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1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D\Desktop\"/>
    </mc:Choice>
  </mc:AlternateContent>
  <xr:revisionPtr revIDLastSave="0" documentId="13_ncr:1_{5A4AE930-AF90-4C20-9BB2-2D01E8747211}" xr6:coauthVersionLast="47" xr6:coauthVersionMax="47" xr10:uidLastSave="{00000000-0000-0000-0000-000000000000}"/>
  <bookViews>
    <workbookView xWindow="28680" yWindow="-120" windowWidth="29040" windowHeight="15720" activeTab="4" xr2:uid="{00000000-000D-0000-FFFF-FFFF00000000}"/>
  </bookViews>
  <sheets>
    <sheet name="Raw data" sheetId="1" r:id="rId1"/>
    <sheet name="Clean data" sheetId="2" r:id="rId2"/>
    <sheet name="Calcs1" sheetId="22" r:id="rId3"/>
    <sheet name="Calcs2" sheetId="21" r:id="rId4"/>
    <sheet name="Dash" sheetId="4" r:id="rId5"/>
    <sheet name="Calculations" sheetId="3" r:id="rId6"/>
  </sheets>
  <definedNames>
    <definedName name="_xlchart.v1.0" hidden="1">Calculations!$A$38:$A$944</definedName>
    <definedName name="_xlcn.WorksheetConnection_Calculations2J1K41511" hidden="1">Calcs2!$J$1:$K$4151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Calculations2!$J$1:$K$415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5" i="4" l="1"/>
  <c r="T14" i="4"/>
  <c r="T13" i="4"/>
  <c r="T12" i="4"/>
  <c r="T11" i="4"/>
  <c r="T10" i="4"/>
  <c r="U7" i="4"/>
  <c r="B2" i="22"/>
  <c r="U6" i="4"/>
  <c r="B1" i="22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J1296" i="21"/>
  <c r="J1297" i="21"/>
  <c r="J1298" i="21"/>
  <c r="J1299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2" i="21"/>
  <c r="J1313" i="21"/>
  <c r="J1314" i="21"/>
  <c r="J1315" i="21"/>
  <c r="J1316" i="21"/>
  <c r="J1317" i="21"/>
  <c r="J1318" i="21"/>
  <c r="J1319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5" i="21"/>
  <c r="J1346" i="21"/>
  <c r="J1347" i="21"/>
  <c r="J1348" i="21"/>
  <c r="J1349" i="21"/>
  <c r="J1350" i="21"/>
  <c r="J1351" i="21"/>
  <c r="J1352" i="21"/>
  <c r="J1353" i="21"/>
  <c r="J1354" i="21"/>
  <c r="J1355" i="21"/>
  <c r="J1356" i="21"/>
  <c r="J1357" i="21"/>
  <c r="J1358" i="21"/>
  <c r="J1359" i="21"/>
  <c r="J1360" i="21"/>
  <c r="J1361" i="21"/>
  <c r="J1362" i="21"/>
  <c r="J1363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5" i="21"/>
  <c r="J1396" i="21"/>
  <c r="J1397" i="21"/>
  <c r="J1398" i="21"/>
  <c r="J1399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19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J1446" i="21"/>
  <c r="J1447" i="21"/>
  <c r="J1448" i="21"/>
  <c r="J1449" i="21"/>
  <c r="J1450" i="21"/>
  <c r="J1451" i="21"/>
  <c r="J1452" i="21"/>
  <c r="J1453" i="21"/>
  <c r="J1454" i="21"/>
  <c r="J1455" i="21"/>
  <c r="J1456" i="21"/>
  <c r="J1457" i="21"/>
  <c r="J1458" i="21"/>
  <c r="J1459" i="21"/>
  <c r="J1460" i="21"/>
  <c r="J1461" i="21"/>
  <c r="J1462" i="21"/>
  <c r="J1463" i="21"/>
  <c r="J1464" i="21"/>
  <c r="J1465" i="21"/>
  <c r="J1466" i="21"/>
  <c r="J1467" i="21"/>
  <c r="J1468" i="21"/>
  <c r="J1469" i="21"/>
  <c r="J1470" i="21"/>
  <c r="J1471" i="21"/>
  <c r="J1472" i="21"/>
  <c r="J1473" i="21"/>
  <c r="J1474" i="21"/>
  <c r="J1475" i="21"/>
  <c r="J1476" i="21"/>
  <c r="J1477" i="21"/>
  <c r="J1478" i="21"/>
  <c r="J1479" i="21"/>
  <c r="J1480" i="21"/>
  <c r="J1481" i="21"/>
  <c r="J1482" i="21"/>
  <c r="J1483" i="21"/>
  <c r="J1484" i="21"/>
  <c r="J1485" i="21"/>
  <c r="J1486" i="21"/>
  <c r="J1487" i="21"/>
  <c r="J1488" i="21"/>
  <c r="J1489" i="21"/>
  <c r="J1490" i="21"/>
  <c r="J1491" i="21"/>
  <c r="J1492" i="21"/>
  <c r="J1493" i="21"/>
  <c r="J1494" i="21"/>
  <c r="J1495" i="21"/>
  <c r="J1496" i="21"/>
  <c r="J1497" i="21"/>
  <c r="J1498" i="21"/>
  <c r="J1499" i="21"/>
  <c r="J1500" i="21"/>
  <c r="J1501" i="21"/>
  <c r="J1502" i="21"/>
  <c r="J1503" i="21"/>
  <c r="J1504" i="21"/>
  <c r="J1505" i="21"/>
  <c r="J1506" i="21"/>
  <c r="J1507" i="21"/>
  <c r="J1508" i="21"/>
  <c r="J1509" i="21"/>
  <c r="J1510" i="21"/>
  <c r="J1511" i="21"/>
  <c r="J1512" i="21"/>
  <c r="J1513" i="21"/>
  <c r="J1514" i="21"/>
  <c r="J1515" i="21"/>
  <c r="J1516" i="21"/>
  <c r="J1517" i="21"/>
  <c r="J1518" i="21"/>
  <c r="J1519" i="21"/>
  <c r="J1520" i="21"/>
  <c r="J1521" i="21"/>
  <c r="J1522" i="21"/>
  <c r="J1523" i="21"/>
  <c r="J1524" i="21"/>
  <c r="J1525" i="21"/>
  <c r="J1526" i="21"/>
  <c r="J1527" i="21"/>
  <c r="J1528" i="21"/>
  <c r="J1529" i="21"/>
  <c r="J1530" i="21"/>
  <c r="J1531" i="21"/>
  <c r="J1532" i="21"/>
  <c r="J1533" i="21"/>
  <c r="J1534" i="21"/>
  <c r="J1535" i="21"/>
  <c r="J1536" i="21"/>
  <c r="J1537" i="21"/>
  <c r="J1538" i="21"/>
  <c r="J1539" i="21"/>
  <c r="J1540" i="21"/>
  <c r="J1541" i="21"/>
  <c r="J1542" i="21"/>
  <c r="J1543" i="21"/>
  <c r="J1544" i="21"/>
  <c r="J1545" i="21"/>
  <c r="J1546" i="21"/>
  <c r="J1547" i="21"/>
  <c r="J1548" i="21"/>
  <c r="J1549" i="21"/>
  <c r="J1550" i="21"/>
  <c r="J1551" i="21"/>
  <c r="J1552" i="21"/>
  <c r="J1553" i="21"/>
  <c r="J1554" i="21"/>
  <c r="J1555" i="21"/>
  <c r="J1556" i="21"/>
  <c r="J1557" i="21"/>
  <c r="J1558" i="21"/>
  <c r="J1559" i="21"/>
  <c r="J1560" i="21"/>
  <c r="J1561" i="21"/>
  <c r="J1562" i="21"/>
  <c r="J1563" i="21"/>
  <c r="J1564" i="21"/>
  <c r="J1565" i="21"/>
  <c r="J1566" i="21"/>
  <c r="J1567" i="21"/>
  <c r="J1568" i="21"/>
  <c r="J1569" i="21"/>
  <c r="J1570" i="21"/>
  <c r="J1571" i="21"/>
  <c r="J1572" i="21"/>
  <c r="J1573" i="21"/>
  <c r="J1574" i="21"/>
  <c r="J1575" i="21"/>
  <c r="J1576" i="21"/>
  <c r="J1577" i="21"/>
  <c r="J1578" i="21"/>
  <c r="J1579" i="21"/>
  <c r="J1580" i="21"/>
  <c r="J1581" i="21"/>
  <c r="J1582" i="21"/>
  <c r="J1583" i="21"/>
  <c r="J1584" i="21"/>
  <c r="J1585" i="21"/>
  <c r="J1586" i="21"/>
  <c r="J1587" i="21"/>
  <c r="J1588" i="21"/>
  <c r="J1589" i="21"/>
  <c r="J1590" i="21"/>
  <c r="J1591" i="21"/>
  <c r="J1592" i="21"/>
  <c r="J1593" i="21"/>
  <c r="J1594" i="21"/>
  <c r="J1595" i="21"/>
  <c r="J1596" i="21"/>
  <c r="J1597" i="21"/>
  <c r="J1598" i="21"/>
  <c r="J1599" i="21"/>
  <c r="J1600" i="21"/>
  <c r="J1601" i="21"/>
  <c r="J1602" i="21"/>
  <c r="J1603" i="21"/>
  <c r="J1604" i="21"/>
  <c r="J1605" i="21"/>
  <c r="J1606" i="21"/>
  <c r="J1607" i="21"/>
  <c r="J1608" i="21"/>
  <c r="J1609" i="21"/>
  <c r="J1610" i="21"/>
  <c r="J1611" i="21"/>
  <c r="J1612" i="21"/>
  <c r="J1613" i="21"/>
  <c r="J1614" i="21"/>
  <c r="J1615" i="21"/>
  <c r="J1616" i="21"/>
  <c r="J1617" i="21"/>
  <c r="J1618" i="21"/>
  <c r="J1619" i="21"/>
  <c r="J1620" i="21"/>
  <c r="J1621" i="21"/>
  <c r="J1622" i="21"/>
  <c r="J1623" i="21"/>
  <c r="J1624" i="21"/>
  <c r="J1625" i="21"/>
  <c r="J1626" i="21"/>
  <c r="J1627" i="21"/>
  <c r="J1628" i="21"/>
  <c r="J1629" i="21"/>
  <c r="J1630" i="21"/>
  <c r="J1631" i="21"/>
  <c r="J1632" i="21"/>
  <c r="J1633" i="21"/>
  <c r="J1634" i="21"/>
  <c r="J1635" i="21"/>
  <c r="J1636" i="21"/>
  <c r="J1637" i="21"/>
  <c r="J1638" i="21"/>
  <c r="J1639" i="21"/>
  <c r="J1640" i="21"/>
  <c r="J1641" i="21"/>
  <c r="J1642" i="21"/>
  <c r="J1643" i="21"/>
  <c r="J1644" i="21"/>
  <c r="J1645" i="21"/>
  <c r="J1646" i="21"/>
  <c r="J1647" i="21"/>
  <c r="J1648" i="21"/>
  <c r="J1649" i="21"/>
  <c r="J1650" i="21"/>
  <c r="J1651" i="21"/>
  <c r="J1652" i="21"/>
  <c r="J1653" i="21"/>
  <c r="J1654" i="21"/>
  <c r="J1655" i="21"/>
  <c r="J1656" i="21"/>
  <c r="J1657" i="21"/>
  <c r="J1658" i="21"/>
  <c r="J1659" i="21"/>
  <c r="J1660" i="21"/>
  <c r="J1661" i="21"/>
  <c r="J1662" i="21"/>
  <c r="J1663" i="21"/>
  <c r="J1664" i="21"/>
  <c r="J1665" i="21"/>
  <c r="J1666" i="21"/>
  <c r="J1667" i="21"/>
  <c r="J1668" i="21"/>
  <c r="J1669" i="21"/>
  <c r="J1670" i="21"/>
  <c r="J1671" i="21"/>
  <c r="J1672" i="21"/>
  <c r="J1673" i="21"/>
  <c r="J1674" i="21"/>
  <c r="J1675" i="21"/>
  <c r="J1676" i="21"/>
  <c r="J1677" i="21"/>
  <c r="J1678" i="21"/>
  <c r="J1679" i="21"/>
  <c r="J1680" i="21"/>
  <c r="J1681" i="21"/>
  <c r="J1682" i="21"/>
  <c r="J1683" i="21"/>
  <c r="J1684" i="21"/>
  <c r="J1685" i="21"/>
  <c r="J1686" i="21"/>
  <c r="J1687" i="21"/>
  <c r="J1688" i="21"/>
  <c r="J1689" i="21"/>
  <c r="J1690" i="21"/>
  <c r="J1691" i="21"/>
  <c r="J1692" i="21"/>
  <c r="J1693" i="21"/>
  <c r="J1694" i="21"/>
  <c r="J1695" i="21"/>
  <c r="J1696" i="21"/>
  <c r="J1697" i="21"/>
  <c r="J1698" i="21"/>
  <c r="J1699" i="21"/>
  <c r="J1700" i="21"/>
  <c r="J1701" i="21"/>
  <c r="J1702" i="21"/>
  <c r="J1703" i="21"/>
  <c r="J1704" i="21"/>
  <c r="J1705" i="21"/>
  <c r="J1706" i="21"/>
  <c r="J1707" i="21"/>
  <c r="J1708" i="21"/>
  <c r="J1709" i="21"/>
  <c r="J1710" i="21"/>
  <c r="J1711" i="21"/>
  <c r="J1712" i="21"/>
  <c r="J1713" i="21"/>
  <c r="J1714" i="21"/>
  <c r="J1715" i="21"/>
  <c r="J1716" i="21"/>
  <c r="J1717" i="21"/>
  <c r="J1718" i="21"/>
  <c r="J1719" i="21"/>
  <c r="J1720" i="21"/>
  <c r="J1721" i="21"/>
  <c r="J1722" i="21"/>
  <c r="J1723" i="21"/>
  <c r="J1724" i="21"/>
  <c r="J1725" i="21"/>
  <c r="J1726" i="21"/>
  <c r="J1727" i="21"/>
  <c r="J1728" i="21"/>
  <c r="J1729" i="21"/>
  <c r="J1730" i="21"/>
  <c r="J1731" i="21"/>
  <c r="J1732" i="21"/>
  <c r="J1733" i="21"/>
  <c r="J1734" i="21"/>
  <c r="J1735" i="21"/>
  <c r="J1736" i="21"/>
  <c r="J1737" i="21"/>
  <c r="J1738" i="21"/>
  <c r="J1739" i="21"/>
  <c r="J1740" i="21"/>
  <c r="J1741" i="21"/>
  <c r="J1742" i="21"/>
  <c r="J1743" i="21"/>
  <c r="J1744" i="21"/>
  <c r="J1745" i="21"/>
  <c r="J1746" i="21"/>
  <c r="J1747" i="21"/>
  <c r="J1748" i="21"/>
  <c r="J1749" i="21"/>
  <c r="J1750" i="21"/>
  <c r="J1751" i="21"/>
  <c r="J1752" i="21"/>
  <c r="J1753" i="21"/>
  <c r="J1754" i="21"/>
  <c r="J1755" i="21"/>
  <c r="J1756" i="21"/>
  <c r="J1757" i="21"/>
  <c r="J1758" i="21"/>
  <c r="J1759" i="21"/>
  <c r="J1760" i="21"/>
  <c r="J1761" i="21"/>
  <c r="J1762" i="21"/>
  <c r="J1763" i="21"/>
  <c r="J1764" i="21"/>
  <c r="J1765" i="21"/>
  <c r="J1766" i="21"/>
  <c r="J1767" i="21"/>
  <c r="J1768" i="21"/>
  <c r="J1769" i="21"/>
  <c r="J1770" i="21"/>
  <c r="J1771" i="21"/>
  <c r="J1772" i="21"/>
  <c r="J1773" i="21"/>
  <c r="J1774" i="21"/>
  <c r="J1775" i="21"/>
  <c r="J1776" i="21"/>
  <c r="J1777" i="21"/>
  <c r="J1778" i="21"/>
  <c r="J1779" i="21"/>
  <c r="J1780" i="21"/>
  <c r="J1781" i="21"/>
  <c r="J1782" i="21"/>
  <c r="J1783" i="21"/>
  <c r="J1784" i="21"/>
  <c r="J1785" i="21"/>
  <c r="J1786" i="21"/>
  <c r="J1787" i="21"/>
  <c r="J1788" i="21"/>
  <c r="J1789" i="21"/>
  <c r="J1790" i="21"/>
  <c r="J1791" i="21"/>
  <c r="J1792" i="21"/>
  <c r="J1793" i="21"/>
  <c r="J1794" i="21"/>
  <c r="J1795" i="21"/>
  <c r="J1796" i="21"/>
  <c r="J1797" i="21"/>
  <c r="J1798" i="21"/>
  <c r="J1799" i="21"/>
  <c r="J1800" i="21"/>
  <c r="J1801" i="21"/>
  <c r="J1802" i="21"/>
  <c r="J1803" i="21"/>
  <c r="J1804" i="21"/>
  <c r="J1805" i="21"/>
  <c r="J1806" i="21"/>
  <c r="J1807" i="21"/>
  <c r="J1808" i="21"/>
  <c r="J1809" i="21"/>
  <c r="J1810" i="21"/>
  <c r="J1811" i="21"/>
  <c r="J1812" i="21"/>
  <c r="J1813" i="21"/>
  <c r="J1814" i="21"/>
  <c r="J1815" i="21"/>
  <c r="J1816" i="21"/>
  <c r="J1817" i="21"/>
  <c r="J1818" i="21"/>
  <c r="J1819" i="21"/>
  <c r="J1820" i="21"/>
  <c r="J1821" i="21"/>
  <c r="J1822" i="21"/>
  <c r="J1823" i="21"/>
  <c r="J1824" i="21"/>
  <c r="J1825" i="21"/>
  <c r="J1826" i="21"/>
  <c r="J1827" i="21"/>
  <c r="J1828" i="21"/>
  <c r="J1829" i="21"/>
  <c r="J1830" i="21"/>
  <c r="J1831" i="21"/>
  <c r="J1832" i="21"/>
  <c r="J1833" i="21"/>
  <c r="J1834" i="21"/>
  <c r="J1835" i="21"/>
  <c r="J1836" i="21"/>
  <c r="J1837" i="21"/>
  <c r="J1838" i="21"/>
  <c r="J1839" i="21"/>
  <c r="J1840" i="21"/>
  <c r="J1841" i="21"/>
  <c r="J1842" i="21"/>
  <c r="J1843" i="21"/>
  <c r="J1844" i="21"/>
  <c r="J1845" i="21"/>
  <c r="J1846" i="21"/>
  <c r="J1847" i="21"/>
  <c r="J1848" i="21"/>
  <c r="J1849" i="21"/>
  <c r="J1850" i="21"/>
  <c r="J1851" i="21"/>
  <c r="J1852" i="21"/>
  <c r="J1853" i="21"/>
  <c r="J1854" i="21"/>
  <c r="J1855" i="21"/>
  <c r="J1856" i="21"/>
  <c r="J1857" i="21"/>
  <c r="J1858" i="21"/>
  <c r="J1859" i="21"/>
  <c r="J1860" i="21"/>
  <c r="J1861" i="21"/>
  <c r="J1862" i="21"/>
  <c r="J1863" i="21"/>
  <c r="J1864" i="21"/>
  <c r="J1865" i="21"/>
  <c r="J1866" i="21"/>
  <c r="J1867" i="21"/>
  <c r="J1868" i="21"/>
  <c r="J1869" i="21"/>
  <c r="J1870" i="21"/>
  <c r="J1871" i="21"/>
  <c r="J1872" i="21"/>
  <c r="J1873" i="21"/>
  <c r="J1874" i="21"/>
  <c r="J1875" i="21"/>
  <c r="J1876" i="21"/>
  <c r="J1877" i="21"/>
  <c r="J1878" i="21"/>
  <c r="J1879" i="21"/>
  <c r="J1880" i="21"/>
  <c r="J1881" i="21"/>
  <c r="J1882" i="21"/>
  <c r="J1883" i="21"/>
  <c r="J1884" i="21"/>
  <c r="J1885" i="21"/>
  <c r="J1886" i="21"/>
  <c r="J1887" i="21"/>
  <c r="J1888" i="21"/>
  <c r="J1889" i="21"/>
  <c r="J1890" i="21"/>
  <c r="J1891" i="21"/>
  <c r="J1892" i="21"/>
  <c r="J1893" i="21"/>
  <c r="J1894" i="21"/>
  <c r="J1895" i="21"/>
  <c r="J1896" i="21"/>
  <c r="J1897" i="21"/>
  <c r="J1898" i="21"/>
  <c r="J1899" i="21"/>
  <c r="J1900" i="21"/>
  <c r="J1901" i="21"/>
  <c r="J1902" i="21"/>
  <c r="J1903" i="21"/>
  <c r="J1904" i="21"/>
  <c r="J1905" i="21"/>
  <c r="J1906" i="21"/>
  <c r="J1907" i="21"/>
  <c r="J1908" i="21"/>
  <c r="J1909" i="21"/>
  <c r="J1910" i="21"/>
  <c r="J1911" i="21"/>
  <c r="J1912" i="21"/>
  <c r="J1913" i="21"/>
  <c r="J1914" i="21"/>
  <c r="J1915" i="21"/>
  <c r="J1916" i="21"/>
  <c r="J1917" i="21"/>
  <c r="J1918" i="21"/>
  <c r="J1919" i="21"/>
  <c r="J1920" i="21"/>
  <c r="J1921" i="21"/>
  <c r="J1922" i="21"/>
  <c r="J1923" i="21"/>
  <c r="J1924" i="21"/>
  <c r="J1925" i="21"/>
  <c r="J1926" i="21"/>
  <c r="J1927" i="21"/>
  <c r="J1928" i="21"/>
  <c r="J1929" i="21"/>
  <c r="J1930" i="21"/>
  <c r="J1931" i="21"/>
  <c r="J1932" i="21"/>
  <c r="J1933" i="21"/>
  <c r="J1934" i="21"/>
  <c r="J1935" i="21"/>
  <c r="J1936" i="21"/>
  <c r="J1937" i="21"/>
  <c r="J1938" i="21"/>
  <c r="J1939" i="21"/>
  <c r="J1940" i="21"/>
  <c r="J1941" i="21"/>
  <c r="J1942" i="21"/>
  <c r="J1943" i="21"/>
  <c r="J1944" i="21"/>
  <c r="J1945" i="21"/>
  <c r="J1946" i="21"/>
  <c r="J1947" i="21"/>
  <c r="J1948" i="21"/>
  <c r="J1949" i="21"/>
  <c r="J1950" i="21"/>
  <c r="J1951" i="21"/>
  <c r="J1952" i="21"/>
  <c r="J1953" i="21"/>
  <c r="J1954" i="21"/>
  <c r="J1955" i="21"/>
  <c r="J1956" i="21"/>
  <c r="J1957" i="21"/>
  <c r="J1958" i="21"/>
  <c r="J1959" i="21"/>
  <c r="J1960" i="21"/>
  <c r="J1961" i="21"/>
  <c r="J1962" i="21"/>
  <c r="J1963" i="21"/>
  <c r="J1964" i="21"/>
  <c r="J1965" i="21"/>
  <c r="J1966" i="21"/>
  <c r="J1967" i="21"/>
  <c r="J1968" i="21"/>
  <c r="J1969" i="21"/>
  <c r="J1970" i="21"/>
  <c r="J1971" i="21"/>
  <c r="J1972" i="21"/>
  <c r="J1973" i="21"/>
  <c r="J1974" i="21"/>
  <c r="J1975" i="21"/>
  <c r="J1976" i="21"/>
  <c r="J1977" i="21"/>
  <c r="J1978" i="21"/>
  <c r="J1979" i="21"/>
  <c r="J1980" i="21"/>
  <c r="J1981" i="21"/>
  <c r="J1982" i="21"/>
  <c r="J1983" i="21"/>
  <c r="J1984" i="21"/>
  <c r="J1985" i="21"/>
  <c r="J1986" i="21"/>
  <c r="J1987" i="21"/>
  <c r="J1988" i="21"/>
  <c r="J1989" i="21"/>
  <c r="J1990" i="21"/>
  <c r="J1991" i="21"/>
  <c r="J1992" i="21"/>
  <c r="J1993" i="21"/>
  <c r="J1994" i="21"/>
  <c r="J1995" i="21"/>
  <c r="J1996" i="21"/>
  <c r="J1997" i="21"/>
  <c r="J1998" i="21"/>
  <c r="J1999" i="21"/>
  <c r="J2000" i="21"/>
  <c r="J2001" i="21"/>
  <c r="J2002" i="21"/>
  <c r="J2003" i="21"/>
  <c r="J2004" i="21"/>
  <c r="J2005" i="21"/>
  <c r="J2006" i="21"/>
  <c r="J2007" i="21"/>
  <c r="J2008" i="21"/>
  <c r="J2009" i="21"/>
  <c r="J2010" i="21"/>
  <c r="J2011" i="21"/>
  <c r="J2012" i="21"/>
  <c r="J2013" i="21"/>
  <c r="J2014" i="21"/>
  <c r="J2015" i="21"/>
  <c r="J2016" i="21"/>
  <c r="J2017" i="21"/>
  <c r="J2018" i="21"/>
  <c r="J2019" i="21"/>
  <c r="J2020" i="21"/>
  <c r="J2021" i="21"/>
  <c r="J2022" i="21"/>
  <c r="J2023" i="21"/>
  <c r="J2024" i="21"/>
  <c r="J2025" i="21"/>
  <c r="J2026" i="21"/>
  <c r="J2027" i="21"/>
  <c r="J2028" i="21"/>
  <c r="J2029" i="21"/>
  <c r="J2030" i="21"/>
  <c r="J2031" i="21"/>
  <c r="J2032" i="21"/>
  <c r="J2033" i="21"/>
  <c r="J2034" i="21"/>
  <c r="J2035" i="21"/>
  <c r="J2036" i="21"/>
  <c r="J2037" i="21"/>
  <c r="J2038" i="21"/>
  <c r="J2039" i="21"/>
  <c r="J2040" i="21"/>
  <c r="J2041" i="21"/>
  <c r="J2042" i="21"/>
  <c r="J2043" i="21"/>
  <c r="J2044" i="21"/>
  <c r="J2045" i="21"/>
  <c r="J2046" i="21"/>
  <c r="J2047" i="21"/>
  <c r="J2048" i="21"/>
  <c r="J2049" i="21"/>
  <c r="J2050" i="21"/>
  <c r="J2051" i="21"/>
  <c r="J2052" i="21"/>
  <c r="J2053" i="21"/>
  <c r="J2054" i="21"/>
  <c r="J2055" i="21"/>
  <c r="J2056" i="21"/>
  <c r="J2057" i="21"/>
  <c r="J2058" i="21"/>
  <c r="J2059" i="21"/>
  <c r="J2060" i="21"/>
  <c r="J2061" i="21"/>
  <c r="J2062" i="21"/>
  <c r="J2063" i="21"/>
  <c r="J2064" i="21"/>
  <c r="J2065" i="21"/>
  <c r="J2066" i="21"/>
  <c r="J2067" i="21"/>
  <c r="J2068" i="21"/>
  <c r="J2069" i="21"/>
  <c r="J2070" i="21"/>
  <c r="J2071" i="21"/>
  <c r="J2072" i="21"/>
  <c r="J2073" i="21"/>
  <c r="J2074" i="21"/>
  <c r="J2075" i="21"/>
  <c r="J2076" i="21"/>
  <c r="J2077" i="21"/>
  <c r="J2078" i="21"/>
  <c r="J2079" i="21"/>
  <c r="J2080" i="21"/>
  <c r="J2081" i="21"/>
  <c r="J2082" i="21"/>
  <c r="J2083" i="21"/>
  <c r="J2084" i="21"/>
  <c r="J2085" i="21"/>
  <c r="J2086" i="21"/>
  <c r="J2087" i="21"/>
  <c r="J2088" i="21"/>
  <c r="J2089" i="21"/>
  <c r="J2090" i="21"/>
  <c r="J2091" i="21"/>
  <c r="J2092" i="21"/>
  <c r="J2093" i="21"/>
  <c r="J2094" i="21"/>
  <c r="J2095" i="21"/>
  <c r="J2096" i="21"/>
  <c r="J2097" i="21"/>
  <c r="J2098" i="21"/>
  <c r="J2099" i="21"/>
  <c r="J2100" i="21"/>
  <c r="J2101" i="21"/>
  <c r="J2102" i="21"/>
  <c r="J2103" i="21"/>
  <c r="J2104" i="21"/>
  <c r="J2105" i="21"/>
  <c r="J2106" i="21"/>
  <c r="J2107" i="21"/>
  <c r="J2108" i="21"/>
  <c r="J2109" i="21"/>
  <c r="J2110" i="21"/>
  <c r="J2111" i="21"/>
  <c r="J2112" i="21"/>
  <c r="J2113" i="21"/>
  <c r="J2114" i="21"/>
  <c r="J2115" i="21"/>
  <c r="J2116" i="21"/>
  <c r="J2117" i="21"/>
  <c r="J2118" i="21"/>
  <c r="J2119" i="21"/>
  <c r="J2120" i="21"/>
  <c r="J2121" i="21"/>
  <c r="J2122" i="21"/>
  <c r="J2123" i="21"/>
  <c r="J2124" i="21"/>
  <c r="J2125" i="21"/>
  <c r="J2126" i="21"/>
  <c r="J2127" i="21"/>
  <c r="J2128" i="21"/>
  <c r="J2129" i="21"/>
  <c r="J2130" i="21"/>
  <c r="J2131" i="21"/>
  <c r="J2132" i="21"/>
  <c r="J2133" i="21"/>
  <c r="J2134" i="21"/>
  <c r="J2135" i="21"/>
  <c r="J2136" i="21"/>
  <c r="J2137" i="21"/>
  <c r="J2138" i="21"/>
  <c r="J2139" i="21"/>
  <c r="J2140" i="21"/>
  <c r="J2141" i="21"/>
  <c r="J2142" i="21"/>
  <c r="J2143" i="21"/>
  <c r="J2144" i="21"/>
  <c r="J2145" i="21"/>
  <c r="J2146" i="21"/>
  <c r="J2147" i="21"/>
  <c r="J2148" i="21"/>
  <c r="J2149" i="21"/>
  <c r="J2150" i="21"/>
  <c r="J2151" i="21"/>
  <c r="J2152" i="21"/>
  <c r="J2153" i="21"/>
  <c r="J2154" i="21"/>
  <c r="J2155" i="21"/>
  <c r="J2156" i="21"/>
  <c r="J2157" i="21"/>
  <c r="J2158" i="21"/>
  <c r="J2159" i="21"/>
  <c r="J2160" i="21"/>
  <c r="J2161" i="21"/>
  <c r="J2162" i="21"/>
  <c r="J2163" i="21"/>
  <c r="J2164" i="21"/>
  <c r="J2165" i="21"/>
  <c r="J2166" i="21"/>
  <c r="J2167" i="21"/>
  <c r="J2168" i="21"/>
  <c r="J2169" i="21"/>
  <c r="J2170" i="21"/>
  <c r="J2171" i="21"/>
  <c r="J2172" i="21"/>
  <c r="J2173" i="21"/>
  <c r="J2174" i="21"/>
  <c r="J2175" i="21"/>
  <c r="J2176" i="21"/>
  <c r="J2177" i="21"/>
  <c r="J2178" i="21"/>
  <c r="J2179" i="21"/>
  <c r="J2180" i="21"/>
  <c r="J2181" i="21"/>
  <c r="J2182" i="21"/>
  <c r="J2183" i="21"/>
  <c r="J2184" i="21"/>
  <c r="J2185" i="21"/>
  <c r="J2186" i="21"/>
  <c r="J2187" i="21"/>
  <c r="J2188" i="21"/>
  <c r="J2189" i="21"/>
  <c r="J2190" i="21"/>
  <c r="J2191" i="21"/>
  <c r="J2192" i="21"/>
  <c r="J2193" i="21"/>
  <c r="J2194" i="21"/>
  <c r="J2195" i="21"/>
  <c r="J2196" i="21"/>
  <c r="J2197" i="21"/>
  <c r="J2198" i="21"/>
  <c r="J2199" i="21"/>
  <c r="J2200" i="21"/>
  <c r="J2201" i="21"/>
  <c r="J2202" i="21"/>
  <c r="J2203" i="21"/>
  <c r="J2204" i="21"/>
  <c r="J2205" i="21"/>
  <c r="J2206" i="21"/>
  <c r="J2207" i="21"/>
  <c r="J2208" i="21"/>
  <c r="J2209" i="21"/>
  <c r="J2210" i="21"/>
  <c r="J2211" i="21"/>
  <c r="J2212" i="21"/>
  <c r="J2213" i="21"/>
  <c r="J2214" i="21"/>
  <c r="J2215" i="21"/>
  <c r="J2216" i="21"/>
  <c r="J2217" i="21"/>
  <c r="J2218" i="21"/>
  <c r="J2219" i="21"/>
  <c r="J2220" i="21"/>
  <c r="J2221" i="21"/>
  <c r="J2222" i="21"/>
  <c r="J2223" i="21"/>
  <c r="J2224" i="21"/>
  <c r="J2225" i="21"/>
  <c r="J2226" i="21"/>
  <c r="J2227" i="21"/>
  <c r="J2228" i="21"/>
  <c r="J2229" i="21"/>
  <c r="J2230" i="21"/>
  <c r="J2231" i="21"/>
  <c r="J2232" i="21"/>
  <c r="J2233" i="21"/>
  <c r="J2234" i="21"/>
  <c r="J2235" i="21"/>
  <c r="J2236" i="21"/>
  <c r="J2237" i="21"/>
  <c r="J2238" i="21"/>
  <c r="J2239" i="21"/>
  <c r="J2240" i="21"/>
  <c r="J2241" i="21"/>
  <c r="J2242" i="21"/>
  <c r="J2243" i="21"/>
  <c r="J2244" i="21"/>
  <c r="J2245" i="21"/>
  <c r="J2246" i="21"/>
  <c r="J2247" i="21"/>
  <c r="J2248" i="21"/>
  <c r="J2249" i="21"/>
  <c r="J2250" i="21"/>
  <c r="J2251" i="21"/>
  <c r="J2252" i="21"/>
  <c r="J2253" i="21"/>
  <c r="J2254" i="21"/>
  <c r="J2255" i="21"/>
  <c r="J2256" i="21"/>
  <c r="J2257" i="21"/>
  <c r="J2258" i="21"/>
  <c r="J2259" i="21"/>
  <c r="J2260" i="21"/>
  <c r="J2261" i="21"/>
  <c r="J2262" i="21"/>
  <c r="J2263" i="21"/>
  <c r="J2264" i="21"/>
  <c r="J2265" i="21"/>
  <c r="J2266" i="21"/>
  <c r="J2267" i="21"/>
  <c r="J2268" i="21"/>
  <c r="J2269" i="21"/>
  <c r="J2270" i="21"/>
  <c r="J2271" i="21"/>
  <c r="J2272" i="21"/>
  <c r="J2273" i="21"/>
  <c r="J2274" i="21"/>
  <c r="J2275" i="21"/>
  <c r="J2276" i="21"/>
  <c r="J2277" i="21"/>
  <c r="J2278" i="21"/>
  <c r="J2279" i="21"/>
  <c r="J2280" i="21"/>
  <c r="J2281" i="21"/>
  <c r="J2282" i="21"/>
  <c r="J2283" i="21"/>
  <c r="J2284" i="21"/>
  <c r="J2285" i="21"/>
  <c r="J2286" i="21"/>
  <c r="J2287" i="21"/>
  <c r="J2288" i="21"/>
  <c r="J2289" i="21"/>
  <c r="J2290" i="21"/>
  <c r="J2291" i="21"/>
  <c r="J2292" i="21"/>
  <c r="J2293" i="21"/>
  <c r="J2294" i="21"/>
  <c r="J2295" i="21"/>
  <c r="J2296" i="21"/>
  <c r="J2297" i="21"/>
  <c r="J2298" i="21"/>
  <c r="J2299" i="21"/>
  <c r="J2300" i="21"/>
  <c r="J2301" i="21"/>
  <c r="J2302" i="21"/>
  <c r="J2303" i="21"/>
  <c r="J2304" i="21"/>
  <c r="J2305" i="21"/>
  <c r="J2306" i="21"/>
  <c r="J2307" i="21"/>
  <c r="J2308" i="21"/>
  <c r="J2309" i="21"/>
  <c r="J2310" i="21"/>
  <c r="J2311" i="21"/>
  <c r="J2312" i="21"/>
  <c r="J2313" i="21"/>
  <c r="J2314" i="21"/>
  <c r="J2315" i="21"/>
  <c r="J2316" i="21"/>
  <c r="J2317" i="21"/>
  <c r="J2318" i="21"/>
  <c r="J2319" i="21"/>
  <c r="J2320" i="21"/>
  <c r="J2321" i="21"/>
  <c r="J2322" i="21"/>
  <c r="J2323" i="21"/>
  <c r="J2324" i="21"/>
  <c r="J2325" i="21"/>
  <c r="J2326" i="21"/>
  <c r="J2327" i="21"/>
  <c r="J2328" i="21"/>
  <c r="J2329" i="21"/>
  <c r="J2330" i="21"/>
  <c r="J2331" i="21"/>
  <c r="J2332" i="21"/>
  <c r="J2333" i="21"/>
  <c r="J2334" i="21"/>
  <c r="J2335" i="21"/>
  <c r="J2336" i="21"/>
  <c r="J2337" i="21"/>
  <c r="J2338" i="21"/>
  <c r="J2339" i="21"/>
  <c r="J2340" i="21"/>
  <c r="J2341" i="21"/>
  <c r="J2342" i="21"/>
  <c r="J2343" i="21"/>
  <c r="J2344" i="21"/>
  <c r="J2345" i="21"/>
  <c r="J2346" i="21"/>
  <c r="J2347" i="21"/>
  <c r="J2348" i="21"/>
  <c r="J2349" i="21"/>
  <c r="J2350" i="21"/>
  <c r="J2351" i="21"/>
  <c r="J2352" i="21"/>
  <c r="J2353" i="21"/>
  <c r="J2354" i="21"/>
  <c r="J2355" i="21"/>
  <c r="J2356" i="21"/>
  <c r="J2357" i="21"/>
  <c r="J2358" i="21"/>
  <c r="J2359" i="21"/>
  <c r="J2360" i="21"/>
  <c r="J2361" i="21"/>
  <c r="J2362" i="21"/>
  <c r="J2363" i="21"/>
  <c r="J2364" i="21"/>
  <c r="J2365" i="21"/>
  <c r="J2366" i="21"/>
  <c r="J2367" i="21"/>
  <c r="J2368" i="21"/>
  <c r="J2369" i="21"/>
  <c r="J2370" i="21"/>
  <c r="J2371" i="21"/>
  <c r="J2372" i="21"/>
  <c r="J2373" i="21"/>
  <c r="J2374" i="21"/>
  <c r="J2375" i="21"/>
  <c r="J2376" i="21"/>
  <c r="J2377" i="21"/>
  <c r="J2378" i="21"/>
  <c r="J2379" i="21"/>
  <c r="J2380" i="21"/>
  <c r="J2381" i="21"/>
  <c r="J2382" i="21"/>
  <c r="J2383" i="21"/>
  <c r="J2384" i="21"/>
  <c r="J2385" i="21"/>
  <c r="J2386" i="21"/>
  <c r="J2387" i="21"/>
  <c r="J2388" i="21"/>
  <c r="J2389" i="21"/>
  <c r="J2390" i="21"/>
  <c r="J2391" i="21"/>
  <c r="J2392" i="21"/>
  <c r="J2393" i="21"/>
  <c r="J2394" i="21"/>
  <c r="J2395" i="21"/>
  <c r="J2396" i="21"/>
  <c r="J2397" i="21"/>
  <c r="J2398" i="21"/>
  <c r="J2399" i="21"/>
  <c r="J2400" i="21"/>
  <c r="J2401" i="21"/>
  <c r="J2402" i="21"/>
  <c r="J2403" i="21"/>
  <c r="J2404" i="21"/>
  <c r="J2405" i="21"/>
  <c r="J2406" i="21"/>
  <c r="J2407" i="21"/>
  <c r="J2408" i="21"/>
  <c r="J2409" i="21"/>
  <c r="J2410" i="21"/>
  <c r="J2411" i="21"/>
  <c r="J2412" i="21"/>
  <c r="J2413" i="21"/>
  <c r="J2414" i="21"/>
  <c r="J2415" i="21"/>
  <c r="J2416" i="21"/>
  <c r="J2417" i="21"/>
  <c r="J2418" i="21"/>
  <c r="J2419" i="21"/>
  <c r="J2420" i="21"/>
  <c r="J2421" i="21"/>
  <c r="J2422" i="21"/>
  <c r="J2423" i="21"/>
  <c r="J2424" i="21"/>
  <c r="J2425" i="21"/>
  <c r="J2426" i="21"/>
  <c r="J2427" i="21"/>
  <c r="J2428" i="21"/>
  <c r="J2429" i="21"/>
  <c r="J2430" i="21"/>
  <c r="J2431" i="21"/>
  <c r="J2432" i="21"/>
  <c r="J2433" i="21"/>
  <c r="J2434" i="21"/>
  <c r="J2435" i="21"/>
  <c r="J2436" i="21"/>
  <c r="J2437" i="21"/>
  <c r="J2438" i="21"/>
  <c r="J2439" i="21"/>
  <c r="J2440" i="21"/>
  <c r="J2441" i="21"/>
  <c r="J2442" i="21"/>
  <c r="J2443" i="21"/>
  <c r="J2444" i="21"/>
  <c r="J2445" i="21"/>
  <c r="J2446" i="21"/>
  <c r="J2447" i="21"/>
  <c r="J2448" i="21"/>
  <c r="J2449" i="21"/>
  <c r="J2450" i="21"/>
  <c r="J2451" i="21"/>
  <c r="J2452" i="21"/>
  <c r="J2453" i="21"/>
  <c r="J2454" i="21"/>
  <c r="J2455" i="21"/>
  <c r="J2456" i="21"/>
  <c r="J2457" i="21"/>
  <c r="J2458" i="21"/>
  <c r="J2459" i="21"/>
  <c r="J2460" i="21"/>
  <c r="J2461" i="21"/>
  <c r="J2462" i="21"/>
  <c r="J2463" i="21"/>
  <c r="J2464" i="21"/>
  <c r="J2465" i="21"/>
  <c r="J2466" i="21"/>
  <c r="J2467" i="21"/>
  <c r="J2468" i="21"/>
  <c r="J2469" i="21"/>
  <c r="J2470" i="21"/>
  <c r="J2471" i="21"/>
  <c r="J2472" i="21"/>
  <c r="J2473" i="21"/>
  <c r="J2474" i="21"/>
  <c r="J2475" i="21"/>
  <c r="J2476" i="21"/>
  <c r="J2477" i="21"/>
  <c r="J2478" i="21"/>
  <c r="J2479" i="21"/>
  <c r="J2480" i="21"/>
  <c r="J2481" i="21"/>
  <c r="J2482" i="21"/>
  <c r="J2483" i="21"/>
  <c r="J2484" i="21"/>
  <c r="J2485" i="21"/>
  <c r="J2486" i="21"/>
  <c r="J2487" i="21"/>
  <c r="J2488" i="21"/>
  <c r="J2489" i="21"/>
  <c r="J2490" i="21"/>
  <c r="J2491" i="21"/>
  <c r="J2492" i="21"/>
  <c r="J2493" i="21"/>
  <c r="J2494" i="21"/>
  <c r="J2495" i="21"/>
  <c r="J2496" i="21"/>
  <c r="J2497" i="21"/>
  <c r="J2498" i="21"/>
  <c r="J2499" i="21"/>
  <c r="J2500" i="21"/>
  <c r="J2501" i="21"/>
  <c r="J2502" i="21"/>
  <c r="J2503" i="21"/>
  <c r="J2504" i="21"/>
  <c r="J2505" i="21"/>
  <c r="J2506" i="21"/>
  <c r="J2507" i="21"/>
  <c r="J2508" i="21"/>
  <c r="J2509" i="21"/>
  <c r="J2510" i="21"/>
  <c r="J2511" i="21"/>
  <c r="J2512" i="21"/>
  <c r="J2513" i="21"/>
  <c r="J2514" i="21"/>
  <c r="J2515" i="21"/>
  <c r="J2516" i="21"/>
  <c r="J2517" i="21"/>
  <c r="J2518" i="21"/>
  <c r="J2519" i="21"/>
  <c r="J2520" i="21"/>
  <c r="J2521" i="21"/>
  <c r="J2522" i="21"/>
  <c r="J2523" i="21"/>
  <c r="J2524" i="21"/>
  <c r="J2525" i="21"/>
  <c r="J2526" i="21"/>
  <c r="J2527" i="21"/>
  <c r="J2528" i="21"/>
  <c r="J2529" i="21"/>
  <c r="J2530" i="21"/>
  <c r="J2531" i="21"/>
  <c r="J2532" i="21"/>
  <c r="J2533" i="21"/>
  <c r="J2534" i="21"/>
  <c r="J2535" i="21"/>
  <c r="J2536" i="21"/>
  <c r="J2537" i="21"/>
  <c r="J2538" i="21"/>
  <c r="J2539" i="21"/>
  <c r="J2540" i="21"/>
  <c r="J2541" i="21"/>
  <c r="J2542" i="21"/>
  <c r="J2543" i="21"/>
  <c r="J2544" i="21"/>
  <c r="J2545" i="21"/>
  <c r="J2546" i="21"/>
  <c r="J2547" i="21"/>
  <c r="J2548" i="21"/>
  <c r="J2549" i="21"/>
  <c r="J2550" i="21"/>
  <c r="J2551" i="21"/>
  <c r="J2552" i="21"/>
  <c r="J2553" i="21"/>
  <c r="J2554" i="21"/>
  <c r="J2555" i="21"/>
  <c r="J2556" i="21"/>
  <c r="J2557" i="21"/>
  <c r="J2558" i="21"/>
  <c r="J2559" i="21"/>
  <c r="J2560" i="21"/>
  <c r="J2561" i="21"/>
  <c r="J2562" i="21"/>
  <c r="J2563" i="21"/>
  <c r="J2564" i="21"/>
  <c r="J2565" i="21"/>
  <c r="J2566" i="21"/>
  <c r="J2567" i="21"/>
  <c r="J2568" i="21"/>
  <c r="J2569" i="21"/>
  <c r="J2570" i="21"/>
  <c r="J2571" i="21"/>
  <c r="J2572" i="21"/>
  <c r="J2573" i="21"/>
  <c r="J2574" i="21"/>
  <c r="J2575" i="21"/>
  <c r="J2576" i="21"/>
  <c r="J2577" i="21"/>
  <c r="J2578" i="21"/>
  <c r="J2579" i="21"/>
  <c r="J2580" i="21"/>
  <c r="J2581" i="21"/>
  <c r="J2582" i="21"/>
  <c r="J2583" i="21"/>
  <c r="J2584" i="21"/>
  <c r="J2585" i="21"/>
  <c r="J2586" i="21"/>
  <c r="J2587" i="21"/>
  <c r="J2588" i="21"/>
  <c r="J2589" i="21"/>
  <c r="J2590" i="21"/>
  <c r="J2591" i="21"/>
  <c r="J2592" i="21"/>
  <c r="J2593" i="21"/>
  <c r="J2594" i="21"/>
  <c r="J2595" i="21"/>
  <c r="J2596" i="21"/>
  <c r="J2597" i="21"/>
  <c r="J2598" i="21"/>
  <c r="J2599" i="21"/>
  <c r="J2600" i="21"/>
  <c r="J2601" i="21"/>
  <c r="J2602" i="21"/>
  <c r="J2603" i="21"/>
  <c r="J2604" i="21"/>
  <c r="J2605" i="21"/>
  <c r="J2606" i="21"/>
  <c r="J2607" i="21"/>
  <c r="J2608" i="21"/>
  <c r="J2609" i="21"/>
  <c r="J2610" i="21"/>
  <c r="J2611" i="21"/>
  <c r="J2612" i="21"/>
  <c r="J2613" i="21"/>
  <c r="J2614" i="21"/>
  <c r="J2615" i="21"/>
  <c r="J2616" i="21"/>
  <c r="J2617" i="21"/>
  <c r="J2618" i="21"/>
  <c r="J2619" i="21"/>
  <c r="J2620" i="21"/>
  <c r="J2621" i="21"/>
  <c r="J2622" i="21"/>
  <c r="J2623" i="21"/>
  <c r="J2624" i="21"/>
  <c r="J2625" i="21"/>
  <c r="J2626" i="21"/>
  <c r="J2627" i="21"/>
  <c r="J2628" i="21"/>
  <c r="J2629" i="21"/>
  <c r="J2630" i="21"/>
  <c r="J2631" i="21"/>
  <c r="J2632" i="21"/>
  <c r="J2633" i="21"/>
  <c r="J2634" i="21"/>
  <c r="J2635" i="21"/>
  <c r="J2636" i="21"/>
  <c r="J2637" i="21"/>
  <c r="J2638" i="21"/>
  <c r="J2639" i="21"/>
  <c r="J2640" i="21"/>
  <c r="J2641" i="21"/>
  <c r="J2642" i="21"/>
  <c r="J2643" i="21"/>
  <c r="J2644" i="21"/>
  <c r="J2645" i="21"/>
  <c r="J2646" i="21"/>
  <c r="J2647" i="21"/>
  <c r="J2648" i="21"/>
  <c r="J2649" i="21"/>
  <c r="J2650" i="21"/>
  <c r="J2651" i="21"/>
  <c r="J2652" i="21"/>
  <c r="J2653" i="21"/>
  <c r="J2654" i="21"/>
  <c r="J2655" i="21"/>
  <c r="J2656" i="21"/>
  <c r="J2657" i="21"/>
  <c r="J2658" i="21"/>
  <c r="J2659" i="21"/>
  <c r="J2660" i="21"/>
  <c r="J2661" i="21"/>
  <c r="J2662" i="21"/>
  <c r="J2663" i="21"/>
  <c r="J2664" i="21"/>
  <c r="J2665" i="21"/>
  <c r="J2666" i="21"/>
  <c r="J2667" i="21"/>
  <c r="J2668" i="21"/>
  <c r="J2669" i="21"/>
  <c r="J2670" i="21"/>
  <c r="J2671" i="21"/>
  <c r="J2672" i="21"/>
  <c r="J2673" i="21"/>
  <c r="J2674" i="21"/>
  <c r="J2675" i="21"/>
  <c r="J2676" i="21"/>
  <c r="J2677" i="21"/>
  <c r="J2678" i="21"/>
  <c r="J2679" i="21"/>
  <c r="J2680" i="21"/>
  <c r="J2681" i="21"/>
  <c r="J2682" i="21"/>
  <c r="J2683" i="21"/>
  <c r="J2684" i="21"/>
  <c r="J2685" i="21"/>
  <c r="J2686" i="21"/>
  <c r="J2687" i="21"/>
  <c r="J2688" i="21"/>
  <c r="J2689" i="21"/>
  <c r="J2690" i="21"/>
  <c r="J2691" i="21"/>
  <c r="J2692" i="21"/>
  <c r="J2693" i="21"/>
  <c r="J2694" i="21"/>
  <c r="J2695" i="21"/>
  <c r="J2696" i="21"/>
  <c r="J2697" i="21"/>
  <c r="J2698" i="21"/>
  <c r="J2699" i="21"/>
  <c r="J2700" i="21"/>
  <c r="J2701" i="21"/>
  <c r="J2702" i="21"/>
  <c r="J2703" i="21"/>
  <c r="J2704" i="21"/>
  <c r="J2705" i="21"/>
  <c r="J2706" i="21"/>
  <c r="J2707" i="21"/>
  <c r="J2708" i="21"/>
  <c r="J2709" i="21"/>
  <c r="J2710" i="21"/>
  <c r="J2711" i="21"/>
  <c r="J2712" i="21"/>
  <c r="J2713" i="21"/>
  <c r="J2714" i="21"/>
  <c r="J2715" i="21"/>
  <c r="J2716" i="21"/>
  <c r="J2717" i="21"/>
  <c r="J2718" i="21"/>
  <c r="J2719" i="21"/>
  <c r="J2720" i="21"/>
  <c r="J2721" i="21"/>
  <c r="J2722" i="21"/>
  <c r="J2723" i="21"/>
  <c r="J2724" i="21"/>
  <c r="J2725" i="21"/>
  <c r="J2726" i="21"/>
  <c r="J2727" i="21"/>
  <c r="J2728" i="21"/>
  <c r="J2729" i="21"/>
  <c r="J2730" i="21"/>
  <c r="J2731" i="21"/>
  <c r="J2732" i="21"/>
  <c r="J2733" i="21"/>
  <c r="J2734" i="21"/>
  <c r="J2735" i="21"/>
  <c r="J2736" i="21"/>
  <c r="J2737" i="21"/>
  <c r="J2738" i="21"/>
  <c r="J2739" i="21"/>
  <c r="J2740" i="21"/>
  <c r="J2741" i="21"/>
  <c r="J2742" i="21"/>
  <c r="J2743" i="21"/>
  <c r="J2744" i="21"/>
  <c r="J2745" i="21"/>
  <c r="J2746" i="21"/>
  <c r="J2747" i="21"/>
  <c r="J2748" i="21"/>
  <c r="J2749" i="21"/>
  <c r="J2750" i="21"/>
  <c r="J2751" i="21"/>
  <c r="J2752" i="21"/>
  <c r="J2753" i="21"/>
  <c r="J2754" i="21"/>
  <c r="J2755" i="21"/>
  <c r="J2756" i="21"/>
  <c r="J2757" i="21"/>
  <c r="J2758" i="21"/>
  <c r="J2759" i="21"/>
  <c r="J2760" i="21"/>
  <c r="J2761" i="21"/>
  <c r="J2762" i="21"/>
  <c r="J2763" i="21"/>
  <c r="J2764" i="21"/>
  <c r="J2765" i="21"/>
  <c r="J2766" i="21"/>
  <c r="J2767" i="21"/>
  <c r="J2768" i="21"/>
  <c r="J2769" i="21"/>
  <c r="J2770" i="21"/>
  <c r="J2771" i="21"/>
  <c r="J2772" i="21"/>
  <c r="J2773" i="21"/>
  <c r="J2774" i="21"/>
  <c r="J2775" i="21"/>
  <c r="J2776" i="21"/>
  <c r="J2777" i="21"/>
  <c r="J2778" i="21"/>
  <c r="J2779" i="21"/>
  <c r="J2780" i="21"/>
  <c r="J2781" i="21"/>
  <c r="J2782" i="21"/>
  <c r="J2783" i="21"/>
  <c r="J2784" i="21"/>
  <c r="J2785" i="21"/>
  <c r="J2786" i="21"/>
  <c r="J2787" i="21"/>
  <c r="J2788" i="21"/>
  <c r="J2789" i="21"/>
  <c r="J2790" i="21"/>
  <c r="J2791" i="21"/>
  <c r="J2792" i="21"/>
  <c r="J2793" i="21"/>
  <c r="J2794" i="21"/>
  <c r="J2795" i="21"/>
  <c r="J2796" i="21"/>
  <c r="J2797" i="21"/>
  <c r="J2798" i="21"/>
  <c r="J2799" i="21"/>
  <c r="J2800" i="21"/>
  <c r="J2801" i="21"/>
  <c r="J2802" i="21"/>
  <c r="J2803" i="21"/>
  <c r="J2804" i="21"/>
  <c r="J2805" i="21"/>
  <c r="J2806" i="21"/>
  <c r="J2807" i="21"/>
  <c r="J2808" i="21"/>
  <c r="J2809" i="21"/>
  <c r="J2810" i="21"/>
  <c r="J2811" i="21"/>
  <c r="J2812" i="21"/>
  <c r="J2813" i="21"/>
  <c r="J2814" i="21"/>
  <c r="J2815" i="21"/>
  <c r="J2816" i="21"/>
  <c r="J2817" i="21"/>
  <c r="J2818" i="21"/>
  <c r="J2819" i="21"/>
  <c r="J2820" i="21"/>
  <c r="J2821" i="21"/>
  <c r="J2822" i="21"/>
  <c r="J2823" i="21"/>
  <c r="J2824" i="21"/>
  <c r="J2825" i="21"/>
  <c r="J2826" i="21"/>
  <c r="J2827" i="21"/>
  <c r="J2828" i="21"/>
  <c r="J2829" i="21"/>
  <c r="J2830" i="21"/>
  <c r="J2831" i="21"/>
  <c r="J2832" i="21"/>
  <c r="J2833" i="21"/>
  <c r="J2834" i="21"/>
  <c r="J2835" i="21"/>
  <c r="J2836" i="21"/>
  <c r="J2837" i="21"/>
  <c r="J2838" i="21"/>
  <c r="J2839" i="21"/>
  <c r="J2840" i="21"/>
  <c r="J2841" i="21"/>
  <c r="J2842" i="21"/>
  <c r="J2843" i="21"/>
  <c r="J2844" i="21"/>
  <c r="J2845" i="21"/>
  <c r="J2846" i="21"/>
  <c r="J2847" i="21"/>
  <c r="J2848" i="21"/>
  <c r="J2849" i="21"/>
  <c r="J2850" i="21"/>
  <c r="J2851" i="21"/>
  <c r="J2852" i="21"/>
  <c r="J2853" i="21"/>
  <c r="J2854" i="21"/>
  <c r="J2855" i="21"/>
  <c r="J2856" i="21"/>
  <c r="J2857" i="21"/>
  <c r="J2858" i="21"/>
  <c r="J2859" i="21"/>
  <c r="J2860" i="21"/>
  <c r="J2861" i="21"/>
  <c r="J2862" i="21"/>
  <c r="J2863" i="21"/>
  <c r="J2864" i="21"/>
  <c r="J2865" i="21"/>
  <c r="J2866" i="21"/>
  <c r="J2867" i="21"/>
  <c r="J2868" i="21"/>
  <c r="J2869" i="21"/>
  <c r="J2870" i="21"/>
  <c r="J2871" i="21"/>
  <c r="J2872" i="21"/>
  <c r="J2873" i="21"/>
  <c r="J2874" i="21"/>
  <c r="J2875" i="21"/>
  <c r="J2876" i="21"/>
  <c r="J2877" i="21"/>
  <c r="J2878" i="21"/>
  <c r="J2879" i="21"/>
  <c r="J2880" i="21"/>
  <c r="J2881" i="21"/>
  <c r="J2882" i="21"/>
  <c r="J2883" i="21"/>
  <c r="J2884" i="21"/>
  <c r="J2885" i="21"/>
  <c r="J2886" i="21"/>
  <c r="J2887" i="21"/>
  <c r="J2888" i="21"/>
  <c r="J2889" i="21"/>
  <c r="J2890" i="21"/>
  <c r="J2891" i="21"/>
  <c r="J2892" i="21"/>
  <c r="J2893" i="21"/>
  <c r="J2894" i="21"/>
  <c r="J2895" i="21"/>
  <c r="J2896" i="21"/>
  <c r="J2897" i="21"/>
  <c r="J2898" i="21"/>
  <c r="J2899" i="21"/>
  <c r="J2900" i="21"/>
  <c r="J2901" i="21"/>
  <c r="J2902" i="21"/>
  <c r="J2903" i="21"/>
  <c r="J2904" i="21"/>
  <c r="J2905" i="21"/>
  <c r="J2906" i="21"/>
  <c r="J2907" i="21"/>
  <c r="J2908" i="21"/>
  <c r="J2909" i="21"/>
  <c r="J2910" i="21"/>
  <c r="J2911" i="21"/>
  <c r="J2912" i="21"/>
  <c r="J2913" i="21"/>
  <c r="J2914" i="21"/>
  <c r="J2915" i="21"/>
  <c r="J2916" i="21"/>
  <c r="J2917" i="21"/>
  <c r="J2918" i="21"/>
  <c r="J2919" i="21"/>
  <c r="J2920" i="21"/>
  <c r="J2921" i="21"/>
  <c r="J2922" i="21"/>
  <c r="J2923" i="21"/>
  <c r="J2924" i="21"/>
  <c r="J2925" i="21"/>
  <c r="J2926" i="21"/>
  <c r="J2927" i="21"/>
  <c r="J2928" i="21"/>
  <c r="J2929" i="21"/>
  <c r="J2930" i="21"/>
  <c r="J2931" i="21"/>
  <c r="J2932" i="21"/>
  <c r="J2933" i="21"/>
  <c r="J2934" i="21"/>
  <c r="J2935" i="21"/>
  <c r="J2936" i="21"/>
  <c r="J2937" i="21"/>
  <c r="J2938" i="21"/>
  <c r="J2939" i="21"/>
  <c r="J2940" i="21"/>
  <c r="J2941" i="21"/>
  <c r="J2942" i="21"/>
  <c r="J2943" i="21"/>
  <c r="J2944" i="21"/>
  <c r="J2945" i="21"/>
  <c r="J2946" i="21"/>
  <c r="J2947" i="21"/>
  <c r="J2948" i="21"/>
  <c r="J2949" i="21"/>
  <c r="J2950" i="21"/>
  <c r="J2951" i="21"/>
  <c r="J2952" i="21"/>
  <c r="J2953" i="21"/>
  <c r="J2954" i="21"/>
  <c r="J2955" i="21"/>
  <c r="J2956" i="21"/>
  <c r="J2957" i="21"/>
  <c r="J2958" i="21"/>
  <c r="J2959" i="21"/>
  <c r="J2960" i="21"/>
  <c r="J2961" i="21"/>
  <c r="J2962" i="21"/>
  <c r="J2963" i="21"/>
  <c r="J2964" i="21"/>
  <c r="J2965" i="21"/>
  <c r="J2966" i="21"/>
  <c r="J2967" i="21"/>
  <c r="J2968" i="21"/>
  <c r="J2969" i="21"/>
  <c r="J2970" i="21"/>
  <c r="J2971" i="21"/>
  <c r="J2972" i="21"/>
  <c r="J2973" i="21"/>
  <c r="J2974" i="21"/>
  <c r="J2975" i="21"/>
  <c r="J2976" i="21"/>
  <c r="J2977" i="21"/>
  <c r="J2978" i="21"/>
  <c r="J2979" i="21"/>
  <c r="J2980" i="21"/>
  <c r="J2981" i="21"/>
  <c r="J2982" i="21"/>
  <c r="J2983" i="21"/>
  <c r="J2984" i="21"/>
  <c r="J2985" i="21"/>
  <c r="J2986" i="21"/>
  <c r="J2987" i="21"/>
  <c r="J2988" i="21"/>
  <c r="J2989" i="21"/>
  <c r="J2990" i="21"/>
  <c r="J2991" i="21"/>
  <c r="J2992" i="21"/>
  <c r="J2993" i="21"/>
  <c r="J2994" i="21"/>
  <c r="J2995" i="21"/>
  <c r="J2996" i="21"/>
  <c r="J2997" i="21"/>
  <c r="J2998" i="21"/>
  <c r="J2999" i="21"/>
  <c r="J3000" i="21"/>
  <c r="J3001" i="21"/>
  <c r="J3002" i="21"/>
  <c r="J3003" i="21"/>
  <c r="J3004" i="21"/>
  <c r="J3005" i="21"/>
  <c r="J3006" i="21"/>
  <c r="J3007" i="21"/>
  <c r="J3008" i="21"/>
  <c r="J3009" i="21"/>
  <c r="J3010" i="21"/>
  <c r="J3011" i="21"/>
  <c r="J3012" i="21"/>
  <c r="J3013" i="21"/>
  <c r="J3014" i="21"/>
  <c r="J3015" i="21"/>
  <c r="J3016" i="21"/>
  <c r="J3017" i="21"/>
  <c r="J3018" i="21"/>
  <c r="J3019" i="21"/>
  <c r="J3020" i="21"/>
  <c r="J3021" i="21"/>
  <c r="J3022" i="21"/>
  <c r="J3023" i="21"/>
  <c r="J3024" i="21"/>
  <c r="J3025" i="21"/>
  <c r="J3026" i="21"/>
  <c r="J3027" i="21"/>
  <c r="J3028" i="21"/>
  <c r="J3029" i="21"/>
  <c r="J3030" i="21"/>
  <c r="J3031" i="21"/>
  <c r="J3032" i="21"/>
  <c r="J3033" i="21"/>
  <c r="J3034" i="21"/>
  <c r="J3035" i="21"/>
  <c r="J3036" i="21"/>
  <c r="J3037" i="21"/>
  <c r="J3038" i="21"/>
  <c r="J3039" i="21"/>
  <c r="J3040" i="21"/>
  <c r="J3041" i="21"/>
  <c r="J3042" i="21"/>
  <c r="J3043" i="21"/>
  <c r="J3044" i="21"/>
  <c r="J3045" i="21"/>
  <c r="J3046" i="21"/>
  <c r="J3047" i="21"/>
  <c r="J3048" i="21"/>
  <c r="J3049" i="21"/>
  <c r="J3050" i="21"/>
  <c r="J3051" i="21"/>
  <c r="J3052" i="21"/>
  <c r="J3053" i="21"/>
  <c r="J3054" i="21"/>
  <c r="J3055" i="21"/>
  <c r="J3056" i="21"/>
  <c r="J3057" i="21"/>
  <c r="J3058" i="21"/>
  <c r="J3059" i="21"/>
  <c r="J3060" i="21"/>
  <c r="J3061" i="21"/>
  <c r="J3062" i="21"/>
  <c r="J3063" i="21"/>
  <c r="J3064" i="21"/>
  <c r="J3065" i="21"/>
  <c r="J3066" i="21"/>
  <c r="J3067" i="21"/>
  <c r="J3068" i="21"/>
  <c r="J3069" i="21"/>
  <c r="J3070" i="21"/>
  <c r="J3071" i="21"/>
  <c r="J3072" i="21"/>
  <c r="J3073" i="21"/>
  <c r="J3074" i="21"/>
  <c r="J3075" i="21"/>
  <c r="J3076" i="21"/>
  <c r="J3077" i="21"/>
  <c r="J3078" i="21"/>
  <c r="J3079" i="21"/>
  <c r="J3080" i="21"/>
  <c r="J3081" i="21"/>
  <c r="J3082" i="21"/>
  <c r="J3083" i="21"/>
  <c r="J3084" i="21"/>
  <c r="J3085" i="21"/>
  <c r="J3086" i="21"/>
  <c r="J3087" i="21"/>
  <c r="J3088" i="21"/>
  <c r="J3089" i="21"/>
  <c r="J3090" i="21"/>
  <c r="J3091" i="21"/>
  <c r="J3092" i="21"/>
  <c r="J3093" i="21"/>
  <c r="J3094" i="21"/>
  <c r="J3095" i="21"/>
  <c r="J3096" i="21"/>
  <c r="J3097" i="21"/>
  <c r="J3098" i="21"/>
  <c r="J3099" i="21"/>
  <c r="J3100" i="21"/>
  <c r="J3101" i="21"/>
  <c r="J3102" i="21"/>
  <c r="J3103" i="21"/>
  <c r="J3104" i="21"/>
  <c r="J3105" i="21"/>
  <c r="J3106" i="21"/>
  <c r="J3107" i="21"/>
  <c r="J3108" i="21"/>
  <c r="J3109" i="21"/>
  <c r="J3110" i="21"/>
  <c r="J3111" i="21"/>
  <c r="J3112" i="21"/>
  <c r="J3113" i="21"/>
  <c r="J3114" i="21"/>
  <c r="J3115" i="21"/>
  <c r="J3116" i="21"/>
  <c r="J3117" i="21"/>
  <c r="J3118" i="21"/>
  <c r="J3119" i="21"/>
  <c r="J3120" i="21"/>
  <c r="J3121" i="21"/>
  <c r="J3122" i="21"/>
  <c r="J3123" i="21"/>
  <c r="J3124" i="21"/>
  <c r="J3125" i="21"/>
  <c r="J3126" i="21"/>
  <c r="J3127" i="21"/>
  <c r="J3128" i="21"/>
  <c r="J3129" i="21"/>
  <c r="J3130" i="21"/>
  <c r="J3131" i="21"/>
  <c r="J3132" i="21"/>
  <c r="J3133" i="21"/>
  <c r="J3134" i="21"/>
  <c r="J3135" i="21"/>
  <c r="J3136" i="21"/>
  <c r="J3137" i="21"/>
  <c r="J3138" i="21"/>
  <c r="J3139" i="21"/>
  <c r="J3140" i="21"/>
  <c r="J3141" i="21"/>
  <c r="J3142" i="21"/>
  <c r="J3143" i="21"/>
  <c r="J3144" i="21"/>
  <c r="J3145" i="21"/>
  <c r="J3146" i="21"/>
  <c r="J3147" i="21"/>
  <c r="J3148" i="21"/>
  <c r="J3149" i="21"/>
  <c r="J3150" i="21"/>
  <c r="J3151" i="21"/>
  <c r="J3152" i="21"/>
  <c r="J3153" i="21"/>
  <c r="J3154" i="21"/>
  <c r="J3155" i="21"/>
  <c r="J3156" i="21"/>
  <c r="J3157" i="21"/>
  <c r="J3158" i="21"/>
  <c r="J3159" i="21"/>
  <c r="J3160" i="21"/>
  <c r="J3161" i="21"/>
  <c r="J3162" i="21"/>
  <c r="J3163" i="21"/>
  <c r="J3164" i="21"/>
  <c r="J3165" i="21"/>
  <c r="J3166" i="21"/>
  <c r="J3167" i="21"/>
  <c r="J3168" i="21"/>
  <c r="J3169" i="21"/>
  <c r="J3170" i="21"/>
  <c r="J3171" i="21"/>
  <c r="J3172" i="21"/>
  <c r="J3173" i="21"/>
  <c r="J3174" i="21"/>
  <c r="J3175" i="21"/>
  <c r="J3176" i="21"/>
  <c r="J3177" i="21"/>
  <c r="J3178" i="21"/>
  <c r="J3179" i="21"/>
  <c r="J3180" i="21"/>
  <c r="J3181" i="21"/>
  <c r="J3182" i="21"/>
  <c r="J3183" i="21"/>
  <c r="J3184" i="21"/>
  <c r="J3185" i="21"/>
  <c r="J3186" i="21"/>
  <c r="J3187" i="21"/>
  <c r="J3188" i="21"/>
  <c r="J3189" i="21"/>
  <c r="J3190" i="21"/>
  <c r="J3191" i="21"/>
  <c r="J3192" i="21"/>
  <c r="J3193" i="21"/>
  <c r="J3194" i="21"/>
  <c r="J3195" i="21"/>
  <c r="J3196" i="21"/>
  <c r="J3197" i="21"/>
  <c r="J3198" i="21"/>
  <c r="J3199" i="21"/>
  <c r="J3200" i="21"/>
  <c r="J3201" i="21"/>
  <c r="J3202" i="21"/>
  <c r="J3203" i="21"/>
  <c r="J3204" i="21"/>
  <c r="J3205" i="21"/>
  <c r="J3206" i="21"/>
  <c r="J3207" i="21"/>
  <c r="J3208" i="21"/>
  <c r="J3209" i="21"/>
  <c r="J3210" i="21"/>
  <c r="J3211" i="21"/>
  <c r="J3212" i="21"/>
  <c r="J3213" i="21"/>
  <c r="J3214" i="21"/>
  <c r="J3215" i="21"/>
  <c r="J3216" i="21"/>
  <c r="J3217" i="21"/>
  <c r="J3218" i="21"/>
  <c r="J3219" i="21"/>
  <c r="J3220" i="21"/>
  <c r="J3221" i="21"/>
  <c r="J3222" i="21"/>
  <c r="J3223" i="21"/>
  <c r="J3224" i="21"/>
  <c r="J3225" i="21"/>
  <c r="J3226" i="21"/>
  <c r="J3227" i="21"/>
  <c r="J3228" i="21"/>
  <c r="J3229" i="21"/>
  <c r="J3230" i="21"/>
  <c r="J3231" i="21"/>
  <c r="J3232" i="21"/>
  <c r="J3233" i="21"/>
  <c r="J3234" i="21"/>
  <c r="J3235" i="21"/>
  <c r="J3236" i="21"/>
  <c r="J3237" i="21"/>
  <c r="J3238" i="21"/>
  <c r="J3239" i="21"/>
  <c r="J3240" i="21"/>
  <c r="J3241" i="21"/>
  <c r="J3242" i="21"/>
  <c r="J3243" i="21"/>
  <c r="J3244" i="21"/>
  <c r="J3245" i="21"/>
  <c r="J3246" i="21"/>
  <c r="J3247" i="21"/>
  <c r="J3248" i="21"/>
  <c r="J3249" i="21"/>
  <c r="J3250" i="21"/>
  <c r="J3251" i="21"/>
  <c r="J3252" i="21"/>
  <c r="J3253" i="21"/>
  <c r="J3254" i="21"/>
  <c r="J3255" i="21"/>
  <c r="J3256" i="21"/>
  <c r="J3257" i="21"/>
  <c r="J3258" i="21"/>
  <c r="J3259" i="21"/>
  <c r="J3260" i="21"/>
  <c r="J3261" i="21"/>
  <c r="J3262" i="21"/>
  <c r="J3263" i="21"/>
  <c r="J3264" i="21"/>
  <c r="J3265" i="21"/>
  <c r="J3266" i="21"/>
  <c r="J3267" i="21"/>
  <c r="J3268" i="21"/>
  <c r="J3269" i="21"/>
  <c r="J3270" i="21"/>
  <c r="J3271" i="21"/>
  <c r="J3272" i="21"/>
  <c r="J3273" i="21"/>
  <c r="J3274" i="21"/>
  <c r="J3275" i="21"/>
  <c r="J3276" i="21"/>
  <c r="J3277" i="21"/>
  <c r="J3278" i="21"/>
  <c r="J3279" i="21"/>
  <c r="J3280" i="21"/>
  <c r="J3281" i="21"/>
  <c r="J3282" i="21"/>
  <c r="J3283" i="21"/>
  <c r="J3284" i="21"/>
  <c r="J3285" i="21"/>
  <c r="J3286" i="21"/>
  <c r="J3287" i="21"/>
  <c r="J3288" i="21"/>
  <c r="J3289" i="21"/>
  <c r="J3290" i="21"/>
  <c r="J3291" i="21"/>
  <c r="J3292" i="21"/>
  <c r="J3293" i="21"/>
  <c r="J3294" i="21"/>
  <c r="J3295" i="21"/>
  <c r="J3296" i="21"/>
  <c r="J3297" i="21"/>
  <c r="J3298" i="21"/>
  <c r="J3299" i="21"/>
  <c r="J3300" i="21"/>
  <c r="J3301" i="21"/>
  <c r="J3302" i="21"/>
  <c r="J3303" i="21"/>
  <c r="J3304" i="21"/>
  <c r="J3305" i="21"/>
  <c r="J3306" i="21"/>
  <c r="J3307" i="21"/>
  <c r="J3308" i="21"/>
  <c r="J3309" i="21"/>
  <c r="J3310" i="21"/>
  <c r="J3311" i="21"/>
  <c r="J3312" i="21"/>
  <c r="J3313" i="21"/>
  <c r="J3314" i="21"/>
  <c r="J3315" i="21"/>
  <c r="J3316" i="21"/>
  <c r="J3317" i="21"/>
  <c r="J3318" i="21"/>
  <c r="J3319" i="21"/>
  <c r="J3320" i="21"/>
  <c r="J3321" i="21"/>
  <c r="J3322" i="21"/>
  <c r="J3323" i="21"/>
  <c r="J3324" i="21"/>
  <c r="J3325" i="21"/>
  <c r="J3326" i="21"/>
  <c r="J3327" i="21"/>
  <c r="J3328" i="21"/>
  <c r="J3329" i="21"/>
  <c r="J3330" i="21"/>
  <c r="J3331" i="21"/>
  <c r="J3332" i="21"/>
  <c r="J3333" i="21"/>
  <c r="J3334" i="21"/>
  <c r="J3335" i="21"/>
  <c r="J3336" i="21"/>
  <c r="J3337" i="21"/>
  <c r="J3338" i="21"/>
  <c r="J3339" i="21"/>
  <c r="J3340" i="21"/>
  <c r="J3341" i="21"/>
  <c r="J3342" i="21"/>
  <c r="J3343" i="21"/>
  <c r="J3344" i="21"/>
  <c r="J3345" i="21"/>
  <c r="J3346" i="21"/>
  <c r="J3347" i="21"/>
  <c r="J3348" i="21"/>
  <c r="J3349" i="21"/>
  <c r="J3350" i="21"/>
  <c r="J3351" i="21"/>
  <c r="J3352" i="21"/>
  <c r="J3353" i="21"/>
  <c r="J3354" i="21"/>
  <c r="J3355" i="21"/>
  <c r="J3356" i="21"/>
  <c r="J3357" i="21"/>
  <c r="J3358" i="21"/>
  <c r="J3359" i="21"/>
  <c r="J3360" i="21"/>
  <c r="J3361" i="21"/>
  <c r="J3362" i="21"/>
  <c r="J3363" i="21"/>
  <c r="J3364" i="21"/>
  <c r="J3365" i="21"/>
  <c r="J3366" i="21"/>
  <c r="J3367" i="21"/>
  <c r="J3368" i="21"/>
  <c r="J3369" i="21"/>
  <c r="J3370" i="21"/>
  <c r="J3371" i="21"/>
  <c r="J3372" i="21"/>
  <c r="J3373" i="21"/>
  <c r="J3374" i="21"/>
  <c r="J3375" i="21"/>
  <c r="J3376" i="21"/>
  <c r="J3377" i="21"/>
  <c r="J3378" i="21"/>
  <c r="J3379" i="21"/>
  <c r="J3380" i="21"/>
  <c r="J3381" i="21"/>
  <c r="J3382" i="21"/>
  <c r="J3383" i="21"/>
  <c r="J3384" i="21"/>
  <c r="J3385" i="21"/>
  <c r="J3386" i="21"/>
  <c r="J3387" i="21"/>
  <c r="J3388" i="21"/>
  <c r="J3389" i="21"/>
  <c r="J3390" i="21"/>
  <c r="J3391" i="21"/>
  <c r="J3392" i="21"/>
  <c r="J3393" i="21"/>
  <c r="J3394" i="21"/>
  <c r="J3395" i="21"/>
  <c r="J3396" i="21"/>
  <c r="J3397" i="21"/>
  <c r="J3398" i="21"/>
  <c r="J3399" i="21"/>
  <c r="J3400" i="21"/>
  <c r="J3401" i="21"/>
  <c r="J3402" i="21"/>
  <c r="J3403" i="21"/>
  <c r="J3404" i="21"/>
  <c r="J3405" i="21"/>
  <c r="J3406" i="21"/>
  <c r="J3407" i="21"/>
  <c r="J3408" i="21"/>
  <c r="J3409" i="21"/>
  <c r="J3410" i="21"/>
  <c r="J3411" i="21"/>
  <c r="J3412" i="21"/>
  <c r="J3413" i="21"/>
  <c r="J3414" i="21"/>
  <c r="J3415" i="21"/>
  <c r="J3416" i="21"/>
  <c r="J3417" i="21"/>
  <c r="J3418" i="21"/>
  <c r="J3419" i="21"/>
  <c r="J3420" i="21"/>
  <c r="J3421" i="21"/>
  <c r="J3422" i="21"/>
  <c r="J3423" i="21"/>
  <c r="J3424" i="21"/>
  <c r="J3425" i="21"/>
  <c r="J3426" i="21"/>
  <c r="J3427" i="21"/>
  <c r="J3428" i="21"/>
  <c r="J3429" i="21"/>
  <c r="J3430" i="21"/>
  <c r="J3431" i="21"/>
  <c r="J3432" i="21"/>
  <c r="J3433" i="21"/>
  <c r="J3434" i="21"/>
  <c r="J3435" i="21"/>
  <c r="J3436" i="21"/>
  <c r="J3437" i="21"/>
  <c r="J3438" i="21"/>
  <c r="J3439" i="21"/>
  <c r="J3440" i="21"/>
  <c r="J3441" i="21"/>
  <c r="J3442" i="21"/>
  <c r="J3443" i="21"/>
  <c r="J3444" i="21"/>
  <c r="J3445" i="21"/>
  <c r="J3446" i="21"/>
  <c r="J3447" i="21"/>
  <c r="J3448" i="21"/>
  <c r="J3449" i="21"/>
  <c r="J3450" i="21"/>
  <c r="J3451" i="21"/>
  <c r="J3452" i="21"/>
  <c r="J3453" i="21"/>
  <c r="J3454" i="21"/>
  <c r="J3455" i="21"/>
  <c r="J3456" i="21"/>
  <c r="J3457" i="21"/>
  <c r="J3458" i="21"/>
  <c r="J3459" i="21"/>
  <c r="J3460" i="21"/>
  <c r="J3461" i="21"/>
  <c r="J3462" i="21"/>
  <c r="J3463" i="21"/>
  <c r="J3464" i="21"/>
  <c r="J3465" i="21"/>
  <c r="J3466" i="21"/>
  <c r="J3467" i="21"/>
  <c r="J3468" i="21"/>
  <c r="J3469" i="21"/>
  <c r="J3470" i="21"/>
  <c r="J3471" i="21"/>
  <c r="J3472" i="21"/>
  <c r="J3473" i="21"/>
  <c r="J3474" i="21"/>
  <c r="J3475" i="21"/>
  <c r="J3476" i="21"/>
  <c r="J3477" i="21"/>
  <c r="J3478" i="21"/>
  <c r="J3479" i="21"/>
  <c r="J3480" i="21"/>
  <c r="J3481" i="21"/>
  <c r="J3482" i="21"/>
  <c r="J3483" i="21"/>
  <c r="J3484" i="21"/>
  <c r="J3485" i="21"/>
  <c r="J3486" i="21"/>
  <c r="J3487" i="21"/>
  <c r="J3488" i="21"/>
  <c r="J3489" i="21"/>
  <c r="J3490" i="21"/>
  <c r="J3491" i="21"/>
  <c r="J3492" i="21"/>
  <c r="J3493" i="21"/>
  <c r="J3494" i="21"/>
  <c r="J3495" i="21"/>
  <c r="J3496" i="21"/>
  <c r="J3497" i="21"/>
  <c r="J3498" i="21"/>
  <c r="J3499" i="21"/>
  <c r="J3500" i="21"/>
  <c r="J3501" i="21"/>
  <c r="J3502" i="21"/>
  <c r="J3503" i="21"/>
  <c r="J3504" i="21"/>
  <c r="J3505" i="21"/>
  <c r="J3506" i="21"/>
  <c r="J3507" i="21"/>
  <c r="J3508" i="21"/>
  <c r="J3509" i="21"/>
  <c r="J3510" i="21"/>
  <c r="J3511" i="21"/>
  <c r="J3512" i="21"/>
  <c r="J3513" i="21"/>
  <c r="J3514" i="21"/>
  <c r="J3515" i="21"/>
  <c r="J3516" i="21"/>
  <c r="J3517" i="21"/>
  <c r="J3518" i="21"/>
  <c r="J3519" i="21"/>
  <c r="J3520" i="21"/>
  <c r="J3521" i="21"/>
  <c r="J3522" i="21"/>
  <c r="J3523" i="21"/>
  <c r="J3524" i="21"/>
  <c r="J3525" i="21"/>
  <c r="J3526" i="21"/>
  <c r="J3527" i="21"/>
  <c r="J3528" i="21"/>
  <c r="J3529" i="21"/>
  <c r="J3530" i="21"/>
  <c r="J3531" i="21"/>
  <c r="J3532" i="21"/>
  <c r="J3533" i="21"/>
  <c r="J3534" i="21"/>
  <c r="J3535" i="21"/>
  <c r="J3536" i="21"/>
  <c r="J3537" i="21"/>
  <c r="J3538" i="21"/>
  <c r="J3539" i="21"/>
  <c r="J3540" i="21"/>
  <c r="J3541" i="21"/>
  <c r="J3542" i="21"/>
  <c r="J3543" i="21"/>
  <c r="J3544" i="21"/>
  <c r="J3545" i="21"/>
  <c r="J3546" i="21"/>
  <c r="J3547" i="21"/>
  <c r="J3548" i="21"/>
  <c r="J3549" i="21"/>
  <c r="J3550" i="21"/>
  <c r="J3551" i="21"/>
  <c r="J3552" i="21"/>
  <c r="J3553" i="21"/>
  <c r="J3554" i="21"/>
  <c r="J3555" i="21"/>
  <c r="J3556" i="21"/>
  <c r="J3557" i="21"/>
  <c r="J3558" i="21"/>
  <c r="J3559" i="21"/>
  <c r="J3560" i="21"/>
  <c r="J3561" i="21"/>
  <c r="J3562" i="21"/>
  <c r="J3563" i="21"/>
  <c r="J3564" i="21"/>
  <c r="J3565" i="21"/>
  <c r="J3566" i="21"/>
  <c r="J3567" i="21"/>
  <c r="J3568" i="21"/>
  <c r="J3569" i="21"/>
  <c r="J3570" i="21"/>
  <c r="J3571" i="21"/>
  <c r="J3572" i="21"/>
  <c r="J3573" i="21"/>
  <c r="J3574" i="21"/>
  <c r="J3575" i="21"/>
  <c r="J3576" i="21"/>
  <c r="J3577" i="21"/>
  <c r="J3578" i="21"/>
  <c r="J3579" i="21"/>
  <c r="J3580" i="21"/>
  <c r="J3581" i="21"/>
  <c r="J3582" i="21"/>
  <c r="J3583" i="21"/>
  <c r="J3584" i="21"/>
  <c r="J3585" i="21"/>
  <c r="J3586" i="21"/>
  <c r="J3587" i="21"/>
  <c r="J3588" i="21"/>
  <c r="J3589" i="21"/>
  <c r="J3590" i="21"/>
  <c r="J3591" i="21"/>
  <c r="J3592" i="21"/>
  <c r="J3593" i="21"/>
  <c r="J3594" i="21"/>
  <c r="J3595" i="21"/>
  <c r="J3596" i="21"/>
  <c r="J3597" i="21"/>
  <c r="J3598" i="21"/>
  <c r="J3599" i="21"/>
  <c r="J3600" i="21"/>
  <c r="J3601" i="21"/>
  <c r="J3602" i="21"/>
  <c r="J3603" i="21"/>
  <c r="J3604" i="21"/>
  <c r="J3605" i="21"/>
  <c r="J3606" i="21"/>
  <c r="J3607" i="21"/>
  <c r="J3608" i="21"/>
  <c r="J3609" i="21"/>
  <c r="J3610" i="21"/>
  <c r="J3611" i="21"/>
  <c r="J3612" i="21"/>
  <c r="J3613" i="21"/>
  <c r="J3614" i="21"/>
  <c r="J3615" i="21"/>
  <c r="J3616" i="21"/>
  <c r="J3617" i="21"/>
  <c r="J3618" i="21"/>
  <c r="J3619" i="21"/>
  <c r="J3620" i="21"/>
  <c r="J3621" i="21"/>
  <c r="J3622" i="21"/>
  <c r="J3623" i="21"/>
  <c r="J3624" i="21"/>
  <c r="J3625" i="21"/>
  <c r="J3626" i="21"/>
  <c r="J3627" i="21"/>
  <c r="J3628" i="21"/>
  <c r="J3629" i="21"/>
  <c r="J3630" i="21"/>
  <c r="J3631" i="21"/>
  <c r="J3632" i="21"/>
  <c r="J3633" i="21"/>
  <c r="J3634" i="21"/>
  <c r="J3635" i="21"/>
  <c r="J3636" i="21"/>
  <c r="J3637" i="21"/>
  <c r="J3638" i="21"/>
  <c r="J3639" i="21"/>
  <c r="J3640" i="21"/>
  <c r="J3641" i="21"/>
  <c r="J3642" i="21"/>
  <c r="J3643" i="21"/>
  <c r="J3644" i="21"/>
  <c r="J3645" i="21"/>
  <c r="J3646" i="21"/>
  <c r="J3647" i="21"/>
  <c r="J3648" i="21"/>
  <c r="J3649" i="21"/>
  <c r="J3650" i="21"/>
  <c r="J3651" i="21"/>
  <c r="J3652" i="21"/>
  <c r="J3653" i="21"/>
  <c r="J3654" i="21"/>
  <c r="J3655" i="21"/>
  <c r="J3656" i="21"/>
  <c r="J3657" i="21"/>
  <c r="J3658" i="21"/>
  <c r="J3659" i="21"/>
  <c r="J3660" i="21"/>
  <c r="J3661" i="21"/>
  <c r="J3662" i="21"/>
  <c r="J3663" i="21"/>
  <c r="J3664" i="21"/>
  <c r="J3665" i="21"/>
  <c r="J3666" i="21"/>
  <c r="J3667" i="21"/>
  <c r="J3668" i="21"/>
  <c r="J3669" i="21"/>
  <c r="J3670" i="21"/>
  <c r="J3671" i="21"/>
  <c r="J3672" i="21"/>
  <c r="J3673" i="21"/>
  <c r="J3674" i="21"/>
  <c r="J3675" i="21"/>
  <c r="J3676" i="21"/>
  <c r="J3677" i="21"/>
  <c r="J3678" i="21"/>
  <c r="J3679" i="21"/>
  <c r="J3680" i="21"/>
  <c r="J3681" i="21"/>
  <c r="J3682" i="21"/>
  <c r="J3683" i="21"/>
  <c r="J3684" i="21"/>
  <c r="J3685" i="21"/>
  <c r="J3686" i="21"/>
  <c r="J3687" i="21"/>
  <c r="J3688" i="21"/>
  <c r="J3689" i="21"/>
  <c r="J3690" i="21"/>
  <c r="J3691" i="21"/>
  <c r="J3692" i="21"/>
  <c r="J3693" i="21"/>
  <c r="J3694" i="21"/>
  <c r="J3695" i="21"/>
  <c r="J3696" i="21"/>
  <c r="J3697" i="21"/>
  <c r="J3698" i="21"/>
  <c r="J3699" i="21"/>
  <c r="J3700" i="21"/>
  <c r="J3701" i="21"/>
  <c r="J3702" i="21"/>
  <c r="J3703" i="21"/>
  <c r="J3704" i="21"/>
  <c r="J3705" i="21"/>
  <c r="J3706" i="21"/>
  <c r="J3707" i="21"/>
  <c r="J3708" i="21"/>
  <c r="J3709" i="21"/>
  <c r="J3710" i="21"/>
  <c r="J3711" i="21"/>
  <c r="J3712" i="21"/>
  <c r="J3713" i="21"/>
  <c r="J3714" i="21"/>
  <c r="J3715" i="21"/>
  <c r="J3716" i="21"/>
  <c r="J3717" i="21"/>
  <c r="J3718" i="21"/>
  <c r="J3719" i="21"/>
  <c r="J3720" i="21"/>
  <c r="J3721" i="21"/>
  <c r="J3722" i="21"/>
  <c r="J3723" i="21"/>
  <c r="J3724" i="21"/>
  <c r="J3725" i="21"/>
  <c r="J3726" i="21"/>
  <c r="J3727" i="21"/>
  <c r="J3728" i="21"/>
  <c r="J3729" i="21"/>
  <c r="J3730" i="21"/>
  <c r="J3731" i="21"/>
  <c r="J3732" i="21"/>
  <c r="J3733" i="21"/>
  <c r="J3734" i="21"/>
  <c r="J3735" i="21"/>
  <c r="J3736" i="21"/>
  <c r="J3737" i="21"/>
  <c r="J3738" i="21"/>
  <c r="J3739" i="21"/>
  <c r="J3740" i="21"/>
  <c r="J3741" i="21"/>
  <c r="J3742" i="21"/>
  <c r="J3743" i="21"/>
  <c r="J3744" i="21"/>
  <c r="J3745" i="21"/>
  <c r="J3746" i="21"/>
  <c r="J3747" i="21"/>
  <c r="J3748" i="21"/>
  <c r="J3749" i="21"/>
  <c r="J3750" i="21"/>
  <c r="J3751" i="21"/>
  <c r="J3752" i="21"/>
  <c r="J3753" i="21"/>
  <c r="J3754" i="21"/>
  <c r="J3755" i="21"/>
  <c r="J3756" i="21"/>
  <c r="J3757" i="21"/>
  <c r="J3758" i="21"/>
  <c r="J3759" i="21"/>
  <c r="J3760" i="21"/>
  <c r="J3761" i="21"/>
  <c r="J3762" i="21"/>
  <c r="J3763" i="21"/>
  <c r="J3764" i="21"/>
  <c r="J3765" i="21"/>
  <c r="J3766" i="21"/>
  <c r="J3767" i="21"/>
  <c r="J3768" i="21"/>
  <c r="J3769" i="21"/>
  <c r="J3770" i="21"/>
  <c r="J3771" i="21"/>
  <c r="J3772" i="21"/>
  <c r="J3773" i="21"/>
  <c r="J3774" i="21"/>
  <c r="J3775" i="21"/>
  <c r="J3776" i="21"/>
  <c r="J3777" i="21"/>
  <c r="J3778" i="21"/>
  <c r="J3779" i="21"/>
  <c r="J3780" i="21"/>
  <c r="J3781" i="21"/>
  <c r="J3782" i="21"/>
  <c r="J3783" i="21"/>
  <c r="J3784" i="21"/>
  <c r="J3785" i="21"/>
  <c r="J3786" i="21"/>
  <c r="J3787" i="21"/>
  <c r="J3788" i="21"/>
  <c r="J3789" i="21"/>
  <c r="J3790" i="21"/>
  <c r="J3791" i="21"/>
  <c r="J3792" i="21"/>
  <c r="J3793" i="21"/>
  <c r="J3794" i="21"/>
  <c r="J3795" i="21"/>
  <c r="J3796" i="21"/>
  <c r="J3797" i="21"/>
  <c r="J3798" i="21"/>
  <c r="J3799" i="21"/>
  <c r="J3800" i="21"/>
  <c r="J3801" i="21"/>
  <c r="J3802" i="21"/>
  <c r="J3803" i="21"/>
  <c r="J3804" i="21"/>
  <c r="J3805" i="21"/>
  <c r="J3806" i="21"/>
  <c r="J3807" i="21"/>
  <c r="J3808" i="21"/>
  <c r="J3809" i="21"/>
  <c r="J3810" i="21"/>
  <c r="J3811" i="21"/>
  <c r="J3812" i="21"/>
  <c r="J3813" i="21"/>
  <c r="J3814" i="21"/>
  <c r="J3815" i="21"/>
  <c r="J3816" i="21"/>
  <c r="J3817" i="21"/>
  <c r="J3818" i="21"/>
  <c r="J3819" i="21"/>
  <c r="J3820" i="21"/>
  <c r="J3821" i="21"/>
  <c r="J3822" i="21"/>
  <c r="J3823" i="21"/>
  <c r="J3824" i="21"/>
  <c r="J3825" i="21"/>
  <c r="J3826" i="21"/>
  <c r="J3827" i="21"/>
  <c r="J3828" i="21"/>
  <c r="J3829" i="21"/>
  <c r="J3830" i="21"/>
  <c r="J3831" i="21"/>
  <c r="J3832" i="21"/>
  <c r="J3833" i="21"/>
  <c r="J3834" i="21"/>
  <c r="J3835" i="21"/>
  <c r="J3836" i="21"/>
  <c r="J3837" i="21"/>
  <c r="J3838" i="21"/>
  <c r="J3839" i="21"/>
  <c r="J3840" i="21"/>
  <c r="J3841" i="21"/>
  <c r="J3842" i="21"/>
  <c r="J3843" i="21"/>
  <c r="J3844" i="21"/>
  <c r="J3845" i="21"/>
  <c r="J3846" i="21"/>
  <c r="J3847" i="21"/>
  <c r="J3848" i="21"/>
  <c r="J3849" i="21"/>
  <c r="J3850" i="21"/>
  <c r="J3851" i="21"/>
  <c r="J3852" i="21"/>
  <c r="J3853" i="21"/>
  <c r="J3854" i="21"/>
  <c r="J3855" i="21"/>
  <c r="J3856" i="21"/>
  <c r="J3857" i="21"/>
  <c r="J3858" i="21"/>
  <c r="J3859" i="21"/>
  <c r="J3860" i="21"/>
  <c r="J3861" i="21"/>
  <c r="J3862" i="21"/>
  <c r="J3863" i="21"/>
  <c r="J3864" i="21"/>
  <c r="J3865" i="21"/>
  <c r="J3866" i="21"/>
  <c r="J3867" i="21"/>
  <c r="J3868" i="21"/>
  <c r="J3869" i="21"/>
  <c r="J3870" i="21"/>
  <c r="J3871" i="21"/>
  <c r="J3872" i="21"/>
  <c r="J3873" i="21"/>
  <c r="J3874" i="21"/>
  <c r="J3875" i="21"/>
  <c r="J3876" i="21"/>
  <c r="J3877" i="21"/>
  <c r="J3878" i="21"/>
  <c r="J3879" i="21"/>
  <c r="J3880" i="21"/>
  <c r="J3881" i="21"/>
  <c r="J3882" i="21"/>
  <c r="J3883" i="21"/>
  <c r="J3884" i="21"/>
  <c r="J3885" i="21"/>
  <c r="J3886" i="21"/>
  <c r="J3887" i="21"/>
  <c r="J3888" i="21"/>
  <c r="J3889" i="21"/>
  <c r="J3890" i="21"/>
  <c r="J3891" i="21"/>
  <c r="J3892" i="21"/>
  <c r="J3893" i="21"/>
  <c r="J3894" i="21"/>
  <c r="J3895" i="21"/>
  <c r="J3896" i="21"/>
  <c r="J3897" i="21"/>
  <c r="J3898" i="21"/>
  <c r="J3899" i="21"/>
  <c r="J3900" i="21"/>
  <c r="J3901" i="21"/>
  <c r="J3902" i="21"/>
  <c r="J3903" i="21"/>
  <c r="J3904" i="21"/>
  <c r="J3905" i="21"/>
  <c r="J3906" i="21"/>
  <c r="J3907" i="21"/>
  <c r="J3908" i="21"/>
  <c r="J3909" i="21"/>
  <c r="J3910" i="21"/>
  <c r="J3911" i="21"/>
  <c r="J3912" i="21"/>
  <c r="J3913" i="21"/>
  <c r="J3914" i="21"/>
  <c r="J3915" i="21"/>
  <c r="J3916" i="21"/>
  <c r="J3917" i="21"/>
  <c r="J3918" i="21"/>
  <c r="J3919" i="21"/>
  <c r="J3920" i="21"/>
  <c r="J3921" i="21"/>
  <c r="J3922" i="21"/>
  <c r="J3923" i="21"/>
  <c r="J3924" i="21"/>
  <c r="J3925" i="21"/>
  <c r="J3926" i="21"/>
  <c r="J3927" i="21"/>
  <c r="J3928" i="21"/>
  <c r="J3929" i="21"/>
  <c r="J3930" i="21"/>
  <c r="J3931" i="21"/>
  <c r="J3932" i="21"/>
  <c r="J3933" i="21"/>
  <c r="J3934" i="21"/>
  <c r="J3935" i="21"/>
  <c r="J3936" i="21"/>
  <c r="J3937" i="21"/>
  <c r="J3938" i="21"/>
  <c r="J3939" i="21"/>
  <c r="J3940" i="21"/>
  <c r="J3941" i="21"/>
  <c r="J3942" i="21"/>
  <c r="J3943" i="21"/>
  <c r="J3944" i="21"/>
  <c r="J3945" i="21"/>
  <c r="J3946" i="21"/>
  <c r="J3947" i="21"/>
  <c r="J3948" i="21"/>
  <c r="J3949" i="21"/>
  <c r="J3950" i="21"/>
  <c r="J3951" i="21"/>
  <c r="J3952" i="21"/>
  <c r="J3953" i="21"/>
  <c r="J3954" i="21"/>
  <c r="J3955" i="21"/>
  <c r="J3956" i="21"/>
  <c r="J3957" i="21"/>
  <c r="J3958" i="21"/>
  <c r="J3959" i="21"/>
  <c r="J3960" i="21"/>
  <c r="J3961" i="21"/>
  <c r="J3962" i="21"/>
  <c r="J3963" i="21"/>
  <c r="J3964" i="21"/>
  <c r="J3965" i="21"/>
  <c r="J3966" i="21"/>
  <c r="J3967" i="21"/>
  <c r="J3968" i="21"/>
  <c r="J3969" i="21"/>
  <c r="J3970" i="21"/>
  <c r="J3971" i="21"/>
  <c r="J3972" i="21"/>
  <c r="J3973" i="21"/>
  <c r="J3974" i="21"/>
  <c r="J3975" i="21"/>
  <c r="J3976" i="21"/>
  <c r="J3977" i="21"/>
  <c r="J3978" i="21"/>
  <c r="J3979" i="21"/>
  <c r="J3980" i="21"/>
  <c r="J3981" i="21"/>
  <c r="J3982" i="21"/>
  <c r="J3983" i="21"/>
  <c r="J3984" i="21"/>
  <c r="J3985" i="21"/>
  <c r="J3986" i="21"/>
  <c r="J3987" i="21"/>
  <c r="J3988" i="21"/>
  <c r="J3989" i="21"/>
  <c r="J3990" i="21"/>
  <c r="J3991" i="21"/>
  <c r="J3992" i="21"/>
  <c r="J3993" i="21"/>
  <c r="J3994" i="21"/>
  <c r="J3995" i="21"/>
  <c r="J3996" i="21"/>
  <c r="J3997" i="21"/>
  <c r="J3998" i="21"/>
  <c r="J3999" i="21"/>
  <c r="J4000" i="21"/>
  <c r="J4001" i="21"/>
  <c r="J4002" i="21"/>
  <c r="J4003" i="21"/>
  <c r="J4004" i="21"/>
  <c r="J4005" i="21"/>
  <c r="J4006" i="21"/>
  <c r="J4007" i="21"/>
  <c r="J4008" i="21"/>
  <c r="J4009" i="21"/>
  <c r="J4010" i="21"/>
  <c r="J4011" i="21"/>
  <c r="J4012" i="21"/>
  <c r="J4013" i="21"/>
  <c r="J4014" i="21"/>
  <c r="J4015" i="21"/>
  <c r="J4016" i="21"/>
  <c r="J4017" i="21"/>
  <c r="J4018" i="21"/>
  <c r="J4019" i="21"/>
  <c r="J4020" i="21"/>
  <c r="J4021" i="21"/>
  <c r="J4022" i="21"/>
  <c r="J4023" i="21"/>
  <c r="J4024" i="21"/>
  <c r="J4025" i="21"/>
  <c r="J4026" i="21"/>
  <c r="J4027" i="21"/>
  <c r="J4028" i="21"/>
  <c r="J4029" i="21"/>
  <c r="J4030" i="21"/>
  <c r="J4031" i="21"/>
  <c r="J4032" i="21"/>
  <c r="J4033" i="21"/>
  <c r="J4034" i="21"/>
  <c r="J4035" i="21"/>
  <c r="J4036" i="21"/>
  <c r="J4037" i="21"/>
  <c r="J4038" i="21"/>
  <c r="J4039" i="21"/>
  <c r="J4040" i="21"/>
  <c r="J4041" i="21"/>
  <c r="J4042" i="21"/>
  <c r="J4043" i="21"/>
  <c r="J4044" i="21"/>
  <c r="J4045" i="21"/>
  <c r="J4046" i="21"/>
  <c r="J4047" i="21"/>
  <c r="J4048" i="21"/>
  <c r="J4049" i="21"/>
  <c r="J4050" i="21"/>
  <c r="J4051" i="21"/>
  <c r="J4052" i="21"/>
  <c r="J4053" i="21"/>
  <c r="J4054" i="21"/>
  <c r="J4055" i="21"/>
  <c r="J4056" i="21"/>
  <c r="J4057" i="21"/>
  <c r="J4058" i="21"/>
  <c r="J4059" i="21"/>
  <c r="J4060" i="21"/>
  <c r="J4061" i="21"/>
  <c r="J4062" i="21"/>
  <c r="J4063" i="21"/>
  <c r="J4064" i="21"/>
  <c r="J4065" i="21"/>
  <c r="J4066" i="21"/>
  <c r="J4067" i="21"/>
  <c r="J4068" i="21"/>
  <c r="J4069" i="21"/>
  <c r="J4070" i="21"/>
  <c r="J4071" i="21"/>
  <c r="J4072" i="21"/>
  <c r="J4073" i="21"/>
  <c r="J4074" i="21"/>
  <c r="J4075" i="21"/>
  <c r="J4076" i="21"/>
  <c r="J4077" i="21"/>
  <c r="J4078" i="21"/>
  <c r="J4079" i="21"/>
  <c r="J4080" i="21"/>
  <c r="J4081" i="21"/>
  <c r="J4082" i="21"/>
  <c r="J4083" i="21"/>
  <c r="J4084" i="21"/>
  <c r="J4085" i="21"/>
  <c r="J4086" i="21"/>
  <c r="J4087" i="21"/>
  <c r="J4088" i="21"/>
  <c r="J4089" i="21"/>
  <c r="J4090" i="21"/>
  <c r="J4091" i="21"/>
  <c r="J4092" i="21"/>
  <c r="J4093" i="21"/>
  <c r="J4094" i="21"/>
  <c r="J4095" i="21"/>
  <c r="J4096" i="21"/>
  <c r="J4097" i="21"/>
  <c r="J4098" i="21"/>
  <c r="J4099" i="21"/>
  <c r="J4100" i="21"/>
  <c r="J4101" i="21"/>
  <c r="J4102" i="21"/>
  <c r="J4103" i="21"/>
  <c r="J4104" i="21"/>
  <c r="J4105" i="21"/>
  <c r="J4106" i="21"/>
  <c r="J4107" i="21"/>
  <c r="J4108" i="21"/>
  <c r="J4109" i="21"/>
  <c r="J4110" i="21"/>
  <c r="J4111" i="21"/>
  <c r="J4112" i="21"/>
  <c r="J4113" i="21"/>
  <c r="J4114" i="21"/>
  <c r="J4115" i="21"/>
  <c r="J4116" i="21"/>
  <c r="J4117" i="21"/>
  <c r="J4118" i="21"/>
  <c r="J4119" i="21"/>
  <c r="J4120" i="21"/>
  <c r="J4121" i="21"/>
  <c r="J4122" i="21"/>
  <c r="J4123" i="21"/>
  <c r="J4124" i="21"/>
  <c r="J4125" i="21"/>
  <c r="J4126" i="21"/>
  <c r="J4127" i="21"/>
  <c r="J4128" i="21"/>
  <c r="J4129" i="21"/>
  <c r="J4130" i="21"/>
  <c r="J4131" i="21"/>
  <c r="J4132" i="21"/>
  <c r="J4133" i="21"/>
  <c r="J4134" i="21"/>
  <c r="J4135" i="21"/>
  <c r="J4136" i="21"/>
  <c r="J4137" i="21"/>
  <c r="J4138" i="21"/>
  <c r="J4139" i="21"/>
  <c r="J4140" i="21"/>
  <c r="J4141" i="21"/>
  <c r="J4142" i="21"/>
  <c r="J4143" i="21"/>
  <c r="J4144" i="21"/>
  <c r="J4145" i="21"/>
  <c r="J4146" i="21"/>
  <c r="J4147" i="21"/>
  <c r="J4148" i="21"/>
  <c r="J4149" i="21"/>
  <c r="J4150" i="21"/>
  <c r="J4151" i="21"/>
  <c r="J2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7B4B07-F869-4CEB-9F0B-B0D931338EB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752C8EA-8AC2-49E6-AB6E-CD7EA03C09DA}" name="WorksheetConnection_Calculations2!$J$1:$K$415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alculations2J1K41511"/>
        </x15:connection>
      </ext>
    </extLst>
  </connection>
</connections>
</file>

<file path=xl/sharedStrings.xml><?xml version="1.0" encoding="utf-8"?>
<sst xmlns="http://schemas.openxmlformats.org/spreadsheetml/2006/main" count="65150" uniqueCount="372">
  <si>
    <t>Brand</t>
  </si>
  <si>
    <t>Price</t>
  </si>
  <si>
    <t>Body</t>
  </si>
  <si>
    <t>Mileage</t>
  </si>
  <si>
    <t>EngineV</t>
  </si>
  <si>
    <t>Engine Type</t>
  </si>
  <si>
    <t>Registration</t>
  </si>
  <si>
    <t>Year</t>
  </si>
  <si>
    <t>Model</t>
  </si>
  <si>
    <t>BMW</t>
  </si>
  <si>
    <t>sedan</t>
  </si>
  <si>
    <t>Petrol</t>
  </si>
  <si>
    <t>yes</t>
  </si>
  <si>
    <t>320</t>
  </si>
  <si>
    <t>Mercedes-Benz</t>
  </si>
  <si>
    <t>van</t>
  </si>
  <si>
    <t>Diesel</t>
  </si>
  <si>
    <t>Sprinter 212</t>
  </si>
  <si>
    <t>Gas</t>
  </si>
  <si>
    <t>S 500</t>
  </si>
  <si>
    <t>Audi</t>
  </si>
  <si>
    <t>crossover</t>
  </si>
  <si>
    <t>Q7</t>
  </si>
  <si>
    <t>Toyota</t>
  </si>
  <si>
    <t>Rav 4</t>
  </si>
  <si>
    <t>GLS 63</t>
  </si>
  <si>
    <t>vagon</t>
  </si>
  <si>
    <t>A6</t>
  </si>
  <si>
    <t>Renault</t>
  </si>
  <si>
    <t>Megane</t>
  </si>
  <si>
    <t>Volkswagen</t>
  </si>
  <si>
    <t>other</t>
  </si>
  <si>
    <t>no</t>
  </si>
  <si>
    <t>Golf IV</t>
  </si>
  <si>
    <t>19</t>
  </si>
  <si>
    <t>A6 Allroad</t>
  </si>
  <si>
    <t>Passat B6</t>
  </si>
  <si>
    <t>Land Cruiser 100</t>
  </si>
  <si>
    <t>hatch</t>
  </si>
  <si>
    <t>Clio</t>
  </si>
  <si>
    <t>318</t>
  </si>
  <si>
    <t>NA</t>
  </si>
  <si>
    <t>Vito</t>
  </si>
  <si>
    <t>Hilux</t>
  </si>
  <si>
    <t>Polo</t>
  </si>
  <si>
    <t>Mitsubishi</t>
  </si>
  <si>
    <t>Outlander</t>
  </si>
  <si>
    <t>A8</t>
  </si>
  <si>
    <t>Touareg</t>
  </si>
  <si>
    <t>Other</t>
  </si>
  <si>
    <t>Colt</t>
  </si>
  <si>
    <t>GLS 500</t>
  </si>
  <si>
    <t>100</t>
  </si>
  <si>
    <t>Z4</t>
  </si>
  <si>
    <t>Pajero Wagon</t>
  </si>
  <si>
    <t>X5</t>
  </si>
  <si>
    <t>Caddy</t>
  </si>
  <si>
    <t>Camry</t>
  </si>
  <si>
    <t>528</t>
  </si>
  <si>
    <t>TT</t>
  </si>
  <si>
    <t>A4</t>
  </si>
  <si>
    <t>G 55 AMG</t>
  </si>
  <si>
    <t>X6</t>
  </si>
  <si>
    <t>Galant</t>
  </si>
  <si>
    <t>525</t>
  </si>
  <si>
    <t>E-Class</t>
  </si>
  <si>
    <t>Kangoo</t>
  </si>
  <si>
    <t>ML 350</t>
  </si>
  <si>
    <t>GLS 350</t>
  </si>
  <si>
    <t>730</t>
  </si>
  <si>
    <t>Trafic</t>
  </si>
  <si>
    <t>X5 M</t>
  </si>
  <si>
    <t>S 350</t>
  </si>
  <si>
    <t>Lancer</t>
  </si>
  <si>
    <t>Scenic</t>
  </si>
  <si>
    <t>330</t>
  </si>
  <si>
    <t>Passat B5</t>
  </si>
  <si>
    <t>A3</t>
  </si>
  <si>
    <t>Land Cruiser Prado</t>
  </si>
  <si>
    <t>Caravelle</t>
  </si>
  <si>
    <t>Avensis</t>
  </si>
  <si>
    <t>GL 320</t>
  </si>
  <si>
    <t>GL 350</t>
  </si>
  <si>
    <t>GL 450</t>
  </si>
  <si>
    <t>Lancer X</t>
  </si>
  <si>
    <t>200</t>
  </si>
  <si>
    <t>520</t>
  </si>
  <si>
    <t>Tiguan</t>
  </si>
  <si>
    <t>Outlander XL</t>
  </si>
  <si>
    <t>A5</t>
  </si>
  <si>
    <t>X6 M</t>
  </si>
  <si>
    <t>Golf III</t>
  </si>
  <si>
    <t>A 150</t>
  </si>
  <si>
    <t>FJ Cruiser</t>
  </si>
  <si>
    <t>Golf GTI</t>
  </si>
  <si>
    <t>Koleos</t>
  </si>
  <si>
    <t>T4 (Transporter)</t>
  </si>
  <si>
    <t>Land Cruiser 200</t>
  </si>
  <si>
    <t>Passat B7</t>
  </si>
  <si>
    <t>Scirocco</t>
  </si>
  <si>
    <t>M5</t>
  </si>
  <si>
    <t>Venza</t>
  </si>
  <si>
    <t>80</t>
  </si>
  <si>
    <t>V 250</t>
  </si>
  <si>
    <t>ML 270</t>
  </si>
  <si>
    <t>C-Class</t>
  </si>
  <si>
    <t>Lupo</t>
  </si>
  <si>
    <t>5 Series</t>
  </si>
  <si>
    <t>CLA 200</t>
  </si>
  <si>
    <t>T5 (Transporter)</t>
  </si>
  <si>
    <t>Highlander</t>
  </si>
  <si>
    <t>Corolla</t>
  </si>
  <si>
    <t>CLK 240</t>
  </si>
  <si>
    <t>Passat CC</t>
  </si>
  <si>
    <t>I3</t>
  </si>
  <si>
    <t>Multivan</t>
  </si>
  <si>
    <t>Vaneo</t>
  </si>
  <si>
    <t>X1</t>
  </si>
  <si>
    <t xml:space="preserve">T5 (Transporter) </t>
  </si>
  <si>
    <t>S 400</t>
  </si>
  <si>
    <t>S 550</t>
  </si>
  <si>
    <t>A4 Allroad</t>
  </si>
  <si>
    <t>Passat B4</t>
  </si>
  <si>
    <t>Golf II</t>
  </si>
  <si>
    <t>L 200</t>
  </si>
  <si>
    <t>Jetta</t>
  </si>
  <si>
    <t>Logan</t>
  </si>
  <si>
    <t>Pajero Sport</t>
  </si>
  <si>
    <t>Sprinter 312</t>
  </si>
  <si>
    <t>Lancer X Sportback</t>
  </si>
  <si>
    <t>Golf Plus</t>
  </si>
  <si>
    <t>Up</t>
  </si>
  <si>
    <t>Amarok</t>
  </si>
  <si>
    <t>Passat B3</t>
  </si>
  <si>
    <t>G 320</t>
  </si>
  <si>
    <t>Auris</t>
  </si>
  <si>
    <t>530</t>
  </si>
  <si>
    <t>CL 500</t>
  </si>
  <si>
    <t>Master</t>
  </si>
  <si>
    <t>Dokker</t>
  </si>
  <si>
    <t>540</t>
  </si>
  <si>
    <t>ML 320</t>
  </si>
  <si>
    <t>Golf VI</t>
  </si>
  <si>
    <t>Golf VII</t>
  </si>
  <si>
    <t>A 170</t>
  </si>
  <si>
    <t>Laguna</t>
  </si>
  <si>
    <t>New Beetle</t>
  </si>
  <si>
    <t>Pajero</t>
  </si>
  <si>
    <t>Sprinter 319</t>
  </si>
  <si>
    <t>Viano</t>
  </si>
  <si>
    <t>Sharan</t>
  </si>
  <si>
    <t>Prius</t>
  </si>
  <si>
    <t>B 180</t>
  </si>
  <si>
    <t>Fluence</t>
  </si>
  <si>
    <t>90</t>
  </si>
  <si>
    <t>Duster</t>
  </si>
  <si>
    <t>190</t>
  </si>
  <si>
    <t>523</t>
  </si>
  <si>
    <t>Hiace</t>
  </si>
  <si>
    <t>745</t>
  </si>
  <si>
    <t>S 320</t>
  </si>
  <si>
    <t>CLC 200</t>
  </si>
  <si>
    <t>325</t>
  </si>
  <si>
    <t>Sprinter 316</t>
  </si>
  <si>
    <t>Golf V</t>
  </si>
  <si>
    <t>Fortuner</t>
  </si>
  <si>
    <t>LT</t>
  </si>
  <si>
    <t>Symbol</t>
  </si>
  <si>
    <t>A7</t>
  </si>
  <si>
    <t>535</t>
  </si>
  <si>
    <t>640</t>
  </si>
  <si>
    <t>Yaris</t>
  </si>
  <si>
    <t>CLK 200</t>
  </si>
  <si>
    <t>X3</t>
  </si>
  <si>
    <t xml:space="preserve">T4 (Transporter) </t>
  </si>
  <si>
    <t>Sprinter 313</t>
  </si>
  <si>
    <t>S 600</t>
  </si>
  <si>
    <t>GLC-Class</t>
  </si>
  <si>
    <t>Z3</t>
  </si>
  <si>
    <t>735</t>
  </si>
  <si>
    <t>Espace</t>
  </si>
  <si>
    <t>Golf Variant</t>
  </si>
  <si>
    <t>630</t>
  </si>
  <si>
    <t>Touran</t>
  </si>
  <si>
    <t>Q5</t>
  </si>
  <si>
    <t>Sprinter 211</t>
  </si>
  <si>
    <t>Tacoma</t>
  </si>
  <si>
    <t>328</t>
  </si>
  <si>
    <t>Q3</t>
  </si>
  <si>
    <t>Phaeton</t>
  </si>
  <si>
    <t>CLK 220</t>
  </si>
  <si>
    <t>Sprinter 318</t>
  </si>
  <si>
    <t>Grand Scenic</t>
  </si>
  <si>
    <t>Land Cruiser 76</t>
  </si>
  <si>
    <t>ML 280</t>
  </si>
  <si>
    <t>Land Cruiser 80</t>
  </si>
  <si>
    <t>CL 63 AMG</t>
  </si>
  <si>
    <t xml:space="preserve">T6 (Transporter) </t>
  </si>
  <si>
    <t>R8</t>
  </si>
  <si>
    <t>GLE-Class</t>
  </si>
  <si>
    <t>116</t>
  </si>
  <si>
    <t>M6</t>
  </si>
  <si>
    <t>S 63 AMG</t>
  </si>
  <si>
    <t>Sandero</t>
  </si>
  <si>
    <t>CLK 320</t>
  </si>
  <si>
    <t>SLK 200</t>
  </si>
  <si>
    <t>CLK 280</t>
  </si>
  <si>
    <t>118</t>
  </si>
  <si>
    <t>ML 63 AMG</t>
  </si>
  <si>
    <t>550</t>
  </si>
  <si>
    <t>Pajero Pinin</t>
  </si>
  <si>
    <t>Bora</t>
  </si>
  <si>
    <t>750</t>
  </si>
  <si>
    <t>GLK 220</t>
  </si>
  <si>
    <t>ML 250</t>
  </si>
  <si>
    <t>IQ</t>
  </si>
  <si>
    <t>Celica</t>
  </si>
  <si>
    <t>S 280</t>
  </si>
  <si>
    <t>5 Series GT</t>
  </si>
  <si>
    <t>740</t>
  </si>
  <si>
    <t>S4</t>
  </si>
  <si>
    <t>CLK 430</t>
  </si>
  <si>
    <t>A1</t>
  </si>
  <si>
    <t>300</t>
  </si>
  <si>
    <t>1 Series</t>
  </si>
  <si>
    <t>Grandis</t>
  </si>
  <si>
    <t>Tundra</t>
  </si>
  <si>
    <t>G 500</t>
  </si>
  <si>
    <t>ASX</t>
  </si>
  <si>
    <t>CLS 350</t>
  </si>
  <si>
    <t>Sienna</t>
  </si>
  <si>
    <t>B 200</t>
  </si>
  <si>
    <t>Vento</t>
  </si>
  <si>
    <t>323</t>
  </si>
  <si>
    <t>524</t>
  </si>
  <si>
    <t>645</t>
  </si>
  <si>
    <t>Passat B2</t>
  </si>
  <si>
    <t>T6 (Transporter)</t>
  </si>
  <si>
    <t>A 140</t>
  </si>
  <si>
    <t>Latitude</t>
  </si>
  <si>
    <t>Space Star</t>
  </si>
  <si>
    <t>Passat B8</t>
  </si>
  <si>
    <t>230</t>
  </si>
  <si>
    <t>Previa</t>
  </si>
  <si>
    <t>Beetle</t>
  </si>
  <si>
    <t>Sprinter 311</t>
  </si>
  <si>
    <t>A 160</t>
  </si>
  <si>
    <t>Carisma</t>
  </si>
  <si>
    <t>Eclipse</t>
  </si>
  <si>
    <t>B-Class Electric Drive</t>
  </si>
  <si>
    <t>Carina</t>
  </si>
  <si>
    <t>S 55</t>
  </si>
  <si>
    <t>T3 (Transporter)</t>
  </si>
  <si>
    <t>Vista</t>
  </si>
  <si>
    <t>G 350</t>
  </si>
  <si>
    <t>S-Guard</t>
  </si>
  <si>
    <t>25</t>
  </si>
  <si>
    <t>21</t>
  </si>
  <si>
    <t>316</t>
  </si>
  <si>
    <t>S5</t>
  </si>
  <si>
    <t>5</t>
  </si>
  <si>
    <t>GL 550</t>
  </si>
  <si>
    <t>B 170</t>
  </si>
  <si>
    <t>9</t>
  </si>
  <si>
    <t>GL 420</t>
  </si>
  <si>
    <t>Sprinter 310</t>
  </si>
  <si>
    <t>A 180</t>
  </si>
  <si>
    <t>Eos</t>
  </si>
  <si>
    <t>335</t>
  </si>
  <si>
    <t>Avalon</t>
  </si>
  <si>
    <t>G 63 AMG</t>
  </si>
  <si>
    <t>S8</t>
  </si>
  <si>
    <t>Modus</t>
  </si>
  <si>
    <t>R 320</t>
  </si>
  <si>
    <t>Alpina</t>
  </si>
  <si>
    <t>Aygo</t>
  </si>
  <si>
    <t>GL 500</t>
  </si>
  <si>
    <t>S 140</t>
  </si>
  <si>
    <t>Sprinter</t>
  </si>
  <si>
    <t>Cross Touran</t>
  </si>
  <si>
    <t>Matrix</t>
  </si>
  <si>
    <t>210</t>
  </si>
  <si>
    <t>ML 430</t>
  </si>
  <si>
    <t>S 65 AMG</t>
  </si>
  <si>
    <t>Virage</t>
  </si>
  <si>
    <t>Land Cruiser 105</t>
  </si>
  <si>
    <t>Sprinter 208</t>
  </si>
  <si>
    <t>CLS 400</t>
  </si>
  <si>
    <t>250</t>
  </si>
  <si>
    <t>S 430</t>
  </si>
  <si>
    <t>CLK 230</t>
  </si>
  <si>
    <t>220</t>
  </si>
  <si>
    <t>Space Wagon</t>
  </si>
  <si>
    <t>GLS 400</t>
  </si>
  <si>
    <t>CL 550</t>
  </si>
  <si>
    <t>Smart</t>
  </si>
  <si>
    <t>SL 500 (550)</t>
  </si>
  <si>
    <t>Sprinter 210</t>
  </si>
  <si>
    <t>S 300</t>
  </si>
  <si>
    <t>MB</t>
  </si>
  <si>
    <t>CLS 500</t>
  </si>
  <si>
    <t>CL 55 AMG</t>
  </si>
  <si>
    <t>S 250</t>
  </si>
  <si>
    <t>SLK 350</t>
  </si>
  <si>
    <t>Sprinter 213</t>
  </si>
  <si>
    <t>ML 400</t>
  </si>
  <si>
    <t>Mark II</t>
  </si>
  <si>
    <t>Lancer Evolution</t>
  </si>
  <si>
    <t>CL 180</t>
  </si>
  <si>
    <t>CLS 63 AMG</t>
  </si>
  <si>
    <t>Corolla Verso</t>
  </si>
  <si>
    <t>CLA-Class</t>
  </si>
  <si>
    <t>4 Series Gran Coupe</t>
  </si>
  <si>
    <t>120</t>
  </si>
  <si>
    <t>428</t>
  </si>
  <si>
    <t>GLK 300</t>
  </si>
  <si>
    <t>Pointer</t>
  </si>
  <si>
    <t>Captur</t>
  </si>
  <si>
    <t>760</t>
  </si>
  <si>
    <t>Sandero StepWay</t>
  </si>
  <si>
    <t>CLA 220</t>
  </si>
  <si>
    <t>L 400</t>
  </si>
  <si>
    <t>545</t>
  </si>
  <si>
    <t>728</t>
  </si>
  <si>
    <t>ML 550</t>
  </si>
  <si>
    <t>CLC 180</t>
  </si>
  <si>
    <t>ML 500</t>
  </si>
  <si>
    <t>324</t>
  </si>
  <si>
    <t>S 420</t>
  </si>
  <si>
    <t>T2 (Transporter)</t>
  </si>
  <si>
    <t>6 Series Gran Coupe</t>
  </si>
  <si>
    <t>SL 55 AMG</t>
  </si>
  <si>
    <t>650</t>
  </si>
  <si>
    <t>Sprinter 324</t>
  </si>
  <si>
    <t>Lite Ace</t>
  </si>
  <si>
    <t>4Runner</t>
  </si>
  <si>
    <t>Sequoia</t>
  </si>
  <si>
    <t>11</t>
  </si>
  <si>
    <t>Sprinter 315</t>
  </si>
  <si>
    <t>Syncro</t>
  </si>
  <si>
    <t>Scion</t>
  </si>
  <si>
    <t>Row Labels</t>
  </si>
  <si>
    <t>Grand Total</t>
  </si>
  <si>
    <t>Count of Model</t>
  </si>
  <si>
    <t>Sum of Price</t>
  </si>
  <si>
    <t>Column Labels</t>
  </si>
  <si>
    <t>price</t>
  </si>
  <si>
    <t>20 tys</t>
  </si>
  <si>
    <t>40 tys</t>
  </si>
  <si>
    <t>60 tys</t>
  </si>
  <si>
    <t>80 tys</t>
  </si>
  <si>
    <t>100 tys</t>
  </si>
  <si>
    <t>120 tys</t>
  </si>
  <si>
    <t>140 tys</t>
  </si>
  <si>
    <t>160 tys</t>
  </si>
  <si>
    <t>180 tys</t>
  </si>
  <si>
    <t>200 tys</t>
  </si>
  <si>
    <t>300 tys</t>
  </si>
  <si>
    <t>&gt; 300 tys</t>
  </si>
  <si>
    <t>Count of Body</t>
  </si>
  <si>
    <t>Count of bins</t>
  </si>
  <si>
    <t>AVG mileage</t>
  </si>
  <si>
    <t>AVG price</t>
  </si>
  <si>
    <t>Top sellers</t>
  </si>
  <si>
    <t>Bin</t>
  </si>
  <si>
    <t>Bins</t>
  </si>
  <si>
    <t>20</t>
  </si>
  <si>
    <t>40</t>
  </si>
  <si>
    <t>60</t>
  </si>
  <si>
    <t>140</t>
  </si>
  <si>
    <t>160</t>
  </si>
  <si>
    <t>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</si>
</sst>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4" xfId="0" pivotButton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0" xfId="0" pivotButton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14" xfId="0" applyBorder="1" applyAlignment="1">
      <alignment horizontal="left"/>
    </xf>
    <xf numFmtId="0" fontId="0" fillId="33" borderId="0" xfId="0" applyFill="1"/>
    <xf numFmtId="0" fontId="0" fillId="34" borderId="0" xfId="0" applyFill="1"/>
    <xf numFmtId="1" fontId="0" fillId="0" borderId="11" xfId="0" applyNumberFormat="1" applyBorder="1"/>
    <xf numFmtId="1" fontId="0" fillId="0" borderId="12" xfId="0" applyNumberFormat="1" applyBorder="1"/>
    <xf numFmtId="1" fontId="0" fillId="0" borderId="0" xfId="0" applyNumberFormat="1"/>
    <xf numFmtId="0" fontId="0" fillId="0" borderId="0" xfId="0" applyAlignment="1">
      <alignment horizontal="left" indent="1"/>
    </xf>
    <xf numFmtId="0" fontId="17" fillId="0" borderId="0" xfId="0" applyFont="1"/>
    <xf numFmtId="1" fontId="17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5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[cars.xlsx]Calcs1!PivotTable2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Calcs1!$E$6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7F2-4FFE-997E-978C0241377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7F2-4FFE-997E-978C0241377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7F2-4FFE-997E-978C0241377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7F2-4FFE-997E-978C0241377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7F2-4FFE-997E-978C02413772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7F2-4FFE-997E-978C02413772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7F2-4FFE-997E-978C024137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Calcs1!$D$7:$D$14</c:f>
              <c:strCache>
                <c:ptCount val="7"/>
                <c:pt idx="0">
                  <c:v>Mercedes-Benz</c:v>
                </c:pt>
                <c:pt idx="1">
                  <c:v>BMW</c:v>
                </c:pt>
                <c:pt idx="2">
                  <c:v>Volkswagen</c:v>
                </c:pt>
                <c:pt idx="3">
                  <c:v>Toyota</c:v>
                </c:pt>
                <c:pt idx="4">
                  <c:v>Audi</c:v>
                </c:pt>
                <c:pt idx="5">
                  <c:v>Renault</c:v>
                </c:pt>
                <c:pt idx="6">
                  <c:v>Mitsubishi</c:v>
                </c:pt>
              </c:strCache>
            </c:strRef>
          </c:cat>
          <c:val>
            <c:numRef>
              <c:f>Calcs1!$E$7:$E$14</c:f>
              <c:numCache>
                <c:formatCode>0</c:formatCode>
                <c:ptCount val="7"/>
                <c:pt idx="0">
                  <c:v>26064557</c:v>
                </c:pt>
                <c:pt idx="1">
                  <c:v>15728671.25</c:v>
                </c:pt>
                <c:pt idx="2">
                  <c:v>11910543.279999999</c:v>
                </c:pt>
                <c:pt idx="3">
                  <c:v>11815208.209999999</c:v>
                </c:pt>
                <c:pt idx="4">
                  <c:v>8172418</c:v>
                </c:pt>
                <c:pt idx="5">
                  <c:v>3658367.9200000009</c:v>
                </c:pt>
                <c:pt idx="6">
                  <c:v>3648515.3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5-453A-84F6-6C600AAA2EA7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[cars.xlsx]Calcs1!PivotTable1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Calcs1!$O$5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E0C-456F-A9F8-B1DBE22C027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E0C-456F-A9F8-B1DBE22C027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E0C-456F-A9F8-B1DBE22C027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E0C-456F-A9F8-B1DBE22C02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Calcs1!$N$6:$N$10</c:f>
              <c:strCache>
                <c:ptCount val="4"/>
                <c:pt idx="0">
                  <c:v>Diesel</c:v>
                </c:pt>
                <c:pt idx="1">
                  <c:v>Petrol</c:v>
                </c:pt>
                <c:pt idx="2">
                  <c:v>Gas</c:v>
                </c:pt>
                <c:pt idx="3">
                  <c:v>Other</c:v>
                </c:pt>
              </c:strCache>
            </c:strRef>
          </c:cat>
          <c:val>
            <c:numRef>
              <c:f>Calcs1!$O$6:$O$10</c:f>
              <c:numCache>
                <c:formatCode>0</c:formatCode>
                <c:ptCount val="4"/>
                <c:pt idx="0">
                  <c:v>38440767.219999984</c:v>
                </c:pt>
                <c:pt idx="1">
                  <c:v>32696079.640000001</c:v>
                </c:pt>
                <c:pt idx="2">
                  <c:v>7393181.0999999996</c:v>
                </c:pt>
                <c:pt idx="3">
                  <c:v>2468253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E-41AF-8819-DDCF4E976068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[cars.xlsx]Calcs1!PivotTable3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Calcs1!$B$25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B6B-4A8D-BB6B-78FEC4E55A4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B6B-4A8D-BB6B-78FEC4E55A4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B6B-4A8D-BB6B-78FEC4E55A4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B6B-4A8D-BB6B-78FEC4E55A4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B6B-4A8D-BB6B-78FEC4E55A4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B6B-4A8D-BB6B-78FEC4E55A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Calcs1!$A$26:$A$32</c:f>
              <c:strCache>
                <c:ptCount val="6"/>
                <c:pt idx="0">
                  <c:v>crossover</c:v>
                </c:pt>
                <c:pt idx="1">
                  <c:v>sedan</c:v>
                </c:pt>
                <c:pt idx="2">
                  <c:v>other</c:v>
                </c:pt>
                <c:pt idx="3">
                  <c:v>van</c:v>
                </c:pt>
                <c:pt idx="4">
                  <c:v>vagon</c:v>
                </c:pt>
                <c:pt idx="5">
                  <c:v>hatch</c:v>
                </c:pt>
              </c:strCache>
            </c:strRef>
          </c:cat>
          <c:val>
            <c:numRef>
              <c:f>Calcs1!$B$26:$B$32</c:f>
              <c:numCache>
                <c:formatCode>0</c:formatCode>
                <c:ptCount val="6"/>
                <c:pt idx="0">
                  <c:v>31820521.999999993</c:v>
                </c:pt>
                <c:pt idx="1">
                  <c:v>24970819.139999997</c:v>
                </c:pt>
                <c:pt idx="2">
                  <c:v>9392998.1999999993</c:v>
                </c:pt>
                <c:pt idx="3">
                  <c:v>8115850.3799999999</c:v>
                </c:pt>
                <c:pt idx="4">
                  <c:v>3889812.6700000004</c:v>
                </c:pt>
                <c:pt idx="5">
                  <c:v>2808278.57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6B-4FB7-A197-A88BC539D00F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[cars.xlsx]Calcs1!PivotTable4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Calcs1!$B$42</c:f>
              <c:strCache>
                <c:ptCount val="1"/>
                <c:pt idx="0">
                  <c:v>Sum of Price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Calcs1!$A$43:$A$82</c:f>
              <c:strCache>
                <c:ptCount val="39"/>
                <c:pt idx="0">
                  <c:v>1969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</c:strCache>
            </c:strRef>
          </c:cat>
          <c:val>
            <c:numRef>
              <c:f>Calcs1!$B$43:$B$82</c:f>
              <c:numCache>
                <c:formatCode>General</c:formatCode>
                <c:ptCount val="39"/>
                <c:pt idx="0">
                  <c:v>34999</c:v>
                </c:pt>
                <c:pt idx="1">
                  <c:v>7800</c:v>
                </c:pt>
                <c:pt idx="2">
                  <c:v>5540</c:v>
                </c:pt>
                <c:pt idx="3">
                  <c:v>9673.75</c:v>
                </c:pt>
                <c:pt idx="4">
                  <c:v>1950</c:v>
                </c:pt>
                <c:pt idx="5">
                  <c:v>6100</c:v>
                </c:pt>
                <c:pt idx="6">
                  <c:v>5699</c:v>
                </c:pt>
                <c:pt idx="7">
                  <c:v>37752.5</c:v>
                </c:pt>
                <c:pt idx="8">
                  <c:v>30329</c:v>
                </c:pt>
                <c:pt idx="9">
                  <c:v>43746.6</c:v>
                </c:pt>
                <c:pt idx="10">
                  <c:v>63097</c:v>
                </c:pt>
                <c:pt idx="11">
                  <c:v>61148</c:v>
                </c:pt>
                <c:pt idx="12">
                  <c:v>58049</c:v>
                </c:pt>
                <c:pt idx="13">
                  <c:v>116395</c:v>
                </c:pt>
                <c:pt idx="14">
                  <c:v>88899</c:v>
                </c:pt>
                <c:pt idx="15">
                  <c:v>138139.25</c:v>
                </c:pt>
                <c:pt idx="16">
                  <c:v>172749</c:v>
                </c:pt>
                <c:pt idx="17">
                  <c:v>221436</c:v>
                </c:pt>
                <c:pt idx="18">
                  <c:v>308202</c:v>
                </c:pt>
                <c:pt idx="19">
                  <c:v>426186</c:v>
                </c:pt>
                <c:pt idx="20">
                  <c:v>428434</c:v>
                </c:pt>
                <c:pt idx="21">
                  <c:v>560692</c:v>
                </c:pt>
                <c:pt idx="22">
                  <c:v>885356.85</c:v>
                </c:pt>
                <c:pt idx="23">
                  <c:v>931794</c:v>
                </c:pt>
                <c:pt idx="24">
                  <c:v>953700</c:v>
                </c:pt>
                <c:pt idx="25">
                  <c:v>1353374</c:v>
                </c:pt>
                <c:pt idx="26">
                  <c:v>1625484</c:v>
                </c:pt>
                <c:pt idx="27">
                  <c:v>2010579</c:v>
                </c:pt>
                <c:pt idx="28">
                  <c:v>2502067</c:v>
                </c:pt>
                <c:pt idx="29">
                  <c:v>4981300</c:v>
                </c:pt>
                <c:pt idx="30">
                  <c:v>6591190</c:v>
                </c:pt>
                <c:pt idx="31">
                  <c:v>2493450</c:v>
                </c:pt>
                <c:pt idx="32">
                  <c:v>3847293</c:v>
                </c:pt>
                <c:pt idx="33">
                  <c:v>7543052</c:v>
                </c:pt>
                <c:pt idx="34">
                  <c:v>7513980.5300000003</c:v>
                </c:pt>
                <c:pt idx="35">
                  <c:v>7819499</c:v>
                </c:pt>
                <c:pt idx="36">
                  <c:v>6219711.6000000006</c:v>
                </c:pt>
                <c:pt idx="37">
                  <c:v>5518953.3100000005</c:v>
                </c:pt>
                <c:pt idx="38">
                  <c:v>15380480.570000002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3-4549-9CD7-3AEC26D35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336173328"/>
        <c:axId val="1336199248"/>
      </c:barChart>
      <c:lineChart>
        <c:grouping val="standard"/>
        <c:varyColors val="0"/>
        <c:ser>
          <c:idx val="1"/>
          <c:order val="1"/>
          <c:tx>
            <c:strRef>
              <c:f>Calcs1!$C$42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795C-4B07-A97F-476B8D59D49C}"/>
              </c:ext>
            </c:extLst>
          </c:dPt>
          <c:cat>
            <c:strRef>
              <c:f>Calcs1!$A$43:$A$82</c:f>
              <c:strCache>
                <c:ptCount val="39"/>
                <c:pt idx="0">
                  <c:v>1969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</c:strCache>
            </c:strRef>
          </c:cat>
          <c:val>
            <c:numRef>
              <c:f>Calcs1!$C$43:$C$82</c:f>
              <c:numCache>
                <c:formatCode>General</c:formatCode>
                <c:ptCount val="3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13</c:v>
                </c:pt>
                <c:pt idx="8">
                  <c:v>12</c:v>
                </c:pt>
                <c:pt idx="9">
                  <c:v>19</c:v>
                </c:pt>
                <c:pt idx="10">
                  <c:v>24</c:v>
                </c:pt>
                <c:pt idx="11">
                  <c:v>22</c:v>
                </c:pt>
                <c:pt idx="12">
                  <c:v>18</c:v>
                </c:pt>
                <c:pt idx="13">
                  <c:v>32</c:v>
                </c:pt>
                <c:pt idx="14">
                  <c:v>24</c:v>
                </c:pt>
                <c:pt idx="15">
                  <c:v>27</c:v>
                </c:pt>
                <c:pt idx="16">
                  <c:v>39</c:v>
                </c:pt>
                <c:pt idx="17">
                  <c:v>45</c:v>
                </c:pt>
                <c:pt idx="18">
                  <c:v>69</c:v>
                </c:pt>
                <c:pt idx="19">
                  <c:v>79</c:v>
                </c:pt>
                <c:pt idx="20">
                  <c:v>79</c:v>
                </c:pt>
                <c:pt idx="21">
                  <c:v>109</c:v>
                </c:pt>
                <c:pt idx="22">
                  <c:v>154</c:v>
                </c:pt>
                <c:pt idx="23">
                  <c:v>145</c:v>
                </c:pt>
                <c:pt idx="24">
                  <c:v>126</c:v>
                </c:pt>
                <c:pt idx="25">
                  <c:v>155</c:v>
                </c:pt>
                <c:pt idx="26">
                  <c:v>165</c:v>
                </c:pt>
                <c:pt idx="27">
                  <c:v>188</c:v>
                </c:pt>
                <c:pt idx="28">
                  <c:v>211</c:v>
                </c:pt>
                <c:pt idx="29">
                  <c:v>356</c:v>
                </c:pt>
                <c:pt idx="30">
                  <c:v>419</c:v>
                </c:pt>
                <c:pt idx="31">
                  <c:v>137</c:v>
                </c:pt>
                <c:pt idx="32">
                  <c:v>174</c:v>
                </c:pt>
                <c:pt idx="33">
                  <c:v>318</c:v>
                </c:pt>
                <c:pt idx="34">
                  <c:v>355</c:v>
                </c:pt>
                <c:pt idx="35">
                  <c:v>266</c:v>
                </c:pt>
                <c:pt idx="36">
                  <c:v>167</c:v>
                </c:pt>
                <c:pt idx="37">
                  <c:v>117</c:v>
                </c:pt>
                <c:pt idx="38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3-4549-9CD7-3AEC26D35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6181488"/>
        <c:axId val="1336179088"/>
      </c:lineChart>
      <c:catAx>
        <c:axId val="133617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99248"/>
        <c:crosses val="autoZero"/>
        <c:auto val="1"/>
        <c:lblAlgn val="ctr"/>
        <c:lblOffset val="100"/>
        <c:noMultiLvlLbl val="0"/>
      </c:catAx>
      <c:valAx>
        <c:axId val="13361992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73328"/>
        <c:crosses val="autoZero"/>
        <c:crossBetween val="between"/>
      </c:valAx>
      <c:valAx>
        <c:axId val="1336179088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81488"/>
        <c:crosses val="max"/>
        <c:crossBetween val="between"/>
      </c:valAx>
      <c:catAx>
        <c:axId val="1336181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6179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[cars.xlsx]Calcs2!PivotTable4</c:name>
    <c:fmtId val="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294403319345561"/>
          <c:y val="4.1924719769110934E-2"/>
          <c:w val="0.77912904898863689"/>
          <c:h val="0.7105369695300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Calcs2!$O$1</c:f>
              <c:strCache>
                <c:ptCount val="1"/>
                <c:pt idx="0">
                  <c:v>Sum of Price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Calcs2!$N$2:$N$14</c:f>
              <c:strCach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300</c:v>
                </c:pt>
                <c:pt idx="11">
                  <c:v>&gt; 300 tys</c:v>
                </c:pt>
              </c:strCache>
            </c:strRef>
          </c:cat>
          <c:val>
            <c:numRef>
              <c:f>Calcs2!$O$2:$O$14</c:f>
              <c:numCache>
                <c:formatCode>0</c:formatCode>
                <c:ptCount val="12"/>
                <c:pt idx="0">
                  <c:v>27743833.859999999</c:v>
                </c:pt>
                <c:pt idx="1">
                  <c:v>20181417.299999997</c:v>
                </c:pt>
                <c:pt idx="2">
                  <c:v>9279023</c:v>
                </c:pt>
                <c:pt idx="3">
                  <c:v>6937182.7999999998</c:v>
                </c:pt>
                <c:pt idx="4">
                  <c:v>3705603</c:v>
                </c:pt>
                <c:pt idx="5">
                  <c:v>4051647</c:v>
                </c:pt>
                <c:pt idx="6">
                  <c:v>2594273</c:v>
                </c:pt>
                <c:pt idx="7">
                  <c:v>599898</c:v>
                </c:pt>
                <c:pt idx="8">
                  <c:v>1190610</c:v>
                </c:pt>
                <c:pt idx="9">
                  <c:v>1948105</c:v>
                </c:pt>
                <c:pt idx="10">
                  <c:v>1951799</c:v>
                </c:pt>
                <c:pt idx="11">
                  <c:v>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9-477F-8490-F168CC6C5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97234912"/>
        <c:axId val="1797235392"/>
      </c:barChart>
      <c:lineChart>
        <c:grouping val="standard"/>
        <c:varyColors val="0"/>
        <c:ser>
          <c:idx val="1"/>
          <c:order val="1"/>
          <c:tx>
            <c:strRef>
              <c:f>Calcs2!$P$1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B3A-4054-AA6D-994CCC25D13A}"/>
              </c:ext>
            </c:extLst>
          </c:dPt>
          <c:cat>
            <c:strRef>
              <c:f>Calcs2!$N$2:$N$14</c:f>
              <c:strCach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300</c:v>
                </c:pt>
                <c:pt idx="11">
                  <c:v>&gt; 300 tys</c:v>
                </c:pt>
              </c:strCache>
            </c:strRef>
          </c:cat>
          <c:val>
            <c:numRef>
              <c:f>Calcs2!$P$2:$P$14</c:f>
              <c:numCache>
                <c:formatCode>General</c:formatCode>
                <c:ptCount val="12"/>
                <c:pt idx="0">
                  <c:v>3008</c:v>
                </c:pt>
                <c:pt idx="1">
                  <c:v>719</c:v>
                </c:pt>
                <c:pt idx="2">
                  <c:v>193</c:v>
                </c:pt>
                <c:pt idx="3">
                  <c:v>101</c:v>
                </c:pt>
                <c:pt idx="4">
                  <c:v>41</c:v>
                </c:pt>
                <c:pt idx="5">
                  <c:v>37</c:v>
                </c:pt>
                <c:pt idx="6">
                  <c:v>20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8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C9-477F-8490-F168CC6C5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71039"/>
        <c:axId val="149370079"/>
      </c:lineChart>
      <c:catAx>
        <c:axId val="179723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35392"/>
        <c:crosses val="autoZero"/>
        <c:auto val="1"/>
        <c:lblAlgn val="ctr"/>
        <c:lblOffset val="100"/>
        <c:noMultiLvlLbl val="0"/>
      </c:catAx>
      <c:valAx>
        <c:axId val="1797235392"/>
        <c:scaling>
          <c:orientation val="minMax"/>
        </c:scaling>
        <c:delete val="0"/>
        <c:axPos val="l"/>
        <c:numFmt formatCode="0" sourceLinked="1"/>
        <c:majorTickMark val="in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34912"/>
        <c:crosses val="autoZero"/>
        <c:crossBetween val="between"/>
      </c:valAx>
      <c:valAx>
        <c:axId val="149370079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1039"/>
        <c:crosses val="max"/>
        <c:crossBetween val="between"/>
      </c:valAx>
      <c:catAx>
        <c:axId val="1493710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93700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6875364232165601"/>
          <c:y val="0.14501241385850572"/>
          <c:w val="0.21268348342684709"/>
          <c:h val="0.184010506088687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[cars.xlsx]Calcs1!PivotTable1</c:name>
    <c:fmtId val="3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Calcs1!$O$5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88F-4D9B-80B8-C13C28EA85F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88F-4D9B-80B8-C13C28EA85F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88F-4D9B-80B8-C13C28EA85F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88F-4D9B-80B8-C13C28EA85F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Calcs1!$N$6:$N$10</c:f>
              <c:strCache>
                <c:ptCount val="4"/>
                <c:pt idx="0">
                  <c:v>Diesel</c:v>
                </c:pt>
                <c:pt idx="1">
                  <c:v>Petrol</c:v>
                </c:pt>
                <c:pt idx="2">
                  <c:v>Gas</c:v>
                </c:pt>
                <c:pt idx="3">
                  <c:v>Other</c:v>
                </c:pt>
              </c:strCache>
            </c:strRef>
          </c:cat>
          <c:val>
            <c:numRef>
              <c:f>Calcs1!$O$6:$O$10</c:f>
              <c:numCache>
                <c:formatCode>0</c:formatCode>
                <c:ptCount val="4"/>
                <c:pt idx="0">
                  <c:v>38440767.219999984</c:v>
                </c:pt>
                <c:pt idx="1">
                  <c:v>32696079.640000001</c:v>
                </c:pt>
                <c:pt idx="2">
                  <c:v>7393181.0999999996</c:v>
                </c:pt>
                <c:pt idx="3">
                  <c:v>2468253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8F-4D9B-80B8-C13C28EA85F0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[cars.xlsx]Calcs1!PivotTable2</c:name>
    <c:fmtId val="12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Calcs1!$E$6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B6E-48A1-8BC0-12C48B29B3E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B6E-48A1-8BC0-12C48B29B3E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B6E-48A1-8BC0-12C48B29B3E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B6E-48A1-8BC0-12C48B29B3E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B6E-48A1-8BC0-12C48B29B3E8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B6E-48A1-8BC0-12C48B29B3E8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B6E-48A1-8BC0-12C48B29B3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Calcs1!$D$7:$D$14</c:f>
              <c:strCache>
                <c:ptCount val="7"/>
                <c:pt idx="0">
                  <c:v>Mercedes-Benz</c:v>
                </c:pt>
                <c:pt idx="1">
                  <c:v>BMW</c:v>
                </c:pt>
                <c:pt idx="2">
                  <c:v>Volkswagen</c:v>
                </c:pt>
                <c:pt idx="3">
                  <c:v>Toyota</c:v>
                </c:pt>
                <c:pt idx="4">
                  <c:v>Audi</c:v>
                </c:pt>
                <c:pt idx="5">
                  <c:v>Renault</c:v>
                </c:pt>
                <c:pt idx="6">
                  <c:v>Mitsubishi</c:v>
                </c:pt>
              </c:strCache>
            </c:strRef>
          </c:cat>
          <c:val>
            <c:numRef>
              <c:f>Calcs1!$E$7:$E$14</c:f>
              <c:numCache>
                <c:formatCode>0</c:formatCode>
                <c:ptCount val="7"/>
                <c:pt idx="0">
                  <c:v>26064557</c:v>
                </c:pt>
                <c:pt idx="1">
                  <c:v>15728671.25</c:v>
                </c:pt>
                <c:pt idx="2">
                  <c:v>11910543.279999999</c:v>
                </c:pt>
                <c:pt idx="3">
                  <c:v>11815208.209999999</c:v>
                </c:pt>
                <c:pt idx="4">
                  <c:v>8172418</c:v>
                </c:pt>
                <c:pt idx="5">
                  <c:v>3658367.9200000009</c:v>
                </c:pt>
                <c:pt idx="6">
                  <c:v>3648515.3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B6E-48A1-8BC0-12C48B29B3E8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[cars.xlsx]Calcs1!PivotTable3</c:name>
    <c:fmtId val="3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Calcs1!$B$25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502-4412-A909-8A71EADD822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502-4412-A909-8A71EADD822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502-4412-A909-8A71EADD822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502-4412-A909-8A71EADD822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502-4412-A909-8A71EADD822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502-4412-A909-8A71EADD82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Calcs1!$A$26:$A$32</c:f>
              <c:strCache>
                <c:ptCount val="6"/>
                <c:pt idx="0">
                  <c:v>crossover</c:v>
                </c:pt>
                <c:pt idx="1">
                  <c:v>sedan</c:v>
                </c:pt>
                <c:pt idx="2">
                  <c:v>other</c:v>
                </c:pt>
                <c:pt idx="3">
                  <c:v>van</c:v>
                </c:pt>
                <c:pt idx="4">
                  <c:v>vagon</c:v>
                </c:pt>
                <c:pt idx="5">
                  <c:v>hatch</c:v>
                </c:pt>
              </c:strCache>
            </c:strRef>
          </c:cat>
          <c:val>
            <c:numRef>
              <c:f>Calcs1!$B$26:$B$32</c:f>
              <c:numCache>
                <c:formatCode>0</c:formatCode>
                <c:ptCount val="6"/>
                <c:pt idx="0">
                  <c:v>31820521.999999993</c:v>
                </c:pt>
                <c:pt idx="1">
                  <c:v>24970819.139999997</c:v>
                </c:pt>
                <c:pt idx="2">
                  <c:v>9392998.1999999993</c:v>
                </c:pt>
                <c:pt idx="3">
                  <c:v>8115850.3799999999</c:v>
                </c:pt>
                <c:pt idx="4">
                  <c:v>3889812.6700000004</c:v>
                </c:pt>
                <c:pt idx="5">
                  <c:v>2808278.57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502-4412-A909-8A71EADD8225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[cars.xlsx]Calcs2!PivotTable4</c:name>
    <c:fmtId val="19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294403319345561"/>
          <c:y val="4.1924719769110934E-2"/>
          <c:w val="0.77912904898863689"/>
          <c:h val="0.7105369695300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Calcs2!$O$1</c:f>
              <c:strCache>
                <c:ptCount val="1"/>
                <c:pt idx="0">
                  <c:v>Sum of Price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Calcs2!$N$2:$N$14</c:f>
              <c:strCach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300</c:v>
                </c:pt>
                <c:pt idx="11">
                  <c:v>&gt; 300 tys</c:v>
                </c:pt>
              </c:strCache>
            </c:strRef>
          </c:cat>
          <c:val>
            <c:numRef>
              <c:f>Calcs2!$O$2:$O$14</c:f>
              <c:numCache>
                <c:formatCode>0</c:formatCode>
                <c:ptCount val="12"/>
                <c:pt idx="0">
                  <c:v>27743833.859999999</c:v>
                </c:pt>
                <c:pt idx="1">
                  <c:v>20181417.299999997</c:v>
                </c:pt>
                <c:pt idx="2">
                  <c:v>9279023</c:v>
                </c:pt>
                <c:pt idx="3">
                  <c:v>6937182.7999999998</c:v>
                </c:pt>
                <c:pt idx="4">
                  <c:v>3705603</c:v>
                </c:pt>
                <c:pt idx="5">
                  <c:v>4051647</c:v>
                </c:pt>
                <c:pt idx="6">
                  <c:v>2594273</c:v>
                </c:pt>
                <c:pt idx="7">
                  <c:v>599898</c:v>
                </c:pt>
                <c:pt idx="8">
                  <c:v>1190610</c:v>
                </c:pt>
                <c:pt idx="9">
                  <c:v>1948105</c:v>
                </c:pt>
                <c:pt idx="10">
                  <c:v>1951799</c:v>
                </c:pt>
                <c:pt idx="11">
                  <c:v>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9-4E4D-B644-F2D41317B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97234912"/>
        <c:axId val="1797235392"/>
      </c:barChart>
      <c:lineChart>
        <c:grouping val="standard"/>
        <c:varyColors val="0"/>
        <c:ser>
          <c:idx val="1"/>
          <c:order val="1"/>
          <c:tx>
            <c:strRef>
              <c:f>Calcs2!$P$1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Calcs2!$N$2:$N$14</c:f>
              <c:strCach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300</c:v>
                </c:pt>
                <c:pt idx="11">
                  <c:v>&gt; 300 tys</c:v>
                </c:pt>
              </c:strCache>
            </c:strRef>
          </c:cat>
          <c:val>
            <c:numRef>
              <c:f>Calcs2!$P$2:$P$14</c:f>
              <c:numCache>
                <c:formatCode>General</c:formatCode>
                <c:ptCount val="12"/>
                <c:pt idx="0">
                  <c:v>3008</c:v>
                </c:pt>
                <c:pt idx="1">
                  <c:v>719</c:v>
                </c:pt>
                <c:pt idx="2">
                  <c:v>193</c:v>
                </c:pt>
                <c:pt idx="3">
                  <c:v>101</c:v>
                </c:pt>
                <c:pt idx="4">
                  <c:v>41</c:v>
                </c:pt>
                <c:pt idx="5">
                  <c:v>37</c:v>
                </c:pt>
                <c:pt idx="6">
                  <c:v>20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8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9-4E4D-B644-F2D41317B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71039"/>
        <c:axId val="149370079"/>
      </c:lineChart>
      <c:catAx>
        <c:axId val="179723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35392"/>
        <c:crosses val="autoZero"/>
        <c:auto val="1"/>
        <c:lblAlgn val="ctr"/>
        <c:lblOffset val="100"/>
        <c:noMultiLvlLbl val="0"/>
      </c:catAx>
      <c:valAx>
        <c:axId val="1797235392"/>
        <c:scaling>
          <c:orientation val="minMax"/>
        </c:scaling>
        <c:delete val="0"/>
        <c:axPos val="l"/>
        <c:numFmt formatCode="0" sourceLinked="1"/>
        <c:majorTickMark val="in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34912"/>
        <c:crosses val="autoZero"/>
        <c:crossBetween val="between"/>
      </c:valAx>
      <c:valAx>
        <c:axId val="149370079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1039"/>
        <c:crosses val="max"/>
        <c:crossBetween val="between"/>
      </c:valAx>
      <c:catAx>
        <c:axId val="1493710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9370079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3717474789335549"/>
          <c:y val="0.14501236478388177"/>
          <c:w val="0.21268348342684709"/>
          <c:h val="0.28420311622896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[cars.xlsx]Calcs1!PivotTable4</c:name>
    <c:fmtId val="6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19050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062313331523214"/>
          <c:y val="6.9952305246422888E-2"/>
          <c:w val="0.82789166440401851"/>
          <c:h val="0.666884318315536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Calcs1!$B$42</c:f>
              <c:strCache>
                <c:ptCount val="1"/>
                <c:pt idx="0">
                  <c:v>Sum of Price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Calcs1!$A$43:$A$82</c:f>
              <c:strCache>
                <c:ptCount val="39"/>
                <c:pt idx="0">
                  <c:v>1969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</c:strCache>
            </c:strRef>
          </c:cat>
          <c:val>
            <c:numRef>
              <c:f>Calcs1!$B$43:$B$82</c:f>
              <c:numCache>
                <c:formatCode>General</c:formatCode>
                <c:ptCount val="39"/>
                <c:pt idx="0">
                  <c:v>34999</c:v>
                </c:pt>
                <c:pt idx="1">
                  <c:v>7800</c:v>
                </c:pt>
                <c:pt idx="2">
                  <c:v>5540</c:v>
                </c:pt>
                <c:pt idx="3">
                  <c:v>9673.75</c:v>
                </c:pt>
                <c:pt idx="4">
                  <c:v>1950</c:v>
                </c:pt>
                <c:pt idx="5">
                  <c:v>6100</c:v>
                </c:pt>
                <c:pt idx="6">
                  <c:v>5699</c:v>
                </c:pt>
                <c:pt idx="7">
                  <c:v>37752.5</c:v>
                </c:pt>
                <c:pt idx="8">
                  <c:v>30329</c:v>
                </c:pt>
                <c:pt idx="9">
                  <c:v>43746.6</c:v>
                </c:pt>
                <c:pt idx="10">
                  <c:v>63097</c:v>
                </c:pt>
                <c:pt idx="11">
                  <c:v>61148</c:v>
                </c:pt>
                <c:pt idx="12">
                  <c:v>58049</c:v>
                </c:pt>
                <c:pt idx="13">
                  <c:v>116395</c:v>
                </c:pt>
                <c:pt idx="14">
                  <c:v>88899</c:v>
                </c:pt>
                <c:pt idx="15">
                  <c:v>138139.25</c:v>
                </c:pt>
                <c:pt idx="16">
                  <c:v>172749</c:v>
                </c:pt>
                <c:pt idx="17">
                  <c:v>221436</c:v>
                </c:pt>
                <c:pt idx="18">
                  <c:v>308202</c:v>
                </c:pt>
                <c:pt idx="19">
                  <c:v>426186</c:v>
                </c:pt>
                <c:pt idx="20">
                  <c:v>428434</c:v>
                </c:pt>
                <c:pt idx="21">
                  <c:v>560692</c:v>
                </c:pt>
                <c:pt idx="22">
                  <c:v>885356.85</c:v>
                </c:pt>
                <c:pt idx="23">
                  <c:v>931794</c:v>
                </c:pt>
                <c:pt idx="24">
                  <c:v>953700</c:v>
                </c:pt>
                <c:pt idx="25">
                  <c:v>1353374</c:v>
                </c:pt>
                <c:pt idx="26">
                  <c:v>1625484</c:v>
                </c:pt>
                <c:pt idx="27">
                  <c:v>2010579</c:v>
                </c:pt>
                <c:pt idx="28">
                  <c:v>2502067</c:v>
                </c:pt>
                <c:pt idx="29">
                  <c:v>4981300</c:v>
                </c:pt>
                <c:pt idx="30">
                  <c:v>6591190</c:v>
                </c:pt>
                <c:pt idx="31">
                  <c:v>2493450</c:v>
                </c:pt>
                <c:pt idx="32">
                  <c:v>3847293</c:v>
                </c:pt>
                <c:pt idx="33">
                  <c:v>7543052</c:v>
                </c:pt>
                <c:pt idx="34">
                  <c:v>7513980.5300000003</c:v>
                </c:pt>
                <c:pt idx="35">
                  <c:v>7819499</c:v>
                </c:pt>
                <c:pt idx="36">
                  <c:v>6219711.6000000006</c:v>
                </c:pt>
                <c:pt idx="37">
                  <c:v>5518953.3100000005</c:v>
                </c:pt>
                <c:pt idx="38">
                  <c:v>15380480.570000002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6-436A-A06C-B3DA648D5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336173328"/>
        <c:axId val="1336199248"/>
      </c:barChart>
      <c:lineChart>
        <c:grouping val="standard"/>
        <c:varyColors val="0"/>
        <c:ser>
          <c:idx val="1"/>
          <c:order val="1"/>
          <c:tx>
            <c:strRef>
              <c:f>Calcs1!$C$42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A46-436A-A06C-B3DA648D5087}"/>
              </c:ext>
            </c:extLst>
          </c:dPt>
          <c:cat>
            <c:strRef>
              <c:f>Calcs1!$A$43:$A$82</c:f>
              <c:strCache>
                <c:ptCount val="39"/>
                <c:pt idx="0">
                  <c:v>1969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</c:strCache>
            </c:strRef>
          </c:cat>
          <c:val>
            <c:numRef>
              <c:f>Calcs1!$C$43:$C$82</c:f>
              <c:numCache>
                <c:formatCode>General</c:formatCode>
                <c:ptCount val="3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13</c:v>
                </c:pt>
                <c:pt idx="8">
                  <c:v>12</c:v>
                </c:pt>
                <c:pt idx="9">
                  <c:v>19</c:v>
                </c:pt>
                <c:pt idx="10">
                  <c:v>24</c:v>
                </c:pt>
                <c:pt idx="11">
                  <c:v>22</c:v>
                </c:pt>
                <c:pt idx="12">
                  <c:v>18</c:v>
                </c:pt>
                <c:pt idx="13">
                  <c:v>32</c:v>
                </c:pt>
                <c:pt idx="14">
                  <c:v>24</c:v>
                </c:pt>
                <c:pt idx="15">
                  <c:v>27</c:v>
                </c:pt>
                <c:pt idx="16">
                  <c:v>39</c:v>
                </c:pt>
                <c:pt idx="17">
                  <c:v>45</c:v>
                </c:pt>
                <c:pt idx="18">
                  <c:v>69</c:v>
                </c:pt>
                <c:pt idx="19">
                  <c:v>79</c:v>
                </c:pt>
                <c:pt idx="20">
                  <c:v>79</c:v>
                </c:pt>
                <c:pt idx="21">
                  <c:v>109</c:v>
                </c:pt>
                <c:pt idx="22">
                  <c:v>154</c:v>
                </c:pt>
                <c:pt idx="23">
                  <c:v>145</c:v>
                </c:pt>
                <c:pt idx="24">
                  <c:v>126</c:v>
                </c:pt>
                <c:pt idx="25">
                  <c:v>155</c:v>
                </c:pt>
                <c:pt idx="26">
                  <c:v>165</c:v>
                </c:pt>
                <c:pt idx="27">
                  <c:v>188</c:v>
                </c:pt>
                <c:pt idx="28">
                  <c:v>211</c:v>
                </c:pt>
                <c:pt idx="29">
                  <c:v>356</c:v>
                </c:pt>
                <c:pt idx="30">
                  <c:v>419</c:v>
                </c:pt>
                <c:pt idx="31">
                  <c:v>137</c:v>
                </c:pt>
                <c:pt idx="32">
                  <c:v>174</c:v>
                </c:pt>
                <c:pt idx="33">
                  <c:v>318</c:v>
                </c:pt>
                <c:pt idx="34">
                  <c:v>355</c:v>
                </c:pt>
                <c:pt idx="35">
                  <c:v>266</c:v>
                </c:pt>
                <c:pt idx="36">
                  <c:v>167</c:v>
                </c:pt>
                <c:pt idx="37">
                  <c:v>117</c:v>
                </c:pt>
                <c:pt idx="38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46-436A-A06C-B3DA648D5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6181488"/>
        <c:axId val="1336179088"/>
      </c:lineChart>
      <c:catAx>
        <c:axId val="133617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99248"/>
        <c:crosses val="autoZero"/>
        <c:auto val="1"/>
        <c:lblAlgn val="ctr"/>
        <c:lblOffset val="100"/>
        <c:noMultiLvlLbl val="0"/>
      </c:catAx>
      <c:valAx>
        <c:axId val="13361992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73328"/>
        <c:crosses val="autoZero"/>
        <c:crossBetween val="between"/>
      </c:valAx>
      <c:valAx>
        <c:axId val="1336179088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81488"/>
        <c:crosses val="max"/>
        <c:crossBetween val="between"/>
      </c:valAx>
      <c:catAx>
        <c:axId val="1336181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6179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082993769425231"/>
          <c:y val="0.25677568081767554"/>
          <c:w val="0.21139697316840919"/>
          <c:h val="0.326695829687955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[cars.xlsx]Calculations!PivotTable9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Sum of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Calculations!$B$3</c:f>
              <c:strCache>
                <c:ptCount val="1"/>
                <c:pt idx="0">
                  <c:v>Sum of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Calculations!$A$4:$A$9</c:f>
              <c:strCache>
                <c:ptCount val="6"/>
                <c:pt idx="0">
                  <c:v>hatch</c:v>
                </c:pt>
                <c:pt idx="1">
                  <c:v>vagon</c:v>
                </c:pt>
                <c:pt idx="2">
                  <c:v>van</c:v>
                </c:pt>
                <c:pt idx="3">
                  <c:v>other</c:v>
                </c:pt>
                <c:pt idx="4">
                  <c:v>sedan</c:v>
                </c:pt>
                <c:pt idx="5">
                  <c:v>crossover</c:v>
                </c:pt>
              </c:strCache>
            </c:strRef>
          </c:cat>
          <c:val>
            <c:numRef>
              <c:f>Calculations!$B$4:$B$9</c:f>
              <c:numCache>
                <c:formatCode>General</c:formatCode>
                <c:ptCount val="6"/>
                <c:pt idx="0">
                  <c:v>2813928.57</c:v>
                </c:pt>
                <c:pt idx="1">
                  <c:v>3889812.6700000004</c:v>
                </c:pt>
                <c:pt idx="2">
                  <c:v>8115850.3799999999</c:v>
                </c:pt>
                <c:pt idx="3">
                  <c:v>9392998.1999999993</c:v>
                </c:pt>
                <c:pt idx="4">
                  <c:v>24986519.139999997</c:v>
                </c:pt>
                <c:pt idx="5">
                  <c:v>31835321.999999993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2-472A-952E-1B889E92A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34119152"/>
        <c:axId val="1634137872"/>
      </c:barChart>
      <c:lineChart>
        <c:grouping val="standard"/>
        <c:varyColors val="0"/>
        <c:ser>
          <c:idx val="1"/>
          <c:order val="1"/>
          <c:tx>
            <c:strRef>
              <c:f>Calculations!$C$3</c:f>
              <c:strCache>
                <c:ptCount val="1"/>
                <c:pt idx="0">
                  <c:v>Count of Body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Calculations!$A$4:$A$9</c:f>
              <c:strCache>
                <c:ptCount val="6"/>
                <c:pt idx="0">
                  <c:v>hatch</c:v>
                </c:pt>
                <c:pt idx="1">
                  <c:v>vagon</c:v>
                </c:pt>
                <c:pt idx="2">
                  <c:v>van</c:v>
                </c:pt>
                <c:pt idx="3">
                  <c:v>other</c:v>
                </c:pt>
                <c:pt idx="4">
                  <c:v>sedan</c:v>
                </c:pt>
                <c:pt idx="5">
                  <c:v>crossover</c:v>
                </c:pt>
              </c:strCache>
            </c:strRef>
          </c:cat>
          <c:val>
            <c:numRef>
              <c:f>Calculations!$C$4:$C$9</c:f>
              <c:numCache>
                <c:formatCode>General</c:formatCode>
                <c:ptCount val="6"/>
                <c:pt idx="0">
                  <c:v>285</c:v>
                </c:pt>
                <c:pt idx="1">
                  <c:v>402</c:v>
                </c:pt>
                <c:pt idx="2">
                  <c:v>675</c:v>
                </c:pt>
                <c:pt idx="3">
                  <c:v>433</c:v>
                </c:pt>
                <c:pt idx="4">
                  <c:v>1649</c:v>
                </c:pt>
                <c:pt idx="5">
                  <c:v>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9-4D75-9896-635947AE0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173103"/>
        <c:axId val="1955181263"/>
      </c:lineChart>
      <c:catAx>
        <c:axId val="163411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137872"/>
        <c:crosses val="autoZero"/>
        <c:auto val="1"/>
        <c:lblAlgn val="ctr"/>
        <c:lblOffset val="100"/>
        <c:noMultiLvlLbl val="0"/>
      </c:catAx>
      <c:valAx>
        <c:axId val="16341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119152"/>
        <c:crosses val="autoZero"/>
        <c:crossBetween val="between"/>
      </c:valAx>
      <c:valAx>
        <c:axId val="195518126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173103"/>
        <c:crosses val="max"/>
        <c:crossBetween val="between"/>
      </c:valAx>
      <c:catAx>
        <c:axId val="19551731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551812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[cars.xlsx]Calculations!PivotTable19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Sum of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Calculations!$A$22:$A$28</c:f>
              <c:strCache>
                <c:ptCount val="7"/>
                <c:pt idx="0">
                  <c:v>Mitsubishi</c:v>
                </c:pt>
                <c:pt idx="1">
                  <c:v>Renault</c:v>
                </c:pt>
                <c:pt idx="2">
                  <c:v>Audi</c:v>
                </c:pt>
                <c:pt idx="3">
                  <c:v>Toyota</c:v>
                </c:pt>
                <c:pt idx="4">
                  <c:v>Volkswagen</c:v>
                </c:pt>
                <c:pt idx="5">
                  <c:v>BMW</c:v>
                </c:pt>
                <c:pt idx="6">
                  <c:v>Mercedes-Benz</c:v>
                </c:pt>
              </c:strCache>
            </c:strRef>
          </c:cat>
          <c:val>
            <c:numRef>
              <c:f>Calculations!$B$22:$B$28</c:f>
              <c:numCache>
                <c:formatCode>General</c:formatCode>
                <c:ptCount val="7"/>
                <c:pt idx="0">
                  <c:v>3648515.3</c:v>
                </c:pt>
                <c:pt idx="1">
                  <c:v>3664017.9200000009</c:v>
                </c:pt>
                <c:pt idx="2">
                  <c:v>8172418</c:v>
                </c:pt>
                <c:pt idx="3">
                  <c:v>11815208.209999999</c:v>
                </c:pt>
                <c:pt idx="4">
                  <c:v>11917743.279999999</c:v>
                </c:pt>
                <c:pt idx="5">
                  <c:v>15738471.25</c:v>
                </c:pt>
                <c:pt idx="6">
                  <c:v>26078057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8-48B2-B9D5-B8A3CDBC7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8625072"/>
        <c:axId val="1628611152"/>
      </c:barChart>
      <c:catAx>
        <c:axId val="162862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611152"/>
        <c:crosses val="autoZero"/>
        <c:auto val="1"/>
        <c:lblAlgn val="ctr"/>
        <c:lblOffset val="100"/>
        <c:noMultiLvlLbl val="0"/>
      </c:catAx>
      <c:valAx>
        <c:axId val="16286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62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1"/>
          <c:order val="1"/>
          <c:tx>
            <c:v>Sum of Price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Lit>
              <c:ptCount val="10"/>
              <c:pt idx="0">
                <c:v>Vito</c:v>
              </c:pt>
              <c:pt idx="1">
                <c:v>GLS 350</c:v>
              </c:pt>
              <c:pt idx="2">
                <c:v>Land Cruiser Prado</c:v>
              </c:pt>
              <c:pt idx="3">
                <c:v>Camry</c:v>
              </c:pt>
              <c:pt idx="4">
                <c:v>Touareg</c:v>
              </c:pt>
              <c:pt idx="5">
                <c:v>Q7</c:v>
              </c:pt>
              <c:pt idx="6">
                <c:v>S 500</c:v>
              </c:pt>
              <c:pt idx="7">
                <c:v>E-Class</c:v>
              </c:pt>
              <c:pt idx="8">
                <c:v>Land Cruiser 200</c:v>
              </c:pt>
              <c:pt idx="9">
                <c:v>X5</c:v>
              </c:pt>
            </c:strLit>
          </c:cat>
          <c:val>
            <c:numLit>
              <c:formatCode>General</c:formatCode>
              <c:ptCount val="10"/>
              <c:pt idx="0">
                <c:v>1920495</c:v>
              </c:pt>
              <c:pt idx="1">
                <c:v>1963321</c:v>
              </c:pt>
              <c:pt idx="2">
                <c:v>2014410.5</c:v>
              </c:pt>
              <c:pt idx="3">
                <c:v>2102368.02</c:v>
              </c:pt>
              <c:pt idx="4">
                <c:v>2129193.5499999998</c:v>
              </c:pt>
              <c:pt idx="5">
                <c:v>2244536</c:v>
              </c:pt>
              <c:pt idx="6">
                <c:v>2376703</c:v>
              </c:pt>
              <c:pt idx="7">
                <c:v>2537298</c:v>
              </c:pt>
              <c:pt idx="8">
                <c:v>3139716</c:v>
              </c:pt>
              <c:pt idx="9">
                <c:v>4012230.25</c:v>
              </c:pt>
            </c:numLit>
          </c:val>
          <c:extLst>
            <c:ext xmlns:c16="http://schemas.microsoft.com/office/drawing/2014/chart" uri="{C3380CC4-5D6E-409C-BE32-E72D297353CC}">
              <c16:uniqueId val="{00000001-6F9A-49EF-A9B8-002FD83D7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714992"/>
        <c:axId val="649689552"/>
      </c:areaChart>
      <c:barChart>
        <c:barDir val="col"/>
        <c:grouping val="clustered"/>
        <c:varyColors val="0"/>
        <c:ser>
          <c:idx val="0"/>
          <c:order val="0"/>
          <c:tx>
            <c:v>Count of Model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Vito</c:v>
              </c:pt>
              <c:pt idx="1">
                <c:v>GLS 350</c:v>
              </c:pt>
              <c:pt idx="2">
                <c:v>Land Cruiser Prado</c:v>
              </c:pt>
              <c:pt idx="3">
                <c:v>Camry</c:v>
              </c:pt>
              <c:pt idx="4">
                <c:v>Touareg</c:v>
              </c:pt>
              <c:pt idx="5">
                <c:v>Q7</c:v>
              </c:pt>
              <c:pt idx="6">
                <c:v>S 500</c:v>
              </c:pt>
              <c:pt idx="7">
                <c:v>E-Class</c:v>
              </c:pt>
              <c:pt idx="8">
                <c:v>Land Cruiser 200</c:v>
              </c:pt>
              <c:pt idx="9">
                <c:v>X5</c:v>
              </c:pt>
            </c:strLit>
          </c:cat>
          <c:val>
            <c:numLit>
              <c:formatCode>General</c:formatCode>
              <c:ptCount val="10"/>
              <c:pt idx="0">
                <c:v>171</c:v>
              </c:pt>
              <c:pt idx="1">
                <c:v>24</c:v>
              </c:pt>
              <c:pt idx="2">
                <c:v>76</c:v>
              </c:pt>
              <c:pt idx="3">
                <c:v>134</c:v>
              </c:pt>
              <c:pt idx="4">
                <c:v>69</c:v>
              </c:pt>
              <c:pt idx="5">
                <c:v>59</c:v>
              </c:pt>
              <c:pt idx="6">
                <c:v>51</c:v>
              </c:pt>
              <c:pt idx="7">
                <c:v>199</c:v>
              </c:pt>
              <c:pt idx="8">
                <c:v>48</c:v>
              </c:pt>
              <c:pt idx="9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0-6F9A-49EF-A9B8-002FD83D7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9754576"/>
        <c:axId val="649755056"/>
      </c:barChart>
      <c:catAx>
        <c:axId val="64971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689552"/>
        <c:crosses val="autoZero"/>
        <c:auto val="1"/>
        <c:lblAlgn val="ctr"/>
        <c:lblOffset val="100"/>
        <c:noMultiLvlLbl val="0"/>
      </c:catAx>
      <c:valAx>
        <c:axId val="64968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14992"/>
        <c:crosses val="autoZero"/>
        <c:crossBetween val="between"/>
      </c:valAx>
      <c:valAx>
        <c:axId val="649755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54576"/>
        <c:crosses val="max"/>
        <c:crossBetween val="between"/>
      </c:valAx>
      <c:catAx>
        <c:axId val="649754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497550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[cars.xlsx]Calculations!PivotTable40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Calculations!$M$20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E7-4666-9A16-C60DFB7D538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E7-4666-9A16-C60DFB7D53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1E7-4666-9A16-C60DFB7D538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1E7-4666-9A16-C60DFB7D5387}"/>
              </c:ext>
            </c:extLst>
          </c:dPt>
          <c:cat>
            <c:strRef>
              <c:f>Calculations!$L$21:$L$25</c:f>
              <c:strCache>
                <c:ptCount val="4"/>
                <c:pt idx="0">
                  <c:v>Diesel</c:v>
                </c:pt>
                <c:pt idx="1">
                  <c:v>Gas</c:v>
                </c:pt>
                <c:pt idx="2">
                  <c:v>Other</c:v>
                </c:pt>
                <c:pt idx="3">
                  <c:v>Petrol</c:v>
                </c:pt>
              </c:strCache>
            </c:strRef>
          </c:cat>
          <c:val>
            <c:numRef>
              <c:f>Calculations!$M$21:$M$25</c:f>
              <c:numCache>
                <c:formatCode>General</c:formatCode>
                <c:ptCount val="4"/>
                <c:pt idx="0">
                  <c:v>38447567.219999984</c:v>
                </c:pt>
                <c:pt idx="1">
                  <c:v>7401181.0999999996</c:v>
                </c:pt>
                <c:pt idx="2">
                  <c:v>2476903</c:v>
                </c:pt>
                <c:pt idx="3">
                  <c:v>32708779.640000001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D14-4DD2-B6C1-09F54A344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[cars.xlsx]Calculations!PivotTable51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Calculations!$L$57:$L$58</c:f>
              <c:strCache>
                <c:ptCount val="1"/>
                <c:pt idx="0">
                  <c:v>crossover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Calculations!$K$59:$K$66</c:f>
              <c:strCache>
                <c:ptCount val="7"/>
                <c:pt idx="0">
                  <c:v>Mitsubishi</c:v>
                </c:pt>
                <c:pt idx="1">
                  <c:v>Renault</c:v>
                </c:pt>
                <c:pt idx="2">
                  <c:v>Audi</c:v>
                </c:pt>
                <c:pt idx="3">
                  <c:v>Toyota</c:v>
                </c:pt>
                <c:pt idx="4">
                  <c:v>Volkswagen</c:v>
                </c:pt>
                <c:pt idx="5">
                  <c:v>BMW</c:v>
                </c:pt>
                <c:pt idx="6">
                  <c:v>Mercedes-Benz</c:v>
                </c:pt>
              </c:strCache>
            </c:strRef>
          </c:cat>
          <c:val>
            <c:numRef>
              <c:f>Calculations!$L$59:$L$66</c:f>
              <c:numCache>
                <c:formatCode>General</c:formatCode>
                <c:ptCount val="7"/>
                <c:pt idx="0">
                  <c:v>2165697.8499999996</c:v>
                </c:pt>
                <c:pt idx="1">
                  <c:v>263093.40999999997</c:v>
                </c:pt>
                <c:pt idx="2">
                  <c:v>2856303.25</c:v>
                </c:pt>
                <c:pt idx="3">
                  <c:v>7202984.9399999995</c:v>
                </c:pt>
                <c:pt idx="4">
                  <c:v>2514893.5499999998</c:v>
                </c:pt>
                <c:pt idx="5">
                  <c:v>7342248</c:v>
                </c:pt>
                <c:pt idx="6">
                  <c:v>9490101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D-4B43-BC4E-5F26619026BE}"/>
            </c:ext>
          </c:extLst>
        </c:ser>
        <c:ser>
          <c:idx val="1"/>
          <c:order val="1"/>
          <c:tx>
            <c:strRef>
              <c:f>Calculations!$M$57:$M$58</c:f>
              <c:strCache>
                <c:ptCount val="1"/>
                <c:pt idx="0">
                  <c:v>hatch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Calculations!$K$59:$K$66</c:f>
              <c:strCache>
                <c:ptCount val="7"/>
                <c:pt idx="0">
                  <c:v>Mitsubishi</c:v>
                </c:pt>
                <c:pt idx="1">
                  <c:v>Renault</c:v>
                </c:pt>
                <c:pt idx="2">
                  <c:v>Audi</c:v>
                </c:pt>
                <c:pt idx="3">
                  <c:v>Toyota</c:v>
                </c:pt>
                <c:pt idx="4">
                  <c:v>Volkswagen</c:v>
                </c:pt>
                <c:pt idx="5">
                  <c:v>BMW</c:v>
                </c:pt>
                <c:pt idx="6">
                  <c:v>Mercedes-Benz</c:v>
                </c:pt>
              </c:strCache>
            </c:strRef>
          </c:cat>
          <c:val>
            <c:numRef>
              <c:f>Calculations!$M$59:$M$66</c:f>
              <c:numCache>
                <c:formatCode>General</c:formatCode>
                <c:ptCount val="7"/>
                <c:pt idx="0">
                  <c:v>90435.25</c:v>
                </c:pt>
                <c:pt idx="1">
                  <c:v>302317.15000000002</c:v>
                </c:pt>
                <c:pt idx="2">
                  <c:v>367214</c:v>
                </c:pt>
                <c:pt idx="3">
                  <c:v>586874.39</c:v>
                </c:pt>
                <c:pt idx="4">
                  <c:v>904019.78</c:v>
                </c:pt>
                <c:pt idx="5">
                  <c:v>226112</c:v>
                </c:pt>
                <c:pt idx="6">
                  <c:v>336956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D-4B43-BC4E-5F26619026BE}"/>
            </c:ext>
          </c:extLst>
        </c:ser>
        <c:ser>
          <c:idx val="2"/>
          <c:order val="2"/>
          <c:tx>
            <c:strRef>
              <c:f>Calculations!$N$57:$N$58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Calculations!$K$59:$K$66</c:f>
              <c:strCache>
                <c:ptCount val="7"/>
                <c:pt idx="0">
                  <c:v>Mitsubishi</c:v>
                </c:pt>
                <c:pt idx="1">
                  <c:v>Renault</c:v>
                </c:pt>
                <c:pt idx="2">
                  <c:v>Audi</c:v>
                </c:pt>
                <c:pt idx="3">
                  <c:v>Toyota</c:v>
                </c:pt>
                <c:pt idx="4">
                  <c:v>Volkswagen</c:v>
                </c:pt>
                <c:pt idx="5">
                  <c:v>BMW</c:v>
                </c:pt>
                <c:pt idx="6">
                  <c:v>Mercedes-Benz</c:v>
                </c:pt>
              </c:strCache>
            </c:strRef>
          </c:cat>
          <c:val>
            <c:numRef>
              <c:f>Calculations!$N$59:$N$66</c:f>
              <c:numCache>
                <c:formatCode>General</c:formatCode>
                <c:ptCount val="7"/>
                <c:pt idx="0">
                  <c:v>306371.20000000001</c:v>
                </c:pt>
                <c:pt idx="1">
                  <c:v>293935</c:v>
                </c:pt>
                <c:pt idx="2">
                  <c:v>990265</c:v>
                </c:pt>
                <c:pt idx="3">
                  <c:v>885008</c:v>
                </c:pt>
                <c:pt idx="4">
                  <c:v>1082566</c:v>
                </c:pt>
                <c:pt idx="5">
                  <c:v>1400452</c:v>
                </c:pt>
                <c:pt idx="6">
                  <c:v>4434401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D-4B43-BC4E-5F26619026BE}"/>
            </c:ext>
          </c:extLst>
        </c:ser>
        <c:ser>
          <c:idx val="3"/>
          <c:order val="3"/>
          <c:tx>
            <c:strRef>
              <c:f>Calculations!$O$57:$O$58</c:f>
              <c:strCache>
                <c:ptCount val="1"/>
                <c:pt idx="0">
                  <c:v>sedan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Calculations!$K$59:$K$66</c:f>
              <c:strCache>
                <c:ptCount val="7"/>
                <c:pt idx="0">
                  <c:v>Mitsubishi</c:v>
                </c:pt>
                <c:pt idx="1">
                  <c:v>Renault</c:v>
                </c:pt>
                <c:pt idx="2">
                  <c:v>Audi</c:v>
                </c:pt>
                <c:pt idx="3">
                  <c:v>Toyota</c:v>
                </c:pt>
                <c:pt idx="4">
                  <c:v>Volkswagen</c:v>
                </c:pt>
                <c:pt idx="5">
                  <c:v>BMW</c:v>
                </c:pt>
                <c:pt idx="6">
                  <c:v>Mercedes-Benz</c:v>
                </c:pt>
              </c:strCache>
            </c:strRef>
          </c:cat>
          <c:val>
            <c:numRef>
              <c:f>Calculations!$O$59:$O$66</c:f>
              <c:numCache>
                <c:formatCode>General</c:formatCode>
                <c:ptCount val="7"/>
                <c:pt idx="0">
                  <c:v>980414</c:v>
                </c:pt>
                <c:pt idx="1">
                  <c:v>415068.28</c:v>
                </c:pt>
                <c:pt idx="2">
                  <c:v>2961797.75</c:v>
                </c:pt>
                <c:pt idx="3">
                  <c:v>2787515.63</c:v>
                </c:pt>
                <c:pt idx="4">
                  <c:v>3302031.2300000004</c:v>
                </c:pt>
                <c:pt idx="5">
                  <c:v>6161624.25</c:v>
                </c:pt>
                <c:pt idx="6">
                  <c:v>8378068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D-4B43-BC4E-5F26619026BE}"/>
            </c:ext>
          </c:extLst>
        </c:ser>
        <c:ser>
          <c:idx val="4"/>
          <c:order val="4"/>
          <c:tx>
            <c:strRef>
              <c:f>Calculations!$P$57:$P$58</c:f>
              <c:strCache>
                <c:ptCount val="1"/>
                <c:pt idx="0">
                  <c:v>vagon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Calculations!$K$59:$K$66</c:f>
              <c:strCache>
                <c:ptCount val="7"/>
                <c:pt idx="0">
                  <c:v>Mitsubishi</c:v>
                </c:pt>
                <c:pt idx="1">
                  <c:v>Renault</c:v>
                </c:pt>
                <c:pt idx="2">
                  <c:v>Audi</c:v>
                </c:pt>
                <c:pt idx="3">
                  <c:v>Toyota</c:v>
                </c:pt>
                <c:pt idx="4">
                  <c:v>Volkswagen</c:v>
                </c:pt>
                <c:pt idx="5">
                  <c:v>BMW</c:v>
                </c:pt>
                <c:pt idx="6">
                  <c:v>Mercedes-Benz</c:v>
                </c:pt>
              </c:strCache>
            </c:strRef>
          </c:cat>
          <c:val>
            <c:numRef>
              <c:f>Calculations!$P$59:$P$66</c:f>
              <c:numCache>
                <c:formatCode>General</c:formatCode>
                <c:ptCount val="7"/>
                <c:pt idx="0">
                  <c:v>61600</c:v>
                </c:pt>
                <c:pt idx="1">
                  <c:v>905217.27999999991</c:v>
                </c:pt>
                <c:pt idx="2">
                  <c:v>993838</c:v>
                </c:pt>
                <c:pt idx="3">
                  <c:v>181775.25</c:v>
                </c:pt>
                <c:pt idx="4">
                  <c:v>900857.14</c:v>
                </c:pt>
                <c:pt idx="5">
                  <c:v>608035</c:v>
                </c:pt>
                <c:pt idx="6">
                  <c:v>238490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AD-4B43-BC4E-5F26619026BE}"/>
            </c:ext>
          </c:extLst>
        </c:ser>
        <c:ser>
          <c:idx val="5"/>
          <c:order val="5"/>
          <c:tx>
            <c:strRef>
              <c:f>Calculations!$Q$57:$Q$58</c:f>
              <c:strCache>
                <c:ptCount val="1"/>
                <c:pt idx="0">
                  <c:v>van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Calculations!$K$59:$K$66</c:f>
              <c:strCache>
                <c:ptCount val="7"/>
                <c:pt idx="0">
                  <c:v>Mitsubishi</c:v>
                </c:pt>
                <c:pt idx="1">
                  <c:v>Renault</c:v>
                </c:pt>
                <c:pt idx="2">
                  <c:v>Audi</c:v>
                </c:pt>
                <c:pt idx="3">
                  <c:v>Toyota</c:v>
                </c:pt>
                <c:pt idx="4">
                  <c:v>Volkswagen</c:v>
                </c:pt>
                <c:pt idx="5">
                  <c:v>BMW</c:v>
                </c:pt>
                <c:pt idx="6">
                  <c:v>Mercedes-Benz</c:v>
                </c:pt>
              </c:strCache>
            </c:strRef>
          </c:cat>
          <c:val>
            <c:numRef>
              <c:f>Calculations!$Q$59:$Q$66</c:f>
              <c:numCache>
                <c:formatCode>General</c:formatCode>
                <c:ptCount val="7"/>
                <c:pt idx="0">
                  <c:v>43997</c:v>
                </c:pt>
                <c:pt idx="1">
                  <c:v>1484386.8</c:v>
                </c:pt>
                <c:pt idx="2">
                  <c:v>3000</c:v>
                </c:pt>
                <c:pt idx="3">
                  <c:v>171050</c:v>
                </c:pt>
                <c:pt idx="4">
                  <c:v>3213375.58</c:v>
                </c:pt>
                <c:pt idx="6">
                  <c:v>3200041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AD-4B43-BC4E-5F2661902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289040"/>
        <c:axId val="563288560"/>
      </c:barChart>
      <c:catAx>
        <c:axId val="56328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88560"/>
        <c:crosses val="autoZero"/>
        <c:auto val="1"/>
        <c:lblAlgn val="ctr"/>
        <c:lblOffset val="100"/>
        <c:noMultiLvlLbl val="0"/>
      </c:catAx>
      <c:valAx>
        <c:axId val="563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8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[cars.xlsx]Calculations!PivotTable49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Calculations!$C$79</c:f>
              <c:strCache>
                <c:ptCount val="1"/>
                <c:pt idx="0">
                  <c:v>Sum of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Calculations!$B$80:$B$119</c:f>
              <c:strCache>
                <c:ptCount val="39"/>
                <c:pt idx="0">
                  <c:v>1969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</c:strCache>
            </c:strRef>
          </c:cat>
          <c:val>
            <c:numRef>
              <c:f>Calculations!$C$80:$C$119</c:f>
              <c:numCache>
                <c:formatCode>General</c:formatCode>
                <c:ptCount val="39"/>
                <c:pt idx="0">
                  <c:v>34999</c:v>
                </c:pt>
                <c:pt idx="1">
                  <c:v>7800</c:v>
                </c:pt>
                <c:pt idx="2">
                  <c:v>5540</c:v>
                </c:pt>
                <c:pt idx="3">
                  <c:v>9673.75</c:v>
                </c:pt>
                <c:pt idx="4">
                  <c:v>1950</c:v>
                </c:pt>
                <c:pt idx="5">
                  <c:v>6100</c:v>
                </c:pt>
                <c:pt idx="6">
                  <c:v>5699</c:v>
                </c:pt>
                <c:pt idx="7">
                  <c:v>37752.5</c:v>
                </c:pt>
                <c:pt idx="8">
                  <c:v>30329</c:v>
                </c:pt>
                <c:pt idx="9">
                  <c:v>43746.6</c:v>
                </c:pt>
                <c:pt idx="10">
                  <c:v>63097</c:v>
                </c:pt>
                <c:pt idx="11">
                  <c:v>63548</c:v>
                </c:pt>
                <c:pt idx="12">
                  <c:v>58049</c:v>
                </c:pt>
                <c:pt idx="13">
                  <c:v>116395</c:v>
                </c:pt>
                <c:pt idx="14">
                  <c:v>91899</c:v>
                </c:pt>
                <c:pt idx="15">
                  <c:v>138139.25</c:v>
                </c:pt>
                <c:pt idx="16">
                  <c:v>172749</c:v>
                </c:pt>
                <c:pt idx="17">
                  <c:v>221436</c:v>
                </c:pt>
                <c:pt idx="18">
                  <c:v>308202</c:v>
                </c:pt>
                <c:pt idx="19">
                  <c:v>426186</c:v>
                </c:pt>
                <c:pt idx="20">
                  <c:v>433234</c:v>
                </c:pt>
                <c:pt idx="21">
                  <c:v>560692</c:v>
                </c:pt>
                <c:pt idx="22">
                  <c:v>893356.85</c:v>
                </c:pt>
                <c:pt idx="23">
                  <c:v>931794</c:v>
                </c:pt>
                <c:pt idx="24">
                  <c:v>959350</c:v>
                </c:pt>
                <c:pt idx="25">
                  <c:v>1353374</c:v>
                </c:pt>
                <c:pt idx="26">
                  <c:v>1625484</c:v>
                </c:pt>
                <c:pt idx="27">
                  <c:v>2017379</c:v>
                </c:pt>
                <c:pt idx="28">
                  <c:v>2502067</c:v>
                </c:pt>
                <c:pt idx="29">
                  <c:v>4986800</c:v>
                </c:pt>
                <c:pt idx="30">
                  <c:v>6591190</c:v>
                </c:pt>
                <c:pt idx="31">
                  <c:v>2493450</c:v>
                </c:pt>
                <c:pt idx="32">
                  <c:v>3847293</c:v>
                </c:pt>
                <c:pt idx="33">
                  <c:v>7543052</c:v>
                </c:pt>
                <c:pt idx="34">
                  <c:v>7513980.5300000003</c:v>
                </c:pt>
                <c:pt idx="35">
                  <c:v>7819499</c:v>
                </c:pt>
                <c:pt idx="36">
                  <c:v>6219711.6000000006</c:v>
                </c:pt>
                <c:pt idx="37">
                  <c:v>5518953.3100000005</c:v>
                </c:pt>
                <c:pt idx="38">
                  <c:v>15380480.570000002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8-4C9B-BA65-0F457ECA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854512"/>
        <c:axId val="791854992"/>
      </c:areaChart>
      <c:lineChart>
        <c:grouping val="standard"/>
        <c:varyColors val="0"/>
        <c:ser>
          <c:idx val="1"/>
          <c:order val="1"/>
          <c:tx>
            <c:strRef>
              <c:f>Calculations!$D$79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Calculations!$B$80:$B$119</c:f>
              <c:strCache>
                <c:ptCount val="39"/>
                <c:pt idx="0">
                  <c:v>1969</c:v>
                </c:pt>
                <c:pt idx="1">
                  <c:v>1978</c:v>
                </c:pt>
                <c:pt idx="2">
                  <c:v>1979</c:v>
                </c:pt>
                <c:pt idx="3">
                  <c:v>1980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</c:strCache>
            </c:strRef>
          </c:cat>
          <c:val>
            <c:numRef>
              <c:f>Calculations!$D$80:$D$119</c:f>
              <c:numCache>
                <c:formatCode>General</c:formatCode>
                <c:ptCount val="3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13</c:v>
                </c:pt>
                <c:pt idx="8">
                  <c:v>12</c:v>
                </c:pt>
                <c:pt idx="9">
                  <c:v>19</c:v>
                </c:pt>
                <c:pt idx="10">
                  <c:v>24</c:v>
                </c:pt>
                <c:pt idx="11">
                  <c:v>23</c:v>
                </c:pt>
                <c:pt idx="12">
                  <c:v>18</c:v>
                </c:pt>
                <c:pt idx="13">
                  <c:v>32</c:v>
                </c:pt>
                <c:pt idx="14">
                  <c:v>25</c:v>
                </c:pt>
                <c:pt idx="15">
                  <c:v>27</c:v>
                </c:pt>
                <c:pt idx="16">
                  <c:v>39</c:v>
                </c:pt>
                <c:pt idx="17">
                  <c:v>45</c:v>
                </c:pt>
                <c:pt idx="18">
                  <c:v>69</c:v>
                </c:pt>
                <c:pt idx="19">
                  <c:v>79</c:v>
                </c:pt>
                <c:pt idx="20">
                  <c:v>80</c:v>
                </c:pt>
                <c:pt idx="21">
                  <c:v>109</c:v>
                </c:pt>
                <c:pt idx="22">
                  <c:v>155</c:v>
                </c:pt>
                <c:pt idx="23">
                  <c:v>145</c:v>
                </c:pt>
                <c:pt idx="24">
                  <c:v>127</c:v>
                </c:pt>
                <c:pt idx="25">
                  <c:v>155</c:v>
                </c:pt>
                <c:pt idx="26">
                  <c:v>165</c:v>
                </c:pt>
                <c:pt idx="27">
                  <c:v>189</c:v>
                </c:pt>
                <c:pt idx="28">
                  <c:v>211</c:v>
                </c:pt>
                <c:pt idx="29">
                  <c:v>357</c:v>
                </c:pt>
                <c:pt idx="30">
                  <c:v>419</c:v>
                </c:pt>
                <c:pt idx="31">
                  <c:v>137</c:v>
                </c:pt>
                <c:pt idx="32">
                  <c:v>174</c:v>
                </c:pt>
                <c:pt idx="33">
                  <c:v>319</c:v>
                </c:pt>
                <c:pt idx="34">
                  <c:v>355</c:v>
                </c:pt>
                <c:pt idx="35">
                  <c:v>266</c:v>
                </c:pt>
                <c:pt idx="36">
                  <c:v>167</c:v>
                </c:pt>
                <c:pt idx="37">
                  <c:v>117</c:v>
                </c:pt>
                <c:pt idx="38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28-4C9B-BA65-0F457ECAB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747376"/>
        <c:axId val="649764656"/>
      </c:lineChart>
      <c:catAx>
        <c:axId val="79185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854992"/>
        <c:crosses val="autoZero"/>
        <c:auto val="1"/>
        <c:lblAlgn val="ctr"/>
        <c:lblOffset val="100"/>
        <c:noMultiLvlLbl val="0"/>
      </c:catAx>
      <c:valAx>
        <c:axId val="7918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854512"/>
        <c:crosses val="autoZero"/>
        <c:crossBetween val="between"/>
      </c:valAx>
      <c:valAx>
        <c:axId val="649764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47376"/>
        <c:crosses val="max"/>
        <c:crossBetween val="between"/>
      </c:valAx>
      <c:catAx>
        <c:axId val="649747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49764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[cars.xlsx]Calculations!PivotTable1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Calculations!$F$96</c:f>
              <c:strCache>
                <c:ptCount val="1"/>
                <c:pt idx="0">
                  <c:v>Sum of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Calculations!$E$97:$E$109</c:f>
              <c:strCache>
                <c:ptCount val="12"/>
                <c:pt idx="0">
                  <c:v>20 tys</c:v>
                </c:pt>
                <c:pt idx="1">
                  <c:v>40 tys</c:v>
                </c:pt>
                <c:pt idx="2">
                  <c:v>60 tys</c:v>
                </c:pt>
                <c:pt idx="3">
                  <c:v>80 tys</c:v>
                </c:pt>
                <c:pt idx="4">
                  <c:v>100 tys</c:v>
                </c:pt>
                <c:pt idx="5">
                  <c:v>120 tys</c:v>
                </c:pt>
                <c:pt idx="6">
                  <c:v>140 tys</c:v>
                </c:pt>
                <c:pt idx="7">
                  <c:v>160 tys</c:v>
                </c:pt>
                <c:pt idx="8">
                  <c:v>180 tys</c:v>
                </c:pt>
                <c:pt idx="9">
                  <c:v>200 tys</c:v>
                </c:pt>
                <c:pt idx="10">
                  <c:v>300 tys</c:v>
                </c:pt>
                <c:pt idx="11">
                  <c:v>&gt; 300 tys</c:v>
                </c:pt>
              </c:strCache>
            </c:strRef>
          </c:cat>
          <c:val>
            <c:numRef>
              <c:f>Calculations!$F$97:$F$109</c:f>
              <c:numCache>
                <c:formatCode>General</c:formatCode>
                <c:ptCount val="12"/>
                <c:pt idx="0">
                  <c:v>27743833.859999999</c:v>
                </c:pt>
                <c:pt idx="1">
                  <c:v>20181417.299999997</c:v>
                </c:pt>
                <c:pt idx="2">
                  <c:v>9279023</c:v>
                </c:pt>
                <c:pt idx="3">
                  <c:v>6937182.7999999998</c:v>
                </c:pt>
                <c:pt idx="4">
                  <c:v>3705603</c:v>
                </c:pt>
                <c:pt idx="5">
                  <c:v>4051647</c:v>
                </c:pt>
                <c:pt idx="6">
                  <c:v>2594273</c:v>
                </c:pt>
                <c:pt idx="7">
                  <c:v>599898</c:v>
                </c:pt>
                <c:pt idx="8">
                  <c:v>1190610</c:v>
                </c:pt>
                <c:pt idx="9">
                  <c:v>1948105</c:v>
                </c:pt>
                <c:pt idx="10">
                  <c:v>1951799</c:v>
                </c:pt>
                <c:pt idx="11">
                  <c:v>600000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1-46B4-97F5-26D2BDDF9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41810479"/>
        <c:axId val="2041827759"/>
      </c:barChart>
      <c:lineChart>
        <c:grouping val="standard"/>
        <c:varyColors val="0"/>
        <c:ser>
          <c:idx val="1"/>
          <c:order val="1"/>
          <c:tx>
            <c:strRef>
              <c:f>Calculations!$G$96</c:f>
              <c:strCache>
                <c:ptCount val="1"/>
                <c:pt idx="0">
                  <c:v>Count of bins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Calculations!$E$97:$E$109</c:f>
              <c:strCache>
                <c:ptCount val="12"/>
                <c:pt idx="0">
                  <c:v>20 tys</c:v>
                </c:pt>
                <c:pt idx="1">
                  <c:v>40 tys</c:v>
                </c:pt>
                <c:pt idx="2">
                  <c:v>60 tys</c:v>
                </c:pt>
                <c:pt idx="3">
                  <c:v>80 tys</c:v>
                </c:pt>
                <c:pt idx="4">
                  <c:v>100 tys</c:v>
                </c:pt>
                <c:pt idx="5">
                  <c:v>120 tys</c:v>
                </c:pt>
                <c:pt idx="6">
                  <c:v>140 tys</c:v>
                </c:pt>
                <c:pt idx="7">
                  <c:v>160 tys</c:v>
                </c:pt>
                <c:pt idx="8">
                  <c:v>180 tys</c:v>
                </c:pt>
                <c:pt idx="9">
                  <c:v>200 tys</c:v>
                </c:pt>
                <c:pt idx="10">
                  <c:v>300 tys</c:v>
                </c:pt>
                <c:pt idx="11">
                  <c:v>&gt; 300 tys</c:v>
                </c:pt>
              </c:strCache>
            </c:strRef>
          </c:cat>
          <c:val>
            <c:numRef>
              <c:f>Calculations!$G$97:$G$109</c:f>
              <c:numCache>
                <c:formatCode>General</c:formatCode>
                <c:ptCount val="12"/>
                <c:pt idx="0">
                  <c:v>3008</c:v>
                </c:pt>
                <c:pt idx="1">
                  <c:v>719</c:v>
                </c:pt>
                <c:pt idx="2">
                  <c:v>193</c:v>
                </c:pt>
                <c:pt idx="3">
                  <c:v>101</c:v>
                </c:pt>
                <c:pt idx="4">
                  <c:v>41</c:v>
                </c:pt>
                <c:pt idx="5">
                  <c:v>37</c:v>
                </c:pt>
                <c:pt idx="6">
                  <c:v>20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8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51-46B4-97F5-26D2BDDF9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808559"/>
        <c:axId val="2041823439"/>
      </c:lineChart>
      <c:catAx>
        <c:axId val="204181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27759"/>
        <c:crosses val="autoZero"/>
        <c:auto val="1"/>
        <c:lblAlgn val="ctr"/>
        <c:lblOffset val="100"/>
        <c:noMultiLvlLbl val="0"/>
      </c:catAx>
      <c:valAx>
        <c:axId val="204182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10479"/>
        <c:crosses val="autoZero"/>
        <c:crossBetween val="between"/>
      </c:valAx>
      <c:valAx>
        <c:axId val="204182343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08559"/>
        <c:crosses val="max"/>
        <c:crossBetween val="between"/>
      </c:valAx>
      <c:catAx>
        <c:axId val="20418085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418234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[cars.xlsx]Calculations!PivotTable2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Calculations!$N$1</c:f>
              <c:strCache>
                <c:ptCount val="1"/>
                <c:pt idx="0">
                  <c:v>Sum of 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Calculations!$L$2:$L$9</c:f>
              <c:strCache>
                <c:ptCount val="7"/>
                <c:pt idx="0">
                  <c:v>Camry</c:v>
                </c:pt>
                <c:pt idx="1">
                  <c:v>Touareg</c:v>
                </c:pt>
                <c:pt idx="2">
                  <c:v>Q7</c:v>
                </c:pt>
                <c:pt idx="3">
                  <c:v>S 500</c:v>
                </c:pt>
                <c:pt idx="4">
                  <c:v>E-Class</c:v>
                </c:pt>
                <c:pt idx="5">
                  <c:v>Land Cruiser 200</c:v>
                </c:pt>
                <c:pt idx="6">
                  <c:v>X5</c:v>
                </c:pt>
              </c:strCache>
            </c:strRef>
          </c:cat>
          <c:val>
            <c:numRef>
              <c:f>Calculations!$N$2:$N$9</c:f>
              <c:numCache>
                <c:formatCode>General</c:formatCode>
                <c:ptCount val="7"/>
                <c:pt idx="0">
                  <c:v>2102368.02</c:v>
                </c:pt>
                <c:pt idx="1">
                  <c:v>2129193.5499999998</c:v>
                </c:pt>
                <c:pt idx="2">
                  <c:v>2244536</c:v>
                </c:pt>
                <c:pt idx="3">
                  <c:v>2376703</c:v>
                </c:pt>
                <c:pt idx="4">
                  <c:v>2537298</c:v>
                </c:pt>
                <c:pt idx="5">
                  <c:v>3139716</c:v>
                </c:pt>
                <c:pt idx="6">
                  <c:v>4012230.25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5-4D6A-B5B4-F6E0EB196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41820079"/>
        <c:axId val="2041816239"/>
      </c:barChart>
      <c:lineChart>
        <c:grouping val="standard"/>
        <c:varyColors val="0"/>
        <c:ser>
          <c:idx val="0"/>
          <c:order val="0"/>
          <c:tx>
            <c:strRef>
              <c:f>Calculations!$M$1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Calculations!$L$2:$L$9</c:f>
              <c:strCache>
                <c:ptCount val="7"/>
                <c:pt idx="0">
                  <c:v>Camry</c:v>
                </c:pt>
                <c:pt idx="1">
                  <c:v>Touareg</c:v>
                </c:pt>
                <c:pt idx="2">
                  <c:v>Q7</c:v>
                </c:pt>
                <c:pt idx="3">
                  <c:v>S 500</c:v>
                </c:pt>
                <c:pt idx="4">
                  <c:v>E-Class</c:v>
                </c:pt>
                <c:pt idx="5">
                  <c:v>Land Cruiser 200</c:v>
                </c:pt>
                <c:pt idx="6">
                  <c:v>X5</c:v>
                </c:pt>
              </c:strCache>
            </c:strRef>
          </c:cat>
          <c:val>
            <c:numRef>
              <c:f>Calculations!$M$2:$M$9</c:f>
              <c:numCache>
                <c:formatCode>General</c:formatCode>
                <c:ptCount val="7"/>
                <c:pt idx="0">
                  <c:v>134</c:v>
                </c:pt>
                <c:pt idx="1">
                  <c:v>69</c:v>
                </c:pt>
                <c:pt idx="2">
                  <c:v>59</c:v>
                </c:pt>
                <c:pt idx="3">
                  <c:v>51</c:v>
                </c:pt>
                <c:pt idx="4">
                  <c:v>199</c:v>
                </c:pt>
                <c:pt idx="5">
                  <c:v>48</c:v>
                </c:pt>
                <c:pt idx="6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5-4D6A-B5B4-F6E0EB196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810959"/>
        <c:axId val="2041838319"/>
      </c:lineChart>
      <c:catAx>
        <c:axId val="204182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16239"/>
        <c:crosses val="autoZero"/>
        <c:auto val="1"/>
        <c:lblAlgn val="ctr"/>
        <c:lblOffset val="100"/>
        <c:noMultiLvlLbl val="0"/>
      </c:catAx>
      <c:valAx>
        <c:axId val="204181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20079"/>
        <c:crosses val="autoZero"/>
        <c:crossBetween val="between"/>
      </c:valAx>
      <c:valAx>
        <c:axId val="20418383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10959"/>
        <c:crosses val="max"/>
        <c:crossBetween val="between"/>
      </c:valAx>
      <c:catAx>
        <c:axId val="20418109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418383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3A3B9369-722F-4F27-A285-75D806E8EA88}">
          <cx:dataId val="0"/>
          <cx:layoutPr>
            <cx:binning intervalClosed="r">
              <cx:binSize val="200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3.wdp"/><Relationship Id="rId13" Type="http://schemas.openxmlformats.org/officeDocument/2006/relationships/chart" Target="../charts/chart10.xml"/><Relationship Id="rId3" Type="http://schemas.openxmlformats.org/officeDocument/2006/relationships/hyperlink" Target="https://www.maxpixel.net/Podium-Olympic-Medals-Gold-Medal-Gold-Bronze-Silver-4930320" TargetMode="External"/><Relationship Id="rId7" Type="http://schemas.openxmlformats.org/officeDocument/2006/relationships/image" Target="../media/image4.png"/><Relationship Id="rId12" Type="http://schemas.openxmlformats.org/officeDocument/2006/relationships/chart" Target="../charts/chart9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11" Type="http://schemas.openxmlformats.org/officeDocument/2006/relationships/chart" Target="../charts/chart8.xml"/><Relationship Id="rId5" Type="http://schemas.openxmlformats.org/officeDocument/2006/relationships/image" Target="../media/image3.png"/><Relationship Id="rId10" Type="http://schemas.openxmlformats.org/officeDocument/2006/relationships/chart" Target="../charts/chart7.xml"/><Relationship Id="rId4" Type="http://schemas.openxmlformats.org/officeDocument/2006/relationships/image" Target="../media/image2.png"/><Relationship Id="rId9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3.xml"/><Relationship Id="rId7" Type="http://schemas.openxmlformats.org/officeDocument/2006/relationships/chart" Target="../charts/chart16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5.xml"/><Relationship Id="rId5" Type="http://schemas.microsoft.com/office/2014/relationships/chartEx" Target="../charts/chartEx1.xml"/><Relationship Id="rId4" Type="http://schemas.openxmlformats.org/officeDocument/2006/relationships/chart" Target="../charts/chart14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0</xdr:row>
      <xdr:rowOff>112712</xdr:rowOff>
    </xdr:from>
    <xdr:to>
      <xdr:col>12</xdr:col>
      <xdr:colOff>406400</xdr:colOff>
      <xdr:row>15</xdr:row>
      <xdr:rowOff>144462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FD60F-24D6-EC48-F630-E5B0E6538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762000</xdr:colOff>
      <xdr:row>0</xdr:row>
      <xdr:rowOff>96837</xdr:rowOff>
    </xdr:from>
    <xdr:to>
      <xdr:col>22</xdr:col>
      <xdr:colOff>238125</xdr:colOff>
      <xdr:row>15</xdr:row>
      <xdr:rowOff>125412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AA9C8-38CF-782D-F7C3-44BF22A06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396875</xdr:colOff>
      <xdr:row>23</xdr:row>
      <xdr:rowOff>150812</xdr:rowOff>
    </xdr:from>
    <xdr:to>
      <xdr:col>8</xdr:col>
      <xdr:colOff>492125</xdr:colOff>
      <xdr:row>38</xdr:row>
      <xdr:rowOff>179387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FD3A86-3753-1B94-1D94-4954BC5C7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263525</xdr:colOff>
      <xdr:row>41</xdr:row>
      <xdr:rowOff>36512</xdr:rowOff>
    </xdr:from>
    <xdr:to>
      <xdr:col>13</xdr:col>
      <xdr:colOff>381000</xdr:colOff>
      <xdr:row>56</xdr:row>
      <xdr:rowOff>68262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6B8354-1509-07EA-3540-D7E71846F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339724</xdr:colOff>
      <xdr:row>15</xdr:row>
      <xdr:rowOff>68262</xdr:rowOff>
    </xdr:from>
    <xdr:to>
      <xdr:col>18</xdr:col>
      <xdr:colOff>95249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DE5DD-795C-40BB-FBC4-78833F29B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596900</xdr:colOff>
      <xdr:row>19</xdr:row>
      <xdr:rowOff>0</xdr:rowOff>
    </xdr:from>
    <xdr:to>
      <xdr:col>9</xdr:col>
      <xdr:colOff>596900</xdr:colOff>
      <xdr:row>41</xdr:row>
      <xdr:rowOff>44450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16EEDCF3-0E74-ABD6-3049-11365D0AB4E8}"/>
            </a:ext>
          </a:extLst>
        </xdr:cNvPr>
        <xdr:cNvCxnSpPr/>
      </xdr:nvCxnSpPr>
      <xdr:spPr>
        <a:xfrm>
          <a:off x="6083300" y="2466975"/>
          <a:ext cx="0" cy="4025900"/>
        </a:xfrm>
        <a:prstGeom prst="line">
          <a:avLst/>
        </a:prstGeom>
        <a:ln w="571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266699</xdr:colOff>
      <xdr:row>9</xdr:row>
      <xdr:rowOff>11113</xdr:rowOff>
    </xdr:from>
    <xdr:to>
      <xdr:col>3</xdr:col>
      <xdr:colOff>484324</xdr:colOff>
      <xdr:row>14</xdr:row>
      <xdr:rowOff>12588</xdr:rowOff>
    </xdr:to>
    <xdr:sp macro="" textlink="$U$6">
      <xdr:nvSpPr>
        <xdr:cNvPr id="8" name="Rectangle: Rounded Corners 7">
          <a:extLst>
            <a:ext uri="{FF2B5EF4-FFF2-40B4-BE49-F238E27FC236}">
              <a16:creationId xmlns:a16="http://schemas.microsoft.com/office/drawing/2014/main" id="{AF1E9EA0-9223-D43A-D69E-B4AD57BD4229}"/>
            </a:ext>
          </a:extLst>
        </xdr:cNvPr>
        <xdr:cNvSpPr/>
      </xdr:nvSpPr>
      <xdr:spPr>
        <a:xfrm>
          <a:off x="876299" y="1516063"/>
          <a:ext cx="1436825" cy="90635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BE851A0-F1A2-421C-A237-79CF2D27AF79}" type="TxLink">
            <a:rPr lang="en-US" sz="24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161</a:t>
          </a:fld>
          <a:endParaRPr 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171449</xdr:colOff>
      <xdr:row>9</xdr:row>
      <xdr:rowOff>9524</xdr:rowOff>
    </xdr:from>
    <xdr:to>
      <xdr:col>6</xdr:col>
      <xdr:colOff>379549</xdr:colOff>
      <xdr:row>14</xdr:row>
      <xdr:rowOff>19049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655BD519-57E7-CA65-A41D-53BE34180FA0}"/>
            </a:ext>
          </a:extLst>
        </xdr:cNvPr>
        <xdr:cNvSpPr/>
      </xdr:nvSpPr>
      <xdr:spPr>
        <a:xfrm>
          <a:off x="2609849" y="1514474"/>
          <a:ext cx="1427300" cy="9144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solidFill>
                <a:schemeClr val="bg1"/>
              </a:solidFill>
            </a:rPr>
            <a:t>19443</a:t>
          </a:r>
        </a:p>
      </xdr:txBody>
    </xdr:sp>
    <xdr:clientData/>
  </xdr:twoCellAnchor>
  <xdr:twoCellAnchor>
    <xdr:from>
      <xdr:col>10</xdr:col>
      <xdr:colOff>358775</xdr:colOff>
      <xdr:row>27</xdr:row>
      <xdr:rowOff>165099</xdr:rowOff>
    </xdr:from>
    <xdr:to>
      <xdr:col>15</xdr:col>
      <xdr:colOff>400050</xdr:colOff>
      <xdr:row>30</xdr:row>
      <xdr:rowOff>155574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048989F-AC05-F715-7880-AB36B37D20BD}"/>
            </a:ext>
          </a:extLst>
        </xdr:cNvPr>
        <xdr:cNvSpPr/>
      </xdr:nvSpPr>
      <xdr:spPr>
        <a:xfrm>
          <a:off x="6454775" y="4803774"/>
          <a:ext cx="3089275" cy="533400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361950</xdr:colOff>
      <xdr:row>27</xdr:row>
      <xdr:rowOff>25400</xdr:rowOff>
    </xdr:from>
    <xdr:to>
      <xdr:col>12</xdr:col>
      <xdr:colOff>323850</xdr:colOff>
      <xdr:row>27</xdr:row>
      <xdr:rowOff>158750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E1D77118-9687-88B5-0228-6C6D7E5151DE}"/>
            </a:ext>
          </a:extLst>
        </xdr:cNvPr>
        <xdr:cNvSpPr/>
      </xdr:nvSpPr>
      <xdr:spPr>
        <a:xfrm>
          <a:off x="6457950" y="3940175"/>
          <a:ext cx="1181100" cy="133350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139700</xdr:colOff>
      <xdr:row>24</xdr:row>
      <xdr:rowOff>95250</xdr:rowOff>
    </xdr:from>
    <xdr:to>
      <xdr:col>13</xdr:col>
      <xdr:colOff>514350</xdr:colOff>
      <xdr:row>27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6050433-4D73-4FF8-30AF-3A0D870EEB46}"/>
            </a:ext>
          </a:extLst>
        </xdr:cNvPr>
        <xdr:cNvSpPr/>
      </xdr:nvSpPr>
      <xdr:spPr>
        <a:xfrm>
          <a:off x="7454900" y="3467100"/>
          <a:ext cx="984250" cy="600075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209550</xdr:colOff>
      <xdr:row>5</xdr:row>
      <xdr:rowOff>123825</xdr:rowOff>
    </xdr:from>
    <xdr:to>
      <xdr:col>3</xdr:col>
      <xdr:colOff>501650</xdr:colOff>
      <xdr:row>7</xdr:row>
      <xdr:rowOff>15875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946D4AA-AA40-209F-1789-6109852F78DD}"/>
            </a:ext>
          </a:extLst>
        </xdr:cNvPr>
        <xdr:cNvSpPr txBox="1"/>
      </xdr:nvSpPr>
      <xdr:spPr>
        <a:xfrm>
          <a:off x="819150" y="904875"/>
          <a:ext cx="151130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l-PL" sz="1200">
              <a:solidFill>
                <a:schemeClr val="bg2"/>
              </a:solidFill>
            </a:rPr>
            <a:t>Average mileage</a:t>
          </a:r>
          <a:endParaRPr lang="en-US" sz="1200">
            <a:solidFill>
              <a:schemeClr val="bg2"/>
            </a:solidFill>
          </a:endParaRPr>
        </a:p>
      </xdr:txBody>
    </xdr:sp>
    <xdr:clientData/>
  </xdr:twoCellAnchor>
  <xdr:twoCellAnchor>
    <xdr:from>
      <xdr:col>4</xdr:col>
      <xdr:colOff>352425</xdr:colOff>
      <xdr:row>5</xdr:row>
      <xdr:rowOff>130175</xdr:rowOff>
    </xdr:from>
    <xdr:to>
      <xdr:col>6</xdr:col>
      <xdr:colOff>228600</xdr:colOff>
      <xdr:row>7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B8AC100-051E-7A81-65AE-892802060549}"/>
            </a:ext>
          </a:extLst>
        </xdr:cNvPr>
        <xdr:cNvSpPr txBox="1"/>
      </xdr:nvSpPr>
      <xdr:spPr>
        <a:xfrm>
          <a:off x="2790825" y="911225"/>
          <a:ext cx="10953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200">
              <a:solidFill>
                <a:schemeClr val="bg1"/>
              </a:solidFill>
            </a:rPr>
            <a:t>Average  price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257175</xdr:colOff>
      <xdr:row>19</xdr:row>
      <xdr:rowOff>114300</xdr:rowOff>
    </xdr:from>
    <xdr:to>
      <xdr:col>15</xdr:col>
      <xdr:colOff>381000</xdr:colOff>
      <xdr:row>21</xdr:row>
      <xdr:rowOff>73025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E19D51B-1F9C-0C64-E455-2F6D33A9FBC9}"/>
            </a:ext>
          </a:extLst>
        </xdr:cNvPr>
        <xdr:cNvSpPr txBox="1"/>
      </xdr:nvSpPr>
      <xdr:spPr>
        <a:xfrm>
          <a:off x="6353175" y="3305175"/>
          <a:ext cx="3171825" cy="320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l-PL" sz="1200">
              <a:solidFill>
                <a:schemeClr val="bg1"/>
              </a:solidFill>
            </a:rPr>
            <a:t>Top sellers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12</xdr:col>
      <xdr:colOff>266700</xdr:colOff>
      <xdr:row>24</xdr:row>
      <xdr:rowOff>9525</xdr:rowOff>
    </xdr:from>
    <xdr:to>
      <xdr:col>13</xdr:col>
      <xdr:colOff>381000</xdr:colOff>
      <xdr:row>28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94C344-A34C-7489-EF1C-6766E7F3D2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8929" b="94643" l="1563" r="31875">
                      <a14:foregroundMark x1="3438" y1="46429" x2="1563" y2="59375"/>
                      <a14:foregroundMark x1="7187" y1="87946" x2="15781" y2="95089"/>
                      <a14:foregroundMark x1="18906" y1="12500" x2="5938" y2="892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rcRect l="-11371" t="-23305" r="64347" b="-23693"/>
        <a:stretch/>
      </xdr:blipFill>
      <xdr:spPr>
        <a:xfrm>
          <a:off x="7581900" y="3381375"/>
          <a:ext cx="723900" cy="777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234950</xdr:colOff>
      <xdr:row>2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B42A31-E138-0D8F-5B59-23208042E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13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234950</xdr:colOff>
      <xdr:row>2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E3B6BB-447C-8FC3-BBD7-67AF32C95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13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234950</xdr:colOff>
      <xdr:row>2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524F47-5C1B-6C91-6BC8-433BD4C92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13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120651</xdr:colOff>
      <xdr:row>27</xdr:row>
      <xdr:rowOff>73025</xdr:rowOff>
    </xdr:from>
    <xdr:to>
      <xdr:col>15</xdr:col>
      <xdr:colOff>66103</xdr:colOff>
      <xdr:row>31</xdr:row>
      <xdr:rowOff>139700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ECAF88B-28C8-B862-36BD-B417099401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8631" b="91667" l="71875" r="98125">
                      <a14:foregroundMark x1="83125" y1="8631" x2="93542" y2="11905"/>
                      <a14:foregroundMark x1="96354" y1="25000" x2="94688" y2="36607"/>
                      <a14:foregroundMark x1="96354" y1="47917" x2="96354" y2="77381"/>
                      <a14:foregroundMark x1="83125" y1="91964" x2="91146" y2="90476"/>
                      <a14:foregroundMark x1="96979" y1="46131" x2="97500" y2="78869"/>
                      <a14:foregroundMark x1="98125" y1="55952" x2="98125" y2="625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rcRect l="68836" t="-17413" r="-6679" b="-34411"/>
        <a:stretch/>
      </xdr:blipFill>
      <xdr:spPr>
        <a:xfrm>
          <a:off x="8655051" y="3987800"/>
          <a:ext cx="555052" cy="790575"/>
        </a:xfrm>
        <a:prstGeom prst="rect">
          <a:avLst/>
        </a:prstGeom>
      </xdr:spPr>
    </xdr:pic>
    <xdr:clientData/>
  </xdr:twoCellAnchor>
  <xdr:twoCellAnchor editAs="oneCell">
    <xdr:from>
      <xdr:col>11</xdr:col>
      <xdr:colOff>9524</xdr:colOff>
      <xdr:row>26</xdr:row>
      <xdr:rowOff>171451</xdr:rowOff>
    </xdr:from>
    <xdr:to>
      <xdr:col>11</xdr:col>
      <xdr:colOff>497897</xdr:colOff>
      <xdr:row>31</xdr:row>
      <xdr:rowOff>28576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B61C065-6978-AA2F-8333-C3131FD4A2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9821" b="91518" l="35938" r="62500">
                      <a14:foregroundMark x1="55625" y1="10268" x2="42031" y2="13393"/>
                      <a14:foregroundMark x1="45625" y1="84821" x2="48594" y2="9151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rcRect l="32707" t="-22011" r="34190" b="-26985"/>
        <a:stretch/>
      </xdr:blipFill>
      <xdr:spPr>
        <a:xfrm>
          <a:off x="6715124" y="3905251"/>
          <a:ext cx="488373" cy="762000"/>
        </a:xfrm>
        <a:prstGeom prst="rect">
          <a:avLst/>
        </a:prstGeom>
      </xdr:spPr>
    </xdr:pic>
    <xdr:clientData/>
  </xdr:twoCellAnchor>
  <xdr:twoCellAnchor>
    <xdr:from>
      <xdr:col>12</xdr:col>
      <xdr:colOff>238125</xdr:colOff>
      <xdr:row>23</xdr:row>
      <xdr:rowOff>9525</xdr:rowOff>
    </xdr:from>
    <xdr:to>
      <xdr:col>14</xdr:col>
      <xdr:colOff>104775</xdr:colOff>
      <xdr:row>24</xdr:row>
      <xdr:rowOff>76200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0C401EA-E5CF-F4AE-C2D1-CCE398E17E80}"/>
            </a:ext>
          </a:extLst>
        </xdr:cNvPr>
        <xdr:cNvSpPr txBox="1"/>
      </xdr:nvSpPr>
      <xdr:spPr>
        <a:xfrm>
          <a:off x="7553325" y="3200400"/>
          <a:ext cx="10858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34925</xdr:colOff>
      <xdr:row>22</xdr:row>
      <xdr:rowOff>73025</xdr:rowOff>
    </xdr:from>
    <xdr:to>
      <xdr:col>14</xdr:col>
      <xdr:colOff>19050</xdr:colOff>
      <xdr:row>24</xdr:row>
      <xdr:rowOff>47625</xdr:rowOff>
    </xdr:to>
    <xdr:sp macro="" textlink="$T$10">
      <xdr:nvSpPr>
        <xdr:cNvPr id="3" name="TextBox 2">
          <a:extLst>
            <a:ext uri="{FF2B5EF4-FFF2-40B4-BE49-F238E27FC236}">
              <a16:creationId xmlns:a16="http://schemas.microsoft.com/office/drawing/2014/main" id="{20030C43-9EB7-0702-94E5-BFEE3814C236}"/>
            </a:ext>
          </a:extLst>
        </xdr:cNvPr>
        <xdr:cNvSpPr txBox="1"/>
      </xdr:nvSpPr>
      <xdr:spPr>
        <a:xfrm>
          <a:off x="7350125" y="3082925"/>
          <a:ext cx="1203325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CB3E138-5DB6-4E40-AB6A-80E29F9B3849}" type="TxLink">
            <a:rPr lang="en-US" sz="1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Audi A6</a:t>
          </a:fld>
          <a:endParaRPr 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600074</xdr:colOff>
      <xdr:row>23</xdr:row>
      <xdr:rowOff>73025</xdr:rowOff>
    </xdr:from>
    <xdr:to>
      <xdr:col>12</xdr:col>
      <xdr:colOff>209549</xdr:colOff>
      <xdr:row>27</xdr:row>
      <xdr:rowOff>101602</xdr:rowOff>
    </xdr:to>
    <xdr:sp macro="" textlink="$T$11">
      <xdr:nvSpPr>
        <xdr:cNvPr id="5" name="TextBox 4">
          <a:extLst>
            <a:ext uri="{FF2B5EF4-FFF2-40B4-BE49-F238E27FC236}">
              <a16:creationId xmlns:a16="http://schemas.microsoft.com/office/drawing/2014/main" id="{F50C1788-BD79-DE92-0951-7836A0DB85F1}"/>
            </a:ext>
          </a:extLst>
        </xdr:cNvPr>
        <xdr:cNvSpPr txBox="1"/>
      </xdr:nvSpPr>
      <xdr:spPr>
        <a:xfrm>
          <a:off x="6086474" y="3263900"/>
          <a:ext cx="1438275" cy="752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1A285F5-FB21-4F6A-8641-2E05B622E54F}" type="TxLink">
            <a:rPr lang="en-US" sz="1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Volkswagen Caddy</a:t>
          </a:fld>
          <a:endParaRPr 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561975</xdr:colOff>
      <xdr:row>25</xdr:row>
      <xdr:rowOff>104776</xdr:rowOff>
    </xdr:from>
    <xdr:to>
      <xdr:col>16</xdr:col>
      <xdr:colOff>257175</xdr:colOff>
      <xdr:row>29</xdr:row>
      <xdr:rowOff>114302</xdr:rowOff>
    </xdr:to>
    <xdr:sp macro="" textlink="$T$12">
      <xdr:nvSpPr>
        <xdr:cNvPr id="22" name="TextBox 21">
          <a:extLst>
            <a:ext uri="{FF2B5EF4-FFF2-40B4-BE49-F238E27FC236}">
              <a16:creationId xmlns:a16="http://schemas.microsoft.com/office/drawing/2014/main" id="{D1EFD650-E724-98B2-CA90-EDBF66AF482C}"/>
            </a:ext>
          </a:extLst>
        </xdr:cNvPr>
        <xdr:cNvSpPr txBox="1"/>
      </xdr:nvSpPr>
      <xdr:spPr>
        <a:xfrm>
          <a:off x="8486775" y="4381501"/>
          <a:ext cx="1524000" cy="7334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AEE45E4-6919-4EFE-BF02-530D9DCAD499}" type="TxLink">
            <a:rPr lang="en-US" sz="1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/>
            <a:t>Toyota Camry</a:t>
          </a:fld>
          <a:endParaRPr 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200025</xdr:colOff>
      <xdr:row>32</xdr:row>
      <xdr:rowOff>0</xdr:rowOff>
    </xdr:from>
    <xdr:to>
      <xdr:col>15</xdr:col>
      <xdr:colOff>133350</xdr:colOff>
      <xdr:row>34</xdr:row>
      <xdr:rowOff>0</xdr:rowOff>
    </xdr:to>
    <xdr:sp macro="" textlink="$T$13">
      <xdr:nvSpPr>
        <xdr:cNvPr id="25" name="Rectangle: Rounded Corners 24">
          <a:extLst>
            <a:ext uri="{FF2B5EF4-FFF2-40B4-BE49-F238E27FC236}">
              <a16:creationId xmlns:a16="http://schemas.microsoft.com/office/drawing/2014/main" id="{FC4FD33E-A57C-A00D-1A8F-8FA4306A8E7A}"/>
            </a:ext>
          </a:extLst>
        </xdr:cNvPr>
        <xdr:cNvSpPr/>
      </xdr:nvSpPr>
      <xdr:spPr>
        <a:xfrm>
          <a:off x="6905625" y="5543550"/>
          <a:ext cx="2371725" cy="361950"/>
        </a:xfrm>
        <a:prstGeom prst="roundRect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910B1528-CDDB-4D18-BA03-B1C369E68AE6}" type="TxLink">
            <a:rPr lang="en-US" sz="12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Mercedes-Benz E-Class</a:t>
          </a:fld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196850</xdr:colOff>
      <xdr:row>34</xdr:row>
      <xdr:rowOff>131763</xdr:rowOff>
    </xdr:from>
    <xdr:to>
      <xdr:col>15</xdr:col>
      <xdr:colOff>142875</xdr:colOff>
      <xdr:row>36</xdr:row>
      <xdr:rowOff>131763</xdr:rowOff>
    </xdr:to>
    <xdr:sp macro="" textlink="$T$14">
      <xdr:nvSpPr>
        <xdr:cNvPr id="29" name="Rectangle: Rounded Corners 28">
          <a:extLst>
            <a:ext uri="{FF2B5EF4-FFF2-40B4-BE49-F238E27FC236}">
              <a16:creationId xmlns:a16="http://schemas.microsoft.com/office/drawing/2014/main" id="{3E5427EE-FC3D-68C3-F059-2E33859E3935}"/>
            </a:ext>
          </a:extLst>
        </xdr:cNvPr>
        <xdr:cNvSpPr/>
      </xdr:nvSpPr>
      <xdr:spPr>
        <a:xfrm>
          <a:off x="6902450" y="6037263"/>
          <a:ext cx="2384425" cy="361950"/>
        </a:xfrm>
        <a:prstGeom prst="roundRect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EC17FA45-BF0A-45E4-9E57-C0227A8709BE}" type="TxLink">
            <a:rPr lang="en-US" sz="12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Renault Kangoo</a:t>
          </a:fld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196850</xdr:colOff>
      <xdr:row>37</xdr:row>
      <xdr:rowOff>85725</xdr:rowOff>
    </xdr:from>
    <xdr:to>
      <xdr:col>15</xdr:col>
      <xdr:colOff>142875</xdr:colOff>
      <xdr:row>39</xdr:row>
      <xdr:rowOff>85725</xdr:rowOff>
    </xdr:to>
    <xdr:sp macro="" textlink="$T$15">
      <xdr:nvSpPr>
        <xdr:cNvPr id="30" name="Rectangle: Rounded Corners 29">
          <a:extLst>
            <a:ext uri="{FF2B5EF4-FFF2-40B4-BE49-F238E27FC236}">
              <a16:creationId xmlns:a16="http://schemas.microsoft.com/office/drawing/2014/main" id="{AE5B6A2E-3EBD-9FA4-0E43-4F152B0C7261}"/>
            </a:ext>
          </a:extLst>
        </xdr:cNvPr>
        <xdr:cNvSpPr/>
      </xdr:nvSpPr>
      <xdr:spPr>
        <a:xfrm>
          <a:off x="6902450" y="6534150"/>
          <a:ext cx="2384425" cy="361950"/>
        </a:xfrm>
        <a:prstGeom prst="roundRect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818CF7E7-ACE8-451D-8F64-D69AD4430D40}" type="TxLink">
            <a:rPr lang="en-US" sz="12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l"/>
            <a:t>Mercedes-Benz Vito</a:t>
          </a:fld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428625</xdr:colOff>
      <xdr:row>31</xdr:row>
      <xdr:rowOff>177800</xdr:rowOff>
    </xdr:from>
    <xdr:to>
      <xdr:col>11</xdr:col>
      <xdr:colOff>171450</xdr:colOff>
      <xdr:row>34</xdr:row>
      <xdr:rowOff>28575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D2970089-4CB0-CD23-C159-341A21210DCB}"/>
            </a:ext>
          </a:extLst>
        </xdr:cNvPr>
        <xdr:cNvSpPr txBox="1"/>
      </xdr:nvSpPr>
      <xdr:spPr>
        <a:xfrm>
          <a:off x="6524625" y="5540375"/>
          <a:ext cx="35242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800">
              <a:solidFill>
                <a:schemeClr val="bg1"/>
              </a:solidFill>
            </a:rPr>
            <a:t>4</a:t>
          </a:r>
          <a:endParaRPr 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428625</xdr:colOff>
      <xdr:row>34</xdr:row>
      <xdr:rowOff>123825</xdr:rowOff>
    </xdr:from>
    <xdr:to>
      <xdr:col>11</xdr:col>
      <xdr:colOff>130175</xdr:colOff>
      <xdr:row>36</xdr:row>
      <xdr:rowOff>82550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C17A770-B707-8FEA-6C07-219C08E5B50E}"/>
            </a:ext>
          </a:extLst>
        </xdr:cNvPr>
        <xdr:cNvSpPr txBox="1"/>
      </xdr:nvSpPr>
      <xdr:spPr>
        <a:xfrm>
          <a:off x="6524625" y="6029325"/>
          <a:ext cx="311150" cy="320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800">
              <a:solidFill>
                <a:schemeClr val="bg1"/>
              </a:solidFill>
            </a:rPr>
            <a:t>5</a:t>
          </a:r>
          <a:endParaRPr 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438150</xdr:colOff>
      <xdr:row>37</xdr:row>
      <xdr:rowOff>44450</xdr:rowOff>
    </xdr:from>
    <xdr:to>
      <xdr:col>11</xdr:col>
      <xdr:colOff>171450</xdr:colOff>
      <xdr:row>38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6871DC80-8029-807D-C58B-937A5C2859E4}"/>
            </a:ext>
          </a:extLst>
        </xdr:cNvPr>
        <xdr:cNvSpPr txBox="1"/>
      </xdr:nvSpPr>
      <xdr:spPr>
        <a:xfrm>
          <a:off x="6534150" y="6492875"/>
          <a:ext cx="342900" cy="269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800">
              <a:solidFill>
                <a:schemeClr val="bg1"/>
              </a:solidFill>
            </a:rPr>
            <a:t>6</a:t>
          </a:r>
          <a:endParaRPr 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228600</xdr:colOff>
      <xdr:row>5</xdr:row>
      <xdr:rowOff>123825</xdr:rowOff>
    </xdr:from>
    <xdr:to>
      <xdr:col>10</xdr:col>
      <xdr:colOff>215900</xdr:colOff>
      <xdr:row>7</xdr:row>
      <xdr:rowOff>34925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20B0E6A-CF98-76AF-B9BD-FAD6E2E29D37}"/>
            </a:ext>
          </a:extLst>
        </xdr:cNvPr>
        <xdr:cNvSpPr txBox="1"/>
      </xdr:nvSpPr>
      <xdr:spPr>
        <a:xfrm>
          <a:off x="4495800" y="904875"/>
          <a:ext cx="1816100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l-PL" sz="1200">
              <a:solidFill>
                <a:schemeClr val="bg1"/>
              </a:solidFill>
            </a:rPr>
            <a:t>Profit by brand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482600</xdr:colOff>
      <xdr:row>7</xdr:row>
      <xdr:rowOff>73026</xdr:rowOff>
    </xdr:from>
    <xdr:to>
      <xdr:col>14</xdr:col>
      <xdr:colOff>215900</xdr:colOff>
      <xdr:row>19</xdr:row>
      <xdr:rowOff>63501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48A18C8-6362-4AD6-9C1A-0CEA84437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571500</xdr:colOff>
      <xdr:row>7</xdr:row>
      <xdr:rowOff>82551</xdr:rowOff>
    </xdr:from>
    <xdr:to>
      <xdr:col>11</xdr:col>
      <xdr:colOff>542925</xdr:colOff>
      <xdr:row>19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BD5FCD-C6BE-4643-832C-29A66F3CBF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66675</xdr:colOff>
      <xdr:row>5</xdr:row>
      <xdr:rowOff>123825</xdr:rowOff>
    </xdr:from>
    <xdr:to>
      <xdr:col>13</xdr:col>
      <xdr:colOff>333375</xdr:colOff>
      <xdr:row>7</xdr:row>
      <xdr:rowOff>142875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226A076-EC59-361D-8810-E24D0BD24ADF}"/>
            </a:ext>
          </a:extLst>
        </xdr:cNvPr>
        <xdr:cNvSpPr txBox="1"/>
      </xdr:nvSpPr>
      <xdr:spPr>
        <a:xfrm>
          <a:off x="6772275" y="904875"/>
          <a:ext cx="14859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200">
              <a:solidFill>
                <a:schemeClr val="bg1"/>
              </a:solidFill>
            </a:rPr>
            <a:t>Profit by engine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19049</xdr:colOff>
      <xdr:row>7</xdr:row>
      <xdr:rowOff>104776</xdr:rowOff>
    </xdr:from>
    <xdr:to>
      <xdr:col>18</xdr:col>
      <xdr:colOff>285750</xdr:colOff>
      <xdr:row>19</xdr:row>
      <xdr:rowOff>66675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908C91C-4A28-4401-ADFA-61CB2FC5BB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209550</xdr:colOff>
      <xdr:row>5</xdr:row>
      <xdr:rowOff>101600</xdr:rowOff>
    </xdr:from>
    <xdr:to>
      <xdr:col>16</xdr:col>
      <xdr:colOff>552450</xdr:colOff>
      <xdr:row>7</xdr:row>
      <xdr:rowOff>95250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77F3301-2F77-7391-AA1E-4CB9003117A9}"/>
            </a:ext>
          </a:extLst>
        </xdr:cNvPr>
        <xdr:cNvSpPr txBox="1"/>
      </xdr:nvSpPr>
      <xdr:spPr>
        <a:xfrm>
          <a:off x="8743950" y="882650"/>
          <a:ext cx="156210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1200">
              <a:solidFill>
                <a:schemeClr val="bg1"/>
              </a:solidFill>
            </a:rPr>
            <a:t>Profit by body</a:t>
          </a:r>
          <a:endParaRPr lang="en-US" sz="12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244475</xdr:colOff>
      <xdr:row>19</xdr:row>
      <xdr:rowOff>57150</xdr:rowOff>
    </xdr:from>
    <xdr:ext cx="2608086" cy="28020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FA98F54-C1AE-2DFE-289F-7172BE7779DA}"/>
            </a:ext>
          </a:extLst>
        </xdr:cNvPr>
        <xdr:cNvSpPr txBox="1"/>
      </xdr:nvSpPr>
      <xdr:spPr>
        <a:xfrm>
          <a:off x="2073275" y="3248025"/>
          <a:ext cx="26080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200">
              <a:solidFill>
                <a:schemeClr val="bg1"/>
              </a:solidFill>
            </a:rPr>
            <a:t>Profit and</a:t>
          </a:r>
          <a:r>
            <a:rPr lang="pl-PL" sz="1200" baseline="0">
              <a:solidFill>
                <a:schemeClr val="bg1"/>
              </a:solidFill>
            </a:rPr>
            <a:t> number of cars sold by price</a:t>
          </a:r>
          <a:endParaRPr lang="en-US" sz="1200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511175</xdr:colOff>
      <xdr:row>29</xdr:row>
      <xdr:rowOff>171450</xdr:rowOff>
    </xdr:from>
    <xdr:ext cx="3459345" cy="280205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7F5FBA7-D941-436A-B811-4F64A12728F7}"/>
            </a:ext>
          </a:extLst>
        </xdr:cNvPr>
        <xdr:cNvSpPr txBox="1"/>
      </xdr:nvSpPr>
      <xdr:spPr>
        <a:xfrm>
          <a:off x="1730375" y="5172075"/>
          <a:ext cx="3459345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200">
              <a:solidFill>
                <a:schemeClr val="bg1"/>
              </a:solidFill>
            </a:rPr>
            <a:t>Profit and</a:t>
          </a:r>
          <a:r>
            <a:rPr lang="pl-PL" sz="1200" baseline="0">
              <a:solidFill>
                <a:schemeClr val="bg1"/>
              </a:solidFill>
            </a:rPr>
            <a:t> number of cars sold by year of production</a:t>
          </a:r>
          <a:endParaRPr lang="en-US" sz="1200">
            <a:solidFill>
              <a:schemeClr val="bg1"/>
            </a:solidFill>
          </a:endParaRPr>
        </a:p>
      </xdr:txBody>
    </xdr:sp>
    <xdr:clientData/>
  </xdr:oneCellAnchor>
  <xdr:twoCellAnchor>
    <xdr:from>
      <xdr:col>6</xdr:col>
      <xdr:colOff>276225</xdr:colOff>
      <xdr:row>1</xdr:row>
      <xdr:rowOff>28575</xdr:rowOff>
    </xdr:from>
    <xdr:to>
      <xdr:col>12</xdr:col>
      <xdr:colOff>38100</xdr:colOff>
      <xdr:row>3</xdr:row>
      <xdr:rowOff>123825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7FDAC00-246C-3B47-C6E6-414632309615}"/>
            </a:ext>
          </a:extLst>
        </xdr:cNvPr>
        <xdr:cNvSpPr txBox="1"/>
      </xdr:nvSpPr>
      <xdr:spPr>
        <a:xfrm>
          <a:off x="3933825" y="209550"/>
          <a:ext cx="341947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l-PL" sz="2400">
              <a:solidFill>
                <a:schemeClr val="bg1"/>
              </a:solidFill>
            </a:rPr>
            <a:t>Used</a:t>
          </a:r>
          <a:r>
            <a:rPr lang="pl-PL" sz="2400" baseline="0">
              <a:solidFill>
                <a:schemeClr val="bg1"/>
              </a:solidFill>
            </a:rPr>
            <a:t> car sales analysis</a:t>
          </a:r>
          <a:endParaRPr 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21</xdr:row>
      <xdr:rowOff>66675</xdr:rowOff>
    </xdr:from>
    <xdr:to>
      <xdr:col>10</xdr:col>
      <xdr:colOff>19050</xdr:colOff>
      <xdr:row>29</xdr:row>
      <xdr:rowOff>152400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C406DD90-98FA-49E0-B081-B52489ABA4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139700</xdr:colOff>
      <xdr:row>31</xdr:row>
      <xdr:rowOff>114300</xdr:rowOff>
    </xdr:from>
    <xdr:to>
      <xdr:col>9</xdr:col>
      <xdr:colOff>438150</xdr:colOff>
      <xdr:row>40</xdr:row>
      <xdr:rowOff>82550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21DCD15D-C95C-43C0-901B-86B96B00B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0</xdr:row>
      <xdr:rowOff>160337</xdr:rowOff>
    </xdr:from>
    <xdr:to>
      <xdr:col>10</xdr:col>
      <xdr:colOff>444500</xdr:colOff>
      <xdr:row>16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F4977-8201-DC14-1651-A2E0B5E2F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44450</xdr:colOff>
      <xdr:row>19</xdr:row>
      <xdr:rowOff>161925</xdr:rowOff>
    </xdr:from>
    <xdr:to>
      <xdr:col>10</xdr:col>
      <xdr:colOff>571500</xdr:colOff>
      <xdr:row>35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34CF77-62F7-41A5-9C1F-214081B97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47625</xdr:colOff>
      <xdr:row>0</xdr:row>
      <xdr:rowOff>66675</xdr:rowOff>
    </xdr:from>
    <xdr:to>
      <xdr:col>22</xdr:col>
      <xdr:colOff>215900</xdr:colOff>
      <xdr:row>15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852452-9E21-443C-B7B4-01EF75026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438150</xdr:colOff>
      <xdr:row>18</xdr:row>
      <xdr:rowOff>82550</xdr:rowOff>
    </xdr:from>
    <xdr:to>
      <xdr:col>21</xdr:col>
      <xdr:colOff>133350</xdr:colOff>
      <xdr:row>33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5EE622-9B93-4133-80AC-75F98819A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234950</xdr:colOff>
      <xdr:row>37</xdr:row>
      <xdr:rowOff>9522</xdr:rowOff>
    </xdr:from>
    <xdr:to>
      <xdr:col>8</xdr:col>
      <xdr:colOff>247650</xdr:colOff>
      <xdr:row>64</xdr:row>
      <xdr:rowOff>111125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2AC73F3D-3DC1-4C5C-BAE6-0010F24DA8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8725" y="6784972"/>
              <a:ext cx="5524500" cy="49847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663575</xdr:colOff>
      <xdr:row>37</xdr:row>
      <xdr:rowOff>9525</xdr:rowOff>
    </xdr:from>
    <xdr:to>
      <xdr:col>17</xdr:col>
      <xdr:colOff>539750</xdr:colOff>
      <xdr:row>54</xdr:row>
      <xdr:rowOff>150813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6252525-3D1A-4017-A127-81D5A95B6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320675</xdr:colOff>
      <xdr:row>78</xdr:row>
      <xdr:rowOff>84137</xdr:rowOff>
    </xdr:from>
    <xdr:to>
      <xdr:col>13</xdr:col>
      <xdr:colOff>609600</xdr:colOff>
      <xdr:row>93</xdr:row>
      <xdr:rowOff>171450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BAE21B2-5BC8-2579-1A0D-747B7FF7B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104774</xdr:colOff>
      <xdr:row>95</xdr:row>
      <xdr:rowOff>58737</xdr:rowOff>
    </xdr:from>
    <xdr:to>
      <xdr:col>16</xdr:col>
      <xdr:colOff>517524</xdr:colOff>
      <xdr:row>110</xdr:row>
      <xdr:rowOff>87312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07EFA1-8604-4B85-B793-08F67B519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596900</xdr:colOff>
      <xdr:row>0</xdr:row>
      <xdr:rowOff>93662</xdr:rowOff>
    </xdr:from>
    <xdr:to>
      <xdr:col>22</xdr:col>
      <xdr:colOff>292100</xdr:colOff>
      <xdr:row>14</xdr:row>
      <xdr:rowOff>122237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637972-DA3D-468B-BBB0-F3BE43E03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D" refreshedDate="45096.395293287038" createdVersion="8" refreshedVersion="8" minRefreshableVersion="3" recordCount="4345" xr:uid="{00000000-000A-0000-FFFF-FFFF0E000000}">
  <cacheSource type="worksheet">
    <worksheetSource ref="A1:I4338" sheet="Clean data"/>
  </cacheSource>
  <cacheFields count="9">
    <cacheField name="Brand" numFmtId="49">
      <sharedItems/>
    </cacheField>
    <cacheField name="Price" numFmtId="0">
      <sharedItems containsMixedTypes="1" containsNumber="1" minValue="600" maxValue="300000"/>
    </cacheField>
    <cacheField name="Body" numFmtId="49">
      <sharedItems count="6">
        <s v="sedan"/>
        <s v="van"/>
        <s v="crossover"/>
        <s v="vagon"/>
        <s v="other"/>
        <s v="hatch"/>
      </sharedItems>
    </cacheField>
    <cacheField name="Mileage" numFmtId="0">
      <sharedItems containsSemiMixedTypes="0" containsString="0" containsNumber="1" containsInteger="1" minValue="0" maxValue="980"/>
    </cacheField>
    <cacheField name="EngineV" numFmtId="0">
      <sharedItems containsMixedTypes="1" containsNumber="1" minValue="0.6" maxValue="99.99"/>
    </cacheField>
    <cacheField name="Engine Type" numFmtId="49">
      <sharedItems/>
    </cacheField>
    <cacheField name="Registration" numFmtId="49">
      <sharedItems/>
    </cacheField>
    <cacheField name="Year" numFmtId="0">
      <sharedItems containsSemiMixedTypes="0" containsString="0" containsNumber="1" containsInteger="1" minValue="1969" maxValue="2016"/>
    </cacheField>
    <cacheField name="Model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D" refreshedDate="45096.397965625001" createdVersion="8" refreshedVersion="8" minRefreshableVersion="3" recordCount="4345" xr:uid="{00000000-000A-0000-FFFF-FFFF69000000}">
  <cacheSource type="worksheet">
    <worksheetSource ref="A1:I4338" sheet="Clean data"/>
  </cacheSource>
  <cacheFields count="9">
    <cacheField name="Brand" numFmtId="49">
      <sharedItems count="7">
        <s v="BMW"/>
        <s v="Mercedes-Benz"/>
        <s v="Audi"/>
        <s v="Toyota"/>
        <s v="Renault"/>
        <s v="Volkswagen"/>
        <s v="Mitsubishi"/>
      </sharedItems>
    </cacheField>
    <cacheField name="Price" numFmtId="0">
      <sharedItems containsMixedTypes="1" containsNumber="1" minValue="600" maxValue="300000" count="907">
        <n v="4200"/>
        <n v="7900"/>
        <n v="13300"/>
        <n v="23000"/>
        <n v="18300"/>
        <n v="199999"/>
        <n v="6100"/>
        <n v="14200"/>
        <n v="10799"/>
        <n v="1400"/>
        <n v="11950"/>
        <n v="2500"/>
        <n v="9500"/>
        <n v="10500"/>
        <n v="16000"/>
        <n v="8600"/>
        <n v="2990"/>
        <s v="NA"/>
        <n v="26500"/>
        <n v="3500"/>
        <n v="38233"/>
        <n v="7500"/>
        <n v="6800"/>
        <n v="24900"/>
        <n v="20800"/>
        <n v="6500"/>
        <n v="13566"/>
        <n v="8500"/>
        <n v="2900"/>
        <n v="21500"/>
        <n v="17900"/>
        <n v="28500"/>
        <n v="9800"/>
        <n v="14500"/>
        <n v="6000"/>
        <n v="67500"/>
        <n v="33900"/>
        <n v="63000"/>
        <n v="7700"/>
        <n v="9600"/>
        <n v="12800"/>
        <n v="41000"/>
        <n v="3700"/>
        <n v="29500"/>
        <n v="8250"/>
        <n v="19500"/>
        <n v="13500"/>
        <n v="9200"/>
        <n v="10900"/>
        <n v="5000"/>
        <n v="23900"/>
        <n v="36900"/>
        <n v="8900"/>
        <n v="7800"/>
        <n v="133000"/>
        <n v="1650"/>
        <n v="50000"/>
        <n v="9700"/>
        <n v="9999"/>
        <n v="69999"/>
        <n v="4300"/>
        <n v="3000"/>
        <n v="8700"/>
        <n v="9000"/>
        <n v="20400"/>
        <n v="13400"/>
        <n v="9850"/>
        <n v="15700"/>
        <n v="24500"/>
        <n v="11990"/>
        <n v="13708.5"/>
        <n v="8200"/>
        <n v="6999"/>
        <n v="6750"/>
        <n v="18500"/>
        <n v="14299"/>
        <n v="17000"/>
        <n v="25700"/>
        <n v="2650"/>
        <n v="4000"/>
        <n v="11000"/>
        <n v="4099"/>
        <n v="31500"/>
        <n v="4500"/>
        <n v="6700"/>
        <n v="107999"/>
        <n v="39000"/>
        <n v="6150"/>
        <n v="45500"/>
        <n v="4900"/>
        <n v="47000"/>
        <n v="19200"/>
        <n v="11100"/>
        <n v="10300"/>
        <n v="800"/>
        <n v="46800"/>
        <n v="1500"/>
        <n v="6350"/>
        <n v="12700"/>
        <n v="8000"/>
        <n v="7100"/>
        <n v="10850"/>
        <n v="195000"/>
        <n v="27000"/>
        <n v="18100"/>
        <n v="8990"/>
        <n v="32900"/>
        <n v="25500"/>
        <n v="22700"/>
        <n v="600"/>
        <n v="13000"/>
        <n v="25000"/>
        <n v="26900"/>
        <n v="87777"/>
        <n v="13900"/>
        <n v="12200"/>
        <n v="33000"/>
        <n v="16900"/>
        <n v="22000"/>
        <n v="10700"/>
        <n v="17300"/>
        <n v="70000"/>
        <n v="2200"/>
        <n v="31600"/>
        <n v="6900"/>
        <n v="8850"/>
        <n v="3100"/>
        <n v="8800"/>
        <n v="10299"/>
        <n v="169000"/>
        <n v="9100"/>
        <n v="9950"/>
        <n v="51500"/>
        <n v="12900"/>
        <n v="8100"/>
        <n v="10100"/>
        <n v="1900"/>
        <n v="10800"/>
        <n v="15300"/>
        <n v="2350"/>
        <n v="23999"/>
        <n v="38888"/>
        <n v="7300"/>
        <n v="99999"/>
        <n v="17650"/>
        <n v="12999"/>
        <n v="18000"/>
        <n v="20500"/>
        <n v="28000"/>
        <n v="10650"/>
        <n v="20300"/>
        <n v="25250"/>
        <n v="1389"/>
        <n v="17600"/>
        <n v="13700"/>
        <n v="32000"/>
        <n v="4599"/>
        <n v="19999"/>
        <n v="28900"/>
        <n v="3800"/>
        <n v="4649"/>
        <n v="1800"/>
        <n v="135000"/>
        <n v="25342.2"/>
        <n v="4999"/>
        <n v="4700"/>
        <n v="9299"/>
        <n v="2800"/>
        <n v="109999"/>
        <n v="11500"/>
        <n v="33200"/>
        <n v="10200"/>
        <n v="16999"/>
        <n v="35500"/>
        <n v="9900"/>
        <n v="20000"/>
        <n v="7200"/>
        <n v="36500"/>
        <n v="43000"/>
        <n v="7899"/>
        <n v="13999"/>
        <n v="5500"/>
        <n v="13600"/>
        <n v="2600"/>
        <n v="12000"/>
        <n v="18800"/>
        <n v="29900"/>
        <n v="34900"/>
        <n v="9250"/>
        <n v="8400"/>
        <n v="11750"/>
        <n v="5800"/>
        <n v="5900"/>
        <n v="44999"/>
        <n v="61000"/>
        <n v="38300"/>
        <n v="17700"/>
        <n v="55555"/>
        <n v="7600"/>
        <n v="15635.1"/>
        <n v="10550"/>
        <n v="12500"/>
        <n v="7400"/>
        <n v="64400"/>
        <n v="16700"/>
        <n v="18700"/>
        <n v="6200"/>
        <n v="3600"/>
        <n v="2300"/>
        <n v="13499"/>
        <n v="5700"/>
        <n v="7250"/>
        <n v="7950"/>
        <n v="21000"/>
        <n v="6600"/>
        <n v="1950"/>
        <n v="7990"/>
        <n v="65000"/>
        <n v="14100"/>
        <n v="2999"/>
        <n v="66900"/>
        <n v="13100"/>
        <n v="6990"/>
        <n v="16500"/>
        <n v="44000"/>
        <n v="39900"/>
        <n v="11600"/>
        <n v="55500"/>
        <n v="8300"/>
        <n v="15000"/>
        <n v="11200"/>
        <n v="10999"/>
        <n v="19600"/>
        <n v="15820.35"/>
        <n v="35900"/>
        <n v="11700"/>
        <n v="15200"/>
        <n v="16800"/>
        <n v="50499"/>
        <n v="2250"/>
        <n v="9300"/>
        <n v="17999"/>
        <n v="4950"/>
        <n v="36000"/>
        <n v="1700"/>
        <n v="12450"/>
        <n v="13893.75"/>
        <n v="44600"/>
        <n v="35138.29"/>
        <n v="14800"/>
        <n v="16300"/>
        <n v="5300"/>
        <n v="40500"/>
        <n v="11300"/>
        <n v="24999"/>
        <n v="23300"/>
        <n v="14900"/>
        <n v="22800"/>
        <n v="8650"/>
        <n v="22400"/>
        <n v="10400"/>
        <n v="11900"/>
        <n v="115000"/>
        <n v="7000"/>
        <n v="12300"/>
        <n v="67622.55"/>
        <n v="18900"/>
        <n v="10250"/>
        <n v="2450"/>
        <n v="4600"/>
        <n v="11800"/>
        <n v="1850"/>
        <n v="36100"/>
        <n v="3149.25"/>
        <n v="18988.13"/>
        <n v="6300"/>
        <n v="28660"/>
        <n v="64500"/>
        <n v="85555"/>
        <n v="10600"/>
        <n v="12250"/>
        <n v="21700"/>
        <n v="2000"/>
        <n v="5850"/>
        <n v="22500"/>
        <n v="13200"/>
        <n v="1200"/>
        <n v="2700"/>
        <n v="26850"/>
        <n v="21900"/>
        <n v="38000"/>
        <n v="9599"/>
        <n v="7650"/>
        <n v="34500"/>
        <n v="18999"/>
        <n v="3900"/>
        <n v="19990"/>
        <n v="3400"/>
        <n v="27800"/>
        <n v="30500"/>
        <n v="10000"/>
        <n v="12600"/>
        <n v="14899"/>
        <n v="57777"/>
        <n v="12350"/>
        <n v="7999"/>
        <n v="21600"/>
        <n v="6799"/>
        <n v="25749.75"/>
        <n v="8899"/>
        <n v="26800"/>
        <n v="25555"/>
        <n v="15800"/>
        <n v="3150"/>
        <n v="8420"/>
        <n v="17500"/>
        <n v="4400"/>
        <n v="17950"/>
        <n v="33700"/>
        <n v="43999"/>
        <n v="39800"/>
        <n v="38500"/>
        <n v="11550"/>
        <n v="39500"/>
        <n v="17200"/>
        <n v="14600"/>
        <n v="164500"/>
        <n v="15299"/>
        <n v="10950"/>
        <n v="15500"/>
        <n v="16950"/>
        <n v="59900"/>
        <n v="19800"/>
        <n v="2550"/>
        <n v="9400"/>
        <n v="38600"/>
        <n v="4800"/>
        <n v="24000"/>
        <n v="5100"/>
        <n v="6666"/>
        <n v="9450"/>
        <n v="3850"/>
        <n v="49700"/>
        <n v="18990"/>
        <n v="117000"/>
        <n v="49900"/>
        <n v="8910.5300000000007"/>
        <n v="27700"/>
        <n v="4799"/>
        <n v="20900"/>
        <n v="12750"/>
        <n v="77000"/>
        <n v="18400"/>
        <n v="56800"/>
        <n v="32300"/>
        <n v="72700"/>
        <n v="9003.15"/>
        <n v="65393.25"/>
        <n v="34400"/>
        <n v="19000"/>
        <n v="39999"/>
        <n v="2750"/>
        <n v="7150"/>
        <n v="26000"/>
        <n v="2222"/>
        <n v="3200"/>
        <n v="19400"/>
        <n v="65099"/>
        <n v="53999"/>
        <n v="23500"/>
        <n v="47300"/>
        <n v="6400"/>
        <n v="8999"/>
        <n v="32500"/>
        <n v="37000"/>
        <n v="4050"/>
        <n v="28787.85"/>
        <n v="1350"/>
        <n v="20859.150000000001"/>
        <n v="28800"/>
        <n v="37500"/>
        <n v="19700"/>
        <n v="17977"/>
        <n v="11962"/>
        <n v="24750"/>
        <n v="57000"/>
        <n v="51000"/>
        <n v="12850"/>
        <n v="34999"/>
        <n v="52300"/>
        <n v="3650"/>
        <n v="14700"/>
        <n v="7777"/>
        <n v="4100"/>
        <n v="41500"/>
        <n v="58500"/>
        <n v="20100"/>
        <n v="129999"/>
        <n v="3750"/>
        <n v="6950"/>
        <n v="22900"/>
        <n v="28700"/>
        <n v="13800"/>
        <n v="10750"/>
        <n v="13950"/>
        <n v="7350"/>
        <n v="17595"/>
        <n v="4150"/>
        <n v="32950"/>
        <n v="8350"/>
        <n v="17800"/>
        <n v="40000"/>
        <n v="27500"/>
        <n v="5200"/>
        <n v="43500"/>
        <n v="14000"/>
        <n v="62000"/>
        <n v="30999"/>
        <n v="3099"/>
        <n v="33800"/>
        <n v="1199"/>
        <n v="34419.449999999997"/>
        <n v="10450"/>
        <n v="3550"/>
        <n v="114999"/>
        <n v="14999"/>
        <n v="34000"/>
        <n v="33500"/>
        <n v="66666"/>
        <n v="105000"/>
        <n v="11999"/>
        <n v="55000"/>
        <n v="38900"/>
        <n v="9750"/>
        <n v="19100"/>
        <n v="173333"/>
        <n v="9150"/>
        <n v="72000"/>
        <n v="49500"/>
        <n v="45000"/>
        <n v="35000"/>
        <n v="75555"/>
        <n v="42500"/>
        <n v="74999"/>
        <n v="52777"/>
        <n v="14250"/>
        <n v="26200"/>
        <n v="47600"/>
        <n v="36400"/>
        <n v="75000"/>
        <n v="1750"/>
        <n v="5950"/>
        <n v="1550"/>
        <n v="18600"/>
        <n v="92222"/>
        <n v="5400"/>
        <n v="10499"/>
        <n v="5999"/>
        <n v="38700"/>
        <n v="24300"/>
        <n v="12499"/>
        <n v="2899"/>
        <n v="19900"/>
        <n v="81999"/>
        <n v="27300"/>
        <n v="1450"/>
        <n v="23660"/>
        <n v="15900"/>
        <n v="105999"/>
        <n v="86999"/>
        <n v="14499"/>
        <n v="6557.85"/>
        <n v="37900"/>
        <n v="9350"/>
        <n v="30650"/>
        <n v="7699"/>
        <n v="16200"/>
        <n v="71138"/>
        <n v="9658.94"/>
        <n v="56500"/>
        <n v="17499"/>
        <n v="14490"/>
        <n v="37976.25"/>
        <n v="16030"/>
        <n v="15400"/>
        <n v="5699"/>
        <n v="3300"/>
        <n v="14300"/>
        <n v="77777"/>
        <n v="42700"/>
        <n v="27565.200000000001"/>
        <n v="2799"/>
        <n v="74500"/>
        <n v="35300"/>
        <n v="35800"/>
        <n v="18200"/>
        <n v="39615"/>
        <n v="2100"/>
        <n v="43163.25"/>
        <n v="28350"/>
        <n v="8299"/>
        <n v="11450"/>
        <n v="63500"/>
        <n v="154999"/>
        <n v="8499"/>
        <n v="24800"/>
        <n v="21300"/>
        <n v="3399"/>
        <n v="1600"/>
        <n v="31700"/>
        <n v="125000"/>
        <n v="31000"/>
        <n v="30900"/>
        <n v="4750"/>
        <n v="8950"/>
        <n v="3250"/>
        <n v="21200"/>
        <n v="102999"/>
        <n v="8599"/>
        <n v="2020"/>
        <n v="29800"/>
        <n v="25300"/>
        <n v="29999"/>
        <n v="10493"/>
        <n v="13250"/>
        <n v="69990"/>
        <n v="27200"/>
        <n v="2400"/>
        <n v="23400"/>
        <n v="48000"/>
        <n v="137000"/>
        <n v="1300"/>
        <n v="13972.07"/>
        <n v="41900"/>
        <n v="6650"/>
        <n v="33333"/>
        <n v="81000"/>
        <n v="3050"/>
        <n v="30385"/>
        <n v="20999"/>
        <n v="2299"/>
        <n v="71500"/>
        <n v="42000"/>
        <n v="22600"/>
        <n v="7499"/>
        <n v="12950"/>
        <n v="68500"/>
        <n v="19300"/>
        <n v="6450"/>
        <n v="47900"/>
        <n v="21999"/>
        <n v="17191.2"/>
        <n v="45555"/>
        <n v="31900"/>
        <n v="3950"/>
        <n v="10990"/>
        <n v="107777"/>
        <n v="999"/>
        <n v="66500"/>
        <n v="3350"/>
        <n v="51900"/>
        <n v="44800"/>
        <n v="10777"/>
        <n v="112000"/>
        <n v="11960"/>
        <n v="1150"/>
        <n v="27900"/>
        <n v="177000"/>
        <n v="48900"/>
        <n v="20200"/>
        <n v="144900"/>
        <n v="17835"/>
        <n v="18932.55"/>
        <n v="15600"/>
        <n v="47500"/>
        <n v="97500"/>
        <n v="28999"/>
        <n v="1999"/>
        <n v="42900"/>
        <n v="8450"/>
        <n v="23200"/>
        <n v="2199"/>
        <n v="2099"/>
        <n v="7450"/>
        <n v="12100"/>
        <n v="15672.15"/>
        <n v="300000"/>
        <n v="60000"/>
        <n v="73900"/>
        <n v="7998"/>
        <n v="75500"/>
        <n v="2499"/>
        <n v="35999"/>
        <n v="32400"/>
        <n v="12400"/>
        <n v="13850"/>
        <n v="46900"/>
        <n v="29040"/>
        <n v="21800"/>
        <n v="81500"/>
        <n v="2850"/>
        <n v="4299"/>
        <n v="12399"/>
        <n v="23800"/>
        <n v="98000"/>
        <n v="12650"/>
        <n v="39040"/>
        <n v="7170"/>
        <n v="8750"/>
        <n v="111999"/>
        <n v="109900"/>
        <n v="97555"/>
        <n v="24171.42"/>
        <n v="14400"/>
        <n v="139000"/>
        <n v="15850"/>
        <n v="44700"/>
        <n v="5600"/>
        <n v="5750"/>
        <n v="18950"/>
        <n v="37700"/>
        <n v="6299"/>
        <n v="25999"/>
        <n v="28950"/>
        <n v="6499"/>
        <n v="31111"/>
        <n v="26250"/>
        <n v="11400"/>
        <n v="10974.21"/>
        <n v="17990"/>
        <n v="26600"/>
        <n v="29602.95"/>
        <n v="11403.99"/>
        <n v="222000"/>
        <n v="22200"/>
        <n v="66200"/>
        <n v="1180"/>
        <n v="11499"/>
        <n v="11115"/>
        <n v="24842.03"/>
        <n v="47777"/>
        <n v="7550"/>
        <n v="24193.65"/>
        <n v="3990"/>
        <n v="39600"/>
        <n v="33300"/>
        <n v="10888"/>
        <n v="177777"/>
        <n v="48550"/>
        <n v="20350"/>
        <n v="7245"/>
        <n v="249999"/>
        <n v="138000"/>
        <n v="61500"/>
        <n v="140000"/>
        <n v="25800"/>
        <n v="29600"/>
        <n v="69900"/>
        <n v="76500"/>
        <n v="250000"/>
        <n v="80000"/>
        <n v="19692.080000000002"/>
        <n v="7850"/>
        <n v="10396.23"/>
        <n v="38800"/>
        <n v="99000"/>
        <n v="1699"/>
        <n v="22100"/>
        <n v="33950"/>
        <n v="3499"/>
        <n v="28793.040000000001"/>
        <n v="25200"/>
        <n v="26999"/>
        <n v="85000"/>
        <n v="89000"/>
        <n v="70500"/>
        <n v="124000"/>
        <n v="2150"/>
        <n v="29000"/>
        <n v="50250"/>
        <n v="7199"/>
        <n v="21950"/>
        <n v="14990"/>
        <n v="16400"/>
        <n v="24996"/>
        <n v="12199"/>
        <n v="25900"/>
        <n v="5990"/>
        <n v="6399"/>
        <n v="28600"/>
        <n v="23700"/>
        <n v="4650"/>
        <n v="70999"/>
        <n v="8260"/>
        <n v="30990"/>
        <n v="185555"/>
        <n v="15499"/>
        <n v="104999"/>
        <n v="17777"/>
        <n v="21550"/>
        <n v="31310"/>
        <n v="107000"/>
        <n v="30000"/>
        <n v="5050"/>
        <n v="68700"/>
        <n v="71999"/>
        <n v="60500"/>
        <n v="69500"/>
        <n v="73500"/>
        <n v="189999"/>
        <n v="3999"/>
        <n v="59999"/>
        <n v="43719"/>
        <n v="9990"/>
        <n v="7750"/>
        <n v="88000"/>
        <n v="30600"/>
        <n v="64900"/>
        <n v="90999"/>
        <n v="160000"/>
        <n v="68000"/>
        <n v="4850"/>
        <n v="20007"/>
        <n v="20477.54"/>
        <n v="9650"/>
        <n v="11707.8"/>
        <n v="74000"/>
        <n v="30800"/>
        <n v="46500"/>
        <n v="24700"/>
        <n v="13995"/>
        <n v="66346"/>
        <n v="49999"/>
        <n v="9555"/>
        <n v="4350"/>
        <n v="13300.95"/>
        <n v="11111"/>
        <n v="119000"/>
        <n v="40800"/>
        <n v="54500"/>
        <n v="53500"/>
        <n v="17555"/>
        <n v="20700"/>
        <n v="24990"/>
        <n v="45200"/>
        <n v="52222"/>
        <n v="40990"/>
        <n v="10150"/>
        <n v="124999"/>
        <n v="13699"/>
        <n v="5650"/>
        <n v="17400"/>
        <n v="32800"/>
        <n v="14474"/>
        <n v="17639.47"/>
        <n v="36800"/>
        <n v="295000"/>
        <n v="135555"/>
        <n v="50900"/>
        <n v="11350"/>
        <n v="38200"/>
        <n v="43900"/>
        <n v="1899"/>
        <n v="12179"/>
        <n v="52999"/>
        <n v="103333"/>
        <n v="1599"/>
        <n v="46000"/>
        <n v="93555"/>
        <n v="36700"/>
        <n v="11299"/>
        <n v="23600"/>
        <n v="12799"/>
        <n v="15880"/>
        <n v="8150"/>
        <n v="62999"/>
        <n v="13321.33"/>
        <n v="115800"/>
        <n v="64000"/>
        <n v="129222"/>
        <n v="10399"/>
        <n v="13621.43"/>
        <n v="34899.14"/>
        <n v="159999"/>
        <n v="35555"/>
        <n v="11818.95"/>
        <n v="52055.25"/>
        <n v="20996.240000000002"/>
        <n v="14699"/>
        <n v="77500"/>
        <n v="83000"/>
        <n v="14850"/>
        <n v="24100"/>
        <n v="23499"/>
        <n v="1852.5"/>
        <n v="8777"/>
        <n v="102800"/>
        <n v="115555"/>
        <n v="4550"/>
        <n v="18777"/>
        <n v="2411"/>
        <n v="38764"/>
        <n v="52500"/>
        <n v="11250"/>
        <n v="37600"/>
        <n v="104000"/>
        <n v="3799"/>
        <n v="31669"/>
        <n v="82555"/>
        <n v="56000"/>
        <n v="89999"/>
        <n v="15250"/>
        <n v="23333"/>
        <n v="20711.25"/>
        <n v="1499"/>
        <n v="52000"/>
        <n v="88888"/>
        <n v="31990"/>
        <n v="11850"/>
        <n v="5899"/>
        <n v="36300"/>
        <n v="33715.5"/>
        <n v="19995"/>
        <n v="22711.65"/>
        <n v="39333"/>
        <n v="74900"/>
        <n v="17100"/>
        <n v="11777"/>
        <n v="6699"/>
        <n v="47700"/>
        <n v="187555"/>
        <n v="16555"/>
        <n v="16672.5"/>
        <n v="37990"/>
        <n v="219900"/>
        <n v="53700"/>
        <n v="54000"/>
        <n v="72900"/>
        <n v="30950"/>
        <n v="9499"/>
        <n v="116500"/>
        <n v="34600"/>
        <n v="1185.5999999999999"/>
        <n v="1990"/>
        <n v="3450"/>
        <n v="6899"/>
        <n v="8550"/>
        <n v="48535.5"/>
        <n v="86000"/>
        <n v="6550"/>
        <n v="103999"/>
        <n v="27400"/>
        <n v="64999"/>
        <n v="85900"/>
        <n v="49000"/>
        <n v="22999"/>
        <n v="7440"/>
        <n v="46700"/>
        <n v="63333"/>
        <n v="6250"/>
        <n v="121500"/>
        <n v="109000"/>
        <n v="18456.16"/>
        <n v="6555"/>
        <n v="200000"/>
        <n v="3390"/>
        <n v="40755"/>
        <n v="1100"/>
        <n v="2050"/>
        <n v="38365"/>
        <n v="65500"/>
        <n v="2666"/>
        <n v="58999"/>
        <n v="37800"/>
        <n v="58000"/>
        <n v="16450"/>
        <n v="13899"/>
        <n v="110000"/>
        <n v="15999"/>
        <n v="12114.35"/>
        <n v="50800"/>
        <n v="31800"/>
        <n v="14750"/>
        <n v="37200"/>
        <n v="63200"/>
        <n v="61990"/>
        <n v="8888"/>
        <n v="8757"/>
        <n v="13333"/>
        <n v="20600"/>
        <n v="28713.75"/>
        <n v="2950"/>
        <n v="67431"/>
        <n v="62900"/>
        <n v="95000"/>
        <n v="7299"/>
        <n v="31999"/>
        <n v="1296.75"/>
        <n v="126000"/>
        <n v="17394.09"/>
        <n v="16100"/>
        <n v="5150"/>
        <n v="100000"/>
        <n v="24950"/>
        <n v="80999"/>
        <n v="21335"/>
        <n v="12090"/>
      </sharedItems>
    </cacheField>
    <cacheField name="Body" numFmtId="49">
      <sharedItems count="6">
        <s v="sedan"/>
        <s v="van"/>
        <s v="crossover"/>
        <s v="vagon"/>
        <s v="other"/>
        <s v="hatch"/>
      </sharedItems>
    </cacheField>
    <cacheField name="Mileage" numFmtId="0">
      <sharedItems containsSemiMixedTypes="0" containsString="0" containsNumber="1" containsInteger="1" minValue="0" maxValue="980"/>
    </cacheField>
    <cacheField name="EngineV" numFmtId="0">
      <sharedItems containsMixedTypes="1" containsNumber="1" minValue="0.6" maxValue="99.99"/>
    </cacheField>
    <cacheField name="Engine Type" numFmtId="49">
      <sharedItems count="4">
        <s v="Petrol"/>
        <s v="Diesel"/>
        <s v="Gas"/>
        <s v="Other"/>
      </sharedItems>
    </cacheField>
    <cacheField name="Registration" numFmtId="49">
      <sharedItems/>
    </cacheField>
    <cacheField name="Year" numFmtId="0">
      <sharedItems containsSemiMixedTypes="0" containsString="0" containsNumber="1" containsInteger="1" minValue="1969" maxValue="2016" count="39">
        <n v="1991"/>
        <n v="1999"/>
        <n v="2003"/>
        <n v="2007"/>
        <n v="2011"/>
        <n v="2016"/>
        <n v="1997"/>
        <n v="2006"/>
        <n v="2012"/>
        <n v="1994"/>
        <n v="2008"/>
        <n v="2001"/>
        <n v="2013"/>
        <n v="1998"/>
        <n v="2010"/>
        <n v="1989"/>
        <n v="2009"/>
        <n v="1996"/>
        <n v="2014"/>
        <n v="2000"/>
        <n v="2004"/>
        <n v="1987"/>
        <n v="1990"/>
        <n v="2005"/>
        <n v="1995"/>
        <n v="2002"/>
        <n v="2015"/>
        <n v="1992"/>
        <n v="1988"/>
        <n v="1986"/>
        <n v="1980"/>
        <n v="1979"/>
        <n v="1985"/>
        <n v="1993"/>
        <n v="1969"/>
        <n v="1984"/>
        <n v="1978"/>
        <n v="1983"/>
        <n v="1982"/>
      </sharedItems>
    </cacheField>
    <cacheField name="Model" numFmtId="49">
      <sharedItems count="312">
        <s v="320"/>
        <s v="Sprinter 212"/>
        <s v="S 500"/>
        <s v="Q7"/>
        <s v="Rav 4"/>
        <s v="GLS 63"/>
        <s v="A6"/>
        <s v="Megane"/>
        <s v="Golf IV"/>
        <s v="19"/>
        <s v="A6 Allroad"/>
        <s v="Passat B6"/>
        <s v="Land Cruiser 100"/>
        <s v="Clio"/>
        <s v="318"/>
        <s v="Vito"/>
        <s v="Hilux"/>
        <s v="Polo"/>
        <s v="Outlander"/>
        <s v="A8"/>
        <s v="Touareg"/>
        <s v="Colt"/>
        <s v="GLS 500"/>
        <s v="100"/>
        <s v="Z4"/>
        <s v="Pajero Wagon"/>
        <s v="X5"/>
        <s v="Caddy"/>
        <s v="Camry"/>
        <s v="528"/>
        <s v="TT"/>
        <s v="A4"/>
        <s v="G 55 AMG"/>
        <s v="X6"/>
        <s v="Galant"/>
        <s v="525"/>
        <s v="E-Class"/>
        <s v="Kangoo"/>
        <s v="ML 350"/>
        <s v="GLS 350"/>
        <s v="730"/>
        <s v="Trafic"/>
        <s v="X5 M"/>
        <s v="S 350"/>
        <s v="Lancer"/>
        <s v="Scenic"/>
        <s v="330"/>
        <s v="Passat B5"/>
        <s v="A3"/>
        <s v="Land Cruiser Prado"/>
        <s v="Caravelle"/>
        <s v="Avensis"/>
        <s v="GL 320"/>
        <s v="GL 350"/>
        <s v="GL 450"/>
        <s v="Lancer X"/>
        <s v="200"/>
        <s v="520"/>
        <s v="Tiguan"/>
        <s v="Outlander XL"/>
        <s v="A5"/>
        <s v="X6 M"/>
        <s v="Golf III"/>
        <s v="A 150"/>
        <s v="FJ Cruiser"/>
        <s v="Golf GTI"/>
        <s v="Koleos"/>
        <s v="T4 (Transporter)"/>
        <s v="Land Cruiser 200"/>
        <s v="Passat B7"/>
        <s v="Scirocco"/>
        <s v="M5"/>
        <s v="Venza"/>
        <s v="80"/>
        <s v="V 250"/>
        <s v="ML 270"/>
        <s v="C-Class"/>
        <s v="Lupo"/>
        <s v="5 Series"/>
        <s v="CLA 200"/>
        <s v="T5 (Transporter)"/>
        <s v="Highlander"/>
        <s v="Corolla"/>
        <s v="CLK 240"/>
        <s v="Passat CC"/>
        <s v="I3"/>
        <s v="Multivan"/>
        <s v="Vaneo"/>
        <s v="X1"/>
        <s v="T5 (Transporter) "/>
        <s v="S 400"/>
        <s v="S 550"/>
        <s v="A4 Allroad"/>
        <s v="Passat B4"/>
        <s v="Golf II"/>
        <s v="L 200"/>
        <s v="Jetta"/>
        <s v="Logan"/>
        <s v="Pajero Sport"/>
        <s v="Sprinter 312"/>
        <s v="Lancer X Sportback"/>
        <s v="Golf Plus"/>
        <s v="Up"/>
        <s v="Amarok"/>
        <s v="Passat B3"/>
        <s v="G 320"/>
        <s v="Auris"/>
        <s v="530"/>
        <s v="CL 500"/>
        <s v="Master"/>
        <s v="Dokker"/>
        <s v="540"/>
        <s v="ML 320"/>
        <s v="Golf VI"/>
        <s v="Golf VII"/>
        <s v="A 170"/>
        <s v="Laguna"/>
        <s v="New Beetle"/>
        <s v="Pajero"/>
        <s v="Sprinter 319"/>
        <s v="Viano"/>
        <s v="Sharan"/>
        <s v="Prius"/>
        <s v="B 180"/>
        <s v="Fluence"/>
        <s v="90"/>
        <s v="Duster"/>
        <s v="190"/>
        <s v="523"/>
        <s v="Hiace"/>
        <s v="745"/>
        <s v="S 320"/>
        <s v="CLC 200"/>
        <s v="325"/>
        <s v="Sprinter 316"/>
        <s v="Golf V"/>
        <s v="Fortuner"/>
        <s v="LT"/>
        <s v="Symbol"/>
        <s v="A7"/>
        <s v="535"/>
        <s v="640"/>
        <s v="Yaris"/>
        <s v="CLK 200"/>
        <s v="X3"/>
        <s v="T4 (Transporter) "/>
        <s v="Sprinter 313"/>
        <s v="S 600"/>
        <s v="GLC-Class"/>
        <s v="Z3"/>
        <s v="735"/>
        <s v="Espace"/>
        <s v="Golf Variant"/>
        <s v="630"/>
        <s v="Touran"/>
        <s v="Q5"/>
        <s v="Sprinter 211"/>
        <s v="Tacoma"/>
        <s v="328"/>
        <s v="Q3"/>
        <s v="Phaeton"/>
        <s v="CLK 220"/>
        <s v="Sprinter 318"/>
        <s v="Grand Scenic"/>
        <s v="Land Cruiser 76"/>
        <s v="ML 280"/>
        <s v="Land Cruiser 80"/>
        <s v="CL 63 AMG"/>
        <s v="T6 (Transporter) "/>
        <s v="R8"/>
        <s v="GLE-Class"/>
        <s v="116"/>
        <s v="M6"/>
        <s v="S 63 AMG"/>
        <s v="Sandero"/>
        <s v="CLK 320"/>
        <s v="SLK 200"/>
        <s v="CLK 280"/>
        <s v="118"/>
        <s v="ML 63 AMG"/>
        <s v="550"/>
        <s v="Pajero Pinin"/>
        <s v="Bora"/>
        <s v="750"/>
        <s v="GLK 220"/>
        <s v="ML 250"/>
        <s v="IQ"/>
        <s v="Celica"/>
        <s v="S 280"/>
        <s v="5 Series GT"/>
        <s v="740"/>
        <s v="S4"/>
        <s v="CLK 430"/>
        <s v="A1"/>
        <s v="300"/>
        <s v="1 Series"/>
        <s v="Grandis"/>
        <s v="Tundra"/>
        <s v="G 500"/>
        <s v="ASX"/>
        <s v="CLS 350"/>
        <s v="Sienna"/>
        <s v="B 200"/>
        <s v="Vento"/>
        <s v="323"/>
        <s v="524"/>
        <s v="645"/>
        <s v="Passat B2"/>
        <s v="T6 (Transporter)"/>
        <s v="A 140"/>
        <s v="Latitude"/>
        <s v="Space Star"/>
        <s v="Passat B8"/>
        <s v="230"/>
        <s v="Previa"/>
        <s v="Beetle"/>
        <s v="Sprinter 311"/>
        <s v="A 160"/>
        <s v="Carisma"/>
        <s v="Eclipse"/>
        <s v="B-Class Electric Drive"/>
        <s v="Carina"/>
        <s v="S 55"/>
        <s v="T3 (Transporter)"/>
        <s v="Vista"/>
        <s v="G 350"/>
        <s v="S-Guard"/>
        <s v="25"/>
        <s v="21"/>
        <s v="316"/>
        <s v="S5"/>
        <s v="5"/>
        <s v="GL 550"/>
        <s v="B 170"/>
        <s v="9"/>
        <s v="GL 420"/>
        <s v="Sprinter 310"/>
        <s v="A 180"/>
        <s v="Eos"/>
        <s v="335"/>
        <s v="Avalon"/>
        <s v="G 63 AMG"/>
        <s v="S8"/>
        <s v="Modus"/>
        <s v="R 320"/>
        <s v="Alpina"/>
        <s v="Aygo"/>
        <s v="GL 500"/>
        <s v="S 140"/>
        <s v="Sprinter"/>
        <s v="Cross Touran"/>
        <s v="Matrix"/>
        <s v="210"/>
        <s v="ML 430"/>
        <s v="S 65 AMG"/>
        <s v="Virage"/>
        <s v="Land Cruiser 105"/>
        <s v="Sprinter 208"/>
        <s v="CLS 400"/>
        <s v="250"/>
        <s v="S 430"/>
        <s v="CLK 230"/>
        <s v="220"/>
        <s v="Space Wagon"/>
        <s v="GLS 400"/>
        <s v="CL 550"/>
        <s v="Smart"/>
        <s v="SL 500 (550)"/>
        <s v="Sprinter 210"/>
        <s v="S 300"/>
        <s v="MB"/>
        <s v="CLS 500"/>
        <s v="CL 55 AMG"/>
        <s v="S 250"/>
        <s v="SLK 350"/>
        <s v="Sprinter 213"/>
        <s v="ML 400"/>
        <s v="Mark II"/>
        <s v="Lancer Evolution"/>
        <s v="CL 180"/>
        <s v="CLS 63 AMG"/>
        <s v="Corolla Verso"/>
        <s v="CLA-Class"/>
        <s v="4 Series Gran Coupe"/>
        <s v="120"/>
        <s v="428"/>
        <s v="GLK 300"/>
        <s v="Pointer"/>
        <s v="Captur"/>
        <s v="760"/>
        <s v="Sandero StepWay"/>
        <s v="CLA 220"/>
        <s v="L 400"/>
        <s v="545"/>
        <s v="728"/>
        <s v="ML 550"/>
        <s v="CLC 180"/>
        <s v="ML 500"/>
        <s v="324"/>
        <s v="S 420"/>
        <s v="T2 (Transporter)"/>
        <s v="6 Series Gran Coupe"/>
        <s v="SL 55 AMG"/>
        <s v="650"/>
        <s v="Sprinter 324"/>
        <s v="Lite Ace"/>
        <s v="4Runner"/>
        <s v="Sequoia"/>
        <s v="11"/>
        <s v="Sprinter 315"/>
        <s v="Syncro"/>
        <s v="Sc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D" refreshedDate="45097.480908912039" createdVersion="8" refreshedVersion="8" minRefreshableVersion="3" recordCount="4150" xr:uid="{C40A73B4-7217-48A4-AF7F-5AB9C41E87DA}">
  <cacheSource type="worksheet">
    <worksheetSource ref="A1:L4151" sheet="Calcs2"/>
  </cacheSource>
  <cacheFields count="12">
    <cacheField name="Brand" numFmtId="49">
      <sharedItems/>
    </cacheField>
    <cacheField name="Price" numFmtId="0">
      <sharedItems containsSemiMixedTypes="0" containsString="0" containsNumber="1" minValue="600" maxValue="300000"/>
    </cacheField>
    <cacheField name="Body" numFmtId="49">
      <sharedItems/>
    </cacheField>
    <cacheField name="Mileage" numFmtId="0">
      <sharedItems containsSemiMixedTypes="0" containsString="0" containsNumber="1" containsInteger="1" minValue="0" maxValue="980"/>
    </cacheField>
    <cacheField name="EngineV" numFmtId="0">
      <sharedItems containsMixedTypes="1" containsNumber="1" minValue="0.6" maxValue="90"/>
    </cacheField>
    <cacheField name="Engine Type" numFmtId="49">
      <sharedItems/>
    </cacheField>
    <cacheField name="Registration" numFmtId="49">
      <sharedItems/>
    </cacheField>
    <cacheField name="Year" numFmtId="0">
      <sharedItems containsSemiMixedTypes="0" containsString="0" containsNumber="1" containsInteger="1" minValue="1969" maxValue="2016"/>
    </cacheField>
    <cacheField name="Model" numFmtId="49">
      <sharedItems/>
    </cacheField>
    <cacheField name="bins" numFmtId="0">
      <sharedItems count="12">
        <s v="20 tys"/>
        <s v="40 tys"/>
        <s v="200 tys"/>
        <s v="80 tys"/>
        <s v="60 tys"/>
        <s v="140 tys"/>
        <s v="120 tys"/>
        <s v="100 tys"/>
        <s v="180 tys"/>
        <s v="160 tys"/>
        <s v="&gt; 300 tys"/>
        <s v="300 tys"/>
      </sharedItems>
    </cacheField>
    <cacheField name="price2" numFmtId="0">
      <sharedItems containsSemiMixedTypes="0" containsString="0" containsNumber="1" minValue="600" maxValue="300000"/>
    </cacheField>
    <cacheField name="tb" numFmtId="0">
      <sharedItems containsString="0" containsBlank="1" containsNumber="1" containsInteger="1" minValue="0" maxValue="3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D" refreshedDate="45100.3804318287" createdVersion="8" refreshedVersion="8" minRefreshableVersion="3" recordCount="4337" xr:uid="{7A409F6E-E186-4C95-9550-9F532B073C35}">
  <cacheSource type="worksheet">
    <worksheetSource name="cars"/>
  </cacheSource>
  <cacheFields count="9">
    <cacheField name="Brand" numFmtId="49">
      <sharedItems count="7">
        <s v="BMW"/>
        <s v="Mercedes-Benz"/>
        <s v="Audi"/>
        <s v="Toyota"/>
        <s v="Renault"/>
        <s v="Volkswagen"/>
        <s v="Mitsubishi"/>
      </sharedItems>
    </cacheField>
    <cacheField name="Price" numFmtId="0">
      <sharedItems containsMixedTypes="1" containsNumber="1" minValue="600" maxValue="300000"/>
    </cacheField>
    <cacheField name="Body" numFmtId="49">
      <sharedItems count="6">
        <s v="sedan"/>
        <s v="van"/>
        <s v="crossover"/>
        <s v="vagon"/>
        <s v="other"/>
        <s v="hatch"/>
      </sharedItems>
    </cacheField>
    <cacheField name="Mileage" numFmtId="0">
      <sharedItems containsSemiMixedTypes="0" containsString="0" containsNumber="1" containsInteger="1" minValue="0" maxValue="980"/>
    </cacheField>
    <cacheField name="EngineV" numFmtId="0">
      <sharedItems containsMixedTypes="1" containsNumber="1" minValue="0.6" maxValue="90"/>
    </cacheField>
    <cacheField name="Engine Type" numFmtId="49">
      <sharedItems count="4">
        <s v="Petrol"/>
        <s v="Diesel"/>
        <s v="Gas"/>
        <s v="Other"/>
      </sharedItems>
    </cacheField>
    <cacheField name="Registration" numFmtId="49">
      <sharedItems/>
    </cacheField>
    <cacheField name="Year" numFmtId="0">
      <sharedItems containsSemiMixedTypes="0" containsString="0" containsNumber="1" containsInteger="1" minValue="1969" maxValue="2016" count="39">
        <n v="1991"/>
        <n v="1999"/>
        <n v="2003"/>
        <n v="2007"/>
        <n v="2011"/>
        <n v="2016"/>
        <n v="1997"/>
        <n v="2006"/>
        <n v="2012"/>
        <n v="1994"/>
        <n v="2008"/>
        <n v="2001"/>
        <n v="2013"/>
        <n v="1998"/>
        <n v="2010"/>
        <n v="1989"/>
        <n v="2009"/>
        <n v="1996"/>
        <n v="2014"/>
        <n v="2000"/>
        <n v="2004"/>
        <n v="1987"/>
        <n v="1990"/>
        <n v="2005"/>
        <n v="1995"/>
        <n v="2002"/>
        <n v="2015"/>
        <n v="1992"/>
        <n v="1988"/>
        <n v="1986"/>
        <n v="1980"/>
        <n v="1979"/>
        <n v="1985"/>
        <n v="1993"/>
        <n v="1969"/>
        <n v="1984"/>
        <n v="1978"/>
        <n v="1983"/>
        <n v="1982"/>
      </sharedItems>
    </cacheField>
    <cacheField name="Model" numFmtId="49">
      <sharedItems count="312">
        <s v="320"/>
        <s v="Sprinter 212"/>
        <s v="S 500"/>
        <s v="Q7"/>
        <s v="Rav 4"/>
        <s v="GLS 63"/>
        <s v="A6"/>
        <s v="Megane"/>
        <s v="Golf IV"/>
        <s v="19"/>
        <s v="A6 Allroad"/>
        <s v="Passat B6"/>
        <s v="Land Cruiser 100"/>
        <s v="Clio"/>
        <s v="318"/>
        <s v="Vito"/>
        <s v="Hilux"/>
        <s v="Polo"/>
        <s v="Outlander"/>
        <s v="A8"/>
        <s v="Touareg"/>
        <s v="Colt"/>
        <s v="GLS 500"/>
        <s v="100"/>
        <s v="Z4"/>
        <s v="Pajero Wagon"/>
        <s v="X5"/>
        <s v="Caddy"/>
        <s v="Camry"/>
        <s v="528"/>
        <s v="TT"/>
        <s v="A4"/>
        <s v="G 55 AMG"/>
        <s v="X6"/>
        <s v="Galant"/>
        <s v="525"/>
        <s v="E-Class"/>
        <s v="Kangoo"/>
        <s v="ML 350"/>
        <s v="GLS 350"/>
        <s v="730"/>
        <s v="Trafic"/>
        <s v="X5 M"/>
        <s v="S 350"/>
        <s v="Lancer"/>
        <s v="Scenic"/>
        <s v="330"/>
        <s v="Passat B5"/>
        <s v="A3"/>
        <s v="Land Cruiser Prado"/>
        <s v="Caravelle"/>
        <s v="Avensis"/>
        <s v="GL 320"/>
        <s v="GL 350"/>
        <s v="GL 450"/>
        <s v="Lancer X"/>
        <s v="200"/>
        <s v="520"/>
        <s v="Tiguan"/>
        <s v="Outlander XL"/>
        <s v="A5"/>
        <s v="X6 M"/>
        <s v="Golf III"/>
        <s v="A 150"/>
        <s v="FJ Cruiser"/>
        <s v="Golf GTI"/>
        <s v="Koleos"/>
        <s v="T4 (Transporter)"/>
        <s v="Land Cruiser 200"/>
        <s v="Passat B7"/>
        <s v="Scirocco"/>
        <s v="M5"/>
        <s v="Venza"/>
        <s v="80"/>
        <s v="V 250"/>
        <s v="ML 270"/>
        <s v="C-Class"/>
        <s v="Lupo"/>
        <s v="5 Series"/>
        <s v="CLA 200"/>
        <s v="T5 (Transporter)"/>
        <s v="Highlander"/>
        <s v="Corolla"/>
        <s v="CLK 240"/>
        <s v="Passat CC"/>
        <s v="I3"/>
        <s v="Multivan"/>
        <s v="Vaneo"/>
        <s v="X1"/>
        <s v="T5 (Transporter) "/>
        <s v="S 400"/>
        <s v="S 550"/>
        <s v="A4 Allroad"/>
        <s v="Passat B4"/>
        <s v="Golf II"/>
        <s v="L 200"/>
        <s v="Jetta"/>
        <s v="Logan"/>
        <s v="Pajero Sport"/>
        <s v="Sprinter 312"/>
        <s v="Lancer X Sportback"/>
        <s v="Golf Plus"/>
        <s v="Up"/>
        <s v="Amarok"/>
        <s v="Passat B3"/>
        <s v="G 320"/>
        <s v="Auris"/>
        <s v="530"/>
        <s v="CL 500"/>
        <s v="Master"/>
        <s v="Dokker"/>
        <s v="540"/>
        <s v="ML 320"/>
        <s v="Golf VI"/>
        <s v="Golf VII"/>
        <s v="A 170"/>
        <s v="Laguna"/>
        <s v="New Beetle"/>
        <s v="Pajero"/>
        <s v="Sprinter 319"/>
        <s v="Viano"/>
        <s v="Sharan"/>
        <s v="Prius"/>
        <s v="B 180"/>
        <s v="Fluence"/>
        <s v="90"/>
        <s v="Duster"/>
        <s v="190"/>
        <s v="523"/>
        <s v="Hiace"/>
        <s v="745"/>
        <s v="S 320"/>
        <s v="CLC 200"/>
        <s v="325"/>
        <s v="Sprinter 316"/>
        <s v="Golf V"/>
        <s v="Fortuner"/>
        <s v="LT"/>
        <s v="Symbol"/>
        <s v="A7"/>
        <s v="535"/>
        <s v="640"/>
        <s v="Yaris"/>
        <s v="CLK 200"/>
        <s v="X3"/>
        <s v="T4 (Transporter) "/>
        <s v="Sprinter 313"/>
        <s v="S 600"/>
        <s v="GLC-Class"/>
        <s v="Z3"/>
        <s v="735"/>
        <s v="Espace"/>
        <s v="Golf Variant"/>
        <s v="630"/>
        <s v="Touran"/>
        <s v="Q5"/>
        <s v="Sprinter 211"/>
        <s v="Tacoma"/>
        <s v="328"/>
        <s v="Q3"/>
        <s v="Phaeton"/>
        <s v="CLK 220"/>
        <s v="Sprinter 318"/>
        <s v="Grand Scenic"/>
        <s v="Land Cruiser 76"/>
        <s v="ML 280"/>
        <s v="Land Cruiser 80"/>
        <s v="CL 63 AMG"/>
        <s v="T6 (Transporter) "/>
        <s v="R8"/>
        <s v="GLE-Class"/>
        <s v="116"/>
        <s v="M6"/>
        <s v="S 63 AMG"/>
        <s v="Sandero"/>
        <s v="CLK 320"/>
        <s v="SLK 200"/>
        <s v="CLK 280"/>
        <s v="118"/>
        <s v="ML 63 AMG"/>
        <s v="550"/>
        <s v="Pajero Pinin"/>
        <s v="Bora"/>
        <s v="750"/>
        <s v="GLK 220"/>
        <s v="ML 250"/>
        <s v="IQ"/>
        <s v="Celica"/>
        <s v="S 280"/>
        <s v="5 Series GT"/>
        <s v="740"/>
        <s v="S4"/>
        <s v="CLK 430"/>
        <s v="A1"/>
        <s v="300"/>
        <s v="1 Series"/>
        <s v="Grandis"/>
        <s v="Tundra"/>
        <s v="G 500"/>
        <s v="ASX"/>
        <s v="CLS 350"/>
        <s v="Sienna"/>
        <s v="B 200"/>
        <s v="Vento"/>
        <s v="323"/>
        <s v="524"/>
        <s v="645"/>
        <s v="Passat B2"/>
        <s v="T6 (Transporter)"/>
        <s v="A 140"/>
        <s v="Latitude"/>
        <s v="Space Star"/>
        <s v="Passat B8"/>
        <s v="230"/>
        <s v="Previa"/>
        <s v="Beetle"/>
        <s v="Sprinter 311"/>
        <s v="A 160"/>
        <s v="Carisma"/>
        <s v="Eclipse"/>
        <s v="B-Class Electric Drive"/>
        <s v="Carina"/>
        <s v="S 55"/>
        <s v="T3 (Transporter)"/>
        <s v="Vista"/>
        <s v="G 350"/>
        <s v="S-Guard"/>
        <s v="25"/>
        <s v="21"/>
        <s v="316"/>
        <s v="S5"/>
        <s v="5"/>
        <s v="GL 550"/>
        <s v="B 170"/>
        <s v="9"/>
        <s v="GL 420"/>
        <s v="Sprinter 310"/>
        <s v="A 180"/>
        <s v="Eos"/>
        <s v="335"/>
        <s v="Avalon"/>
        <s v="G 63 AMG"/>
        <s v="S8"/>
        <s v="Modus"/>
        <s v="R 320"/>
        <s v="Alpina"/>
        <s v="Aygo"/>
        <s v="GL 500"/>
        <s v="S 140"/>
        <s v="Sprinter"/>
        <s v="Cross Touran"/>
        <s v="Matrix"/>
        <s v="210"/>
        <s v="ML 430"/>
        <s v="S 65 AMG"/>
        <s v="Virage"/>
        <s v="Land Cruiser 105"/>
        <s v="Sprinter 208"/>
        <s v="CLS 400"/>
        <s v="250"/>
        <s v="S 430"/>
        <s v="CLK 230"/>
        <s v="220"/>
        <s v="Space Wagon"/>
        <s v="GLS 400"/>
        <s v="CL 550"/>
        <s v="Smart"/>
        <s v="SL 500 (550)"/>
        <s v="Sprinter 210"/>
        <s v="S 300"/>
        <s v="MB"/>
        <s v="CLS 500"/>
        <s v="CL 55 AMG"/>
        <s v="S 250"/>
        <s v="SLK 350"/>
        <s v="Sprinter 213"/>
        <s v="ML 400"/>
        <s v="Mark II"/>
        <s v="Lancer Evolution"/>
        <s v="CL 180"/>
        <s v="CLS 63 AMG"/>
        <s v="Corolla Verso"/>
        <s v="CLA-Class"/>
        <s v="4 Series Gran Coupe"/>
        <s v="120"/>
        <s v="428"/>
        <s v="GLK 300"/>
        <s v="Pointer"/>
        <s v="Captur"/>
        <s v="760"/>
        <s v="Sandero StepWay"/>
        <s v="CLA 220"/>
        <s v="L 400"/>
        <s v="545"/>
        <s v="728"/>
        <s v="ML 550"/>
        <s v="CLC 180"/>
        <s v="ML 500"/>
        <s v="324"/>
        <s v="S 420"/>
        <s v="T2 (Transporter)"/>
        <s v="6 Series Gran Coupe"/>
        <s v="SL 55 AMG"/>
        <s v="650"/>
        <s v="Sprinter 324"/>
        <s v="Lite Ace"/>
        <s v="4Runner"/>
        <s v="Sequoia"/>
        <s v="11"/>
        <s v="Sprinter 315"/>
        <s v="Syncro"/>
        <s v="Sc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D" refreshedDate="45101.693169791666" createdVersion="8" refreshedVersion="8" minRefreshableVersion="3" recordCount="4150" xr:uid="{6E52B0A1-96C3-4D11-A108-183F47137DD4}">
  <cacheSource type="worksheet">
    <worksheetSource ref="A1:K4151" sheet="Calcs2"/>
  </cacheSource>
  <cacheFields count="11">
    <cacheField name="Brand" numFmtId="49">
      <sharedItems/>
    </cacheField>
    <cacheField name="Price" numFmtId="0">
      <sharedItems containsSemiMixedTypes="0" containsString="0" containsNumber="1" minValue="600" maxValue="300000"/>
    </cacheField>
    <cacheField name="Body" numFmtId="49">
      <sharedItems/>
    </cacheField>
    <cacheField name="Mileage" numFmtId="0">
      <sharedItems containsSemiMixedTypes="0" containsString="0" containsNumber="1" containsInteger="1" minValue="0" maxValue="980"/>
    </cacheField>
    <cacheField name="EngineV" numFmtId="0">
      <sharedItems containsMixedTypes="1" containsNumber="1" minValue="0.6" maxValue="90"/>
    </cacheField>
    <cacheField name="Engine Type" numFmtId="49">
      <sharedItems/>
    </cacheField>
    <cacheField name="Registration" numFmtId="49">
      <sharedItems/>
    </cacheField>
    <cacheField name="Year" numFmtId="0">
      <sharedItems containsSemiMixedTypes="0" containsString="0" containsNumber="1" containsInteger="1" minValue="1969" maxValue="2016"/>
    </cacheField>
    <cacheField name="Model" numFmtId="49">
      <sharedItems/>
    </cacheField>
    <cacheField name="bins" numFmtId="0">
      <sharedItems count="12">
        <s v="20 tys"/>
        <s v="40 tys"/>
        <s v="200 tys"/>
        <s v="80 tys"/>
        <s v="60 tys"/>
        <s v="140 tys"/>
        <s v="120 tys"/>
        <s v="100 tys"/>
        <s v="180 tys"/>
        <s v="160 tys"/>
        <s v="&gt; 300 tys"/>
        <s v="300 tys"/>
      </sharedItems>
    </cacheField>
    <cacheField name="price2" numFmtId="0">
      <sharedItems containsSemiMixedTypes="0" containsString="0" containsNumber="1" minValue="600" maxValue="3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45">
  <r>
    <s v="BMW"/>
    <n v="4200"/>
    <x v="0"/>
    <n v="277"/>
    <n v="2"/>
    <s v="Petrol"/>
    <s v="yes"/>
    <n v="1991"/>
    <s v="320"/>
  </r>
  <r>
    <s v="Mercedes-Benz"/>
    <n v="7900"/>
    <x v="1"/>
    <n v="427"/>
    <n v="2.9"/>
    <s v="Diesel"/>
    <s v="yes"/>
    <n v="1999"/>
    <s v="Sprinter 212"/>
  </r>
  <r>
    <s v="Mercedes-Benz"/>
    <n v="13300"/>
    <x v="0"/>
    <n v="358"/>
    <n v="5"/>
    <s v="Gas"/>
    <s v="yes"/>
    <n v="2003"/>
    <s v="S 500"/>
  </r>
  <r>
    <s v="Audi"/>
    <n v="23000"/>
    <x v="2"/>
    <n v="240"/>
    <n v="4.2"/>
    <s v="Petrol"/>
    <s v="yes"/>
    <n v="2007"/>
    <s v="Q7"/>
  </r>
  <r>
    <s v="Toyota"/>
    <n v="18300"/>
    <x v="2"/>
    <n v="120"/>
    <n v="2"/>
    <s v="Petrol"/>
    <s v="yes"/>
    <n v="2011"/>
    <s v="Rav 4"/>
  </r>
  <r>
    <s v="Mercedes-Benz"/>
    <n v="199999"/>
    <x v="2"/>
    <n v="0"/>
    <n v="5.5"/>
    <s v="Petrol"/>
    <s v="yes"/>
    <n v="2016"/>
    <s v="GLS 63"/>
  </r>
  <r>
    <s v="BMW"/>
    <n v="6100"/>
    <x v="0"/>
    <n v="438"/>
    <n v="2"/>
    <s v="Gas"/>
    <s v="yes"/>
    <n v="1997"/>
    <s v="320"/>
  </r>
  <r>
    <s v="Audi"/>
    <n v="14200"/>
    <x v="3"/>
    <n v="200"/>
    <n v="2.7"/>
    <s v="Diesel"/>
    <s v="yes"/>
    <n v="2006"/>
    <s v="A6"/>
  </r>
  <r>
    <s v="Renault"/>
    <n v="10799"/>
    <x v="3"/>
    <n v="193"/>
    <n v="1.5"/>
    <s v="Diesel"/>
    <s v="yes"/>
    <n v="2012"/>
    <s v="Megane"/>
  </r>
  <r>
    <s v="Volkswagen"/>
    <n v="1400"/>
    <x v="4"/>
    <n v="212"/>
    <n v="1.8"/>
    <s v="Gas"/>
    <s v="no"/>
    <n v="1999"/>
    <s v="Golf IV"/>
  </r>
  <r>
    <s v="Renault"/>
    <n v="11950"/>
    <x v="3"/>
    <n v="177"/>
    <n v="1.5"/>
    <s v="Diesel"/>
    <s v="yes"/>
    <n v="2011"/>
    <s v="Megane"/>
  </r>
  <r>
    <s v="Renault"/>
    <n v="2500"/>
    <x v="0"/>
    <n v="260"/>
    <n v="1.79"/>
    <s v="Petrol"/>
    <s v="yes"/>
    <n v="1994"/>
    <s v="19"/>
  </r>
  <r>
    <s v="Audi"/>
    <n v="9500"/>
    <x v="3"/>
    <n v="165"/>
    <n v="2.7"/>
    <s v="Gas"/>
    <s v="yes"/>
    <n v="2003"/>
    <s v="A6 Allroad"/>
  </r>
  <r>
    <s v="Volkswagen"/>
    <n v="10500"/>
    <x v="0"/>
    <n v="100"/>
    <n v="1.8"/>
    <s v="Petrol"/>
    <s v="yes"/>
    <n v="2008"/>
    <s v="Passat B6"/>
  </r>
  <r>
    <s v="Toyota"/>
    <n v="16000"/>
    <x v="2"/>
    <n v="250"/>
    <n v="4.7"/>
    <s v="Gas"/>
    <s v="yes"/>
    <n v="2001"/>
    <s v="Land Cruiser 100"/>
  </r>
  <r>
    <s v="Renault"/>
    <n v="8600"/>
    <x v="5"/>
    <n v="84"/>
    <n v="1.5"/>
    <s v="Diesel"/>
    <s v="yes"/>
    <n v="2012"/>
    <s v="Clio"/>
  </r>
  <r>
    <s v="BMW"/>
    <n v="2990"/>
    <x v="4"/>
    <n v="203"/>
    <n v="2"/>
    <s v="Petrol"/>
    <s v="no"/>
    <n v="2001"/>
    <s v="318"/>
  </r>
  <r>
    <s v="Mercedes-Benz"/>
    <s v="NA"/>
    <x v="1"/>
    <n v="240"/>
    <n v="2.2000000000000002"/>
    <s v="Diesel"/>
    <s v="yes"/>
    <n v="2007"/>
    <s v="Vito"/>
  </r>
  <r>
    <s v="Toyota"/>
    <n v="26500"/>
    <x v="2"/>
    <n v="21"/>
    <n v="2"/>
    <s v="Petrol"/>
    <s v="yes"/>
    <n v="2013"/>
    <s v="Rav 4"/>
  </r>
  <r>
    <s v="Audi"/>
    <n v="3500"/>
    <x v="3"/>
    <n v="250"/>
    <n v="2.5"/>
    <s v="Diesel"/>
    <s v="no"/>
    <n v="1998"/>
    <s v="A6"/>
  </r>
  <r>
    <s v="Toyota"/>
    <n v="38233"/>
    <x v="4"/>
    <n v="0"/>
    <n v="2.4"/>
    <s v="Diesel"/>
    <s v="yes"/>
    <n v="2016"/>
    <s v="Hilux"/>
  </r>
  <r>
    <s v="Volkswagen"/>
    <n v="7500"/>
    <x v="5"/>
    <n v="132"/>
    <n v="1.4"/>
    <s v="Diesel"/>
    <s v="yes"/>
    <n v="2006"/>
    <s v="Polo"/>
  </r>
  <r>
    <s v="Audi"/>
    <n v="6800"/>
    <x v="0"/>
    <n v="225"/>
    <n v="2.4"/>
    <s v="Gas"/>
    <s v="yes"/>
    <n v="1998"/>
    <s v="A6"/>
  </r>
  <r>
    <s v="Mitsubishi"/>
    <n v="10500"/>
    <x v="2"/>
    <n v="130"/>
    <n v="2.4"/>
    <s v="Gas"/>
    <s v="yes"/>
    <n v="2006"/>
    <s v="Outlander"/>
  </r>
  <r>
    <s v="Audi"/>
    <n v="24900"/>
    <x v="0"/>
    <n v="163"/>
    <n v="4.2"/>
    <s v="Diesel"/>
    <s v="yes"/>
    <n v="2008"/>
    <s v="A8"/>
  </r>
  <r>
    <s v="Volkswagen"/>
    <n v="20800"/>
    <x v="2"/>
    <n v="151"/>
    <n v="3"/>
    <s v="Diesel"/>
    <s v="yes"/>
    <n v="2008"/>
    <s v="Touareg"/>
  </r>
  <r>
    <s v="Audi"/>
    <n v="6500"/>
    <x v="0"/>
    <n v="330"/>
    <n v="2.4"/>
    <s v="Petrol"/>
    <s v="yes"/>
    <n v="1999"/>
    <s v="A6"/>
  </r>
  <r>
    <s v="Mercedes-Benz"/>
    <n v="13566"/>
    <x v="4"/>
    <n v="171"/>
    <n v="2.2000000000000002"/>
    <s v="Other"/>
    <s v="no"/>
    <n v="2011"/>
    <s v="Vito"/>
  </r>
  <r>
    <s v="Mitsubishi"/>
    <n v="8500"/>
    <x v="5"/>
    <n v="65"/>
    <n v="1.3"/>
    <s v="Petrol"/>
    <s v="yes"/>
    <n v="2010"/>
    <s v="Colt"/>
  </r>
  <r>
    <s v="Mercedes-Benz"/>
    <s v="NA"/>
    <x v="2"/>
    <n v="0"/>
    <n v="4.5999999999999996"/>
    <s v="Petrol"/>
    <s v="yes"/>
    <n v="2016"/>
    <s v="GLS 500"/>
  </r>
  <r>
    <s v="Audi"/>
    <n v="2900"/>
    <x v="0"/>
    <n v="1"/>
    <n v="2.2999999999999998"/>
    <s v="Gas"/>
    <s v="yes"/>
    <n v="1989"/>
    <s v="100"/>
  </r>
  <r>
    <s v="BMW"/>
    <n v="21500"/>
    <x v="4"/>
    <n v="72"/>
    <n v="3"/>
    <s v="Petrol"/>
    <s v="yes"/>
    <n v="2007"/>
    <s v="Z4"/>
  </r>
  <r>
    <s v="Mitsubishi"/>
    <n v="17900"/>
    <x v="2"/>
    <n v="87"/>
    <n v="3.8"/>
    <s v="Gas"/>
    <s v="yes"/>
    <n v="2008"/>
    <s v="Pajero Wagon"/>
  </r>
  <r>
    <s v="BMW"/>
    <n v="28500"/>
    <x v="2"/>
    <n v="160"/>
    <n v="4.8"/>
    <s v="Gas"/>
    <s v="yes"/>
    <n v="2008"/>
    <s v="X5"/>
  </r>
  <r>
    <s v="Volkswagen"/>
    <n v="9800"/>
    <x v="1"/>
    <n v="160"/>
    <n v="1.9"/>
    <s v="Diesel"/>
    <s v="yes"/>
    <n v="2009"/>
    <s v="Caddy"/>
  </r>
  <r>
    <s v="Toyota"/>
    <n v="14500"/>
    <x v="0"/>
    <n v="147"/>
    <n v="2.4"/>
    <s v="Gas"/>
    <s v="yes"/>
    <n v="2006"/>
    <s v="Camry"/>
  </r>
  <r>
    <s v="BMW"/>
    <n v="6000"/>
    <x v="0"/>
    <n v="300"/>
    <n v="2.8"/>
    <s v="Petrol"/>
    <s v="yes"/>
    <n v="1996"/>
    <s v="528"/>
  </r>
  <r>
    <s v="BMW"/>
    <n v="67500"/>
    <x v="2"/>
    <n v="1"/>
    <n v="2.5"/>
    <s v="Diesel"/>
    <s v="yes"/>
    <n v="2016"/>
    <s v="X5"/>
  </r>
  <r>
    <s v="Audi"/>
    <n v="33900"/>
    <x v="4"/>
    <n v="14"/>
    <n v="1.8"/>
    <s v="Petrol"/>
    <s v="yes"/>
    <n v="2014"/>
    <s v="TT"/>
  </r>
  <r>
    <s v="Audi"/>
    <n v="2500"/>
    <x v="0"/>
    <n v="180"/>
    <s v="NA"/>
    <s v="Petrol"/>
    <s v="no"/>
    <n v="2000"/>
    <s v="A4"/>
  </r>
  <r>
    <s v="Mercedes-Benz"/>
    <n v="9800"/>
    <x v="1"/>
    <n v="230"/>
    <n v="2.15"/>
    <s v="Diesel"/>
    <s v="yes"/>
    <n v="2004"/>
    <s v="Vito"/>
  </r>
  <r>
    <s v="Mercedes-Benz"/>
    <n v="63000"/>
    <x v="2"/>
    <n v="86"/>
    <n v="5.5"/>
    <s v="Petrol"/>
    <s v="yes"/>
    <n v="2009"/>
    <s v="G 55 AMG"/>
  </r>
  <r>
    <s v="BMW"/>
    <n v="7700"/>
    <x v="0"/>
    <n v="326"/>
    <n v="2.8"/>
    <s v="Petrol"/>
    <s v="yes"/>
    <n v="1998"/>
    <s v="528"/>
  </r>
  <r>
    <s v="Mercedes-Benz"/>
    <n v="9600"/>
    <x v="1"/>
    <n v="30"/>
    <n v="2.2000000000000002"/>
    <s v="Diesel"/>
    <s v="yes"/>
    <n v="2006"/>
    <s v="Vito"/>
  </r>
  <r>
    <s v="Toyota"/>
    <n v="12800"/>
    <x v="0"/>
    <n v="181"/>
    <n v="2.4"/>
    <s v="Petrol"/>
    <s v="yes"/>
    <n v="2008"/>
    <s v="Camry"/>
  </r>
  <r>
    <s v="BMW"/>
    <n v="41000"/>
    <x v="2"/>
    <n v="80"/>
    <n v="3"/>
    <s v="Petrol"/>
    <s v="yes"/>
    <n v="2012"/>
    <s v="X6"/>
  </r>
  <r>
    <s v="Mitsubishi"/>
    <n v="2500"/>
    <x v="0"/>
    <n v="220"/>
    <n v="2.4"/>
    <s v="Petrol"/>
    <s v="yes"/>
    <n v="1987"/>
    <s v="Galant"/>
  </r>
  <r>
    <s v="BMW"/>
    <n v="3700"/>
    <x v="0"/>
    <n v="231"/>
    <n v="2.5"/>
    <s v="Petrol"/>
    <s v="yes"/>
    <n v="1990"/>
    <s v="525"/>
  </r>
  <r>
    <s v="Mercedes-Benz"/>
    <n v="29500"/>
    <x v="0"/>
    <n v="134"/>
    <n v="5"/>
    <s v="Petrol"/>
    <s v="yes"/>
    <n v="2008"/>
    <s v="S 500"/>
  </r>
  <r>
    <s v="BMW"/>
    <n v="6500"/>
    <x v="0"/>
    <n v="335"/>
    <n v="2.8"/>
    <s v="Petrol"/>
    <s v="yes"/>
    <n v="1996"/>
    <s v="528"/>
  </r>
  <r>
    <s v="Mercedes-Benz"/>
    <s v="NA"/>
    <x v="0"/>
    <n v="145"/>
    <n v="3.2"/>
    <s v="Diesel"/>
    <s v="yes"/>
    <n v="2007"/>
    <s v="E-Class"/>
  </r>
  <r>
    <s v="Renault"/>
    <n v="8250"/>
    <x v="1"/>
    <n v="66"/>
    <n v="1.5"/>
    <s v="Diesel"/>
    <s v="yes"/>
    <n v="2014"/>
    <s v="Kangoo"/>
  </r>
  <r>
    <s v="Mercedes-Benz"/>
    <n v="19500"/>
    <x v="2"/>
    <n v="172"/>
    <n v="3.5"/>
    <s v="Other"/>
    <s v="yes"/>
    <n v="2008"/>
    <s v="ML 350"/>
  </r>
  <r>
    <s v="Mercedes-Benz"/>
    <n v="13500"/>
    <x v="0"/>
    <n v="317"/>
    <n v="5"/>
    <s v="Petrol"/>
    <s v="yes"/>
    <n v="2001"/>
    <s v="S 500"/>
  </r>
  <r>
    <s v="Mercedes-Benz"/>
    <n v="9200"/>
    <x v="1"/>
    <n v="266"/>
    <n v="2.2000000000000002"/>
    <s v="Diesel"/>
    <s v="yes"/>
    <n v="2008"/>
    <s v="Vito"/>
  </r>
  <r>
    <s v="Mercedes-Benz"/>
    <s v="NA"/>
    <x v="2"/>
    <n v="0"/>
    <n v="3"/>
    <s v="Diesel"/>
    <s v="yes"/>
    <n v="2016"/>
    <s v="GLS 350"/>
  </r>
  <r>
    <s v="Toyota"/>
    <n v="10900"/>
    <x v="0"/>
    <n v="156"/>
    <s v="NA"/>
    <s v="Gas"/>
    <s v="yes"/>
    <n v="2005"/>
    <s v="Camry"/>
  </r>
  <r>
    <s v="Volkswagen"/>
    <n v="5000"/>
    <x v="3"/>
    <n v="265"/>
    <n v="2"/>
    <s v="Diesel"/>
    <s v="no"/>
    <n v="2006"/>
    <s v="Passat B6"/>
  </r>
  <r>
    <s v="BMW"/>
    <n v="23900"/>
    <x v="2"/>
    <n v="162"/>
    <n v="4.8"/>
    <s v="Petrol"/>
    <s v="yes"/>
    <n v="2007"/>
    <s v="X5"/>
  </r>
  <r>
    <s v="BMW"/>
    <n v="36900"/>
    <x v="0"/>
    <n v="81"/>
    <n v="3"/>
    <s v="Diesel"/>
    <s v="yes"/>
    <n v="2010"/>
    <s v="730"/>
  </r>
  <r>
    <s v="BMW"/>
    <n v="8900"/>
    <x v="4"/>
    <n v="253"/>
    <n v="1.8"/>
    <s v="Petrol"/>
    <s v="yes"/>
    <n v="1995"/>
    <s v="318"/>
  </r>
  <r>
    <s v="Renault"/>
    <n v="7800"/>
    <x v="1"/>
    <n v="200"/>
    <n v="1.9"/>
    <s v="Diesel"/>
    <s v="yes"/>
    <n v="2002"/>
    <s v="Trafic"/>
  </r>
  <r>
    <s v="BMW"/>
    <n v="133000"/>
    <x v="2"/>
    <n v="7"/>
    <n v="4.4000000000000004"/>
    <s v="Petrol"/>
    <s v="yes"/>
    <n v="2015"/>
    <s v="X5 M"/>
  </r>
  <r>
    <s v="BMW"/>
    <n v="1650"/>
    <x v="0"/>
    <n v="270"/>
    <n v="1.8"/>
    <s v="Petrol"/>
    <s v="no"/>
    <n v="1995"/>
    <s v="318"/>
  </r>
  <r>
    <s v="Mercedes-Benz"/>
    <n v="50000"/>
    <x v="0"/>
    <n v="240"/>
    <n v="3.5"/>
    <s v="Petrol"/>
    <s v="yes"/>
    <n v="2006"/>
    <s v="S 350"/>
  </r>
  <r>
    <s v="Renault"/>
    <n v="9700"/>
    <x v="1"/>
    <n v="245"/>
    <n v="2"/>
    <s v="Diesel"/>
    <s v="yes"/>
    <n v="2008"/>
    <s v="Trafic"/>
  </r>
  <r>
    <s v="Mercedes-Benz"/>
    <n v="9999"/>
    <x v="1"/>
    <n v="127"/>
    <n v="2.2000000000000002"/>
    <s v="Diesel"/>
    <s v="yes"/>
    <n v="2005"/>
    <s v="Vito"/>
  </r>
  <r>
    <s v="Audi"/>
    <n v="69999"/>
    <x v="2"/>
    <n v="21"/>
    <n v="3"/>
    <s v="Petrol"/>
    <s v="yes"/>
    <n v="2015"/>
    <s v="A6 Allroad"/>
  </r>
  <r>
    <s v="Mitsubishi"/>
    <n v="6500"/>
    <x v="0"/>
    <n v="152"/>
    <n v="1.6"/>
    <s v="Petrol"/>
    <s v="yes"/>
    <n v="2007"/>
    <s v="Lancer"/>
  </r>
  <r>
    <s v="Audi"/>
    <n v="4300"/>
    <x v="0"/>
    <n v="267"/>
    <n v="1.9"/>
    <s v="Diesel"/>
    <s v="no"/>
    <n v="2003"/>
    <s v="A6"/>
  </r>
  <r>
    <s v="Audi"/>
    <n v="3000"/>
    <x v="0"/>
    <n v="267"/>
    <n v="2.5"/>
    <s v="Diesel"/>
    <s v="no"/>
    <n v="1999"/>
    <s v="A6"/>
  </r>
  <r>
    <s v="Mercedes-Benz"/>
    <n v="8700"/>
    <x v="0"/>
    <n v="240"/>
    <n v="2.2000000000000002"/>
    <s v="Diesel"/>
    <s v="yes"/>
    <n v="2000"/>
    <s v="E-Class"/>
  </r>
  <r>
    <s v="Renault"/>
    <n v="9000"/>
    <x v="3"/>
    <n v="178"/>
    <n v="2"/>
    <s v="Petrol"/>
    <s v="yes"/>
    <n v="2008"/>
    <s v="Scenic"/>
  </r>
  <r>
    <s v="Mercedes-Benz"/>
    <n v="20400"/>
    <x v="0"/>
    <n v="190"/>
    <n v="1.8"/>
    <s v="Gas"/>
    <s v="yes"/>
    <n v="2011"/>
    <s v="E-Class"/>
  </r>
  <r>
    <s v="BMW"/>
    <n v="9000"/>
    <x v="0"/>
    <n v="175"/>
    <n v="3"/>
    <s v="Petrol"/>
    <s v="no"/>
    <n v="2006"/>
    <s v="330"/>
  </r>
  <r>
    <s v="Mercedes-Benz"/>
    <n v="13400"/>
    <x v="0"/>
    <n v="105"/>
    <n v="1.8"/>
    <s v="Petrol"/>
    <s v="yes"/>
    <n v="2006"/>
    <s v="E-Class"/>
  </r>
  <r>
    <s v="Volkswagen"/>
    <n v="3700"/>
    <x v="0"/>
    <n v="195"/>
    <n v="1.9"/>
    <s v="Diesel"/>
    <s v="no"/>
    <n v="2001"/>
    <s v="Passat B5"/>
  </r>
  <r>
    <s v="Volkswagen"/>
    <n v="9850"/>
    <x v="1"/>
    <n v="126"/>
    <n v="2"/>
    <s v="Diesel"/>
    <s v="yes"/>
    <n v="2012"/>
    <s v="Caddy"/>
  </r>
  <r>
    <s v="Audi"/>
    <n v="3700"/>
    <x v="5"/>
    <n v="420"/>
    <n v="2"/>
    <s v="Diesel"/>
    <s v="no"/>
    <n v="2004"/>
    <s v="A3"/>
  </r>
  <r>
    <s v="Toyota"/>
    <n v="15700"/>
    <x v="2"/>
    <n v="195"/>
    <n v="4"/>
    <s v="Gas"/>
    <s v="yes"/>
    <n v="2003"/>
    <s v="Land Cruiser Prado"/>
  </r>
  <r>
    <s v="Mercedes-Benz"/>
    <n v="24500"/>
    <x v="0"/>
    <n v="180"/>
    <n v="2.2000000000000002"/>
    <s v="Diesel"/>
    <s v="yes"/>
    <n v="2012"/>
    <s v="E-Class"/>
  </r>
  <r>
    <s v="Mitsubishi"/>
    <n v="7500"/>
    <x v="0"/>
    <n v="195"/>
    <n v="1.6"/>
    <s v="Gas"/>
    <s v="yes"/>
    <n v="2007"/>
    <s v="Lancer"/>
  </r>
  <r>
    <s v="Volkswagen"/>
    <n v="11990"/>
    <x v="1"/>
    <n v="231"/>
    <n v="2.5"/>
    <s v="Diesel"/>
    <s v="yes"/>
    <n v="2002"/>
    <s v="Caravelle"/>
  </r>
  <r>
    <s v="Volkswagen"/>
    <n v="13708.5"/>
    <x v="5"/>
    <n v="51"/>
    <n v="1.4"/>
    <s v="Petrol"/>
    <s v="yes"/>
    <n v="2014"/>
    <s v="Polo"/>
  </r>
  <r>
    <s v="BMW"/>
    <n v="8200"/>
    <x v="0"/>
    <n v="287"/>
    <n v="2.5"/>
    <s v="Gas"/>
    <s v="yes"/>
    <n v="1999"/>
    <s v="525"/>
  </r>
  <r>
    <s v="Renault"/>
    <n v="6999"/>
    <x v="1"/>
    <n v="222"/>
    <n v="1.5"/>
    <s v="Diesel"/>
    <s v="yes"/>
    <n v="2009"/>
    <s v="Kangoo"/>
  </r>
  <r>
    <s v="Renault"/>
    <n v="6750"/>
    <x v="3"/>
    <n v="214"/>
    <n v="1.5"/>
    <s v="Diesel"/>
    <s v="yes"/>
    <n v="2004"/>
    <s v="Megane"/>
  </r>
  <r>
    <s v="Audi"/>
    <n v="18500"/>
    <x v="0"/>
    <n v="245"/>
    <n v="3"/>
    <s v="Diesel"/>
    <s v="yes"/>
    <n v="2006"/>
    <s v="A8"/>
  </r>
  <r>
    <s v="Toyota"/>
    <n v="14299"/>
    <x v="0"/>
    <n v="83"/>
    <n v="2"/>
    <s v="Petrol"/>
    <s v="yes"/>
    <n v="2009"/>
    <s v="Avensis"/>
  </r>
  <r>
    <s v="Mercedes-Benz"/>
    <n v="28500"/>
    <x v="2"/>
    <n v="210"/>
    <n v="3.2"/>
    <s v="Diesel"/>
    <s v="yes"/>
    <n v="2007"/>
    <s v="GL 320"/>
  </r>
  <r>
    <s v="Mitsubishi"/>
    <n v="17000"/>
    <x v="2"/>
    <n v="89"/>
    <n v="3.8"/>
    <s v="Petrol"/>
    <s v="yes"/>
    <n v="2008"/>
    <s v="Pajero Wagon"/>
  </r>
  <r>
    <s v="Mercedes-Benz"/>
    <s v="NA"/>
    <x v="2"/>
    <n v="0"/>
    <n v="3"/>
    <s v="Diesel"/>
    <s v="yes"/>
    <n v="2016"/>
    <s v="GL 350"/>
  </r>
  <r>
    <s v="Mercedes-Benz"/>
    <n v="25700"/>
    <x v="2"/>
    <n v="130"/>
    <n v="4.7"/>
    <s v="Gas"/>
    <s v="yes"/>
    <n v="2008"/>
    <s v="GL 450"/>
  </r>
  <r>
    <s v="Audi"/>
    <n v="2650"/>
    <x v="3"/>
    <n v="333"/>
    <n v="2.5"/>
    <s v="Diesel"/>
    <s v="no"/>
    <n v="2000"/>
    <s v="A6"/>
  </r>
  <r>
    <s v="Mitsubishi"/>
    <n v="8500"/>
    <x v="0"/>
    <n v="116"/>
    <n v="1.5"/>
    <s v="Petrol"/>
    <s v="yes"/>
    <n v="2008"/>
    <s v="Lancer X"/>
  </r>
  <r>
    <s v="Mercedes-Benz"/>
    <n v="4000"/>
    <x v="0"/>
    <n v="405"/>
    <n v="2"/>
    <s v="Diesel"/>
    <s v="yes"/>
    <n v="1992"/>
    <s v="200"/>
  </r>
  <r>
    <s v="Renault"/>
    <n v="11000"/>
    <x v="4"/>
    <n v="131"/>
    <n v="1.5"/>
    <s v="Diesel"/>
    <s v="yes"/>
    <n v="2011"/>
    <s v="Kangoo"/>
  </r>
  <r>
    <s v="Mercedes-Benz"/>
    <n v="14500"/>
    <x v="0"/>
    <n v="138"/>
    <n v="2"/>
    <s v="Petrol"/>
    <s v="yes"/>
    <n v="2007"/>
    <s v="E-Class"/>
  </r>
  <r>
    <s v="BMW"/>
    <n v="4099"/>
    <x v="0"/>
    <n v="50"/>
    <n v="2.5"/>
    <s v="Petrol"/>
    <s v="yes"/>
    <n v="1988"/>
    <s v="520"/>
  </r>
  <r>
    <s v="Volkswagen"/>
    <n v="31500"/>
    <x v="2"/>
    <n v="1"/>
    <n v="2"/>
    <s v="Petrol"/>
    <s v="yes"/>
    <n v="2014"/>
    <s v="Tiguan"/>
  </r>
  <r>
    <s v="Renault"/>
    <n v="4500"/>
    <x v="1"/>
    <n v="207"/>
    <n v="1.5"/>
    <s v="Diesel"/>
    <s v="yes"/>
    <n v="2003"/>
    <s v="Kangoo"/>
  </r>
  <r>
    <s v="Volkswagen"/>
    <n v="6700"/>
    <x v="4"/>
    <n v="207"/>
    <n v="1.9"/>
    <s v="Diesel"/>
    <s v="yes"/>
    <n v="2004"/>
    <s v="Caddy"/>
  </r>
  <r>
    <s v="Renault"/>
    <s v="NA"/>
    <x v="1"/>
    <n v="85"/>
    <n v="1.5"/>
    <s v="Diesel"/>
    <s v="yes"/>
    <n v="2012"/>
    <s v="Kangoo"/>
  </r>
  <r>
    <s v="Mitsubishi"/>
    <n v="20800"/>
    <x v="2"/>
    <n v="31"/>
    <n v="2.4"/>
    <s v="Petrol"/>
    <s v="yes"/>
    <n v="2011"/>
    <s v="Outlander XL"/>
  </r>
  <r>
    <s v="Mercedes-Benz"/>
    <n v="107999"/>
    <x v="2"/>
    <n v="0"/>
    <n v="2.98"/>
    <s v="Diesel"/>
    <s v="yes"/>
    <n v="2016"/>
    <s v="GLS 350"/>
  </r>
  <r>
    <s v="BMW"/>
    <n v="3500"/>
    <x v="0"/>
    <n v="334"/>
    <n v="2"/>
    <s v="Diesel"/>
    <s v="no"/>
    <n v="1999"/>
    <s v="320"/>
  </r>
  <r>
    <s v="Audi"/>
    <n v="39000"/>
    <x v="0"/>
    <n v="18"/>
    <n v="1.8"/>
    <s v="Other"/>
    <s v="yes"/>
    <n v="2015"/>
    <s v="A5"/>
  </r>
  <r>
    <s v="Toyota"/>
    <n v="13500"/>
    <x v="2"/>
    <n v="150"/>
    <n v="4.7"/>
    <s v="Gas"/>
    <s v="yes"/>
    <n v="2002"/>
    <s v="Land Cruiser 100"/>
  </r>
  <r>
    <s v="Mitsubishi"/>
    <n v="6150"/>
    <x v="0"/>
    <n v="175"/>
    <n v="1.6"/>
    <s v="Petrol"/>
    <s v="yes"/>
    <n v="2007"/>
    <s v="Lancer"/>
  </r>
  <r>
    <s v="BMW"/>
    <n v="45500"/>
    <x v="2"/>
    <n v="76"/>
    <n v="4.4000000000000004"/>
    <s v="Petrol"/>
    <s v="yes"/>
    <n v="2010"/>
    <s v="X6 M"/>
  </r>
  <r>
    <s v="BMW"/>
    <n v="4900"/>
    <x v="0"/>
    <n v="295"/>
    <n v="2"/>
    <s v="Petrol"/>
    <s v="yes"/>
    <n v="1994"/>
    <s v="520"/>
  </r>
  <r>
    <s v="BMW"/>
    <n v="47000"/>
    <x v="4"/>
    <n v="5"/>
    <n v="2"/>
    <s v="Petrol"/>
    <s v="yes"/>
    <n v="2014"/>
    <s v="Z4"/>
  </r>
  <r>
    <s v="Toyota"/>
    <n v="19200"/>
    <x v="2"/>
    <n v="190"/>
    <n v="2.7"/>
    <s v="Gas"/>
    <s v="yes"/>
    <n v="2005"/>
    <s v="Land Cruiser Prado"/>
  </r>
  <r>
    <s v="Renault"/>
    <s v="NA"/>
    <x v="3"/>
    <n v="180"/>
    <n v="1.5"/>
    <s v="Diesel"/>
    <s v="yes"/>
    <n v="2011"/>
    <s v="Megane"/>
  </r>
  <r>
    <s v="Mitsubishi"/>
    <n v="11100"/>
    <x v="2"/>
    <n v="119"/>
    <n v="2.4"/>
    <s v="Gas"/>
    <s v="yes"/>
    <n v="2008"/>
    <s v="Outlander"/>
  </r>
  <r>
    <s v="Mitsubishi"/>
    <n v="8200"/>
    <x v="0"/>
    <n v="139"/>
    <n v="1.5"/>
    <s v="Other"/>
    <s v="yes"/>
    <n v="2012"/>
    <s v="Lancer X"/>
  </r>
  <r>
    <s v="Volkswagen"/>
    <n v="10300"/>
    <x v="0"/>
    <n v="235"/>
    <n v="2"/>
    <s v="Petrol"/>
    <s v="yes"/>
    <n v="2007"/>
    <s v="Passat B6"/>
  </r>
  <r>
    <s v="Renault"/>
    <n v="11990"/>
    <x v="1"/>
    <n v="210"/>
    <n v="1.1000000000000001"/>
    <s v="Diesel"/>
    <s v="yes"/>
    <n v="2010"/>
    <s v="Scenic"/>
  </r>
  <r>
    <s v="Mitsubishi"/>
    <n v="800"/>
    <x v="0"/>
    <n v="340"/>
    <s v="NA"/>
    <s v="Other"/>
    <s v="yes"/>
    <n v="1986"/>
    <s v="Galant"/>
  </r>
  <r>
    <s v="BMW"/>
    <n v="46800"/>
    <x v="0"/>
    <n v="33"/>
    <n v="2"/>
    <s v="Diesel"/>
    <s v="yes"/>
    <n v="2014"/>
    <s v="520"/>
  </r>
  <r>
    <s v="Volkswagen"/>
    <n v="1500"/>
    <x v="4"/>
    <n v="260"/>
    <n v="1.8"/>
    <s v="Gas"/>
    <s v="no"/>
    <n v="1994"/>
    <s v="Golf III"/>
  </r>
  <r>
    <s v="BMW"/>
    <n v="6350"/>
    <x v="2"/>
    <n v="156"/>
    <n v="4.4000000000000004"/>
    <s v="Gas"/>
    <s v="no"/>
    <n v="2002"/>
    <s v="X5"/>
  </r>
  <r>
    <s v="Mercedes-Benz"/>
    <s v="NA"/>
    <x v="0"/>
    <n v="16"/>
    <n v="3"/>
    <s v="Diesel"/>
    <s v="yes"/>
    <n v="2014"/>
    <s v="S 350"/>
  </r>
  <r>
    <s v="Mercedes-Benz"/>
    <n v="8900"/>
    <x v="5"/>
    <n v="155"/>
    <n v="1.5"/>
    <s v="Petrol"/>
    <s v="yes"/>
    <n v="2005"/>
    <s v="A 150"/>
  </r>
  <r>
    <s v="Mercedes-Benz"/>
    <n v="12700"/>
    <x v="1"/>
    <n v="160"/>
    <n v="3"/>
    <s v="Diesel"/>
    <s v="yes"/>
    <n v="2007"/>
    <s v="Vito"/>
  </r>
  <r>
    <s v="Mitsubishi"/>
    <n v="8000"/>
    <x v="0"/>
    <n v="207"/>
    <n v="1.6"/>
    <s v="Gas"/>
    <s v="yes"/>
    <n v="2007"/>
    <s v="Lancer"/>
  </r>
  <r>
    <s v="Toyota"/>
    <n v="29500"/>
    <x v="2"/>
    <n v="63"/>
    <n v="4"/>
    <s v="Petrol"/>
    <s v="yes"/>
    <n v="2008"/>
    <s v="FJ Cruiser"/>
  </r>
  <r>
    <s v="Volkswagen"/>
    <s v="NA"/>
    <x v="5"/>
    <n v="100"/>
    <n v="2"/>
    <s v="Petrol"/>
    <s v="yes"/>
    <n v="2013"/>
    <s v="Golf GTI"/>
  </r>
  <r>
    <s v="Renault"/>
    <n v="7100"/>
    <x v="1"/>
    <n v="208"/>
    <n v="1.5"/>
    <s v="Diesel"/>
    <s v="yes"/>
    <n v="2008"/>
    <s v="Kangoo"/>
  </r>
  <r>
    <s v="Renault"/>
    <n v="10850"/>
    <x v="2"/>
    <n v="103"/>
    <n v="2.5"/>
    <s v="Gas"/>
    <s v="yes"/>
    <n v="2010"/>
    <s v="Koleos"/>
  </r>
  <r>
    <s v="Volkswagen"/>
    <s v="NA"/>
    <x v="1"/>
    <n v="277"/>
    <n v="2.5"/>
    <s v="Diesel"/>
    <s v="yes"/>
    <n v="2001"/>
    <s v="T4 (Transporter)"/>
  </r>
  <r>
    <s v="Toyota"/>
    <n v="195000"/>
    <x v="2"/>
    <n v="0"/>
    <n v="4.5"/>
    <s v="Diesel"/>
    <s v="yes"/>
    <n v="2016"/>
    <s v="Land Cruiser 200"/>
  </r>
  <r>
    <s v="Volkswagen"/>
    <n v="27000"/>
    <x v="0"/>
    <n v="57"/>
    <n v="2"/>
    <s v="Diesel"/>
    <s v="yes"/>
    <n v="2013"/>
    <s v="Passat B7"/>
  </r>
  <r>
    <s v="Volkswagen"/>
    <n v="18100"/>
    <x v="4"/>
    <n v="64"/>
    <n v="2"/>
    <s v="Petrol"/>
    <s v="yes"/>
    <n v="2011"/>
    <s v="Scirocco"/>
  </r>
  <r>
    <s v="BMW"/>
    <n v="27000"/>
    <x v="0"/>
    <n v="137"/>
    <n v="5"/>
    <s v="Other"/>
    <s v="yes"/>
    <n v="2005"/>
    <s v="M5"/>
  </r>
  <r>
    <s v="BMW"/>
    <n v="8990"/>
    <x v="4"/>
    <n v="300"/>
    <n v="2.2000000000000002"/>
    <s v="Petrol"/>
    <s v="yes"/>
    <n v="2002"/>
    <s v="320"/>
  </r>
  <r>
    <s v="Toyota"/>
    <n v="32900"/>
    <x v="2"/>
    <n v="82"/>
    <n v="2.7"/>
    <s v="Petrol"/>
    <s v="yes"/>
    <n v="2013"/>
    <s v="Venza"/>
  </r>
  <r>
    <s v="BMW"/>
    <n v="25500"/>
    <x v="4"/>
    <n v="163"/>
    <n v="4.8"/>
    <s v="Petrol"/>
    <s v="yes"/>
    <n v="2008"/>
    <s v="X5"/>
  </r>
  <r>
    <s v="Toyota"/>
    <n v="8900"/>
    <x v="2"/>
    <n v="153"/>
    <n v="2"/>
    <s v="Petrol"/>
    <s v="yes"/>
    <n v="2003"/>
    <s v="Rav 4"/>
  </r>
  <r>
    <s v="Audi"/>
    <n v="11950"/>
    <x v="0"/>
    <n v="190"/>
    <n v="3"/>
    <s v="Petrol"/>
    <s v="yes"/>
    <n v="2006"/>
    <s v="A6"/>
  </r>
  <r>
    <s v="Mercedes-Benz"/>
    <n v="22700"/>
    <x v="0"/>
    <n v="125"/>
    <n v="2.2000000000000002"/>
    <s v="Diesel"/>
    <s v="yes"/>
    <n v="2010"/>
    <s v="E-Class"/>
  </r>
  <r>
    <s v="Audi"/>
    <n v="600"/>
    <x v="0"/>
    <n v="112"/>
    <n v="1.6"/>
    <s v="Petrol"/>
    <s v="yes"/>
    <n v="1980"/>
    <s v="80"/>
  </r>
  <r>
    <s v="BMW"/>
    <n v="13000"/>
    <x v="0"/>
    <n v="165"/>
    <n v="2.2000000000000002"/>
    <s v="Gas"/>
    <s v="yes"/>
    <n v="2003"/>
    <s v="520"/>
  </r>
  <r>
    <s v="Audi"/>
    <n v="25000"/>
    <x v="4"/>
    <n v="60"/>
    <n v="2"/>
    <s v="Petrol"/>
    <s v="yes"/>
    <n v="2011"/>
    <s v="A5"/>
  </r>
  <r>
    <s v="Toyota"/>
    <n v="26900"/>
    <x v="2"/>
    <n v="119"/>
    <n v="4"/>
    <s v="Gas"/>
    <s v="yes"/>
    <n v="2008"/>
    <s v="Land Cruiser Prado"/>
  </r>
  <r>
    <s v="Mercedes-Benz"/>
    <n v="87777"/>
    <x v="1"/>
    <n v="0"/>
    <n v="2.2000000000000002"/>
    <s v="Diesel"/>
    <s v="yes"/>
    <n v="2016"/>
    <s v="V 250"/>
  </r>
  <r>
    <s v="Volkswagen"/>
    <n v="6000"/>
    <x v="1"/>
    <n v="200"/>
    <n v="2"/>
    <s v="Diesel"/>
    <s v="yes"/>
    <n v="2008"/>
    <s v="Caddy"/>
  </r>
  <r>
    <s v="Audi"/>
    <n v="9800"/>
    <x v="3"/>
    <n v="257"/>
    <n v="2.5"/>
    <s v="Diesel"/>
    <s v="yes"/>
    <n v="2003"/>
    <s v="A6"/>
  </r>
  <r>
    <s v="Audi"/>
    <n v="13900"/>
    <x v="4"/>
    <n v="197"/>
    <n v="2"/>
    <s v="Diesel"/>
    <s v="yes"/>
    <n v="2006"/>
    <s v="A6"/>
  </r>
  <r>
    <s v="Renault"/>
    <n v="12200"/>
    <x v="1"/>
    <n v="164"/>
    <n v="2.5"/>
    <s v="Diesel"/>
    <s v="yes"/>
    <n v="2009"/>
    <s v="Trafic"/>
  </r>
  <r>
    <s v="Mercedes-Benz"/>
    <n v="13500"/>
    <x v="2"/>
    <n v="205"/>
    <n v="2.7"/>
    <s v="Diesel"/>
    <s v="yes"/>
    <n v="2005"/>
    <s v="ML 270"/>
  </r>
  <r>
    <s v="BMW"/>
    <n v="18100"/>
    <x v="2"/>
    <n v="200"/>
    <n v="4.8"/>
    <s v="Petrol"/>
    <s v="yes"/>
    <n v="2005"/>
    <s v="X5"/>
  </r>
  <r>
    <s v="BMW"/>
    <n v="33000"/>
    <x v="2"/>
    <n v="200"/>
    <n v="3"/>
    <s v="Diesel"/>
    <s v="yes"/>
    <n v="2010"/>
    <s v="X5"/>
  </r>
  <r>
    <s v="Volkswagen"/>
    <n v="16900"/>
    <x v="2"/>
    <n v="145"/>
    <n v="1.4"/>
    <s v="Petrol"/>
    <s v="yes"/>
    <n v="2011"/>
    <s v="Tiguan"/>
  </r>
  <r>
    <s v="Mercedes-Benz"/>
    <n v="22000"/>
    <x v="0"/>
    <n v="110"/>
    <n v="1.8"/>
    <s v="Petrol"/>
    <s v="yes"/>
    <n v="2011"/>
    <s v="C-Class"/>
  </r>
  <r>
    <s v="Volkswagen"/>
    <n v="10700"/>
    <x v="0"/>
    <n v="195"/>
    <n v="3.2"/>
    <s v="Petrol"/>
    <s v="yes"/>
    <n v="2007"/>
    <s v="Passat B6"/>
  </r>
  <r>
    <s v="Mercedes-Benz"/>
    <n v="7800"/>
    <x v="0"/>
    <n v="226"/>
    <n v="2.2000000000000002"/>
    <s v="Diesel"/>
    <s v="yes"/>
    <n v="2000"/>
    <s v="E-Class"/>
  </r>
  <r>
    <s v="Mercedes-Benz"/>
    <n v="17300"/>
    <x v="0"/>
    <n v="184"/>
    <n v="1.8"/>
    <s v="Gas"/>
    <s v="yes"/>
    <n v="2008"/>
    <s v="E-Class"/>
  </r>
  <r>
    <s v="BMW"/>
    <n v="70000"/>
    <x v="0"/>
    <n v="16"/>
    <n v="3"/>
    <s v="Diesel"/>
    <s v="yes"/>
    <n v="2014"/>
    <s v="730"/>
  </r>
  <r>
    <s v="Volkswagen"/>
    <n v="2200"/>
    <x v="5"/>
    <n v="118"/>
    <n v="1.4"/>
    <s v="Petrol"/>
    <s v="no"/>
    <n v="2001"/>
    <s v="Lupo"/>
  </r>
  <r>
    <s v="BMW"/>
    <n v="8900"/>
    <x v="0"/>
    <n v="256"/>
    <n v="2.2000000000000002"/>
    <s v="Petrol"/>
    <s v="yes"/>
    <n v="2002"/>
    <s v="5 Series"/>
  </r>
  <r>
    <s v="Mercedes-Benz"/>
    <n v="31600"/>
    <x v="0"/>
    <n v="33"/>
    <n v="1.6"/>
    <s v="Petrol"/>
    <s v="yes"/>
    <n v="2013"/>
    <s v="CLA 200"/>
  </r>
  <r>
    <s v="Volkswagen"/>
    <n v="7900"/>
    <x v="4"/>
    <n v="168"/>
    <n v="1.9"/>
    <s v="Diesel"/>
    <s v="yes"/>
    <n v="2006"/>
    <s v="T5 (Transporter)"/>
  </r>
  <r>
    <s v="Toyota"/>
    <n v="28500"/>
    <x v="2"/>
    <n v="97"/>
    <n v="3.5"/>
    <s v="Petrol"/>
    <s v="yes"/>
    <n v="2012"/>
    <s v="Highlander"/>
  </r>
  <r>
    <s v="Renault"/>
    <n v="6900"/>
    <x v="1"/>
    <n v="140"/>
    <n v="1.5"/>
    <s v="Diesel"/>
    <s v="yes"/>
    <n v="2012"/>
    <s v="Kangoo"/>
  </r>
  <r>
    <s v="BMW"/>
    <n v="8850"/>
    <x v="3"/>
    <n v="280"/>
    <n v="2.5"/>
    <s v="Diesel"/>
    <s v="yes"/>
    <n v="2000"/>
    <s v="525"/>
  </r>
  <r>
    <s v="Renault"/>
    <n v="3100"/>
    <x v="1"/>
    <n v="164"/>
    <n v="1.4"/>
    <s v="Petrol"/>
    <s v="yes"/>
    <n v="1999"/>
    <s v="Kangoo"/>
  </r>
  <r>
    <s v="BMW"/>
    <n v="8900"/>
    <x v="0"/>
    <n v="250"/>
    <n v="2.5"/>
    <s v="Petrol"/>
    <s v="yes"/>
    <n v="2000"/>
    <s v="525"/>
  </r>
  <r>
    <s v="Renault"/>
    <n v="6100"/>
    <x v="0"/>
    <n v="130"/>
    <n v="1.4"/>
    <s v="Petrol"/>
    <s v="yes"/>
    <n v="2005"/>
    <s v="Megane"/>
  </r>
  <r>
    <s v="BMW"/>
    <n v="1400"/>
    <x v="0"/>
    <n v="260"/>
    <n v="1.8"/>
    <s v="Petrol"/>
    <s v="no"/>
    <n v="1996"/>
    <s v="318"/>
  </r>
  <r>
    <s v="Volkswagen"/>
    <n v="8800"/>
    <x v="1"/>
    <n v="93"/>
    <n v="1.6"/>
    <s v="Diesel"/>
    <s v="yes"/>
    <n v="2012"/>
    <s v="Caddy"/>
  </r>
  <r>
    <s v="Renault"/>
    <n v="10299"/>
    <x v="4"/>
    <n v="176"/>
    <n v="2"/>
    <s v="Diesel"/>
    <s v="yes"/>
    <n v="2013"/>
    <s v="Trafic"/>
  </r>
  <r>
    <s v="Renault"/>
    <n v="6500"/>
    <x v="0"/>
    <n v="170"/>
    <n v="1.6"/>
    <s v="Petrol"/>
    <s v="yes"/>
    <n v="2004"/>
    <s v="Megane"/>
  </r>
  <r>
    <s v="Mercedes-Benz"/>
    <n v="169000"/>
    <x v="4"/>
    <n v="1"/>
    <n v="4.7"/>
    <s v="Petrol"/>
    <s v="yes"/>
    <n v="2015"/>
    <s v="S 500"/>
  </r>
  <r>
    <s v="Toyota"/>
    <n v="9100"/>
    <x v="0"/>
    <n v="151"/>
    <n v="1.6"/>
    <s v="Gas"/>
    <s v="yes"/>
    <n v="2007"/>
    <s v="Corolla"/>
  </r>
  <r>
    <s v="Volkswagen"/>
    <n v="9950"/>
    <x v="5"/>
    <n v="95"/>
    <n v="1.4"/>
    <s v="Petrol"/>
    <s v="yes"/>
    <n v="2010"/>
    <s v="Polo"/>
  </r>
  <r>
    <s v="Toyota"/>
    <n v="24500"/>
    <x v="2"/>
    <n v="260"/>
    <n v="4.7"/>
    <s v="Gas"/>
    <s v="yes"/>
    <n v="2003"/>
    <s v="Land Cruiser 100"/>
  </r>
  <r>
    <s v="Audi"/>
    <n v="51500"/>
    <x v="2"/>
    <n v="27"/>
    <n v="3"/>
    <s v="Diesel"/>
    <s v="yes"/>
    <n v="2013"/>
    <s v="Q7"/>
  </r>
  <r>
    <s v="Volkswagen"/>
    <n v="12900"/>
    <x v="1"/>
    <n v="290"/>
    <n v="1.9"/>
    <s v="Diesel"/>
    <s v="yes"/>
    <n v="2008"/>
    <s v="T5 (Transporter)"/>
  </r>
  <r>
    <s v="Mercedes-Benz"/>
    <n v="8000"/>
    <x v="1"/>
    <n v="250"/>
    <n v="2.2000000000000002"/>
    <s v="Diesel"/>
    <s v="yes"/>
    <n v="2006"/>
    <s v="Vito"/>
  </r>
  <r>
    <s v="Mitsubishi"/>
    <n v="8100"/>
    <x v="0"/>
    <n v="112"/>
    <n v="2.4"/>
    <s v="Petrol"/>
    <s v="yes"/>
    <n v="2007"/>
    <s v="Galant"/>
  </r>
  <r>
    <s v="Renault"/>
    <n v="10100"/>
    <x v="1"/>
    <n v="164"/>
    <n v="2"/>
    <s v="Diesel"/>
    <s v="yes"/>
    <n v="2012"/>
    <s v="Trafic"/>
  </r>
  <r>
    <s v="BMW"/>
    <n v="1900"/>
    <x v="0"/>
    <n v="300"/>
    <n v="2.5"/>
    <s v="Diesel"/>
    <s v="no"/>
    <n v="1997"/>
    <s v="5 Series"/>
  </r>
  <r>
    <s v="Renault"/>
    <n v="10800"/>
    <x v="1"/>
    <n v="187"/>
    <n v="2"/>
    <s v="Diesel"/>
    <s v="yes"/>
    <n v="2012"/>
    <s v="Trafic"/>
  </r>
  <r>
    <s v="Audi"/>
    <n v="8000"/>
    <x v="0"/>
    <n v="234"/>
    <n v="4.2"/>
    <s v="Gas"/>
    <s v="no"/>
    <n v="2004"/>
    <s v="A8"/>
  </r>
  <r>
    <s v="Mercedes-Benz"/>
    <n v="15300"/>
    <x v="4"/>
    <n v="120"/>
    <n v="2.6"/>
    <s v="Petrol"/>
    <s v="yes"/>
    <n v="2004"/>
    <s v="CLK 240"/>
  </r>
  <r>
    <s v="Volkswagen"/>
    <n v="2350"/>
    <x v="5"/>
    <n v="182"/>
    <n v="1.9"/>
    <s v="Diesel"/>
    <s v="no"/>
    <n v="1998"/>
    <s v="Golf IV"/>
  </r>
  <r>
    <s v="Volkswagen"/>
    <n v="23999"/>
    <x v="0"/>
    <n v="88"/>
    <s v="NA"/>
    <s v="Other"/>
    <s v="yes"/>
    <n v="2012"/>
    <s v="Passat CC"/>
  </r>
  <r>
    <s v="BMW"/>
    <n v="38888"/>
    <x v="3"/>
    <n v="5"/>
    <n v="0.65"/>
    <s v="Other"/>
    <s v="yes"/>
    <n v="2015"/>
    <s v="I3"/>
  </r>
  <r>
    <s v="Mitsubishi"/>
    <n v="7300"/>
    <x v="5"/>
    <n v="126"/>
    <s v="NA"/>
    <s v="Other"/>
    <s v="yes"/>
    <n v="2004"/>
    <s v="Colt"/>
  </r>
  <r>
    <s v="Toyota"/>
    <n v="99999"/>
    <x v="2"/>
    <n v="0"/>
    <n v="4.5"/>
    <s v="Diesel"/>
    <s v="yes"/>
    <n v="2016"/>
    <s v="Land Cruiser 200"/>
  </r>
  <r>
    <s v="Volkswagen"/>
    <n v="17650"/>
    <x v="0"/>
    <n v="110"/>
    <n v="1.8"/>
    <s v="Petrol"/>
    <s v="yes"/>
    <n v="2012"/>
    <s v="Passat B7"/>
  </r>
  <r>
    <s v="Volkswagen"/>
    <n v="12999"/>
    <x v="1"/>
    <n v="237"/>
    <n v="2.5"/>
    <s v="Diesel"/>
    <s v="yes"/>
    <n v="2005"/>
    <s v="Multivan"/>
  </r>
  <r>
    <s v="Mercedes-Benz"/>
    <n v="18500"/>
    <x v="4"/>
    <n v="90"/>
    <n v="1.8"/>
    <s v="Petrol"/>
    <s v="yes"/>
    <n v="2008"/>
    <s v="C-Class"/>
  </r>
  <r>
    <s v="Volkswagen"/>
    <n v="9200"/>
    <x v="0"/>
    <n v="195"/>
    <n v="2"/>
    <s v="Petrol"/>
    <s v="yes"/>
    <n v="2006"/>
    <s v="Passat B6"/>
  </r>
  <r>
    <s v="Volkswagen"/>
    <n v="14500"/>
    <x v="0"/>
    <n v="1"/>
    <n v="1.6"/>
    <s v="Other"/>
    <s v="yes"/>
    <n v="2016"/>
    <s v="Polo"/>
  </r>
  <r>
    <s v="Volkswagen"/>
    <n v="18000"/>
    <x v="3"/>
    <n v="18"/>
    <n v="1.6"/>
    <s v="Diesel"/>
    <s v="yes"/>
    <n v="2011"/>
    <s v="Passat B7"/>
  </r>
  <r>
    <s v="Mercedes-Benz"/>
    <n v="6800"/>
    <x v="1"/>
    <n v="250"/>
    <n v="1.7"/>
    <s v="Diesel"/>
    <s v="yes"/>
    <n v="2003"/>
    <s v="Vaneo"/>
  </r>
  <r>
    <s v="BMW"/>
    <n v="20500"/>
    <x v="2"/>
    <n v="73"/>
    <n v="2"/>
    <s v="Petrol"/>
    <s v="yes"/>
    <n v="2011"/>
    <s v="X1"/>
  </r>
  <r>
    <s v="BMW"/>
    <n v="28000"/>
    <x v="4"/>
    <n v="100"/>
    <n v="5"/>
    <s v="Petrol"/>
    <s v="yes"/>
    <n v="2005"/>
    <s v="M5"/>
  </r>
  <r>
    <s v="Volkswagen"/>
    <n v="10650"/>
    <x v="1"/>
    <n v="130"/>
    <n v="2"/>
    <s v="Diesel"/>
    <s v="yes"/>
    <n v="2011"/>
    <s v="T5 (Transporter) "/>
  </r>
  <r>
    <s v="Volkswagen"/>
    <n v="20300"/>
    <x v="4"/>
    <n v="30"/>
    <n v="1.4"/>
    <s v="Petrol"/>
    <s v="yes"/>
    <n v="2013"/>
    <s v="Scirocco"/>
  </r>
  <r>
    <s v="Volkswagen"/>
    <n v="3000"/>
    <x v="3"/>
    <n v="267"/>
    <n v="1.9"/>
    <s v="Diesel"/>
    <s v="no"/>
    <n v="1999"/>
    <s v="Passat B5"/>
  </r>
  <r>
    <s v="Toyota"/>
    <n v="25250"/>
    <x v="2"/>
    <n v="112"/>
    <n v="4.5"/>
    <s v="Gas"/>
    <s v="yes"/>
    <n v="2007"/>
    <s v="Land Cruiser 100"/>
  </r>
  <r>
    <s v="Mitsubishi"/>
    <n v="1389"/>
    <x v="5"/>
    <n v="245"/>
    <n v="1.3"/>
    <s v="Petrol"/>
    <s v="no"/>
    <n v="1996"/>
    <s v="Colt"/>
  </r>
  <r>
    <s v="Mercedes-Benz"/>
    <n v="17600"/>
    <x v="0"/>
    <n v="174"/>
    <n v="4"/>
    <s v="Diesel"/>
    <s v="yes"/>
    <n v="2005"/>
    <s v="S 400"/>
  </r>
  <r>
    <s v="Mercedes-Benz"/>
    <n v="14200"/>
    <x v="1"/>
    <n v="180"/>
    <n v="2.2000000000000002"/>
    <s v="Diesel"/>
    <s v="yes"/>
    <n v="2007"/>
    <s v="Vito"/>
  </r>
  <r>
    <s v="BMW"/>
    <n v="13700"/>
    <x v="2"/>
    <n v="270"/>
    <n v="4.5999999999999996"/>
    <s v="Gas"/>
    <s v="yes"/>
    <n v="2004"/>
    <s v="X5"/>
  </r>
  <r>
    <s v="Mercedes-Benz"/>
    <n v="23900"/>
    <x v="0"/>
    <n v="187"/>
    <n v="5.5"/>
    <s v="Petrol"/>
    <s v="yes"/>
    <n v="2007"/>
    <s v="S 550"/>
  </r>
  <r>
    <s v="Volkswagen"/>
    <n v="3700"/>
    <x v="2"/>
    <n v="267"/>
    <s v="NA"/>
    <s v="Diesel"/>
    <s v="no"/>
    <n v="2000"/>
    <s v="Golf IV"/>
  </r>
  <r>
    <s v="Volkswagen"/>
    <n v="32000"/>
    <x v="0"/>
    <n v="144"/>
    <n v="3.6"/>
    <s v="Petrol"/>
    <s v="yes"/>
    <n v="2013"/>
    <s v="Passat CC"/>
  </r>
  <r>
    <s v="BMW"/>
    <n v="4599"/>
    <x v="0"/>
    <n v="267"/>
    <n v="2"/>
    <s v="Gas"/>
    <s v="yes"/>
    <n v="1991"/>
    <s v="520"/>
  </r>
  <r>
    <s v="Volkswagen"/>
    <n v="2350"/>
    <x v="0"/>
    <n v="300"/>
    <n v="1.9"/>
    <s v="Diesel"/>
    <s v="no"/>
    <n v="1998"/>
    <s v="Passat B5"/>
  </r>
  <r>
    <s v="Audi"/>
    <n v="19999"/>
    <x v="3"/>
    <n v="160"/>
    <n v="2"/>
    <s v="Petrol"/>
    <s v="yes"/>
    <n v="2010"/>
    <s v="A4 Allroad"/>
  </r>
  <r>
    <s v="BMW"/>
    <n v="28900"/>
    <x v="0"/>
    <n v="78"/>
    <n v="2"/>
    <s v="Petrol"/>
    <s v="yes"/>
    <n v="2012"/>
    <s v="528"/>
  </r>
  <r>
    <s v="Volkswagen"/>
    <n v="3800"/>
    <x v="0"/>
    <n v="300"/>
    <n v="2.8"/>
    <s v="Gas"/>
    <s v="yes"/>
    <n v="1996"/>
    <s v="Passat B4"/>
  </r>
  <r>
    <s v="Audi"/>
    <n v="4649"/>
    <x v="3"/>
    <n v="350"/>
    <s v="NA"/>
    <s v="Diesel"/>
    <s v="yes"/>
    <n v="2000"/>
    <s v="A6"/>
  </r>
  <r>
    <s v="Volkswagen"/>
    <n v="1800"/>
    <x v="4"/>
    <n v="300"/>
    <n v="1.3"/>
    <s v="Petrol"/>
    <s v="yes"/>
    <n v="1989"/>
    <s v="Golf II"/>
  </r>
  <r>
    <s v="Toyota"/>
    <n v="135000"/>
    <x v="2"/>
    <n v="1"/>
    <n v="4.5"/>
    <s v="Diesel"/>
    <s v="yes"/>
    <n v="2011"/>
    <s v="Land Cruiser 200"/>
  </r>
  <r>
    <s v="Volkswagen"/>
    <n v="9700"/>
    <x v="0"/>
    <n v="201"/>
    <n v="2"/>
    <s v="Petrol"/>
    <s v="yes"/>
    <n v="2007"/>
    <s v="Passat B6"/>
  </r>
  <r>
    <s v="Mitsubishi"/>
    <n v="25342.2"/>
    <x v="4"/>
    <n v="1"/>
    <n v="2.5"/>
    <s v="Diesel"/>
    <s v="yes"/>
    <n v="2016"/>
    <s v="L 200"/>
  </r>
  <r>
    <s v="Volkswagen"/>
    <n v="24900"/>
    <x v="0"/>
    <n v="1"/>
    <n v="1.6"/>
    <s v="Diesel"/>
    <s v="yes"/>
    <n v="2016"/>
    <s v="Jetta"/>
  </r>
  <r>
    <s v="Renault"/>
    <n v="4999"/>
    <x v="0"/>
    <n v="140"/>
    <n v="1.4"/>
    <s v="Petrol"/>
    <s v="yes"/>
    <n v="2011"/>
    <s v="Logan"/>
  </r>
  <r>
    <s v="Volkswagen"/>
    <s v="NA"/>
    <x v="4"/>
    <n v="142"/>
    <n v="2.5"/>
    <s v="Diesel"/>
    <s v="yes"/>
    <n v="2007"/>
    <s v="Multivan"/>
  </r>
  <r>
    <s v="BMW"/>
    <n v="4700"/>
    <x v="0"/>
    <n v="390"/>
    <n v="2.5"/>
    <s v="Petrol"/>
    <s v="yes"/>
    <n v="1991"/>
    <s v="525"/>
  </r>
  <r>
    <s v="Mercedes-Benz"/>
    <n v="4999"/>
    <x v="0"/>
    <n v="1"/>
    <n v="2.8"/>
    <s v="Petrol"/>
    <s v="yes"/>
    <n v="1997"/>
    <s v="E-Class"/>
  </r>
  <r>
    <s v="Mercedes-Benz"/>
    <n v="9299"/>
    <x v="0"/>
    <n v="350"/>
    <n v="2.7"/>
    <s v="Diesel"/>
    <s v="yes"/>
    <n v="2000"/>
    <s v="E-Class"/>
  </r>
  <r>
    <s v="Mercedes-Benz"/>
    <n v="25000"/>
    <x v="0"/>
    <n v="130"/>
    <n v="5.5"/>
    <s v="Petrol"/>
    <s v="yes"/>
    <n v="2007"/>
    <s v="S 550"/>
  </r>
  <r>
    <s v="Mitsubishi"/>
    <n v="12900"/>
    <x v="2"/>
    <n v="148"/>
    <n v="3"/>
    <s v="Gas"/>
    <s v="yes"/>
    <n v="2008"/>
    <s v="Pajero Sport"/>
  </r>
  <r>
    <s v="Audi"/>
    <n v="9700"/>
    <x v="3"/>
    <n v="189"/>
    <n v="2.5"/>
    <s v="Diesel"/>
    <s v="yes"/>
    <n v="2003"/>
    <s v="A6"/>
  </r>
  <r>
    <s v="Renault"/>
    <n v="10100"/>
    <x v="1"/>
    <n v="64"/>
    <n v="2"/>
    <s v="Diesel"/>
    <s v="yes"/>
    <n v="2014"/>
    <s v="Trafic"/>
  </r>
  <r>
    <s v="BMW"/>
    <n v="2800"/>
    <x v="0"/>
    <n v="296"/>
    <n v="3"/>
    <s v="Diesel"/>
    <s v="no"/>
    <n v="2001"/>
    <s v="730"/>
  </r>
  <r>
    <s v="Mercedes-Benz"/>
    <n v="13500"/>
    <x v="1"/>
    <n v="350"/>
    <n v="2.9"/>
    <s v="Diesel"/>
    <s v="yes"/>
    <n v="2000"/>
    <s v="Sprinter 312"/>
  </r>
  <r>
    <s v="Mitsubishi"/>
    <n v="8900"/>
    <x v="5"/>
    <n v="125"/>
    <n v="1.8"/>
    <s v="Petrol"/>
    <s v="yes"/>
    <n v="2009"/>
    <s v="Lancer X Sportback"/>
  </r>
  <r>
    <s v="Mercedes-Benz"/>
    <n v="109999"/>
    <x v="2"/>
    <n v="0"/>
    <n v="3"/>
    <s v="Diesel"/>
    <s v="yes"/>
    <n v="2016"/>
    <s v="GLS 350"/>
  </r>
  <r>
    <s v="Mercedes-Benz"/>
    <n v="11500"/>
    <x v="0"/>
    <n v="180"/>
    <n v="3.2"/>
    <s v="Gas"/>
    <s v="yes"/>
    <n v="2004"/>
    <s v="E-Class"/>
  </r>
  <r>
    <s v="BMW"/>
    <n v="36900"/>
    <x v="2"/>
    <n v="82"/>
    <n v="3"/>
    <s v="Petrol"/>
    <s v="yes"/>
    <n v="2010"/>
    <s v="X6"/>
  </r>
  <r>
    <s v="Toyota"/>
    <n v="33200"/>
    <x v="2"/>
    <n v="150"/>
    <n v="4"/>
    <s v="Gas"/>
    <s v="yes"/>
    <n v="2010"/>
    <s v="Land Cruiser Prado"/>
  </r>
  <r>
    <s v="Volkswagen"/>
    <n v="10200"/>
    <x v="1"/>
    <n v="253"/>
    <n v="2.5"/>
    <s v="Diesel"/>
    <s v="yes"/>
    <n v="2008"/>
    <s v="T5 (Transporter)"/>
  </r>
  <r>
    <s v="Volkswagen"/>
    <n v="16999"/>
    <x v="0"/>
    <n v="0"/>
    <n v="1.6"/>
    <s v="Petrol"/>
    <s v="yes"/>
    <n v="2016"/>
    <s v="Jetta"/>
  </r>
  <r>
    <s v="Toyota"/>
    <n v="10800"/>
    <x v="0"/>
    <n v="179"/>
    <n v="3"/>
    <s v="Gas"/>
    <s v="yes"/>
    <n v="2005"/>
    <s v="Camry"/>
  </r>
  <r>
    <s v="Mercedes-Benz"/>
    <n v="35500"/>
    <x v="4"/>
    <n v="99"/>
    <n v="2.99"/>
    <s v="Diesel"/>
    <s v="yes"/>
    <n v="2011"/>
    <s v="E-Class"/>
  </r>
  <r>
    <s v="Volkswagen"/>
    <n v="9900"/>
    <x v="5"/>
    <n v="156"/>
    <n v="1.6"/>
    <s v="Petrol"/>
    <s v="yes"/>
    <n v="2007"/>
    <s v="Golf Plus"/>
  </r>
  <r>
    <s v="Renault"/>
    <n v="7900"/>
    <x v="3"/>
    <n v="91"/>
    <n v="1.5"/>
    <s v="Diesel"/>
    <s v="yes"/>
    <n v="2008"/>
    <s v="Scenic"/>
  </r>
  <r>
    <s v="Mercedes-Benz"/>
    <n v="13900"/>
    <x v="0"/>
    <n v="216"/>
    <n v="2.2000000000000002"/>
    <s v="Diesel"/>
    <s v="yes"/>
    <n v="2007"/>
    <s v="E-Class"/>
  </r>
  <r>
    <s v="Volkswagen"/>
    <n v="20000"/>
    <x v="0"/>
    <n v="102"/>
    <n v="1.8"/>
    <s v="Petrol"/>
    <s v="yes"/>
    <n v="2011"/>
    <s v="Passat CC"/>
  </r>
  <r>
    <s v="Toyota"/>
    <n v="28500"/>
    <x v="2"/>
    <n v="38"/>
    <n v="2.2000000000000002"/>
    <s v="Diesel"/>
    <s v="yes"/>
    <n v="2015"/>
    <s v="Rav 4"/>
  </r>
  <r>
    <s v="Mitsubishi"/>
    <n v="7200"/>
    <x v="0"/>
    <n v="178"/>
    <n v="1.6"/>
    <s v="Petrol"/>
    <s v="yes"/>
    <n v="2007"/>
    <s v="Lancer"/>
  </r>
  <r>
    <s v="Mitsubishi"/>
    <n v="9000"/>
    <x v="2"/>
    <n v="200"/>
    <n v="2"/>
    <s v="Gas"/>
    <s v="yes"/>
    <n v="2006"/>
    <s v="Outlander"/>
  </r>
  <r>
    <s v="Audi"/>
    <n v="36500"/>
    <x v="2"/>
    <n v="115"/>
    <n v="3"/>
    <s v="Diesel"/>
    <s v="yes"/>
    <n v="2010"/>
    <s v="Q7"/>
  </r>
  <r>
    <s v="Volkswagen"/>
    <n v="8000"/>
    <x v="5"/>
    <n v="41"/>
    <n v="1"/>
    <s v="Petrol"/>
    <s v="yes"/>
    <n v="2012"/>
    <s v="Up"/>
  </r>
  <r>
    <s v="Audi"/>
    <n v="43000"/>
    <x v="4"/>
    <n v="11"/>
    <n v="1.8"/>
    <s v="Petrol"/>
    <s v="yes"/>
    <n v="2015"/>
    <s v="A6"/>
  </r>
  <r>
    <s v="Toyota"/>
    <n v="13700"/>
    <x v="0"/>
    <n v="48"/>
    <n v="1.4"/>
    <s v="Diesel"/>
    <s v="yes"/>
    <n v="2013"/>
    <s v="Corolla"/>
  </r>
  <r>
    <s v="Toyota"/>
    <n v="7899"/>
    <x v="0"/>
    <n v="165"/>
    <n v="1.8"/>
    <s v="Gas"/>
    <s v="yes"/>
    <n v="2006"/>
    <s v="Avensis"/>
  </r>
  <r>
    <s v="Renault"/>
    <n v="13999"/>
    <x v="1"/>
    <n v="180"/>
    <n v="2"/>
    <s v="Diesel"/>
    <s v="yes"/>
    <n v="2012"/>
    <s v="Trafic"/>
  </r>
  <r>
    <s v="Volkswagen"/>
    <n v="10500"/>
    <x v="1"/>
    <n v="176"/>
    <n v="1.6"/>
    <s v="Diesel"/>
    <s v="yes"/>
    <n v="2012"/>
    <s v="Caddy"/>
  </r>
  <r>
    <s v="Mercedes-Benz"/>
    <n v="5500"/>
    <x v="0"/>
    <n v="100"/>
    <n v="99.99"/>
    <s v="Petrol"/>
    <s v="yes"/>
    <n v="2007"/>
    <s v="S 550"/>
  </r>
  <r>
    <s v="Volkswagen"/>
    <n v="20800"/>
    <x v="4"/>
    <n v="160"/>
    <n v="2"/>
    <s v="Diesel"/>
    <s v="yes"/>
    <n v="2012"/>
    <s v="Amarok"/>
  </r>
  <r>
    <s v="Volkswagen"/>
    <n v="2500"/>
    <x v="0"/>
    <n v="488"/>
    <n v="2"/>
    <s v="Petrol"/>
    <s v="yes"/>
    <n v="1991"/>
    <s v="Passat B3"/>
  </r>
  <r>
    <s v="Mercedes-Benz"/>
    <n v="32000"/>
    <x v="2"/>
    <n v="176"/>
    <n v="3.2"/>
    <s v="Gas"/>
    <s v="yes"/>
    <n v="2003"/>
    <s v="G 320"/>
  </r>
  <r>
    <s v="Mercedes-Benz"/>
    <n v="14500"/>
    <x v="0"/>
    <n v="220"/>
    <n v="5"/>
    <s v="Petrol"/>
    <s v="yes"/>
    <n v="2004"/>
    <s v="S 500"/>
  </r>
  <r>
    <s v="Toyota"/>
    <n v="16900"/>
    <x v="5"/>
    <n v="20"/>
    <n v="1.6"/>
    <s v="Petrol"/>
    <s v="yes"/>
    <n v="2014"/>
    <s v="Auris"/>
  </r>
  <r>
    <s v="Mercedes-Benz"/>
    <n v="13600"/>
    <x v="1"/>
    <n v="172"/>
    <n v="2.2000000000000002"/>
    <s v="Diesel"/>
    <s v="yes"/>
    <n v="2013"/>
    <s v="Vito"/>
  </r>
  <r>
    <s v="Audi"/>
    <n v="2600"/>
    <x v="3"/>
    <n v="273"/>
    <n v="2.5"/>
    <s v="Diesel"/>
    <s v="no"/>
    <n v="1999"/>
    <s v="A6"/>
  </r>
  <r>
    <s v="Mercedes-Benz"/>
    <s v="NA"/>
    <x v="1"/>
    <n v="0"/>
    <n v="2.2000000000000002"/>
    <s v="Diesel"/>
    <s v="yes"/>
    <n v="2016"/>
    <s v="V 250"/>
  </r>
  <r>
    <s v="BMW"/>
    <n v="12000"/>
    <x v="0"/>
    <n v="237"/>
    <n v="3"/>
    <s v="Diesel"/>
    <s v="yes"/>
    <n v="2003"/>
    <s v="530"/>
  </r>
  <r>
    <s v="Volkswagen"/>
    <s v="NA"/>
    <x v="0"/>
    <n v="118"/>
    <n v="1.6"/>
    <s v="Gas"/>
    <s v="yes"/>
    <n v="2008"/>
    <s v="Jetta"/>
  </r>
  <r>
    <s v="Volkswagen"/>
    <n v="18800"/>
    <x v="3"/>
    <n v="106"/>
    <n v="1.6"/>
    <s v="Diesel"/>
    <s v="yes"/>
    <n v="2013"/>
    <s v="Passat B7"/>
  </r>
  <r>
    <s v="Toyota"/>
    <n v="35500"/>
    <x v="2"/>
    <n v="85"/>
    <n v="3"/>
    <s v="Diesel"/>
    <s v="yes"/>
    <n v="2012"/>
    <s v="Land Cruiser Prado"/>
  </r>
  <r>
    <s v="Mercedes-Benz"/>
    <n v="29900"/>
    <x v="4"/>
    <n v="71"/>
    <n v="5.5"/>
    <s v="Petrol"/>
    <s v="yes"/>
    <n v="2007"/>
    <s v="CL 500"/>
  </r>
  <r>
    <s v="Renault"/>
    <n v="6750"/>
    <x v="4"/>
    <n v="110"/>
    <n v="1.5"/>
    <s v="Diesel"/>
    <s v="yes"/>
    <n v="2012"/>
    <s v="Kangoo"/>
  </r>
  <r>
    <s v="Toyota"/>
    <s v="NA"/>
    <x v="2"/>
    <n v="0"/>
    <n v="4.5"/>
    <s v="Diesel"/>
    <s v="yes"/>
    <n v="2016"/>
    <s v="Land Cruiser 200"/>
  </r>
  <r>
    <s v="BMW"/>
    <n v="34900"/>
    <x v="2"/>
    <n v="117"/>
    <n v="3"/>
    <s v="Petrol"/>
    <s v="yes"/>
    <n v="2011"/>
    <s v="X5"/>
  </r>
  <r>
    <s v="Volkswagen"/>
    <n v="7700"/>
    <x v="1"/>
    <n v="177"/>
    <n v="1.9"/>
    <s v="Diesel"/>
    <s v="yes"/>
    <n v="2008"/>
    <s v="T5 (Transporter) "/>
  </r>
  <r>
    <s v="Renault"/>
    <n v="9250"/>
    <x v="3"/>
    <n v="220"/>
    <n v="1.5"/>
    <s v="Diesel"/>
    <s v="yes"/>
    <n v="2010"/>
    <s v="Megane"/>
  </r>
  <r>
    <s v="Renault"/>
    <n v="8400"/>
    <x v="5"/>
    <n v="84"/>
    <n v="1.5"/>
    <s v="Diesel"/>
    <s v="yes"/>
    <n v="2011"/>
    <s v="Kangoo"/>
  </r>
  <r>
    <s v="Toyota"/>
    <n v="11750"/>
    <x v="0"/>
    <n v="93"/>
    <n v="1.6"/>
    <s v="Petrol"/>
    <s v="yes"/>
    <n v="2013"/>
    <s v="Corolla"/>
  </r>
  <r>
    <s v="Mercedes-Benz"/>
    <n v="5800"/>
    <x v="1"/>
    <n v="368"/>
    <n v="2.2000000000000002"/>
    <s v="Diesel"/>
    <s v="yes"/>
    <n v="2000"/>
    <s v="Vito"/>
  </r>
  <r>
    <s v="Toyota"/>
    <n v="5900"/>
    <x v="2"/>
    <n v="180"/>
    <n v="3"/>
    <s v="Diesel"/>
    <s v="no"/>
    <n v="2003"/>
    <s v="Land Cruiser Prado"/>
  </r>
  <r>
    <s v="BMW"/>
    <n v="44999"/>
    <x v="2"/>
    <n v="87"/>
    <n v="3"/>
    <s v="Diesel"/>
    <s v="yes"/>
    <n v="2011"/>
    <s v="X6"/>
  </r>
  <r>
    <s v="Volkswagen"/>
    <n v="10500"/>
    <x v="1"/>
    <n v="170"/>
    <n v="1.6"/>
    <s v="Diesel"/>
    <s v="yes"/>
    <n v="2013"/>
    <s v="Caddy"/>
  </r>
  <r>
    <s v="Mercedes-Benz"/>
    <n v="17900"/>
    <x v="0"/>
    <n v="190"/>
    <n v="3"/>
    <s v="Diesel"/>
    <s v="yes"/>
    <n v="2007"/>
    <s v="E-Class"/>
  </r>
  <r>
    <s v="Audi"/>
    <n v="9999"/>
    <x v="0"/>
    <n v="190"/>
    <n v="3"/>
    <s v="Petrol"/>
    <s v="yes"/>
    <n v="2007"/>
    <s v="A6"/>
  </r>
  <r>
    <s v="Audi"/>
    <n v="9999"/>
    <x v="0"/>
    <n v="190"/>
    <n v="2.5"/>
    <s v="Diesel"/>
    <s v="yes"/>
    <n v="2003"/>
    <s v="A6"/>
  </r>
  <r>
    <s v="Renault"/>
    <n v="4900"/>
    <x v="1"/>
    <n v="472"/>
    <n v="2.5"/>
    <s v="Diesel"/>
    <s v="yes"/>
    <n v="2000"/>
    <s v="Master"/>
  </r>
  <r>
    <s v="Volkswagen"/>
    <n v="61000"/>
    <x v="2"/>
    <n v="2"/>
    <n v="3"/>
    <s v="Diesel"/>
    <s v="yes"/>
    <n v="2016"/>
    <s v="Touareg"/>
  </r>
  <r>
    <s v="Toyota"/>
    <n v="38300"/>
    <x v="2"/>
    <n v="130"/>
    <n v="5.7"/>
    <s v="Gas"/>
    <s v="yes"/>
    <n v="2009"/>
    <s v="Land Cruiser 200"/>
  </r>
  <r>
    <s v="Toyota"/>
    <n v="17700"/>
    <x v="0"/>
    <n v="30"/>
    <n v="1.6"/>
    <s v="Petrol"/>
    <s v="yes"/>
    <n v="2014"/>
    <s v="Corolla"/>
  </r>
  <r>
    <s v="Toyota"/>
    <n v="600"/>
    <x v="0"/>
    <n v="10"/>
    <n v="1.5"/>
    <s v="Petrol"/>
    <s v="yes"/>
    <n v="1979"/>
    <s v="Corolla"/>
  </r>
  <r>
    <s v="Volkswagen"/>
    <n v="55555"/>
    <x v="1"/>
    <n v="50"/>
    <n v="2"/>
    <s v="Diesel"/>
    <s v="yes"/>
    <n v="2013"/>
    <s v="Multivan"/>
  </r>
  <r>
    <s v="BMW"/>
    <n v="18000"/>
    <x v="2"/>
    <n v="280"/>
    <n v="3"/>
    <s v="Diesel"/>
    <s v="yes"/>
    <n v="2005"/>
    <s v="X5"/>
  </r>
  <r>
    <s v="Renault"/>
    <n v="7600"/>
    <x v="4"/>
    <n v="125"/>
    <n v="1.5"/>
    <s v="Diesel"/>
    <s v="yes"/>
    <n v="2013"/>
    <s v="Kangoo"/>
  </r>
  <r>
    <s v="Renault"/>
    <n v="6900"/>
    <x v="0"/>
    <n v="68"/>
    <n v="1.5"/>
    <s v="Diesel"/>
    <s v="yes"/>
    <n v="2013"/>
    <s v="Logan"/>
  </r>
  <r>
    <s v="Renault"/>
    <n v="15635.1"/>
    <x v="3"/>
    <n v="0"/>
    <n v="1.5"/>
    <s v="Diesel"/>
    <s v="yes"/>
    <n v="2016"/>
    <s v="Dokker"/>
  </r>
  <r>
    <s v="Renault"/>
    <n v="10550"/>
    <x v="1"/>
    <n v="195"/>
    <n v="2"/>
    <s v="Diesel"/>
    <s v="yes"/>
    <n v="2011"/>
    <s v="Trafic"/>
  </r>
  <r>
    <s v="Volkswagen"/>
    <n v="12500"/>
    <x v="1"/>
    <n v="190"/>
    <n v="1.9"/>
    <s v="Diesel"/>
    <s v="yes"/>
    <n v="2008"/>
    <s v="T5 (Transporter)"/>
  </r>
  <r>
    <s v="Audi"/>
    <n v="13000"/>
    <x v="0"/>
    <n v="157"/>
    <n v="3"/>
    <s v="Petrol"/>
    <s v="yes"/>
    <n v="2006"/>
    <s v="A6"/>
  </r>
  <r>
    <s v="BMW"/>
    <n v="7400"/>
    <x v="0"/>
    <n v="285"/>
    <n v="4.4000000000000004"/>
    <s v="Gas"/>
    <s v="yes"/>
    <n v="1997"/>
    <s v="540"/>
  </r>
  <r>
    <s v="Audi"/>
    <n v="64400"/>
    <x v="4"/>
    <n v="41"/>
    <s v="NA"/>
    <s v="Other"/>
    <s v="yes"/>
    <n v="2014"/>
    <s v="A8"/>
  </r>
  <r>
    <s v="Renault"/>
    <n v="9500"/>
    <x v="5"/>
    <n v="100"/>
    <n v="1.5"/>
    <s v="Diesel"/>
    <s v="yes"/>
    <n v="2009"/>
    <s v="Megane"/>
  </r>
  <r>
    <s v="Audi"/>
    <n v="18800"/>
    <x v="2"/>
    <n v="197"/>
    <n v="4.2"/>
    <s v="Petrol"/>
    <s v="yes"/>
    <n v="2007"/>
    <s v="Q7"/>
  </r>
  <r>
    <s v="Toyota"/>
    <n v="8000"/>
    <x v="0"/>
    <n v="176"/>
    <n v="3"/>
    <s v="Petrol"/>
    <s v="yes"/>
    <n v="2002"/>
    <s v="Camry"/>
  </r>
  <r>
    <s v="Volkswagen"/>
    <n v="8700"/>
    <x v="3"/>
    <n v="250"/>
    <n v="1.9"/>
    <s v="Diesel"/>
    <s v="yes"/>
    <n v="2002"/>
    <s v="Passat B5"/>
  </r>
  <r>
    <s v="Mercedes-Benz"/>
    <n v="9999"/>
    <x v="2"/>
    <n v="300"/>
    <n v="3.2"/>
    <s v="Petrol"/>
    <s v="yes"/>
    <n v="1998"/>
    <s v="ML 320"/>
  </r>
  <r>
    <s v="Volkswagen"/>
    <n v="16700"/>
    <x v="0"/>
    <n v="175"/>
    <n v="2"/>
    <s v="Petrol"/>
    <s v="yes"/>
    <n v="2011"/>
    <s v="Passat CC"/>
  </r>
  <r>
    <s v="Toyota"/>
    <n v="13900"/>
    <x v="5"/>
    <n v="90"/>
    <n v="1.6"/>
    <s v="Petrol"/>
    <s v="yes"/>
    <n v="2012"/>
    <s v="Auris"/>
  </r>
  <r>
    <s v="Volkswagen"/>
    <n v="18700"/>
    <x v="4"/>
    <n v="145"/>
    <n v="2"/>
    <s v="Diesel"/>
    <s v="yes"/>
    <n v="2011"/>
    <s v="T5 (Transporter) "/>
  </r>
  <r>
    <s v="Mitsubishi"/>
    <n v="6200"/>
    <x v="0"/>
    <n v="152"/>
    <n v="1.6"/>
    <s v="Petrol"/>
    <s v="yes"/>
    <n v="2006"/>
    <s v="Lancer"/>
  </r>
  <r>
    <s v="Mercedes-Benz"/>
    <s v="NA"/>
    <x v="1"/>
    <n v="450"/>
    <n v="2.2000000000000002"/>
    <s v="Diesel"/>
    <s v="yes"/>
    <n v="2000"/>
    <s v="Vito"/>
  </r>
  <r>
    <s v="Renault"/>
    <n v="3600"/>
    <x v="1"/>
    <n v="22"/>
    <n v="1.9"/>
    <s v="Diesel"/>
    <s v="yes"/>
    <n v="2001"/>
    <s v="Kangoo"/>
  </r>
  <r>
    <s v="Renault"/>
    <n v="7500"/>
    <x v="3"/>
    <n v="98"/>
    <n v="1.4"/>
    <s v="Petrol"/>
    <s v="yes"/>
    <n v="2007"/>
    <s v="Kangoo"/>
  </r>
  <r>
    <s v="Renault"/>
    <n v="2300"/>
    <x v="1"/>
    <n v="200"/>
    <n v="1.9"/>
    <s v="Diesel"/>
    <s v="yes"/>
    <n v="2002"/>
    <s v="Kangoo"/>
  </r>
  <r>
    <s v="Volkswagen"/>
    <n v="16900"/>
    <x v="2"/>
    <n v="133"/>
    <n v="2.5"/>
    <s v="Diesel"/>
    <s v="yes"/>
    <n v="2007"/>
    <s v="Touareg"/>
  </r>
  <r>
    <s v="Mitsubishi"/>
    <n v="13499"/>
    <x v="2"/>
    <n v="116"/>
    <n v="2.4"/>
    <s v="Petrol"/>
    <s v="yes"/>
    <n v="2008"/>
    <s v="Outlander XL"/>
  </r>
  <r>
    <s v="Renault"/>
    <n v="5700"/>
    <x v="1"/>
    <n v="180"/>
    <n v="1.5"/>
    <s v="Diesel"/>
    <s v="yes"/>
    <n v="2007"/>
    <s v="Kangoo"/>
  </r>
  <r>
    <s v="Renault"/>
    <n v="7250"/>
    <x v="1"/>
    <n v="83"/>
    <s v="NA"/>
    <s v="Other"/>
    <s v="yes"/>
    <n v="2013"/>
    <s v="Kangoo"/>
  </r>
  <r>
    <s v="Mitsubishi"/>
    <n v="17900"/>
    <x v="2"/>
    <n v="140"/>
    <n v="3.8"/>
    <s v="Gas"/>
    <s v="yes"/>
    <n v="2007"/>
    <s v="Pajero Wagon"/>
  </r>
  <r>
    <s v="Volkswagen"/>
    <n v="7800"/>
    <x v="3"/>
    <n v="289"/>
    <s v="NA"/>
    <s v="Diesel"/>
    <s v="yes"/>
    <n v="2003"/>
    <s v="Passat B5"/>
  </r>
  <r>
    <s v="Volkswagen"/>
    <n v="13900"/>
    <x v="4"/>
    <n v="170"/>
    <n v="1.9"/>
    <s v="Diesel"/>
    <s v="yes"/>
    <n v="2006"/>
    <s v="Multivan"/>
  </r>
  <r>
    <s v="Audi"/>
    <n v="7950"/>
    <x v="3"/>
    <n v="167"/>
    <n v="2.5"/>
    <s v="Diesel"/>
    <s v="yes"/>
    <n v="2000"/>
    <s v="A6"/>
  </r>
  <r>
    <s v="BMW"/>
    <n v="9700"/>
    <x v="0"/>
    <n v="250"/>
    <n v="2"/>
    <s v="Petrol"/>
    <s v="yes"/>
    <n v="2003"/>
    <s v="318"/>
  </r>
  <r>
    <s v="Volkswagen"/>
    <n v="7500"/>
    <x v="0"/>
    <n v="240"/>
    <n v="1.8"/>
    <s v="Petrol"/>
    <s v="yes"/>
    <n v="2002"/>
    <s v="Passat B5"/>
  </r>
  <r>
    <s v="Audi"/>
    <n v="19999"/>
    <x v="2"/>
    <n v="117"/>
    <n v="4.2"/>
    <s v="Petrol"/>
    <s v="yes"/>
    <n v="2007"/>
    <s v="Q7"/>
  </r>
  <r>
    <s v="BMW"/>
    <n v="9100"/>
    <x v="0"/>
    <n v="230"/>
    <n v="2"/>
    <s v="Gas"/>
    <s v="yes"/>
    <n v="2004"/>
    <s v="318"/>
  </r>
  <r>
    <s v="Renault"/>
    <n v="8100"/>
    <x v="1"/>
    <n v="135"/>
    <s v="NA"/>
    <s v="Diesel"/>
    <s v="yes"/>
    <n v="2008"/>
    <s v="Kangoo"/>
  </r>
  <r>
    <s v="Volkswagen"/>
    <n v="13300"/>
    <x v="5"/>
    <n v="73"/>
    <n v="1.4"/>
    <s v="Petrol"/>
    <s v="yes"/>
    <n v="2011"/>
    <s v="Golf VI"/>
  </r>
  <r>
    <s v="Volkswagen"/>
    <n v="21000"/>
    <x v="5"/>
    <n v="22"/>
    <n v="1.2"/>
    <s v="Other"/>
    <s v="yes"/>
    <n v="2014"/>
    <s v="Golf VII"/>
  </r>
  <r>
    <s v="Audi"/>
    <n v="6600"/>
    <x v="0"/>
    <n v="360"/>
    <n v="1.8"/>
    <s v="Petrol"/>
    <s v="yes"/>
    <n v="1998"/>
    <s v="A6"/>
  </r>
  <r>
    <s v="Audi"/>
    <n v="7600"/>
    <x v="3"/>
    <n v="226"/>
    <n v="3"/>
    <s v="Diesel"/>
    <s v="no"/>
    <n v="2006"/>
    <s v="A6"/>
  </r>
  <r>
    <s v="Mercedes-Benz"/>
    <n v="3500"/>
    <x v="5"/>
    <n v="258"/>
    <n v="1.7"/>
    <s v="Diesel"/>
    <s v="no"/>
    <n v="2002"/>
    <s v="A 170"/>
  </r>
  <r>
    <s v="Volkswagen"/>
    <n v="3500"/>
    <x v="0"/>
    <n v="3"/>
    <n v="1.8"/>
    <s v="Petrol"/>
    <s v="yes"/>
    <n v="1991"/>
    <s v="Passat B3"/>
  </r>
  <r>
    <s v="Mercedes-Benz"/>
    <n v="17900"/>
    <x v="1"/>
    <n v="167"/>
    <n v="2.2000000000000002"/>
    <s v="Diesel"/>
    <s v="yes"/>
    <n v="2012"/>
    <s v="Vito"/>
  </r>
  <r>
    <s v="Renault"/>
    <n v="1950"/>
    <x v="3"/>
    <n v="286"/>
    <n v="1.9"/>
    <s v="Diesel"/>
    <s v="no"/>
    <n v="2001"/>
    <s v="Laguna"/>
  </r>
  <r>
    <s v="Volkswagen"/>
    <n v="7990"/>
    <x v="0"/>
    <n v="90"/>
    <n v="1.4"/>
    <s v="Petrol"/>
    <s v="yes"/>
    <n v="2003"/>
    <s v="New Beetle"/>
  </r>
  <r>
    <s v="Volkswagen"/>
    <n v="65000"/>
    <x v="2"/>
    <n v="24"/>
    <s v="NA"/>
    <s v="Other"/>
    <s v="yes"/>
    <n v="2015"/>
    <s v="Touareg"/>
  </r>
  <r>
    <s v="Volkswagen"/>
    <n v="6500"/>
    <x v="0"/>
    <n v="320"/>
    <n v="1.9"/>
    <s v="Diesel"/>
    <s v="yes"/>
    <n v="2001"/>
    <s v="Passat B5"/>
  </r>
  <r>
    <s v="Mitsubishi"/>
    <n v="3500"/>
    <x v="0"/>
    <n v="300"/>
    <n v="2"/>
    <s v="Diesel"/>
    <s v="yes"/>
    <n v="1996"/>
    <s v="Galant"/>
  </r>
  <r>
    <s v="Toyota"/>
    <n v="14100"/>
    <x v="0"/>
    <n v="113"/>
    <n v="2.4"/>
    <s v="Gas"/>
    <s v="yes"/>
    <n v="2009"/>
    <s v="Camry"/>
  </r>
  <r>
    <s v="Toyota"/>
    <n v="2999"/>
    <x v="4"/>
    <n v="300"/>
    <n v="1.6"/>
    <s v="Petrol"/>
    <s v="yes"/>
    <n v="1991"/>
    <s v="Corolla"/>
  </r>
  <r>
    <s v="BMW"/>
    <n v="66900"/>
    <x v="2"/>
    <n v="70"/>
    <n v="3"/>
    <s v="Diesel"/>
    <s v="yes"/>
    <n v="2014"/>
    <s v="X5"/>
  </r>
  <r>
    <s v="Toyota"/>
    <n v="13100"/>
    <x v="0"/>
    <n v="200"/>
    <n v="3.5"/>
    <s v="Gas"/>
    <s v="yes"/>
    <n v="2006"/>
    <s v="Camry"/>
  </r>
  <r>
    <s v="Volkswagen"/>
    <n v="6900"/>
    <x v="0"/>
    <n v="300"/>
    <n v="1.8"/>
    <s v="Petrol"/>
    <s v="yes"/>
    <n v="1998"/>
    <s v="Passat B5"/>
  </r>
  <r>
    <s v="Volkswagen"/>
    <n v="23999"/>
    <x v="0"/>
    <n v="80"/>
    <n v="2"/>
    <s v="Diesel"/>
    <s v="yes"/>
    <n v="2014"/>
    <s v="Passat B7"/>
  </r>
  <r>
    <s v="Mitsubishi"/>
    <n v="6990"/>
    <x v="2"/>
    <n v="225"/>
    <n v="2.5"/>
    <s v="Petrol"/>
    <s v="yes"/>
    <n v="1997"/>
    <s v="Pajero"/>
  </r>
  <r>
    <s v="Toyota"/>
    <n v="13999"/>
    <x v="0"/>
    <n v="198"/>
    <n v="2.4"/>
    <s v="Gas"/>
    <s v="yes"/>
    <n v="2009"/>
    <s v="Camry"/>
  </r>
  <r>
    <s v="Renault"/>
    <n v="7600"/>
    <x v="1"/>
    <n v="108"/>
    <n v="1"/>
    <s v="Diesel"/>
    <s v="yes"/>
    <n v="2013"/>
    <s v="Kangoo"/>
  </r>
  <r>
    <s v="Renault"/>
    <n v="11100"/>
    <x v="3"/>
    <n v="180"/>
    <n v="1.5"/>
    <s v="Diesel"/>
    <s v="yes"/>
    <n v="2012"/>
    <s v="Megane"/>
  </r>
  <r>
    <s v="Mercedes-Benz"/>
    <n v="16500"/>
    <x v="4"/>
    <n v="260"/>
    <n v="2.2000000000000002"/>
    <s v="Diesel"/>
    <s v="yes"/>
    <n v="2011"/>
    <s v="Sprinter 319"/>
  </r>
  <r>
    <s v="Mercedes-Benz"/>
    <n v="199999"/>
    <x v="2"/>
    <n v="0"/>
    <n v="5.5"/>
    <s v="Petrol"/>
    <s v="yes"/>
    <n v="2016"/>
    <s v="GLS 63"/>
  </r>
  <r>
    <s v="Mercedes-Benz"/>
    <n v="44000"/>
    <x v="4"/>
    <n v="82"/>
    <n v="5.5"/>
    <s v="Petrol"/>
    <s v="yes"/>
    <n v="2010"/>
    <s v="S 500"/>
  </r>
  <r>
    <s v="Audi"/>
    <n v="39900"/>
    <x v="4"/>
    <n v="12"/>
    <n v="1.8"/>
    <s v="Petrol"/>
    <s v="yes"/>
    <n v="2014"/>
    <s v="A5"/>
  </r>
  <r>
    <s v="Mercedes-Benz"/>
    <n v="20500"/>
    <x v="0"/>
    <n v="173"/>
    <n v="1.8"/>
    <s v="Gas"/>
    <s v="yes"/>
    <n v="2011"/>
    <s v="E-Class"/>
  </r>
  <r>
    <s v="BMW"/>
    <n v="8000"/>
    <x v="2"/>
    <n v="214"/>
    <n v="4.4000000000000004"/>
    <s v="Petrol"/>
    <s v="no"/>
    <n v="2000"/>
    <s v="X5"/>
  </r>
  <r>
    <s v="BMW"/>
    <n v="11600"/>
    <x v="0"/>
    <n v="142"/>
    <n v="2"/>
    <s v="Petrol"/>
    <s v="yes"/>
    <n v="2005"/>
    <s v="320"/>
  </r>
  <r>
    <s v="Audi"/>
    <n v="3500"/>
    <x v="0"/>
    <n v="265"/>
    <n v="2"/>
    <s v="Diesel"/>
    <s v="yes"/>
    <n v="1986"/>
    <s v="100"/>
  </r>
  <r>
    <s v="Renault"/>
    <n v="11500"/>
    <x v="3"/>
    <n v="170"/>
    <n v="1.5"/>
    <s v="Diesel"/>
    <s v="yes"/>
    <n v="2012"/>
    <s v="Megane"/>
  </r>
  <r>
    <s v="Volkswagen"/>
    <n v="13700"/>
    <x v="4"/>
    <n v="103"/>
    <n v="2"/>
    <s v="Diesel"/>
    <s v="yes"/>
    <n v="2011"/>
    <s v="Passat B6"/>
  </r>
  <r>
    <s v="Mercedes-Benz"/>
    <n v="13700"/>
    <x v="1"/>
    <n v="198"/>
    <n v="3.2"/>
    <s v="Gas"/>
    <s v="yes"/>
    <n v="2006"/>
    <s v="Viano"/>
  </r>
  <r>
    <s v="Renault"/>
    <n v="7700"/>
    <x v="3"/>
    <n v="200"/>
    <n v="1.5"/>
    <s v="Diesel"/>
    <s v="yes"/>
    <n v="2007"/>
    <s v="Megane"/>
  </r>
  <r>
    <s v="Mercedes-Benz"/>
    <n v="5800"/>
    <x v="0"/>
    <n v="231"/>
    <n v="2.2000000000000002"/>
    <s v="Petrol"/>
    <s v="yes"/>
    <n v="1994"/>
    <s v="E-Class"/>
  </r>
  <r>
    <s v="Volkswagen"/>
    <n v="9500"/>
    <x v="0"/>
    <n v="95"/>
    <n v="2"/>
    <s v="Petrol"/>
    <s v="yes"/>
    <n v="2007"/>
    <s v="Passat B6"/>
  </r>
  <r>
    <s v="Mercedes-Benz"/>
    <n v="24900"/>
    <x v="0"/>
    <n v="140"/>
    <n v="5.5"/>
    <s v="Petrol"/>
    <s v="yes"/>
    <n v="2009"/>
    <s v="S 550"/>
  </r>
  <r>
    <s v="Volkswagen"/>
    <n v="55500"/>
    <x v="2"/>
    <n v="47"/>
    <n v="3"/>
    <s v="Diesel"/>
    <s v="yes"/>
    <n v="2016"/>
    <s v="Touareg"/>
  </r>
  <r>
    <s v="Volkswagen"/>
    <n v="6500"/>
    <x v="1"/>
    <n v="186"/>
    <n v="2.8"/>
    <s v="Petrol"/>
    <s v="yes"/>
    <n v="2000"/>
    <s v="Sharan"/>
  </r>
  <r>
    <s v="Mercedes-Benz"/>
    <n v="8300"/>
    <x v="0"/>
    <n v="175"/>
    <n v="3.2"/>
    <s v="Diesel"/>
    <s v="no"/>
    <n v="2006"/>
    <s v="E-Class"/>
  </r>
  <r>
    <s v="Mitsubishi"/>
    <n v="12000"/>
    <x v="2"/>
    <n v="130"/>
    <n v="3"/>
    <s v="Gas"/>
    <s v="yes"/>
    <n v="2007"/>
    <s v="Pajero Sport"/>
  </r>
  <r>
    <s v="Mercedes-Benz"/>
    <n v="15000"/>
    <x v="2"/>
    <n v="185"/>
    <n v="3.7"/>
    <s v="Gas"/>
    <s v="yes"/>
    <n v="2005"/>
    <s v="ML 350"/>
  </r>
  <r>
    <s v="BMW"/>
    <n v="8100"/>
    <x v="0"/>
    <n v="246"/>
    <n v="3"/>
    <s v="Diesel"/>
    <s v="yes"/>
    <n v="2000"/>
    <s v="530"/>
  </r>
  <r>
    <s v="Volkswagen"/>
    <n v="11200"/>
    <x v="1"/>
    <n v="178"/>
    <s v="NA"/>
    <s v="Diesel"/>
    <s v="yes"/>
    <n v="2008"/>
    <s v="T5 (Transporter)"/>
  </r>
  <r>
    <s v="Renault"/>
    <n v="8000"/>
    <x v="0"/>
    <n v="175"/>
    <n v="2"/>
    <s v="Gas"/>
    <s v="yes"/>
    <n v="2005"/>
    <s v="Megane"/>
  </r>
  <r>
    <s v="Mercedes-Benz"/>
    <n v="5500"/>
    <x v="1"/>
    <n v="285"/>
    <n v="2.2999999999999998"/>
    <s v="Diesel"/>
    <s v="yes"/>
    <n v="1999"/>
    <s v="Vito"/>
  </r>
  <r>
    <s v="Mercedes-Benz"/>
    <s v="NA"/>
    <x v="1"/>
    <n v="0"/>
    <n v="2.2000000000000002"/>
    <s v="Diesel"/>
    <s v="yes"/>
    <n v="2016"/>
    <s v="V 250"/>
  </r>
  <r>
    <s v="Renault"/>
    <n v="9600"/>
    <x v="3"/>
    <n v="184"/>
    <n v="1.5"/>
    <s v="Diesel"/>
    <s v="yes"/>
    <n v="2011"/>
    <s v="Megane"/>
  </r>
  <r>
    <s v="Volkswagen"/>
    <n v="12500"/>
    <x v="3"/>
    <n v="96"/>
    <s v="NA"/>
    <s v="Petrol"/>
    <s v="yes"/>
    <n v="2010"/>
    <s v="Golf VI"/>
  </r>
  <r>
    <s v="BMW"/>
    <n v="10800"/>
    <x v="0"/>
    <n v="180"/>
    <n v="2"/>
    <s v="Petrol"/>
    <s v="yes"/>
    <n v="2002"/>
    <s v="318"/>
  </r>
  <r>
    <s v="Mercedes-Benz"/>
    <n v="10999"/>
    <x v="1"/>
    <n v="263"/>
    <n v="2.2000000000000002"/>
    <s v="Diesel"/>
    <s v="yes"/>
    <n v="2005"/>
    <s v="Vito"/>
  </r>
  <r>
    <s v="BMW"/>
    <n v="44000"/>
    <x v="2"/>
    <n v="80"/>
    <n v="3"/>
    <s v="Diesel"/>
    <s v="yes"/>
    <n v="2012"/>
    <s v="X5"/>
  </r>
  <r>
    <s v="Toyota"/>
    <n v="15700"/>
    <x v="0"/>
    <n v="108"/>
    <s v="NA"/>
    <s v="Petrol"/>
    <s v="yes"/>
    <n v="2008"/>
    <s v="Camry"/>
  </r>
  <r>
    <s v="Toyota"/>
    <n v="19200"/>
    <x v="5"/>
    <n v="54"/>
    <n v="1.4"/>
    <s v="Other"/>
    <s v="yes"/>
    <n v="2012"/>
    <s v="Prius"/>
  </r>
  <r>
    <s v="Mercedes-Benz"/>
    <n v="19600"/>
    <x v="1"/>
    <n v="127"/>
    <n v="1.8"/>
    <s v="Diesel"/>
    <s v="yes"/>
    <n v="2013"/>
    <s v="B 180"/>
  </r>
  <r>
    <s v="Volkswagen"/>
    <n v="9000"/>
    <x v="0"/>
    <n v="135"/>
    <n v="1.6"/>
    <s v="Gas"/>
    <s v="yes"/>
    <n v="2011"/>
    <s v="Polo"/>
  </r>
  <r>
    <s v="BMW"/>
    <n v="10900"/>
    <x v="0"/>
    <n v="245"/>
    <n v="3"/>
    <s v="Diesel"/>
    <s v="yes"/>
    <n v="2003"/>
    <s v="530"/>
  </r>
  <r>
    <s v="Volkswagen"/>
    <n v="12900"/>
    <x v="1"/>
    <n v="180"/>
    <n v="2"/>
    <s v="Diesel"/>
    <s v="yes"/>
    <n v="2012"/>
    <s v="T5 (Transporter) "/>
  </r>
  <r>
    <s v="BMW"/>
    <n v="6600"/>
    <x v="0"/>
    <n v="285"/>
    <n v="2.5"/>
    <s v="Petrol"/>
    <s v="yes"/>
    <n v="1999"/>
    <s v="525"/>
  </r>
  <r>
    <s v="Renault"/>
    <n v="15820.35"/>
    <x v="0"/>
    <n v="0"/>
    <n v="1.5"/>
    <s v="Diesel"/>
    <s v="yes"/>
    <n v="2016"/>
    <s v="Fluence"/>
  </r>
  <r>
    <s v="Toyota"/>
    <n v="10200"/>
    <x v="0"/>
    <n v="180"/>
    <n v="2.4"/>
    <s v="Petrol"/>
    <s v="yes"/>
    <n v="2003"/>
    <s v="Camry"/>
  </r>
  <r>
    <s v="Mercedes-Benz"/>
    <n v="6000"/>
    <x v="0"/>
    <n v="366"/>
    <n v="3.2"/>
    <s v="Gas"/>
    <s v="yes"/>
    <n v="1994"/>
    <s v="E-Class"/>
  </r>
  <r>
    <s v="Audi"/>
    <n v="3500"/>
    <x v="0"/>
    <n v="1"/>
    <n v="2"/>
    <s v="Other"/>
    <s v="yes"/>
    <n v="1988"/>
    <s v="90"/>
  </r>
  <r>
    <s v="Volkswagen"/>
    <n v="7800"/>
    <x v="1"/>
    <n v="380"/>
    <n v="2.5"/>
    <s v="Diesel"/>
    <s v="yes"/>
    <n v="1999"/>
    <s v="T4 (Transporter)"/>
  </r>
  <r>
    <s v="Toyota"/>
    <n v="35900"/>
    <x v="2"/>
    <n v="84"/>
    <n v="3"/>
    <s v="Diesel"/>
    <s v="yes"/>
    <n v="2013"/>
    <s v="Land Cruiser Prado"/>
  </r>
  <r>
    <s v="Mercedes-Benz"/>
    <s v="NA"/>
    <x v="2"/>
    <n v="0"/>
    <n v="4.5999999999999996"/>
    <s v="Petrol"/>
    <s v="yes"/>
    <n v="2016"/>
    <s v="GLS 500"/>
  </r>
  <r>
    <s v="Renault"/>
    <n v="11700"/>
    <x v="2"/>
    <n v="90"/>
    <n v="1.5"/>
    <s v="Diesel"/>
    <s v="yes"/>
    <n v="2011"/>
    <s v="Duster"/>
  </r>
  <r>
    <s v="Volkswagen"/>
    <n v="15200"/>
    <x v="2"/>
    <n v="58"/>
    <n v="2"/>
    <s v="Petrol"/>
    <s v="yes"/>
    <n v="2008"/>
    <s v="Tiguan"/>
  </r>
  <r>
    <s v="Mercedes-Benz"/>
    <n v="2500"/>
    <x v="0"/>
    <n v="111"/>
    <n v="2.2999999999999998"/>
    <s v="Gas"/>
    <s v="yes"/>
    <n v="1992"/>
    <s v="E-Class"/>
  </r>
  <r>
    <s v="Volkswagen"/>
    <n v="16800"/>
    <x v="4"/>
    <n v="164"/>
    <n v="2"/>
    <s v="Diesel"/>
    <s v="yes"/>
    <n v="2010"/>
    <s v="T5 (Transporter)"/>
  </r>
  <r>
    <s v="BMW"/>
    <n v="50499"/>
    <x v="0"/>
    <n v="128"/>
    <n v="3"/>
    <s v="Diesel"/>
    <s v="yes"/>
    <n v="2013"/>
    <s v="730"/>
  </r>
  <r>
    <s v="Mercedes-Benz"/>
    <n v="2650"/>
    <x v="0"/>
    <n v="470"/>
    <n v="2"/>
    <s v="Gas"/>
    <s v="yes"/>
    <n v="1985"/>
    <s v="190"/>
  </r>
  <r>
    <s v="BMW"/>
    <n v="2250"/>
    <x v="0"/>
    <n v="300"/>
    <n v="2.5"/>
    <s v="Petrol"/>
    <s v="no"/>
    <n v="1997"/>
    <s v="523"/>
  </r>
  <r>
    <s v="Mercedes-Benz"/>
    <n v="9300"/>
    <x v="0"/>
    <n v="270"/>
    <n v="2.7"/>
    <s v="Diesel"/>
    <s v="yes"/>
    <n v="2001"/>
    <s v="E-Class"/>
  </r>
  <r>
    <s v="Toyota"/>
    <n v="11500"/>
    <x v="1"/>
    <n v="161"/>
    <n v="2.5"/>
    <s v="Diesel"/>
    <s v="yes"/>
    <n v="2002"/>
    <s v="Hiace"/>
  </r>
  <r>
    <s v="BMW"/>
    <n v="13000"/>
    <x v="0"/>
    <n v="304"/>
    <n v="4.4000000000000004"/>
    <s v="Other"/>
    <s v="yes"/>
    <n v="2002"/>
    <s v="745"/>
  </r>
  <r>
    <s v="Mercedes-Benz"/>
    <n v="7500"/>
    <x v="0"/>
    <n v="319"/>
    <n v="3.2"/>
    <s v="Gas"/>
    <s v="yes"/>
    <n v="1997"/>
    <s v="S 320"/>
  </r>
  <r>
    <s v="Mercedes-Benz"/>
    <n v="17999"/>
    <x v="4"/>
    <n v="38"/>
    <n v="2"/>
    <s v="Petrol"/>
    <s v="yes"/>
    <n v="2009"/>
    <s v="CLC 200"/>
  </r>
  <r>
    <s v="Renault"/>
    <n v="7300"/>
    <x v="3"/>
    <n v="162"/>
    <n v="1.5"/>
    <s v="Diesel"/>
    <s v="yes"/>
    <n v="2006"/>
    <s v="Megane"/>
  </r>
  <r>
    <s v="Toyota"/>
    <n v="29900"/>
    <x v="2"/>
    <n v="117"/>
    <n v="3"/>
    <s v="Diesel"/>
    <s v="yes"/>
    <n v="2008"/>
    <s v="Land Cruiser Prado"/>
  </r>
  <r>
    <s v="Renault"/>
    <n v="4950"/>
    <x v="3"/>
    <n v="170"/>
    <n v="1.5"/>
    <s v="Diesel"/>
    <s v="yes"/>
    <n v="2004"/>
    <s v="Kangoo"/>
  </r>
  <r>
    <s v="Audi"/>
    <n v="36000"/>
    <x v="3"/>
    <n v="40"/>
    <n v="3"/>
    <s v="Diesel"/>
    <s v="yes"/>
    <n v="2010"/>
    <s v="Q7"/>
  </r>
  <r>
    <s v="Audi"/>
    <n v="1700"/>
    <x v="0"/>
    <n v="177"/>
    <n v="1.6"/>
    <s v="Petrol"/>
    <s v="no"/>
    <n v="1996"/>
    <s v="A4"/>
  </r>
  <r>
    <s v="Audi"/>
    <n v="12450"/>
    <x v="3"/>
    <n v="1"/>
    <n v="2"/>
    <s v="Diesel"/>
    <s v="yes"/>
    <n v="2008"/>
    <s v="A4"/>
  </r>
  <r>
    <s v="Volkswagen"/>
    <n v="13893.75"/>
    <x v="0"/>
    <n v="0"/>
    <n v="1.6"/>
    <s v="Petrol"/>
    <s v="yes"/>
    <n v="2016"/>
    <s v="Polo"/>
  </r>
  <r>
    <s v="Volkswagen"/>
    <n v="44600"/>
    <x v="2"/>
    <n v="60"/>
    <n v="3"/>
    <s v="Diesel"/>
    <s v="yes"/>
    <n v="2013"/>
    <s v="Touareg"/>
  </r>
  <r>
    <s v="Toyota"/>
    <n v="35138.29"/>
    <x v="2"/>
    <n v="0"/>
    <n v="2"/>
    <s v="Petrol"/>
    <s v="yes"/>
    <n v="2016"/>
    <s v="Rav 4"/>
  </r>
  <r>
    <s v="BMW"/>
    <n v="3500"/>
    <x v="0"/>
    <n v="313"/>
    <n v="2.5"/>
    <s v="Diesel"/>
    <s v="yes"/>
    <n v="1994"/>
    <s v="325"/>
  </r>
  <r>
    <s v="Mercedes-Benz"/>
    <n v="12800"/>
    <x v="4"/>
    <n v="260"/>
    <n v="2.7"/>
    <s v="Diesel"/>
    <s v="yes"/>
    <n v="2005"/>
    <s v="Sprinter 316"/>
  </r>
  <r>
    <s v="Volkswagen"/>
    <n v="27000"/>
    <x v="0"/>
    <n v="85"/>
    <n v="2"/>
    <s v="Diesel"/>
    <s v="yes"/>
    <n v="2013"/>
    <s v="Passat CC"/>
  </r>
  <r>
    <s v="Volkswagen"/>
    <n v="14800"/>
    <x v="0"/>
    <n v="143"/>
    <n v="2"/>
    <s v="Diesel"/>
    <s v="yes"/>
    <n v="2010"/>
    <s v="Passat B6"/>
  </r>
  <r>
    <s v="Renault"/>
    <n v="2200"/>
    <x v="4"/>
    <n v="155"/>
    <n v="1.6"/>
    <s v="Petrol"/>
    <s v="no"/>
    <n v="2004"/>
    <s v="Scenic"/>
  </r>
  <r>
    <s v="Volkswagen"/>
    <n v="2900"/>
    <x v="1"/>
    <n v="433"/>
    <n v="2.4"/>
    <s v="Diesel"/>
    <s v="no"/>
    <n v="1995"/>
    <s v="T4 (Transporter)"/>
  </r>
  <r>
    <s v="Audi"/>
    <n v="12000"/>
    <x v="0"/>
    <n v="200"/>
    <n v="6"/>
    <s v="Petrol"/>
    <s v="yes"/>
    <n v="2004"/>
    <s v="A8"/>
  </r>
  <r>
    <s v="Volkswagen"/>
    <n v="41000"/>
    <x v="2"/>
    <n v="180"/>
    <n v="3"/>
    <s v="Diesel"/>
    <s v="yes"/>
    <n v="2013"/>
    <s v="Touareg"/>
  </r>
  <r>
    <s v="Audi"/>
    <n v="16300"/>
    <x v="3"/>
    <n v="180"/>
    <n v="3.2"/>
    <s v="Petrol"/>
    <s v="yes"/>
    <n v="2006"/>
    <s v="A6 Allroad"/>
  </r>
  <r>
    <s v="Renault"/>
    <n v="5300"/>
    <x v="1"/>
    <n v="145"/>
    <n v="1.5"/>
    <s v="Other"/>
    <s v="yes"/>
    <n v="2010"/>
    <s v="Kangoo"/>
  </r>
  <r>
    <s v="Mercedes-Benz"/>
    <n v="40500"/>
    <x v="0"/>
    <n v="39"/>
    <n v="2.2000000000000002"/>
    <s v="Diesel"/>
    <s v="yes"/>
    <n v="2015"/>
    <s v="E-Class"/>
  </r>
  <r>
    <s v="Mercedes-Benz"/>
    <n v="4300"/>
    <x v="1"/>
    <n v="300"/>
    <n v="2.2000000000000002"/>
    <s v="Diesel"/>
    <s v="no"/>
    <n v="2005"/>
    <s v="Vito"/>
  </r>
  <r>
    <s v="Volkswagen"/>
    <n v="4000"/>
    <x v="2"/>
    <n v="137"/>
    <n v="2.5"/>
    <s v="Diesel"/>
    <s v="no"/>
    <n v="2004"/>
    <s v="Touareg"/>
  </r>
  <r>
    <s v="Volkswagen"/>
    <n v="9600"/>
    <x v="5"/>
    <n v="132"/>
    <n v="1.6"/>
    <s v="Petrol"/>
    <s v="yes"/>
    <n v="2007"/>
    <s v="Golf V"/>
  </r>
  <r>
    <s v="Mitsubishi"/>
    <n v="18000"/>
    <x v="2"/>
    <n v="112"/>
    <n v="3"/>
    <s v="Gas"/>
    <s v="yes"/>
    <n v="2008"/>
    <s v="Pajero Wagon"/>
  </r>
  <r>
    <s v="Renault"/>
    <n v="11300"/>
    <x v="3"/>
    <n v="184"/>
    <n v="1.5"/>
    <s v="Diesel"/>
    <s v="yes"/>
    <n v="2011"/>
    <s v="Megane"/>
  </r>
  <r>
    <s v="Volkswagen"/>
    <n v="4999"/>
    <x v="5"/>
    <n v="131"/>
    <n v="1.4"/>
    <s v="Petrol"/>
    <s v="yes"/>
    <n v="2002"/>
    <s v="Polo"/>
  </r>
  <r>
    <s v="Mercedes-Benz"/>
    <n v="24999"/>
    <x v="0"/>
    <n v="112"/>
    <n v="2.2000000000000002"/>
    <s v="Diesel"/>
    <s v="yes"/>
    <n v="2012"/>
    <s v="C-Class"/>
  </r>
  <r>
    <s v="Toyota"/>
    <n v="23300"/>
    <x v="2"/>
    <n v="93"/>
    <n v="2.7"/>
    <s v="Other"/>
    <s v="yes"/>
    <n v="2011"/>
    <s v="Venza"/>
  </r>
  <r>
    <s v="Toyota"/>
    <n v="14900"/>
    <x v="2"/>
    <n v="124"/>
    <n v="4"/>
    <s v="Petrol"/>
    <s v="yes"/>
    <n v="2006"/>
    <s v="Fortuner"/>
  </r>
  <r>
    <s v="Audi"/>
    <n v="22800"/>
    <x v="0"/>
    <n v="184"/>
    <n v="2.7"/>
    <s v="Diesel"/>
    <s v="yes"/>
    <n v="2010"/>
    <s v="A6"/>
  </r>
  <r>
    <s v="Mercedes-Benz"/>
    <n v="35500"/>
    <x v="0"/>
    <n v="137"/>
    <n v="3"/>
    <s v="Diesel"/>
    <s v="yes"/>
    <n v="2011"/>
    <s v="E-Class"/>
  </r>
  <r>
    <s v="Volkswagen"/>
    <n v="15000"/>
    <x v="4"/>
    <n v="280"/>
    <n v="2.8"/>
    <s v="Diesel"/>
    <s v="yes"/>
    <n v="2006"/>
    <s v="LT"/>
  </r>
  <r>
    <s v="Toyota"/>
    <n v="8650"/>
    <x v="0"/>
    <n v="132"/>
    <n v="1.6"/>
    <s v="Petrol"/>
    <s v="yes"/>
    <n v="2008"/>
    <s v="Corolla"/>
  </r>
  <r>
    <s v="Mitsubishi"/>
    <n v="22400"/>
    <x v="2"/>
    <n v="96"/>
    <n v="2.5"/>
    <s v="Diesel"/>
    <s v="yes"/>
    <n v="2011"/>
    <s v="Pajero Sport"/>
  </r>
  <r>
    <s v="Mitsubishi"/>
    <n v="10400"/>
    <x v="0"/>
    <n v="123"/>
    <n v="2"/>
    <s v="Petrol"/>
    <s v="yes"/>
    <n v="2009"/>
    <s v="Lancer X"/>
  </r>
  <r>
    <s v="Mercedes-Benz"/>
    <n v="195000"/>
    <x v="2"/>
    <n v="2"/>
    <n v="5.5"/>
    <s v="Petrol"/>
    <s v="yes"/>
    <n v="2016"/>
    <s v="GLS 63"/>
  </r>
  <r>
    <s v="Audi"/>
    <n v="10500"/>
    <x v="3"/>
    <n v="198"/>
    <n v="4.2"/>
    <s v="Gas"/>
    <s v="yes"/>
    <n v="2005"/>
    <s v="A6 Allroad"/>
  </r>
  <r>
    <s v="Renault"/>
    <n v="11900"/>
    <x v="2"/>
    <n v="68"/>
    <n v="1.5"/>
    <s v="Diesel"/>
    <s v="yes"/>
    <n v="2011"/>
    <s v="Duster"/>
  </r>
  <r>
    <s v="BMW"/>
    <n v="36900"/>
    <x v="0"/>
    <n v="17"/>
    <n v="2"/>
    <s v="Petrol"/>
    <s v="yes"/>
    <n v="2013"/>
    <s v="520"/>
  </r>
  <r>
    <s v="BMW"/>
    <n v="24500"/>
    <x v="2"/>
    <n v="170"/>
    <n v="3"/>
    <s v="Diesel"/>
    <s v="yes"/>
    <n v="2006"/>
    <s v="X5"/>
  </r>
  <r>
    <s v="Volkswagen"/>
    <n v="4700"/>
    <x v="1"/>
    <n v="400"/>
    <n v="2.4"/>
    <s v="Diesel"/>
    <s v="yes"/>
    <n v="1999"/>
    <s v="T4 (Transporter)"/>
  </r>
  <r>
    <s v="Toyota"/>
    <n v="18100"/>
    <x v="5"/>
    <n v="30"/>
    <n v="1.6"/>
    <s v="Petrol"/>
    <s v="yes"/>
    <n v="2013"/>
    <s v="Auris"/>
  </r>
  <r>
    <s v="Mercedes-Benz"/>
    <n v="115000"/>
    <x v="0"/>
    <n v="47"/>
    <n v="4.5999999999999996"/>
    <s v="Petrol"/>
    <s v="yes"/>
    <n v="2013"/>
    <s v="S 500"/>
  </r>
  <r>
    <s v="Mercedes-Benz"/>
    <n v="10900"/>
    <x v="0"/>
    <n v="217"/>
    <n v="3.2"/>
    <s v="Diesel"/>
    <s v="yes"/>
    <n v="2002"/>
    <s v="E-Class"/>
  </r>
  <r>
    <s v="BMW"/>
    <n v="7000"/>
    <x v="0"/>
    <n v="280"/>
    <n v="3"/>
    <s v="Petrol"/>
    <s v="yes"/>
    <n v="2001"/>
    <s v="530"/>
  </r>
  <r>
    <s v="Mercedes-Benz"/>
    <s v="NA"/>
    <x v="0"/>
    <n v="20"/>
    <n v="3"/>
    <s v="Diesel"/>
    <s v="yes"/>
    <n v="2015"/>
    <s v="S 350"/>
  </r>
  <r>
    <s v="Volkswagen"/>
    <n v="9999"/>
    <x v="3"/>
    <n v="161"/>
    <n v="2"/>
    <s v="Diesel"/>
    <s v="yes"/>
    <n v="2008"/>
    <s v="Passat B6"/>
  </r>
  <r>
    <s v="Mitsubishi"/>
    <n v="12300"/>
    <x v="4"/>
    <n v="160"/>
    <n v="2.5"/>
    <s v="Diesel"/>
    <s v="yes"/>
    <n v="2008"/>
    <s v="L 200"/>
  </r>
  <r>
    <s v="Volkswagen"/>
    <n v="67622.55"/>
    <x v="2"/>
    <n v="0"/>
    <n v="3"/>
    <s v="Diesel"/>
    <s v="yes"/>
    <n v="2016"/>
    <s v="Touareg"/>
  </r>
  <r>
    <s v="Volkswagen"/>
    <n v="18900"/>
    <x v="4"/>
    <n v="45"/>
    <n v="2"/>
    <s v="Diesel"/>
    <s v="yes"/>
    <n v="2013"/>
    <s v="Passat B7"/>
  </r>
  <r>
    <s v="Volkswagen"/>
    <n v="6999"/>
    <x v="0"/>
    <n v="248"/>
    <n v="1.8"/>
    <s v="Petrol"/>
    <s v="yes"/>
    <n v="2002"/>
    <s v="Passat B5"/>
  </r>
  <r>
    <s v="Mercedes-Benz"/>
    <n v="10250"/>
    <x v="0"/>
    <n v="261"/>
    <n v="1.8"/>
    <s v="Petrol"/>
    <s v="yes"/>
    <n v="2003"/>
    <s v="E-Class"/>
  </r>
  <r>
    <s v="Toyota"/>
    <n v="3500"/>
    <x v="0"/>
    <n v="286"/>
    <n v="1.6"/>
    <s v="Petrol"/>
    <s v="yes"/>
    <n v="2000"/>
    <s v="Corolla"/>
  </r>
  <r>
    <s v="BMW"/>
    <n v="13500"/>
    <x v="2"/>
    <n v="250"/>
    <n v="3"/>
    <s v="Diesel"/>
    <s v="no"/>
    <n v="2006"/>
    <s v="X5"/>
  </r>
  <r>
    <s v="BMW"/>
    <n v="2450"/>
    <x v="0"/>
    <n v="328"/>
    <n v="2.5"/>
    <s v="Diesel"/>
    <s v="no"/>
    <n v="1996"/>
    <s v="525"/>
  </r>
  <r>
    <s v="Volkswagen"/>
    <n v="7500"/>
    <x v="1"/>
    <n v="180"/>
    <n v="2.5"/>
    <s v="Diesel"/>
    <s v="yes"/>
    <n v="2004"/>
    <s v="T5 (Transporter) "/>
  </r>
  <r>
    <s v="Volkswagen"/>
    <n v="4900"/>
    <x v="3"/>
    <n v="263"/>
    <n v="2"/>
    <s v="Diesel"/>
    <s v="no"/>
    <n v="2007"/>
    <s v="Passat B6"/>
  </r>
  <r>
    <s v="Audi"/>
    <n v="4600"/>
    <x v="3"/>
    <n v="242"/>
    <s v="NA"/>
    <s v="Diesel"/>
    <s v="no"/>
    <n v="2004"/>
    <s v="A6"/>
  </r>
  <r>
    <s v="Mercedes-Benz"/>
    <n v="5000"/>
    <x v="3"/>
    <n v="248"/>
    <n v="2"/>
    <s v="Gas"/>
    <s v="yes"/>
    <n v="1996"/>
    <s v="E-Class"/>
  </r>
  <r>
    <s v="BMW"/>
    <n v="29900"/>
    <x v="2"/>
    <n v="235"/>
    <n v="3"/>
    <s v="Diesel"/>
    <s v="yes"/>
    <n v="2009"/>
    <s v="X5"/>
  </r>
  <r>
    <s v="Renault"/>
    <n v="7000"/>
    <x v="0"/>
    <n v="110"/>
    <n v="1.4"/>
    <s v="Petrol"/>
    <s v="yes"/>
    <n v="2012"/>
    <s v="Symbol"/>
  </r>
  <r>
    <s v="Mitsubishi"/>
    <n v="11800"/>
    <x v="0"/>
    <n v="1"/>
    <n v="1.5"/>
    <s v="Gas"/>
    <s v="yes"/>
    <n v="2010"/>
    <s v="Lancer X"/>
  </r>
  <r>
    <s v="Mercedes-Benz"/>
    <n v="16500"/>
    <x v="1"/>
    <n v="223"/>
    <n v="2.2000000000000002"/>
    <s v="Diesel"/>
    <s v="yes"/>
    <n v="2009"/>
    <s v="Vito"/>
  </r>
  <r>
    <s v="BMW"/>
    <n v="5300"/>
    <x v="0"/>
    <n v="147"/>
    <n v="2.2000000000000002"/>
    <s v="Gas"/>
    <s v="no"/>
    <n v="2001"/>
    <s v="320"/>
  </r>
  <r>
    <s v="Mercedes-Benz"/>
    <n v="7200"/>
    <x v="1"/>
    <n v="200"/>
    <n v="2.2000000000000002"/>
    <s v="Diesel"/>
    <s v="yes"/>
    <n v="2004"/>
    <s v="Vito"/>
  </r>
  <r>
    <s v="Volkswagen"/>
    <n v="8500"/>
    <x v="1"/>
    <n v="230"/>
    <n v="1.9"/>
    <s v="Diesel"/>
    <s v="yes"/>
    <n v="2008"/>
    <s v="Caddy"/>
  </r>
  <r>
    <s v="BMW"/>
    <n v="39000"/>
    <x v="2"/>
    <n v="180"/>
    <n v="3"/>
    <s v="Diesel"/>
    <s v="yes"/>
    <n v="2011"/>
    <s v="X5"/>
  </r>
  <r>
    <s v="Volkswagen"/>
    <n v="1850"/>
    <x v="3"/>
    <n v="270"/>
    <n v="1.9"/>
    <s v="Diesel"/>
    <s v="yes"/>
    <n v="2000"/>
    <s v="Passat B5"/>
  </r>
  <r>
    <s v="Audi"/>
    <n v="36100"/>
    <x v="0"/>
    <n v="75"/>
    <n v="3"/>
    <s v="Diesel"/>
    <s v="yes"/>
    <n v="2011"/>
    <s v="A7"/>
  </r>
  <r>
    <s v="Mitsubishi"/>
    <n v="3149.25"/>
    <x v="5"/>
    <n v="330"/>
    <n v="2"/>
    <s v="Gas"/>
    <s v="yes"/>
    <n v="1993"/>
    <s v="Galant"/>
  </r>
  <r>
    <s v="Renault"/>
    <n v="5800"/>
    <x v="1"/>
    <n v="159"/>
    <n v="1.5"/>
    <s v="Diesel"/>
    <s v="yes"/>
    <n v="2007"/>
    <s v="Kangoo"/>
  </r>
  <r>
    <s v="BMW"/>
    <n v="6700"/>
    <x v="0"/>
    <n v="370"/>
    <n v="2"/>
    <s v="Petrol"/>
    <s v="yes"/>
    <n v="1997"/>
    <s v="320"/>
  </r>
  <r>
    <s v="Renault"/>
    <n v="18988.13"/>
    <x v="2"/>
    <n v="0"/>
    <n v="1.5"/>
    <s v="Diesel"/>
    <s v="yes"/>
    <n v="2016"/>
    <s v="Duster"/>
  </r>
  <r>
    <s v="Mitsubishi"/>
    <n v="6300"/>
    <x v="0"/>
    <n v="128"/>
    <s v="NA"/>
    <s v="Petrol"/>
    <s v="yes"/>
    <n v="2007"/>
    <s v="Colt"/>
  </r>
  <r>
    <s v="BMW"/>
    <n v="7500"/>
    <x v="0"/>
    <n v="425"/>
    <s v="NA"/>
    <s v="Gas"/>
    <s v="yes"/>
    <n v="1996"/>
    <s v="535"/>
  </r>
  <r>
    <s v="Volkswagen"/>
    <n v="28660"/>
    <x v="1"/>
    <n v="0"/>
    <n v="1.6"/>
    <s v="Diesel"/>
    <s v="yes"/>
    <n v="2016"/>
    <s v="Caddy"/>
  </r>
  <r>
    <s v="BMW"/>
    <n v="2999"/>
    <x v="0"/>
    <n v="210"/>
    <n v="2"/>
    <s v="Other"/>
    <s v="no"/>
    <n v="1999"/>
    <s v="320"/>
  </r>
  <r>
    <s v="BMW"/>
    <n v="64500"/>
    <x v="2"/>
    <n v="1"/>
    <n v="2"/>
    <s v="Diesel"/>
    <s v="yes"/>
    <n v="2016"/>
    <s v="X5"/>
  </r>
  <r>
    <s v="Toyota"/>
    <n v="21500"/>
    <x v="2"/>
    <n v="135"/>
    <n v="2"/>
    <s v="Gas"/>
    <s v="yes"/>
    <n v="2007"/>
    <s v="Land Cruiser Prado"/>
  </r>
  <r>
    <s v="BMW"/>
    <n v="85555"/>
    <x v="0"/>
    <n v="10"/>
    <n v="3"/>
    <s v="Diesel"/>
    <s v="yes"/>
    <n v="2015"/>
    <s v="640"/>
  </r>
  <r>
    <s v="Volkswagen"/>
    <n v="8650"/>
    <x v="1"/>
    <n v="108"/>
    <n v="1.6"/>
    <s v="Diesel"/>
    <s v="yes"/>
    <n v="2013"/>
    <s v="Caddy"/>
  </r>
  <r>
    <s v="BMW"/>
    <n v="10600"/>
    <x v="0"/>
    <n v="1"/>
    <n v="3"/>
    <s v="Diesel"/>
    <s v="yes"/>
    <n v="2000"/>
    <s v="530"/>
  </r>
  <r>
    <s v="Toyota"/>
    <n v="6900"/>
    <x v="5"/>
    <n v="109"/>
    <n v="1.3"/>
    <s v="Gas"/>
    <s v="yes"/>
    <n v="2007"/>
    <s v="Yaris"/>
  </r>
  <r>
    <s v="Mercedes-Benz"/>
    <n v="2900"/>
    <x v="4"/>
    <n v="248"/>
    <n v="2"/>
    <s v="Petrol"/>
    <s v="no"/>
    <n v="1999"/>
    <s v="CLK 200"/>
  </r>
  <r>
    <s v="Mercedes-Benz"/>
    <n v="12250"/>
    <x v="4"/>
    <n v="185"/>
    <n v="2.2000000000000002"/>
    <s v="Diesel"/>
    <s v="yes"/>
    <n v="2012"/>
    <s v="Vito"/>
  </r>
  <r>
    <s v="BMW"/>
    <n v="21700"/>
    <x v="2"/>
    <n v="101"/>
    <n v="2.5"/>
    <s v="Gas"/>
    <s v="yes"/>
    <n v="2007"/>
    <s v="X3"/>
  </r>
  <r>
    <s v="Mercedes-Benz"/>
    <n v="2000"/>
    <x v="0"/>
    <n v="320"/>
    <n v="2.2000000000000002"/>
    <s v="Diesel"/>
    <s v="no"/>
    <n v="1998"/>
    <s v="E-Class"/>
  </r>
  <r>
    <s v="Audi"/>
    <n v="9900"/>
    <x v="3"/>
    <n v="284"/>
    <n v="2.5"/>
    <s v="Diesel"/>
    <s v="yes"/>
    <n v="2004"/>
    <s v="A6"/>
  </r>
  <r>
    <s v="Mercedes-Benz"/>
    <n v="5850"/>
    <x v="1"/>
    <n v="240"/>
    <n v="2.2000000000000002"/>
    <s v="Diesel"/>
    <s v="yes"/>
    <n v="2001"/>
    <s v="Vito"/>
  </r>
  <r>
    <s v="Toyota"/>
    <n v="8200"/>
    <x v="3"/>
    <n v="204"/>
    <n v="1.4"/>
    <s v="Diesel"/>
    <s v="yes"/>
    <n v="2005"/>
    <s v="Corolla"/>
  </r>
  <r>
    <s v="Volkswagen"/>
    <s v="NA"/>
    <x v="0"/>
    <n v="381"/>
    <n v="2.5"/>
    <s v="Diesel"/>
    <s v="yes"/>
    <n v="2000"/>
    <s v="T4 (Transporter) "/>
  </r>
  <r>
    <s v="Renault"/>
    <n v="7300"/>
    <x v="3"/>
    <n v="200"/>
    <n v="1.5"/>
    <s v="Diesel"/>
    <s v="yes"/>
    <n v="2008"/>
    <s v="Megane"/>
  </r>
  <r>
    <s v="Mitsubishi"/>
    <n v="8000"/>
    <x v="0"/>
    <n v="145"/>
    <n v="2"/>
    <s v="Gas"/>
    <s v="yes"/>
    <n v="2007"/>
    <s v="Lancer"/>
  </r>
  <r>
    <s v="Renault"/>
    <n v="6600"/>
    <x v="1"/>
    <n v="184"/>
    <n v="1.5"/>
    <s v="Diesel"/>
    <s v="yes"/>
    <n v="2012"/>
    <s v="Kangoo"/>
  </r>
  <r>
    <s v="Mercedes-Benz"/>
    <n v="22500"/>
    <x v="0"/>
    <n v="164"/>
    <n v="1.8"/>
    <s v="Gas"/>
    <s v="yes"/>
    <n v="2012"/>
    <s v="E-Class"/>
  </r>
  <r>
    <s v="Mercedes-Benz"/>
    <n v="13200"/>
    <x v="4"/>
    <n v="196"/>
    <n v="2.2000000000000002"/>
    <s v="Other"/>
    <s v="yes"/>
    <n v="2012"/>
    <s v="Sprinter 313"/>
  </r>
  <r>
    <s v="Volkswagen"/>
    <n v="1200"/>
    <x v="4"/>
    <n v="300"/>
    <n v="1.4"/>
    <s v="Gas"/>
    <s v="yes"/>
    <n v="2000"/>
    <s v="Caddy"/>
  </r>
  <r>
    <s v="Volkswagen"/>
    <n v="8900"/>
    <x v="1"/>
    <n v="264"/>
    <n v="2.5"/>
    <s v="Diesel"/>
    <s v="yes"/>
    <n v="2003"/>
    <s v="T4 (Transporter)"/>
  </r>
  <r>
    <s v="Mitsubishi"/>
    <n v="9200"/>
    <x v="0"/>
    <n v="163"/>
    <n v="2"/>
    <s v="Petrol"/>
    <s v="yes"/>
    <n v="2008"/>
    <s v="Lancer X"/>
  </r>
  <r>
    <s v="Mercedes-Benz"/>
    <n v="10200"/>
    <x v="0"/>
    <n v="154"/>
    <n v="2.5"/>
    <s v="Petrol"/>
    <s v="yes"/>
    <n v="2006"/>
    <s v="C-Class"/>
  </r>
  <r>
    <s v="Mercedes-Benz"/>
    <n v="2700"/>
    <x v="0"/>
    <n v="121"/>
    <n v="2.5"/>
    <s v="Diesel"/>
    <s v="yes"/>
    <n v="1986"/>
    <s v="E-Class"/>
  </r>
  <r>
    <s v="Mercedes-Benz"/>
    <n v="9500"/>
    <x v="0"/>
    <n v="246"/>
    <n v="6"/>
    <s v="Petrol"/>
    <s v="yes"/>
    <n v="1997"/>
    <s v="S 600"/>
  </r>
  <r>
    <s v="Mitsubishi"/>
    <n v="26850"/>
    <x v="2"/>
    <n v="84"/>
    <n v="3.2"/>
    <s v="Diesel"/>
    <s v="yes"/>
    <n v="2012"/>
    <s v="Pajero Wagon"/>
  </r>
  <r>
    <s v="Audi"/>
    <n v="21900"/>
    <x v="2"/>
    <n v="183"/>
    <n v="4.2"/>
    <s v="Petrol"/>
    <s v="yes"/>
    <n v="2007"/>
    <s v="Q7"/>
  </r>
  <r>
    <s v="Volkswagen"/>
    <n v="1700"/>
    <x v="5"/>
    <n v="250"/>
    <n v="1.4"/>
    <s v="Petrol"/>
    <s v="no"/>
    <n v="1998"/>
    <s v="Polo"/>
  </r>
  <r>
    <s v="Mercedes-Benz"/>
    <s v="NA"/>
    <x v="2"/>
    <n v="0"/>
    <n v="2.2000000000000002"/>
    <s v="Diesel"/>
    <s v="yes"/>
    <n v="2016"/>
    <s v="GLC-Class"/>
  </r>
  <r>
    <s v="Toyota"/>
    <s v="NA"/>
    <x v="2"/>
    <n v="49"/>
    <n v="4.5"/>
    <s v="Diesel"/>
    <s v="yes"/>
    <n v="2014"/>
    <s v="Land Cruiser 200"/>
  </r>
  <r>
    <s v="Volkswagen"/>
    <n v="6500"/>
    <x v="5"/>
    <n v="225"/>
    <n v="1.4"/>
    <s v="Petrol"/>
    <s v="yes"/>
    <n v="2000"/>
    <s v="Golf IV"/>
  </r>
  <r>
    <s v="Mitsubishi"/>
    <n v="10600"/>
    <x v="2"/>
    <n v="85"/>
    <s v="NA"/>
    <s v="Gas"/>
    <s v="yes"/>
    <n v="2006"/>
    <s v="Outlander"/>
  </r>
  <r>
    <s v="Renault"/>
    <n v="5000"/>
    <x v="3"/>
    <n v="34"/>
    <n v="1.5"/>
    <s v="Diesel"/>
    <s v="yes"/>
    <n v="2013"/>
    <s v="Logan"/>
  </r>
  <r>
    <s v="BMW"/>
    <n v="38000"/>
    <x v="0"/>
    <n v="74"/>
    <n v="2"/>
    <s v="Diesel"/>
    <s v="yes"/>
    <n v="2014"/>
    <s v="520"/>
  </r>
  <r>
    <s v="Volkswagen"/>
    <n v="9599"/>
    <x v="0"/>
    <n v="140"/>
    <n v="1.8"/>
    <s v="Petrol"/>
    <s v="yes"/>
    <n v="2008"/>
    <s v="Passat B6"/>
  </r>
  <r>
    <s v="Mercedes-Benz"/>
    <n v="10800"/>
    <x v="4"/>
    <n v="230"/>
    <n v="1.8"/>
    <s v="Petrol"/>
    <s v="yes"/>
    <n v="2006"/>
    <s v="C-Class"/>
  </r>
  <r>
    <s v="Toyota"/>
    <n v="18800"/>
    <x v="2"/>
    <n v="105"/>
    <n v="2"/>
    <s v="Gas"/>
    <s v="yes"/>
    <n v="2011"/>
    <s v="Rav 4"/>
  </r>
  <r>
    <s v="Mitsubishi"/>
    <n v="7650"/>
    <x v="0"/>
    <n v="133"/>
    <n v="1.5"/>
    <s v="Gas"/>
    <s v="yes"/>
    <n v="2008"/>
    <s v="Lancer"/>
  </r>
  <r>
    <s v="Renault"/>
    <n v="6300"/>
    <x v="3"/>
    <n v="125"/>
    <n v="2"/>
    <s v="Petrol"/>
    <s v="yes"/>
    <n v="2003"/>
    <s v="Laguna"/>
  </r>
  <r>
    <s v="BMW"/>
    <n v="5000"/>
    <x v="4"/>
    <n v="75"/>
    <n v="1.9"/>
    <s v="Petrol"/>
    <s v="no"/>
    <n v="1998"/>
    <s v="Z3"/>
  </r>
  <r>
    <s v="Toyota"/>
    <n v="28500"/>
    <x v="2"/>
    <n v="107"/>
    <n v="3.5"/>
    <s v="Gas"/>
    <s v="yes"/>
    <n v="2011"/>
    <s v="Highlander"/>
  </r>
  <r>
    <s v="BMW"/>
    <n v="13000"/>
    <x v="0"/>
    <n v="193"/>
    <n v="3.6"/>
    <s v="Petrol"/>
    <s v="yes"/>
    <n v="2003"/>
    <s v="735"/>
  </r>
  <r>
    <s v="Toyota"/>
    <n v="16999"/>
    <x v="2"/>
    <n v="157"/>
    <n v="2.7"/>
    <s v="Gas"/>
    <s v="yes"/>
    <n v="2007"/>
    <s v="Land Cruiser Prado"/>
  </r>
  <r>
    <s v="BMW"/>
    <n v="34500"/>
    <x v="4"/>
    <n v="160"/>
    <n v="3"/>
    <s v="Diesel"/>
    <s v="yes"/>
    <n v="2011"/>
    <s v="X5"/>
  </r>
  <r>
    <s v="Volkswagen"/>
    <n v="10900"/>
    <x v="3"/>
    <n v="204"/>
    <n v="2"/>
    <s v="Diesel"/>
    <s v="yes"/>
    <n v="2007"/>
    <s v="Passat B6"/>
  </r>
  <r>
    <s v="Mitsubishi"/>
    <n v="18999"/>
    <x v="2"/>
    <n v="121"/>
    <n v="3.8"/>
    <s v="Gas"/>
    <s v="yes"/>
    <n v="2008"/>
    <s v="Pajero Wagon"/>
  </r>
  <r>
    <s v="BMW"/>
    <n v="9800"/>
    <x v="0"/>
    <n v="350"/>
    <n v="3"/>
    <s v="Diesel"/>
    <s v="yes"/>
    <n v="2001"/>
    <s v="530"/>
  </r>
  <r>
    <s v="Volkswagen"/>
    <n v="4300"/>
    <x v="3"/>
    <n v="298"/>
    <n v="1.8"/>
    <s v="Petrol"/>
    <s v="yes"/>
    <n v="1998"/>
    <s v="Golf III"/>
  </r>
  <r>
    <s v="Audi"/>
    <n v="3900"/>
    <x v="3"/>
    <n v="260"/>
    <n v="2.5"/>
    <s v="Diesel"/>
    <s v="no"/>
    <n v="2003"/>
    <s v="A6"/>
  </r>
  <r>
    <s v="Volkswagen"/>
    <n v="13499"/>
    <x v="1"/>
    <n v="154"/>
    <n v="2"/>
    <s v="Diesel"/>
    <s v="yes"/>
    <n v="2013"/>
    <s v="T5 (Transporter) "/>
  </r>
  <r>
    <s v="Audi"/>
    <n v="19990"/>
    <x v="0"/>
    <n v="127"/>
    <n v="2.8"/>
    <s v="Petrol"/>
    <s v="yes"/>
    <n v="2010"/>
    <s v="A6"/>
  </r>
  <r>
    <s v="Renault"/>
    <n v="3400"/>
    <x v="1"/>
    <n v="260"/>
    <n v="2.2000000000000002"/>
    <s v="Diesel"/>
    <s v="no"/>
    <n v="2005"/>
    <s v="Espace"/>
  </r>
  <r>
    <s v="Toyota"/>
    <n v="27800"/>
    <x v="0"/>
    <n v="157"/>
    <n v="3.5"/>
    <s v="Petrol"/>
    <s v="yes"/>
    <n v="2011"/>
    <s v="Camry"/>
  </r>
  <r>
    <s v="Volkswagen"/>
    <n v="2300"/>
    <x v="5"/>
    <n v="320"/>
    <n v="1.6"/>
    <s v="Gas"/>
    <s v="yes"/>
    <n v="1989"/>
    <s v="Golf II"/>
  </r>
  <r>
    <s v="BMW"/>
    <n v="30500"/>
    <x v="0"/>
    <n v="630"/>
    <s v="NA"/>
    <s v="Petrol"/>
    <s v="yes"/>
    <n v="2010"/>
    <s v="523"/>
  </r>
  <r>
    <s v="Renault"/>
    <n v="7650"/>
    <x v="1"/>
    <n v="151"/>
    <n v="1.5"/>
    <s v="Diesel"/>
    <s v="yes"/>
    <n v="2012"/>
    <s v="Kangoo"/>
  </r>
  <r>
    <s v="Volkswagen"/>
    <n v="10000"/>
    <x v="1"/>
    <n v="220"/>
    <n v="1.9"/>
    <s v="Diesel"/>
    <s v="yes"/>
    <n v="2008"/>
    <s v="Caddy"/>
  </r>
  <r>
    <s v="Volkswagen"/>
    <n v="9700"/>
    <x v="3"/>
    <n v="130"/>
    <n v="1.6"/>
    <s v="Gas"/>
    <s v="yes"/>
    <n v="2008"/>
    <s v="Golf Variant"/>
  </r>
  <r>
    <s v="Audi"/>
    <n v="1950"/>
    <x v="0"/>
    <n v="320"/>
    <n v="19"/>
    <s v="Other"/>
    <s v="no"/>
    <n v="1996"/>
    <s v="A4"/>
  </r>
  <r>
    <s v="Audi"/>
    <n v="3800"/>
    <x v="0"/>
    <n v="270"/>
    <n v="2.5"/>
    <s v="Diesel"/>
    <s v="no"/>
    <n v="2000"/>
    <s v="A6"/>
  </r>
  <r>
    <s v="Toyota"/>
    <n v="26900"/>
    <x v="2"/>
    <n v="115"/>
    <n v="4"/>
    <s v="Gas"/>
    <s v="yes"/>
    <n v="2008"/>
    <s v="Land Cruiser Prado"/>
  </r>
  <r>
    <s v="BMW"/>
    <s v="NA"/>
    <x v="4"/>
    <n v="35"/>
    <n v="3"/>
    <s v="Petrol"/>
    <s v="yes"/>
    <n v="2008"/>
    <s v="630"/>
  </r>
  <r>
    <s v="Toyota"/>
    <n v="12600"/>
    <x v="0"/>
    <n v="205"/>
    <n v="2.4"/>
    <s v="Gas"/>
    <s v="yes"/>
    <n v="2006"/>
    <s v="Camry"/>
  </r>
  <r>
    <s v="Volkswagen"/>
    <n v="14899"/>
    <x v="1"/>
    <n v="158"/>
    <n v="2"/>
    <s v="Diesel"/>
    <s v="yes"/>
    <n v="2012"/>
    <s v="T5 (Transporter) "/>
  </r>
  <r>
    <s v="Renault"/>
    <n v="4999"/>
    <x v="3"/>
    <n v="252"/>
    <n v="1.5"/>
    <s v="Diesel"/>
    <s v="yes"/>
    <n v="2007"/>
    <s v="Kangoo"/>
  </r>
  <r>
    <s v="BMW"/>
    <n v="57777"/>
    <x v="4"/>
    <n v="40"/>
    <n v="4"/>
    <s v="Diesel"/>
    <s v="yes"/>
    <n v="2012"/>
    <s v="X6"/>
  </r>
  <r>
    <s v="Volkswagen"/>
    <n v="12350"/>
    <x v="1"/>
    <n v="167"/>
    <n v="1.4"/>
    <s v="Petrol"/>
    <s v="yes"/>
    <n v="2011"/>
    <s v="Touran"/>
  </r>
  <r>
    <s v="Audi"/>
    <n v="7999"/>
    <x v="0"/>
    <n v="177"/>
    <n v="2.7"/>
    <s v="Gas"/>
    <s v="yes"/>
    <n v="2003"/>
    <s v="A6"/>
  </r>
  <r>
    <s v="BMW"/>
    <n v="21600"/>
    <x v="2"/>
    <n v="200"/>
    <n v="4.8"/>
    <s v="Other"/>
    <s v="yes"/>
    <n v="2007"/>
    <s v="X5"/>
  </r>
  <r>
    <s v="Mitsubishi"/>
    <n v="8000"/>
    <x v="0"/>
    <n v="67"/>
    <n v="1.5"/>
    <s v="Petrol"/>
    <s v="yes"/>
    <n v="2009"/>
    <s v="Lancer X"/>
  </r>
  <r>
    <s v="Volkswagen"/>
    <n v="6799"/>
    <x v="5"/>
    <n v="1"/>
    <n v="1.4"/>
    <s v="Gas"/>
    <s v="yes"/>
    <n v="1998"/>
    <s v="Golf IV"/>
  </r>
  <r>
    <s v="Toyota"/>
    <n v="25749.75"/>
    <x v="0"/>
    <n v="0"/>
    <n v="2.5"/>
    <s v="Petrol"/>
    <s v="yes"/>
    <n v="2016"/>
    <s v="Camry"/>
  </r>
  <r>
    <s v="Volkswagen"/>
    <n v="8899"/>
    <x v="3"/>
    <n v="198"/>
    <n v="1.9"/>
    <s v="Other"/>
    <s v="yes"/>
    <n v="2004"/>
    <s v="Passat B5"/>
  </r>
  <r>
    <s v="Mercedes-Benz"/>
    <n v="26800"/>
    <x v="0"/>
    <n v="162"/>
    <n v="5.5"/>
    <s v="Petrol"/>
    <s v="yes"/>
    <n v="2007"/>
    <s v="S 500"/>
  </r>
  <r>
    <s v="Toyota"/>
    <n v="25555"/>
    <x v="2"/>
    <n v="128"/>
    <n v="4.7"/>
    <s v="Gas"/>
    <s v="yes"/>
    <n v="2004"/>
    <s v="Land Cruiser 100"/>
  </r>
  <r>
    <s v="Audi"/>
    <n v="25000"/>
    <x v="2"/>
    <n v="112"/>
    <n v="3.2"/>
    <s v="Petrol"/>
    <s v="yes"/>
    <n v="2010"/>
    <s v="Q5"/>
  </r>
  <r>
    <s v="Volkswagen"/>
    <n v="15800"/>
    <x v="1"/>
    <n v="194"/>
    <n v="2"/>
    <s v="Diesel"/>
    <s v="yes"/>
    <n v="2012"/>
    <s v="T5 (Transporter) "/>
  </r>
  <r>
    <s v="BMW"/>
    <n v="3150"/>
    <x v="0"/>
    <n v="200"/>
    <n v="2"/>
    <s v="Diesel"/>
    <s v="no"/>
    <n v="1999"/>
    <s v="320"/>
  </r>
  <r>
    <s v="Toyota"/>
    <n v="12300"/>
    <x v="0"/>
    <n v="157"/>
    <n v="2.4"/>
    <s v="Gas"/>
    <s v="yes"/>
    <n v="2007"/>
    <s v="Camry"/>
  </r>
  <r>
    <s v="Toyota"/>
    <n v="45500"/>
    <x v="2"/>
    <n v="45"/>
    <n v="3.5"/>
    <s v="Petrol"/>
    <s v="yes"/>
    <n v="2015"/>
    <s v="Highlander"/>
  </r>
  <r>
    <s v="Renault"/>
    <n v="6500"/>
    <x v="4"/>
    <n v="406"/>
    <n v="2.5"/>
    <s v="Diesel"/>
    <s v="yes"/>
    <n v="2004"/>
    <s v="Master"/>
  </r>
  <r>
    <s v="Toyota"/>
    <n v="18999"/>
    <x v="2"/>
    <n v="95"/>
    <n v="2"/>
    <s v="Petrol"/>
    <s v="yes"/>
    <n v="2011"/>
    <s v="Rav 4"/>
  </r>
  <r>
    <s v="BMW"/>
    <n v="8500"/>
    <x v="0"/>
    <n v="260"/>
    <n v="2.2000000000000002"/>
    <s v="Gas"/>
    <s v="yes"/>
    <n v="2001"/>
    <s v="520"/>
  </r>
  <r>
    <s v="Mercedes-Benz"/>
    <n v="8500"/>
    <x v="1"/>
    <n v="350"/>
    <n v="2.2000000000000002"/>
    <s v="Diesel"/>
    <s v="yes"/>
    <n v="2004"/>
    <s v="Sprinter 211"/>
  </r>
  <r>
    <s v="Toyota"/>
    <n v="13500"/>
    <x v="2"/>
    <n v="126"/>
    <n v="4"/>
    <s v="Petrol"/>
    <s v="no"/>
    <n v="2011"/>
    <s v="Land Cruiser Prado"/>
  </r>
  <r>
    <s v="Volkswagen"/>
    <n v="2200"/>
    <x v="0"/>
    <n v="180"/>
    <n v="1.9"/>
    <s v="Diesel"/>
    <s v="no"/>
    <n v="2003"/>
    <s v="Passat B5"/>
  </r>
  <r>
    <s v="Volkswagen"/>
    <n v="18500"/>
    <x v="3"/>
    <n v="125"/>
    <n v="2"/>
    <s v="Diesel"/>
    <s v="yes"/>
    <n v="2011"/>
    <s v="Passat B7"/>
  </r>
  <r>
    <s v="Toyota"/>
    <n v="8420"/>
    <x v="4"/>
    <n v="150"/>
    <n v="2.7"/>
    <s v="Gas"/>
    <s v="yes"/>
    <n v="2005"/>
    <s v="Tacoma"/>
  </r>
  <r>
    <s v="Audi"/>
    <n v="17500"/>
    <x v="3"/>
    <n v="144"/>
    <n v="2"/>
    <s v="Diesel"/>
    <s v="yes"/>
    <n v="2010"/>
    <s v="A4"/>
  </r>
  <r>
    <s v="Audi"/>
    <n v="9000"/>
    <x v="0"/>
    <n v="158"/>
    <n v="2"/>
    <s v="Gas"/>
    <s v="yes"/>
    <n v="2003"/>
    <s v="A4"/>
  </r>
  <r>
    <s v="Volkswagen"/>
    <n v="4400"/>
    <x v="5"/>
    <n v="238"/>
    <n v="1.6"/>
    <s v="Petrol"/>
    <s v="yes"/>
    <n v="1994"/>
    <s v="Golf III"/>
  </r>
  <r>
    <s v="BMW"/>
    <s v="NA"/>
    <x v="2"/>
    <n v="0"/>
    <n v="3"/>
    <s v="Diesel"/>
    <s v="yes"/>
    <n v="2016"/>
    <s v="X5"/>
  </r>
  <r>
    <s v="Renault"/>
    <n v="7500"/>
    <x v="1"/>
    <n v="200"/>
    <n v="2.2000000000000002"/>
    <s v="Diesel"/>
    <s v="yes"/>
    <n v="2002"/>
    <s v="Espace"/>
  </r>
  <r>
    <s v="Toyota"/>
    <n v="17950"/>
    <x v="0"/>
    <n v="87"/>
    <n v="2.4"/>
    <s v="Petrol"/>
    <s v="yes"/>
    <n v="2010"/>
    <s v="Camry"/>
  </r>
  <r>
    <s v="BMW"/>
    <n v="51500"/>
    <x v="2"/>
    <n v="23"/>
    <n v="3"/>
    <s v="Petrol"/>
    <s v="yes"/>
    <n v="2013"/>
    <s v="X6"/>
  </r>
  <r>
    <s v="Mitsubishi"/>
    <n v="10800"/>
    <x v="2"/>
    <n v="165"/>
    <n v="3"/>
    <s v="Gas"/>
    <s v="yes"/>
    <n v="2007"/>
    <s v="Pajero Sport"/>
  </r>
  <r>
    <s v="Volkswagen"/>
    <n v="33700"/>
    <x v="1"/>
    <n v="11"/>
    <n v="1.4"/>
    <s v="Petrol"/>
    <s v="yes"/>
    <n v="2016"/>
    <s v="Touran"/>
  </r>
  <r>
    <s v="Volkswagen"/>
    <n v="17000"/>
    <x v="2"/>
    <n v="158"/>
    <n v="2.5"/>
    <s v="Diesel"/>
    <s v="yes"/>
    <n v="2007"/>
    <s v="Touareg"/>
  </r>
  <r>
    <s v="Volkswagen"/>
    <n v="11200"/>
    <x v="2"/>
    <n v="1"/>
    <n v="4.2"/>
    <s v="Petrol"/>
    <s v="yes"/>
    <n v="2004"/>
    <s v="Touareg"/>
  </r>
  <r>
    <s v="BMW"/>
    <n v="4500"/>
    <x v="0"/>
    <n v="140"/>
    <n v="3"/>
    <s v="Diesel"/>
    <s v="no"/>
    <n v="2000"/>
    <s v="530"/>
  </r>
  <r>
    <s v="Toyota"/>
    <n v="43999"/>
    <x v="4"/>
    <n v="0"/>
    <n v="2.8"/>
    <s v="Diesel"/>
    <s v="yes"/>
    <n v="2016"/>
    <s v="Hilux"/>
  </r>
  <r>
    <s v="Audi"/>
    <n v="39800"/>
    <x v="0"/>
    <n v="180"/>
    <n v="4.2"/>
    <s v="Other"/>
    <s v="yes"/>
    <n v="2012"/>
    <s v="A8"/>
  </r>
  <r>
    <s v="BMW"/>
    <n v="6500"/>
    <x v="0"/>
    <n v="272"/>
    <n v="2.8"/>
    <s v="Petrol"/>
    <s v="yes"/>
    <n v="1996"/>
    <s v="328"/>
  </r>
  <r>
    <s v="Volkswagen"/>
    <n v="18700"/>
    <x v="3"/>
    <n v="196"/>
    <n v="2"/>
    <s v="Diesel"/>
    <s v="yes"/>
    <n v="2011"/>
    <s v="Passat B7"/>
  </r>
  <r>
    <s v="Audi"/>
    <n v="38500"/>
    <x v="3"/>
    <n v="75"/>
    <n v="2"/>
    <s v="Diesel"/>
    <s v="yes"/>
    <n v="2013"/>
    <s v="Q3"/>
  </r>
  <r>
    <s v="BMW"/>
    <n v="8200"/>
    <x v="0"/>
    <n v="241"/>
    <n v="2"/>
    <s v="Petrol"/>
    <s v="yes"/>
    <n v="1998"/>
    <s v="320"/>
  </r>
  <r>
    <s v="Audi"/>
    <n v="7500"/>
    <x v="3"/>
    <n v="240"/>
    <n v="2"/>
    <s v="Petrol"/>
    <s v="yes"/>
    <n v="2002"/>
    <s v="A4"/>
  </r>
  <r>
    <s v="Toyota"/>
    <n v="11550"/>
    <x v="0"/>
    <n v="95"/>
    <n v="2.4"/>
    <s v="Petrol"/>
    <s v="yes"/>
    <n v="2007"/>
    <s v="Camry"/>
  </r>
  <r>
    <s v="Mercedes-Benz"/>
    <n v="39500"/>
    <x v="0"/>
    <n v="30"/>
    <n v="1.6"/>
    <s v="Petrol"/>
    <s v="yes"/>
    <n v="2014"/>
    <s v="C-Class"/>
  </r>
  <r>
    <s v="Volkswagen"/>
    <n v="6200"/>
    <x v="0"/>
    <n v="161"/>
    <n v="4.2"/>
    <s v="Gas"/>
    <s v="no"/>
    <n v="2004"/>
    <s v="Phaeton"/>
  </r>
  <r>
    <s v="BMW"/>
    <n v="17200"/>
    <x v="2"/>
    <n v="308"/>
    <n v="4.5999999999999996"/>
    <s v="Gas"/>
    <s v="yes"/>
    <n v="2003"/>
    <s v="X5"/>
  </r>
  <r>
    <s v="BMW"/>
    <n v="2900"/>
    <x v="0"/>
    <n v="280"/>
    <n v="2.5"/>
    <s v="Diesel"/>
    <s v="no"/>
    <n v="1997"/>
    <s v="525"/>
  </r>
  <r>
    <s v="Renault"/>
    <n v="14600"/>
    <x v="4"/>
    <n v="169"/>
    <n v="2.2999999999999998"/>
    <s v="Diesel"/>
    <s v="yes"/>
    <n v="2013"/>
    <s v="Master"/>
  </r>
  <r>
    <s v="BMW"/>
    <n v="34900"/>
    <x v="2"/>
    <n v="110"/>
    <n v="4.4000000000000004"/>
    <s v="Petrol"/>
    <s v="yes"/>
    <n v="2010"/>
    <s v="X6"/>
  </r>
  <r>
    <s v="Toyota"/>
    <n v="164500"/>
    <x v="2"/>
    <n v="0"/>
    <n v="4.5"/>
    <s v="Diesel"/>
    <s v="yes"/>
    <n v="2015"/>
    <s v="Land Cruiser 200"/>
  </r>
  <r>
    <s v="Audi"/>
    <s v="NA"/>
    <x v="2"/>
    <n v="1"/>
    <n v="3"/>
    <s v="Diesel"/>
    <s v="yes"/>
    <n v="2016"/>
    <s v="A6 Allroad"/>
  </r>
  <r>
    <s v="BMW"/>
    <n v="15299"/>
    <x v="4"/>
    <n v="136"/>
    <s v="NA"/>
    <s v="Petrol"/>
    <s v="yes"/>
    <n v="2008"/>
    <s v="523"/>
  </r>
  <r>
    <s v="Mercedes-Benz"/>
    <n v="7000"/>
    <x v="4"/>
    <n v="170"/>
    <n v="2.2000000000000002"/>
    <s v="Petrol"/>
    <s v="no"/>
    <n v="2001"/>
    <s v="CLK 220"/>
  </r>
  <r>
    <s v="Mercedes-Benz"/>
    <n v="32000"/>
    <x v="1"/>
    <n v="255"/>
    <n v="3"/>
    <s v="Diesel"/>
    <s v="yes"/>
    <n v="2008"/>
    <s v="Sprinter 318"/>
  </r>
  <r>
    <s v="Renault"/>
    <n v="7500"/>
    <x v="3"/>
    <n v="168"/>
    <n v="1.5"/>
    <s v="Diesel"/>
    <s v="yes"/>
    <n v="2005"/>
    <s v="Grand Scenic"/>
  </r>
  <r>
    <s v="Volkswagen"/>
    <n v="9000"/>
    <x v="4"/>
    <n v="217"/>
    <n v="2.5"/>
    <s v="Diesel"/>
    <s v="yes"/>
    <n v="2005"/>
    <s v="T5 (Transporter)"/>
  </r>
  <r>
    <s v="Mitsubishi"/>
    <n v="7000"/>
    <x v="0"/>
    <n v="180"/>
    <n v="1.6"/>
    <s v="Gas"/>
    <s v="yes"/>
    <n v="2004"/>
    <s v="Lancer"/>
  </r>
  <r>
    <s v="Mercedes-Benz"/>
    <n v="199999"/>
    <x v="2"/>
    <n v="0"/>
    <n v="5.5"/>
    <s v="Petrol"/>
    <s v="yes"/>
    <n v="2016"/>
    <s v="GLS 63"/>
  </r>
  <r>
    <s v="Audi"/>
    <n v="2700"/>
    <x v="0"/>
    <n v="234"/>
    <n v="2.5"/>
    <s v="Other"/>
    <s v="no"/>
    <n v="2000"/>
    <s v="A6"/>
  </r>
  <r>
    <s v="Volkswagen"/>
    <n v="10950"/>
    <x v="1"/>
    <n v="165"/>
    <n v="2"/>
    <s v="Diesel"/>
    <s v="yes"/>
    <n v="2012"/>
    <s v="Caddy"/>
  </r>
  <r>
    <s v="Toyota"/>
    <n v="15500"/>
    <x v="0"/>
    <n v="120"/>
    <n v="3.5"/>
    <s v="Petrol"/>
    <s v="yes"/>
    <n v="2008"/>
    <s v="Camry"/>
  </r>
  <r>
    <s v="Mercedes-Benz"/>
    <n v="8700"/>
    <x v="0"/>
    <n v="210"/>
    <n v="5"/>
    <s v="Petrol"/>
    <s v="yes"/>
    <n v="1997"/>
    <s v="S 500"/>
  </r>
  <r>
    <s v="Mercedes-Benz"/>
    <n v="6000"/>
    <x v="1"/>
    <n v="200"/>
    <n v="2.2000000000000002"/>
    <s v="Diesel"/>
    <s v="yes"/>
    <n v="2000"/>
    <s v="Vito"/>
  </r>
  <r>
    <s v="Mitsubishi"/>
    <n v="16950"/>
    <x v="2"/>
    <n v="135"/>
    <n v="3"/>
    <s v="Gas"/>
    <s v="yes"/>
    <n v="2008"/>
    <s v="Pajero Wagon"/>
  </r>
  <r>
    <s v="Mercedes-Benz"/>
    <n v="15000"/>
    <x v="2"/>
    <n v="400"/>
    <n v="3"/>
    <s v="Diesel"/>
    <s v="yes"/>
    <n v="1997"/>
    <s v="Sprinter 212"/>
  </r>
  <r>
    <s v="Toyota"/>
    <n v="26500"/>
    <x v="2"/>
    <n v="102"/>
    <n v="2.5"/>
    <s v="Diesel"/>
    <s v="yes"/>
    <n v="2013"/>
    <s v="Hilux"/>
  </r>
  <r>
    <s v="Mercedes-Benz"/>
    <n v="3100"/>
    <x v="3"/>
    <n v="400"/>
    <n v="2.2000000000000002"/>
    <s v="Diesel"/>
    <s v="no"/>
    <n v="2002"/>
    <s v="C-Class"/>
  </r>
  <r>
    <s v="Toyota"/>
    <n v="59900"/>
    <x v="2"/>
    <n v="90"/>
    <n v="4.5"/>
    <s v="Diesel"/>
    <s v="yes"/>
    <n v="2012"/>
    <s v="Land Cruiser 200"/>
  </r>
  <r>
    <s v="Toyota"/>
    <n v="63000"/>
    <x v="2"/>
    <n v="3"/>
    <n v="4.2"/>
    <s v="Diesel"/>
    <s v="yes"/>
    <n v="2013"/>
    <s v="Land Cruiser 76"/>
  </r>
  <r>
    <s v="Mercedes-Benz"/>
    <n v="19800"/>
    <x v="2"/>
    <n v="218"/>
    <n v="3"/>
    <s v="Diesel"/>
    <s v="yes"/>
    <n v="2006"/>
    <s v="ML 280"/>
  </r>
  <r>
    <s v="Volkswagen"/>
    <n v="13000"/>
    <x v="1"/>
    <n v="110"/>
    <n v="1.9"/>
    <s v="Diesel"/>
    <s v="yes"/>
    <n v="2009"/>
    <s v="T5 (Transporter)"/>
  </r>
  <r>
    <s v="Audi"/>
    <n v="12200"/>
    <x v="0"/>
    <n v="130"/>
    <n v="2.4"/>
    <s v="Petrol"/>
    <s v="yes"/>
    <n v="2006"/>
    <s v="A6"/>
  </r>
  <r>
    <s v="Mitsubishi"/>
    <n v="5700"/>
    <x v="4"/>
    <n v="170"/>
    <n v="1.3"/>
    <s v="Petrol"/>
    <s v="yes"/>
    <n v="2006"/>
    <s v="Colt"/>
  </r>
  <r>
    <s v="Audi"/>
    <n v="2550"/>
    <x v="0"/>
    <n v="370"/>
    <n v="2.5"/>
    <s v="Diesel"/>
    <s v="no"/>
    <n v="1998"/>
    <s v="A6"/>
  </r>
  <r>
    <s v="Toyota"/>
    <n v="13500"/>
    <x v="0"/>
    <n v="144"/>
    <n v="3.5"/>
    <s v="Gas"/>
    <s v="yes"/>
    <n v="2007"/>
    <s v="Camry"/>
  </r>
  <r>
    <s v="Renault"/>
    <n v="10200"/>
    <x v="1"/>
    <n v="183"/>
    <n v="2"/>
    <s v="Diesel"/>
    <s v="yes"/>
    <n v="2012"/>
    <s v="Trafic"/>
  </r>
  <r>
    <s v="Audi"/>
    <n v="13000"/>
    <x v="4"/>
    <n v="161"/>
    <n v="1.8"/>
    <s v="Gas"/>
    <s v="yes"/>
    <n v="2001"/>
    <s v="TT"/>
  </r>
  <r>
    <s v="Volkswagen"/>
    <n v="10500"/>
    <x v="0"/>
    <n v="210"/>
    <n v="5"/>
    <s v="Diesel"/>
    <s v="yes"/>
    <n v="2004"/>
    <s v="Phaeton"/>
  </r>
  <r>
    <s v="BMW"/>
    <n v="3100"/>
    <x v="0"/>
    <n v="315"/>
    <n v="2.5"/>
    <s v="Diesel"/>
    <s v="no"/>
    <n v="1998"/>
    <s v="525"/>
  </r>
  <r>
    <s v="BMW"/>
    <n v="9400"/>
    <x v="0"/>
    <n v="221"/>
    <n v="4.4000000000000004"/>
    <s v="Gas"/>
    <s v="yes"/>
    <n v="2004"/>
    <s v="745"/>
  </r>
  <r>
    <s v="Audi"/>
    <n v="10000"/>
    <x v="0"/>
    <n v="206"/>
    <n v="2.5"/>
    <s v="Diesel"/>
    <s v="yes"/>
    <n v="2003"/>
    <s v="A6"/>
  </r>
  <r>
    <s v="Mitsubishi"/>
    <n v="4200"/>
    <x v="0"/>
    <n v="270"/>
    <n v="2"/>
    <s v="Gas"/>
    <s v="yes"/>
    <n v="1998"/>
    <s v="Galant"/>
  </r>
  <r>
    <s v="Renault"/>
    <n v="7500"/>
    <x v="0"/>
    <n v="131"/>
    <n v="1.6"/>
    <s v="Petrol"/>
    <s v="yes"/>
    <n v="2009"/>
    <s v="Megane"/>
  </r>
  <r>
    <s v="Mercedes-Benz"/>
    <n v="38600"/>
    <x v="4"/>
    <n v="12"/>
    <n v="1.8"/>
    <s v="Petrol"/>
    <s v="yes"/>
    <n v="2012"/>
    <s v="E-Class"/>
  </r>
  <r>
    <s v="Toyota"/>
    <n v="8900"/>
    <x v="5"/>
    <n v="140"/>
    <n v="1.6"/>
    <s v="Petrol"/>
    <s v="yes"/>
    <n v="2008"/>
    <s v="Auris"/>
  </r>
  <r>
    <s v="Renault"/>
    <n v="4800"/>
    <x v="1"/>
    <n v="113"/>
    <n v="15"/>
    <s v="Diesel"/>
    <s v="yes"/>
    <n v="2006"/>
    <s v="Kangoo"/>
  </r>
  <r>
    <s v="Toyota"/>
    <n v="24000"/>
    <x v="2"/>
    <n v="270"/>
    <n v="4.2"/>
    <s v="Diesel"/>
    <s v="yes"/>
    <n v="1994"/>
    <s v="Land Cruiser 80"/>
  </r>
  <r>
    <s v="Mercedes-Benz"/>
    <n v="51500"/>
    <x v="4"/>
    <n v="75"/>
    <n v="6.3"/>
    <s v="Petrol"/>
    <s v="yes"/>
    <n v="2009"/>
    <s v="CL 63 AMG"/>
  </r>
  <r>
    <s v="Mercedes-Benz"/>
    <n v="5100"/>
    <x v="0"/>
    <n v="270"/>
    <n v="3.2"/>
    <s v="Diesel"/>
    <s v="no"/>
    <n v="2001"/>
    <s v="S 320"/>
  </r>
  <r>
    <s v="Mitsubishi"/>
    <n v="4999"/>
    <x v="0"/>
    <n v="60"/>
    <n v="1.6"/>
    <s v="Petrol"/>
    <s v="yes"/>
    <n v="2007"/>
    <s v="Lancer"/>
  </r>
  <r>
    <s v="Mitsubishi"/>
    <n v="6666"/>
    <x v="0"/>
    <n v="162"/>
    <s v="NA"/>
    <s v="Petrol"/>
    <s v="yes"/>
    <n v="2007"/>
    <s v="Lancer"/>
  </r>
  <r>
    <s v="Mitsubishi"/>
    <n v="9450"/>
    <x v="0"/>
    <n v="125"/>
    <n v="2"/>
    <s v="Gas"/>
    <s v="yes"/>
    <n v="2008"/>
    <s v="Lancer X"/>
  </r>
  <r>
    <s v="Audi"/>
    <n v="3850"/>
    <x v="3"/>
    <n v="215"/>
    <n v="2.5"/>
    <s v="Diesel"/>
    <s v="no"/>
    <n v="2002"/>
    <s v="A6"/>
  </r>
  <r>
    <s v="Renault"/>
    <n v="7800"/>
    <x v="3"/>
    <n v="170"/>
    <n v="1.5"/>
    <s v="Diesel"/>
    <s v="no"/>
    <n v="2013"/>
    <s v="Megane"/>
  </r>
  <r>
    <s v="Audi"/>
    <n v="49700"/>
    <x v="2"/>
    <n v="80"/>
    <n v="3"/>
    <s v="Diesel"/>
    <s v="yes"/>
    <n v="2013"/>
    <s v="Q7"/>
  </r>
  <r>
    <s v="Mitsubishi"/>
    <n v="9000"/>
    <x v="0"/>
    <n v="78"/>
    <n v="2.4"/>
    <s v="Gas"/>
    <s v="yes"/>
    <n v="2006"/>
    <s v="Galant"/>
  </r>
  <r>
    <s v="Toyota"/>
    <n v="18990"/>
    <x v="2"/>
    <n v="95"/>
    <n v="2"/>
    <s v="Petrol"/>
    <s v="yes"/>
    <n v="2011"/>
    <s v="Rav 4"/>
  </r>
  <r>
    <s v="Mitsubishi"/>
    <n v="7200"/>
    <x v="0"/>
    <n v="102"/>
    <n v="1.6"/>
    <s v="Petrol"/>
    <s v="yes"/>
    <n v="2007"/>
    <s v="Lancer"/>
  </r>
  <r>
    <s v="BMW"/>
    <n v="117000"/>
    <x v="2"/>
    <n v="1"/>
    <s v="NA"/>
    <s v="Other"/>
    <s v="yes"/>
    <n v="2016"/>
    <s v="X6 M"/>
  </r>
  <r>
    <s v="Volkswagen"/>
    <n v="11900"/>
    <x v="4"/>
    <n v="112"/>
    <n v="2"/>
    <s v="Diesel"/>
    <s v="yes"/>
    <n v="2011"/>
    <s v="T6 (Transporter) "/>
  </r>
  <r>
    <s v="Toyota"/>
    <n v="2800"/>
    <x v="0"/>
    <n v="287"/>
    <n v="1.3"/>
    <s v="Petrol"/>
    <s v="yes"/>
    <n v="1995"/>
    <s v="Corolla"/>
  </r>
  <r>
    <s v="Volkswagen"/>
    <n v="2200"/>
    <x v="0"/>
    <n v="272"/>
    <n v="1.9"/>
    <s v="Diesel"/>
    <s v="no"/>
    <n v="1998"/>
    <s v="Passat B5"/>
  </r>
  <r>
    <s v="Mitsubishi"/>
    <n v="17500"/>
    <x v="2"/>
    <n v="170"/>
    <n v="3.8"/>
    <s v="Gas"/>
    <s v="yes"/>
    <n v="2008"/>
    <s v="Pajero Wagon"/>
  </r>
  <r>
    <s v="Audi"/>
    <n v="49900"/>
    <x v="4"/>
    <n v="79"/>
    <n v="4.2"/>
    <s v="Petrol"/>
    <s v="yes"/>
    <n v="2007"/>
    <s v="R8"/>
  </r>
  <r>
    <s v="Volkswagen"/>
    <n v="8650"/>
    <x v="1"/>
    <n v="238"/>
    <n v="2.5"/>
    <s v="Diesel"/>
    <s v="yes"/>
    <n v="2002"/>
    <s v="T4 (Transporter)"/>
  </r>
  <r>
    <s v="Audi"/>
    <n v="8800"/>
    <x v="0"/>
    <n v="205"/>
    <n v="1.8"/>
    <s v="Petrol"/>
    <s v="yes"/>
    <n v="2003"/>
    <s v="A4"/>
  </r>
  <r>
    <s v="Mercedes-Benz"/>
    <n v="69999"/>
    <x v="2"/>
    <n v="0"/>
    <n v="2.2000000000000002"/>
    <s v="Diesel"/>
    <s v="yes"/>
    <n v="2016"/>
    <s v="GLE-Class"/>
  </r>
  <r>
    <s v="Volkswagen"/>
    <n v="8910.5300000000007"/>
    <x v="5"/>
    <n v="103"/>
    <n v="1.4"/>
    <s v="Petrol"/>
    <s v="yes"/>
    <n v="2012"/>
    <s v="Polo"/>
  </r>
  <r>
    <s v="Toyota"/>
    <n v="15500"/>
    <x v="2"/>
    <n v="165"/>
    <n v="2.7"/>
    <s v="Gas"/>
    <s v="yes"/>
    <n v="2005"/>
    <s v="Land Cruiser Prado"/>
  </r>
  <r>
    <s v="Audi"/>
    <n v="19500"/>
    <x v="2"/>
    <n v="175"/>
    <n v="3.6"/>
    <s v="Petrol"/>
    <s v="yes"/>
    <n v="2007"/>
    <s v="Q7"/>
  </r>
  <r>
    <s v="Toyota"/>
    <n v="27700"/>
    <x v="0"/>
    <n v="21"/>
    <n v="2.5"/>
    <s v="Petrol"/>
    <s v="yes"/>
    <n v="2015"/>
    <s v="Camry"/>
  </r>
  <r>
    <s v="Volkswagen"/>
    <n v="9600"/>
    <x v="1"/>
    <n v="255"/>
    <n v="1.9"/>
    <s v="Diesel"/>
    <s v="yes"/>
    <n v="2004"/>
    <s v="T5 (Transporter)"/>
  </r>
  <r>
    <s v="BMW"/>
    <n v="12500"/>
    <x v="2"/>
    <n v="176"/>
    <n v="3"/>
    <s v="Gas"/>
    <s v="yes"/>
    <n v="2002"/>
    <s v="X5"/>
  </r>
  <r>
    <s v="Audi"/>
    <n v="4799"/>
    <x v="3"/>
    <n v="260"/>
    <n v="2.5"/>
    <s v="Diesel"/>
    <s v="no"/>
    <n v="2002"/>
    <s v="A6 Allroad"/>
  </r>
  <r>
    <s v="Toyota"/>
    <n v="20900"/>
    <x v="0"/>
    <n v="70"/>
    <n v="2.5"/>
    <s v="Petrol"/>
    <s v="yes"/>
    <n v="2012"/>
    <s v="Camry"/>
  </r>
  <r>
    <s v="Audi"/>
    <n v="14900"/>
    <x v="0"/>
    <n v="203"/>
    <n v="2.8"/>
    <s v="Petrol"/>
    <s v="yes"/>
    <n v="2008"/>
    <s v="A6"/>
  </r>
  <r>
    <s v="Toyota"/>
    <n v="12750"/>
    <x v="5"/>
    <n v="164"/>
    <n v="1.4"/>
    <s v="Diesel"/>
    <s v="yes"/>
    <n v="2012"/>
    <s v="Auris"/>
  </r>
  <r>
    <s v="BMW"/>
    <n v="5900"/>
    <x v="5"/>
    <n v="243"/>
    <n v="2"/>
    <s v="Petrol"/>
    <s v="no"/>
    <n v="2006"/>
    <s v="116"/>
  </r>
  <r>
    <s v="Mercedes-Benz"/>
    <n v="2700"/>
    <x v="0"/>
    <n v="400"/>
    <n v="2.9"/>
    <s v="Diesel"/>
    <s v="yes"/>
    <n v="1997"/>
    <s v="E-Class"/>
  </r>
  <r>
    <s v="Audi"/>
    <n v="4700"/>
    <x v="0"/>
    <n v="400"/>
    <n v="2.6"/>
    <s v="Petrol"/>
    <s v="yes"/>
    <n v="1996"/>
    <s v="A6"/>
  </r>
  <r>
    <s v="Audi"/>
    <n v="9500"/>
    <x v="4"/>
    <n v="0"/>
    <s v="NA"/>
    <s v="Other"/>
    <s v="yes"/>
    <n v="2003"/>
    <s v="A6"/>
  </r>
  <r>
    <s v="BMW"/>
    <n v="77000"/>
    <x v="4"/>
    <n v="64"/>
    <n v="4.4000000000000004"/>
    <s v="Petrol"/>
    <s v="yes"/>
    <n v="2012"/>
    <s v="M6"/>
  </r>
  <r>
    <s v="Renault"/>
    <n v="5900"/>
    <x v="1"/>
    <n v="250"/>
    <n v="1.9"/>
    <s v="Diesel"/>
    <s v="yes"/>
    <n v="2005"/>
    <s v="Trafic"/>
  </r>
  <r>
    <s v="Volkswagen"/>
    <n v="24000"/>
    <x v="0"/>
    <n v="67"/>
    <n v="1.8"/>
    <s v="Petrol"/>
    <s v="yes"/>
    <n v="2012"/>
    <s v="Passat CC"/>
  </r>
  <r>
    <s v="Audi"/>
    <n v="18400"/>
    <x v="3"/>
    <n v="151"/>
    <n v="2"/>
    <s v="Diesel"/>
    <s v="yes"/>
    <n v="2010"/>
    <s v="A4"/>
  </r>
  <r>
    <s v="Mercedes-Benz"/>
    <n v="56800"/>
    <x v="0"/>
    <n v="74"/>
    <n v="6.3"/>
    <s v="Petrol"/>
    <s v="yes"/>
    <n v="2010"/>
    <s v="S 63 AMG"/>
  </r>
  <r>
    <s v="Renault"/>
    <n v="8000"/>
    <x v="5"/>
    <n v="50"/>
    <n v="1.6"/>
    <s v="Petrol"/>
    <s v="yes"/>
    <n v="2012"/>
    <s v="Sandero"/>
  </r>
  <r>
    <s v="Mercedes-Benz"/>
    <n v="5000"/>
    <x v="0"/>
    <n v="382"/>
    <n v="2"/>
    <s v="Petrol"/>
    <s v="yes"/>
    <n v="1994"/>
    <s v="E-Class"/>
  </r>
  <r>
    <s v="Mitsubishi"/>
    <n v="9900"/>
    <x v="0"/>
    <n v="98"/>
    <n v="2"/>
    <s v="Petrol"/>
    <s v="yes"/>
    <n v="2009"/>
    <s v="Lancer X"/>
  </r>
  <r>
    <s v="Mercedes-Benz"/>
    <n v="18900"/>
    <x v="4"/>
    <n v="111"/>
    <n v="2.5"/>
    <s v="Petrol"/>
    <s v="yes"/>
    <n v="2009"/>
    <s v="C-Class"/>
  </r>
  <r>
    <s v="Toyota"/>
    <n v="20500"/>
    <x v="2"/>
    <n v="139"/>
    <n v="4"/>
    <s v="Gas"/>
    <s v="yes"/>
    <n v="2005"/>
    <s v="Land Cruiser Prado"/>
  </r>
  <r>
    <s v="Volkswagen"/>
    <n v="2500"/>
    <x v="3"/>
    <n v="232"/>
    <n v="1.6"/>
    <s v="Petrol"/>
    <s v="no"/>
    <n v="2001"/>
    <s v="Golf IV"/>
  </r>
  <r>
    <s v="Renault"/>
    <n v="9000"/>
    <x v="3"/>
    <n v="179"/>
    <n v="1.5"/>
    <s v="Diesel"/>
    <s v="yes"/>
    <n v="2010"/>
    <s v="Megane"/>
  </r>
  <r>
    <s v="Renault"/>
    <n v="7700"/>
    <x v="0"/>
    <n v="100"/>
    <n v="1.6"/>
    <s v="Gas"/>
    <s v="yes"/>
    <n v="2008"/>
    <s v="Megane"/>
  </r>
  <r>
    <s v="Audi"/>
    <n v="32300"/>
    <x v="5"/>
    <n v="54"/>
    <n v="2.8"/>
    <s v="Petrol"/>
    <s v="yes"/>
    <n v="2011"/>
    <s v="A6"/>
  </r>
  <r>
    <s v="Mercedes-Benz"/>
    <n v="72700"/>
    <x v="1"/>
    <n v="42"/>
    <n v="2.2000000000000002"/>
    <s v="Diesel"/>
    <s v="yes"/>
    <n v="2014"/>
    <s v="V 250"/>
  </r>
  <r>
    <s v="Renault"/>
    <n v="6200"/>
    <x v="0"/>
    <n v="246"/>
    <n v="1.4"/>
    <s v="Petrol"/>
    <s v="yes"/>
    <n v="2005"/>
    <s v="Megane"/>
  </r>
  <r>
    <s v="Audi"/>
    <n v="4000"/>
    <x v="0"/>
    <n v="400"/>
    <n v="2"/>
    <s v="Petrol"/>
    <s v="yes"/>
    <n v="1992"/>
    <s v="100"/>
  </r>
  <r>
    <s v="Toyota"/>
    <n v="9003.15"/>
    <x v="0"/>
    <n v="43"/>
    <n v="1.3"/>
    <s v="Petrol"/>
    <s v="yes"/>
    <n v="2014"/>
    <s v="Corolla"/>
  </r>
  <r>
    <s v="Mercedes-Benz"/>
    <n v="14900"/>
    <x v="4"/>
    <n v="195"/>
    <n v="3.2"/>
    <s v="Gas"/>
    <s v="yes"/>
    <n v="1999"/>
    <s v="CLK 320"/>
  </r>
  <r>
    <s v="Mercedes-Benz"/>
    <s v="NA"/>
    <x v="1"/>
    <n v="0"/>
    <n v="2.2000000000000002"/>
    <s v="Diesel"/>
    <s v="yes"/>
    <n v="2016"/>
    <s v="V 250"/>
  </r>
  <r>
    <s v="Audi"/>
    <n v="2200"/>
    <x v="0"/>
    <n v="250"/>
    <s v="NA"/>
    <s v="Diesel"/>
    <s v="no"/>
    <n v="2001"/>
    <s v="A6"/>
  </r>
  <r>
    <s v="Volkswagen"/>
    <s v="NA"/>
    <x v="1"/>
    <n v="1"/>
    <s v="NA"/>
    <s v="Diesel"/>
    <s v="yes"/>
    <n v="2005"/>
    <s v="Caddy"/>
  </r>
  <r>
    <s v="BMW"/>
    <n v="65393.25"/>
    <x v="2"/>
    <n v="0"/>
    <n v="2"/>
    <s v="Diesel"/>
    <s v="yes"/>
    <n v="2016"/>
    <s v="X5"/>
  </r>
  <r>
    <s v="Renault"/>
    <n v="9000"/>
    <x v="1"/>
    <n v="158"/>
    <n v="2"/>
    <s v="Diesel"/>
    <s v="yes"/>
    <n v="2012"/>
    <s v="Trafic"/>
  </r>
  <r>
    <s v="Audi"/>
    <s v="NA"/>
    <x v="0"/>
    <n v="60"/>
    <n v="6.3"/>
    <s v="Petrol"/>
    <s v="yes"/>
    <n v="2013"/>
    <s v="A8"/>
  </r>
  <r>
    <s v="Audi"/>
    <n v="8500"/>
    <x v="0"/>
    <n v="253"/>
    <n v="2.5"/>
    <s v="Diesel"/>
    <s v="yes"/>
    <n v="2001"/>
    <s v="A6"/>
  </r>
  <r>
    <s v="Renault"/>
    <n v="5900"/>
    <x v="5"/>
    <n v="171"/>
    <n v="1.5"/>
    <s v="Other"/>
    <s v="yes"/>
    <n v="2005"/>
    <s v="Megane"/>
  </r>
  <r>
    <s v="Mitsubishi"/>
    <n v="5100"/>
    <x v="5"/>
    <n v="250"/>
    <n v="1.3"/>
    <s v="Gas"/>
    <s v="yes"/>
    <n v="2006"/>
    <s v="Colt"/>
  </r>
  <r>
    <s v="Mercedes-Benz"/>
    <n v="40500"/>
    <x v="0"/>
    <n v="108"/>
    <n v="5.5"/>
    <s v="Petrol"/>
    <s v="yes"/>
    <n v="2010"/>
    <s v="S 500"/>
  </r>
  <r>
    <s v="Audi"/>
    <n v="8600"/>
    <x v="0"/>
    <n v="154"/>
    <n v="1.8"/>
    <s v="Petrol"/>
    <s v="yes"/>
    <n v="2001"/>
    <s v="A6"/>
  </r>
  <r>
    <s v="Mitsubishi"/>
    <n v="5900"/>
    <x v="0"/>
    <n v="142"/>
    <n v="1.6"/>
    <s v="Gas"/>
    <s v="yes"/>
    <n v="2005"/>
    <s v="Lancer"/>
  </r>
  <r>
    <s v="Volkswagen"/>
    <n v="17900"/>
    <x v="4"/>
    <n v="123"/>
    <n v="1.8"/>
    <s v="Petrol"/>
    <s v="yes"/>
    <n v="2010"/>
    <s v="Passat CC"/>
  </r>
  <r>
    <s v="BMW"/>
    <n v="34400"/>
    <x v="2"/>
    <n v="37"/>
    <n v="2"/>
    <s v="Diesel"/>
    <s v="yes"/>
    <n v="2013"/>
    <s v="X1"/>
  </r>
  <r>
    <s v="BMW"/>
    <n v="13500"/>
    <x v="0"/>
    <n v="138"/>
    <n v="2.5"/>
    <s v="Petrol"/>
    <s v="yes"/>
    <n v="2004"/>
    <s v="525"/>
  </r>
  <r>
    <s v="Renault"/>
    <n v="9600"/>
    <x v="1"/>
    <n v="175"/>
    <n v="2"/>
    <s v="Diesel"/>
    <s v="yes"/>
    <n v="2007"/>
    <s v="Trafic"/>
  </r>
  <r>
    <s v="Mercedes-Benz"/>
    <n v="15000"/>
    <x v="4"/>
    <n v="82"/>
    <n v="1.8"/>
    <s v="Petrol"/>
    <s v="yes"/>
    <n v="2004"/>
    <s v="SLK 200"/>
  </r>
  <r>
    <s v="Mercedes-Benz"/>
    <n v="22000"/>
    <x v="4"/>
    <n v="53"/>
    <n v="3"/>
    <s v="Petrol"/>
    <s v="yes"/>
    <n v="2007"/>
    <s v="CLK 280"/>
  </r>
  <r>
    <s v="Volkswagen"/>
    <n v="13700"/>
    <x v="4"/>
    <n v="200"/>
    <n v="2.5"/>
    <s v="Diesel"/>
    <s v="yes"/>
    <n v="2005"/>
    <s v="Touareg"/>
  </r>
  <r>
    <s v="BMW"/>
    <n v="38000"/>
    <x v="0"/>
    <n v="61"/>
    <s v="NA"/>
    <s v="Petrol"/>
    <s v="yes"/>
    <n v="2013"/>
    <s v="535"/>
  </r>
  <r>
    <s v="Toyota"/>
    <n v="18800"/>
    <x v="0"/>
    <n v="47"/>
    <n v="2.4"/>
    <s v="Petrol"/>
    <s v="yes"/>
    <n v="2009"/>
    <s v="Camry"/>
  </r>
  <r>
    <s v="Volkswagen"/>
    <n v="7600"/>
    <x v="5"/>
    <n v="127"/>
    <n v="1.4"/>
    <s v="Petrol"/>
    <s v="yes"/>
    <n v="2007"/>
    <s v="Polo"/>
  </r>
  <r>
    <s v="Toyota"/>
    <n v="11950"/>
    <x v="5"/>
    <n v="120"/>
    <n v="1.4"/>
    <s v="Petrol"/>
    <s v="yes"/>
    <n v="2013"/>
    <s v="Auris"/>
  </r>
  <r>
    <s v="Audi"/>
    <n v="11300"/>
    <x v="0"/>
    <n v="202"/>
    <n v="2.7"/>
    <s v="Diesel"/>
    <s v="no"/>
    <n v="2008"/>
    <s v="A6"/>
  </r>
  <r>
    <s v="Volkswagen"/>
    <n v="13500"/>
    <x v="1"/>
    <n v="43"/>
    <n v="2"/>
    <s v="Diesel"/>
    <s v="yes"/>
    <n v="2014"/>
    <s v="T5 (Transporter) "/>
  </r>
  <r>
    <s v="Toyota"/>
    <n v="11990"/>
    <x v="0"/>
    <n v="129"/>
    <n v="2.4"/>
    <s v="Petrol"/>
    <s v="yes"/>
    <n v="2007"/>
    <s v="Camry"/>
  </r>
  <r>
    <s v="Toyota"/>
    <n v="16500"/>
    <x v="4"/>
    <n v="130"/>
    <n v="2.7"/>
    <s v="Gas"/>
    <s v="yes"/>
    <n v="2004"/>
    <s v="Land Cruiser Prado"/>
  </r>
  <r>
    <s v="BMW"/>
    <n v="19000"/>
    <x v="2"/>
    <n v="215"/>
    <n v="3"/>
    <s v="Diesel"/>
    <s v="yes"/>
    <n v="2006"/>
    <s v="X5"/>
  </r>
  <r>
    <s v="Renault"/>
    <n v="5500"/>
    <x v="1"/>
    <n v="160"/>
    <n v="1.5"/>
    <s v="Diesel"/>
    <s v="yes"/>
    <n v="2005"/>
    <s v="Kangoo"/>
  </r>
  <r>
    <s v="BMW"/>
    <n v="39999"/>
    <x v="0"/>
    <n v="45"/>
    <n v="3"/>
    <s v="Petrol"/>
    <s v="yes"/>
    <n v="2011"/>
    <s v="535"/>
  </r>
  <r>
    <s v="Toyota"/>
    <n v="15500"/>
    <x v="0"/>
    <n v="140"/>
    <n v="2.4"/>
    <s v="Gas"/>
    <s v="yes"/>
    <n v="2007"/>
    <s v="Camry"/>
  </r>
  <r>
    <s v="Mitsubishi"/>
    <n v="11700"/>
    <x v="2"/>
    <n v="197"/>
    <n v="3"/>
    <s v="Gas"/>
    <s v="yes"/>
    <n v="2006"/>
    <s v="Pajero Sport"/>
  </r>
  <r>
    <s v="Volkswagen"/>
    <n v="2750"/>
    <x v="3"/>
    <n v="1"/>
    <n v="1.9"/>
    <s v="Diesel"/>
    <s v="no"/>
    <n v="2001"/>
    <s v="Passat B5"/>
  </r>
  <r>
    <s v="Renault"/>
    <n v="7150"/>
    <x v="3"/>
    <n v="1"/>
    <n v="1.5"/>
    <s v="Diesel"/>
    <s v="yes"/>
    <n v="2005"/>
    <s v="Megane"/>
  </r>
  <r>
    <s v="BMW"/>
    <n v="10500"/>
    <x v="5"/>
    <n v="220"/>
    <n v="2"/>
    <s v="Petrol"/>
    <s v="yes"/>
    <n v="2005"/>
    <s v="118"/>
  </r>
  <r>
    <s v="Mercedes-Benz"/>
    <n v="24900"/>
    <x v="0"/>
    <n v="97"/>
    <n v="1.8"/>
    <s v="Petrol"/>
    <s v="yes"/>
    <n v="2012"/>
    <s v="E-Class"/>
  </r>
  <r>
    <s v="Toyota"/>
    <s v="NA"/>
    <x v="0"/>
    <n v="24"/>
    <n v="2.5"/>
    <s v="Petrol"/>
    <s v="yes"/>
    <n v="2015"/>
    <s v="Camry"/>
  </r>
  <r>
    <s v="Mercedes-Benz"/>
    <n v="26000"/>
    <x v="4"/>
    <n v="22"/>
    <n v="1.8"/>
    <s v="Petrol"/>
    <s v="yes"/>
    <n v="2014"/>
    <s v="C-Class"/>
  </r>
  <r>
    <s v="Mercedes-Benz"/>
    <n v="21500"/>
    <x v="2"/>
    <n v="148"/>
    <n v="6.2"/>
    <s v="Petrol"/>
    <s v="yes"/>
    <n v="2008"/>
    <s v="ML 63 AMG"/>
  </r>
  <r>
    <s v="BMW"/>
    <n v="2222"/>
    <x v="0"/>
    <n v="268"/>
    <n v="1.8"/>
    <s v="Petrol"/>
    <s v="no"/>
    <n v="1996"/>
    <s v="318"/>
  </r>
  <r>
    <s v="BMW"/>
    <n v="2900"/>
    <x v="3"/>
    <n v="236"/>
    <n v="2"/>
    <s v="Diesel"/>
    <s v="no"/>
    <n v="2001"/>
    <s v="320"/>
  </r>
  <r>
    <s v="Volkswagen"/>
    <n v="4600"/>
    <x v="5"/>
    <n v="1"/>
    <n v="1.8"/>
    <s v="Gas"/>
    <s v="yes"/>
    <n v="1996"/>
    <s v="Golf III"/>
  </r>
  <r>
    <s v="Mercedes-Benz"/>
    <n v="3200"/>
    <x v="0"/>
    <n v="198"/>
    <n v="2"/>
    <s v="Gas"/>
    <s v="yes"/>
    <n v="1992"/>
    <s v="190"/>
  </r>
  <r>
    <s v="Mitsubishi"/>
    <n v="19400"/>
    <x v="2"/>
    <n v="78"/>
    <n v="2.4"/>
    <s v="Petrol"/>
    <s v="yes"/>
    <n v="2012"/>
    <s v="Outlander XL"/>
  </r>
  <r>
    <s v="Renault"/>
    <n v="4000"/>
    <x v="0"/>
    <n v="215"/>
    <n v="1.9"/>
    <s v="Diesel"/>
    <s v="no"/>
    <n v="2005"/>
    <s v="Laguna"/>
  </r>
  <r>
    <s v="BMW"/>
    <n v="65099"/>
    <x v="2"/>
    <n v="0"/>
    <n v="2"/>
    <s v="Diesel"/>
    <s v="yes"/>
    <n v="2016"/>
    <s v="X5"/>
  </r>
  <r>
    <s v="BMW"/>
    <n v="53999"/>
    <x v="0"/>
    <n v="80"/>
    <n v="2.99"/>
    <s v="Diesel"/>
    <s v="yes"/>
    <n v="2012"/>
    <s v="550"/>
  </r>
  <r>
    <s v="Renault"/>
    <n v="9200"/>
    <x v="3"/>
    <n v="155"/>
    <n v="1.5"/>
    <s v="Diesel"/>
    <s v="yes"/>
    <n v="2010"/>
    <s v="Clio"/>
  </r>
  <r>
    <s v="Mitsubishi"/>
    <n v="19400"/>
    <x v="2"/>
    <n v="78"/>
    <s v="NA"/>
    <s v="Petrol"/>
    <s v="yes"/>
    <n v="2012"/>
    <s v="Outlander XL"/>
  </r>
  <r>
    <s v="Mercedes-Benz"/>
    <n v="109999"/>
    <x v="1"/>
    <n v="0"/>
    <n v="2.2000000000000002"/>
    <s v="Diesel"/>
    <s v="yes"/>
    <n v="2016"/>
    <s v="V 250"/>
  </r>
  <r>
    <s v="Mercedes-Benz"/>
    <n v="23500"/>
    <x v="1"/>
    <n v="170"/>
    <n v="2.2000000000000002"/>
    <s v="Diesel"/>
    <s v="yes"/>
    <n v="2011"/>
    <s v="Vito"/>
  </r>
  <r>
    <s v="Audi"/>
    <n v="4800"/>
    <x v="0"/>
    <n v="390"/>
    <n v="2.6"/>
    <s v="Petrol"/>
    <s v="yes"/>
    <n v="1993"/>
    <s v="100"/>
  </r>
  <r>
    <s v="Toyota"/>
    <n v="13500"/>
    <x v="0"/>
    <n v="100"/>
    <n v="2.4"/>
    <s v="Petrol"/>
    <s v="yes"/>
    <n v="2007"/>
    <s v="Camry"/>
  </r>
  <r>
    <s v="Toyota"/>
    <n v="8700"/>
    <x v="0"/>
    <n v="131"/>
    <n v="1.6"/>
    <s v="Gas"/>
    <s v="yes"/>
    <n v="2007"/>
    <s v="Corolla"/>
  </r>
  <r>
    <s v="Mercedes-Benz"/>
    <n v="12300"/>
    <x v="0"/>
    <n v="423"/>
    <n v="5"/>
    <s v="Gas"/>
    <s v="yes"/>
    <n v="1997"/>
    <s v="S 500"/>
  </r>
  <r>
    <s v="Mitsubishi"/>
    <n v="7900"/>
    <x v="4"/>
    <n v="148"/>
    <n v="1.8"/>
    <s v="Petrol"/>
    <s v="yes"/>
    <n v="2003"/>
    <s v="Pajero Pinin"/>
  </r>
  <r>
    <s v="Volkswagen"/>
    <n v="10700"/>
    <x v="1"/>
    <n v="153"/>
    <n v="2"/>
    <s v="Diesel"/>
    <s v="yes"/>
    <n v="2010"/>
    <s v="Caddy"/>
  </r>
  <r>
    <s v="Renault"/>
    <n v="6800"/>
    <x v="1"/>
    <n v="185"/>
    <n v="1.6"/>
    <s v="Other"/>
    <s v="yes"/>
    <n v="2006"/>
    <s v="Kangoo"/>
  </r>
  <r>
    <s v="Renault"/>
    <n v="8500"/>
    <x v="1"/>
    <n v="157"/>
    <n v="1.5"/>
    <s v="Diesel"/>
    <s v="no"/>
    <n v="2013"/>
    <s v="Scenic"/>
  </r>
  <r>
    <s v="Mitsubishi"/>
    <n v="18700"/>
    <x v="2"/>
    <n v="97"/>
    <n v="3.2"/>
    <s v="Diesel"/>
    <s v="yes"/>
    <n v="2009"/>
    <s v="Pajero Wagon"/>
  </r>
  <r>
    <s v="BMW"/>
    <n v="1900"/>
    <x v="3"/>
    <n v="285"/>
    <n v="2.5"/>
    <s v="Diesel"/>
    <s v="no"/>
    <n v="1997"/>
    <s v="525"/>
  </r>
  <r>
    <s v="Mercedes-Benz"/>
    <n v="15500"/>
    <x v="1"/>
    <n v="75"/>
    <n v="2"/>
    <s v="Diesel"/>
    <s v="yes"/>
    <n v="2011"/>
    <s v="Vito"/>
  </r>
  <r>
    <s v="Volkswagen"/>
    <n v="8700"/>
    <x v="5"/>
    <n v="148"/>
    <n v="1.4"/>
    <s v="Other"/>
    <s v="yes"/>
    <n v="2008"/>
    <s v="Polo"/>
  </r>
  <r>
    <s v="Mercedes-Benz"/>
    <n v="47300"/>
    <x v="0"/>
    <n v="121"/>
    <n v="3"/>
    <s v="Diesel"/>
    <s v="yes"/>
    <n v="2012"/>
    <s v="S 350"/>
  </r>
  <r>
    <s v="BMW"/>
    <n v="5000"/>
    <x v="0"/>
    <n v="400"/>
    <n v="2.5"/>
    <s v="Petrol"/>
    <s v="yes"/>
    <n v="1991"/>
    <s v="525"/>
  </r>
  <r>
    <s v="Toyota"/>
    <n v="24000"/>
    <x v="2"/>
    <n v="73"/>
    <n v="4"/>
    <s v="Petrol"/>
    <s v="yes"/>
    <n v="2008"/>
    <s v="Land Cruiser Prado"/>
  </r>
  <r>
    <s v="Volkswagen"/>
    <n v="14800"/>
    <x v="0"/>
    <n v="85"/>
    <n v="1.4"/>
    <s v="Petrol"/>
    <s v="yes"/>
    <n v="2013"/>
    <s v="Jetta"/>
  </r>
  <r>
    <s v="Mitsubishi"/>
    <n v="5500"/>
    <x v="2"/>
    <n v="1"/>
    <n v="2"/>
    <s v="Petrol"/>
    <s v="yes"/>
    <n v="1986"/>
    <s v="Pajero"/>
  </r>
  <r>
    <s v="Mercedes-Benz"/>
    <n v="6400"/>
    <x v="1"/>
    <n v="290"/>
    <n v="2.2000000000000002"/>
    <s v="Diesel"/>
    <s v="yes"/>
    <n v="1999"/>
    <s v="Vito"/>
  </r>
  <r>
    <s v="Mitsubishi"/>
    <n v="19000"/>
    <x v="2"/>
    <n v="139"/>
    <n v="2.4"/>
    <s v="Gas"/>
    <s v="yes"/>
    <n v="2011"/>
    <s v="Outlander XL"/>
  </r>
  <r>
    <s v="Mercedes-Benz"/>
    <n v="11700"/>
    <x v="1"/>
    <n v="211"/>
    <n v="2.2000000000000002"/>
    <s v="Diesel"/>
    <s v="yes"/>
    <n v="2007"/>
    <s v="Vito"/>
  </r>
  <r>
    <s v="Volkswagen"/>
    <n v="6500"/>
    <x v="3"/>
    <n v="101"/>
    <n v="2"/>
    <s v="Diesel"/>
    <s v="yes"/>
    <n v="2011"/>
    <s v="Passat B6"/>
  </r>
  <r>
    <s v="Volkswagen"/>
    <n v="4999"/>
    <x v="0"/>
    <n v="145"/>
    <n v="2"/>
    <s v="Petrol"/>
    <s v="yes"/>
    <n v="2000"/>
    <s v="Bora"/>
  </r>
  <r>
    <s v="Volkswagen"/>
    <n v="1900"/>
    <x v="5"/>
    <n v="100"/>
    <n v="1.6"/>
    <s v="Petrol"/>
    <s v="yes"/>
    <n v="1989"/>
    <s v="Golf II"/>
  </r>
  <r>
    <s v="Renault"/>
    <n v="8999"/>
    <x v="3"/>
    <n v="100"/>
    <n v="1.5"/>
    <s v="Diesel"/>
    <s v="yes"/>
    <n v="2009"/>
    <s v="Kangoo"/>
  </r>
  <r>
    <s v="Volkswagen"/>
    <n v="12700"/>
    <x v="1"/>
    <n v="164"/>
    <n v="1.6"/>
    <s v="Diesel"/>
    <s v="yes"/>
    <n v="2012"/>
    <s v="Touran"/>
  </r>
  <r>
    <s v="Mercedes-Benz"/>
    <n v="2200"/>
    <x v="0"/>
    <n v="168"/>
    <n v="2"/>
    <s v="Petrol"/>
    <s v="no"/>
    <n v="1994"/>
    <s v="E-Class"/>
  </r>
  <r>
    <s v="BMW"/>
    <n v="32500"/>
    <x v="3"/>
    <n v="65"/>
    <n v="2"/>
    <s v="Petrol"/>
    <s v="yes"/>
    <n v="2014"/>
    <s v="328"/>
  </r>
  <r>
    <s v="Volkswagen"/>
    <n v="16800"/>
    <x v="3"/>
    <n v="149"/>
    <n v="1.4"/>
    <s v="Gas"/>
    <s v="yes"/>
    <n v="2013"/>
    <s v="Passat B7"/>
  </r>
  <r>
    <s v="Mercedes-Benz"/>
    <n v="8999"/>
    <x v="1"/>
    <n v="360"/>
    <n v="2.2000000000000002"/>
    <s v="Diesel"/>
    <s v="yes"/>
    <n v="2006"/>
    <s v="Vito"/>
  </r>
  <r>
    <s v="Audi"/>
    <n v="2500"/>
    <x v="0"/>
    <n v="407"/>
    <n v="2.8"/>
    <s v="Gas"/>
    <s v="no"/>
    <n v="1999"/>
    <s v="A6"/>
  </r>
  <r>
    <s v="BMW"/>
    <n v="37000"/>
    <x v="0"/>
    <n v="95"/>
    <n v="4.4000000000000004"/>
    <s v="Petrol"/>
    <s v="yes"/>
    <n v="2011"/>
    <s v="750"/>
  </r>
  <r>
    <s v="Volkswagen"/>
    <n v="19500"/>
    <x v="0"/>
    <n v="82"/>
    <n v="1.8"/>
    <s v="Petrol"/>
    <s v="yes"/>
    <n v="2011"/>
    <s v="Passat B7"/>
  </r>
  <r>
    <s v="Volkswagen"/>
    <n v="10900"/>
    <x v="1"/>
    <n v="240"/>
    <n v="2.5"/>
    <s v="Diesel"/>
    <s v="yes"/>
    <n v="2007"/>
    <s v="T5 (Transporter)"/>
  </r>
  <r>
    <s v="BMW"/>
    <n v="36500"/>
    <x v="0"/>
    <n v="33"/>
    <n v="2"/>
    <s v="Diesel"/>
    <s v="yes"/>
    <n v="2014"/>
    <s v="328"/>
  </r>
  <r>
    <s v="Renault"/>
    <n v="7300"/>
    <x v="1"/>
    <n v="154"/>
    <n v="1.5"/>
    <s v="Diesel"/>
    <s v="yes"/>
    <n v="2012"/>
    <s v="Kangoo"/>
  </r>
  <r>
    <s v="BMW"/>
    <n v="17500"/>
    <x v="3"/>
    <n v="125"/>
    <n v="3"/>
    <s v="Diesel"/>
    <s v="yes"/>
    <n v="2006"/>
    <s v="530"/>
  </r>
  <r>
    <s v="Audi"/>
    <n v="24500"/>
    <x v="0"/>
    <n v="122"/>
    <n v="4"/>
    <s v="Diesel"/>
    <s v="yes"/>
    <n v="2008"/>
    <s v="A8"/>
  </r>
  <r>
    <s v="Toyota"/>
    <n v="15500"/>
    <x v="2"/>
    <n v="146"/>
    <n v="2.4"/>
    <s v="Gas"/>
    <s v="yes"/>
    <n v="2008"/>
    <s v="Rav 4"/>
  </r>
  <r>
    <s v="Mercedes-Benz"/>
    <n v="4050"/>
    <x v="0"/>
    <n v="200"/>
    <s v="NA"/>
    <s v="Diesel"/>
    <s v="yes"/>
    <n v="2001"/>
    <s v="S 320"/>
  </r>
  <r>
    <s v="Mitsubishi"/>
    <n v="25000"/>
    <x v="2"/>
    <n v="0"/>
    <n v="2"/>
    <s v="Petrol"/>
    <s v="yes"/>
    <n v="2016"/>
    <s v="Outlander"/>
  </r>
  <r>
    <s v="Mercedes-Benz"/>
    <n v="11900"/>
    <x v="0"/>
    <n v="167"/>
    <n v="1.8"/>
    <s v="Petrol"/>
    <s v="yes"/>
    <n v="2005"/>
    <s v="C-Class"/>
  </r>
  <r>
    <s v="Mercedes-Benz"/>
    <n v="8000"/>
    <x v="1"/>
    <n v="40"/>
    <n v="2.9"/>
    <s v="Diesel"/>
    <s v="yes"/>
    <n v="1999"/>
    <s v="Sprinter 212"/>
  </r>
  <r>
    <s v="Mitsubishi"/>
    <n v="16900"/>
    <x v="2"/>
    <n v="126"/>
    <n v="3"/>
    <s v="Gas"/>
    <s v="yes"/>
    <n v="2008"/>
    <s v="Pajero Wagon"/>
  </r>
  <r>
    <s v="Toyota"/>
    <n v="8800"/>
    <x v="2"/>
    <n v="205"/>
    <n v="2"/>
    <s v="Petrol"/>
    <s v="yes"/>
    <n v="2002"/>
    <s v="Rav 4"/>
  </r>
  <r>
    <s v="BMW"/>
    <n v="13000"/>
    <x v="0"/>
    <n v="220"/>
    <n v="2.5"/>
    <s v="Petrol"/>
    <s v="yes"/>
    <n v="2005"/>
    <s v="523"/>
  </r>
  <r>
    <s v="Renault"/>
    <n v="7500"/>
    <x v="1"/>
    <n v="43"/>
    <n v="1.5"/>
    <s v="Diesel"/>
    <s v="yes"/>
    <n v="2013"/>
    <s v="Kangoo"/>
  </r>
  <r>
    <s v="Toyota"/>
    <n v="8300"/>
    <x v="0"/>
    <n v="140"/>
    <n v="3"/>
    <s v="Petrol"/>
    <s v="yes"/>
    <n v="2002"/>
    <s v="Camry"/>
  </r>
  <r>
    <s v="Toyota"/>
    <n v="18700"/>
    <x v="2"/>
    <n v="250"/>
    <n v="4.7"/>
    <s v="Gas"/>
    <s v="yes"/>
    <n v="2004"/>
    <s v="Land Cruiser 100"/>
  </r>
  <r>
    <s v="Toyota"/>
    <n v="28787.85"/>
    <x v="0"/>
    <n v="0"/>
    <n v="2.5"/>
    <s v="Petrol"/>
    <s v="yes"/>
    <n v="2016"/>
    <s v="Camry"/>
  </r>
  <r>
    <s v="Mercedes-Benz"/>
    <n v="16500"/>
    <x v="0"/>
    <n v="190"/>
    <n v="2.2000000000000002"/>
    <s v="Diesel"/>
    <s v="yes"/>
    <n v="2007"/>
    <s v="C-Class"/>
  </r>
  <r>
    <s v="Mitsubishi"/>
    <n v="13900"/>
    <x v="2"/>
    <n v="127"/>
    <n v="3"/>
    <s v="Petrol"/>
    <s v="yes"/>
    <n v="2008"/>
    <s v="Outlander XL"/>
  </r>
  <r>
    <s v="Audi"/>
    <n v="1350"/>
    <x v="3"/>
    <n v="400"/>
    <n v="1.9"/>
    <s v="Diesel"/>
    <s v="no"/>
    <n v="1994"/>
    <s v="80"/>
  </r>
  <r>
    <s v="Toyota"/>
    <n v="20859.150000000001"/>
    <x v="2"/>
    <n v="1"/>
    <n v="2"/>
    <s v="Petrol"/>
    <s v="yes"/>
    <n v="2016"/>
    <s v="Rav 4"/>
  </r>
  <r>
    <s v="Mitsubishi"/>
    <n v="28800"/>
    <x v="2"/>
    <n v="100"/>
    <n v="3.2"/>
    <s v="Diesel"/>
    <s v="yes"/>
    <n v="2013"/>
    <s v="Pajero Wagon"/>
  </r>
  <r>
    <s v="Mercedes-Benz"/>
    <n v="34900"/>
    <x v="2"/>
    <n v="64"/>
    <n v="2.2000000000000002"/>
    <s v="Diesel"/>
    <s v="yes"/>
    <n v="2013"/>
    <s v="GLK 220"/>
  </r>
  <r>
    <s v="BMW"/>
    <n v="37500"/>
    <x v="4"/>
    <n v="45"/>
    <n v="2"/>
    <s v="Petrol"/>
    <s v="yes"/>
    <n v="2013"/>
    <s v="520"/>
  </r>
  <r>
    <s v="Mercedes-Benz"/>
    <n v="19700"/>
    <x v="0"/>
    <n v="220"/>
    <n v="2.2000000000000002"/>
    <s v="Diesel"/>
    <s v="yes"/>
    <n v="2009"/>
    <s v="E-Class"/>
  </r>
  <r>
    <s v="Mercedes-Benz"/>
    <n v="12800"/>
    <x v="4"/>
    <n v="116"/>
    <n v="2.2000000000000002"/>
    <s v="Diesel"/>
    <s v="yes"/>
    <n v="2013"/>
    <s v="Vito"/>
  </r>
  <r>
    <s v="Mercedes-Benz"/>
    <n v="8000"/>
    <x v="1"/>
    <n v="293"/>
    <s v="NA"/>
    <s v="Diesel"/>
    <s v="yes"/>
    <n v="1999"/>
    <s v="Vito"/>
  </r>
  <r>
    <s v="Renault"/>
    <n v="4600"/>
    <x v="1"/>
    <n v="265"/>
    <n v="1.5"/>
    <s v="Diesel"/>
    <s v="yes"/>
    <n v="2008"/>
    <s v="Kangoo"/>
  </r>
  <r>
    <s v="Mercedes-Benz"/>
    <n v="17977"/>
    <x v="1"/>
    <n v="322"/>
    <n v="3"/>
    <s v="Diesel"/>
    <s v="yes"/>
    <n v="2007"/>
    <s v="Sprinter 318"/>
  </r>
  <r>
    <s v="Volkswagen"/>
    <n v="11962"/>
    <x v="0"/>
    <n v="0"/>
    <n v="1.6"/>
    <s v="Petrol"/>
    <s v="yes"/>
    <n v="2015"/>
    <s v="Polo"/>
  </r>
  <r>
    <s v="Volkswagen"/>
    <n v="12500"/>
    <x v="3"/>
    <n v="195"/>
    <n v="1.6"/>
    <s v="Diesel"/>
    <s v="yes"/>
    <n v="2013"/>
    <s v="Golf VI"/>
  </r>
  <r>
    <s v="Volkswagen"/>
    <n v="9200"/>
    <x v="1"/>
    <n v="268"/>
    <n v="2.5"/>
    <s v="Diesel"/>
    <s v="yes"/>
    <n v="2003"/>
    <s v="T4 (Transporter)"/>
  </r>
  <r>
    <s v="Mercedes-Benz"/>
    <n v="28500"/>
    <x v="0"/>
    <n v="148"/>
    <n v="2.2000000000000002"/>
    <s v="Diesel"/>
    <s v="yes"/>
    <n v="2011"/>
    <s v="E-Class"/>
  </r>
  <r>
    <s v="Volkswagen"/>
    <n v="16950"/>
    <x v="0"/>
    <n v="38"/>
    <n v="2"/>
    <s v="Diesel"/>
    <s v="yes"/>
    <n v="2014"/>
    <s v="Jetta"/>
  </r>
  <r>
    <s v="Mercedes-Benz"/>
    <n v="24750"/>
    <x v="0"/>
    <n v="212"/>
    <n v="5.5"/>
    <s v="Petrol"/>
    <s v="yes"/>
    <n v="2006"/>
    <s v="S 500"/>
  </r>
  <r>
    <s v="Mercedes-Benz"/>
    <n v="57000"/>
    <x v="2"/>
    <n v="3"/>
    <n v="2.2000000000000002"/>
    <s v="Diesel"/>
    <s v="yes"/>
    <n v="2015"/>
    <s v="ML 250"/>
  </r>
  <r>
    <s v="Toyota"/>
    <n v="11300"/>
    <x v="5"/>
    <n v="87"/>
    <n v="1"/>
    <s v="Petrol"/>
    <s v="yes"/>
    <n v="2009"/>
    <s v="IQ"/>
  </r>
  <r>
    <s v="Mercedes-Benz"/>
    <n v="51000"/>
    <x v="0"/>
    <n v="119"/>
    <n v="4.7"/>
    <s v="Petrol"/>
    <s v="yes"/>
    <n v="2012"/>
    <s v="S 500"/>
  </r>
  <r>
    <s v="Audi"/>
    <s v="NA"/>
    <x v="0"/>
    <n v="2"/>
    <n v="3"/>
    <s v="Diesel"/>
    <s v="yes"/>
    <n v="2015"/>
    <s v="A8"/>
  </r>
  <r>
    <s v="Audi"/>
    <n v="3000"/>
    <x v="3"/>
    <n v="270"/>
    <n v="1.9"/>
    <s v="Diesel"/>
    <s v="no"/>
    <n v="2001"/>
    <s v="A4"/>
  </r>
  <r>
    <s v="Toyota"/>
    <n v="9800"/>
    <x v="4"/>
    <n v="250"/>
    <n v="1.8"/>
    <s v="Petrol"/>
    <s v="yes"/>
    <n v="2000"/>
    <s v="Celica"/>
  </r>
  <r>
    <s v="Volkswagen"/>
    <n v="12850"/>
    <x v="2"/>
    <n v="200"/>
    <n v="2.5"/>
    <s v="Diesel"/>
    <s v="yes"/>
    <n v="2006"/>
    <s v="Touareg"/>
  </r>
  <r>
    <s v="Mercedes-Benz"/>
    <n v="34999"/>
    <x v="0"/>
    <n v="150"/>
    <n v="2.8"/>
    <s v="Petrol"/>
    <s v="yes"/>
    <n v="1969"/>
    <s v="S 280"/>
  </r>
  <r>
    <s v="BMW"/>
    <n v="52300"/>
    <x v="0"/>
    <n v="55"/>
    <n v="3"/>
    <s v="Diesel"/>
    <s v="yes"/>
    <n v="2013"/>
    <s v="5 Series GT"/>
  </r>
  <r>
    <s v="BMW"/>
    <n v="3650"/>
    <x v="0"/>
    <n v="300"/>
    <n v="2"/>
    <s v="Petrol"/>
    <s v="yes"/>
    <n v="1990"/>
    <s v="520"/>
  </r>
  <r>
    <s v="BMW"/>
    <n v="39900"/>
    <x v="2"/>
    <n v="82"/>
    <n v="3"/>
    <s v="Petrol"/>
    <s v="yes"/>
    <n v="2011"/>
    <s v="X6"/>
  </r>
  <r>
    <s v="Renault"/>
    <n v="7400"/>
    <x v="3"/>
    <n v="200"/>
    <n v="1.5"/>
    <s v="Diesel"/>
    <s v="yes"/>
    <n v="2007"/>
    <s v="Megane"/>
  </r>
  <r>
    <s v="Volkswagen"/>
    <n v="13999"/>
    <x v="1"/>
    <n v="175"/>
    <n v="2"/>
    <s v="Diesel"/>
    <s v="yes"/>
    <n v="2012"/>
    <s v="T5 (Transporter) "/>
  </r>
  <r>
    <s v="Mercedes-Benz"/>
    <n v="15500"/>
    <x v="0"/>
    <n v="270"/>
    <n v="3.2"/>
    <s v="Diesel"/>
    <s v="no"/>
    <n v="2007"/>
    <s v="S 320"/>
  </r>
  <r>
    <s v="Renault"/>
    <n v="8500"/>
    <x v="3"/>
    <n v="130"/>
    <n v="1.5"/>
    <s v="Diesel"/>
    <s v="yes"/>
    <n v="2012"/>
    <s v="Clio"/>
  </r>
  <r>
    <s v="BMW"/>
    <n v="32500"/>
    <x v="4"/>
    <n v="86"/>
    <n v="3"/>
    <s v="Petrol"/>
    <s v="yes"/>
    <n v="2010"/>
    <s v="5 Series GT"/>
  </r>
  <r>
    <s v="Toyota"/>
    <n v="14700"/>
    <x v="0"/>
    <n v="131"/>
    <n v="3.5"/>
    <s v="Gas"/>
    <s v="yes"/>
    <n v="2007"/>
    <s v="Camry"/>
  </r>
  <r>
    <s v="Volkswagen"/>
    <n v="6500"/>
    <x v="1"/>
    <n v="310"/>
    <n v="1.9"/>
    <s v="Diesel"/>
    <s v="yes"/>
    <n v="1997"/>
    <s v="T4 (Transporter)"/>
  </r>
  <r>
    <s v="Renault"/>
    <n v="7800"/>
    <x v="1"/>
    <n v="139"/>
    <n v="1.5"/>
    <s v="Diesel"/>
    <s v="yes"/>
    <n v="2013"/>
    <s v="Kangoo"/>
  </r>
  <r>
    <s v="Mercedes-Benz"/>
    <n v="8700"/>
    <x v="1"/>
    <n v="290"/>
    <n v="2.2000000000000002"/>
    <s v="Diesel"/>
    <s v="yes"/>
    <n v="2005"/>
    <s v="Vito"/>
  </r>
  <r>
    <s v="Renault"/>
    <n v="9000"/>
    <x v="5"/>
    <n v="56"/>
    <n v="1.6"/>
    <s v="Petrol"/>
    <s v="yes"/>
    <n v="2011"/>
    <s v="Megane"/>
  </r>
  <r>
    <s v="Mercedes-Benz"/>
    <n v="14800"/>
    <x v="1"/>
    <n v="139"/>
    <n v="3"/>
    <s v="Diesel"/>
    <s v="yes"/>
    <n v="2008"/>
    <s v="Vito"/>
  </r>
  <r>
    <s v="Toyota"/>
    <n v="13400"/>
    <x v="0"/>
    <n v="125"/>
    <n v="2.4"/>
    <s v="Petrol"/>
    <s v="yes"/>
    <n v="2008"/>
    <s v="Camry"/>
  </r>
  <r>
    <s v="Volkswagen"/>
    <n v="2650"/>
    <x v="5"/>
    <n v="280"/>
    <n v="1.8"/>
    <s v="Petrol"/>
    <s v="yes"/>
    <n v="1987"/>
    <s v="Golf II"/>
  </r>
  <r>
    <s v="BMW"/>
    <n v="7777"/>
    <x v="4"/>
    <n v="375"/>
    <n v="4"/>
    <s v="Diesel"/>
    <s v="yes"/>
    <n v="2000"/>
    <s v="740"/>
  </r>
  <r>
    <s v="Toyota"/>
    <n v="6900"/>
    <x v="5"/>
    <n v="92"/>
    <n v="1.3"/>
    <s v="Petrol"/>
    <s v="yes"/>
    <n v="2006"/>
    <s v="Yaris"/>
  </r>
  <r>
    <s v="Mercedes-Benz"/>
    <n v="1850"/>
    <x v="0"/>
    <n v="281"/>
    <n v="2"/>
    <s v="Diesel"/>
    <s v="yes"/>
    <n v="1985"/>
    <s v="190"/>
  </r>
  <r>
    <s v="Volkswagen"/>
    <n v="10500"/>
    <x v="4"/>
    <n v="270"/>
    <n v="2.5"/>
    <s v="Diesel"/>
    <s v="yes"/>
    <n v="2007"/>
    <s v="T5 (Transporter)"/>
  </r>
  <r>
    <s v="Toyota"/>
    <s v="NA"/>
    <x v="2"/>
    <n v="140"/>
    <n v="4.2"/>
    <s v="Diesel"/>
    <s v="yes"/>
    <n v="1993"/>
    <s v="Land Cruiser 80"/>
  </r>
  <r>
    <s v="Mercedes-Benz"/>
    <s v="NA"/>
    <x v="2"/>
    <n v="154"/>
    <n v="3"/>
    <s v="Diesel"/>
    <s v="yes"/>
    <n v="2009"/>
    <s v="ML 320"/>
  </r>
  <r>
    <s v="Audi"/>
    <n v="7800"/>
    <x v="0"/>
    <n v="90"/>
    <n v="2.2000000000000002"/>
    <s v="Gas"/>
    <s v="yes"/>
    <n v="1994"/>
    <s v="S4"/>
  </r>
  <r>
    <s v="Mercedes-Benz"/>
    <n v="4100"/>
    <x v="0"/>
    <n v="215"/>
    <n v="4.3"/>
    <s v="Petrol"/>
    <s v="no"/>
    <n v="2001"/>
    <s v="CLK 430"/>
  </r>
  <r>
    <s v="BMW"/>
    <n v="4400"/>
    <x v="0"/>
    <n v="260"/>
    <n v="2"/>
    <s v="Gas"/>
    <s v="yes"/>
    <n v="1990"/>
    <s v="520"/>
  </r>
  <r>
    <s v="BMW"/>
    <n v="41500"/>
    <x v="2"/>
    <n v="176"/>
    <n v="3"/>
    <s v="Diesel"/>
    <s v="yes"/>
    <n v="2012"/>
    <s v="X5"/>
  </r>
  <r>
    <s v="Mercedes-Benz"/>
    <n v="13999"/>
    <x v="1"/>
    <n v="98"/>
    <n v="2.2000000000000002"/>
    <s v="Diesel"/>
    <s v="yes"/>
    <n v="2011"/>
    <s v="Vito"/>
  </r>
  <r>
    <s v="BMW"/>
    <s v="NA"/>
    <x v="2"/>
    <n v="0"/>
    <n v="3"/>
    <s v="Diesel"/>
    <s v="yes"/>
    <n v="2016"/>
    <s v="X5"/>
  </r>
  <r>
    <s v="Mercedes-Benz"/>
    <n v="16800"/>
    <x v="1"/>
    <n v="116"/>
    <n v="2.2000000000000002"/>
    <s v="Diesel"/>
    <s v="yes"/>
    <n v="2013"/>
    <s v="Vito"/>
  </r>
  <r>
    <s v="BMW"/>
    <n v="58500"/>
    <x v="2"/>
    <n v="80"/>
    <n v="3"/>
    <s v="Diesel"/>
    <s v="yes"/>
    <n v="2013"/>
    <s v="X5 M"/>
  </r>
  <r>
    <s v="Volkswagen"/>
    <n v="10200"/>
    <x v="0"/>
    <n v="280"/>
    <n v="1.8"/>
    <s v="Petrol"/>
    <s v="yes"/>
    <n v="2006"/>
    <s v="Passat B5"/>
  </r>
  <r>
    <s v="Mitsubishi"/>
    <n v="13300"/>
    <x v="2"/>
    <n v="110"/>
    <n v="2.4"/>
    <s v="Gas"/>
    <s v="yes"/>
    <n v="2008"/>
    <s v="Outlander XL"/>
  </r>
  <r>
    <s v="Renault"/>
    <n v="6300"/>
    <x v="1"/>
    <n v="180"/>
    <n v="1.5"/>
    <s v="Diesel"/>
    <s v="yes"/>
    <n v="2012"/>
    <s v="Kangoo"/>
  </r>
  <r>
    <s v="Audi"/>
    <n v="16999"/>
    <x v="5"/>
    <n v="69"/>
    <n v="1.4"/>
    <s v="Petrol"/>
    <s v="yes"/>
    <n v="2012"/>
    <s v="A1"/>
  </r>
  <r>
    <s v="Toyota"/>
    <n v="20100"/>
    <x v="2"/>
    <n v="48"/>
    <n v="2"/>
    <s v="Petrol"/>
    <s v="yes"/>
    <n v="2012"/>
    <s v="Rav 4"/>
  </r>
  <r>
    <s v="Volkswagen"/>
    <n v="10800"/>
    <x v="0"/>
    <n v="100"/>
    <n v="1.8"/>
    <s v="Petrol"/>
    <s v="yes"/>
    <n v="2008"/>
    <s v="Passat B6"/>
  </r>
  <r>
    <s v="Mercedes-Benz"/>
    <n v="129999"/>
    <x v="0"/>
    <n v="37"/>
    <n v="4.7"/>
    <s v="Petrol"/>
    <s v="yes"/>
    <n v="2014"/>
    <s v="S 500"/>
  </r>
  <r>
    <s v="Mercedes-Benz"/>
    <n v="14200"/>
    <x v="0"/>
    <n v="245"/>
    <n v="2.2000000000000002"/>
    <s v="Diesel"/>
    <s v="yes"/>
    <n v="2007"/>
    <s v="E-Class"/>
  </r>
  <r>
    <s v="BMW"/>
    <n v="4700"/>
    <x v="0"/>
    <n v="333"/>
    <n v="3"/>
    <s v="Petrol"/>
    <s v="yes"/>
    <n v="1994"/>
    <s v="730"/>
  </r>
  <r>
    <s v="BMW"/>
    <n v="5700"/>
    <x v="0"/>
    <n v="252"/>
    <n v="2.5"/>
    <s v="Diesel"/>
    <s v="yes"/>
    <n v="1997"/>
    <s v="525"/>
  </r>
  <r>
    <s v="BMW"/>
    <n v="11900"/>
    <x v="0"/>
    <n v="300"/>
    <n v="2.5"/>
    <s v="Gas"/>
    <s v="yes"/>
    <n v="2004"/>
    <s v="525"/>
  </r>
  <r>
    <s v="Mercedes-Benz"/>
    <n v="3750"/>
    <x v="3"/>
    <n v="330"/>
    <n v="2.2000000000000002"/>
    <s v="Gas"/>
    <s v="yes"/>
    <n v="1995"/>
    <s v="E-Class"/>
  </r>
  <r>
    <s v="Mercedes-Benz"/>
    <n v="2700"/>
    <x v="0"/>
    <n v="350"/>
    <n v="3"/>
    <s v="Diesel"/>
    <s v="yes"/>
    <n v="1988"/>
    <s v="300"/>
  </r>
  <r>
    <s v="Volkswagen"/>
    <n v="2999"/>
    <x v="3"/>
    <n v="239"/>
    <n v="1.9"/>
    <s v="Diesel"/>
    <s v="no"/>
    <n v="2003"/>
    <s v="Passat B5"/>
  </r>
  <r>
    <s v="Mercedes-Benz"/>
    <n v="8600"/>
    <x v="0"/>
    <n v="240"/>
    <n v="3.2"/>
    <s v="Diesel"/>
    <s v="yes"/>
    <n v="2001"/>
    <s v="E-Class"/>
  </r>
  <r>
    <s v="Toyota"/>
    <n v="6950"/>
    <x v="0"/>
    <n v="192"/>
    <n v="2"/>
    <s v="Petrol"/>
    <s v="yes"/>
    <n v="2003"/>
    <s v="Avensis"/>
  </r>
  <r>
    <s v="Mitsubishi"/>
    <n v="22900"/>
    <x v="2"/>
    <n v="69"/>
    <n v="2.4"/>
    <s v="Petrol"/>
    <s v="yes"/>
    <n v="2014"/>
    <s v="Outlander XL"/>
  </r>
  <r>
    <s v="Volkswagen"/>
    <n v="8900"/>
    <x v="0"/>
    <n v="185"/>
    <n v="1.6"/>
    <s v="Petrol"/>
    <s v="yes"/>
    <n v="2007"/>
    <s v="Jetta"/>
  </r>
  <r>
    <s v="Volkswagen"/>
    <n v="7500"/>
    <x v="1"/>
    <n v="317"/>
    <n v="1.9"/>
    <s v="Diesel"/>
    <s v="yes"/>
    <n v="2008"/>
    <s v="T5 (Transporter) "/>
  </r>
  <r>
    <s v="BMW"/>
    <n v="28700"/>
    <x v="0"/>
    <n v="160"/>
    <n v="3"/>
    <s v="Petrol"/>
    <s v="yes"/>
    <n v="2011"/>
    <s v="528"/>
  </r>
  <r>
    <s v="Mercedes-Benz"/>
    <n v="12000"/>
    <x v="4"/>
    <n v="218"/>
    <n v="2.2000000000000002"/>
    <s v="Diesel"/>
    <s v="yes"/>
    <n v="2007"/>
    <s v="Vito"/>
  </r>
  <r>
    <s v="BMW"/>
    <n v="10999"/>
    <x v="0"/>
    <n v="150"/>
    <n v="2"/>
    <s v="Gas"/>
    <s v="yes"/>
    <n v="2003"/>
    <s v="320"/>
  </r>
  <r>
    <s v="Audi"/>
    <n v="23000"/>
    <x v="2"/>
    <n v="167"/>
    <n v="3.6"/>
    <s v="Petrol"/>
    <s v="yes"/>
    <n v="2008"/>
    <s v="Q7"/>
  </r>
  <r>
    <s v="Volkswagen"/>
    <n v="16500"/>
    <x v="0"/>
    <n v="87"/>
    <s v="NA"/>
    <s v="Other"/>
    <s v="yes"/>
    <n v="2012"/>
    <s v="Passat B7"/>
  </r>
  <r>
    <s v="Audi"/>
    <n v="2550"/>
    <x v="3"/>
    <n v="1"/>
    <n v="2.5"/>
    <s v="Diesel"/>
    <s v="no"/>
    <n v="1998"/>
    <s v="A6"/>
  </r>
  <r>
    <s v="Toyota"/>
    <n v="8800"/>
    <x v="2"/>
    <n v="388"/>
    <n v="4.2"/>
    <s v="Diesel"/>
    <s v="yes"/>
    <n v="1997"/>
    <s v="Land Cruiser 80"/>
  </r>
  <r>
    <s v="Renault"/>
    <n v="10000"/>
    <x v="1"/>
    <n v="220"/>
    <n v="2"/>
    <s v="Diesel"/>
    <s v="yes"/>
    <n v="2007"/>
    <s v="Trafic"/>
  </r>
  <r>
    <s v="Renault"/>
    <n v="6300"/>
    <x v="1"/>
    <n v="73"/>
    <n v="1.5"/>
    <s v="Diesel"/>
    <s v="yes"/>
    <n v="2008"/>
    <s v="Kangoo"/>
  </r>
  <r>
    <s v="Toyota"/>
    <n v="13800"/>
    <x v="4"/>
    <n v="160"/>
    <n v="3.5"/>
    <s v="Gas"/>
    <s v="yes"/>
    <n v="2006"/>
    <s v="Camry"/>
  </r>
  <r>
    <s v="Volkswagen"/>
    <n v="10750"/>
    <x v="1"/>
    <n v="176"/>
    <n v="2"/>
    <s v="Diesel"/>
    <s v="yes"/>
    <n v="2012"/>
    <s v="T5 (Transporter) "/>
  </r>
  <r>
    <s v="Volkswagen"/>
    <n v="12500"/>
    <x v="1"/>
    <n v="207"/>
    <n v="1.9"/>
    <s v="Diesel"/>
    <s v="yes"/>
    <n v="2007"/>
    <s v="Sharan"/>
  </r>
  <r>
    <s v="Mercedes-Benz"/>
    <n v="5500"/>
    <x v="0"/>
    <n v="250"/>
    <n v="2.2000000000000002"/>
    <s v="Diesel"/>
    <s v="no"/>
    <n v="2003"/>
    <s v="E-Class"/>
  </r>
  <r>
    <s v="Volkswagen"/>
    <n v="13300"/>
    <x v="1"/>
    <n v="250"/>
    <n v="2.5"/>
    <s v="Diesel"/>
    <s v="yes"/>
    <n v="2008"/>
    <s v="T5 (Transporter)"/>
  </r>
  <r>
    <s v="Audi"/>
    <s v="NA"/>
    <x v="2"/>
    <n v="65"/>
    <n v="3"/>
    <s v="Diesel"/>
    <s v="yes"/>
    <n v="2013"/>
    <s v="A6"/>
  </r>
  <r>
    <s v="Volkswagen"/>
    <n v="20000"/>
    <x v="2"/>
    <n v="115"/>
    <n v="2.5"/>
    <s v="Diesel"/>
    <s v="yes"/>
    <n v="2008"/>
    <s v="Touareg"/>
  </r>
  <r>
    <s v="Volkswagen"/>
    <n v="2500"/>
    <x v="0"/>
    <n v="324"/>
    <n v="1.6"/>
    <s v="Diesel"/>
    <s v="yes"/>
    <n v="1984"/>
    <s v="Jetta"/>
  </r>
  <r>
    <s v="Renault"/>
    <n v="3500"/>
    <x v="1"/>
    <n v="30"/>
    <n v="1.4"/>
    <s v="Gas"/>
    <s v="yes"/>
    <n v="2006"/>
    <s v="Kangoo"/>
  </r>
  <r>
    <s v="Renault"/>
    <n v="9300"/>
    <x v="0"/>
    <n v="94"/>
    <n v="1.5"/>
    <s v="Diesel"/>
    <s v="yes"/>
    <n v="2011"/>
    <s v="Fluence"/>
  </r>
  <r>
    <s v="Audi"/>
    <n v="30500"/>
    <x v="0"/>
    <n v="110"/>
    <n v="3"/>
    <s v="Petrol"/>
    <s v="yes"/>
    <n v="2011"/>
    <s v="A6"/>
  </r>
  <r>
    <s v="Audi"/>
    <n v="18300"/>
    <x v="3"/>
    <n v="190"/>
    <n v="2"/>
    <s v="Diesel"/>
    <s v="yes"/>
    <n v="2011"/>
    <s v="A6"/>
  </r>
  <r>
    <s v="Audi"/>
    <n v="41000"/>
    <x v="2"/>
    <n v="88"/>
    <n v="4.2"/>
    <s v="Diesel"/>
    <s v="yes"/>
    <n v="2010"/>
    <s v="Q7"/>
  </r>
  <r>
    <s v="BMW"/>
    <n v="4100"/>
    <x v="5"/>
    <n v="160"/>
    <n v="1.6"/>
    <s v="Petrol"/>
    <s v="yes"/>
    <n v="2004"/>
    <s v="1 Series"/>
  </r>
  <r>
    <s v="Volkswagen"/>
    <n v="22500"/>
    <x v="1"/>
    <n v="62"/>
    <n v="2"/>
    <s v="Diesel"/>
    <s v="yes"/>
    <n v="2011"/>
    <s v="Caravelle"/>
  </r>
  <r>
    <s v="Volkswagen"/>
    <n v="8900"/>
    <x v="1"/>
    <n v="272"/>
    <n v="1.9"/>
    <s v="Diesel"/>
    <s v="yes"/>
    <n v="2005"/>
    <s v="Caddy"/>
  </r>
  <r>
    <s v="BMW"/>
    <n v="13950"/>
    <x v="2"/>
    <n v="278"/>
    <n v="3"/>
    <s v="Diesel"/>
    <s v="yes"/>
    <n v="2003"/>
    <s v="X5"/>
  </r>
  <r>
    <s v="Volkswagen"/>
    <n v="8999"/>
    <x v="1"/>
    <n v="125"/>
    <n v="1.6"/>
    <s v="Diesel"/>
    <s v="yes"/>
    <n v="2011"/>
    <s v="Caddy"/>
  </r>
  <r>
    <s v="Toyota"/>
    <n v="14100"/>
    <x v="5"/>
    <n v="67"/>
    <n v="1.6"/>
    <s v="Petrol"/>
    <s v="yes"/>
    <n v="2012"/>
    <s v="Auris"/>
  </r>
  <r>
    <s v="Mercedes-Benz"/>
    <s v="NA"/>
    <x v="0"/>
    <n v="240"/>
    <n v="2.2000000000000002"/>
    <s v="Diesel"/>
    <s v="yes"/>
    <n v="2001"/>
    <s v="E-Class"/>
  </r>
  <r>
    <s v="Volkswagen"/>
    <n v="6950"/>
    <x v="0"/>
    <n v="132"/>
    <n v="1.6"/>
    <s v="Other"/>
    <s v="yes"/>
    <n v="2004"/>
    <s v="Bora"/>
  </r>
  <r>
    <s v="Volkswagen"/>
    <n v="7350"/>
    <x v="5"/>
    <n v="180"/>
    <n v="1.4"/>
    <s v="Petrol"/>
    <s v="yes"/>
    <n v="2003"/>
    <s v="Golf IV"/>
  </r>
  <r>
    <s v="Mercedes-Benz"/>
    <n v="17500"/>
    <x v="4"/>
    <n v="180"/>
    <n v="3"/>
    <s v="Diesel"/>
    <s v="yes"/>
    <n v="2008"/>
    <s v="Vito"/>
  </r>
  <r>
    <s v="Mercedes-Benz"/>
    <n v="20500"/>
    <x v="0"/>
    <n v="222"/>
    <n v="5.5"/>
    <s v="Petrol"/>
    <s v="yes"/>
    <n v="2006"/>
    <s v="S 500"/>
  </r>
  <r>
    <s v="Renault"/>
    <n v="6700"/>
    <x v="1"/>
    <n v="1"/>
    <s v="NA"/>
    <s v="Diesel"/>
    <s v="yes"/>
    <n v="2012"/>
    <s v="Kangoo"/>
  </r>
  <r>
    <s v="Mercedes-Benz"/>
    <n v="115000"/>
    <x v="0"/>
    <n v="49"/>
    <n v="4.7"/>
    <s v="Petrol"/>
    <s v="yes"/>
    <n v="2014"/>
    <s v="S 500"/>
  </r>
  <r>
    <s v="Mitsubishi"/>
    <n v="11100"/>
    <x v="3"/>
    <n v="132"/>
    <n v="2.4"/>
    <s v="Gas"/>
    <s v="yes"/>
    <n v="2006"/>
    <s v="Grandis"/>
  </r>
  <r>
    <s v="BMW"/>
    <n v="29900"/>
    <x v="0"/>
    <n v="175"/>
    <n v="2"/>
    <s v="Diesel"/>
    <s v="yes"/>
    <n v="2011"/>
    <s v="520"/>
  </r>
  <r>
    <s v="Toyota"/>
    <n v="17595"/>
    <x v="0"/>
    <n v="131"/>
    <n v="2"/>
    <s v="Petrol"/>
    <s v="yes"/>
    <n v="2011"/>
    <s v="Avensis"/>
  </r>
  <r>
    <s v="Volkswagen"/>
    <n v="6800"/>
    <x v="1"/>
    <n v="170"/>
    <n v="2"/>
    <s v="Gas"/>
    <s v="no"/>
    <n v="2011"/>
    <s v="Caddy"/>
  </r>
  <r>
    <s v="Volkswagen"/>
    <n v="6500"/>
    <x v="4"/>
    <n v="547"/>
    <n v="1.9"/>
    <s v="Diesel"/>
    <s v="yes"/>
    <n v="1998"/>
    <s v="T4 (Transporter)"/>
  </r>
  <r>
    <s v="Audi"/>
    <n v="4150"/>
    <x v="3"/>
    <n v="249"/>
    <n v="2.5"/>
    <s v="Diesel"/>
    <s v="no"/>
    <n v="2004"/>
    <s v="A6"/>
  </r>
  <r>
    <s v="Toyota"/>
    <n v="32950"/>
    <x v="4"/>
    <n v="50"/>
    <n v="5.7"/>
    <s v="Petrol"/>
    <s v="yes"/>
    <n v="2013"/>
    <s v="Tundra"/>
  </r>
  <r>
    <s v="Mercedes-Benz"/>
    <n v="7500"/>
    <x v="4"/>
    <n v="406"/>
    <n v="2.2000000000000002"/>
    <s v="Diesel"/>
    <s v="yes"/>
    <n v="2003"/>
    <s v="Vito"/>
  </r>
  <r>
    <s v="BMW"/>
    <n v="33700"/>
    <x v="2"/>
    <n v="134"/>
    <n v="4.4000000000000004"/>
    <s v="Petrol"/>
    <s v="yes"/>
    <n v="2009"/>
    <s v="X6"/>
  </r>
  <r>
    <s v="Mitsubishi"/>
    <n v="8350"/>
    <x v="0"/>
    <n v="98"/>
    <n v="1.5"/>
    <s v="Petrol"/>
    <s v="yes"/>
    <n v="2010"/>
    <s v="Lancer X"/>
  </r>
  <r>
    <s v="BMW"/>
    <n v="4100"/>
    <x v="0"/>
    <n v="350"/>
    <n v="2.4"/>
    <s v="Diesel"/>
    <s v="yes"/>
    <n v="1992"/>
    <s v="525"/>
  </r>
  <r>
    <s v="BMW"/>
    <n v="4700"/>
    <x v="0"/>
    <n v="230"/>
    <n v="2.5"/>
    <s v="Petrol"/>
    <s v="yes"/>
    <n v="1990"/>
    <s v="525"/>
  </r>
  <r>
    <s v="Mercedes-Benz"/>
    <n v="14500"/>
    <x v="1"/>
    <n v="207"/>
    <n v="2.2000000000000002"/>
    <s v="Diesel"/>
    <s v="yes"/>
    <n v="2008"/>
    <s v="Vito"/>
  </r>
  <r>
    <s v="Mercedes-Benz"/>
    <n v="9600"/>
    <x v="1"/>
    <n v="184"/>
    <n v="2.2000000000000002"/>
    <s v="Diesel"/>
    <s v="yes"/>
    <n v="2012"/>
    <s v="Vito"/>
  </r>
  <r>
    <s v="Mercedes-Benz"/>
    <n v="17800"/>
    <x v="1"/>
    <n v="162"/>
    <n v="1.8"/>
    <s v="Diesel"/>
    <s v="yes"/>
    <n v="2012"/>
    <s v="B 180"/>
  </r>
  <r>
    <s v="Mercedes-Benz"/>
    <n v="40000"/>
    <x v="2"/>
    <n v="152"/>
    <n v="5"/>
    <s v="Gas"/>
    <s v="yes"/>
    <n v="2006"/>
    <s v="G 500"/>
  </r>
  <r>
    <s v="Toyota"/>
    <n v="24000"/>
    <x v="2"/>
    <n v="152"/>
    <n v="4"/>
    <s v="Gas"/>
    <s v="yes"/>
    <n v="2006"/>
    <s v="Land Cruiser Prado"/>
  </r>
  <r>
    <s v="Volkswagen"/>
    <n v="8300"/>
    <x v="4"/>
    <n v="151"/>
    <n v="2"/>
    <s v="Petrol"/>
    <s v="yes"/>
    <n v="2005"/>
    <s v="T5 (Transporter)"/>
  </r>
  <r>
    <s v="BMW"/>
    <n v="3800"/>
    <x v="0"/>
    <n v="278"/>
    <n v="2.9"/>
    <s v="Diesel"/>
    <s v="no"/>
    <n v="2001"/>
    <s v="530"/>
  </r>
  <r>
    <s v="Audi"/>
    <n v="27500"/>
    <x v="0"/>
    <n v="150"/>
    <n v="2"/>
    <s v="Petrol"/>
    <s v="yes"/>
    <n v="2013"/>
    <s v="A6"/>
  </r>
  <r>
    <s v="Volkswagen"/>
    <n v="5200"/>
    <x v="3"/>
    <n v="248"/>
    <n v="2"/>
    <s v="Diesel"/>
    <s v="no"/>
    <n v="2005"/>
    <s v="Passat B6"/>
  </r>
  <r>
    <s v="Volkswagen"/>
    <s v="NA"/>
    <x v="3"/>
    <n v="217"/>
    <n v="2"/>
    <s v="Diesel"/>
    <s v="no"/>
    <n v="2008"/>
    <s v="Passat B6"/>
  </r>
  <r>
    <s v="Mercedes-Benz"/>
    <s v="NA"/>
    <x v="0"/>
    <n v="245"/>
    <n v="2.2000000000000002"/>
    <s v="Diesel"/>
    <s v="yes"/>
    <n v="2002"/>
    <s v="E-Class"/>
  </r>
  <r>
    <s v="Mercedes-Benz"/>
    <n v="14200"/>
    <x v="2"/>
    <n v="210"/>
    <s v="NA"/>
    <s v="Gas"/>
    <s v="yes"/>
    <n v="2004"/>
    <s v="ML 350"/>
  </r>
  <r>
    <s v="Volkswagen"/>
    <n v="8500"/>
    <x v="0"/>
    <n v="220"/>
    <n v="2"/>
    <s v="Other"/>
    <s v="yes"/>
    <n v="2005"/>
    <s v="Passat B5"/>
  </r>
  <r>
    <s v="Mercedes-Benz"/>
    <n v="43500"/>
    <x v="0"/>
    <n v="59"/>
    <n v="4.5999999999999996"/>
    <s v="Petrol"/>
    <s v="yes"/>
    <n v="2011"/>
    <s v="S 500"/>
  </r>
  <r>
    <s v="BMW"/>
    <n v="14000"/>
    <x v="2"/>
    <n v="240"/>
    <n v="4.4000000000000004"/>
    <s v="Gas"/>
    <s v="yes"/>
    <n v="2002"/>
    <s v="X5"/>
  </r>
  <r>
    <s v="Volkswagen"/>
    <n v="5200"/>
    <x v="1"/>
    <n v="442"/>
    <n v="2.4"/>
    <s v="Diesel"/>
    <s v="yes"/>
    <n v="1992"/>
    <s v="T4 (Transporter)"/>
  </r>
  <r>
    <s v="Mercedes-Benz"/>
    <n v="10000"/>
    <x v="1"/>
    <n v="450"/>
    <s v="NA"/>
    <s v="Diesel"/>
    <s v="yes"/>
    <n v="1998"/>
    <s v="Sprinter 312"/>
  </r>
  <r>
    <s v="Mitsubishi"/>
    <n v="11500"/>
    <x v="2"/>
    <n v="191"/>
    <n v="3"/>
    <s v="Gas"/>
    <s v="yes"/>
    <n v="2006"/>
    <s v="Pajero Sport"/>
  </r>
  <r>
    <s v="BMW"/>
    <n v="41000"/>
    <x v="0"/>
    <n v="97"/>
    <n v="4.4000000000000004"/>
    <s v="Petrol"/>
    <s v="yes"/>
    <n v="2011"/>
    <s v="750"/>
  </r>
  <r>
    <s v="Mercedes-Benz"/>
    <n v="62000"/>
    <x v="2"/>
    <n v="150"/>
    <n v="3"/>
    <s v="Diesel"/>
    <s v="yes"/>
    <n v="2013"/>
    <s v="GL 350"/>
  </r>
  <r>
    <s v="Audi"/>
    <n v="35900"/>
    <x v="2"/>
    <n v="143"/>
    <n v="3"/>
    <s v="Diesel"/>
    <s v="yes"/>
    <n v="2010"/>
    <s v="Q7"/>
  </r>
  <r>
    <s v="Mercedes-Benz"/>
    <n v="8200"/>
    <x v="4"/>
    <n v="199"/>
    <n v="2.2000000000000002"/>
    <s v="Diesel"/>
    <s v="yes"/>
    <n v="2001"/>
    <s v="Vito"/>
  </r>
  <r>
    <s v="Mercedes-Benz"/>
    <n v="17300"/>
    <x v="0"/>
    <n v="107"/>
    <n v="1.8"/>
    <s v="Petrol"/>
    <s v="yes"/>
    <n v="2008"/>
    <s v="C-Class"/>
  </r>
  <r>
    <s v="BMW"/>
    <n v="6800"/>
    <x v="2"/>
    <n v="242"/>
    <n v="99.99"/>
    <s v="Diesel"/>
    <s v="no"/>
    <n v="2005"/>
    <s v="X3"/>
  </r>
  <r>
    <s v="Audi"/>
    <n v="30999"/>
    <x v="0"/>
    <n v="2"/>
    <n v="1.4"/>
    <s v="Petrol"/>
    <s v="yes"/>
    <n v="2016"/>
    <s v="A3"/>
  </r>
  <r>
    <s v="BMW"/>
    <n v="3099"/>
    <x v="0"/>
    <n v="230"/>
    <n v="3"/>
    <s v="Diesel"/>
    <s v="no"/>
    <n v="2003"/>
    <s v="530"/>
  </r>
  <r>
    <s v="Audi"/>
    <n v="5700"/>
    <x v="3"/>
    <n v="250"/>
    <n v="2"/>
    <s v="Diesel"/>
    <s v="no"/>
    <n v="2006"/>
    <s v="A4"/>
  </r>
  <r>
    <s v="Volkswagen"/>
    <n v="7400"/>
    <x v="0"/>
    <n v="178"/>
    <n v="1.8"/>
    <s v="Gas"/>
    <s v="yes"/>
    <n v="2001"/>
    <s v="Passat B5"/>
  </r>
  <r>
    <s v="Toyota"/>
    <n v="14500"/>
    <x v="4"/>
    <n v="180"/>
    <n v="2.5"/>
    <s v="Diesel"/>
    <s v="yes"/>
    <n v="2007"/>
    <s v="Hilux"/>
  </r>
  <r>
    <s v="Volkswagen"/>
    <n v="7300"/>
    <x v="1"/>
    <n v="214"/>
    <n v="1.9"/>
    <s v="Diesel"/>
    <s v="yes"/>
    <n v="2001"/>
    <s v="T4 (Transporter)"/>
  </r>
  <r>
    <s v="Mercedes-Benz"/>
    <n v="33800"/>
    <x v="2"/>
    <n v="120"/>
    <n v="3"/>
    <s v="Diesel"/>
    <s v="yes"/>
    <n v="2010"/>
    <s v="ML 350"/>
  </r>
  <r>
    <s v="BMW"/>
    <n v="3900"/>
    <x v="0"/>
    <n v="330"/>
    <n v="3"/>
    <s v="Diesel"/>
    <s v="no"/>
    <n v="2000"/>
    <s v="530"/>
  </r>
  <r>
    <s v="Mercedes-Benz"/>
    <s v="NA"/>
    <x v="0"/>
    <n v="322"/>
    <n v="2.7"/>
    <s v="Diesel"/>
    <s v="no"/>
    <n v="2000"/>
    <s v="E-Class"/>
  </r>
  <r>
    <s v="Volkswagen"/>
    <n v="10700"/>
    <x v="1"/>
    <n v="274"/>
    <n v="2.5"/>
    <s v="Diesel"/>
    <s v="yes"/>
    <n v="2001"/>
    <s v="T4 (Transporter)"/>
  </r>
  <r>
    <s v="Volkswagen"/>
    <s v="NA"/>
    <x v="5"/>
    <n v="128"/>
    <n v="1.6"/>
    <s v="Petrol"/>
    <s v="yes"/>
    <n v="2008"/>
    <s v="Golf V"/>
  </r>
  <r>
    <s v="Audi"/>
    <n v="17800"/>
    <x v="0"/>
    <n v="177"/>
    <n v="4.2"/>
    <s v="Petrol"/>
    <s v="yes"/>
    <n v="2008"/>
    <s v="A8"/>
  </r>
  <r>
    <s v="Mitsubishi"/>
    <n v="14500"/>
    <x v="2"/>
    <n v="167"/>
    <n v="3"/>
    <s v="Gas"/>
    <s v="yes"/>
    <n v="2008"/>
    <s v="Pajero Wagon"/>
  </r>
  <r>
    <s v="Mercedes-Benz"/>
    <n v="29900"/>
    <x v="0"/>
    <n v="83"/>
    <n v="2.2000000000000002"/>
    <s v="Diesel"/>
    <s v="yes"/>
    <n v="2012"/>
    <s v="E-Class"/>
  </r>
  <r>
    <s v="Mercedes-Benz"/>
    <n v="8100"/>
    <x v="1"/>
    <n v="330"/>
    <n v="2.2000000000000002"/>
    <s v="Diesel"/>
    <s v="yes"/>
    <n v="2001"/>
    <s v="Vito"/>
  </r>
  <r>
    <s v="Mercedes-Benz"/>
    <n v="29500"/>
    <x v="0"/>
    <n v="64"/>
    <n v="1.6"/>
    <s v="Petrol"/>
    <s v="yes"/>
    <n v="2013"/>
    <s v="CLA 200"/>
  </r>
  <r>
    <s v="Mercedes-Benz"/>
    <n v="12700"/>
    <x v="4"/>
    <n v="198"/>
    <n v="2.2000000000000002"/>
    <s v="Diesel"/>
    <s v="yes"/>
    <n v="2011"/>
    <s v="Vito"/>
  </r>
  <r>
    <s v="Volkswagen"/>
    <n v="1199"/>
    <x v="5"/>
    <n v="250"/>
    <n v="1.9"/>
    <s v="Diesel"/>
    <s v="no"/>
    <n v="1994"/>
    <s v="Golf III"/>
  </r>
  <r>
    <s v="Volkswagen"/>
    <n v="12999"/>
    <x v="1"/>
    <n v="250"/>
    <n v="1.9"/>
    <s v="Diesel"/>
    <s v="yes"/>
    <n v="2009"/>
    <s v="T5 (Transporter)"/>
  </r>
  <r>
    <s v="Audi"/>
    <n v="34419.449999999997"/>
    <x v="0"/>
    <n v="0"/>
    <n v="1.4"/>
    <s v="Petrol"/>
    <s v="yes"/>
    <n v="2016"/>
    <s v="Q3"/>
  </r>
  <r>
    <s v="Mitsubishi"/>
    <n v="8600"/>
    <x v="0"/>
    <n v="145"/>
    <n v="2"/>
    <s v="Petrol"/>
    <s v="yes"/>
    <n v="2009"/>
    <s v="Lancer X"/>
  </r>
  <r>
    <s v="Renault"/>
    <n v="10450"/>
    <x v="1"/>
    <n v="106"/>
    <n v="2"/>
    <s v="Diesel"/>
    <s v="yes"/>
    <n v="2013"/>
    <s v="Trafic"/>
  </r>
  <r>
    <s v="Mercedes-Benz"/>
    <n v="17800"/>
    <x v="1"/>
    <n v="145"/>
    <n v="2.2000000000000002"/>
    <s v="Diesel"/>
    <s v="yes"/>
    <n v="2010"/>
    <s v="Vito"/>
  </r>
  <r>
    <s v="Audi"/>
    <n v="3550"/>
    <x v="0"/>
    <n v="215"/>
    <n v="2.5"/>
    <s v="Diesel"/>
    <s v="no"/>
    <n v="2001"/>
    <s v="A6"/>
  </r>
  <r>
    <s v="Mercedes-Benz"/>
    <n v="114999"/>
    <x v="2"/>
    <n v="0"/>
    <n v="2.99"/>
    <s v="Diesel"/>
    <s v="yes"/>
    <n v="2016"/>
    <s v="GLS 350"/>
  </r>
  <r>
    <s v="Renault"/>
    <n v="13400"/>
    <x v="3"/>
    <n v="190"/>
    <n v="1.5"/>
    <s v="Diesel"/>
    <s v="yes"/>
    <n v="2013"/>
    <s v="Laguna"/>
  </r>
  <r>
    <s v="BMW"/>
    <n v="2250"/>
    <x v="0"/>
    <n v="350"/>
    <n v="2.5"/>
    <s v="Diesel"/>
    <s v="yes"/>
    <n v="1998"/>
    <s v="525"/>
  </r>
  <r>
    <s v="Mitsubishi"/>
    <n v="14999"/>
    <x v="2"/>
    <n v="115"/>
    <n v="3"/>
    <s v="Petrol"/>
    <s v="yes"/>
    <n v="2008"/>
    <s v="Outlander XL"/>
  </r>
  <r>
    <s v="Volkswagen"/>
    <n v="10600"/>
    <x v="1"/>
    <n v="140"/>
    <n v="2"/>
    <s v="Diesel"/>
    <s v="yes"/>
    <n v="2011"/>
    <s v="T6 (Transporter) "/>
  </r>
  <r>
    <s v="Audi"/>
    <n v="34000"/>
    <x v="2"/>
    <n v="119"/>
    <n v="2"/>
    <s v="Diesel"/>
    <s v="yes"/>
    <n v="2013"/>
    <s v="Q5"/>
  </r>
  <r>
    <s v="BMW"/>
    <n v="33500"/>
    <x v="0"/>
    <n v="65"/>
    <n v="2"/>
    <s v="Petrol"/>
    <s v="yes"/>
    <n v="2013"/>
    <s v="520"/>
  </r>
  <r>
    <s v="Audi"/>
    <n v="22800"/>
    <x v="0"/>
    <n v="122"/>
    <n v="2"/>
    <s v="Petrol"/>
    <s v="yes"/>
    <n v="2011"/>
    <s v="A6"/>
  </r>
  <r>
    <s v="BMW"/>
    <n v="66666"/>
    <x v="2"/>
    <n v="0"/>
    <n v="2"/>
    <s v="Diesel"/>
    <s v="yes"/>
    <n v="2016"/>
    <s v="X5"/>
  </r>
  <r>
    <s v="Audi"/>
    <n v="18500"/>
    <x v="2"/>
    <n v="185"/>
    <n v="3.6"/>
    <s v="Petrol"/>
    <s v="yes"/>
    <n v="2008"/>
    <s v="Q7"/>
  </r>
  <r>
    <s v="Volkswagen"/>
    <n v="17900"/>
    <x v="0"/>
    <n v="192"/>
    <n v="2.5"/>
    <s v="Diesel"/>
    <s v="yes"/>
    <n v="2007"/>
    <s v="Multivan"/>
  </r>
  <r>
    <s v="Mercedes-Benz"/>
    <n v="6950"/>
    <x v="4"/>
    <n v="190"/>
    <n v="2.2000000000000002"/>
    <s v="Diesel"/>
    <s v="yes"/>
    <n v="1999"/>
    <s v="Vito"/>
  </r>
  <r>
    <s v="Mercedes-Benz"/>
    <n v="105000"/>
    <x v="2"/>
    <n v="1"/>
    <n v="3"/>
    <s v="Diesel"/>
    <s v="yes"/>
    <n v="2016"/>
    <s v="GLS 350"/>
  </r>
  <r>
    <s v="Renault"/>
    <n v="11999"/>
    <x v="1"/>
    <n v="107"/>
    <n v="2"/>
    <s v="Diesel"/>
    <s v="yes"/>
    <n v="2013"/>
    <s v="Trafic"/>
  </r>
  <r>
    <s v="Renault"/>
    <n v="8000"/>
    <x v="1"/>
    <n v="189"/>
    <n v="1.9"/>
    <s v="Diesel"/>
    <s v="yes"/>
    <n v="2005"/>
    <s v="Trafic"/>
  </r>
  <r>
    <s v="BMW"/>
    <n v="4600"/>
    <x v="0"/>
    <n v="280"/>
    <n v="3"/>
    <s v="Other"/>
    <s v="no"/>
    <n v="1999"/>
    <s v="730"/>
  </r>
  <r>
    <s v="Renault"/>
    <n v="7400"/>
    <x v="3"/>
    <n v="242"/>
    <n v="1.5"/>
    <s v="Diesel"/>
    <s v="yes"/>
    <n v="2007"/>
    <s v="Megane"/>
  </r>
  <r>
    <s v="Audi"/>
    <n v="27500"/>
    <x v="2"/>
    <n v="147"/>
    <n v="3"/>
    <s v="Diesel"/>
    <s v="yes"/>
    <n v="2008"/>
    <s v="Q7"/>
  </r>
  <r>
    <s v="Toyota"/>
    <s v="NA"/>
    <x v="2"/>
    <n v="33"/>
    <n v="2.7"/>
    <s v="Gas"/>
    <s v="yes"/>
    <n v="2012"/>
    <s v="Venza"/>
  </r>
  <r>
    <s v="Toyota"/>
    <n v="27500"/>
    <x v="2"/>
    <n v="85"/>
    <n v="4"/>
    <s v="Petrol"/>
    <s v="yes"/>
    <n v="2007"/>
    <s v="Land Cruiser Prado"/>
  </r>
  <r>
    <s v="Volkswagen"/>
    <n v="9800"/>
    <x v="1"/>
    <n v="196"/>
    <n v="1.6"/>
    <s v="Diesel"/>
    <s v="yes"/>
    <n v="2011"/>
    <s v="Caddy"/>
  </r>
  <r>
    <s v="Volkswagen"/>
    <n v="21000"/>
    <x v="2"/>
    <n v="173"/>
    <n v="3"/>
    <s v="Diesel"/>
    <s v="yes"/>
    <n v="2008"/>
    <s v="Touareg"/>
  </r>
  <r>
    <s v="Audi"/>
    <n v="9000"/>
    <x v="3"/>
    <n v="199"/>
    <n v="2.7"/>
    <s v="Petrol"/>
    <s v="yes"/>
    <n v="2003"/>
    <s v="A6 Allroad"/>
  </r>
  <r>
    <s v="Audi"/>
    <n v="55000"/>
    <x v="2"/>
    <n v="100"/>
    <n v="6"/>
    <s v="Diesel"/>
    <s v="yes"/>
    <n v="2009"/>
    <s v="Q7"/>
  </r>
  <r>
    <s v="Mercedes-Benz"/>
    <n v="38900"/>
    <x v="2"/>
    <n v="65"/>
    <n v="4.5"/>
    <s v="Petrol"/>
    <s v="yes"/>
    <n v="2010"/>
    <s v="GL 450"/>
  </r>
  <r>
    <s v="Renault"/>
    <n v="4000"/>
    <x v="0"/>
    <n v="180"/>
    <n v="1.4"/>
    <s v="Gas"/>
    <s v="yes"/>
    <n v="2006"/>
    <s v="Logan"/>
  </r>
  <r>
    <s v="Toyota"/>
    <n v="13300"/>
    <x v="0"/>
    <n v="152"/>
    <n v="2"/>
    <s v="Petrol"/>
    <s v="yes"/>
    <n v="2009"/>
    <s v="Avensis"/>
  </r>
  <r>
    <s v="Volkswagen"/>
    <n v="34500"/>
    <x v="2"/>
    <n v="108"/>
    <n v="3"/>
    <s v="Diesel"/>
    <s v="yes"/>
    <n v="2012"/>
    <s v="Touareg"/>
  </r>
  <r>
    <s v="BMW"/>
    <n v="24999"/>
    <x v="3"/>
    <n v="24"/>
    <n v="2"/>
    <s v="Petrol"/>
    <s v="yes"/>
    <n v="2012"/>
    <s v="X1"/>
  </r>
  <r>
    <s v="Volkswagen"/>
    <n v="9750"/>
    <x v="5"/>
    <n v="130"/>
    <n v="1.4"/>
    <s v="Petrol"/>
    <s v="yes"/>
    <n v="2005"/>
    <s v="Golf V"/>
  </r>
  <r>
    <s v="BMW"/>
    <n v="5900"/>
    <x v="0"/>
    <n v="390"/>
    <n v="1.8"/>
    <s v="Gas"/>
    <s v="yes"/>
    <n v="1996"/>
    <s v="318"/>
  </r>
  <r>
    <s v="Volkswagen"/>
    <n v="6500"/>
    <x v="1"/>
    <n v="290"/>
    <n v="1.9"/>
    <s v="Diesel"/>
    <s v="yes"/>
    <n v="2004"/>
    <s v="T5 (Transporter) "/>
  </r>
  <r>
    <s v="Volkswagen"/>
    <n v="11000"/>
    <x v="3"/>
    <n v="127"/>
    <n v="1.6"/>
    <s v="Diesel"/>
    <s v="yes"/>
    <n v="2012"/>
    <s v="Golf VI"/>
  </r>
  <r>
    <s v="Mercedes-Benz"/>
    <n v="18800"/>
    <x v="0"/>
    <n v="320"/>
    <n v="5"/>
    <s v="Petrol"/>
    <s v="yes"/>
    <n v="1998"/>
    <s v="S 500"/>
  </r>
  <r>
    <s v="Volkswagen"/>
    <n v="13700"/>
    <x v="1"/>
    <n v="222"/>
    <n v="2"/>
    <s v="Diesel"/>
    <s v="yes"/>
    <n v="2011"/>
    <s v="T5 (Transporter) "/>
  </r>
  <r>
    <s v="Volkswagen"/>
    <n v="8500"/>
    <x v="1"/>
    <n v="184"/>
    <n v="2"/>
    <s v="Diesel"/>
    <s v="yes"/>
    <n v="2007"/>
    <s v="Caddy"/>
  </r>
  <r>
    <s v="Volkswagen"/>
    <n v="19100"/>
    <x v="0"/>
    <n v="4"/>
    <n v="1.6"/>
    <s v="Other"/>
    <s v="yes"/>
    <n v="2016"/>
    <s v="Jetta"/>
  </r>
  <r>
    <s v="Renault"/>
    <n v="10200"/>
    <x v="5"/>
    <n v="70"/>
    <n v="1.5"/>
    <s v="Diesel"/>
    <s v="yes"/>
    <n v="2013"/>
    <s v="Sandero"/>
  </r>
  <r>
    <s v="Mercedes-Benz"/>
    <n v="173333"/>
    <x v="4"/>
    <n v="0"/>
    <n v="3"/>
    <s v="Petrol"/>
    <s v="yes"/>
    <n v="2016"/>
    <s v="S 400"/>
  </r>
  <r>
    <s v="BMW"/>
    <n v="7800"/>
    <x v="0"/>
    <n v="310"/>
    <n v="2"/>
    <s v="Gas"/>
    <s v="yes"/>
    <n v="2000"/>
    <s v="520"/>
  </r>
  <r>
    <s v="Mercedes-Benz"/>
    <n v="9150"/>
    <x v="0"/>
    <n v="273"/>
    <n v="2.7"/>
    <s v="Diesel"/>
    <s v="yes"/>
    <n v="2000"/>
    <s v="E-Class"/>
  </r>
  <r>
    <s v="Renault"/>
    <n v="7900"/>
    <x v="1"/>
    <n v="268"/>
    <n v="1.5"/>
    <s v="Diesel"/>
    <s v="yes"/>
    <n v="2008"/>
    <s v="Grand Scenic"/>
  </r>
  <r>
    <s v="Toyota"/>
    <n v="72000"/>
    <x v="2"/>
    <n v="40"/>
    <n v="4.5"/>
    <s v="Diesel"/>
    <s v="yes"/>
    <n v="2014"/>
    <s v="Land Cruiser 200"/>
  </r>
  <r>
    <s v="Mercedes-Benz"/>
    <n v="49500"/>
    <x v="2"/>
    <n v="52"/>
    <n v="3"/>
    <s v="Diesel"/>
    <s v="yes"/>
    <n v="2013"/>
    <s v="ML 350"/>
  </r>
  <r>
    <s v="Volkswagen"/>
    <n v="45000"/>
    <x v="0"/>
    <n v="90"/>
    <n v="3"/>
    <s v="Diesel"/>
    <s v="yes"/>
    <n v="2011"/>
    <s v="Phaeton"/>
  </r>
  <r>
    <s v="Renault"/>
    <n v="8300"/>
    <x v="1"/>
    <n v="141"/>
    <n v="2"/>
    <s v="Diesel"/>
    <s v="yes"/>
    <n v="2011"/>
    <s v="Trafic"/>
  </r>
  <r>
    <s v="Renault"/>
    <n v="5100"/>
    <x v="3"/>
    <n v="156"/>
    <n v="1.5"/>
    <s v="Diesel"/>
    <s v="yes"/>
    <n v="2006"/>
    <s v="Kangoo"/>
  </r>
  <r>
    <s v="Toyota"/>
    <n v="15300"/>
    <x v="4"/>
    <n v="116"/>
    <n v="2.4"/>
    <s v="Petrol"/>
    <s v="yes"/>
    <n v="2009"/>
    <s v="Camry"/>
  </r>
  <r>
    <s v="Volkswagen"/>
    <n v="7300"/>
    <x v="1"/>
    <n v="142"/>
    <n v="2"/>
    <s v="Diesel"/>
    <s v="yes"/>
    <n v="2006"/>
    <s v="Caddy"/>
  </r>
  <r>
    <s v="Toyota"/>
    <n v="14700"/>
    <x v="5"/>
    <n v="98"/>
    <n v="1.6"/>
    <s v="Gas"/>
    <s v="yes"/>
    <n v="2013"/>
    <s v="Auris"/>
  </r>
  <r>
    <s v="Mercedes-Benz"/>
    <n v="7900"/>
    <x v="4"/>
    <n v="197"/>
    <n v="2.2000000000000002"/>
    <s v="Diesel"/>
    <s v="yes"/>
    <n v="2003"/>
    <s v="Vito"/>
  </r>
  <r>
    <s v="Volkswagen"/>
    <n v="2900"/>
    <x v="3"/>
    <n v="243"/>
    <n v="1.9"/>
    <s v="Diesel"/>
    <s v="no"/>
    <n v="1999"/>
    <s v="Passat B5"/>
  </r>
  <r>
    <s v="Mercedes-Benz"/>
    <s v="NA"/>
    <x v="2"/>
    <n v="0"/>
    <n v="3"/>
    <s v="Diesel"/>
    <s v="yes"/>
    <n v="2016"/>
    <s v="GLE-Class"/>
  </r>
  <r>
    <s v="BMW"/>
    <n v="3200"/>
    <x v="0"/>
    <n v="237"/>
    <n v="2.5"/>
    <s v="Petrol"/>
    <s v="yes"/>
    <n v="1990"/>
    <s v="525"/>
  </r>
  <r>
    <s v="Mercedes-Benz"/>
    <n v="4400"/>
    <x v="0"/>
    <n v="160"/>
    <n v="2.7"/>
    <s v="Diesel"/>
    <s v="no"/>
    <n v="2000"/>
    <s v="E-Class"/>
  </r>
  <r>
    <s v="Toyota"/>
    <n v="20800"/>
    <x v="2"/>
    <n v="107"/>
    <n v="4"/>
    <s v="Petrol"/>
    <s v="yes"/>
    <n v="2006"/>
    <s v="Land Cruiser Prado"/>
  </r>
  <r>
    <s v="Toyota"/>
    <n v="27800"/>
    <x v="2"/>
    <n v="98"/>
    <n v="2.2000000000000002"/>
    <s v="Diesel"/>
    <s v="yes"/>
    <n v="2013"/>
    <s v="Rav 4"/>
  </r>
  <r>
    <s v="Audi"/>
    <n v="16500"/>
    <x v="3"/>
    <n v="171"/>
    <n v="2"/>
    <s v="Diesel"/>
    <s v="yes"/>
    <n v="2008"/>
    <s v="A6"/>
  </r>
  <r>
    <s v="Mercedes-Benz"/>
    <s v="NA"/>
    <x v="1"/>
    <n v="190"/>
    <n v="2.2000000000000002"/>
    <s v="Diesel"/>
    <s v="yes"/>
    <n v="2007"/>
    <s v="Vito"/>
  </r>
  <r>
    <s v="Renault"/>
    <n v="10500"/>
    <x v="1"/>
    <n v="67"/>
    <n v="1.6"/>
    <s v="Petrol"/>
    <s v="yes"/>
    <n v="2012"/>
    <s v="Scenic"/>
  </r>
  <r>
    <s v="Mitsubishi"/>
    <n v="16999"/>
    <x v="2"/>
    <n v="107"/>
    <n v="3"/>
    <s v="Gas"/>
    <s v="yes"/>
    <n v="2008"/>
    <s v="Pajero Wagon"/>
  </r>
  <r>
    <s v="Audi"/>
    <n v="35000"/>
    <x v="0"/>
    <n v="92"/>
    <n v="2.8"/>
    <s v="Petrol"/>
    <s v="yes"/>
    <n v="2013"/>
    <s v="A6"/>
  </r>
  <r>
    <s v="Mercedes-Benz"/>
    <n v="21500"/>
    <x v="2"/>
    <n v="142"/>
    <n v="3.5"/>
    <s v="Petrol"/>
    <s v="yes"/>
    <n v="2008"/>
    <s v="ML 350"/>
  </r>
  <r>
    <s v="Mercedes-Benz"/>
    <n v="15800"/>
    <x v="4"/>
    <n v="264"/>
    <n v="2.2000000000000002"/>
    <s v="Other"/>
    <s v="yes"/>
    <n v="2009"/>
    <s v="Vito"/>
  </r>
  <r>
    <s v="BMW"/>
    <n v="75555"/>
    <x v="0"/>
    <n v="30"/>
    <n v="4.4000000000000004"/>
    <s v="Petrol"/>
    <s v="yes"/>
    <n v="2014"/>
    <s v="550"/>
  </r>
  <r>
    <s v="Renault"/>
    <s v="NA"/>
    <x v="1"/>
    <n v="159"/>
    <n v="1.5"/>
    <s v="Diesel"/>
    <s v="yes"/>
    <n v="2011"/>
    <s v="Kangoo"/>
  </r>
  <r>
    <s v="Toyota"/>
    <n v="8900"/>
    <x v="4"/>
    <n v="180"/>
    <n v="2"/>
    <s v="Petrol"/>
    <s v="yes"/>
    <n v="2003"/>
    <s v="Rav 4"/>
  </r>
  <r>
    <s v="Renault"/>
    <n v="6300"/>
    <x v="3"/>
    <n v="189"/>
    <n v="1.5"/>
    <s v="Diesel"/>
    <s v="yes"/>
    <n v="2008"/>
    <s v="Kangoo"/>
  </r>
  <r>
    <s v="Mitsubishi"/>
    <n v="20500"/>
    <x v="2"/>
    <n v="109"/>
    <n v="3.2"/>
    <s v="Diesel"/>
    <s v="yes"/>
    <n v="2009"/>
    <s v="Pajero Wagon"/>
  </r>
  <r>
    <s v="Volkswagen"/>
    <n v="11300"/>
    <x v="1"/>
    <n v="165"/>
    <n v="1.9"/>
    <s v="Diesel"/>
    <s v="yes"/>
    <n v="2010"/>
    <s v="Caddy"/>
  </r>
  <r>
    <s v="Mercedes-Benz"/>
    <n v="2300"/>
    <x v="0"/>
    <n v="261"/>
    <n v="2.2999999999999998"/>
    <s v="Gas"/>
    <s v="yes"/>
    <n v="1978"/>
    <s v="E-Class"/>
  </r>
  <r>
    <s v="Volkswagen"/>
    <n v="42500"/>
    <x v="2"/>
    <n v="63"/>
    <n v="3"/>
    <s v="Diesel"/>
    <s v="yes"/>
    <n v="2014"/>
    <s v="Touareg"/>
  </r>
  <r>
    <s v="Toyota"/>
    <n v="28000"/>
    <x v="2"/>
    <n v="95"/>
    <n v="3.5"/>
    <s v="Gas"/>
    <s v="yes"/>
    <n v="2011"/>
    <s v="Highlander"/>
  </r>
  <r>
    <s v="Mitsubishi"/>
    <n v="17500"/>
    <x v="2"/>
    <n v="38"/>
    <n v="1.8"/>
    <s v="Petrol"/>
    <s v="yes"/>
    <n v="2012"/>
    <s v="ASX"/>
  </r>
  <r>
    <s v="Volkswagen"/>
    <n v="7800"/>
    <x v="1"/>
    <n v="282"/>
    <n v="2.5"/>
    <s v="Diesel"/>
    <s v="yes"/>
    <n v="2000"/>
    <s v="T4 (Transporter)"/>
  </r>
  <r>
    <s v="Mercedes-Benz"/>
    <n v="74999"/>
    <x v="2"/>
    <n v="1"/>
    <n v="2.2000000000000002"/>
    <s v="Diesel"/>
    <s v="yes"/>
    <n v="2016"/>
    <s v="GLE-Class"/>
  </r>
  <r>
    <s v="Renault"/>
    <n v="10200"/>
    <x v="4"/>
    <n v="39"/>
    <n v="1.5"/>
    <s v="Diesel"/>
    <s v="yes"/>
    <n v="2014"/>
    <s v="Kangoo"/>
  </r>
  <r>
    <s v="BMW"/>
    <n v="22500"/>
    <x v="0"/>
    <n v="179"/>
    <n v="3"/>
    <s v="Diesel"/>
    <s v="yes"/>
    <n v="2007"/>
    <s v="730"/>
  </r>
  <r>
    <s v="Mercedes-Benz"/>
    <n v="52777"/>
    <x v="0"/>
    <n v="60"/>
    <n v="3"/>
    <s v="Diesel"/>
    <s v="yes"/>
    <n v="2012"/>
    <s v="CLS 350"/>
  </r>
  <r>
    <s v="Toyota"/>
    <n v="14250"/>
    <x v="1"/>
    <n v="127"/>
    <n v="3.5"/>
    <s v="Other"/>
    <s v="yes"/>
    <n v="2007"/>
    <s v="Sienna"/>
  </r>
  <r>
    <s v="Toyota"/>
    <n v="26200"/>
    <x v="2"/>
    <n v="156"/>
    <n v="4"/>
    <s v="Gas"/>
    <s v="yes"/>
    <n v="2007"/>
    <s v="Land Cruiser Prado"/>
  </r>
  <r>
    <s v="Volkswagen"/>
    <n v="9800"/>
    <x v="1"/>
    <n v="299"/>
    <n v="2.5"/>
    <s v="Diesel"/>
    <s v="yes"/>
    <n v="2002"/>
    <s v="T4 (Transporter)"/>
  </r>
  <r>
    <s v="Mercedes-Benz"/>
    <n v="47600"/>
    <x v="1"/>
    <n v="0"/>
    <n v="2.2000000000000002"/>
    <s v="Diesel"/>
    <s v="yes"/>
    <n v="2016"/>
    <s v="Vito"/>
  </r>
  <r>
    <s v="Volkswagen"/>
    <n v="8700"/>
    <x v="4"/>
    <n v="357"/>
    <n v="2.5"/>
    <s v="Diesel"/>
    <s v="yes"/>
    <n v="2003"/>
    <s v="T4 (Transporter) "/>
  </r>
  <r>
    <s v="BMW"/>
    <n v="30500"/>
    <x v="2"/>
    <n v="147"/>
    <n v="3"/>
    <s v="Diesel"/>
    <s v="yes"/>
    <n v="2008"/>
    <s v="X5"/>
  </r>
  <r>
    <s v="Renault"/>
    <n v="11700"/>
    <x v="3"/>
    <n v="177"/>
    <n v="1.5"/>
    <s v="Diesel"/>
    <s v="yes"/>
    <n v="2012"/>
    <s v="Laguna"/>
  </r>
  <r>
    <s v="BMW"/>
    <n v="29500"/>
    <x v="0"/>
    <n v="850"/>
    <s v="NA"/>
    <s v="Petrol"/>
    <s v="yes"/>
    <n v="2011"/>
    <s v="523"/>
  </r>
  <r>
    <s v="Mercedes-Benz"/>
    <n v="6400"/>
    <x v="5"/>
    <n v="177"/>
    <n v="2"/>
    <s v="Diesel"/>
    <s v="no"/>
    <n v="2008"/>
    <s v="B 200"/>
  </r>
  <r>
    <s v="BMW"/>
    <n v="36400"/>
    <x v="2"/>
    <n v="80"/>
    <n v="3"/>
    <s v="Petrol"/>
    <s v="yes"/>
    <n v="2011"/>
    <s v="X5"/>
  </r>
  <r>
    <s v="Audi"/>
    <n v="75000"/>
    <x v="2"/>
    <n v="0"/>
    <n v="3"/>
    <s v="Diesel"/>
    <s v="yes"/>
    <n v="2015"/>
    <s v="Q7"/>
  </r>
  <r>
    <s v="Volkswagen"/>
    <n v="6000"/>
    <x v="5"/>
    <n v="195"/>
    <n v="1.2"/>
    <s v="Gas"/>
    <s v="yes"/>
    <n v="2004"/>
    <s v="Polo"/>
  </r>
  <r>
    <s v="Mercedes-Benz"/>
    <n v="4900"/>
    <x v="1"/>
    <n v="248"/>
    <n v="2.2000000000000002"/>
    <s v="Diesel"/>
    <s v="yes"/>
    <n v="2003"/>
    <s v="Vito"/>
  </r>
  <r>
    <s v="Mercedes-Benz"/>
    <n v="6999"/>
    <x v="0"/>
    <n v="288"/>
    <n v="3.2"/>
    <s v="Gas"/>
    <s v="yes"/>
    <n v="2001"/>
    <s v="E-Class"/>
  </r>
  <r>
    <s v="Volkswagen"/>
    <n v="9900"/>
    <x v="4"/>
    <n v="171"/>
    <n v="1.6"/>
    <s v="Diesel"/>
    <s v="yes"/>
    <n v="2011"/>
    <s v="Caddy"/>
  </r>
  <r>
    <s v="Volkswagen"/>
    <n v="3500"/>
    <x v="0"/>
    <n v="189"/>
    <n v="1.8"/>
    <s v="Petrol"/>
    <s v="yes"/>
    <n v="1993"/>
    <s v="Vento"/>
  </r>
  <r>
    <s v="Volkswagen"/>
    <s v="NA"/>
    <x v="1"/>
    <n v="162"/>
    <n v="2"/>
    <s v="Diesel"/>
    <s v="yes"/>
    <n v="2011"/>
    <s v="T5 (Transporter) "/>
  </r>
  <r>
    <s v="BMW"/>
    <n v="1750"/>
    <x v="3"/>
    <n v="200"/>
    <n v="2"/>
    <s v="Petrol"/>
    <s v="no"/>
    <n v="2000"/>
    <s v="520"/>
  </r>
  <r>
    <s v="Renault"/>
    <n v="4600"/>
    <x v="0"/>
    <n v="230"/>
    <n v="1.5"/>
    <s v="Diesel"/>
    <s v="yes"/>
    <n v="2007"/>
    <s v="Kangoo"/>
  </r>
  <r>
    <s v="Mercedes-Benz"/>
    <s v="NA"/>
    <x v="4"/>
    <n v="0"/>
    <n v="3"/>
    <s v="Other"/>
    <s v="yes"/>
    <n v="2016"/>
    <s v="S 400"/>
  </r>
  <r>
    <s v="Volkswagen"/>
    <n v="9800"/>
    <x v="1"/>
    <n v="220"/>
    <n v="1.9"/>
    <s v="Diesel"/>
    <s v="yes"/>
    <n v="2008"/>
    <s v="Caddy"/>
  </r>
  <r>
    <s v="Renault"/>
    <n v="5950"/>
    <x v="1"/>
    <n v="135"/>
    <n v="1.5"/>
    <s v="Diesel"/>
    <s v="yes"/>
    <n v="2012"/>
    <s v="Kangoo"/>
  </r>
  <r>
    <s v="Renault"/>
    <n v="7400"/>
    <x v="1"/>
    <n v="120"/>
    <n v="1.5"/>
    <s v="Diesel"/>
    <s v="yes"/>
    <n v="2012"/>
    <s v="Kangoo"/>
  </r>
  <r>
    <s v="Audi"/>
    <n v="12800"/>
    <x v="0"/>
    <n v="217"/>
    <n v="1.8"/>
    <s v="Petrol"/>
    <s v="yes"/>
    <n v="2007"/>
    <s v="A4"/>
  </r>
  <r>
    <s v="BMW"/>
    <n v="7300"/>
    <x v="0"/>
    <n v="350"/>
    <s v="NA"/>
    <s v="Petrol"/>
    <s v="yes"/>
    <n v="1997"/>
    <s v="520"/>
  </r>
  <r>
    <s v="Volkswagen"/>
    <n v="9000"/>
    <x v="0"/>
    <n v="59"/>
    <n v="1.6"/>
    <s v="Gas"/>
    <s v="yes"/>
    <n v="2013"/>
    <s v="Polo"/>
  </r>
  <r>
    <s v="Volkswagen"/>
    <n v="1550"/>
    <x v="5"/>
    <n v="130"/>
    <n v="1.3"/>
    <s v="Petrol"/>
    <s v="yes"/>
    <n v="1986"/>
    <s v="Golf II"/>
  </r>
  <r>
    <s v="Mitsubishi"/>
    <n v="18600"/>
    <x v="2"/>
    <n v="52"/>
    <n v="2"/>
    <s v="Petrol"/>
    <s v="yes"/>
    <n v="2013"/>
    <s v="Outlander"/>
  </r>
  <r>
    <s v="BMW"/>
    <n v="3900"/>
    <x v="0"/>
    <n v="340"/>
    <n v="2.5"/>
    <s v="Diesel"/>
    <s v="no"/>
    <n v="2000"/>
    <s v="525"/>
  </r>
  <r>
    <s v="Audi"/>
    <n v="92222"/>
    <x v="2"/>
    <n v="0"/>
    <n v="3"/>
    <s v="Diesel"/>
    <s v="yes"/>
    <n v="2016"/>
    <s v="Q7"/>
  </r>
  <r>
    <s v="Volkswagen"/>
    <n v="5400"/>
    <x v="4"/>
    <n v="314"/>
    <n v="2.4"/>
    <s v="Diesel"/>
    <s v="yes"/>
    <n v="1993"/>
    <s v="T4 (Transporter)"/>
  </r>
  <r>
    <s v="Audi"/>
    <n v="16000"/>
    <x v="0"/>
    <n v="250"/>
    <n v="2"/>
    <s v="Diesel"/>
    <s v="yes"/>
    <n v="2008"/>
    <s v="A6"/>
  </r>
  <r>
    <s v="Volkswagen"/>
    <n v="3500"/>
    <x v="4"/>
    <n v="304"/>
    <n v="1.9"/>
    <s v="Diesel"/>
    <s v="no"/>
    <n v="2006"/>
    <s v="Touran"/>
  </r>
  <r>
    <s v="Mercedes-Benz"/>
    <n v="6500"/>
    <x v="0"/>
    <n v="270"/>
    <n v="2.8"/>
    <s v="Gas"/>
    <s v="yes"/>
    <n v="1999"/>
    <s v="E-Class"/>
  </r>
  <r>
    <s v="Mercedes-Benz"/>
    <n v="7000"/>
    <x v="0"/>
    <n v="300"/>
    <n v="4.3"/>
    <s v="Gas"/>
    <s v="yes"/>
    <n v="2000"/>
    <s v="E-Class"/>
  </r>
  <r>
    <s v="Renault"/>
    <n v="10499"/>
    <x v="3"/>
    <n v="121"/>
    <n v="1.5"/>
    <s v="Diesel"/>
    <s v="yes"/>
    <n v="2013"/>
    <s v="Megane"/>
  </r>
  <r>
    <s v="Renault"/>
    <n v="13900"/>
    <x v="2"/>
    <n v="111"/>
    <n v="2.5"/>
    <s v="Gas"/>
    <s v="yes"/>
    <n v="2010"/>
    <s v="Koleos"/>
  </r>
  <r>
    <s v="BMW"/>
    <n v="6400"/>
    <x v="4"/>
    <n v="220"/>
    <n v="2.5"/>
    <s v="Petrol"/>
    <s v="yes"/>
    <n v="1997"/>
    <s v="323"/>
  </r>
  <r>
    <s v="BMW"/>
    <n v="10800"/>
    <x v="0"/>
    <n v="246"/>
    <n v="3"/>
    <s v="Diesel"/>
    <s v="yes"/>
    <n v="2003"/>
    <s v="530"/>
  </r>
  <r>
    <s v="BMW"/>
    <n v="12700"/>
    <x v="5"/>
    <n v="130"/>
    <n v="2"/>
    <s v="Petrol"/>
    <s v="yes"/>
    <n v="2007"/>
    <s v="118"/>
  </r>
  <r>
    <s v="BMW"/>
    <n v="38500"/>
    <x v="0"/>
    <n v="140"/>
    <n v="2"/>
    <s v="Diesel"/>
    <s v="yes"/>
    <n v="2012"/>
    <s v="520"/>
  </r>
  <r>
    <s v="Mitsubishi"/>
    <n v="5999"/>
    <x v="0"/>
    <n v="150"/>
    <n v="1.6"/>
    <s v="Petrol"/>
    <s v="yes"/>
    <n v="2005"/>
    <s v="Lancer"/>
  </r>
  <r>
    <s v="Renault"/>
    <n v="9500"/>
    <x v="5"/>
    <n v="77"/>
    <n v="1.6"/>
    <s v="Petrol"/>
    <s v="yes"/>
    <n v="2011"/>
    <s v="Megane"/>
  </r>
  <r>
    <s v="Volkswagen"/>
    <n v="12000"/>
    <x v="1"/>
    <n v="196"/>
    <n v="2"/>
    <s v="Diesel"/>
    <s v="yes"/>
    <n v="2011"/>
    <s v="T5 (Transporter) "/>
  </r>
  <r>
    <s v="Mercedes-Benz"/>
    <n v="38700"/>
    <x v="0"/>
    <n v="117"/>
    <n v="5.5"/>
    <s v="Petrol"/>
    <s v="yes"/>
    <n v="2010"/>
    <s v="S 550"/>
  </r>
  <r>
    <s v="Mercedes-Benz"/>
    <n v="40000"/>
    <x v="4"/>
    <n v="119"/>
    <n v="6.3"/>
    <s v="Petrol"/>
    <s v="yes"/>
    <n v="2008"/>
    <s v="ML 63 AMG"/>
  </r>
  <r>
    <s v="Mercedes-Benz"/>
    <n v="6900"/>
    <x v="4"/>
    <n v="311"/>
    <n v="2.2000000000000002"/>
    <s v="Diesel"/>
    <s v="yes"/>
    <n v="1999"/>
    <s v="Vito"/>
  </r>
  <r>
    <s v="Audi"/>
    <n v="24300"/>
    <x v="0"/>
    <n v="43"/>
    <n v="1.8"/>
    <s v="Petrol"/>
    <s v="yes"/>
    <n v="2012"/>
    <s v="A4"/>
  </r>
  <r>
    <s v="Mitsubishi"/>
    <n v="17700"/>
    <x v="2"/>
    <n v="165"/>
    <n v="3"/>
    <s v="Gas"/>
    <s v="yes"/>
    <n v="2007"/>
    <s v="Pajero Wagon"/>
  </r>
  <r>
    <s v="Toyota"/>
    <n v="18999"/>
    <x v="2"/>
    <n v="153"/>
    <n v="2.7"/>
    <s v="Gas"/>
    <s v="yes"/>
    <n v="2006"/>
    <s v="Land Cruiser Prado"/>
  </r>
  <r>
    <s v="BMW"/>
    <n v="8300"/>
    <x v="0"/>
    <n v="200"/>
    <n v="4.4000000000000004"/>
    <s v="Petrol"/>
    <s v="yes"/>
    <n v="2001"/>
    <s v="740"/>
  </r>
  <r>
    <s v="Toyota"/>
    <n v="25000"/>
    <x v="2"/>
    <n v="80"/>
    <n v="4"/>
    <s v="Gas"/>
    <s v="yes"/>
    <n v="2008"/>
    <s v="FJ Cruiser"/>
  </r>
  <r>
    <s v="Volkswagen"/>
    <s v="NA"/>
    <x v="3"/>
    <n v="161"/>
    <n v="1.4"/>
    <s v="Petrol"/>
    <s v="yes"/>
    <n v="2011"/>
    <s v="Passat B7"/>
  </r>
  <r>
    <s v="Mitsubishi"/>
    <n v="12499"/>
    <x v="2"/>
    <n v="142"/>
    <n v="2.4"/>
    <s v="Gas"/>
    <s v="yes"/>
    <n v="2008"/>
    <s v="Outlander XL"/>
  </r>
  <r>
    <s v="BMW"/>
    <n v="2899"/>
    <x v="0"/>
    <n v="340"/>
    <n v="2.4"/>
    <s v="Diesel"/>
    <s v="yes"/>
    <n v="1988"/>
    <s v="524"/>
  </r>
  <r>
    <s v="BMW"/>
    <n v="19900"/>
    <x v="4"/>
    <n v="95"/>
    <n v="4.5"/>
    <s v="Petrol"/>
    <s v="yes"/>
    <n v="2005"/>
    <s v="645"/>
  </r>
  <r>
    <s v="Audi"/>
    <n v="51000"/>
    <x v="2"/>
    <n v="44"/>
    <n v="3"/>
    <s v="Diesel"/>
    <s v="yes"/>
    <n v="2014"/>
    <s v="Q7"/>
  </r>
  <r>
    <s v="Audi"/>
    <n v="81999"/>
    <x v="2"/>
    <n v="0"/>
    <n v="2.98"/>
    <s v="Diesel"/>
    <s v="yes"/>
    <n v="2016"/>
    <s v="Q7"/>
  </r>
  <r>
    <s v="BMW"/>
    <n v="9500"/>
    <x v="0"/>
    <n v="400"/>
    <n v="3.5"/>
    <s v="Gas"/>
    <s v="yes"/>
    <n v="1999"/>
    <s v="735"/>
  </r>
  <r>
    <s v="Mitsubishi"/>
    <n v="10200"/>
    <x v="2"/>
    <n v="99"/>
    <n v="2"/>
    <s v="Gas"/>
    <s v="yes"/>
    <n v="2008"/>
    <s v="Outlander"/>
  </r>
  <r>
    <s v="Mercedes-Benz"/>
    <n v="5500"/>
    <x v="1"/>
    <n v="260"/>
    <n v="2.2000000000000002"/>
    <s v="Diesel"/>
    <s v="no"/>
    <n v="2004"/>
    <s v="Vito"/>
  </r>
  <r>
    <s v="Volkswagen"/>
    <n v="18500"/>
    <x v="0"/>
    <n v="74"/>
    <n v="1.8"/>
    <s v="Petrol"/>
    <s v="yes"/>
    <n v="2011"/>
    <s v="Passat CC"/>
  </r>
  <r>
    <s v="Volkswagen"/>
    <n v="11200"/>
    <x v="1"/>
    <n v="200"/>
    <n v="2.5"/>
    <s v="Diesel"/>
    <s v="yes"/>
    <n v="2003"/>
    <s v="T4 (Transporter)"/>
  </r>
  <r>
    <s v="BMW"/>
    <n v="3099"/>
    <x v="0"/>
    <n v="320"/>
    <n v="2"/>
    <s v="Diesel"/>
    <s v="no"/>
    <n v="2000"/>
    <s v="320"/>
  </r>
  <r>
    <s v="Audi"/>
    <n v="27300"/>
    <x v="4"/>
    <n v="65"/>
    <n v="2"/>
    <s v="Petrol"/>
    <s v="yes"/>
    <n v="2011"/>
    <s v="TT"/>
  </r>
  <r>
    <s v="Volkswagen"/>
    <n v="1450"/>
    <x v="4"/>
    <n v="200"/>
    <n v="1.8"/>
    <s v="Gas"/>
    <s v="yes"/>
    <n v="1987"/>
    <s v="Jetta"/>
  </r>
  <r>
    <s v="Mitsubishi"/>
    <n v="9700"/>
    <x v="0"/>
    <n v="120"/>
    <n v="2.4"/>
    <s v="Gas"/>
    <s v="yes"/>
    <n v="2006"/>
    <s v="Galant"/>
  </r>
  <r>
    <s v="Mitsubishi"/>
    <n v="18900"/>
    <x v="2"/>
    <n v="127"/>
    <n v="3"/>
    <s v="Gas"/>
    <s v="yes"/>
    <n v="2008"/>
    <s v="Pajero Wagon"/>
  </r>
  <r>
    <s v="Audi"/>
    <n v="33500"/>
    <x v="2"/>
    <n v="67"/>
    <n v="2"/>
    <s v="Petrol"/>
    <s v="yes"/>
    <n v="2011"/>
    <s v="Q5"/>
  </r>
  <r>
    <s v="Volkswagen"/>
    <n v="5500"/>
    <x v="1"/>
    <n v="400"/>
    <n v="1.9"/>
    <s v="Diesel"/>
    <s v="yes"/>
    <n v="1995"/>
    <s v="T4 (Transporter)"/>
  </r>
  <r>
    <s v="Volkswagen"/>
    <n v="5300"/>
    <x v="0"/>
    <n v="270"/>
    <n v="1.8"/>
    <s v="Gas"/>
    <s v="yes"/>
    <n v="1997"/>
    <s v="Passat B5"/>
  </r>
  <r>
    <s v="Toyota"/>
    <n v="25500"/>
    <x v="2"/>
    <n v="200"/>
    <n v="4"/>
    <s v="Petrol"/>
    <s v="yes"/>
    <n v="2007"/>
    <s v="Land Cruiser Prado"/>
  </r>
  <r>
    <s v="Toyota"/>
    <n v="23660"/>
    <x v="2"/>
    <n v="125"/>
    <n v="3.5"/>
    <s v="Gas"/>
    <s v="yes"/>
    <n v="2013"/>
    <s v="Highlander"/>
  </r>
  <r>
    <s v="Volkswagen"/>
    <n v="3100"/>
    <x v="5"/>
    <n v="311"/>
    <n v="1.6"/>
    <s v="Gas"/>
    <s v="yes"/>
    <n v="1986"/>
    <s v="Golf II"/>
  </r>
  <r>
    <s v="Mitsubishi"/>
    <n v="5900"/>
    <x v="0"/>
    <n v="170"/>
    <n v="1.6"/>
    <s v="Petrol"/>
    <s v="yes"/>
    <n v="2007"/>
    <s v="Lancer"/>
  </r>
  <r>
    <s v="Volkswagen"/>
    <n v="15900"/>
    <x v="0"/>
    <n v="150"/>
    <n v="2"/>
    <s v="Diesel"/>
    <s v="yes"/>
    <n v="2012"/>
    <s v="Passat B7"/>
  </r>
  <r>
    <s v="Mercedes-Benz"/>
    <n v="105999"/>
    <x v="2"/>
    <n v="0"/>
    <n v="2.98"/>
    <s v="Diesel"/>
    <s v="yes"/>
    <n v="2016"/>
    <s v="GLE-Class"/>
  </r>
  <r>
    <s v="Mercedes-Benz"/>
    <n v="18500"/>
    <x v="1"/>
    <n v="170"/>
    <n v="2.2000000000000002"/>
    <s v="Diesel"/>
    <s v="yes"/>
    <n v="2010"/>
    <s v="Vito"/>
  </r>
  <r>
    <s v="BMW"/>
    <n v="86999"/>
    <x v="2"/>
    <n v="0"/>
    <n v="3"/>
    <s v="Diesel"/>
    <s v="yes"/>
    <n v="2016"/>
    <s v="X6"/>
  </r>
  <r>
    <s v="BMW"/>
    <n v="27800"/>
    <x v="0"/>
    <n v="170"/>
    <n v="2"/>
    <s v="Diesel"/>
    <s v="yes"/>
    <n v="2011"/>
    <s v="520"/>
  </r>
  <r>
    <s v="Volkswagen"/>
    <n v="9000"/>
    <x v="1"/>
    <n v="275"/>
    <n v="2.5"/>
    <s v="Diesel"/>
    <s v="yes"/>
    <n v="2002"/>
    <s v="T4 (Transporter)"/>
  </r>
  <r>
    <s v="Toyota"/>
    <n v="12200"/>
    <x v="0"/>
    <n v="185"/>
    <n v="3.5"/>
    <s v="Petrol"/>
    <s v="yes"/>
    <n v="2008"/>
    <s v="Camry"/>
  </r>
  <r>
    <s v="Toyota"/>
    <n v="5800"/>
    <x v="0"/>
    <n v="200"/>
    <n v="2.2000000000000002"/>
    <s v="Petrol"/>
    <s v="yes"/>
    <n v="1999"/>
    <s v="Camry"/>
  </r>
  <r>
    <s v="Volkswagen"/>
    <n v="14499"/>
    <x v="1"/>
    <n v="164"/>
    <n v="2"/>
    <s v="Diesel"/>
    <s v="yes"/>
    <n v="2013"/>
    <s v="T5 (Transporter) "/>
  </r>
  <r>
    <s v="Audi"/>
    <n v="37000"/>
    <x v="4"/>
    <n v="170"/>
    <n v="3"/>
    <s v="Diesel"/>
    <s v="yes"/>
    <n v="2010"/>
    <s v="Q7"/>
  </r>
  <r>
    <s v="Volkswagen"/>
    <n v="4500"/>
    <x v="5"/>
    <n v="199"/>
    <n v="1.8"/>
    <s v="Petrol"/>
    <s v="yes"/>
    <n v="1996"/>
    <s v="Golf III"/>
  </r>
  <r>
    <s v="Audi"/>
    <n v="6557.85"/>
    <x v="0"/>
    <n v="327"/>
    <n v="4.2"/>
    <s v="Gas"/>
    <s v="yes"/>
    <n v="2000"/>
    <s v="A8"/>
  </r>
  <r>
    <s v="Renault"/>
    <n v="6800"/>
    <x v="0"/>
    <n v="219"/>
    <n v="1.6"/>
    <s v="Gas"/>
    <s v="yes"/>
    <n v="2007"/>
    <s v="Megane"/>
  </r>
  <r>
    <s v="BMW"/>
    <n v="37900"/>
    <x v="2"/>
    <n v="97"/>
    <n v="3"/>
    <s v="Diesel"/>
    <s v="yes"/>
    <n v="2010"/>
    <s v="X6"/>
  </r>
  <r>
    <s v="Audi"/>
    <n v="14200"/>
    <x v="0"/>
    <n v="176"/>
    <n v="3"/>
    <s v="Diesel"/>
    <s v="yes"/>
    <n v="2005"/>
    <s v="A6"/>
  </r>
  <r>
    <s v="Mitsubishi"/>
    <n v="9350"/>
    <x v="0"/>
    <n v="94"/>
    <n v="1.5"/>
    <s v="Gas"/>
    <s v="yes"/>
    <n v="2010"/>
    <s v="Lancer X"/>
  </r>
  <r>
    <s v="Volkswagen"/>
    <n v="2200"/>
    <x v="3"/>
    <n v="150"/>
    <n v="1.6"/>
    <s v="Petrol"/>
    <s v="yes"/>
    <n v="1986"/>
    <s v="Passat B2"/>
  </r>
  <r>
    <s v="Toyota"/>
    <n v="3100"/>
    <x v="5"/>
    <n v="283"/>
    <n v="1.3"/>
    <s v="Petrol"/>
    <s v="yes"/>
    <n v="1994"/>
    <s v="Corolla"/>
  </r>
  <r>
    <s v="Mitsubishi"/>
    <n v="8400"/>
    <x v="2"/>
    <n v="100"/>
    <n v="3.2"/>
    <s v="Diesel"/>
    <s v="yes"/>
    <n v="2011"/>
    <s v="Pajero Wagon"/>
  </r>
  <r>
    <s v="Audi"/>
    <n v="30650"/>
    <x v="3"/>
    <n v="35"/>
    <n v="2"/>
    <s v="Petrol"/>
    <s v="yes"/>
    <n v="2013"/>
    <s v="A4 Allroad"/>
  </r>
  <r>
    <s v="Audi"/>
    <n v="8800"/>
    <x v="0"/>
    <n v="298"/>
    <n v="2.4"/>
    <s v="Gas"/>
    <s v="yes"/>
    <n v="1999"/>
    <s v="A6"/>
  </r>
  <r>
    <s v="Mercedes-Benz"/>
    <s v="NA"/>
    <x v="4"/>
    <n v="25"/>
    <n v="4.7"/>
    <s v="Petrol"/>
    <s v="yes"/>
    <n v="2014"/>
    <s v="S 500"/>
  </r>
  <r>
    <s v="Mitsubishi"/>
    <n v="7699"/>
    <x v="2"/>
    <n v="254"/>
    <n v="3"/>
    <s v="Petrol"/>
    <s v="yes"/>
    <n v="2002"/>
    <s v="Pajero Sport"/>
  </r>
  <r>
    <s v="Renault"/>
    <n v="6400"/>
    <x v="1"/>
    <n v="136"/>
    <n v="1.5"/>
    <s v="Diesel"/>
    <s v="yes"/>
    <n v="2012"/>
    <s v="Kangoo"/>
  </r>
  <r>
    <s v="Volkswagen"/>
    <n v="16200"/>
    <x v="5"/>
    <n v="44"/>
    <n v="1.4"/>
    <s v="Petrol"/>
    <s v="yes"/>
    <n v="2012"/>
    <s v="Golf VI"/>
  </r>
  <r>
    <s v="Volkswagen"/>
    <n v="4100"/>
    <x v="0"/>
    <n v="88"/>
    <n v="1.8"/>
    <s v="Gas"/>
    <s v="yes"/>
    <n v="1993"/>
    <s v="Vento"/>
  </r>
  <r>
    <s v="Mercedes-Benz"/>
    <n v="6800"/>
    <x v="0"/>
    <n v="235"/>
    <n v="2.2000000000000002"/>
    <s v="Diesel"/>
    <s v="yes"/>
    <n v="1999"/>
    <s v="C-Class"/>
  </r>
  <r>
    <s v="Volkswagen"/>
    <n v="10600"/>
    <x v="0"/>
    <n v="75"/>
    <n v="1.6"/>
    <s v="Petrol"/>
    <s v="yes"/>
    <n v="2012"/>
    <s v="Polo"/>
  </r>
  <r>
    <s v="Toyota"/>
    <n v="13000"/>
    <x v="2"/>
    <n v="149"/>
    <n v="2"/>
    <s v="Petrol"/>
    <s v="yes"/>
    <n v="2006"/>
    <s v="Rav 4"/>
  </r>
  <r>
    <s v="Toyota"/>
    <n v="6500"/>
    <x v="0"/>
    <n v="248"/>
    <n v="2"/>
    <s v="Petrol"/>
    <s v="yes"/>
    <n v="2001"/>
    <s v="Avensis"/>
  </r>
  <r>
    <s v="Audi"/>
    <n v="25500"/>
    <x v="3"/>
    <n v="181"/>
    <n v="3"/>
    <s v="Petrol"/>
    <s v="yes"/>
    <n v="2009"/>
    <s v="A6 Allroad"/>
  </r>
  <r>
    <s v="Volkswagen"/>
    <n v="28000"/>
    <x v="2"/>
    <n v="132"/>
    <n v="2"/>
    <s v="Diesel"/>
    <s v="yes"/>
    <n v="2011"/>
    <s v="Amarok"/>
  </r>
  <r>
    <s v="Toyota"/>
    <n v="9800"/>
    <x v="0"/>
    <n v="123"/>
    <s v="NA"/>
    <s v="Petrol"/>
    <s v="yes"/>
    <n v="2008"/>
    <s v="Corolla"/>
  </r>
  <r>
    <s v="Audi"/>
    <n v="3500"/>
    <x v="0"/>
    <n v="200"/>
    <n v="2.5"/>
    <s v="Diesel"/>
    <s v="no"/>
    <n v="2001"/>
    <s v="A8"/>
  </r>
  <r>
    <s v="Volkswagen"/>
    <n v="14899"/>
    <x v="1"/>
    <n v="165"/>
    <n v="2"/>
    <s v="Diesel"/>
    <s v="yes"/>
    <n v="2013"/>
    <s v="Caddy"/>
  </r>
  <r>
    <s v="BMW"/>
    <n v="3500"/>
    <x v="0"/>
    <n v="300"/>
    <n v="3"/>
    <s v="Diesel"/>
    <s v="no"/>
    <n v="1999"/>
    <s v="530"/>
  </r>
  <r>
    <s v="BMW"/>
    <n v="3500"/>
    <x v="0"/>
    <n v="272"/>
    <n v="2"/>
    <s v="Diesel"/>
    <s v="yes"/>
    <n v="2000"/>
    <s v="320"/>
  </r>
  <r>
    <s v="Volkswagen"/>
    <n v="71138"/>
    <x v="2"/>
    <n v="0"/>
    <n v="3"/>
    <s v="Diesel"/>
    <s v="yes"/>
    <n v="2016"/>
    <s v="Touareg"/>
  </r>
  <r>
    <s v="Renault"/>
    <n v="9658.94"/>
    <x v="0"/>
    <n v="1"/>
    <n v="1.2"/>
    <s v="Petrol"/>
    <s v="yes"/>
    <n v="2016"/>
    <s v="Logan"/>
  </r>
  <r>
    <s v="Volkswagen"/>
    <n v="13000"/>
    <x v="1"/>
    <n v="178"/>
    <n v="2.5"/>
    <s v="Diesel"/>
    <s v="yes"/>
    <n v="2007"/>
    <s v="T6 (Transporter)"/>
  </r>
  <r>
    <s v="Toyota"/>
    <n v="8000"/>
    <x v="5"/>
    <n v="115"/>
    <n v="1.6"/>
    <s v="Petrol"/>
    <s v="yes"/>
    <n v="2007"/>
    <s v="Corolla"/>
  </r>
  <r>
    <s v="BMW"/>
    <n v="56500"/>
    <x v="2"/>
    <n v="1"/>
    <n v="2"/>
    <s v="Diesel"/>
    <s v="yes"/>
    <n v="2016"/>
    <s v="X5"/>
  </r>
  <r>
    <s v="Renault"/>
    <n v="9700"/>
    <x v="3"/>
    <n v="114"/>
    <n v="1.5"/>
    <s v="Diesel"/>
    <s v="yes"/>
    <n v="2012"/>
    <s v="Kangoo"/>
  </r>
  <r>
    <s v="Mercedes-Benz"/>
    <n v="7300"/>
    <x v="5"/>
    <n v="176"/>
    <n v="1.4"/>
    <s v="Petrol"/>
    <s v="yes"/>
    <n v="2004"/>
    <s v="A 140"/>
  </r>
  <r>
    <s v="Renault"/>
    <n v="9000"/>
    <x v="3"/>
    <n v="190"/>
    <n v="1.5"/>
    <s v="Diesel"/>
    <s v="yes"/>
    <n v="2009"/>
    <s v="Megane"/>
  </r>
  <r>
    <s v="Volkswagen"/>
    <n v="17900"/>
    <x v="0"/>
    <n v="96"/>
    <n v="2.5"/>
    <s v="Petrol"/>
    <s v="yes"/>
    <n v="2013"/>
    <s v="Passat B7"/>
  </r>
  <r>
    <s v="Volkswagen"/>
    <n v="10700"/>
    <x v="0"/>
    <n v="147"/>
    <n v="2"/>
    <s v="Petrol"/>
    <s v="yes"/>
    <n v="2007"/>
    <s v="Passat B6"/>
  </r>
  <r>
    <s v="Mercedes-Benz"/>
    <n v="11600"/>
    <x v="0"/>
    <n v="186"/>
    <n v="3.2"/>
    <s v="Petrol"/>
    <s v="yes"/>
    <n v="2003"/>
    <s v="E-Class"/>
  </r>
  <r>
    <s v="Volkswagen"/>
    <n v="15000"/>
    <x v="1"/>
    <n v="275"/>
    <n v="2.5"/>
    <s v="Diesel"/>
    <s v="yes"/>
    <n v="2008"/>
    <s v="T5 (Transporter)"/>
  </r>
  <r>
    <s v="Volkswagen"/>
    <n v="8350"/>
    <x v="5"/>
    <n v="200"/>
    <n v="1.4"/>
    <s v="Petrol"/>
    <s v="yes"/>
    <n v="2005"/>
    <s v="Golf V"/>
  </r>
  <r>
    <s v="Mercedes-Benz"/>
    <n v="7700"/>
    <x v="0"/>
    <n v="199"/>
    <n v="5"/>
    <s v="Petrol"/>
    <s v="yes"/>
    <n v="1996"/>
    <s v="S 500"/>
  </r>
  <r>
    <s v="BMW"/>
    <n v="47000"/>
    <x v="4"/>
    <n v="5"/>
    <n v="2"/>
    <s v="Petrol"/>
    <s v="yes"/>
    <n v="2014"/>
    <s v="Z4"/>
  </r>
  <r>
    <s v="Audi"/>
    <n v="72000"/>
    <x v="0"/>
    <n v="55"/>
    <n v="6.3"/>
    <s v="Petrol"/>
    <s v="yes"/>
    <n v="2012"/>
    <s v="A8"/>
  </r>
  <r>
    <s v="Mitsubishi"/>
    <n v="17499"/>
    <x v="2"/>
    <n v="149"/>
    <n v="3"/>
    <s v="Gas"/>
    <s v="yes"/>
    <n v="2008"/>
    <s v="Pajero Wagon"/>
  </r>
  <r>
    <s v="Renault"/>
    <n v="11300"/>
    <x v="3"/>
    <n v="141"/>
    <n v="1.5"/>
    <s v="Diesel"/>
    <s v="yes"/>
    <n v="2013"/>
    <s v="Megane"/>
  </r>
  <r>
    <s v="Toyota"/>
    <n v="8500"/>
    <x v="0"/>
    <n v="168"/>
    <n v="1.6"/>
    <s v="Petrol"/>
    <s v="yes"/>
    <n v="2008"/>
    <s v="Corolla"/>
  </r>
  <r>
    <s v="Mercedes-Benz"/>
    <n v="14490"/>
    <x v="3"/>
    <n v="212"/>
    <n v="2.2000000000000002"/>
    <s v="Diesel"/>
    <s v="yes"/>
    <n v="2008"/>
    <s v="E-Class"/>
  </r>
  <r>
    <s v="Volkswagen"/>
    <n v="11999"/>
    <x v="1"/>
    <n v="176"/>
    <n v="2"/>
    <s v="Diesel"/>
    <s v="yes"/>
    <n v="2011"/>
    <s v="T5 (Transporter) "/>
  </r>
  <r>
    <s v="Volkswagen"/>
    <n v="4300"/>
    <x v="5"/>
    <n v="217"/>
    <n v="1.6"/>
    <s v="Gas"/>
    <s v="yes"/>
    <n v="1997"/>
    <s v="Golf III"/>
  </r>
  <r>
    <s v="BMW"/>
    <n v="35500"/>
    <x v="2"/>
    <n v="33"/>
    <n v="2"/>
    <s v="Diesel"/>
    <s v="yes"/>
    <n v="2014"/>
    <s v="X1"/>
  </r>
  <r>
    <s v="Toyota"/>
    <n v="2800"/>
    <x v="4"/>
    <n v="421"/>
    <n v="1.3"/>
    <s v="Gas"/>
    <s v="yes"/>
    <n v="1988"/>
    <s v="Corolla"/>
  </r>
  <r>
    <s v="BMW"/>
    <n v="37976.25"/>
    <x v="0"/>
    <n v="0"/>
    <n v="2"/>
    <s v="Petrol"/>
    <s v="yes"/>
    <n v="2016"/>
    <s v="520"/>
  </r>
  <r>
    <s v="Renault"/>
    <n v="10500"/>
    <x v="1"/>
    <n v="183"/>
    <n v="2.5"/>
    <s v="Diesel"/>
    <s v="yes"/>
    <n v="2006"/>
    <s v="Trafic"/>
  </r>
  <r>
    <s v="Toyota"/>
    <n v="74999"/>
    <x v="2"/>
    <n v="1"/>
    <n v="4.5"/>
    <s v="Diesel"/>
    <s v="yes"/>
    <n v="2016"/>
    <s v="Land Cruiser 200"/>
  </r>
  <r>
    <s v="Renault"/>
    <n v="7300"/>
    <x v="1"/>
    <n v="125"/>
    <n v="1.5"/>
    <s v="Diesel"/>
    <s v="yes"/>
    <n v="2012"/>
    <s v="Kangoo"/>
  </r>
  <r>
    <s v="Mitsubishi"/>
    <n v="12200"/>
    <x v="2"/>
    <n v="140"/>
    <n v="2.4"/>
    <s v="Petrol"/>
    <s v="yes"/>
    <n v="2007"/>
    <s v="Outlander XL"/>
  </r>
  <r>
    <s v="Toyota"/>
    <s v="NA"/>
    <x v="2"/>
    <n v="0"/>
    <n v="4.5"/>
    <s v="Diesel"/>
    <s v="yes"/>
    <n v="2016"/>
    <s v="Land Cruiser 200"/>
  </r>
  <r>
    <s v="Mercedes-Benz"/>
    <n v="13600"/>
    <x v="1"/>
    <n v="199"/>
    <n v="2.2000000000000002"/>
    <s v="Diesel"/>
    <s v="yes"/>
    <n v="2009"/>
    <s v="Vito"/>
  </r>
  <r>
    <s v="Audi"/>
    <n v="5000"/>
    <x v="0"/>
    <n v="280"/>
    <n v="2.2999999999999998"/>
    <s v="Gas"/>
    <s v="yes"/>
    <n v="1992"/>
    <s v="100"/>
  </r>
  <r>
    <s v="Renault"/>
    <n v="12800"/>
    <x v="4"/>
    <n v="188"/>
    <n v="2"/>
    <s v="Diesel"/>
    <s v="yes"/>
    <n v="2008"/>
    <s v="Trafic"/>
  </r>
  <r>
    <s v="Volkswagen"/>
    <n v="12499"/>
    <x v="4"/>
    <n v="184"/>
    <n v="2"/>
    <s v="Diesel"/>
    <s v="yes"/>
    <n v="2012"/>
    <s v="T6 (Transporter) "/>
  </r>
  <r>
    <s v="Mitsubishi"/>
    <n v="2800"/>
    <x v="0"/>
    <n v="150"/>
    <n v="2"/>
    <s v="Gas"/>
    <s v="yes"/>
    <n v="1996"/>
    <s v="Galant"/>
  </r>
  <r>
    <s v="Renault"/>
    <n v="7300"/>
    <x v="1"/>
    <n v="200"/>
    <n v="1.5"/>
    <s v="Diesel"/>
    <s v="yes"/>
    <n v="2007"/>
    <s v="Megane"/>
  </r>
  <r>
    <s v="Mitsubishi"/>
    <n v="6800"/>
    <x v="0"/>
    <n v="82"/>
    <n v="2"/>
    <s v="Petrol"/>
    <s v="yes"/>
    <n v="2007"/>
    <s v="Lancer"/>
  </r>
  <r>
    <s v="Mitsubishi"/>
    <n v="9500"/>
    <x v="2"/>
    <n v="225"/>
    <n v="2.4"/>
    <s v="Gas"/>
    <s v="yes"/>
    <n v="2004"/>
    <s v="Outlander"/>
  </r>
  <r>
    <s v="Audi"/>
    <n v="15900"/>
    <x v="5"/>
    <n v="160"/>
    <n v="1.4"/>
    <s v="Petrol"/>
    <s v="yes"/>
    <n v="2011"/>
    <s v="A3"/>
  </r>
  <r>
    <s v="Volkswagen"/>
    <n v="8900"/>
    <x v="4"/>
    <n v="180"/>
    <n v="1.9"/>
    <s v="Diesel"/>
    <s v="yes"/>
    <n v="2010"/>
    <s v="Caddy"/>
  </r>
  <r>
    <s v="Toyota"/>
    <n v="16030"/>
    <x v="0"/>
    <n v="90"/>
    <n v="2.5"/>
    <s v="Gas"/>
    <s v="yes"/>
    <n v="2012"/>
    <s v="Camry"/>
  </r>
  <r>
    <s v="BMW"/>
    <n v="28000"/>
    <x v="0"/>
    <n v="170"/>
    <n v="2"/>
    <s v="Diesel"/>
    <s v="yes"/>
    <n v="2011"/>
    <s v="520"/>
  </r>
  <r>
    <s v="Audi"/>
    <n v="10700"/>
    <x v="3"/>
    <n v="222"/>
    <n v="2.5"/>
    <s v="Diesel"/>
    <s v="yes"/>
    <n v="2005"/>
    <s v="A6"/>
  </r>
  <r>
    <s v="BMW"/>
    <n v="25000"/>
    <x v="2"/>
    <n v="150"/>
    <n v="30"/>
    <s v="Petrol"/>
    <s v="yes"/>
    <n v="2007"/>
    <s v="X5"/>
  </r>
  <r>
    <s v="Mercedes-Benz"/>
    <n v="7000"/>
    <x v="0"/>
    <n v="230"/>
    <n v="2"/>
    <s v="Gas"/>
    <s v="yes"/>
    <n v="2000"/>
    <s v="E-Class"/>
  </r>
  <r>
    <s v="Volkswagen"/>
    <n v="8800"/>
    <x v="1"/>
    <n v="260"/>
    <n v="2.5"/>
    <s v="Diesel"/>
    <s v="yes"/>
    <n v="2008"/>
    <s v="T5 (Transporter) "/>
  </r>
  <r>
    <s v="Volkswagen"/>
    <n v="35000"/>
    <x v="2"/>
    <n v="20"/>
    <n v="2"/>
    <s v="Diesel"/>
    <s v="yes"/>
    <n v="2014"/>
    <s v="Tiguan"/>
  </r>
  <r>
    <s v="Audi"/>
    <n v="8000"/>
    <x v="3"/>
    <n v="200"/>
    <n v="2.7"/>
    <s v="Diesel"/>
    <s v="yes"/>
    <n v="2006"/>
    <s v="A6"/>
  </r>
  <r>
    <s v="Mercedes-Benz"/>
    <n v="15400"/>
    <x v="0"/>
    <n v="260"/>
    <n v="2.2000000000000002"/>
    <s v="Diesel"/>
    <s v="yes"/>
    <n v="2008"/>
    <s v="E-Class"/>
  </r>
  <r>
    <s v="Volkswagen"/>
    <n v="7650"/>
    <x v="0"/>
    <n v="325"/>
    <n v="1.8"/>
    <s v="Gas"/>
    <s v="yes"/>
    <n v="2003"/>
    <s v="Passat B5"/>
  </r>
  <r>
    <s v="Mitsubishi"/>
    <n v="10600"/>
    <x v="2"/>
    <n v="52"/>
    <n v="2"/>
    <s v="Petrol"/>
    <s v="yes"/>
    <n v="2008"/>
    <s v="Outlander"/>
  </r>
  <r>
    <s v="Renault"/>
    <n v="8200"/>
    <x v="3"/>
    <n v="192"/>
    <n v="1.5"/>
    <s v="Diesel"/>
    <s v="yes"/>
    <n v="2010"/>
    <s v="Logan"/>
  </r>
  <r>
    <s v="Volkswagen"/>
    <n v="8700"/>
    <x v="4"/>
    <n v="520"/>
    <n v="2.5"/>
    <s v="Diesel"/>
    <s v="yes"/>
    <n v="1999"/>
    <s v="T4 (Transporter)"/>
  </r>
  <r>
    <s v="BMW"/>
    <n v="45000"/>
    <x v="0"/>
    <n v="29"/>
    <n v="2"/>
    <s v="Diesel"/>
    <s v="yes"/>
    <n v="2016"/>
    <s v="520"/>
  </r>
  <r>
    <s v="Volkswagen"/>
    <n v="5699"/>
    <x v="1"/>
    <n v="258"/>
    <n v="2.5"/>
    <s v="Diesel"/>
    <s v="yes"/>
    <n v="2001"/>
    <s v="T4 (Transporter) "/>
  </r>
  <r>
    <s v="Mercedes-Benz"/>
    <n v="13200"/>
    <x v="1"/>
    <n v="217"/>
    <n v="3.7"/>
    <s v="Gas"/>
    <s v="yes"/>
    <n v="2005"/>
    <s v="Viano"/>
  </r>
  <r>
    <s v="Volkswagen"/>
    <n v="11500"/>
    <x v="1"/>
    <n v="70"/>
    <n v="2"/>
    <s v="Diesel"/>
    <s v="yes"/>
    <n v="2013"/>
    <s v="Caddy"/>
  </r>
  <r>
    <s v="BMW"/>
    <n v="3300"/>
    <x v="0"/>
    <n v="233"/>
    <n v="28"/>
    <s v="Petrol"/>
    <s v="no"/>
    <n v="1997"/>
    <s v="528"/>
  </r>
  <r>
    <s v="Volkswagen"/>
    <n v="12700"/>
    <x v="1"/>
    <n v="213"/>
    <n v="2"/>
    <s v="Diesel"/>
    <s v="yes"/>
    <n v="2012"/>
    <s v="T5 (Transporter) "/>
  </r>
  <r>
    <s v="Mercedes-Benz"/>
    <s v="NA"/>
    <x v="4"/>
    <n v="176"/>
    <n v="3"/>
    <s v="Diesel"/>
    <s v="yes"/>
    <n v="2008"/>
    <s v="E-Class"/>
  </r>
  <r>
    <s v="Volkswagen"/>
    <n v="12300"/>
    <x v="5"/>
    <n v="62"/>
    <n v="1.4"/>
    <s v="Petrol"/>
    <s v="yes"/>
    <n v="2012"/>
    <s v="Polo"/>
  </r>
  <r>
    <s v="Mercedes-Benz"/>
    <n v="35500"/>
    <x v="0"/>
    <n v="100"/>
    <n v="3.5"/>
    <s v="Petrol"/>
    <s v="yes"/>
    <n v="2010"/>
    <s v="S 350"/>
  </r>
  <r>
    <s v="Audi"/>
    <n v="15500"/>
    <x v="0"/>
    <n v="210"/>
    <n v="2"/>
    <s v="Diesel"/>
    <s v="yes"/>
    <n v="2008"/>
    <s v="A4"/>
  </r>
  <r>
    <s v="Mercedes-Benz"/>
    <n v="33000"/>
    <x v="2"/>
    <n v="109"/>
    <n v="2.2000000000000002"/>
    <s v="Diesel"/>
    <s v="yes"/>
    <n v="2012"/>
    <s v="GLK 220"/>
  </r>
  <r>
    <s v="Mercedes-Benz"/>
    <s v="NA"/>
    <x v="1"/>
    <n v="173"/>
    <n v="2.2000000000000002"/>
    <s v="Diesel"/>
    <s v="yes"/>
    <n v="2011"/>
    <s v="Vito"/>
  </r>
  <r>
    <s v="BMW"/>
    <n v="6500"/>
    <x v="0"/>
    <n v="280"/>
    <n v="2"/>
    <s v="Petrol"/>
    <s v="yes"/>
    <n v="1997"/>
    <s v="320"/>
  </r>
  <r>
    <s v="Volkswagen"/>
    <n v="2350"/>
    <x v="0"/>
    <n v="11"/>
    <n v="1.9"/>
    <s v="Other"/>
    <s v="no"/>
    <n v="2000"/>
    <s v="Passat B5"/>
  </r>
  <r>
    <s v="Volkswagen"/>
    <n v="17900"/>
    <x v="2"/>
    <n v="130"/>
    <n v="3.6"/>
    <s v="Gas"/>
    <s v="yes"/>
    <n v="2007"/>
    <s v="Touareg"/>
  </r>
  <r>
    <s v="BMW"/>
    <n v="34500"/>
    <x v="4"/>
    <n v="160"/>
    <n v="3"/>
    <s v="Diesel"/>
    <s v="yes"/>
    <n v="2010"/>
    <s v="X5"/>
  </r>
  <r>
    <s v="Renault"/>
    <n v="12300"/>
    <x v="0"/>
    <n v="99"/>
    <n v="2.5"/>
    <s v="Petrol"/>
    <s v="yes"/>
    <n v="2011"/>
    <s v="Latitude"/>
  </r>
  <r>
    <s v="Mercedes-Benz"/>
    <n v="20500"/>
    <x v="0"/>
    <n v="193"/>
    <n v="3.5"/>
    <s v="Other"/>
    <s v="yes"/>
    <n v="2006"/>
    <s v="CLS 350"/>
  </r>
  <r>
    <s v="BMW"/>
    <n v="75555"/>
    <x v="0"/>
    <n v="30"/>
    <n v="4.4000000000000004"/>
    <s v="Petrol"/>
    <s v="yes"/>
    <n v="2014"/>
    <s v="M5"/>
  </r>
  <r>
    <s v="Toyota"/>
    <n v="12800"/>
    <x v="0"/>
    <n v="145"/>
    <n v="2.4"/>
    <s v="Petrol"/>
    <s v="yes"/>
    <n v="2008"/>
    <s v="Camry"/>
  </r>
  <r>
    <s v="Mercedes-Benz"/>
    <n v="12800"/>
    <x v="4"/>
    <n v="360"/>
    <n v="2.2000000000000002"/>
    <s v="Diesel"/>
    <s v="yes"/>
    <n v="2008"/>
    <s v="Vito"/>
  </r>
  <r>
    <s v="Audi"/>
    <n v="6900"/>
    <x v="0"/>
    <n v="327"/>
    <n v="3.7"/>
    <s v="Petrol"/>
    <s v="yes"/>
    <n v="1997"/>
    <s v="A8"/>
  </r>
  <r>
    <s v="Volkswagen"/>
    <n v="17200"/>
    <x v="2"/>
    <n v="220"/>
    <n v="2.5"/>
    <s v="Diesel"/>
    <s v="yes"/>
    <n v="2006"/>
    <s v="Touareg"/>
  </r>
  <r>
    <s v="Renault"/>
    <n v="6800"/>
    <x v="0"/>
    <n v="87"/>
    <n v="1.4"/>
    <s v="Petrol"/>
    <s v="yes"/>
    <n v="2013"/>
    <s v="Symbol"/>
  </r>
  <r>
    <s v="Audi"/>
    <n v="14300"/>
    <x v="4"/>
    <n v="80"/>
    <n v="4.2"/>
    <s v="Petrol"/>
    <s v="yes"/>
    <n v="2004"/>
    <s v="A8"/>
  </r>
  <r>
    <s v="Volkswagen"/>
    <n v="11600"/>
    <x v="0"/>
    <n v="169"/>
    <n v="1.4"/>
    <s v="Gas"/>
    <s v="no"/>
    <n v="2013"/>
    <s v="Passat B7"/>
  </r>
  <r>
    <s v="Volkswagen"/>
    <n v="11990"/>
    <x v="1"/>
    <n v="231"/>
    <n v="2.5"/>
    <s v="Diesel"/>
    <s v="yes"/>
    <n v="2002"/>
    <s v="T4 (Transporter)"/>
  </r>
  <r>
    <s v="BMW"/>
    <n v="77777"/>
    <x v="0"/>
    <n v="8"/>
    <n v="4.4000000000000004"/>
    <s v="Petrol"/>
    <s v="yes"/>
    <n v="2014"/>
    <s v="750"/>
  </r>
  <r>
    <s v="Mercedes-Benz"/>
    <n v="6800"/>
    <x v="0"/>
    <n v="186"/>
    <s v="NA"/>
    <s v="Petrol"/>
    <s v="yes"/>
    <n v="1998"/>
    <s v="C-Class"/>
  </r>
  <r>
    <s v="BMW"/>
    <n v="2800"/>
    <x v="0"/>
    <n v="300"/>
    <n v="1.8"/>
    <s v="Other"/>
    <s v="yes"/>
    <n v="1987"/>
    <s v="318"/>
  </r>
  <r>
    <s v="Mercedes-Benz"/>
    <n v="28500"/>
    <x v="4"/>
    <n v="65"/>
    <n v="1.8"/>
    <s v="Petrol"/>
    <s v="yes"/>
    <n v="2011"/>
    <s v="E-Class"/>
  </r>
  <r>
    <s v="Audi"/>
    <n v="42700"/>
    <x v="2"/>
    <n v="75"/>
    <n v="3"/>
    <s v="Diesel"/>
    <s v="yes"/>
    <n v="2013"/>
    <s v="Q7"/>
  </r>
  <r>
    <s v="Volkswagen"/>
    <n v="6950"/>
    <x v="4"/>
    <n v="217"/>
    <n v="1.9"/>
    <s v="Diesel"/>
    <s v="yes"/>
    <n v="2006"/>
    <s v="Caddy"/>
  </r>
  <r>
    <s v="Volkswagen"/>
    <n v="7300"/>
    <x v="5"/>
    <n v="117"/>
    <n v="1.4"/>
    <s v="Petrol"/>
    <s v="yes"/>
    <n v="2007"/>
    <s v="Polo"/>
  </r>
  <r>
    <s v="Mercedes-Benz"/>
    <s v="NA"/>
    <x v="0"/>
    <n v="25"/>
    <n v="3"/>
    <s v="Diesel"/>
    <s v="yes"/>
    <n v="2014"/>
    <s v="S 350"/>
  </r>
  <r>
    <s v="Mitsubishi"/>
    <n v="27565.200000000001"/>
    <x v="2"/>
    <n v="1"/>
    <n v="2.5"/>
    <s v="Diesel"/>
    <s v="yes"/>
    <n v="2016"/>
    <s v="Pajero Sport"/>
  </r>
  <r>
    <s v="Volkswagen"/>
    <n v="12900"/>
    <x v="3"/>
    <n v="145"/>
    <n v="1.6"/>
    <s v="Diesel"/>
    <s v="yes"/>
    <n v="2011"/>
    <s v="Golf Variant"/>
  </r>
  <r>
    <s v="Volkswagen"/>
    <n v="5900"/>
    <x v="0"/>
    <n v="217"/>
    <n v="2.2999999999999998"/>
    <s v="Petrol"/>
    <s v="yes"/>
    <n v="1999"/>
    <s v="Bora"/>
  </r>
  <r>
    <s v="Mercedes-Benz"/>
    <n v="2600"/>
    <x v="5"/>
    <n v="111"/>
    <n v="1.4"/>
    <s v="Petrol"/>
    <s v="no"/>
    <n v="1999"/>
    <s v="A 140"/>
  </r>
  <r>
    <s v="Audi"/>
    <n v="2799"/>
    <x v="3"/>
    <n v="390"/>
    <n v="1.9"/>
    <s v="Diesel"/>
    <s v="no"/>
    <n v="1998"/>
    <s v="A6"/>
  </r>
  <r>
    <s v="Mitsubishi"/>
    <n v="21000"/>
    <x v="2"/>
    <n v="98"/>
    <n v="2.5"/>
    <s v="Diesel"/>
    <s v="yes"/>
    <n v="2011"/>
    <s v="Pajero Sport"/>
  </r>
  <r>
    <s v="Audi"/>
    <n v="4999"/>
    <x v="0"/>
    <n v="231"/>
    <n v="1.9"/>
    <s v="Diesel"/>
    <s v="no"/>
    <n v="2002"/>
    <s v="A6"/>
  </r>
  <r>
    <s v="Volkswagen"/>
    <n v="6900"/>
    <x v="0"/>
    <n v="160"/>
    <n v="1.6"/>
    <s v="Petrol"/>
    <s v="yes"/>
    <n v="2003"/>
    <s v="Bora"/>
  </r>
  <r>
    <s v="Mercedes-Benz"/>
    <n v="5800"/>
    <x v="0"/>
    <n v="366"/>
    <n v="3.2"/>
    <s v="Gas"/>
    <s v="yes"/>
    <n v="1991"/>
    <s v="S 320"/>
  </r>
  <r>
    <s v="Mitsubishi"/>
    <n v="15700"/>
    <x v="4"/>
    <n v="68"/>
    <n v="1.8"/>
    <s v="Petrol"/>
    <s v="yes"/>
    <n v="2011"/>
    <s v="ASX"/>
  </r>
  <r>
    <s v="Volkswagen"/>
    <n v="74500"/>
    <x v="2"/>
    <n v="0"/>
    <n v="3"/>
    <s v="Diesel"/>
    <s v="yes"/>
    <n v="2015"/>
    <s v="Touareg"/>
  </r>
  <r>
    <s v="Mercedes-Benz"/>
    <n v="22900"/>
    <x v="0"/>
    <n v="131"/>
    <n v="5.5"/>
    <s v="Gas"/>
    <s v="yes"/>
    <n v="2008"/>
    <s v="S 500"/>
  </r>
  <r>
    <s v="Mercedes-Benz"/>
    <n v="32000"/>
    <x v="2"/>
    <n v="96"/>
    <n v="3.5"/>
    <s v="Petrol"/>
    <s v="yes"/>
    <n v="2010"/>
    <s v="ML 350"/>
  </r>
  <r>
    <s v="Mercedes-Benz"/>
    <n v="35300"/>
    <x v="0"/>
    <n v="3"/>
    <n v="1.6"/>
    <s v="Petrol"/>
    <s v="yes"/>
    <n v="2014"/>
    <s v="CLA 200"/>
  </r>
  <r>
    <s v="Volkswagen"/>
    <n v="6900"/>
    <x v="0"/>
    <n v="320"/>
    <n v="1.8"/>
    <s v="Gas"/>
    <s v="yes"/>
    <n v="2002"/>
    <s v="Passat B5"/>
  </r>
  <r>
    <s v="BMW"/>
    <n v="7000"/>
    <x v="0"/>
    <n v="286"/>
    <n v="2.8"/>
    <s v="Petrol"/>
    <s v="yes"/>
    <n v="2001"/>
    <s v="520"/>
  </r>
  <r>
    <s v="Volkswagen"/>
    <n v="35800"/>
    <x v="2"/>
    <n v="92"/>
    <n v="3"/>
    <s v="Diesel"/>
    <s v="yes"/>
    <n v="2011"/>
    <s v="Touareg"/>
  </r>
  <r>
    <s v="Volkswagen"/>
    <n v="10700"/>
    <x v="5"/>
    <n v="60"/>
    <n v="1.4"/>
    <s v="Petrol"/>
    <s v="yes"/>
    <n v="2010"/>
    <s v="Polo"/>
  </r>
  <r>
    <s v="BMW"/>
    <n v="23999"/>
    <x v="2"/>
    <n v="194"/>
    <n v="3"/>
    <s v="Petrol"/>
    <s v="yes"/>
    <n v="2007"/>
    <s v="X5"/>
  </r>
  <r>
    <s v="Volkswagen"/>
    <n v="2700"/>
    <x v="5"/>
    <n v="300"/>
    <n v="1.9"/>
    <s v="Diesel"/>
    <s v="no"/>
    <n v="2000"/>
    <s v="Golf IV"/>
  </r>
  <r>
    <s v="Mercedes-Benz"/>
    <n v="10000"/>
    <x v="0"/>
    <n v="80"/>
    <s v="NA"/>
    <s v="Diesel"/>
    <s v="yes"/>
    <n v="2010"/>
    <s v="S 350"/>
  </r>
  <r>
    <s v="Toyota"/>
    <n v="18200"/>
    <x v="2"/>
    <n v="146"/>
    <n v="2.7"/>
    <s v="Gas"/>
    <s v="yes"/>
    <n v="2006"/>
    <s v="Land Cruiser Prado"/>
  </r>
  <r>
    <s v="Audi"/>
    <n v="2450"/>
    <x v="3"/>
    <n v="325"/>
    <n v="2.5"/>
    <s v="Diesel"/>
    <s v="no"/>
    <n v="2000"/>
    <s v="A6"/>
  </r>
  <r>
    <s v="Audi"/>
    <n v="15800"/>
    <x v="5"/>
    <n v="123"/>
    <n v="1.4"/>
    <s v="Petrol"/>
    <s v="yes"/>
    <n v="2010"/>
    <s v="A3"/>
  </r>
  <r>
    <s v="Volkswagen"/>
    <n v="9400"/>
    <x v="3"/>
    <n v="176"/>
    <n v="1.9"/>
    <s v="Diesel"/>
    <s v="yes"/>
    <n v="2005"/>
    <s v="Passat B5"/>
  </r>
  <r>
    <s v="Mitsubishi"/>
    <n v="5800"/>
    <x v="3"/>
    <n v="230"/>
    <n v="1.6"/>
    <s v="Petrol"/>
    <s v="yes"/>
    <n v="2005"/>
    <s v="Space Star"/>
  </r>
  <r>
    <s v="Volkswagen"/>
    <n v="13499"/>
    <x v="0"/>
    <n v="162"/>
    <n v="1.4"/>
    <s v="Petrol"/>
    <s v="yes"/>
    <n v="2012"/>
    <s v="Passat B7"/>
  </r>
  <r>
    <s v="Volkswagen"/>
    <n v="39615"/>
    <x v="0"/>
    <n v="0"/>
    <n v="2"/>
    <s v="Diesel"/>
    <s v="yes"/>
    <n v="2016"/>
    <s v="Passat B8"/>
  </r>
  <r>
    <s v="Toyota"/>
    <n v="23300"/>
    <x v="2"/>
    <n v="40"/>
    <n v="2"/>
    <s v="Petrol"/>
    <s v="yes"/>
    <n v="2014"/>
    <s v="Rav 4"/>
  </r>
  <r>
    <s v="Audi"/>
    <n v="2100"/>
    <x v="0"/>
    <n v="217"/>
    <n v="1.9"/>
    <s v="Diesel"/>
    <s v="no"/>
    <n v="1996"/>
    <s v="A4"/>
  </r>
  <r>
    <s v="BMW"/>
    <n v="3000"/>
    <x v="0"/>
    <n v="350"/>
    <n v="99.99"/>
    <s v="Other"/>
    <s v="yes"/>
    <n v="1992"/>
    <s v="520"/>
  </r>
  <r>
    <s v="Mercedes-Benz"/>
    <n v="2700"/>
    <x v="0"/>
    <n v="337"/>
    <n v="2.2999999999999998"/>
    <s v="Gas"/>
    <s v="yes"/>
    <n v="1988"/>
    <s v="230"/>
  </r>
  <r>
    <s v="Renault"/>
    <s v="NA"/>
    <x v="1"/>
    <n v="153"/>
    <n v="2"/>
    <s v="Diesel"/>
    <s v="yes"/>
    <n v="2012"/>
    <s v="Trafic"/>
  </r>
  <r>
    <s v="Volkswagen"/>
    <n v="6700"/>
    <x v="1"/>
    <n v="16"/>
    <n v="2"/>
    <s v="Diesel"/>
    <s v="yes"/>
    <n v="2005"/>
    <s v="Caddy"/>
  </r>
  <r>
    <s v="BMW"/>
    <n v="43163.25"/>
    <x v="2"/>
    <n v="0"/>
    <n v="2"/>
    <s v="Diesel"/>
    <s v="yes"/>
    <n v="2016"/>
    <s v="X1"/>
  </r>
  <r>
    <s v="Renault"/>
    <n v="2750"/>
    <x v="5"/>
    <n v="186"/>
    <n v="22"/>
    <s v="Diesel"/>
    <s v="no"/>
    <n v="2005"/>
    <s v="Laguna"/>
  </r>
  <r>
    <s v="Toyota"/>
    <n v="28350"/>
    <x v="2"/>
    <n v="92"/>
    <n v="2.2000000000000002"/>
    <s v="Diesel"/>
    <s v="yes"/>
    <n v="2013"/>
    <s v="Rav 4"/>
  </r>
  <r>
    <s v="Toyota"/>
    <n v="29500"/>
    <x v="2"/>
    <n v="90"/>
    <n v="2.7"/>
    <s v="Gas"/>
    <s v="yes"/>
    <n v="2010"/>
    <s v="Land Cruiser Prado"/>
  </r>
  <r>
    <s v="BMW"/>
    <s v="NA"/>
    <x v="2"/>
    <n v="15"/>
    <n v="4.3899999999999997"/>
    <s v="Petrol"/>
    <s v="yes"/>
    <n v="2015"/>
    <s v="X5 M"/>
  </r>
  <r>
    <s v="Volkswagen"/>
    <n v="8200"/>
    <x v="0"/>
    <n v="258"/>
    <n v="1.9"/>
    <s v="Diesel"/>
    <s v="yes"/>
    <n v="2004"/>
    <s v="Passat B5"/>
  </r>
  <r>
    <s v="Mercedes-Benz"/>
    <n v="10999"/>
    <x v="4"/>
    <n v="269"/>
    <n v="2.2000000000000002"/>
    <s v="Diesel"/>
    <s v="yes"/>
    <n v="2006"/>
    <s v="Sprinter 313"/>
  </r>
  <r>
    <s v="Mercedes-Benz"/>
    <s v="NA"/>
    <x v="2"/>
    <n v="1"/>
    <n v="3"/>
    <s v="Diesel"/>
    <s v="yes"/>
    <n v="2016"/>
    <s v="GLS 350"/>
  </r>
  <r>
    <s v="Renault"/>
    <n v="8299"/>
    <x v="0"/>
    <n v="19"/>
    <n v="1.2"/>
    <s v="Petrol"/>
    <s v="yes"/>
    <n v="2013"/>
    <s v="Logan"/>
  </r>
  <r>
    <s v="Toyota"/>
    <n v="20500"/>
    <x v="0"/>
    <n v="105"/>
    <n v="2.5"/>
    <s v="Petrol"/>
    <s v="yes"/>
    <n v="2013"/>
    <s v="Camry"/>
  </r>
  <r>
    <s v="Volkswagen"/>
    <n v="14500"/>
    <x v="1"/>
    <n v="168"/>
    <n v="2"/>
    <s v="Diesel"/>
    <s v="yes"/>
    <n v="2012"/>
    <s v="T5 (Transporter) "/>
  </r>
  <r>
    <s v="Toyota"/>
    <n v="17300"/>
    <x v="4"/>
    <n v="135"/>
    <n v="3.5"/>
    <s v="Gas"/>
    <s v="yes"/>
    <n v="2009"/>
    <s v="Camry"/>
  </r>
  <r>
    <s v="Mercedes-Benz"/>
    <n v="18700"/>
    <x v="0"/>
    <n v="105"/>
    <n v="5.5"/>
    <s v="Petrol"/>
    <s v="yes"/>
    <n v="2006"/>
    <s v="S 500"/>
  </r>
  <r>
    <s v="Toyota"/>
    <n v="13200"/>
    <x v="0"/>
    <n v="38"/>
    <n v="1.33"/>
    <s v="Petrol"/>
    <s v="yes"/>
    <n v="2014"/>
    <s v="Corolla"/>
  </r>
  <r>
    <s v="Volkswagen"/>
    <n v="2450"/>
    <x v="0"/>
    <n v="200"/>
    <n v="1.3"/>
    <s v="Gas"/>
    <s v="yes"/>
    <n v="1991"/>
    <s v="Jetta"/>
  </r>
  <r>
    <s v="Audi"/>
    <n v="55000"/>
    <x v="5"/>
    <n v="24"/>
    <n v="2.8"/>
    <s v="Other"/>
    <s v="yes"/>
    <n v="2014"/>
    <s v="A7"/>
  </r>
  <r>
    <s v="Toyota"/>
    <n v="20000"/>
    <x v="1"/>
    <n v="135"/>
    <n v="2.4"/>
    <s v="Gas"/>
    <s v="yes"/>
    <n v="2006"/>
    <s v="Previa"/>
  </r>
  <r>
    <s v="Volkswagen"/>
    <n v="4000"/>
    <x v="5"/>
    <n v="266"/>
    <n v="1.9"/>
    <s v="Diesel"/>
    <s v="yes"/>
    <n v="1993"/>
    <s v="Golf III"/>
  </r>
  <r>
    <s v="Mitsubishi"/>
    <n v="16900"/>
    <x v="4"/>
    <n v="120"/>
    <n v="3"/>
    <s v="Petrol"/>
    <s v="yes"/>
    <n v="2008"/>
    <s v="Pajero Wagon"/>
  </r>
  <r>
    <s v="Mitsubishi"/>
    <n v="11450"/>
    <x v="0"/>
    <n v="60"/>
    <n v="1.6"/>
    <s v="Gas"/>
    <s v="yes"/>
    <n v="2012"/>
    <s v="Lancer X"/>
  </r>
  <r>
    <s v="Mercedes-Benz"/>
    <n v="24500"/>
    <x v="2"/>
    <n v="236"/>
    <n v="5"/>
    <s v="Petrol"/>
    <s v="yes"/>
    <n v="2000"/>
    <s v="G 500"/>
  </r>
  <r>
    <s v="Renault"/>
    <n v="12350"/>
    <x v="0"/>
    <n v="64"/>
    <n v="2"/>
    <s v="Gas"/>
    <s v="yes"/>
    <n v="2011"/>
    <s v="Fluence"/>
  </r>
  <r>
    <s v="Mercedes-Benz"/>
    <n v="6900"/>
    <x v="0"/>
    <n v="239"/>
    <n v="2.2999999999999998"/>
    <s v="Petrol"/>
    <s v="yes"/>
    <n v="1996"/>
    <s v="E-Class"/>
  </r>
  <r>
    <s v="Toyota"/>
    <n v="30500"/>
    <x v="2"/>
    <n v="40"/>
    <n v="2.7"/>
    <s v="Petrol"/>
    <s v="yes"/>
    <n v="2011"/>
    <s v="Land Cruiser Prado"/>
  </r>
  <r>
    <s v="Mitsubishi"/>
    <n v="8800"/>
    <x v="0"/>
    <n v="105"/>
    <n v="2"/>
    <s v="Gas"/>
    <s v="yes"/>
    <n v="2008"/>
    <s v="Lancer X"/>
  </r>
  <r>
    <s v="Audi"/>
    <n v="9700"/>
    <x v="0"/>
    <n v="249"/>
    <n v="2.5"/>
    <s v="Diesel"/>
    <s v="yes"/>
    <n v="2004"/>
    <s v="A6"/>
  </r>
  <r>
    <s v="BMW"/>
    <n v="63500"/>
    <x v="2"/>
    <n v="33"/>
    <n v="3"/>
    <s v="Petrol"/>
    <s v="yes"/>
    <n v="2015"/>
    <s v="X5"/>
  </r>
  <r>
    <s v="Mitsubishi"/>
    <n v="8900"/>
    <x v="0"/>
    <n v="96"/>
    <n v="2"/>
    <s v="Petrol"/>
    <s v="yes"/>
    <n v="2008"/>
    <s v="Lancer X"/>
  </r>
  <r>
    <s v="Audi"/>
    <n v="1950"/>
    <x v="3"/>
    <n v="210"/>
    <n v="1.8"/>
    <s v="Gas"/>
    <s v="no"/>
    <n v="1996"/>
    <s v="A4"/>
  </r>
  <r>
    <s v="Audi"/>
    <n v="4400"/>
    <x v="0"/>
    <n v="190"/>
    <n v="2.5"/>
    <s v="Diesel"/>
    <s v="no"/>
    <n v="2003"/>
    <s v="A6"/>
  </r>
  <r>
    <s v="Toyota"/>
    <n v="12450"/>
    <x v="0"/>
    <n v="162"/>
    <n v="3.5"/>
    <s v="Gas"/>
    <s v="yes"/>
    <n v="2007"/>
    <s v="Camry"/>
  </r>
  <r>
    <s v="Audi"/>
    <n v="3200"/>
    <x v="0"/>
    <n v="295"/>
    <n v="2.5"/>
    <s v="Diesel"/>
    <s v="no"/>
    <n v="2000"/>
    <s v="A6"/>
  </r>
  <r>
    <s v="Audi"/>
    <n v="12600"/>
    <x v="0"/>
    <n v="294"/>
    <n v="3"/>
    <s v="Gas"/>
    <s v="yes"/>
    <n v="2004"/>
    <s v="A8"/>
  </r>
  <r>
    <s v="Renault"/>
    <s v="NA"/>
    <x v="3"/>
    <n v="137"/>
    <n v="1.9"/>
    <s v="Diesel"/>
    <s v="yes"/>
    <n v="2008"/>
    <s v="Kangoo"/>
  </r>
  <r>
    <s v="Mercedes-Benz"/>
    <n v="4400"/>
    <x v="0"/>
    <n v="225"/>
    <n v="2"/>
    <s v="Gas"/>
    <s v="yes"/>
    <n v="1995"/>
    <s v="E-Class"/>
  </r>
  <r>
    <s v="Mercedes-Benz"/>
    <n v="3900"/>
    <x v="0"/>
    <n v="111"/>
    <n v="2.5"/>
    <s v="Diesel"/>
    <s v="yes"/>
    <n v="1989"/>
    <s v="E-Class"/>
  </r>
  <r>
    <s v="Mercedes-Benz"/>
    <n v="154999"/>
    <x v="2"/>
    <n v="0"/>
    <n v="4.5999999999999996"/>
    <s v="Petrol"/>
    <s v="yes"/>
    <n v="2016"/>
    <s v="GLS 500"/>
  </r>
  <r>
    <s v="Volkswagen"/>
    <n v="8499"/>
    <x v="0"/>
    <n v="101"/>
    <n v="1.6"/>
    <s v="Petrol"/>
    <s v="yes"/>
    <n v="2012"/>
    <s v="Polo"/>
  </r>
  <r>
    <s v="Mercedes-Benz"/>
    <n v="8000"/>
    <x v="4"/>
    <n v="230"/>
    <n v="2.2000000000000002"/>
    <s v="Diesel"/>
    <s v="yes"/>
    <n v="2001"/>
    <s v="Vito"/>
  </r>
  <r>
    <s v="Volkswagen"/>
    <n v="3500"/>
    <x v="5"/>
    <n v="250"/>
    <n v="1.9"/>
    <s v="Diesel"/>
    <s v="no"/>
    <n v="2000"/>
    <s v="Beetle"/>
  </r>
  <r>
    <s v="Audi"/>
    <n v="11900"/>
    <x v="0"/>
    <n v="195"/>
    <n v="2.4"/>
    <s v="Gas"/>
    <s v="yes"/>
    <n v="2005"/>
    <s v="A6"/>
  </r>
  <r>
    <s v="Toyota"/>
    <n v="24800"/>
    <x v="0"/>
    <n v="43"/>
    <n v="2.5"/>
    <s v="Gas"/>
    <s v="yes"/>
    <n v="2015"/>
    <s v="Camry"/>
  </r>
  <r>
    <s v="Audi"/>
    <n v="3800"/>
    <x v="3"/>
    <n v="190"/>
    <n v="2.5"/>
    <s v="Diesel"/>
    <s v="no"/>
    <n v="2002"/>
    <s v="A6"/>
  </r>
  <r>
    <s v="Volkswagen"/>
    <n v="4800"/>
    <x v="0"/>
    <n v="190"/>
    <n v="99.99"/>
    <s v="Petrol"/>
    <s v="yes"/>
    <n v="1998"/>
    <s v="Passat B5"/>
  </r>
  <r>
    <s v="Volkswagen"/>
    <n v="7500"/>
    <x v="1"/>
    <n v="230"/>
    <n v="1.9"/>
    <s v="Diesel"/>
    <s v="yes"/>
    <n v="2006"/>
    <s v="Caddy"/>
  </r>
  <r>
    <s v="BMW"/>
    <n v="8999"/>
    <x v="0"/>
    <n v="270"/>
    <n v="2.8"/>
    <s v="Petrol"/>
    <s v="yes"/>
    <n v="1998"/>
    <s v="528"/>
  </r>
  <r>
    <s v="Volkswagen"/>
    <n v="5000"/>
    <x v="1"/>
    <n v="326"/>
    <n v="2.4"/>
    <s v="Diesel"/>
    <s v="yes"/>
    <n v="1995"/>
    <s v="T4 (Transporter)"/>
  </r>
  <r>
    <s v="Mercedes-Benz"/>
    <n v="21000"/>
    <x v="2"/>
    <n v="135"/>
    <n v="3.5"/>
    <s v="Petrol"/>
    <s v="yes"/>
    <n v="2007"/>
    <s v="ML 350"/>
  </r>
  <r>
    <s v="Renault"/>
    <n v="4200"/>
    <x v="1"/>
    <n v="142"/>
    <n v="1.9"/>
    <s v="Diesel"/>
    <s v="yes"/>
    <n v="2007"/>
    <s v="Kangoo"/>
  </r>
  <r>
    <s v="Mitsubishi"/>
    <n v="18000"/>
    <x v="2"/>
    <n v="160"/>
    <n v="3.2"/>
    <s v="Diesel"/>
    <s v="yes"/>
    <n v="2007"/>
    <s v="Pajero Wagon"/>
  </r>
  <r>
    <s v="Volkswagen"/>
    <n v="8500"/>
    <x v="1"/>
    <n v="220"/>
    <n v="2.5"/>
    <s v="Diesel"/>
    <s v="yes"/>
    <n v="2003"/>
    <s v="T4 (Transporter)"/>
  </r>
  <r>
    <s v="Renault"/>
    <n v="3750"/>
    <x v="5"/>
    <n v="232"/>
    <n v="1.8"/>
    <s v="Petrol"/>
    <s v="yes"/>
    <n v="1997"/>
    <s v="Laguna"/>
  </r>
  <r>
    <s v="Volkswagen"/>
    <n v="9000"/>
    <x v="4"/>
    <n v="212"/>
    <n v="2"/>
    <s v="Gas"/>
    <s v="yes"/>
    <n v="2007"/>
    <s v="Caddy"/>
  </r>
  <r>
    <s v="Mitsubishi"/>
    <n v="6300"/>
    <x v="2"/>
    <n v="235"/>
    <n v="3.2"/>
    <s v="Diesel"/>
    <s v="no"/>
    <n v="2001"/>
    <s v="Pajero"/>
  </r>
  <r>
    <s v="BMW"/>
    <n v="8400"/>
    <x v="0"/>
    <n v="297"/>
    <n v="2.2000000000000002"/>
    <s v="Petrol"/>
    <s v="yes"/>
    <n v="2000"/>
    <s v="320"/>
  </r>
  <r>
    <s v="Volkswagen"/>
    <n v="5000"/>
    <x v="5"/>
    <n v="190"/>
    <s v="NA"/>
    <s v="Petrol"/>
    <s v="yes"/>
    <n v="1998"/>
    <s v="Golf IV"/>
  </r>
  <r>
    <s v="Volkswagen"/>
    <n v="17000"/>
    <x v="1"/>
    <n v="157"/>
    <n v="2"/>
    <s v="Diesel"/>
    <s v="yes"/>
    <n v="2010"/>
    <s v="T5 (Transporter)"/>
  </r>
  <r>
    <s v="Volkswagen"/>
    <n v="3000"/>
    <x v="0"/>
    <n v="240"/>
    <n v="1.8"/>
    <s v="Petrol"/>
    <s v="yes"/>
    <n v="1991"/>
    <s v="Jetta"/>
  </r>
  <r>
    <s v="Mercedes-Benz"/>
    <n v="21300"/>
    <x v="2"/>
    <n v="114"/>
    <n v="4.7"/>
    <s v="Petrol"/>
    <s v="yes"/>
    <n v="2007"/>
    <s v="GL 450"/>
  </r>
  <r>
    <s v="BMW"/>
    <n v="16500"/>
    <x v="2"/>
    <n v="230"/>
    <n v="3"/>
    <s v="Gas"/>
    <s v="yes"/>
    <n v="2004"/>
    <s v="X5"/>
  </r>
  <r>
    <s v="Mercedes-Benz"/>
    <n v="7300"/>
    <x v="4"/>
    <n v="250"/>
    <n v="2.2000000000000002"/>
    <s v="Diesel"/>
    <s v="yes"/>
    <n v="2005"/>
    <s v="Sprinter 311"/>
  </r>
  <r>
    <s v="Mercedes-Benz"/>
    <s v="NA"/>
    <x v="1"/>
    <n v="300"/>
    <n v="2.2999999999999998"/>
    <s v="Diesel"/>
    <s v="yes"/>
    <n v="1996"/>
    <s v="Vito"/>
  </r>
  <r>
    <s v="Mercedes-Benz"/>
    <n v="2300"/>
    <x v="0"/>
    <n v="300"/>
    <n v="3"/>
    <s v="Diesel"/>
    <s v="yes"/>
    <n v="1999"/>
    <s v="E-Class"/>
  </r>
  <r>
    <s v="BMW"/>
    <n v="8200"/>
    <x v="0"/>
    <n v="250"/>
    <n v="4.4000000000000004"/>
    <s v="Petrol"/>
    <s v="yes"/>
    <n v="1997"/>
    <s v="540"/>
  </r>
  <r>
    <s v="Audi"/>
    <n v="35000"/>
    <x v="0"/>
    <n v="61"/>
    <n v="2.8"/>
    <s v="Petrol"/>
    <s v="yes"/>
    <n v="2012"/>
    <s v="A6"/>
  </r>
  <r>
    <s v="Volkswagen"/>
    <n v="7800"/>
    <x v="3"/>
    <n v="193"/>
    <n v="1.9"/>
    <s v="Diesel"/>
    <s v="yes"/>
    <n v="2002"/>
    <s v="Passat B5"/>
  </r>
  <r>
    <s v="Volkswagen"/>
    <n v="8200"/>
    <x v="5"/>
    <n v="157"/>
    <n v="1.6"/>
    <s v="Petrol"/>
    <s v="yes"/>
    <n v="2008"/>
    <s v="Golf Plus"/>
  </r>
  <r>
    <s v="Audi"/>
    <n v="39999"/>
    <x v="2"/>
    <n v="45"/>
    <n v="2"/>
    <s v="Diesel"/>
    <s v="yes"/>
    <n v="2014"/>
    <s v="Q5"/>
  </r>
  <r>
    <s v="Renault"/>
    <n v="11900"/>
    <x v="4"/>
    <n v="173"/>
    <n v="2"/>
    <s v="Diesel"/>
    <s v="yes"/>
    <n v="2012"/>
    <s v="Trafic"/>
  </r>
  <r>
    <s v="Mercedes-Benz"/>
    <n v="3600"/>
    <x v="0"/>
    <n v="276"/>
    <n v="2.7"/>
    <s v="Diesel"/>
    <s v="no"/>
    <n v="2001"/>
    <s v="E-Class"/>
  </r>
  <r>
    <s v="Volkswagen"/>
    <n v="3399"/>
    <x v="0"/>
    <n v="201"/>
    <n v="1.8"/>
    <s v="Petrol"/>
    <s v="yes"/>
    <n v="1991"/>
    <s v="Passat B3"/>
  </r>
  <r>
    <s v="BMW"/>
    <n v="2650"/>
    <x v="3"/>
    <n v="335"/>
    <n v="2"/>
    <s v="Petrol"/>
    <s v="no"/>
    <n v="2000"/>
    <s v="320"/>
  </r>
  <r>
    <s v="Mercedes-Benz"/>
    <n v="11700"/>
    <x v="5"/>
    <n v="103"/>
    <n v="1.5"/>
    <s v="Petrol"/>
    <s v="yes"/>
    <n v="2007"/>
    <s v="A 150"/>
  </r>
  <r>
    <s v="Mercedes-Benz"/>
    <n v="1600"/>
    <x v="5"/>
    <n v="180"/>
    <s v="NA"/>
    <s v="Petrol"/>
    <s v="no"/>
    <n v="2000"/>
    <s v="A 160"/>
  </r>
  <r>
    <s v="BMW"/>
    <n v="2550"/>
    <x v="3"/>
    <n v="312"/>
    <n v="2.5"/>
    <s v="Diesel"/>
    <s v="no"/>
    <n v="1999"/>
    <s v="525"/>
  </r>
  <r>
    <s v="Renault"/>
    <s v="NA"/>
    <x v="1"/>
    <n v="220"/>
    <n v="2"/>
    <s v="Diesel"/>
    <s v="yes"/>
    <n v="2008"/>
    <s v="Trafic"/>
  </r>
  <r>
    <s v="Mercedes-Benz"/>
    <n v="2550"/>
    <x v="3"/>
    <n v="367"/>
    <n v="3.2"/>
    <s v="Diesel"/>
    <s v="no"/>
    <n v="2000"/>
    <s v="E-Class"/>
  </r>
  <r>
    <s v="Audi"/>
    <n v="31700"/>
    <x v="0"/>
    <n v="32"/>
    <n v="1.8"/>
    <s v="Petrol"/>
    <s v="yes"/>
    <n v="2014"/>
    <s v="A4"/>
  </r>
  <r>
    <s v="Mercedes-Benz"/>
    <n v="125000"/>
    <x v="0"/>
    <n v="18"/>
    <n v="3"/>
    <s v="Diesel"/>
    <s v="yes"/>
    <n v="2015"/>
    <s v="S 350"/>
  </r>
  <r>
    <s v="BMW"/>
    <n v="20500"/>
    <x v="2"/>
    <n v="285"/>
    <n v="4.8"/>
    <s v="Petrol"/>
    <s v="yes"/>
    <n v="2006"/>
    <s v="X5"/>
  </r>
  <r>
    <s v="Mitsubishi"/>
    <n v="2600"/>
    <x v="4"/>
    <n v="200"/>
    <n v="2.4"/>
    <s v="Petrol"/>
    <s v="no"/>
    <n v="2002"/>
    <s v="Lancer"/>
  </r>
  <r>
    <s v="BMW"/>
    <n v="2500"/>
    <x v="3"/>
    <n v="250"/>
    <n v="2.5"/>
    <s v="Diesel"/>
    <s v="no"/>
    <n v="2000"/>
    <s v="525"/>
  </r>
  <r>
    <s v="Mercedes-Benz"/>
    <n v="13200"/>
    <x v="1"/>
    <n v="182"/>
    <n v="2.2000000000000002"/>
    <s v="Diesel"/>
    <s v="yes"/>
    <n v="2011"/>
    <s v="Vito"/>
  </r>
  <r>
    <s v="Mercedes-Benz"/>
    <n v="31000"/>
    <x v="2"/>
    <n v="220"/>
    <n v="3.2"/>
    <s v="Diesel"/>
    <s v="yes"/>
    <n v="2008"/>
    <s v="GL 320"/>
  </r>
  <r>
    <s v="Audi"/>
    <n v="30900"/>
    <x v="3"/>
    <n v="118"/>
    <n v="2"/>
    <s v="Petrol"/>
    <s v="yes"/>
    <n v="2013"/>
    <s v="A4 Allroad"/>
  </r>
  <r>
    <s v="Mitsubishi"/>
    <n v="4750"/>
    <x v="0"/>
    <n v="167"/>
    <n v="1.6"/>
    <s v="Petrol"/>
    <s v="yes"/>
    <n v="2003"/>
    <s v="Carisma"/>
  </r>
  <r>
    <s v="Volkswagen"/>
    <s v="NA"/>
    <x v="1"/>
    <n v="160"/>
    <n v="2"/>
    <s v="Diesel"/>
    <s v="yes"/>
    <n v="2011"/>
    <s v="T6 (Transporter) "/>
  </r>
  <r>
    <s v="Audi"/>
    <s v="NA"/>
    <x v="0"/>
    <n v="62"/>
    <n v="3"/>
    <s v="Petrol"/>
    <s v="yes"/>
    <n v="2013"/>
    <s v="A8"/>
  </r>
  <r>
    <s v="Toyota"/>
    <n v="8950"/>
    <x v="5"/>
    <n v="118"/>
    <n v="1.6"/>
    <s v="Petrol"/>
    <s v="yes"/>
    <n v="2008"/>
    <s v="Auris"/>
  </r>
  <r>
    <s v="Renault"/>
    <n v="8300"/>
    <x v="1"/>
    <n v="177"/>
    <n v="1.5"/>
    <s v="Diesel"/>
    <s v="yes"/>
    <n v="2007"/>
    <s v="Grand Scenic"/>
  </r>
  <r>
    <s v="Audi"/>
    <n v="6900"/>
    <x v="0"/>
    <n v="360"/>
    <n v="2.5"/>
    <s v="Diesel"/>
    <s v="yes"/>
    <n v="1997"/>
    <s v="A6"/>
  </r>
  <r>
    <s v="Volkswagen"/>
    <n v="5000"/>
    <x v="0"/>
    <n v="81"/>
    <s v="NA"/>
    <s v="Other"/>
    <s v="no"/>
    <n v="2013"/>
    <s v="Passat B7"/>
  </r>
  <r>
    <s v="BMW"/>
    <n v="69999"/>
    <x v="2"/>
    <n v="71"/>
    <n v="4.4000000000000004"/>
    <s v="Petrol"/>
    <s v="yes"/>
    <n v="2011"/>
    <s v="X5 M"/>
  </r>
  <r>
    <s v="Volkswagen"/>
    <n v="3250"/>
    <x v="0"/>
    <n v="255"/>
    <n v="1.9"/>
    <s v="Diesel"/>
    <s v="no"/>
    <n v="2003"/>
    <s v="Passat B5"/>
  </r>
  <r>
    <s v="Volkswagen"/>
    <n v="11900"/>
    <x v="5"/>
    <n v="91"/>
    <n v="1.4"/>
    <s v="Petrol"/>
    <s v="yes"/>
    <n v="2010"/>
    <s v="Golf VI"/>
  </r>
  <r>
    <s v="Mitsubishi"/>
    <n v="9600"/>
    <x v="4"/>
    <n v="114"/>
    <n v="2"/>
    <s v="Petrol"/>
    <s v="yes"/>
    <n v="1999"/>
    <s v="Eclipse"/>
  </r>
  <r>
    <s v="Mercedes-Benz"/>
    <n v="21200"/>
    <x v="3"/>
    <n v="206"/>
    <n v="2.1"/>
    <s v="Diesel"/>
    <s v="yes"/>
    <n v="2011"/>
    <s v="C-Class"/>
  </r>
  <r>
    <s v="Toyota"/>
    <n v="102999"/>
    <x v="2"/>
    <n v="0"/>
    <n v="4.5"/>
    <s v="Diesel"/>
    <s v="yes"/>
    <n v="2016"/>
    <s v="Land Cruiser 200"/>
  </r>
  <r>
    <s v="Mercedes-Benz"/>
    <n v="11900"/>
    <x v="1"/>
    <n v="277"/>
    <n v="2.2000000000000002"/>
    <s v="Diesel"/>
    <s v="yes"/>
    <n v="2007"/>
    <s v="Vito"/>
  </r>
  <r>
    <s v="Renault"/>
    <n v="9999"/>
    <x v="1"/>
    <n v="185"/>
    <n v="1.5"/>
    <s v="Diesel"/>
    <s v="yes"/>
    <n v="2008"/>
    <s v="Kangoo"/>
  </r>
  <r>
    <s v="Renault"/>
    <n v="8500"/>
    <x v="0"/>
    <n v="57"/>
    <n v="1.2"/>
    <s v="Gas"/>
    <s v="yes"/>
    <n v="2013"/>
    <s v="Logan"/>
  </r>
  <r>
    <s v="Volkswagen"/>
    <n v="6500"/>
    <x v="4"/>
    <n v="385"/>
    <n v="2.4"/>
    <s v="Diesel"/>
    <s v="yes"/>
    <n v="1997"/>
    <s v="T4 (Transporter)"/>
  </r>
  <r>
    <s v="Mitsubishi"/>
    <n v="8700"/>
    <x v="0"/>
    <n v="80"/>
    <n v="1.5"/>
    <s v="Petrol"/>
    <s v="yes"/>
    <n v="2008"/>
    <s v="Lancer X"/>
  </r>
  <r>
    <s v="Volkswagen"/>
    <n v="8599"/>
    <x v="1"/>
    <n v="169"/>
    <n v="1.6"/>
    <s v="Diesel"/>
    <s v="yes"/>
    <n v="2011"/>
    <s v="Caddy"/>
  </r>
  <r>
    <s v="Volkswagen"/>
    <n v="12700"/>
    <x v="5"/>
    <n v="156"/>
    <n v="1.6"/>
    <s v="Diesel"/>
    <s v="yes"/>
    <n v="2011"/>
    <s v="Golf VI"/>
  </r>
  <r>
    <s v="Mitsubishi"/>
    <n v="7700"/>
    <x v="0"/>
    <n v="135"/>
    <n v="2"/>
    <s v="Gas"/>
    <s v="yes"/>
    <n v="2007"/>
    <s v="Lancer"/>
  </r>
  <r>
    <s v="Mitsubishi"/>
    <n v="2020"/>
    <x v="4"/>
    <n v="90"/>
    <s v="NA"/>
    <s v="Other"/>
    <s v="no"/>
    <n v="2008"/>
    <s v="L 200"/>
  </r>
  <r>
    <s v="Volkswagen"/>
    <s v="NA"/>
    <x v="1"/>
    <n v="123"/>
    <n v="1.2"/>
    <s v="Petrol"/>
    <s v="yes"/>
    <n v="2013"/>
    <s v="Caddy"/>
  </r>
  <r>
    <s v="Mitsubishi"/>
    <n v="8700"/>
    <x v="0"/>
    <n v="150"/>
    <n v="2.4"/>
    <s v="Gas"/>
    <s v="yes"/>
    <n v="2007"/>
    <s v="Galant"/>
  </r>
  <r>
    <s v="Mitsubishi"/>
    <n v="9300"/>
    <x v="0"/>
    <n v="95"/>
    <n v="2"/>
    <s v="Petrol"/>
    <s v="yes"/>
    <n v="2007"/>
    <s v="Lancer X"/>
  </r>
  <r>
    <s v="Mercedes-Benz"/>
    <n v="3550"/>
    <x v="0"/>
    <n v="238"/>
    <n v="2.2000000000000002"/>
    <s v="Diesel"/>
    <s v="no"/>
    <n v="2001"/>
    <s v="E-Class"/>
  </r>
  <r>
    <s v="Audi"/>
    <n v="29800"/>
    <x v="2"/>
    <n v="151"/>
    <n v="3"/>
    <s v="Diesel"/>
    <s v="yes"/>
    <n v="2007"/>
    <s v="Q7"/>
  </r>
  <r>
    <s v="Renault"/>
    <n v="3900"/>
    <x v="1"/>
    <n v="202"/>
    <n v="1.9"/>
    <s v="Diesel"/>
    <s v="yes"/>
    <n v="2001"/>
    <s v="Kangoo"/>
  </r>
  <r>
    <s v="BMW"/>
    <s v="NA"/>
    <x v="2"/>
    <n v="200"/>
    <n v="3"/>
    <s v="Diesel"/>
    <s v="yes"/>
    <n v="2009"/>
    <s v="X5"/>
  </r>
  <r>
    <s v="Volkswagen"/>
    <n v="7000"/>
    <x v="1"/>
    <n v="345"/>
    <n v="1.9"/>
    <s v="Diesel"/>
    <s v="yes"/>
    <n v="2006"/>
    <s v="T5 (Transporter) "/>
  </r>
  <r>
    <s v="Audi"/>
    <n v="17700"/>
    <x v="4"/>
    <n v="70"/>
    <n v="2"/>
    <s v="Petrol"/>
    <s v="yes"/>
    <n v="2009"/>
    <s v="TT"/>
  </r>
  <r>
    <s v="Toyota"/>
    <n v="9999"/>
    <x v="0"/>
    <n v="225"/>
    <n v="3"/>
    <s v="Gas"/>
    <s v="yes"/>
    <n v="2004"/>
    <s v="Camry"/>
  </r>
  <r>
    <s v="Audi"/>
    <n v="25300"/>
    <x v="5"/>
    <n v="180"/>
    <n v="2"/>
    <s v="Diesel"/>
    <s v="yes"/>
    <n v="2011"/>
    <s v="A5"/>
  </r>
  <r>
    <s v="Audi"/>
    <n v="22500"/>
    <x v="3"/>
    <n v="175"/>
    <n v="2"/>
    <s v="Gas"/>
    <s v="yes"/>
    <n v="2010"/>
    <s v="A4 Allroad"/>
  </r>
  <r>
    <s v="Volkswagen"/>
    <n v="18600"/>
    <x v="0"/>
    <n v="2"/>
    <n v="1.6"/>
    <s v="Petrol"/>
    <s v="yes"/>
    <n v="2015"/>
    <s v="Jetta"/>
  </r>
  <r>
    <s v="Mitsubishi"/>
    <n v="6999"/>
    <x v="0"/>
    <n v="160"/>
    <n v="2"/>
    <s v="Petrol"/>
    <s v="yes"/>
    <n v="2007"/>
    <s v="Lancer"/>
  </r>
  <r>
    <s v="Toyota"/>
    <n v="16200"/>
    <x v="2"/>
    <n v="281"/>
    <n v="4.2"/>
    <s v="Diesel"/>
    <s v="yes"/>
    <n v="1999"/>
    <s v="Land Cruiser 100"/>
  </r>
  <r>
    <s v="Mercedes-Benz"/>
    <n v="29999"/>
    <x v="5"/>
    <n v="9"/>
    <s v="NA"/>
    <s v="Other"/>
    <s v="yes"/>
    <n v="2015"/>
    <s v="B-Class Electric Drive"/>
  </r>
  <r>
    <s v="Toyota"/>
    <n v="18000"/>
    <x v="2"/>
    <n v="320"/>
    <n v="4.2"/>
    <s v="Diesel"/>
    <s v="yes"/>
    <n v="1999"/>
    <s v="Land Cruiser 100"/>
  </r>
  <r>
    <s v="Mercedes-Benz"/>
    <n v="27300"/>
    <x v="0"/>
    <n v="144"/>
    <n v="2.14"/>
    <s v="Diesel"/>
    <s v="yes"/>
    <n v="2011"/>
    <s v="E-Class"/>
  </r>
  <r>
    <s v="Toyota"/>
    <n v="2700"/>
    <x v="0"/>
    <n v="550"/>
    <n v="1.6"/>
    <s v="Gas"/>
    <s v="yes"/>
    <n v="1989"/>
    <s v="Carina"/>
  </r>
  <r>
    <s v="BMW"/>
    <n v="12000"/>
    <x v="2"/>
    <n v="218"/>
    <n v="3"/>
    <s v="Diesel"/>
    <s v="no"/>
    <n v="2006"/>
    <s v="X5"/>
  </r>
  <r>
    <s v="Mercedes-Benz"/>
    <n v="39900"/>
    <x v="5"/>
    <n v="2"/>
    <s v="NA"/>
    <s v="Other"/>
    <s v="yes"/>
    <n v="2015"/>
    <s v="B-Class Electric Drive"/>
  </r>
  <r>
    <s v="Volkswagen"/>
    <n v="1800"/>
    <x v="4"/>
    <n v="280"/>
    <n v="1.9"/>
    <s v="Diesel"/>
    <s v="no"/>
    <n v="1997"/>
    <s v="Passat B5"/>
  </r>
  <r>
    <s v="Audi"/>
    <n v="20500"/>
    <x v="0"/>
    <n v="106"/>
    <n v="1.8"/>
    <s v="Petrol"/>
    <s v="yes"/>
    <n v="2011"/>
    <s v="A4"/>
  </r>
  <r>
    <s v="Volkswagen"/>
    <n v="10493"/>
    <x v="4"/>
    <n v="1"/>
    <n v="1.4"/>
    <s v="Petrol"/>
    <s v="yes"/>
    <n v="2014"/>
    <s v="Polo"/>
  </r>
  <r>
    <s v="BMW"/>
    <n v="16800"/>
    <x v="0"/>
    <n v="154"/>
    <n v="3"/>
    <s v="Petrol"/>
    <s v="yes"/>
    <n v="2006"/>
    <s v="330"/>
  </r>
  <r>
    <s v="Volkswagen"/>
    <n v="12500"/>
    <x v="0"/>
    <n v="177"/>
    <s v="NA"/>
    <s v="Petrol"/>
    <s v="yes"/>
    <n v="2008"/>
    <s v="Passat B6"/>
  </r>
  <r>
    <s v="BMW"/>
    <n v="8200"/>
    <x v="0"/>
    <n v="238"/>
    <n v="3"/>
    <s v="Diesel"/>
    <s v="no"/>
    <n v="2004"/>
    <s v="730"/>
  </r>
  <r>
    <s v="BMW"/>
    <n v="8000"/>
    <x v="0"/>
    <n v="330"/>
    <s v="NA"/>
    <s v="Diesel"/>
    <s v="yes"/>
    <n v="1997"/>
    <s v="525"/>
  </r>
  <r>
    <s v="Mercedes-Benz"/>
    <n v="14500"/>
    <x v="1"/>
    <n v="171"/>
    <n v="2.2000000000000002"/>
    <s v="Diesel"/>
    <s v="yes"/>
    <n v="2011"/>
    <s v="Vito"/>
  </r>
  <r>
    <s v="Volkswagen"/>
    <n v="24500"/>
    <x v="2"/>
    <n v="62"/>
    <n v="2"/>
    <s v="Diesel"/>
    <s v="yes"/>
    <n v="2012"/>
    <s v="Passat CC"/>
  </r>
  <r>
    <s v="Toyota"/>
    <n v="13250"/>
    <x v="0"/>
    <n v="96"/>
    <n v="2.4"/>
    <s v="Gas"/>
    <s v="yes"/>
    <n v="2008"/>
    <s v="Rav 4"/>
  </r>
  <r>
    <s v="Toyota"/>
    <n v="6400"/>
    <x v="0"/>
    <n v="250"/>
    <n v="3"/>
    <s v="Gas"/>
    <s v="yes"/>
    <n v="1998"/>
    <s v="Camry"/>
  </r>
  <r>
    <s v="Mercedes-Benz"/>
    <n v="29500"/>
    <x v="0"/>
    <n v="135"/>
    <n v="5.5"/>
    <s v="Petrol"/>
    <s v="yes"/>
    <n v="2008"/>
    <s v="S 550"/>
  </r>
  <r>
    <s v="Volkswagen"/>
    <n v="69990"/>
    <x v="1"/>
    <n v="1"/>
    <n v="5"/>
    <s v="Diesel"/>
    <s v="yes"/>
    <n v="2015"/>
    <s v="Multivan"/>
  </r>
  <r>
    <s v="Audi"/>
    <n v="2600"/>
    <x v="3"/>
    <n v="110"/>
    <n v="2.5"/>
    <s v="Diesel"/>
    <s v="no"/>
    <n v="2002"/>
    <s v="A6"/>
  </r>
  <r>
    <s v="Volkswagen"/>
    <n v="4900"/>
    <x v="0"/>
    <n v="500"/>
    <n v="1.9"/>
    <s v="Diesel"/>
    <s v="yes"/>
    <n v="1995"/>
    <s v="Passat B4"/>
  </r>
  <r>
    <s v="Renault"/>
    <n v="10500"/>
    <x v="3"/>
    <n v="185"/>
    <n v="1.5"/>
    <s v="Diesel"/>
    <s v="yes"/>
    <n v="2011"/>
    <s v="Megane"/>
  </r>
  <r>
    <s v="Volkswagen"/>
    <s v="NA"/>
    <x v="2"/>
    <n v="90"/>
    <n v="3.6"/>
    <s v="Petrol"/>
    <s v="yes"/>
    <n v="2008"/>
    <s v="Touareg"/>
  </r>
  <r>
    <s v="Volkswagen"/>
    <n v="27200"/>
    <x v="2"/>
    <n v="1"/>
    <n v="2"/>
    <s v="Diesel"/>
    <s v="yes"/>
    <n v="2015"/>
    <s v="Tiguan"/>
  </r>
  <r>
    <s v="Mercedes-Benz"/>
    <n v="1350"/>
    <x v="0"/>
    <n v="360"/>
    <n v="2.5"/>
    <s v="Diesel"/>
    <s v="no"/>
    <n v="1989"/>
    <s v="E-Class"/>
  </r>
  <r>
    <s v="Mercedes-Benz"/>
    <s v="NA"/>
    <x v="0"/>
    <n v="24"/>
    <n v="3"/>
    <s v="Diesel"/>
    <s v="yes"/>
    <n v="2015"/>
    <s v="S 350"/>
  </r>
  <r>
    <s v="Toyota"/>
    <n v="13900"/>
    <x v="0"/>
    <n v="139"/>
    <n v="2.4"/>
    <s v="Other"/>
    <s v="yes"/>
    <n v="2008"/>
    <s v="Camry"/>
  </r>
  <r>
    <s v="BMW"/>
    <n v="12800"/>
    <x v="0"/>
    <n v="194"/>
    <n v="4.4000000000000004"/>
    <s v="Gas"/>
    <s v="yes"/>
    <n v="2002"/>
    <s v="745"/>
  </r>
  <r>
    <s v="Toyota"/>
    <n v="21200"/>
    <x v="2"/>
    <n v="135"/>
    <n v="4"/>
    <s v="Gas"/>
    <s v="yes"/>
    <n v="2007"/>
    <s v="Land Cruiser Prado"/>
  </r>
  <r>
    <s v="Mercedes-Benz"/>
    <n v="8700"/>
    <x v="0"/>
    <n v="196"/>
    <n v="2"/>
    <s v="Gas"/>
    <s v="yes"/>
    <n v="2000"/>
    <s v="E-Class"/>
  </r>
  <r>
    <s v="Toyota"/>
    <n v="8800"/>
    <x v="0"/>
    <n v="165"/>
    <n v="1.8"/>
    <s v="Petrol"/>
    <s v="yes"/>
    <n v="2007"/>
    <s v="Avensis"/>
  </r>
  <r>
    <s v="Toyota"/>
    <n v="12900"/>
    <x v="0"/>
    <n v="129"/>
    <n v="1.8"/>
    <s v="Petrol"/>
    <s v="yes"/>
    <n v="2009"/>
    <s v="Avensis"/>
  </r>
  <r>
    <s v="BMW"/>
    <n v="9500"/>
    <x v="0"/>
    <n v="339"/>
    <n v="3"/>
    <s v="Diesel"/>
    <s v="yes"/>
    <n v="2001"/>
    <s v="530"/>
  </r>
  <r>
    <s v="BMW"/>
    <n v="10700"/>
    <x v="0"/>
    <n v="243"/>
    <n v="3"/>
    <s v="Diesel"/>
    <s v="yes"/>
    <n v="2002"/>
    <s v="530"/>
  </r>
  <r>
    <s v="Volkswagen"/>
    <n v="10800"/>
    <x v="1"/>
    <n v="156"/>
    <n v="1.6"/>
    <s v="Diesel"/>
    <s v="yes"/>
    <n v="2012"/>
    <s v="Caddy"/>
  </r>
  <r>
    <s v="Mitsubishi"/>
    <n v="2400"/>
    <x v="5"/>
    <n v="350"/>
    <n v="2"/>
    <s v="Gas"/>
    <s v="yes"/>
    <n v="1989"/>
    <s v="Galant"/>
  </r>
  <r>
    <s v="Renault"/>
    <n v="13300"/>
    <x v="4"/>
    <n v="132"/>
    <n v="1.5"/>
    <s v="Diesel"/>
    <s v="yes"/>
    <n v="2012"/>
    <s v="Megane"/>
  </r>
  <r>
    <s v="BMW"/>
    <n v="34500"/>
    <x v="2"/>
    <n v="85"/>
    <n v="3"/>
    <s v="Petrol"/>
    <s v="yes"/>
    <n v="2010"/>
    <s v="X5"/>
  </r>
  <r>
    <s v="BMW"/>
    <n v="57000"/>
    <x v="4"/>
    <n v="20"/>
    <n v="3.5"/>
    <s v="Petrol"/>
    <s v="yes"/>
    <n v="2013"/>
    <s v="X6"/>
  </r>
  <r>
    <s v="Renault"/>
    <n v="7200"/>
    <x v="1"/>
    <n v="146"/>
    <n v="1.5"/>
    <s v="Diesel"/>
    <s v="yes"/>
    <n v="2012"/>
    <s v="Kangoo"/>
  </r>
  <r>
    <s v="Toyota"/>
    <n v="23400"/>
    <x v="0"/>
    <n v="69"/>
    <n v="2.5"/>
    <s v="Gas"/>
    <s v="yes"/>
    <n v="2014"/>
    <s v="Camry"/>
  </r>
  <r>
    <s v="Mercedes-Benz"/>
    <n v="6500"/>
    <x v="0"/>
    <n v="215"/>
    <n v="55"/>
    <s v="Petrol"/>
    <s v="no"/>
    <n v="2001"/>
    <s v="S 55"/>
  </r>
  <r>
    <s v="Toyota"/>
    <n v="48000"/>
    <x v="2"/>
    <n v="59"/>
    <n v="3"/>
    <s v="Diesel"/>
    <s v="yes"/>
    <n v="2014"/>
    <s v="Land Cruiser Prado"/>
  </r>
  <r>
    <s v="BMW"/>
    <n v="6800"/>
    <x v="0"/>
    <n v="325"/>
    <s v="NA"/>
    <s v="Other"/>
    <s v="no"/>
    <n v="2005"/>
    <s v="525"/>
  </r>
  <r>
    <s v="Volkswagen"/>
    <n v="4200"/>
    <x v="0"/>
    <n v="1"/>
    <n v="1.4"/>
    <s v="Petrol"/>
    <s v="yes"/>
    <n v="2012"/>
    <s v="Golf VI"/>
  </r>
  <r>
    <s v="Mercedes-Benz"/>
    <n v="6200"/>
    <x v="4"/>
    <n v="340"/>
    <n v="2.4"/>
    <s v="Gas"/>
    <s v="yes"/>
    <n v="1998"/>
    <s v="E-Class"/>
  </r>
  <r>
    <s v="BMW"/>
    <n v="137000"/>
    <x v="2"/>
    <n v="2"/>
    <n v="4.4000000000000004"/>
    <s v="Petrol"/>
    <s v="yes"/>
    <n v="2016"/>
    <s v="X5 M"/>
  </r>
  <r>
    <s v="Audi"/>
    <n v="1300"/>
    <x v="0"/>
    <n v="250"/>
    <s v="NA"/>
    <s v="Gas"/>
    <s v="no"/>
    <n v="1994"/>
    <s v="80"/>
  </r>
  <r>
    <s v="BMW"/>
    <n v="2900"/>
    <x v="0"/>
    <n v="225"/>
    <n v="2.5"/>
    <s v="Petrol"/>
    <s v="no"/>
    <n v="1997"/>
    <s v="523"/>
  </r>
  <r>
    <s v="Mercedes-Benz"/>
    <n v="12700"/>
    <x v="4"/>
    <n v="199"/>
    <n v="2.2000000000000002"/>
    <s v="Diesel"/>
    <s v="yes"/>
    <n v="2011"/>
    <s v="Vito"/>
  </r>
  <r>
    <s v="Audi"/>
    <n v="16999"/>
    <x v="3"/>
    <n v="140"/>
    <n v="4.2"/>
    <s v="Petrol"/>
    <s v="yes"/>
    <n v="2007"/>
    <s v="A6 Allroad"/>
  </r>
  <r>
    <s v="Volkswagen"/>
    <n v="13972.07"/>
    <x v="0"/>
    <n v="0"/>
    <n v="1.6"/>
    <s v="Petrol"/>
    <s v="yes"/>
    <n v="2016"/>
    <s v="Polo"/>
  </r>
  <r>
    <s v="Mercedes-Benz"/>
    <n v="41900"/>
    <x v="0"/>
    <n v="95"/>
    <n v="6.2"/>
    <s v="Petrol"/>
    <s v="yes"/>
    <n v="2011"/>
    <s v="S 500"/>
  </r>
  <r>
    <s v="Renault"/>
    <n v="6650"/>
    <x v="3"/>
    <n v="227"/>
    <n v="1.5"/>
    <s v="Diesel"/>
    <s v="yes"/>
    <n v="2005"/>
    <s v="Megane"/>
  </r>
  <r>
    <s v="Mercedes-Benz"/>
    <n v="9200"/>
    <x v="4"/>
    <n v="280"/>
    <n v="2.4"/>
    <s v="Petrol"/>
    <s v="yes"/>
    <n v="2003"/>
    <s v="E-Class"/>
  </r>
  <r>
    <s v="BMW"/>
    <n v="15300"/>
    <x v="0"/>
    <n v="250"/>
    <n v="2.5"/>
    <s v="Petrol"/>
    <s v="yes"/>
    <n v="2006"/>
    <s v="525"/>
  </r>
  <r>
    <s v="Volkswagen"/>
    <n v="1450"/>
    <x v="1"/>
    <n v="100"/>
    <n v="1.6"/>
    <s v="Diesel"/>
    <s v="yes"/>
    <n v="1988"/>
    <s v="T3 (Transporter)"/>
  </r>
  <r>
    <s v="Volkswagen"/>
    <n v="5900"/>
    <x v="1"/>
    <n v="278"/>
    <n v="1.9"/>
    <s v="Diesel"/>
    <s v="yes"/>
    <n v="2005"/>
    <s v="Caddy"/>
  </r>
  <r>
    <s v="Mercedes-Benz"/>
    <n v="4100"/>
    <x v="0"/>
    <n v="400"/>
    <n v="2"/>
    <s v="Diesel"/>
    <s v="yes"/>
    <n v="1987"/>
    <s v="190"/>
  </r>
  <r>
    <s v="Mercedes-Benz"/>
    <n v="4900"/>
    <x v="0"/>
    <n v="282"/>
    <n v="3.2"/>
    <s v="Gas"/>
    <s v="yes"/>
    <n v="1993"/>
    <s v="E-Class"/>
  </r>
  <r>
    <s v="BMW"/>
    <n v="12900"/>
    <x v="3"/>
    <n v="260"/>
    <n v="3"/>
    <s v="Diesel"/>
    <s v="yes"/>
    <n v="2004"/>
    <s v="330"/>
  </r>
  <r>
    <s v="Toyota"/>
    <n v="33333"/>
    <x v="3"/>
    <n v="73"/>
    <n v="4"/>
    <s v="Gas"/>
    <s v="yes"/>
    <n v="2009"/>
    <s v="FJ Cruiser"/>
  </r>
  <r>
    <s v="Volkswagen"/>
    <n v="7200"/>
    <x v="5"/>
    <n v="127"/>
    <n v="1.39"/>
    <s v="Petrol"/>
    <s v="yes"/>
    <n v="2007"/>
    <s v="Polo"/>
  </r>
  <r>
    <s v="BMW"/>
    <n v="77777"/>
    <x v="2"/>
    <n v="1"/>
    <n v="3"/>
    <s v="Diesel"/>
    <s v="yes"/>
    <n v="2014"/>
    <s v="X6"/>
  </r>
  <r>
    <s v="Mercedes-Benz"/>
    <n v="2300"/>
    <x v="5"/>
    <n v="175"/>
    <n v="1.4"/>
    <s v="Petrol"/>
    <s v="no"/>
    <n v="2000"/>
    <s v="A 140"/>
  </r>
  <r>
    <s v="Volkswagen"/>
    <n v="13000"/>
    <x v="2"/>
    <n v="235"/>
    <n v="3.2"/>
    <s v="Gas"/>
    <s v="yes"/>
    <n v="2005"/>
    <s v="Touareg"/>
  </r>
  <r>
    <s v="Volkswagen"/>
    <n v="3000"/>
    <x v="1"/>
    <n v="318"/>
    <n v="1.9"/>
    <s v="Diesel"/>
    <s v="yes"/>
    <n v="1993"/>
    <s v="T4 (Transporter) "/>
  </r>
  <r>
    <s v="Renault"/>
    <n v="7999"/>
    <x v="1"/>
    <n v="92"/>
    <n v="1.5"/>
    <s v="Diesel"/>
    <s v="yes"/>
    <n v="2013"/>
    <s v="Kangoo"/>
  </r>
  <r>
    <s v="Mercedes-Benz"/>
    <n v="11000"/>
    <x v="1"/>
    <n v="250"/>
    <n v="2.2000000000000002"/>
    <s v="Diesel"/>
    <s v="yes"/>
    <n v="2005"/>
    <s v="Vito"/>
  </r>
  <r>
    <s v="BMW"/>
    <n v="81000"/>
    <x v="0"/>
    <n v="23"/>
    <n v="4.4000000000000004"/>
    <s v="Petrol"/>
    <s v="yes"/>
    <n v="2014"/>
    <s v="M5"/>
  </r>
  <r>
    <s v="BMW"/>
    <n v="3800"/>
    <x v="0"/>
    <n v="304"/>
    <n v="1.9"/>
    <s v="Gas"/>
    <s v="no"/>
    <n v="2000"/>
    <s v="318"/>
  </r>
  <r>
    <s v="BMW"/>
    <n v="4300"/>
    <x v="4"/>
    <n v="280"/>
    <n v="2.5"/>
    <s v="Petrol"/>
    <s v="yes"/>
    <n v="1985"/>
    <s v="325"/>
  </r>
  <r>
    <s v="Audi"/>
    <n v="4400"/>
    <x v="0"/>
    <n v="340"/>
    <n v="2.8"/>
    <s v="Gas"/>
    <s v="yes"/>
    <n v="1992"/>
    <s v="100"/>
  </r>
  <r>
    <s v="Audi"/>
    <n v="3150"/>
    <x v="3"/>
    <n v="320"/>
    <n v="2.5"/>
    <s v="Diesel"/>
    <s v="no"/>
    <n v="2002"/>
    <s v="A6"/>
  </r>
  <r>
    <s v="Volkswagen"/>
    <n v="10900"/>
    <x v="4"/>
    <n v="287"/>
    <n v="2.5"/>
    <s v="Other"/>
    <s v="yes"/>
    <n v="2004"/>
    <s v="T5 (Transporter)"/>
  </r>
  <r>
    <s v="Volkswagen"/>
    <n v="6400"/>
    <x v="1"/>
    <n v="305"/>
    <s v="NA"/>
    <s v="Diesel"/>
    <s v="yes"/>
    <n v="2004"/>
    <s v="Caddy"/>
  </r>
  <r>
    <s v="Audi"/>
    <n v="3050"/>
    <x v="3"/>
    <n v="250"/>
    <n v="2.5"/>
    <s v="Other"/>
    <s v="no"/>
    <n v="2001"/>
    <s v="A6"/>
  </r>
  <r>
    <s v="Volkswagen"/>
    <n v="30385"/>
    <x v="3"/>
    <n v="0"/>
    <n v="2"/>
    <s v="Diesel"/>
    <s v="yes"/>
    <n v="2014"/>
    <s v="Touran"/>
  </r>
  <r>
    <s v="BMW"/>
    <n v="20999"/>
    <x v="2"/>
    <n v="170"/>
    <n v="4.8"/>
    <s v="Petrol"/>
    <s v="yes"/>
    <n v="2008"/>
    <s v="X5"/>
  </r>
  <r>
    <s v="Volkswagen"/>
    <n v="1500"/>
    <x v="0"/>
    <n v="255"/>
    <n v="1.9"/>
    <s v="Diesel"/>
    <s v="no"/>
    <n v="1998"/>
    <s v="Polo"/>
  </r>
  <r>
    <s v="Mitsubishi"/>
    <s v="NA"/>
    <x v="2"/>
    <n v="120"/>
    <n v="2"/>
    <s v="Gas"/>
    <s v="yes"/>
    <n v="2008"/>
    <s v="Outlander"/>
  </r>
  <r>
    <s v="Toyota"/>
    <n v="8500"/>
    <x v="3"/>
    <n v="200"/>
    <n v="2"/>
    <s v="Petrol"/>
    <s v="yes"/>
    <n v="1999"/>
    <s v="Vista"/>
  </r>
  <r>
    <s v="Toyota"/>
    <n v="9200"/>
    <x v="0"/>
    <n v="115"/>
    <n v="1.6"/>
    <s v="Gas"/>
    <s v="yes"/>
    <n v="2008"/>
    <s v="Corolla"/>
  </r>
  <r>
    <s v="Toyota"/>
    <n v="20800"/>
    <x v="0"/>
    <n v="49"/>
    <n v="3.5"/>
    <s v="Petrol"/>
    <s v="yes"/>
    <n v="2011"/>
    <s v="Camry"/>
  </r>
  <r>
    <s v="Renault"/>
    <n v="8100"/>
    <x v="1"/>
    <n v="206"/>
    <n v="1.9"/>
    <s v="Diesel"/>
    <s v="yes"/>
    <n v="2005"/>
    <s v="Trafic"/>
  </r>
  <r>
    <s v="Volkswagen"/>
    <n v="13500"/>
    <x v="0"/>
    <n v="104"/>
    <n v="1.8"/>
    <s v="Petrol"/>
    <s v="yes"/>
    <n v="2010"/>
    <s v="Passat B6"/>
  </r>
  <r>
    <s v="Renault"/>
    <n v="4900"/>
    <x v="1"/>
    <n v="218"/>
    <n v="1.5"/>
    <s v="Diesel"/>
    <s v="yes"/>
    <n v="2006"/>
    <s v="Kangoo"/>
  </r>
  <r>
    <s v="Volkswagen"/>
    <n v="6600"/>
    <x v="5"/>
    <n v="136"/>
    <n v="1.4"/>
    <s v="Gas"/>
    <s v="yes"/>
    <n v="2001"/>
    <s v="Golf IV"/>
  </r>
  <r>
    <s v="Mitsubishi"/>
    <n v="1450"/>
    <x v="2"/>
    <n v="245"/>
    <n v="2.8"/>
    <s v="Diesel"/>
    <s v="no"/>
    <n v="1996"/>
    <s v="Pajero"/>
  </r>
  <r>
    <s v="Volkswagen"/>
    <n v="3600"/>
    <x v="0"/>
    <n v="320"/>
    <n v="1.8"/>
    <s v="Gas"/>
    <s v="yes"/>
    <n v="1989"/>
    <s v="Passat B3"/>
  </r>
  <r>
    <s v="Toyota"/>
    <n v="24000"/>
    <x v="0"/>
    <n v="51"/>
    <n v="2.5"/>
    <s v="Gas"/>
    <s v="yes"/>
    <n v="2014"/>
    <s v="Camry"/>
  </r>
  <r>
    <s v="Toyota"/>
    <n v="12700"/>
    <x v="0"/>
    <n v="130"/>
    <n v="2.4"/>
    <s v="Petrol"/>
    <s v="yes"/>
    <n v="2008"/>
    <s v="Camry"/>
  </r>
  <r>
    <s v="Mercedes-Benz"/>
    <n v="14500"/>
    <x v="4"/>
    <n v="315"/>
    <n v="5"/>
    <s v="Gas"/>
    <s v="yes"/>
    <n v="2004"/>
    <s v="CL 500"/>
  </r>
  <r>
    <s v="BMW"/>
    <n v="2299"/>
    <x v="0"/>
    <n v="200"/>
    <n v="1.8"/>
    <s v="Petrol"/>
    <s v="no"/>
    <n v="1999"/>
    <s v="318"/>
  </r>
  <r>
    <s v="BMW"/>
    <n v="8900"/>
    <x v="0"/>
    <n v="234"/>
    <n v="3.5"/>
    <s v="Gas"/>
    <s v="yes"/>
    <n v="1999"/>
    <s v="735"/>
  </r>
  <r>
    <s v="Audi"/>
    <n v="30500"/>
    <x v="3"/>
    <n v="152"/>
    <n v="3"/>
    <s v="Diesel"/>
    <s v="yes"/>
    <n v="2012"/>
    <s v="A6"/>
  </r>
  <r>
    <s v="Mercedes-Benz"/>
    <n v="4000"/>
    <x v="0"/>
    <n v="370"/>
    <n v="3.2"/>
    <s v="Diesel"/>
    <s v="no"/>
    <n v="2002"/>
    <s v="E-Class"/>
  </r>
  <r>
    <s v="Toyota"/>
    <n v="12900"/>
    <x v="0"/>
    <n v="137"/>
    <n v="2.4"/>
    <s v="Petrol"/>
    <s v="yes"/>
    <n v="2008"/>
    <s v="Camry"/>
  </r>
  <r>
    <s v="Volkswagen"/>
    <n v="3300"/>
    <x v="0"/>
    <n v="200"/>
    <n v="1.8"/>
    <s v="Petrol"/>
    <s v="yes"/>
    <n v="1989"/>
    <s v="Passat B3"/>
  </r>
  <r>
    <s v="Toyota"/>
    <n v="9800"/>
    <x v="0"/>
    <n v="178"/>
    <n v="1.8"/>
    <s v="Petrol"/>
    <s v="yes"/>
    <n v="2007"/>
    <s v="Avensis"/>
  </r>
  <r>
    <s v="Renault"/>
    <n v="15200"/>
    <x v="4"/>
    <n v="173"/>
    <n v="2.2999999999999998"/>
    <s v="Diesel"/>
    <s v="yes"/>
    <n v="2013"/>
    <s v="Master"/>
  </r>
  <r>
    <s v="Volkswagen"/>
    <n v="4950"/>
    <x v="3"/>
    <n v="290"/>
    <n v="1.8"/>
    <s v="Petrol"/>
    <s v="yes"/>
    <n v="1996"/>
    <s v="Passat B4"/>
  </r>
  <r>
    <s v="Volkswagen"/>
    <n v="55500"/>
    <x v="2"/>
    <n v="36"/>
    <n v="3"/>
    <s v="Diesel"/>
    <s v="yes"/>
    <n v="2015"/>
    <s v="Touareg"/>
  </r>
  <r>
    <s v="Volkswagen"/>
    <n v="17900"/>
    <x v="1"/>
    <n v="188"/>
    <n v="2.5"/>
    <s v="Diesel"/>
    <s v="yes"/>
    <n v="2008"/>
    <s v="Multivan"/>
  </r>
  <r>
    <s v="Mercedes-Benz"/>
    <n v="5900"/>
    <x v="2"/>
    <n v="271"/>
    <n v="2.7"/>
    <s v="Diesel"/>
    <s v="no"/>
    <n v="2003"/>
    <s v="ML 270"/>
  </r>
  <r>
    <s v="Toyota"/>
    <n v="20500"/>
    <x v="2"/>
    <n v="225"/>
    <n v="4.7"/>
    <s v="Gas"/>
    <s v="yes"/>
    <n v="2003"/>
    <s v="Land Cruiser 100"/>
  </r>
  <r>
    <s v="BMW"/>
    <n v="5000"/>
    <x v="4"/>
    <n v="300"/>
    <n v="1.8"/>
    <s v="Petrol"/>
    <s v="yes"/>
    <n v="1994"/>
    <s v="318"/>
  </r>
  <r>
    <s v="Volkswagen"/>
    <n v="11500"/>
    <x v="1"/>
    <n v="100"/>
    <n v="2"/>
    <s v="Diesel"/>
    <s v="yes"/>
    <n v="2010"/>
    <s v="T5 (Transporter) "/>
  </r>
  <r>
    <s v="Mercedes-Benz"/>
    <n v="115000"/>
    <x v="4"/>
    <n v="35"/>
    <s v="NA"/>
    <s v="Diesel"/>
    <s v="yes"/>
    <n v="2015"/>
    <s v="G 350"/>
  </r>
  <r>
    <s v="Volkswagen"/>
    <n v="2900"/>
    <x v="5"/>
    <n v="230"/>
    <n v="1.6"/>
    <s v="Petrol"/>
    <s v="yes"/>
    <n v="2000"/>
    <s v="Golf IV"/>
  </r>
  <r>
    <s v="Mitsubishi"/>
    <n v="4800"/>
    <x v="0"/>
    <n v="247"/>
    <n v="2"/>
    <s v="Gas"/>
    <s v="yes"/>
    <n v="1998"/>
    <s v="Galant"/>
  </r>
  <r>
    <s v="Renault"/>
    <n v="1550"/>
    <x v="3"/>
    <n v="235"/>
    <n v="2"/>
    <s v="Petrol"/>
    <s v="no"/>
    <n v="1998"/>
    <s v="Laguna"/>
  </r>
  <r>
    <s v="Mitsubishi"/>
    <n v="16000"/>
    <x v="2"/>
    <n v="147"/>
    <n v="2.5"/>
    <s v="Diesel"/>
    <s v="yes"/>
    <n v="2008"/>
    <s v="Pajero Sport"/>
  </r>
  <r>
    <s v="Volkswagen"/>
    <n v="6400"/>
    <x v="1"/>
    <n v="312"/>
    <n v="2.5"/>
    <s v="Diesel"/>
    <s v="yes"/>
    <n v="2000"/>
    <s v="T4 (Transporter) "/>
  </r>
  <r>
    <s v="BMW"/>
    <n v="5800"/>
    <x v="4"/>
    <n v="400"/>
    <n v="2"/>
    <s v="Petrol"/>
    <s v="yes"/>
    <n v="1998"/>
    <s v="520"/>
  </r>
  <r>
    <s v="Mercedes-Benz"/>
    <n v="11000"/>
    <x v="0"/>
    <n v="263"/>
    <n v="3.2"/>
    <s v="Diesel"/>
    <s v="yes"/>
    <n v="2001"/>
    <s v="E-Class"/>
  </r>
  <r>
    <s v="Renault"/>
    <n v="4500"/>
    <x v="0"/>
    <n v="305"/>
    <n v="1.5"/>
    <s v="Diesel"/>
    <s v="yes"/>
    <n v="2004"/>
    <s v="Megane"/>
  </r>
  <r>
    <s v="Renault"/>
    <n v="14200"/>
    <x v="2"/>
    <n v="83"/>
    <n v="2"/>
    <s v="Diesel"/>
    <s v="yes"/>
    <n v="2012"/>
    <s v="Koleos"/>
  </r>
  <r>
    <s v="BMW"/>
    <n v="71500"/>
    <x v="2"/>
    <n v="19"/>
    <n v="2.5"/>
    <s v="Diesel"/>
    <s v="yes"/>
    <n v="2015"/>
    <s v="X5"/>
  </r>
  <r>
    <s v="Audi"/>
    <n v="6200"/>
    <x v="0"/>
    <n v="200"/>
    <n v="1.8"/>
    <s v="Petrol"/>
    <s v="yes"/>
    <n v="2003"/>
    <s v="A4"/>
  </r>
  <r>
    <s v="Volkswagen"/>
    <n v="10500"/>
    <x v="1"/>
    <n v="130"/>
    <n v="1.9"/>
    <s v="Diesel"/>
    <s v="yes"/>
    <n v="2010"/>
    <s v="Caddy"/>
  </r>
  <r>
    <s v="Toyota"/>
    <n v="12700"/>
    <x v="0"/>
    <n v="136"/>
    <n v="3.5"/>
    <s v="Petrol"/>
    <s v="yes"/>
    <n v="2007"/>
    <s v="Camry"/>
  </r>
  <r>
    <s v="Audi"/>
    <n v="7000"/>
    <x v="4"/>
    <n v="126"/>
    <n v="2.6"/>
    <s v="Petrol"/>
    <s v="yes"/>
    <n v="1998"/>
    <s v="80"/>
  </r>
  <r>
    <s v="BMW"/>
    <n v="4500"/>
    <x v="0"/>
    <n v="230"/>
    <n v="4"/>
    <s v="Gas"/>
    <s v="yes"/>
    <n v="1994"/>
    <s v="540"/>
  </r>
  <r>
    <s v="BMW"/>
    <n v="4800"/>
    <x v="3"/>
    <n v="400"/>
    <n v="2.5"/>
    <s v="Diesel"/>
    <s v="yes"/>
    <n v="1994"/>
    <s v="525"/>
  </r>
  <r>
    <s v="Renault"/>
    <n v="11500"/>
    <x v="1"/>
    <n v="170"/>
    <n v="1.5"/>
    <s v="Diesel"/>
    <s v="yes"/>
    <n v="2012"/>
    <s v="Grand Scenic"/>
  </r>
  <r>
    <s v="BMW"/>
    <n v="42000"/>
    <x v="2"/>
    <n v="33"/>
    <n v="2"/>
    <s v="Petrol"/>
    <s v="yes"/>
    <n v="2014"/>
    <s v="X3"/>
  </r>
  <r>
    <s v="Audi"/>
    <n v="2500"/>
    <x v="0"/>
    <n v="371"/>
    <n v="2.2000000000000002"/>
    <s v="Gas"/>
    <s v="yes"/>
    <n v="1987"/>
    <s v="100"/>
  </r>
  <r>
    <s v="Mercedes-Benz"/>
    <n v="22600"/>
    <x v="2"/>
    <n v="165"/>
    <n v="3"/>
    <s v="Diesel"/>
    <s v="yes"/>
    <n v="2007"/>
    <s v="ML 320"/>
  </r>
  <r>
    <s v="Volkswagen"/>
    <n v="9900"/>
    <x v="0"/>
    <n v="80"/>
    <n v="1.6"/>
    <s v="Petrol"/>
    <s v="yes"/>
    <n v="2011"/>
    <s v="Polo"/>
  </r>
  <r>
    <s v="Mercedes-Benz"/>
    <n v="13500"/>
    <x v="1"/>
    <n v="259"/>
    <n v="3"/>
    <s v="Diesel"/>
    <s v="yes"/>
    <n v="2007"/>
    <s v="Vito"/>
  </r>
  <r>
    <s v="Volkswagen"/>
    <n v="10600"/>
    <x v="4"/>
    <n v="140"/>
    <n v="2"/>
    <s v="Other"/>
    <s v="yes"/>
    <n v="2007"/>
    <s v="Passat B6"/>
  </r>
  <r>
    <s v="Mercedes-Benz"/>
    <n v="12500"/>
    <x v="1"/>
    <n v="242"/>
    <n v="2.2000000000000002"/>
    <s v="Diesel"/>
    <s v="yes"/>
    <n v="2008"/>
    <s v="Vito"/>
  </r>
  <r>
    <s v="Renault"/>
    <n v="7499"/>
    <x v="1"/>
    <n v="123"/>
    <n v="1.5"/>
    <s v="Diesel"/>
    <s v="yes"/>
    <n v="2009"/>
    <s v="Kangoo"/>
  </r>
  <r>
    <s v="Volkswagen"/>
    <n v="9999"/>
    <x v="5"/>
    <n v="118"/>
    <n v="1.2"/>
    <s v="Diesel"/>
    <s v="yes"/>
    <n v="2011"/>
    <s v="Polo"/>
  </r>
  <r>
    <s v="Toyota"/>
    <n v="18600"/>
    <x v="5"/>
    <n v="73"/>
    <n v="1.6"/>
    <s v="Petrol"/>
    <s v="yes"/>
    <n v="2013"/>
    <s v="Auris"/>
  </r>
  <r>
    <s v="Volkswagen"/>
    <n v="7600"/>
    <x v="5"/>
    <n v="225"/>
    <n v="1.4"/>
    <s v="Petrol"/>
    <s v="yes"/>
    <n v="2004"/>
    <s v="Golf V"/>
  </r>
  <r>
    <s v="Volkswagen"/>
    <s v="NA"/>
    <x v="4"/>
    <n v="201"/>
    <n v="1.9"/>
    <s v="Diesel"/>
    <s v="yes"/>
    <n v="2007"/>
    <s v="T5 (Transporter)"/>
  </r>
  <r>
    <s v="Volkswagen"/>
    <n v="9200"/>
    <x v="5"/>
    <n v="127"/>
    <n v="1.6"/>
    <s v="Petrol"/>
    <s v="yes"/>
    <n v="2007"/>
    <s v="Golf V"/>
  </r>
  <r>
    <s v="Audi"/>
    <n v="3700"/>
    <x v="3"/>
    <n v="290"/>
    <n v="1.9"/>
    <s v="Diesel"/>
    <s v="no"/>
    <n v="2002"/>
    <s v="A4"/>
  </r>
  <r>
    <s v="BMW"/>
    <n v="26000"/>
    <x v="2"/>
    <n v="270"/>
    <n v="4.8"/>
    <s v="Petrol"/>
    <s v="yes"/>
    <n v="2008"/>
    <s v="X5"/>
  </r>
  <r>
    <s v="BMW"/>
    <n v="12950"/>
    <x v="0"/>
    <n v="268"/>
    <n v="4"/>
    <s v="Diesel"/>
    <s v="yes"/>
    <n v="2004"/>
    <s v="740"/>
  </r>
  <r>
    <s v="Mitsubishi"/>
    <n v="15200"/>
    <x v="2"/>
    <n v="193"/>
    <n v="3"/>
    <s v="Gas"/>
    <s v="yes"/>
    <n v="2008"/>
    <s v="Pajero Wagon"/>
  </r>
  <r>
    <s v="Audi"/>
    <n v="62000"/>
    <x v="3"/>
    <n v="24"/>
    <n v="3"/>
    <s v="Diesel"/>
    <s v="yes"/>
    <n v="2015"/>
    <s v="A6 Allroad"/>
  </r>
  <r>
    <s v="Toyota"/>
    <n v="68500"/>
    <x v="1"/>
    <n v="1"/>
    <n v="3.5"/>
    <s v="Petrol"/>
    <s v="yes"/>
    <n v="2016"/>
    <s v="Sienna"/>
  </r>
  <r>
    <s v="Volkswagen"/>
    <n v="2500"/>
    <x v="5"/>
    <n v="111"/>
    <n v="1.6"/>
    <s v="Gas"/>
    <s v="yes"/>
    <n v="1999"/>
    <s v="Golf IV"/>
  </r>
  <r>
    <s v="Volkswagen"/>
    <n v="2600"/>
    <x v="4"/>
    <n v="296"/>
    <n v="1.9"/>
    <s v="Diesel"/>
    <s v="no"/>
    <n v="2000"/>
    <s v="Golf IV"/>
  </r>
  <r>
    <s v="Mercedes-Benz"/>
    <n v="12250"/>
    <x v="1"/>
    <n v="300"/>
    <n v="2.2000000000000002"/>
    <s v="Diesel"/>
    <s v="yes"/>
    <n v="2007"/>
    <s v="Vito"/>
  </r>
  <r>
    <s v="Toyota"/>
    <n v="39900"/>
    <x v="2"/>
    <n v="94"/>
    <n v="4"/>
    <s v="Gas"/>
    <s v="yes"/>
    <n v="2010"/>
    <s v="Land Cruiser Prado"/>
  </r>
  <r>
    <s v="Volkswagen"/>
    <n v="1500"/>
    <x v="4"/>
    <n v="160"/>
    <n v="1.4"/>
    <s v="Petrol"/>
    <s v="no"/>
    <n v="1999"/>
    <s v="Golf IV"/>
  </r>
  <r>
    <s v="Mercedes-Benz"/>
    <n v="3700"/>
    <x v="0"/>
    <n v="270"/>
    <n v="3.5"/>
    <s v="Petrol"/>
    <s v="no"/>
    <n v="2004"/>
    <s v="S 350"/>
  </r>
  <r>
    <s v="BMW"/>
    <n v="8999"/>
    <x v="4"/>
    <n v="160"/>
    <n v="1.8"/>
    <s v="Petrol"/>
    <s v="yes"/>
    <n v="1997"/>
    <s v="318"/>
  </r>
  <r>
    <s v="Mitsubishi"/>
    <n v="9900"/>
    <x v="4"/>
    <n v="200"/>
    <n v="2.5"/>
    <s v="Diesel"/>
    <s v="yes"/>
    <n v="2007"/>
    <s v="L 200"/>
  </r>
  <r>
    <s v="Volkswagen"/>
    <n v="16800"/>
    <x v="2"/>
    <n v="249"/>
    <n v="5"/>
    <s v="Diesel"/>
    <s v="yes"/>
    <n v="2005"/>
    <s v="Touareg"/>
  </r>
  <r>
    <s v="Volkswagen"/>
    <n v="23999"/>
    <x v="0"/>
    <n v="0"/>
    <n v="1.6"/>
    <s v="Diesel"/>
    <s v="yes"/>
    <n v="2016"/>
    <s v="Jetta"/>
  </r>
  <r>
    <s v="Mercedes-Benz"/>
    <n v="36000"/>
    <x v="2"/>
    <n v="162"/>
    <n v="3"/>
    <s v="Diesel"/>
    <s v="yes"/>
    <n v="2009"/>
    <s v="GL 320"/>
  </r>
  <r>
    <s v="Mitsubishi"/>
    <n v="15800"/>
    <x v="4"/>
    <n v="146"/>
    <n v="2.5"/>
    <s v="Diesel"/>
    <s v="yes"/>
    <n v="2013"/>
    <s v="L 200"/>
  </r>
  <r>
    <s v="Volkswagen"/>
    <n v="19300"/>
    <x v="0"/>
    <n v="136"/>
    <n v="2"/>
    <s v="Diesel"/>
    <s v="yes"/>
    <n v="2011"/>
    <s v="Passat B7"/>
  </r>
  <r>
    <s v="Renault"/>
    <n v="6450"/>
    <x v="1"/>
    <n v="148"/>
    <n v="1.5"/>
    <s v="Diesel"/>
    <s v="yes"/>
    <n v="2012"/>
    <s v="Kangoo"/>
  </r>
  <r>
    <s v="Renault"/>
    <n v="4200"/>
    <x v="1"/>
    <n v="220"/>
    <n v="1.5"/>
    <s v="Diesel"/>
    <s v="yes"/>
    <n v="2004"/>
    <s v="Kangoo"/>
  </r>
  <r>
    <s v="Mercedes-Benz"/>
    <s v="NA"/>
    <x v="0"/>
    <n v="29"/>
    <n v="6"/>
    <s v="Petrol"/>
    <s v="yes"/>
    <n v="2011"/>
    <s v="S-Guard"/>
  </r>
  <r>
    <s v="BMW"/>
    <n v="32000"/>
    <x v="2"/>
    <n v="52"/>
    <n v="3"/>
    <s v="Petrol"/>
    <s v="yes"/>
    <n v="2012"/>
    <s v="X5"/>
  </r>
  <r>
    <s v="Toyota"/>
    <n v="12500"/>
    <x v="0"/>
    <n v="110"/>
    <n v="2.4"/>
    <s v="Gas"/>
    <s v="yes"/>
    <n v="2007"/>
    <s v="Camry"/>
  </r>
  <r>
    <s v="BMW"/>
    <n v="47900"/>
    <x v="2"/>
    <n v="178"/>
    <n v="4"/>
    <s v="Diesel"/>
    <s v="yes"/>
    <n v="2012"/>
    <s v="X5"/>
  </r>
  <r>
    <s v="Mercedes-Benz"/>
    <n v="21999"/>
    <x v="0"/>
    <n v="200"/>
    <n v="3"/>
    <s v="Diesel"/>
    <s v="yes"/>
    <n v="2008"/>
    <s v="E-Class"/>
  </r>
  <r>
    <s v="Audi"/>
    <n v="15000"/>
    <x v="0"/>
    <n v="168"/>
    <s v="NA"/>
    <s v="Other"/>
    <s v="yes"/>
    <n v="2007"/>
    <s v="A6"/>
  </r>
  <r>
    <s v="Toyota"/>
    <n v="7500"/>
    <x v="5"/>
    <n v="74"/>
    <n v="1.3"/>
    <s v="Petrol"/>
    <s v="yes"/>
    <n v="2008"/>
    <s v="Yaris"/>
  </r>
  <r>
    <s v="Mercedes-Benz"/>
    <n v="125000"/>
    <x v="0"/>
    <n v="17"/>
    <n v="3"/>
    <s v="Diesel"/>
    <s v="yes"/>
    <n v="2015"/>
    <s v="S 350"/>
  </r>
  <r>
    <s v="BMW"/>
    <n v="30500"/>
    <x v="5"/>
    <n v="110"/>
    <n v="4.4000000000000004"/>
    <s v="Petrol"/>
    <s v="yes"/>
    <n v="2008"/>
    <s v="X6"/>
  </r>
  <r>
    <s v="Volkswagen"/>
    <n v="17191.2"/>
    <x v="0"/>
    <n v="0"/>
    <n v="1.6"/>
    <s v="Petrol"/>
    <s v="yes"/>
    <n v="2016"/>
    <s v="Jetta"/>
  </r>
  <r>
    <s v="Mercedes-Benz"/>
    <n v="45555"/>
    <x v="0"/>
    <n v="42"/>
    <n v="3"/>
    <s v="Diesel"/>
    <s v="yes"/>
    <n v="2011"/>
    <s v="S 350"/>
  </r>
  <r>
    <s v="BMW"/>
    <n v="15200"/>
    <x v="0"/>
    <n v="227"/>
    <n v="2.5"/>
    <s v="Petrol"/>
    <s v="yes"/>
    <n v="2008"/>
    <s v="525"/>
  </r>
  <r>
    <s v="Volkswagen"/>
    <n v="8700"/>
    <x v="0"/>
    <n v="270"/>
    <s v="NA"/>
    <s v="Diesel"/>
    <s v="yes"/>
    <n v="2009"/>
    <s v="Caddy"/>
  </r>
  <r>
    <s v="Volkswagen"/>
    <n v="7800"/>
    <x v="1"/>
    <n v="226"/>
    <n v="1.9"/>
    <s v="Diesel"/>
    <s v="yes"/>
    <n v="2005"/>
    <s v="T5 (Transporter) "/>
  </r>
  <r>
    <s v="Volkswagen"/>
    <n v="22000"/>
    <x v="5"/>
    <n v="40"/>
    <n v="1.4"/>
    <s v="Petrol"/>
    <s v="yes"/>
    <n v="2013"/>
    <s v="Golf VII"/>
  </r>
  <r>
    <s v="Mitsubishi"/>
    <n v="9300"/>
    <x v="2"/>
    <n v="156"/>
    <n v="2.4"/>
    <s v="Gas"/>
    <s v="yes"/>
    <n v="2006"/>
    <s v="Outlander"/>
  </r>
  <r>
    <s v="Mercedes-Benz"/>
    <n v="31900"/>
    <x v="0"/>
    <n v="97"/>
    <n v="2.2000000000000002"/>
    <s v="Diesel"/>
    <s v="yes"/>
    <n v="2011"/>
    <s v="E-Class"/>
  </r>
  <r>
    <s v="Mercedes-Benz"/>
    <n v="9350"/>
    <x v="1"/>
    <n v="160"/>
    <n v="2.2000000000000002"/>
    <s v="Diesel"/>
    <s v="yes"/>
    <n v="2008"/>
    <s v="Vito"/>
  </r>
  <r>
    <s v="BMW"/>
    <n v="32500"/>
    <x v="0"/>
    <n v="134"/>
    <n v="2"/>
    <s v="Diesel"/>
    <s v="yes"/>
    <n v="2010"/>
    <s v="520"/>
  </r>
  <r>
    <s v="Renault"/>
    <n v="10200"/>
    <x v="3"/>
    <n v="151"/>
    <n v="1.5"/>
    <s v="Diesel"/>
    <s v="yes"/>
    <n v="2011"/>
    <s v="Megane"/>
  </r>
  <r>
    <s v="Toyota"/>
    <n v="8200"/>
    <x v="2"/>
    <n v="200"/>
    <n v="2"/>
    <s v="Gas"/>
    <s v="yes"/>
    <n v="2002"/>
    <s v="Rav 4"/>
  </r>
  <r>
    <s v="Mercedes-Benz"/>
    <n v="7400"/>
    <x v="0"/>
    <n v="190"/>
    <n v="2"/>
    <s v="Petrol"/>
    <s v="yes"/>
    <n v="2002"/>
    <s v="C-Class"/>
  </r>
  <r>
    <s v="Mitsubishi"/>
    <n v="14200"/>
    <x v="2"/>
    <n v="155"/>
    <n v="3"/>
    <s v="Gas"/>
    <s v="yes"/>
    <n v="2007"/>
    <s v="Outlander XL"/>
  </r>
  <r>
    <s v="Volkswagen"/>
    <n v="24900"/>
    <x v="0"/>
    <n v="1"/>
    <n v="1.6"/>
    <s v="Diesel"/>
    <s v="yes"/>
    <n v="2016"/>
    <s v="Jetta"/>
  </r>
  <r>
    <s v="Mercedes-Benz"/>
    <n v="24300"/>
    <x v="0"/>
    <n v="150"/>
    <n v="3.5"/>
    <s v="Gas"/>
    <s v="yes"/>
    <n v="2008"/>
    <s v="S 350"/>
  </r>
  <r>
    <s v="Volkswagen"/>
    <n v="9300"/>
    <x v="1"/>
    <n v="176"/>
    <n v="1.9"/>
    <s v="Diesel"/>
    <s v="yes"/>
    <n v="2005"/>
    <s v="T5 (Transporter)"/>
  </r>
  <r>
    <s v="Volkswagen"/>
    <n v="21000"/>
    <x v="2"/>
    <n v="130"/>
    <n v="2.5"/>
    <s v="Diesel"/>
    <s v="yes"/>
    <n v="2008"/>
    <s v="Touareg"/>
  </r>
  <r>
    <s v="Audi"/>
    <n v="36000"/>
    <x v="2"/>
    <n v="145"/>
    <n v="3"/>
    <s v="Petrol"/>
    <s v="yes"/>
    <n v="2010"/>
    <s v="Q7"/>
  </r>
  <r>
    <s v="Mitsubishi"/>
    <n v="22900"/>
    <x v="2"/>
    <n v="69"/>
    <n v="2.4"/>
    <s v="Petrol"/>
    <s v="yes"/>
    <n v="2014"/>
    <s v="Outlander"/>
  </r>
  <r>
    <s v="Mercedes-Benz"/>
    <n v="9900"/>
    <x v="0"/>
    <n v="275"/>
    <n v="2.2000000000000002"/>
    <s v="Other"/>
    <s v="yes"/>
    <n v="2005"/>
    <s v="E-Class"/>
  </r>
  <r>
    <s v="Volkswagen"/>
    <n v="3950"/>
    <x v="5"/>
    <n v="288"/>
    <n v="1.8"/>
    <s v="Gas"/>
    <s v="yes"/>
    <n v="1996"/>
    <s v="Golf III"/>
  </r>
  <r>
    <s v="Toyota"/>
    <n v="28700"/>
    <x v="2"/>
    <n v="100"/>
    <n v="3.5"/>
    <s v="Petrol"/>
    <s v="yes"/>
    <n v="2012"/>
    <s v="Highlander"/>
  </r>
  <r>
    <s v="Volkswagen"/>
    <n v="16900"/>
    <x v="1"/>
    <n v="121"/>
    <n v="2"/>
    <s v="Diesel"/>
    <s v="yes"/>
    <n v="2014"/>
    <s v="T5 (Transporter) "/>
  </r>
  <r>
    <s v="Mercedes-Benz"/>
    <n v="7300"/>
    <x v="0"/>
    <n v="245"/>
    <n v="2.8"/>
    <s v="Gas"/>
    <s v="yes"/>
    <n v="1998"/>
    <s v="E-Class"/>
  </r>
  <r>
    <s v="Mercedes-Benz"/>
    <n v="2200"/>
    <x v="0"/>
    <n v="400"/>
    <n v="2"/>
    <s v="Petrol"/>
    <s v="yes"/>
    <n v="1988"/>
    <s v="190"/>
  </r>
  <r>
    <s v="Toyota"/>
    <n v="25500"/>
    <x v="4"/>
    <n v="103"/>
    <n v="3.5"/>
    <s v="Petrol"/>
    <s v="yes"/>
    <n v="2010"/>
    <s v="Venza"/>
  </r>
  <r>
    <s v="Volkswagen"/>
    <n v="7650"/>
    <x v="4"/>
    <n v="260"/>
    <n v="2"/>
    <s v="Diesel"/>
    <s v="yes"/>
    <n v="2005"/>
    <s v="Caddy"/>
  </r>
  <r>
    <s v="Toyota"/>
    <n v="22800"/>
    <x v="4"/>
    <n v="55"/>
    <n v="2.5"/>
    <s v="Petrol"/>
    <s v="yes"/>
    <n v="2013"/>
    <s v="Camry"/>
  </r>
  <r>
    <s v="Renault"/>
    <n v="8900"/>
    <x v="1"/>
    <n v="170"/>
    <n v="1.9"/>
    <s v="Diesel"/>
    <s v="yes"/>
    <n v="2005"/>
    <s v="Trafic"/>
  </r>
  <r>
    <s v="Renault"/>
    <n v="10990"/>
    <x v="0"/>
    <n v="118"/>
    <n v="2"/>
    <s v="Petrol"/>
    <s v="yes"/>
    <n v="2012"/>
    <s v="Fluence"/>
  </r>
  <r>
    <s v="Mercedes-Benz"/>
    <n v="107777"/>
    <x v="2"/>
    <n v="0"/>
    <n v="3"/>
    <s v="Diesel"/>
    <s v="yes"/>
    <n v="2016"/>
    <s v="GLS 350"/>
  </r>
  <r>
    <s v="Toyota"/>
    <n v="17000"/>
    <x v="0"/>
    <n v="95"/>
    <n v="2"/>
    <s v="Gas"/>
    <s v="yes"/>
    <n v="2011"/>
    <s v="Avensis"/>
  </r>
  <r>
    <s v="Renault"/>
    <n v="999"/>
    <x v="0"/>
    <n v="430"/>
    <n v="2"/>
    <s v="Gas"/>
    <s v="yes"/>
    <n v="1988"/>
    <s v="25"/>
  </r>
  <r>
    <s v="Audi"/>
    <n v="12800"/>
    <x v="4"/>
    <n v="0"/>
    <s v="NA"/>
    <s v="Other"/>
    <s v="yes"/>
    <n v="2005"/>
    <s v="A6"/>
  </r>
  <r>
    <s v="BMW"/>
    <n v="66500"/>
    <x v="2"/>
    <n v="0"/>
    <n v="2"/>
    <s v="Other"/>
    <s v="yes"/>
    <n v="2016"/>
    <s v="X5"/>
  </r>
  <r>
    <s v="Volkswagen"/>
    <n v="4300"/>
    <x v="3"/>
    <n v="289"/>
    <n v="2"/>
    <s v="Petrol"/>
    <s v="yes"/>
    <n v="1994"/>
    <s v="Passat B4"/>
  </r>
  <r>
    <s v="BMW"/>
    <n v="3350"/>
    <x v="3"/>
    <n v="295"/>
    <n v="2"/>
    <s v="Diesel"/>
    <s v="no"/>
    <n v="2002"/>
    <s v="320"/>
  </r>
  <r>
    <s v="Toyota"/>
    <n v="10400"/>
    <x v="0"/>
    <n v="87"/>
    <n v="1.6"/>
    <s v="Petrol"/>
    <s v="yes"/>
    <n v="2008"/>
    <s v="Corolla"/>
  </r>
  <r>
    <s v="BMW"/>
    <n v="22700"/>
    <x v="2"/>
    <n v="216"/>
    <n v="4.8"/>
    <s v="Petrol"/>
    <s v="yes"/>
    <n v="2007"/>
    <s v="X5"/>
  </r>
  <r>
    <s v="Renault"/>
    <n v="6700"/>
    <x v="1"/>
    <n v="102"/>
    <n v="1.5"/>
    <s v="Diesel"/>
    <s v="yes"/>
    <n v="2012"/>
    <s v="Kangoo"/>
  </r>
  <r>
    <s v="Audi"/>
    <n v="3250"/>
    <x v="0"/>
    <n v="285"/>
    <s v="NA"/>
    <s v="Gas"/>
    <s v="no"/>
    <n v="1996"/>
    <s v="A8"/>
  </r>
  <r>
    <s v="Audi"/>
    <n v="3800"/>
    <x v="0"/>
    <n v="257"/>
    <n v="2"/>
    <s v="Petrol"/>
    <s v="yes"/>
    <n v="1993"/>
    <s v="80"/>
  </r>
  <r>
    <s v="Volkswagen"/>
    <n v="10900"/>
    <x v="3"/>
    <n v="185"/>
    <n v="1.4"/>
    <s v="Petrol"/>
    <s v="yes"/>
    <n v="2011"/>
    <s v="Golf VII"/>
  </r>
  <r>
    <s v="Mercedes-Benz"/>
    <n v="11000"/>
    <x v="1"/>
    <n v="300"/>
    <n v="2.2000000000000002"/>
    <s v="Diesel"/>
    <s v="yes"/>
    <n v="2007"/>
    <s v="Vito"/>
  </r>
  <r>
    <s v="Volkswagen"/>
    <n v="51900"/>
    <x v="2"/>
    <n v="30"/>
    <n v="3"/>
    <s v="Diesel"/>
    <s v="yes"/>
    <n v="2015"/>
    <s v="Touareg"/>
  </r>
  <r>
    <s v="Mercedes-Benz"/>
    <n v="18900"/>
    <x v="0"/>
    <n v="232"/>
    <n v="3"/>
    <s v="Diesel"/>
    <s v="yes"/>
    <n v="2007"/>
    <s v="E-Class"/>
  </r>
  <r>
    <s v="BMW"/>
    <n v="25500"/>
    <x v="0"/>
    <n v="148"/>
    <n v="3"/>
    <s v="Diesel"/>
    <s v="yes"/>
    <n v="2007"/>
    <s v="535"/>
  </r>
  <r>
    <s v="Renault"/>
    <n v="14500"/>
    <x v="0"/>
    <n v="98"/>
    <n v="1.5"/>
    <s v="Diesel"/>
    <s v="yes"/>
    <n v="2014"/>
    <s v="Fluence"/>
  </r>
  <r>
    <s v="BMW"/>
    <n v="7900"/>
    <x v="0"/>
    <n v="260"/>
    <n v="3.5"/>
    <s v="Petrol"/>
    <s v="yes"/>
    <n v="1997"/>
    <s v="535"/>
  </r>
  <r>
    <s v="Audi"/>
    <n v="44800"/>
    <x v="2"/>
    <n v="95"/>
    <n v="3"/>
    <s v="Diesel"/>
    <s v="yes"/>
    <n v="2014"/>
    <s v="Q7"/>
  </r>
  <r>
    <s v="Toyota"/>
    <n v="26200"/>
    <x v="4"/>
    <n v="73"/>
    <n v="2.5"/>
    <s v="Diesel"/>
    <s v="yes"/>
    <n v="2012"/>
    <s v="Hilux"/>
  </r>
  <r>
    <s v="BMW"/>
    <n v="14000"/>
    <x v="2"/>
    <n v="164"/>
    <n v="3"/>
    <s v="Diesel"/>
    <s v="no"/>
    <n v="2006"/>
    <s v="X5"/>
  </r>
  <r>
    <s v="Renault"/>
    <n v="7900"/>
    <x v="1"/>
    <n v="300"/>
    <n v="1.9"/>
    <s v="Diesel"/>
    <s v="yes"/>
    <n v="2006"/>
    <s v="Trafic"/>
  </r>
  <r>
    <s v="Renault"/>
    <n v="1350"/>
    <x v="0"/>
    <n v="100"/>
    <n v="1.7"/>
    <s v="Petrol"/>
    <s v="yes"/>
    <n v="1986"/>
    <s v="21"/>
  </r>
  <r>
    <s v="Volkswagen"/>
    <n v="10777"/>
    <x v="1"/>
    <n v="157"/>
    <n v="1.6"/>
    <s v="Diesel"/>
    <s v="yes"/>
    <n v="2012"/>
    <s v="Caddy"/>
  </r>
  <r>
    <s v="Renault"/>
    <n v="8300"/>
    <x v="1"/>
    <n v="217"/>
    <n v="1.9"/>
    <s v="Diesel"/>
    <s v="yes"/>
    <n v="2004"/>
    <s v="Trafic"/>
  </r>
  <r>
    <s v="Volkswagen"/>
    <n v="40000"/>
    <x v="0"/>
    <n v="1"/>
    <n v="1.4"/>
    <s v="Petrol"/>
    <s v="yes"/>
    <n v="2015"/>
    <s v="Passat B8"/>
  </r>
  <r>
    <s v="Mercedes-Benz"/>
    <n v="16800"/>
    <x v="4"/>
    <n v="266"/>
    <n v="3"/>
    <s v="Diesel"/>
    <s v="yes"/>
    <n v="2007"/>
    <s v="E-Class"/>
  </r>
  <r>
    <s v="Audi"/>
    <n v="43000"/>
    <x v="2"/>
    <n v="1"/>
    <n v="2"/>
    <s v="Petrol"/>
    <s v="yes"/>
    <n v="2016"/>
    <s v="Q3"/>
  </r>
  <r>
    <s v="Toyota"/>
    <n v="22900"/>
    <x v="0"/>
    <n v="60"/>
    <n v="2.5"/>
    <s v="Petrol"/>
    <s v="yes"/>
    <n v="2012"/>
    <s v="Camry"/>
  </r>
  <r>
    <s v="Audi"/>
    <n v="10900"/>
    <x v="0"/>
    <n v="225"/>
    <n v="2.4"/>
    <s v="Petrol"/>
    <s v="yes"/>
    <n v="2005"/>
    <s v="A6"/>
  </r>
  <r>
    <s v="BMW"/>
    <n v="2550"/>
    <x v="0"/>
    <n v="280"/>
    <n v="1.6"/>
    <s v="Petrol"/>
    <s v="no"/>
    <n v="2000"/>
    <s v="316"/>
  </r>
  <r>
    <s v="Mercedes-Benz"/>
    <n v="18700"/>
    <x v="4"/>
    <n v="142"/>
    <n v="2.2000000000000002"/>
    <s v="Diesel"/>
    <s v="yes"/>
    <n v="2007"/>
    <s v="Viano"/>
  </r>
  <r>
    <s v="Toyota"/>
    <n v="3800"/>
    <x v="0"/>
    <n v="220"/>
    <n v="1.6"/>
    <s v="Petrol"/>
    <s v="yes"/>
    <n v="1994"/>
    <s v="Carina"/>
  </r>
  <r>
    <s v="Mercedes-Benz"/>
    <n v="7700"/>
    <x v="1"/>
    <n v="290"/>
    <n v="2.2000000000000002"/>
    <s v="Diesel"/>
    <s v="yes"/>
    <n v="2004"/>
    <s v="Vito"/>
  </r>
  <r>
    <s v="BMW"/>
    <n v="112000"/>
    <x v="0"/>
    <n v="16"/>
    <n v="3"/>
    <s v="Diesel"/>
    <s v="yes"/>
    <n v="2015"/>
    <s v="730"/>
  </r>
  <r>
    <s v="Mercedes-Benz"/>
    <n v="2600"/>
    <x v="1"/>
    <n v="280"/>
    <n v="2.9"/>
    <s v="Diesel"/>
    <s v="no"/>
    <n v="1997"/>
    <s v="Sprinter 312"/>
  </r>
  <r>
    <s v="Volkswagen"/>
    <n v="14900"/>
    <x v="3"/>
    <n v="165"/>
    <n v="1.4"/>
    <s v="Petrol"/>
    <s v="yes"/>
    <n v="2013"/>
    <s v="Passat B7"/>
  </r>
  <r>
    <s v="Mitsubishi"/>
    <n v="11960"/>
    <x v="4"/>
    <n v="140"/>
    <n v="2.5"/>
    <s v="Diesel"/>
    <s v="yes"/>
    <n v="2007"/>
    <s v="L 200"/>
  </r>
  <r>
    <s v="Mitsubishi"/>
    <n v="19800"/>
    <x v="2"/>
    <n v="130"/>
    <n v="2.5"/>
    <s v="Diesel"/>
    <s v="yes"/>
    <n v="2011"/>
    <s v="Pajero Sport"/>
  </r>
  <r>
    <s v="Mercedes-Benz"/>
    <n v="12800"/>
    <x v="1"/>
    <n v="116"/>
    <n v="2.2000000000000002"/>
    <s v="Diesel"/>
    <s v="yes"/>
    <n v="2012"/>
    <s v="Vito"/>
  </r>
  <r>
    <s v="Mercedes-Benz"/>
    <n v="34000"/>
    <x v="0"/>
    <n v="69"/>
    <n v="2"/>
    <s v="Petrol"/>
    <s v="yes"/>
    <n v="2013"/>
    <s v="E-Class"/>
  </r>
  <r>
    <s v="Audi"/>
    <n v="29999"/>
    <x v="0"/>
    <n v="97"/>
    <n v="3"/>
    <s v="Petrol"/>
    <s v="yes"/>
    <n v="2011"/>
    <s v="S5"/>
  </r>
  <r>
    <s v="Renault"/>
    <n v="10499"/>
    <x v="4"/>
    <n v="160"/>
    <s v="NA"/>
    <s v="Diesel"/>
    <s v="yes"/>
    <n v="2013"/>
    <s v="Trafic"/>
  </r>
  <r>
    <s v="Mitsubishi"/>
    <n v="4900"/>
    <x v="3"/>
    <n v="250"/>
    <n v="2.5"/>
    <s v="Petrol"/>
    <s v="yes"/>
    <n v="2001"/>
    <s v="Galant"/>
  </r>
  <r>
    <s v="BMW"/>
    <n v="12900"/>
    <x v="0"/>
    <n v="200"/>
    <n v="2.5"/>
    <s v="Petrol"/>
    <s v="yes"/>
    <n v="2006"/>
    <s v="523"/>
  </r>
  <r>
    <s v="Mercedes-Benz"/>
    <n v="12600"/>
    <x v="0"/>
    <n v="300"/>
    <n v="2.7"/>
    <s v="Diesel"/>
    <s v="yes"/>
    <n v="2003"/>
    <s v="E-Class"/>
  </r>
  <r>
    <s v="Volkswagen"/>
    <n v="9800"/>
    <x v="4"/>
    <n v="117"/>
    <n v="1.6"/>
    <s v="Diesel"/>
    <s v="yes"/>
    <n v="2014"/>
    <s v="Caddy"/>
  </r>
  <r>
    <s v="Audi"/>
    <n v="3650"/>
    <x v="0"/>
    <n v="270"/>
    <n v="1.9"/>
    <s v="Diesel"/>
    <s v="yes"/>
    <n v="2002"/>
    <s v="A6"/>
  </r>
  <r>
    <s v="Renault"/>
    <n v="1150"/>
    <x v="5"/>
    <n v="250"/>
    <n v="1.4"/>
    <s v="Petrol"/>
    <s v="yes"/>
    <n v="1987"/>
    <s v="5"/>
  </r>
  <r>
    <s v="Volkswagen"/>
    <n v="37900"/>
    <x v="2"/>
    <n v="73"/>
    <n v="3"/>
    <s v="Diesel"/>
    <s v="yes"/>
    <n v="2012"/>
    <s v="Touareg"/>
  </r>
  <r>
    <s v="Volkswagen"/>
    <n v="17900"/>
    <x v="2"/>
    <n v="145"/>
    <n v="3"/>
    <s v="Diesel"/>
    <s v="yes"/>
    <n v="2007"/>
    <s v="Touareg"/>
  </r>
  <r>
    <s v="BMW"/>
    <n v="37500"/>
    <x v="2"/>
    <n v="110"/>
    <n v="4.4000000000000004"/>
    <s v="Petrol"/>
    <s v="yes"/>
    <n v="2011"/>
    <s v="X6"/>
  </r>
  <r>
    <s v="BMW"/>
    <n v="27900"/>
    <x v="0"/>
    <n v="170"/>
    <n v="3"/>
    <s v="Petrol"/>
    <s v="yes"/>
    <n v="2011"/>
    <s v="530"/>
  </r>
  <r>
    <s v="Mercedes-Benz"/>
    <n v="177000"/>
    <x v="2"/>
    <n v="0"/>
    <n v="5.5"/>
    <s v="Petrol"/>
    <s v="yes"/>
    <n v="2016"/>
    <s v="GLS 63"/>
  </r>
  <r>
    <s v="Volkswagen"/>
    <n v="10600"/>
    <x v="1"/>
    <n v="153"/>
    <n v="1.6"/>
    <s v="Diesel"/>
    <s v="yes"/>
    <n v="2012"/>
    <s v="Caddy"/>
  </r>
  <r>
    <s v="Mercedes-Benz"/>
    <n v="39900"/>
    <x v="2"/>
    <n v="127"/>
    <n v="5.5"/>
    <s v="Petrol"/>
    <s v="yes"/>
    <n v="2010"/>
    <s v="GL 550"/>
  </r>
  <r>
    <s v="Volkswagen"/>
    <n v="5200"/>
    <x v="1"/>
    <n v="260"/>
    <n v="1.9"/>
    <s v="Diesel"/>
    <s v="no"/>
    <n v="2005"/>
    <s v="Touran"/>
  </r>
  <r>
    <s v="Volkswagen"/>
    <n v="16999"/>
    <x v="0"/>
    <n v="105"/>
    <n v="1.8"/>
    <s v="Petrol"/>
    <s v="yes"/>
    <n v="2011"/>
    <s v="Passat B7"/>
  </r>
  <r>
    <s v="Toyota"/>
    <n v="10200"/>
    <x v="0"/>
    <n v="122"/>
    <n v="7.2"/>
    <s v="Petrol"/>
    <s v="yes"/>
    <n v="2011"/>
    <s v="Corolla"/>
  </r>
  <r>
    <s v="Renault"/>
    <n v="8400"/>
    <x v="1"/>
    <n v="260"/>
    <n v="1.9"/>
    <s v="Diesel"/>
    <s v="yes"/>
    <n v="2005"/>
    <s v="Trafic"/>
  </r>
  <r>
    <s v="Audi"/>
    <n v="30900"/>
    <x v="2"/>
    <n v="27"/>
    <n v="2"/>
    <s v="Petrol"/>
    <s v="yes"/>
    <n v="2011"/>
    <s v="Q5"/>
  </r>
  <r>
    <s v="Mercedes-Benz"/>
    <n v="9500"/>
    <x v="1"/>
    <n v="248"/>
    <n v="2.2000000000000002"/>
    <s v="Diesel"/>
    <s v="yes"/>
    <n v="2005"/>
    <s v="Vito"/>
  </r>
  <r>
    <s v="Mitsubishi"/>
    <n v="12800"/>
    <x v="2"/>
    <n v="153"/>
    <n v="1.6"/>
    <s v="Gas"/>
    <s v="yes"/>
    <n v="2011"/>
    <s v="ASX"/>
  </r>
  <r>
    <s v="BMW"/>
    <n v="48900"/>
    <x v="2"/>
    <n v="60"/>
    <n v="3"/>
    <s v="Diesel"/>
    <s v="yes"/>
    <n v="2011"/>
    <s v="X3"/>
  </r>
  <r>
    <s v="Renault"/>
    <n v="11600"/>
    <x v="3"/>
    <n v="165"/>
    <n v="1.5"/>
    <s v="Diesel"/>
    <s v="yes"/>
    <n v="2012"/>
    <s v="Megane"/>
  </r>
  <r>
    <s v="Volkswagen"/>
    <n v="20200"/>
    <x v="5"/>
    <n v="22"/>
    <n v="1.2"/>
    <s v="Petrol"/>
    <s v="yes"/>
    <n v="2014"/>
    <s v="Golf VII"/>
  </r>
  <r>
    <s v="Mercedes-Benz"/>
    <n v="12700"/>
    <x v="5"/>
    <n v="140"/>
    <n v="1.7"/>
    <s v="Gas"/>
    <s v="yes"/>
    <n v="2007"/>
    <s v="B 170"/>
  </r>
  <r>
    <s v="Mercedes-Benz"/>
    <n v="144900"/>
    <x v="0"/>
    <n v="16"/>
    <n v="3"/>
    <s v="Diesel"/>
    <s v="yes"/>
    <n v="2014"/>
    <s v="S 350"/>
  </r>
  <r>
    <s v="Toyota"/>
    <n v="17835"/>
    <x v="2"/>
    <n v="240"/>
    <n v="2.7"/>
    <s v="Gas"/>
    <s v="yes"/>
    <n v="2007"/>
    <s v="Land Cruiser Prado"/>
  </r>
  <r>
    <s v="Toyota"/>
    <s v="NA"/>
    <x v="3"/>
    <n v="160"/>
    <n v="2.4"/>
    <s v="Gas"/>
    <s v="yes"/>
    <n v="2007"/>
    <s v="Rav 4"/>
  </r>
  <r>
    <s v="Mercedes-Benz"/>
    <n v="30900"/>
    <x v="0"/>
    <n v="71"/>
    <n v="2.2000000000000002"/>
    <s v="Diesel"/>
    <s v="yes"/>
    <n v="2012"/>
    <s v="E-Class"/>
  </r>
  <r>
    <s v="Renault"/>
    <n v="9500"/>
    <x v="0"/>
    <n v="88"/>
    <n v="1.6"/>
    <s v="Gas"/>
    <s v="yes"/>
    <n v="2012"/>
    <s v="Fluence"/>
  </r>
  <r>
    <s v="Volkswagen"/>
    <n v="11500"/>
    <x v="1"/>
    <n v="192"/>
    <n v="1.9"/>
    <s v="Diesel"/>
    <s v="yes"/>
    <n v="2008"/>
    <s v="Caddy"/>
  </r>
  <r>
    <s v="Renault"/>
    <n v="18932.55"/>
    <x v="5"/>
    <n v="0"/>
    <n v="1.5"/>
    <s v="Diesel"/>
    <s v="yes"/>
    <n v="2016"/>
    <s v="Megane"/>
  </r>
  <r>
    <s v="Mercedes-Benz"/>
    <n v="33000"/>
    <x v="3"/>
    <n v="91"/>
    <s v="NA"/>
    <s v="Other"/>
    <s v="yes"/>
    <n v="2013"/>
    <s v="E-Class"/>
  </r>
  <r>
    <s v="Renault"/>
    <n v="11700"/>
    <x v="3"/>
    <n v="155"/>
    <n v="1.5"/>
    <s v="Diesel"/>
    <s v="yes"/>
    <n v="2012"/>
    <s v="Megane"/>
  </r>
  <r>
    <s v="Renault"/>
    <n v="9900"/>
    <x v="2"/>
    <n v="201"/>
    <n v="1.9"/>
    <s v="Diesel"/>
    <s v="yes"/>
    <n v="2006"/>
    <s v="Kangoo"/>
  </r>
  <r>
    <s v="Mercedes-Benz"/>
    <n v="19500"/>
    <x v="0"/>
    <n v="180"/>
    <n v="3"/>
    <s v="Diesel"/>
    <s v="yes"/>
    <n v="2008"/>
    <s v="E-Class"/>
  </r>
  <r>
    <s v="Mercedes-Benz"/>
    <n v="6000"/>
    <x v="0"/>
    <n v="350"/>
    <n v="2"/>
    <s v="Diesel"/>
    <s v="yes"/>
    <n v="1985"/>
    <s v="200"/>
  </r>
  <r>
    <s v="Audi"/>
    <n v="3400"/>
    <x v="3"/>
    <n v="261"/>
    <n v="2.5"/>
    <s v="Diesel"/>
    <s v="no"/>
    <n v="2004"/>
    <s v="A6"/>
  </r>
  <r>
    <s v="Volkswagen"/>
    <n v="8200"/>
    <x v="4"/>
    <n v="102"/>
    <n v="1.6"/>
    <s v="Diesel"/>
    <s v="yes"/>
    <n v="2012"/>
    <s v="Caddy"/>
  </r>
  <r>
    <s v="Toyota"/>
    <n v="15600"/>
    <x v="0"/>
    <n v="165"/>
    <n v="3.5"/>
    <s v="Gas"/>
    <s v="yes"/>
    <n v="2008"/>
    <s v="Camry"/>
  </r>
  <r>
    <s v="BMW"/>
    <s v="NA"/>
    <x v="0"/>
    <n v="43"/>
    <n v="3"/>
    <s v="Petrol"/>
    <s v="yes"/>
    <n v="2011"/>
    <s v="535"/>
  </r>
  <r>
    <s v="Toyota"/>
    <n v="47500"/>
    <x v="2"/>
    <n v="45"/>
    <n v="3"/>
    <s v="Diesel"/>
    <s v="yes"/>
    <n v="2014"/>
    <s v="Land Cruiser Prado"/>
  </r>
  <r>
    <s v="Audi"/>
    <n v="33900"/>
    <x v="0"/>
    <n v="58"/>
    <n v="2"/>
    <s v="Petrol"/>
    <s v="yes"/>
    <n v="2014"/>
    <s v="A5"/>
  </r>
  <r>
    <s v="Toyota"/>
    <n v="97500"/>
    <x v="2"/>
    <n v="2"/>
    <n v="4.5999999999999996"/>
    <s v="Petrol"/>
    <s v="yes"/>
    <n v="2016"/>
    <s v="Land Cruiser 200"/>
  </r>
  <r>
    <s v="Renault"/>
    <n v="15000"/>
    <x v="0"/>
    <n v="21"/>
    <n v="1.5"/>
    <s v="Diesel"/>
    <s v="yes"/>
    <n v="2014"/>
    <s v="Fluence"/>
  </r>
  <r>
    <s v="Toyota"/>
    <n v="28999"/>
    <x v="0"/>
    <n v="86"/>
    <n v="3.5"/>
    <s v="Petrol"/>
    <s v="yes"/>
    <n v="2013"/>
    <s v="Camry"/>
  </r>
  <r>
    <s v="Audi"/>
    <n v="15000"/>
    <x v="5"/>
    <n v="66"/>
    <n v="1.2"/>
    <s v="Petrol"/>
    <s v="yes"/>
    <n v="2011"/>
    <s v="A1"/>
  </r>
  <r>
    <s v="Toyota"/>
    <n v="36000"/>
    <x v="2"/>
    <n v="66"/>
    <n v="3"/>
    <s v="Diesel"/>
    <s v="yes"/>
    <n v="2010"/>
    <s v="Land Cruiser Prado"/>
  </r>
  <r>
    <s v="Toyota"/>
    <n v="19500"/>
    <x v="2"/>
    <n v="150"/>
    <n v="4"/>
    <s v="Petrol"/>
    <s v="yes"/>
    <n v="2005"/>
    <s v="Land Cruiser Prado"/>
  </r>
  <r>
    <s v="Mercedes-Benz"/>
    <n v="5000"/>
    <x v="0"/>
    <n v="350"/>
    <n v="1.8"/>
    <s v="Other"/>
    <s v="yes"/>
    <n v="1995"/>
    <s v="C-Class"/>
  </r>
  <r>
    <s v="Mercedes-Benz"/>
    <n v="17800"/>
    <x v="0"/>
    <n v="73"/>
    <n v="3"/>
    <s v="Petrol"/>
    <s v="yes"/>
    <n v="2008"/>
    <s v="C-Class"/>
  </r>
  <r>
    <s v="Mercedes-Benz"/>
    <n v="5000"/>
    <x v="0"/>
    <n v="215"/>
    <n v="2.6"/>
    <s v="Gas"/>
    <s v="yes"/>
    <n v="1992"/>
    <s v="E-Class"/>
  </r>
  <r>
    <s v="Renault"/>
    <n v="3100"/>
    <x v="5"/>
    <n v="275"/>
    <n v="1.2"/>
    <s v="Petrol"/>
    <s v="yes"/>
    <n v="1991"/>
    <s v="Clio"/>
  </r>
  <r>
    <s v="Renault"/>
    <n v="1200"/>
    <x v="0"/>
    <n v="240"/>
    <n v="1.7"/>
    <s v="Gas"/>
    <s v="yes"/>
    <n v="1988"/>
    <s v="9"/>
  </r>
  <r>
    <s v="BMW"/>
    <n v="3800"/>
    <x v="0"/>
    <n v="100"/>
    <n v="1.8"/>
    <s v="Petrol"/>
    <s v="yes"/>
    <n v="1992"/>
    <s v="318"/>
  </r>
  <r>
    <s v="Renault"/>
    <n v="1999"/>
    <x v="3"/>
    <n v="260"/>
    <n v="1.9"/>
    <s v="Diesel"/>
    <s v="no"/>
    <n v="2001"/>
    <s v="Laguna"/>
  </r>
  <r>
    <s v="Mercedes-Benz"/>
    <n v="42900"/>
    <x v="5"/>
    <n v="3"/>
    <s v="NA"/>
    <s v="Other"/>
    <s v="yes"/>
    <n v="2016"/>
    <s v="B-Class Electric Drive"/>
  </r>
  <r>
    <s v="Mercedes-Benz"/>
    <n v="8800"/>
    <x v="0"/>
    <n v="330"/>
    <n v="5"/>
    <s v="Petrol"/>
    <s v="yes"/>
    <n v="2000"/>
    <s v="S 500"/>
  </r>
  <r>
    <s v="Renault"/>
    <n v="8800"/>
    <x v="1"/>
    <n v="250"/>
    <n v="1.9"/>
    <s v="Diesel"/>
    <s v="yes"/>
    <n v="2006"/>
    <s v="Trafic"/>
  </r>
  <r>
    <s v="Mercedes-Benz"/>
    <n v="15300"/>
    <x v="4"/>
    <n v="168"/>
    <n v="3.2"/>
    <s v="Petrol"/>
    <s v="yes"/>
    <n v="2003"/>
    <s v="CLK 320"/>
  </r>
  <r>
    <s v="BMW"/>
    <n v="39900"/>
    <x v="0"/>
    <n v="5"/>
    <n v="2"/>
    <s v="Petrol"/>
    <s v="yes"/>
    <n v="2016"/>
    <s v="520"/>
  </r>
  <r>
    <s v="Renault"/>
    <n v="7400"/>
    <x v="1"/>
    <n v="181"/>
    <n v="2"/>
    <s v="Diesel"/>
    <s v="yes"/>
    <n v="2007"/>
    <s v="Trafic"/>
  </r>
  <r>
    <s v="Volkswagen"/>
    <n v="28000"/>
    <x v="1"/>
    <n v="163"/>
    <n v="2"/>
    <s v="Diesel"/>
    <s v="yes"/>
    <n v="2010"/>
    <s v="Multivan"/>
  </r>
  <r>
    <s v="Volkswagen"/>
    <n v="12300"/>
    <x v="1"/>
    <n v="182"/>
    <n v="2"/>
    <s v="Diesel"/>
    <s v="yes"/>
    <n v="2011"/>
    <s v="T6 (Transporter) "/>
  </r>
  <r>
    <s v="Renault"/>
    <n v="3600"/>
    <x v="0"/>
    <n v="101"/>
    <n v="2"/>
    <s v="Petrol"/>
    <s v="yes"/>
    <n v="1997"/>
    <s v="Megane"/>
  </r>
  <r>
    <s v="Toyota"/>
    <n v="8450"/>
    <x v="0"/>
    <n v="193"/>
    <n v="1.6"/>
    <s v="Gas"/>
    <s v="yes"/>
    <n v="2007"/>
    <s v="Corolla"/>
  </r>
  <r>
    <s v="Volkswagen"/>
    <n v="2500"/>
    <x v="5"/>
    <n v="297"/>
    <n v="1.6"/>
    <s v="Petrol"/>
    <s v="yes"/>
    <n v="1995"/>
    <s v="Golf III"/>
  </r>
  <r>
    <s v="Toyota"/>
    <n v="9950"/>
    <x v="0"/>
    <n v="106"/>
    <n v="1.6"/>
    <s v="Gas"/>
    <s v="yes"/>
    <n v="2008"/>
    <s v="Corolla"/>
  </r>
  <r>
    <s v="Mercedes-Benz"/>
    <n v="23200"/>
    <x v="0"/>
    <n v="58"/>
    <n v="1.8"/>
    <s v="Petrol"/>
    <s v="yes"/>
    <n v="2010"/>
    <s v="C-Class"/>
  </r>
  <r>
    <s v="Toyota"/>
    <n v="10500"/>
    <x v="0"/>
    <n v="124"/>
    <n v="1.8"/>
    <s v="Petrol"/>
    <s v="yes"/>
    <n v="2008"/>
    <s v="Avensis"/>
  </r>
  <r>
    <s v="Mercedes-Benz"/>
    <n v="11200"/>
    <x v="0"/>
    <n v="280"/>
    <n v="2.2000000000000002"/>
    <s v="Diesel"/>
    <s v="yes"/>
    <n v="2005"/>
    <s v="E-Class"/>
  </r>
  <r>
    <s v="Volkswagen"/>
    <n v="9750"/>
    <x v="1"/>
    <n v="1"/>
    <n v="1.9"/>
    <s v="Diesel"/>
    <s v="yes"/>
    <n v="2004"/>
    <s v="T5 (Transporter)"/>
  </r>
  <r>
    <s v="Toyota"/>
    <n v="20800"/>
    <x v="2"/>
    <n v="70"/>
    <n v="2.7"/>
    <s v="Petrol"/>
    <s v="yes"/>
    <n v="2008"/>
    <s v="Land Cruiser Prado"/>
  </r>
  <r>
    <s v="Audi"/>
    <n v="33500"/>
    <x v="5"/>
    <n v="35"/>
    <n v="1.8"/>
    <s v="Petrol"/>
    <s v="yes"/>
    <n v="2014"/>
    <s v="A5"/>
  </r>
  <r>
    <s v="Volkswagen"/>
    <n v="10000"/>
    <x v="0"/>
    <n v="66"/>
    <n v="1.6"/>
    <s v="Petrol"/>
    <s v="yes"/>
    <n v="2011"/>
    <s v="Polo"/>
  </r>
  <r>
    <s v="Mitsubishi"/>
    <s v="NA"/>
    <x v="2"/>
    <n v="205"/>
    <n v="2.5"/>
    <s v="Diesel"/>
    <s v="yes"/>
    <n v="2006"/>
    <s v="Pajero Sport"/>
  </r>
  <r>
    <s v="Mitsubishi"/>
    <n v="2199"/>
    <x v="5"/>
    <n v="400"/>
    <n v="1.8"/>
    <s v="Other"/>
    <s v="yes"/>
    <n v="1991"/>
    <s v="Galant"/>
  </r>
  <r>
    <s v="Audi"/>
    <n v="16800"/>
    <x v="5"/>
    <n v="47"/>
    <n v="1.2"/>
    <s v="Petrol"/>
    <s v="yes"/>
    <n v="2013"/>
    <s v="A3"/>
  </r>
  <r>
    <s v="Mercedes-Benz"/>
    <n v="25500"/>
    <x v="2"/>
    <n v="200"/>
    <n v="4"/>
    <s v="Diesel"/>
    <s v="yes"/>
    <n v="2007"/>
    <s v="GL 420"/>
  </r>
  <r>
    <s v="Audi"/>
    <n v="2099"/>
    <x v="0"/>
    <n v="314"/>
    <n v="1.9"/>
    <s v="Diesel"/>
    <s v="no"/>
    <n v="1996"/>
    <s v="A4"/>
  </r>
  <r>
    <s v="Toyota"/>
    <n v="20000"/>
    <x v="2"/>
    <n v="250"/>
    <n v="4.2"/>
    <s v="Diesel"/>
    <s v="yes"/>
    <n v="2000"/>
    <s v="Land Cruiser 100"/>
  </r>
  <r>
    <s v="Volkswagen"/>
    <n v="7400"/>
    <x v="1"/>
    <n v="380"/>
    <n v="2.5"/>
    <s v="Diesel"/>
    <s v="yes"/>
    <n v="2000"/>
    <s v="T4 (Transporter)"/>
  </r>
  <r>
    <s v="Volkswagen"/>
    <n v="12000"/>
    <x v="4"/>
    <n v="209"/>
    <s v="NA"/>
    <s v="Diesel"/>
    <s v="yes"/>
    <n v="2006"/>
    <s v="T5 (Transporter) "/>
  </r>
  <r>
    <s v="Mercedes-Benz"/>
    <s v="NA"/>
    <x v="1"/>
    <n v="273"/>
    <n v="2.9"/>
    <s v="Diesel"/>
    <s v="yes"/>
    <n v="2001"/>
    <s v="Sprinter 310"/>
  </r>
  <r>
    <s v="BMW"/>
    <n v="16500"/>
    <x v="0"/>
    <n v="150"/>
    <n v="2.5"/>
    <s v="Petrol"/>
    <s v="yes"/>
    <n v="2005"/>
    <s v="325"/>
  </r>
  <r>
    <s v="Audi"/>
    <n v="18500"/>
    <x v="0"/>
    <n v="137"/>
    <s v="NA"/>
    <s v="Petrol"/>
    <s v="yes"/>
    <n v="2009"/>
    <s v="A6"/>
  </r>
  <r>
    <s v="Mercedes-Benz"/>
    <n v="43500"/>
    <x v="4"/>
    <n v="51"/>
    <n v="3"/>
    <s v="Diesel"/>
    <s v="yes"/>
    <n v="2014"/>
    <s v="E-Class"/>
  </r>
  <r>
    <s v="Renault"/>
    <n v="7450"/>
    <x v="4"/>
    <n v="190"/>
    <s v="NA"/>
    <s v="Diesel"/>
    <s v="yes"/>
    <n v="2004"/>
    <s v="Grand Scenic"/>
  </r>
  <r>
    <s v="Volkswagen"/>
    <n v="3100"/>
    <x v="5"/>
    <n v="118"/>
    <n v="1.8"/>
    <s v="Gas"/>
    <s v="yes"/>
    <n v="1993"/>
    <s v="Golf III"/>
  </r>
  <r>
    <s v="Mercedes-Benz"/>
    <n v="12100"/>
    <x v="0"/>
    <n v="310"/>
    <n v="2.2000000000000002"/>
    <s v="Diesel"/>
    <s v="yes"/>
    <n v="2005"/>
    <s v="E-Class"/>
  </r>
  <r>
    <s v="Mercedes-Benz"/>
    <n v="12000"/>
    <x v="1"/>
    <n v="230"/>
    <n v="2.2000000000000002"/>
    <s v="Diesel"/>
    <s v="yes"/>
    <n v="2008"/>
    <s v="Vito"/>
  </r>
  <r>
    <s v="Mitsubishi"/>
    <n v="33000"/>
    <x v="4"/>
    <n v="0"/>
    <n v="2.4"/>
    <s v="Diesel"/>
    <s v="yes"/>
    <n v="2016"/>
    <s v="L 200"/>
  </r>
  <r>
    <s v="Renault"/>
    <n v="15672.15"/>
    <x v="1"/>
    <n v="0"/>
    <n v="1.5"/>
    <s v="Diesel"/>
    <s v="yes"/>
    <n v="2016"/>
    <s v="Dokker"/>
  </r>
  <r>
    <s v="Renault"/>
    <n v="6600"/>
    <x v="1"/>
    <n v="134"/>
    <n v="1.5"/>
    <s v="Diesel"/>
    <s v="yes"/>
    <n v="2011"/>
    <s v="Kangoo"/>
  </r>
  <r>
    <s v="Renault"/>
    <n v="12800"/>
    <x v="3"/>
    <n v="127"/>
    <n v="1.5"/>
    <s v="Diesel"/>
    <s v="yes"/>
    <n v="2011"/>
    <s v="Megane"/>
  </r>
  <r>
    <s v="Mercedes-Benz"/>
    <n v="300000"/>
    <x v="0"/>
    <n v="68"/>
    <n v="6"/>
    <s v="Petrol"/>
    <s v="yes"/>
    <n v="2011"/>
    <s v="S 600"/>
  </r>
  <r>
    <s v="Renault"/>
    <n v="7200"/>
    <x v="1"/>
    <n v="73"/>
    <n v="1.5"/>
    <s v="Diesel"/>
    <s v="yes"/>
    <n v="2012"/>
    <s v="Kangoo"/>
  </r>
  <r>
    <s v="BMW"/>
    <n v="21000"/>
    <x v="5"/>
    <n v="79"/>
    <n v="1.6"/>
    <s v="Petrol"/>
    <s v="yes"/>
    <n v="2013"/>
    <s v="118"/>
  </r>
  <r>
    <s v="Mitsubishi"/>
    <n v="5900"/>
    <x v="5"/>
    <n v="92"/>
    <n v="1.6"/>
    <s v="Petrol"/>
    <s v="yes"/>
    <n v="2003"/>
    <s v="Carisma"/>
  </r>
  <r>
    <s v="Volkswagen"/>
    <n v="9500"/>
    <x v="1"/>
    <n v="205"/>
    <n v="2"/>
    <s v="Petrol"/>
    <s v="yes"/>
    <n v="2006"/>
    <s v="Passat B6"/>
  </r>
  <r>
    <s v="Renault"/>
    <n v="2100"/>
    <x v="1"/>
    <n v="270"/>
    <n v="1.9"/>
    <s v="Diesel"/>
    <s v="no"/>
    <n v="2002"/>
    <s v="Scenic"/>
  </r>
  <r>
    <s v="Audi"/>
    <n v="4000"/>
    <x v="0"/>
    <n v="260"/>
    <s v="NA"/>
    <s v="Diesel"/>
    <s v="no"/>
    <n v="2000"/>
    <s v="A6"/>
  </r>
  <r>
    <s v="Toyota"/>
    <n v="8100"/>
    <x v="5"/>
    <n v="91"/>
    <n v="1.6"/>
    <s v="Petrol"/>
    <s v="yes"/>
    <n v="2007"/>
    <s v="Auris"/>
  </r>
  <r>
    <s v="Mercedes-Benz"/>
    <n v="60000"/>
    <x v="2"/>
    <n v="140"/>
    <n v="5.5"/>
    <s v="Gas"/>
    <s v="yes"/>
    <n v="2008"/>
    <s v="G 55 AMG"/>
  </r>
  <r>
    <s v="BMW"/>
    <n v="2899"/>
    <x v="0"/>
    <n v="260"/>
    <n v="2"/>
    <s v="Diesel"/>
    <s v="no"/>
    <n v="2000"/>
    <s v="320"/>
  </r>
  <r>
    <s v="BMW"/>
    <n v="73900"/>
    <x v="0"/>
    <n v="57"/>
    <n v="4.4000000000000004"/>
    <s v="Petrol"/>
    <s v="yes"/>
    <n v="2013"/>
    <s v="M5"/>
  </r>
  <r>
    <s v="BMW"/>
    <n v="7998"/>
    <x v="0"/>
    <n v="253"/>
    <s v="NA"/>
    <s v="Petrol"/>
    <s v="yes"/>
    <n v="1998"/>
    <s v="323"/>
  </r>
  <r>
    <s v="BMW"/>
    <n v="3400"/>
    <x v="3"/>
    <n v="191"/>
    <n v="2"/>
    <s v="Diesel"/>
    <s v="no"/>
    <n v="2002"/>
    <s v="320"/>
  </r>
  <r>
    <s v="BMW"/>
    <n v="26500"/>
    <x v="0"/>
    <n v="70"/>
    <n v="3"/>
    <s v="Petrol"/>
    <s v="yes"/>
    <n v="2008"/>
    <s v="330"/>
  </r>
  <r>
    <s v="Mitsubishi"/>
    <n v="5800"/>
    <x v="0"/>
    <n v="186"/>
    <n v="1.6"/>
    <s v="Petrol"/>
    <s v="yes"/>
    <n v="2006"/>
    <s v="Lancer"/>
  </r>
  <r>
    <s v="BMW"/>
    <n v="9999"/>
    <x v="0"/>
    <n v="200"/>
    <n v="1.8"/>
    <s v="Petrol"/>
    <s v="yes"/>
    <n v="2004"/>
    <s v="318"/>
  </r>
  <r>
    <s v="Volkswagen"/>
    <n v="12999"/>
    <x v="3"/>
    <n v="95"/>
    <n v="1.6"/>
    <s v="Diesel"/>
    <s v="yes"/>
    <n v="2010"/>
    <s v="Passat B6"/>
  </r>
  <r>
    <s v="Mercedes-Benz"/>
    <n v="75500"/>
    <x v="1"/>
    <n v="14"/>
    <n v="2.2000000000000002"/>
    <s v="Diesel"/>
    <s v="yes"/>
    <n v="2015"/>
    <s v="V 250"/>
  </r>
  <r>
    <s v="BMW"/>
    <n v="2499"/>
    <x v="0"/>
    <n v="210"/>
    <n v="1.8"/>
    <s v="Petrol"/>
    <s v="no"/>
    <n v="2000"/>
    <s v="318"/>
  </r>
  <r>
    <s v="Renault"/>
    <n v="2900"/>
    <x v="5"/>
    <n v="280"/>
    <s v="NA"/>
    <s v="Diesel"/>
    <s v="no"/>
    <n v="2005"/>
    <s v="Scenic"/>
  </r>
  <r>
    <s v="Volkswagen"/>
    <n v="3500"/>
    <x v="5"/>
    <n v="201"/>
    <n v="1.9"/>
    <s v="Diesel"/>
    <s v="no"/>
    <n v="2002"/>
    <s v="Golf IV"/>
  </r>
  <r>
    <s v="Audi"/>
    <s v="NA"/>
    <x v="0"/>
    <n v="177"/>
    <n v="1.8"/>
    <s v="Petrol"/>
    <s v="yes"/>
    <n v="1998"/>
    <s v="A4"/>
  </r>
  <r>
    <s v="Volkswagen"/>
    <n v="10000"/>
    <x v="1"/>
    <n v="283"/>
    <n v="2.5"/>
    <s v="Diesel"/>
    <s v="yes"/>
    <n v="2005"/>
    <s v="T5 (Transporter)"/>
  </r>
  <r>
    <s v="Mitsubishi"/>
    <n v="7000"/>
    <x v="0"/>
    <n v="133"/>
    <n v="1.6"/>
    <s v="Petrol"/>
    <s v="yes"/>
    <n v="2008"/>
    <s v="Lancer"/>
  </r>
  <r>
    <s v="Mercedes-Benz"/>
    <n v="169000"/>
    <x v="1"/>
    <n v="1"/>
    <n v="3"/>
    <s v="Diesel"/>
    <s v="yes"/>
    <n v="2014"/>
    <s v="Sprinter 319"/>
  </r>
  <r>
    <s v="Volkswagen"/>
    <n v="35999"/>
    <x v="2"/>
    <n v="84"/>
    <n v="3"/>
    <s v="Diesel"/>
    <s v="yes"/>
    <n v="2011"/>
    <s v="Touareg"/>
  </r>
  <r>
    <s v="Mitsubishi"/>
    <n v="2900"/>
    <x v="0"/>
    <n v="350"/>
    <n v="1.6"/>
    <s v="Petrol"/>
    <s v="yes"/>
    <n v="1994"/>
    <s v="Lancer"/>
  </r>
  <r>
    <s v="Volkswagen"/>
    <n v="32400"/>
    <x v="2"/>
    <n v="50"/>
    <n v="2"/>
    <s v="Diesel"/>
    <s v="yes"/>
    <n v="2014"/>
    <s v="Tiguan"/>
  </r>
  <r>
    <s v="Mitsubishi"/>
    <n v="15000"/>
    <x v="2"/>
    <n v="95"/>
    <n v="2.5"/>
    <s v="Diesel"/>
    <s v="yes"/>
    <n v="2008"/>
    <s v="Pajero Sport"/>
  </r>
  <r>
    <s v="Mitsubishi"/>
    <n v="7300"/>
    <x v="0"/>
    <n v="145"/>
    <n v="1.6"/>
    <s v="Petrol"/>
    <s v="yes"/>
    <n v="2008"/>
    <s v="Lancer"/>
  </r>
  <r>
    <s v="Toyota"/>
    <n v="30500"/>
    <x v="0"/>
    <n v="7"/>
    <n v="2.5"/>
    <s v="Gas"/>
    <s v="yes"/>
    <n v="2015"/>
    <s v="Camry"/>
  </r>
  <r>
    <s v="BMW"/>
    <n v="6300"/>
    <x v="0"/>
    <n v="270"/>
    <n v="3.5"/>
    <s v="Petrol"/>
    <s v="yes"/>
    <n v="1998"/>
    <s v="735"/>
  </r>
  <r>
    <s v="Mitsubishi"/>
    <n v="6200"/>
    <x v="0"/>
    <n v="170"/>
    <s v="NA"/>
    <s v="Other"/>
    <s v="yes"/>
    <n v="2005"/>
    <s v="Lancer"/>
  </r>
  <r>
    <s v="BMW"/>
    <n v="23500"/>
    <x v="2"/>
    <n v="180"/>
    <n v="4.8"/>
    <s v="Petrol"/>
    <s v="yes"/>
    <n v="2008"/>
    <s v="X5"/>
  </r>
  <r>
    <s v="Volkswagen"/>
    <s v="NA"/>
    <x v="0"/>
    <n v="60"/>
    <n v="2"/>
    <s v="Diesel"/>
    <s v="yes"/>
    <n v="2013"/>
    <s v="Passat CC"/>
  </r>
  <r>
    <s v="Volkswagen"/>
    <n v="10400"/>
    <x v="0"/>
    <n v="87"/>
    <n v="1.6"/>
    <s v="Petrol"/>
    <s v="yes"/>
    <n v="2011"/>
    <s v="Polo"/>
  </r>
  <r>
    <s v="Volkswagen"/>
    <n v="22600"/>
    <x v="2"/>
    <n v="187"/>
    <n v="3"/>
    <s v="Diesel"/>
    <s v="yes"/>
    <n v="2008"/>
    <s v="Touareg"/>
  </r>
  <r>
    <s v="Volkswagen"/>
    <n v="8900"/>
    <x v="5"/>
    <n v="128"/>
    <n v="1.4"/>
    <s v="Petrol"/>
    <s v="yes"/>
    <n v="2010"/>
    <s v="Polo"/>
  </r>
  <r>
    <s v="Audi"/>
    <n v="8400"/>
    <x v="0"/>
    <n v="260"/>
    <n v="1.8"/>
    <s v="Gas"/>
    <s v="yes"/>
    <n v="2003"/>
    <s v="A4"/>
  </r>
  <r>
    <s v="Toyota"/>
    <n v="13300"/>
    <x v="0"/>
    <n v="158"/>
    <n v="2"/>
    <s v="Gas"/>
    <s v="yes"/>
    <n v="2009"/>
    <s v="Avensis"/>
  </r>
  <r>
    <s v="Mercedes-Benz"/>
    <n v="16500"/>
    <x v="1"/>
    <n v="152"/>
    <n v="2.2000000000000002"/>
    <s v="Diesel"/>
    <s v="yes"/>
    <n v="2012"/>
    <s v="Vito"/>
  </r>
  <r>
    <s v="Renault"/>
    <n v="4200"/>
    <x v="3"/>
    <n v="180"/>
    <n v="1.4"/>
    <s v="Petrol"/>
    <s v="yes"/>
    <n v="2000"/>
    <s v="Kangoo"/>
  </r>
  <r>
    <s v="Volkswagen"/>
    <s v="NA"/>
    <x v="1"/>
    <n v="320"/>
    <n v="1.6"/>
    <s v="Diesel"/>
    <s v="yes"/>
    <n v="1985"/>
    <s v="T3 (Transporter)"/>
  </r>
  <r>
    <s v="Volkswagen"/>
    <n v="18999"/>
    <x v="0"/>
    <n v="122"/>
    <n v="1.8"/>
    <s v="Petrol"/>
    <s v="yes"/>
    <n v="2012"/>
    <s v="Passat CC"/>
  </r>
  <r>
    <s v="Mitsubishi"/>
    <n v="12400"/>
    <x v="0"/>
    <n v="52"/>
    <n v="1.6"/>
    <s v="Petrol"/>
    <s v="yes"/>
    <n v="2013"/>
    <s v="Lancer X"/>
  </r>
  <r>
    <s v="Mitsubishi"/>
    <n v="3950"/>
    <x v="4"/>
    <n v="280"/>
    <n v="2.5"/>
    <s v="Diesel"/>
    <s v="no"/>
    <n v="1994"/>
    <s v="Pajero"/>
  </r>
  <r>
    <s v="Toyota"/>
    <n v="13850"/>
    <x v="5"/>
    <n v="24"/>
    <n v="1.6"/>
    <s v="Other"/>
    <s v="yes"/>
    <n v="2010"/>
    <s v="Auris"/>
  </r>
  <r>
    <s v="Mitsubishi"/>
    <n v="5999"/>
    <x v="5"/>
    <n v="108"/>
    <n v="1.3"/>
    <s v="Petrol"/>
    <s v="yes"/>
    <n v="2006"/>
    <s v="Colt"/>
  </r>
  <r>
    <s v="Audi"/>
    <n v="2650"/>
    <x v="0"/>
    <n v="300"/>
    <n v="2"/>
    <s v="Petrol"/>
    <s v="yes"/>
    <n v="1987"/>
    <s v="80"/>
  </r>
  <r>
    <s v="BMW"/>
    <n v="5400"/>
    <x v="0"/>
    <n v="404"/>
    <n v="2.5"/>
    <s v="Petrol"/>
    <s v="yes"/>
    <n v="1992"/>
    <s v="525"/>
  </r>
  <r>
    <s v="Mercedes-Benz"/>
    <n v="28500"/>
    <x v="5"/>
    <n v="15"/>
    <n v="1.8"/>
    <s v="Diesel"/>
    <s v="yes"/>
    <n v="2014"/>
    <s v="A 180"/>
  </r>
  <r>
    <s v="Mercedes-Benz"/>
    <n v="46900"/>
    <x v="4"/>
    <n v="10"/>
    <n v="2.2000000000000002"/>
    <s v="Diesel"/>
    <s v="yes"/>
    <n v="2012"/>
    <s v="E-Class"/>
  </r>
  <r>
    <s v="Renault"/>
    <n v="12000"/>
    <x v="0"/>
    <n v="81"/>
    <n v="2"/>
    <s v="Petrol"/>
    <s v="yes"/>
    <n v="2012"/>
    <s v="Fluence"/>
  </r>
  <r>
    <s v="Volkswagen"/>
    <n v="29040"/>
    <x v="0"/>
    <n v="0"/>
    <n v="1.4"/>
    <s v="Petrol"/>
    <s v="yes"/>
    <n v="2015"/>
    <s v="Jetta"/>
  </r>
  <r>
    <s v="Mercedes-Benz"/>
    <s v="NA"/>
    <x v="1"/>
    <n v="261"/>
    <n v="2.2000000000000002"/>
    <s v="Diesel"/>
    <s v="yes"/>
    <n v="2007"/>
    <s v="Vito"/>
  </r>
  <r>
    <s v="Audi"/>
    <n v="9800"/>
    <x v="5"/>
    <n v="165"/>
    <n v="1.6"/>
    <s v="Gas"/>
    <s v="yes"/>
    <n v="2006"/>
    <s v="A3"/>
  </r>
  <r>
    <s v="BMW"/>
    <n v="7000"/>
    <x v="0"/>
    <n v="400"/>
    <n v="2.8"/>
    <s v="Petrol"/>
    <s v="yes"/>
    <n v="1998"/>
    <s v="528"/>
  </r>
  <r>
    <s v="Volkswagen"/>
    <n v="12800"/>
    <x v="1"/>
    <n v="230"/>
    <n v="2"/>
    <s v="Diesel"/>
    <s v="yes"/>
    <n v="2011"/>
    <s v="T5 (Transporter) "/>
  </r>
  <r>
    <s v="BMW"/>
    <n v="8500"/>
    <x v="0"/>
    <n v="365"/>
    <n v="3"/>
    <s v="Diesel"/>
    <s v="yes"/>
    <n v="2001"/>
    <s v="530"/>
  </r>
  <r>
    <s v="Toyota"/>
    <n v="3650"/>
    <x v="5"/>
    <n v="260"/>
    <n v="1.3"/>
    <s v="Petrol"/>
    <s v="yes"/>
    <n v="1996"/>
    <s v="Corolla"/>
  </r>
  <r>
    <s v="Volkswagen"/>
    <n v="11500"/>
    <x v="4"/>
    <n v="51"/>
    <n v="1.6"/>
    <s v="Petrol"/>
    <s v="yes"/>
    <n v="2013"/>
    <s v="Polo"/>
  </r>
  <r>
    <s v="Volkswagen"/>
    <n v="9800"/>
    <x v="1"/>
    <n v="130"/>
    <n v="1.6"/>
    <s v="Diesel"/>
    <s v="yes"/>
    <n v="2012"/>
    <s v="Caddy"/>
  </r>
  <r>
    <s v="Renault"/>
    <n v="2350"/>
    <x v="1"/>
    <n v="380"/>
    <n v="1.9"/>
    <s v="Diesel"/>
    <s v="no"/>
    <n v="2003"/>
    <s v="Espace"/>
  </r>
  <r>
    <s v="Audi"/>
    <n v="21800"/>
    <x v="3"/>
    <n v="172"/>
    <n v="2"/>
    <s v="Diesel"/>
    <s v="yes"/>
    <n v="2011"/>
    <s v="A4"/>
  </r>
  <r>
    <s v="Volkswagen"/>
    <n v="20300"/>
    <x v="2"/>
    <n v="139"/>
    <n v="3"/>
    <s v="Diesel"/>
    <s v="yes"/>
    <n v="2008"/>
    <s v="Touareg"/>
  </r>
  <r>
    <s v="Mercedes-Benz"/>
    <n v="11800"/>
    <x v="0"/>
    <n v="167"/>
    <n v="3.2"/>
    <s v="Diesel"/>
    <s v="yes"/>
    <n v="2003"/>
    <s v="E-Class"/>
  </r>
  <r>
    <s v="Renault"/>
    <n v="8400"/>
    <x v="1"/>
    <n v="248"/>
    <n v="2.5"/>
    <s v="Diesel"/>
    <s v="yes"/>
    <n v="2005"/>
    <s v="Trafic"/>
  </r>
  <r>
    <s v="BMW"/>
    <s v="NA"/>
    <x v="0"/>
    <n v="240"/>
    <n v="2.8"/>
    <s v="Gas"/>
    <s v="yes"/>
    <n v="1997"/>
    <s v="528"/>
  </r>
  <r>
    <s v="Mercedes-Benz"/>
    <n v="81500"/>
    <x v="0"/>
    <n v="1"/>
    <n v="3"/>
    <s v="Diesel"/>
    <s v="yes"/>
    <n v="2016"/>
    <s v="GLE-Class"/>
  </r>
  <r>
    <s v="Mitsubishi"/>
    <n v="20300"/>
    <x v="4"/>
    <n v="30"/>
    <s v="NA"/>
    <s v="Diesel"/>
    <s v="yes"/>
    <n v="2014"/>
    <s v="L 200"/>
  </r>
  <r>
    <s v="Toyota"/>
    <n v="14900"/>
    <x v="4"/>
    <n v="175"/>
    <n v="3.5"/>
    <s v="Gas"/>
    <s v="yes"/>
    <n v="2008"/>
    <s v="Camry"/>
  </r>
  <r>
    <s v="Mitsubishi"/>
    <n v="7500"/>
    <x v="0"/>
    <n v="79"/>
    <n v="1.6"/>
    <s v="Gas"/>
    <s v="yes"/>
    <n v="2008"/>
    <s v="Lancer"/>
  </r>
  <r>
    <s v="Volkswagen"/>
    <s v="NA"/>
    <x v="4"/>
    <n v="440"/>
    <n v="1.4"/>
    <s v="Petrol"/>
    <s v="yes"/>
    <n v="2008"/>
    <s v="Eos"/>
  </r>
  <r>
    <s v="Volkswagen"/>
    <n v="9400"/>
    <x v="5"/>
    <n v="187"/>
    <n v="1.6"/>
    <s v="Petrol"/>
    <s v="yes"/>
    <n v="2008"/>
    <s v="Golf V"/>
  </r>
  <r>
    <s v="Renault"/>
    <n v="8700"/>
    <x v="5"/>
    <n v="21"/>
    <n v="1.6"/>
    <s v="Petrol"/>
    <s v="yes"/>
    <n v="2011"/>
    <s v="Sandero"/>
  </r>
  <r>
    <s v="Volkswagen"/>
    <n v="13700"/>
    <x v="0"/>
    <n v="134"/>
    <n v="2"/>
    <s v="Diesel"/>
    <s v="yes"/>
    <n v="2012"/>
    <s v="Passat B6"/>
  </r>
  <r>
    <s v="Audi"/>
    <n v="4000"/>
    <x v="0"/>
    <n v="263"/>
    <n v="1.9"/>
    <s v="Diesel"/>
    <s v="yes"/>
    <n v="1996"/>
    <s v="A4"/>
  </r>
  <r>
    <s v="Audi"/>
    <n v="2850"/>
    <x v="0"/>
    <n v="260"/>
    <s v="NA"/>
    <s v="Other"/>
    <s v="no"/>
    <n v="1999"/>
    <s v="A6"/>
  </r>
  <r>
    <s v="Volkswagen"/>
    <n v="8950"/>
    <x v="1"/>
    <n v="206"/>
    <n v="1.6"/>
    <s v="Diesel"/>
    <s v="yes"/>
    <n v="2012"/>
    <s v="Caddy"/>
  </r>
  <r>
    <s v="Audi"/>
    <n v="4299"/>
    <x v="0"/>
    <n v="307"/>
    <n v="2.8"/>
    <s v="Gas"/>
    <s v="yes"/>
    <n v="1991"/>
    <s v="100"/>
  </r>
  <r>
    <s v="Toyota"/>
    <n v="36500"/>
    <x v="2"/>
    <n v="2"/>
    <n v="3"/>
    <s v="Diesel"/>
    <s v="yes"/>
    <n v="2014"/>
    <s v="Hilux"/>
  </r>
  <r>
    <s v="Mercedes-Benz"/>
    <n v="7600"/>
    <x v="1"/>
    <n v="315"/>
    <n v="2.9"/>
    <s v="Diesel"/>
    <s v="yes"/>
    <n v="1996"/>
    <s v="Sprinter 312"/>
  </r>
  <r>
    <s v="Mitsubishi"/>
    <n v="9200"/>
    <x v="2"/>
    <n v="110"/>
    <n v="2.4"/>
    <s v="Petrol"/>
    <s v="yes"/>
    <n v="2006"/>
    <s v="Outlander"/>
  </r>
  <r>
    <s v="Mercedes-Benz"/>
    <n v="13000"/>
    <x v="0"/>
    <n v="191"/>
    <n v="1.8"/>
    <s v="Petrol"/>
    <s v="yes"/>
    <n v="2005"/>
    <s v="E-Class"/>
  </r>
  <r>
    <s v="Toyota"/>
    <n v="24000"/>
    <x v="2"/>
    <n v="132"/>
    <n v="4"/>
    <s v="Petrol"/>
    <s v="yes"/>
    <n v="2008"/>
    <s v="Land Cruiser Prado"/>
  </r>
  <r>
    <s v="Mercedes-Benz"/>
    <n v="8500"/>
    <x v="1"/>
    <n v="630"/>
    <n v="2.9"/>
    <s v="Diesel"/>
    <s v="yes"/>
    <n v="1998"/>
    <s v="Sprinter 312"/>
  </r>
  <r>
    <s v="Mercedes-Benz"/>
    <n v="20900"/>
    <x v="4"/>
    <n v="250"/>
    <n v="3.2"/>
    <s v="Diesel"/>
    <s v="yes"/>
    <n v="2007"/>
    <s v="ML 320"/>
  </r>
  <r>
    <s v="BMW"/>
    <n v="18500"/>
    <x v="0"/>
    <n v="79"/>
    <n v="3"/>
    <s v="Diesel"/>
    <s v="no"/>
    <n v="2012"/>
    <s v="530"/>
  </r>
  <r>
    <s v="Mercedes-Benz"/>
    <n v="2000"/>
    <x v="0"/>
    <n v="270"/>
    <n v="2.9"/>
    <s v="Diesel"/>
    <s v="no"/>
    <n v="1996"/>
    <s v="E-Class"/>
  </r>
  <r>
    <s v="Audi"/>
    <n v="2400"/>
    <x v="0"/>
    <n v="310"/>
    <n v="2"/>
    <s v="Diesel"/>
    <s v="yes"/>
    <n v="1989"/>
    <s v="100"/>
  </r>
  <r>
    <s v="Volkswagen"/>
    <n v="10800"/>
    <x v="0"/>
    <n v="63"/>
    <n v="20"/>
    <s v="Petrol"/>
    <s v="yes"/>
    <n v="2007"/>
    <s v="Passat B6"/>
  </r>
  <r>
    <s v="BMW"/>
    <s v="NA"/>
    <x v="0"/>
    <n v="145"/>
    <n v="2"/>
    <s v="Diesel"/>
    <s v="yes"/>
    <n v="2007"/>
    <s v="320"/>
  </r>
  <r>
    <s v="Renault"/>
    <n v="12399"/>
    <x v="1"/>
    <n v="177"/>
    <n v="2"/>
    <s v="Diesel"/>
    <s v="yes"/>
    <n v="2009"/>
    <s v="Trafic"/>
  </r>
  <r>
    <s v="Toyota"/>
    <n v="15200"/>
    <x v="2"/>
    <n v="208"/>
    <n v="2"/>
    <s v="Petrol"/>
    <s v="yes"/>
    <n v="2006"/>
    <s v="Rav 4"/>
  </r>
  <r>
    <s v="Audi"/>
    <n v="23800"/>
    <x v="2"/>
    <n v="205"/>
    <n v="4.2"/>
    <s v="Gas"/>
    <s v="yes"/>
    <n v="2007"/>
    <s v="Q7"/>
  </r>
  <r>
    <s v="Volkswagen"/>
    <n v="3000"/>
    <x v="3"/>
    <n v="275"/>
    <n v="1.9"/>
    <s v="Diesel"/>
    <s v="no"/>
    <n v="2001"/>
    <s v="Passat B5"/>
  </r>
  <r>
    <s v="Mercedes-Benz"/>
    <n v="4000"/>
    <x v="0"/>
    <n v="300"/>
    <n v="1.8"/>
    <s v="Petrol"/>
    <s v="yes"/>
    <n v="1996"/>
    <s v="C-Class"/>
  </r>
  <r>
    <s v="Renault"/>
    <n v="7000"/>
    <x v="3"/>
    <n v="231"/>
    <n v="1.6"/>
    <s v="Petrol"/>
    <s v="yes"/>
    <n v="2008"/>
    <s v="Scenic"/>
  </r>
  <r>
    <s v="Volkswagen"/>
    <n v="17900"/>
    <x v="1"/>
    <n v="92"/>
    <n v="1.4"/>
    <s v="Petrol"/>
    <s v="yes"/>
    <n v="2012"/>
    <s v="Sharan"/>
  </r>
  <r>
    <s v="Audi"/>
    <n v="3400"/>
    <x v="3"/>
    <n v="223"/>
    <n v="2.5"/>
    <s v="Diesel"/>
    <s v="no"/>
    <n v="2001"/>
    <s v="A6"/>
  </r>
  <r>
    <s v="Volkswagen"/>
    <n v="2200"/>
    <x v="5"/>
    <n v="33"/>
    <n v="1.9"/>
    <s v="Diesel"/>
    <s v="yes"/>
    <n v="1985"/>
    <s v="Golf II"/>
  </r>
  <r>
    <s v="BMW"/>
    <n v="7000"/>
    <x v="0"/>
    <n v="227"/>
    <n v="3"/>
    <s v="Diesel"/>
    <s v="no"/>
    <n v="2004"/>
    <s v="730"/>
  </r>
  <r>
    <s v="Audi"/>
    <n v="98000"/>
    <x v="4"/>
    <n v="12"/>
    <n v="5.2"/>
    <s v="Petrol"/>
    <s v="yes"/>
    <n v="2012"/>
    <s v="R8"/>
  </r>
  <r>
    <s v="Volkswagen"/>
    <n v="12650"/>
    <x v="1"/>
    <n v="167"/>
    <n v="2"/>
    <s v="Diesel"/>
    <s v="yes"/>
    <n v="2011"/>
    <s v="T5 (Transporter) "/>
  </r>
  <r>
    <s v="Volkswagen"/>
    <n v="39040"/>
    <x v="0"/>
    <n v="0"/>
    <n v="2"/>
    <s v="Diesel"/>
    <s v="yes"/>
    <n v="2014"/>
    <s v="Passat CC"/>
  </r>
  <r>
    <s v="BMW"/>
    <n v="25500"/>
    <x v="2"/>
    <n v="187"/>
    <n v="4.8"/>
    <s v="Gas"/>
    <s v="yes"/>
    <n v="2007"/>
    <s v="X5"/>
  </r>
  <r>
    <s v="Volkswagen"/>
    <n v="9000"/>
    <x v="0"/>
    <n v="130"/>
    <n v="1.6"/>
    <s v="Petrol"/>
    <s v="yes"/>
    <n v="2012"/>
    <s v="Polo"/>
  </r>
  <r>
    <s v="BMW"/>
    <n v="47300"/>
    <x v="2"/>
    <n v="10"/>
    <n v="2"/>
    <s v="Diesel"/>
    <s v="yes"/>
    <n v="2016"/>
    <s v="X3"/>
  </r>
  <r>
    <s v="Renault"/>
    <n v="11500"/>
    <x v="1"/>
    <n v="177"/>
    <n v="2"/>
    <s v="Diesel"/>
    <s v="yes"/>
    <n v="2008"/>
    <s v="Trafic"/>
  </r>
  <r>
    <s v="Mitsubishi"/>
    <n v="19000"/>
    <x v="2"/>
    <n v="47"/>
    <n v="2"/>
    <s v="Petrol"/>
    <s v="yes"/>
    <n v="2012"/>
    <s v="ASX"/>
  </r>
  <r>
    <s v="Mercedes-Benz"/>
    <n v="18500"/>
    <x v="2"/>
    <n v="1"/>
    <n v="3.5"/>
    <s v="Gas"/>
    <s v="yes"/>
    <n v="2006"/>
    <s v="ML 350"/>
  </r>
  <r>
    <s v="Volkswagen"/>
    <n v="7170"/>
    <x v="1"/>
    <n v="176"/>
    <n v="2"/>
    <s v="Diesel"/>
    <s v="yes"/>
    <n v="2005"/>
    <s v="Caddy"/>
  </r>
  <r>
    <s v="Mercedes-Benz"/>
    <n v="28000"/>
    <x v="4"/>
    <n v="250"/>
    <n v="3"/>
    <s v="Diesel"/>
    <s v="yes"/>
    <n v="2008"/>
    <s v="GL 320"/>
  </r>
  <r>
    <s v="Audi"/>
    <n v="28500"/>
    <x v="0"/>
    <n v="74"/>
    <n v="1.8"/>
    <s v="Petrol"/>
    <s v="yes"/>
    <n v="2012"/>
    <s v="A4"/>
  </r>
  <r>
    <s v="Volkswagen"/>
    <n v="25500"/>
    <x v="4"/>
    <n v="52"/>
    <n v="2"/>
    <s v="Petrol"/>
    <s v="yes"/>
    <n v="2012"/>
    <s v="Scirocco"/>
  </r>
  <r>
    <s v="Mitsubishi"/>
    <n v="10999"/>
    <x v="4"/>
    <n v="281"/>
    <n v="3"/>
    <s v="Gas"/>
    <s v="yes"/>
    <n v="2003"/>
    <s v="Pajero Wagon"/>
  </r>
  <r>
    <s v="Mercedes-Benz"/>
    <n v="42500"/>
    <x v="0"/>
    <n v="100"/>
    <n v="5.5"/>
    <s v="Petrol"/>
    <s v="yes"/>
    <n v="2011"/>
    <s v="S 500"/>
  </r>
  <r>
    <s v="Toyota"/>
    <n v="16800"/>
    <x v="2"/>
    <n v="165"/>
    <n v="2.7"/>
    <s v="Petrol"/>
    <s v="yes"/>
    <n v="2005"/>
    <s v="Land Cruiser Prado"/>
  </r>
  <r>
    <s v="Mercedes-Benz"/>
    <s v="NA"/>
    <x v="2"/>
    <n v="0"/>
    <n v="3"/>
    <s v="Diesel"/>
    <s v="yes"/>
    <n v="2016"/>
    <s v="GLS 350"/>
  </r>
  <r>
    <s v="Volkswagen"/>
    <n v="17900"/>
    <x v="3"/>
    <n v="115"/>
    <n v="1.8"/>
    <s v="Petrol"/>
    <s v="yes"/>
    <n v="2012"/>
    <s v="Passat B7"/>
  </r>
  <r>
    <s v="BMW"/>
    <n v="19900"/>
    <x v="4"/>
    <n v="218"/>
    <n v="3"/>
    <s v="Petrol"/>
    <s v="yes"/>
    <n v="2007"/>
    <s v="335"/>
  </r>
  <r>
    <s v="Volkswagen"/>
    <n v="8750"/>
    <x v="1"/>
    <n v="200"/>
    <n v="2.5"/>
    <s v="Diesel"/>
    <s v="yes"/>
    <n v="2006"/>
    <s v="T5 (Transporter)"/>
  </r>
  <r>
    <s v="Mercedes-Benz"/>
    <n v="111999"/>
    <x v="2"/>
    <n v="0"/>
    <n v="3"/>
    <s v="Diesel"/>
    <s v="yes"/>
    <n v="2016"/>
    <s v="GLS 350"/>
  </r>
  <r>
    <s v="BMW"/>
    <n v="9500"/>
    <x v="0"/>
    <n v="217"/>
    <n v="2.2000000000000002"/>
    <s v="Petrol"/>
    <s v="yes"/>
    <n v="2002"/>
    <s v="320"/>
  </r>
  <r>
    <s v="Toyota"/>
    <n v="7500"/>
    <x v="5"/>
    <n v="98"/>
    <n v="1.3"/>
    <s v="Other"/>
    <s v="yes"/>
    <n v="2006"/>
    <s v="Yaris"/>
  </r>
  <r>
    <s v="Mercedes-Benz"/>
    <n v="32500"/>
    <x v="2"/>
    <n v="254"/>
    <n v="3.2"/>
    <s v="Diesel"/>
    <s v="yes"/>
    <n v="2008"/>
    <s v="GL 320"/>
  </r>
  <r>
    <s v="BMW"/>
    <n v="45000"/>
    <x v="0"/>
    <n v="110"/>
    <s v="NA"/>
    <s v="Other"/>
    <s v="yes"/>
    <n v="2012"/>
    <s v="535"/>
  </r>
  <r>
    <s v="Audi"/>
    <n v="3700"/>
    <x v="3"/>
    <n v="273"/>
    <n v="2.5"/>
    <s v="Diesel"/>
    <s v="no"/>
    <n v="2003"/>
    <s v="A6"/>
  </r>
  <r>
    <s v="Mitsubishi"/>
    <n v="8500"/>
    <x v="4"/>
    <n v="135"/>
    <n v="1.5"/>
    <s v="Gas"/>
    <s v="yes"/>
    <n v="2008"/>
    <s v="Lancer X"/>
  </r>
  <r>
    <s v="Mercedes-Benz"/>
    <n v="109900"/>
    <x v="0"/>
    <n v="40"/>
    <n v="3"/>
    <s v="Diesel"/>
    <s v="yes"/>
    <n v="2014"/>
    <s v="S 350"/>
  </r>
  <r>
    <s v="Mercedes-Benz"/>
    <n v="39900"/>
    <x v="4"/>
    <n v="88"/>
    <n v="6.2"/>
    <s v="Petrol"/>
    <s v="yes"/>
    <n v="2008"/>
    <s v="CL 63 AMG"/>
  </r>
  <r>
    <s v="Mercedes-Benz"/>
    <n v="4700"/>
    <x v="0"/>
    <n v="260"/>
    <n v="2.7"/>
    <s v="Diesel"/>
    <s v="no"/>
    <n v="2002"/>
    <s v="E-Class"/>
  </r>
  <r>
    <s v="Audi"/>
    <n v="13200"/>
    <x v="3"/>
    <n v="182"/>
    <n v="2.7"/>
    <s v="Gas"/>
    <s v="yes"/>
    <n v="2003"/>
    <s v="A6 Allroad"/>
  </r>
  <r>
    <s v="Renault"/>
    <n v="6700"/>
    <x v="1"/>
    <n v="216"/>
    <n v="1.5"/>
    <s v="Diesel"/>
    <s v="yes"/>
    <n v="2010"/>
    <s v="Kangoo"/>
  </r>
  <r>
    <s v="Volkswagen"/>
    <n v="23000"/>
    <x v="0"/>
    <n v="80"/>
    <n v="2"/>
    <s v="Other"/>
    <s v="yes"/>
    <n v="2011"/>
    <s v="Passat CC"/>
  </r>
  <r>
    <s v="Volkswagen"/>
    <n v="6400"/>
    <x v="1"/>
    <n v="181"/>
    <n v="2"/>
    <s v="Diesel"/>
    <s v="yes"/>
    <n v="2008"/>
    <s v="Caddy"/>
  </r>
  <r>
    <s v="Mercedes-Benz"/>
    <n v="97555"/>
    <x v="1"/>
    <n v="0"/>
    <n v="2.5"/>
    <s v="Diesel"/>
    <s v="yes"/>
    <n v="2016"/>
    <s v="V 250"/>
  </r>
  <r>
    <s v="Audi"/>
    <n v="7900"/>
    <x v="0"/>
    <n v="242"/>
    <n v="2"/>
    <s v="Petrol"/>
    <s v="yes"/>
    <n v="2002"/>
    <s v="A4"/>
  </r>
  <r>
    <s v="Mercedes-Benz"/>
    <n v="5300"/>
    <x v="0"/>
    <n v="380"/>
    <n v="3"/>
    <s v="Diesel"/>
    <s v="yes"/>
    <n v="1995"/>
    <s v="E-Class"/>
  </r>
  <r>
    <s v="Toyota"/>
    <n v="24171.42"/>
    <x v="0"/>
    <n v="1"/>
    <n v="2.5"/>
    <s v="Petrol"/>
    <s v="yes"/>
    <n v="2016"/>
    <s v="Camry"/>
  </r>
  <r>
    <s v="Audi"/>
    <n v="23400"/>
    <x v="0"/>
    <n v="112"/>
    <n v="2"/>
    <s v="Diesel"/>
    <s v="yes"/>
    <n v="2012"/>
    <s v="A4"/>
  </r>
  <r>
    <s v="Toyota"/>
    <n v="10500"/>
    <x v="0"/>
    <n v="185"/>
    <n v="1.6"/>
    <s v="Petrol"/>
    <s v="yes"/>
    <n v="2008"/>
    <s v="Corolla"/>
  </r>
  <r>
    <s v="Mercedes-Benz"/>
    <n v="4900"/>
    <x v="1"/>
    <n v="262"/>
    <n v="2.2999999999999998"/>
    <s v="Diesel"/>
    <s v="yes"/>
    <n v="1998"/>
    <s v="Vito"/>
  </r>
  <r>
    <s v="BMW"/>
    <n v="16300"/>
    <x v="2"/>
    <n v="258"/>
    <n v="4.4000000000000004"/>
    <s v="Petrol"/>
    <s v="yes"/>
    <n v="2005"/>
    <s v="X5"/>
  </r>
  <r>
    <s v="Renault"/>
    <n v="1300"/>
    <x v="1"/>
    <n v="265"/>
    <n v="1.9"/>
    <s v="Diesel"/>
    <s v="no"/>
    <n v="1999"/>
    <s v="Kangoo"/>
  </r>
  <r>
    <s v="Mercedes-Benz"/>
    <n v="6700"/>
    <x v="1"/>
    <n v="1"/>
    <n v="2.2000000000000002"/>
    <s v="Diesel"/>
    <s v="yes"/>
    <n v="2004"/>
    <s v="Vito"/>
  </r>
  <r>
    <s v="Renault"/>
    <n v="2850"/>
    <x v="5"/>
    <n v="315"/>
    <n v="2.2000000000000002"/>
    <s v="Diesel"/>
    <s v="no"/>
    <n v="2003"/>
    <s v="Laguna"/>
  </r>
  <r>
    <s v="Mercedes-Benz"/>
    <n v="109999"/>
    <x v="2"/>
    <n v="0"/>
    <n v="2.98"/>
    <s v="Diesel"/>
    <s v="yes"/>
    <n v="2016"/>
    <s v="GLS 350"/>
  </r>
  <r>
    <s v="Audi"/>
    <n v="3650"/>
    <x v="0"/>
    <n v="240"/>
    <n v="2.5"/>
    <s v="Diesel"/>
    <s v="no"/>
    <n v="2000"/>
    <s v="A6"/>
  </r>
  <r>
    <s v="Volkswagen"/>
    <n v="4100"/>
    <x v="3"/>
    <n v="350"/>
    <n v="1.9"/>
    <s v="Diesel"/>
    <s v="yes"/>
    <n v="2003"/>
    <s v="Passat B5"/>
  </r>
  <r>
    <s v="Mercedes-Benz"/>
    <n v="9300"/>
    <x v="1"/>
    <n v="159"/>
    <n v="2.2000000000000002"/>
    <s v="Diesel"/>
    <s v="yes"/>
    <n v="2010"/>
    <s v="Vito"/>
  </r>
  <r>
    <s v="BMW"/>
    <n v="18500"/>
    <x v="2"/>
    <n v="250"/>
    <n v="4.4000000000000004"/>
    <s v="Gas"/>
    <s v="yes"/>
    <n v="2005"/>
    <s v="X5"/>
  </r>
  <r>
    <s v="Mercedes-Benz"/>
    <n v="7600"/>
    <x v="0"/>
    <n v="384"/>
    <n v="2.8"/>
    <s v="Petrol"/>
    <s v="yes"/>
    <n v="2000"/>
    <s v="E-Class"/>
  </r>
  <r>
    <s v="Mitsubishi"/>
    <n v="7300"/>
    <x v="0"/>
    <n v="112"/>
    <n v="1.6"/>
    <s v="Petrol"/>
    <s v="yes"/>
    <n v="2008"/>
    <s v="Lancer"/>
  </r>
  <r>
    <s v="Renault"/>
    <n v="6700"/>
    <x v="1"/>
    <n v="220"/>
    <n v="2"/>
    <s v="Other"/>
    <s v="yes"/>
    <n v="2007"/>
    <s v="Trafic"/>
  </r>
  <r>
    <s v="Toyota"/>
    <n v="14400"/>
    <x v="0"/>
    <n v="80"/>
    <n v="2.4"/>
    <s v="Petrol"/>
    <s v="yes"/>
    <n v="2008"/>
    <s v="Camry"/>
  </r>
  <r>
    <s v="Toyota"/>
    <n v="10600"/>
    <x v="0"/>
    <n v="204"/>
    <n v="1.8"/>
    <s v="Other"/>
    <s v="yes"/>
    <n v="2008"/>
    <s v="Avensis"/>
  </r>
  <r>
    <s v="BMW"/>
    <n v="139000"/>
    <x v="2"/>
    <n v="0"/>
    <n v="4.4000000000000004"/>
    <s v="Petrol"/>
    <s v="yes"/>
    <n v="2016"/>
    <s v="X6 M"/>
  </r>
  <r>
    <s v="Renault"/>
    <n v="10000"/>
    <x v="3"/>
    <n v="234"/>
    <n v="2"/>
    <s v="Diesel"/>
    <s v="yes"/>
    <n v="2008"/>
    <s v="Laguna"/>
  </r>
  <r>
    <s v="Toyota"/>
    <n v="12999"/>
    <x v="0"/>
    <n v="160"/>
    <n v="3.5"/>
    <s v="Gas"/>
    <s v="yes"/>
    <n v="2007"/>
    <s v="Avalon"/>
  </r>
  <r>
    <s v="Renault"/>
    <n v="6800"/>
    <x v="1"/>
    <n v="168"/>
    <n v="1.5"/>
    <s v="Diesel"/>
    <s v="yes"/>
    <n v="2012"/>
    <s v="Kangoo"/>
  </r>
  <r>
    <s v="Volkswagen"/>
    <n v="15850"/>
    <x v="2"/>
    <n v="98"/>
    <n v="2"/>
    <s v="Diesel"/>
    <s v="yes"/>
    <n v="2008"/>
    <s v="Tiguan"/>
  </r>
  <r>
    <s v="Renault"/>
    <n v="6000"/>
    <x v="1"/>
    <n v="162"/>
    <n v="1.4"/>
    <s v="Petrol"/>
    <s v="yes"/>
    <n v="2007"/>
    <s v="Kangoo"/>
  </r>
  <r>
    <s v="Volkswagen"/>
    <n v="44700"/>
    <x v="1"/>
    <n v="120"/>
    <n v="3.5"/>
    <s v="Petrol"/>
    <s v="yes"/>
    <n v="2013"/>
    <s v="Sharan"/>
  </r>
  <r>
    <s v="Renault"/>
    <n v="5600"/>
    <x v="3"/>
    <n v="117"/>
    <n v="1.5"/>
    <s v="Diesel"/>
    <s v="yes"/>
    <n v="2008"/>
    <s v="Kangoo"/>
  </r>
  <r>
    <s v="Renault"/>
    <n v="6100"/>
    <x v="3"/>
    <n v="130"/>
    <s v="NA"/>
    <s v="Diesel"/>
    <s v="yes"/>
    <n v="2009"/>
    <s v="Kangoo"/>
  </r>
  <r>
    <s v="Mercedes-Benz"/>
    <n v="21500"/>
    <x v="0"/>
    <n v="159"/>
    <n v="1.8"/>
    <s v="Gas"/>
    <s v="yes"/>
    <n v="2012"/>
    <s v="E-Class"/>
  </r>
  <r>
    <s v="Renault"/>
    <n v="7600"/>
    <x v="1"/>
    <n v="183"/>
    <n v="1.9"/>
    <s v="Diesel"/>
    <s v="yes"/>
    <n v="2006"/>
    <s v="Trafic"/>
  </r>
  <r>
    <s v="Mercedes-Benz"/>
    <n v="1950"/>
    <x v="0"/>
    <n v="1"/>
    <n v="2"/>
    <s v="Diesel"/>
    <s v="yes"/>
    <n v="1979"/>
    <s v="200"/>
  </r>
  <r>
    <s v="Volkswagen"/>
    <n v="9000"/>
    <x v="5"/>
    <n v="120"/>
    <n v="1.2"/>
    <s v="Diesel"/>
    <s v="yes"/>
    <n v="2012"/>
    <s v="Polo"/>
  </r>
  <r>
    <s v="BMW"/>
    <n v="35500"/>
    <x v="0"/>
    <n v="235"/>
    <n v="3"/>
    <s v="Diesel"/>
    <s v="yes"/>
    <n v="2010"/>
    <s v="730"/>
  </r>
  <r>
    <s v="Mitsubishi"/>
    <n v="5500"/>
    <x v="0"/>
    <n v="165"/>
    <n v="1.6"/>
    <s v="Petrol"/>
    <s v="yes"/>
    <n v="2006"/>
    <s v="Lancer"/>
  </r>
  <r>
    <s v="Mercedes-Benz"/>
    <n v="32500"/>
    <x v="2"/>
    <n v="168"/>
    <n v="3.2"/>
    <s v="Diesel"/>
    <s v="yes"/>
    <n v="2009"/>
    <s v="GL 320"/>
  </r>
  <r>
    <s v="BMW"/>
    <n v="18000"/>
    <x v="0"/>
    <n v="245"/>
    <n v="2.5"/>
    <s v="Petrol"/>
    <s v="yes"/>
    <n v="2007"/>
    <s v="523"/>
  </r>
  <r>
    <s v="Mercedes-Benz"/>
    <s v="NA"/>
    <x v="2"/>
    <n v="0"/>
    <n v="3"/>
    <s v="Diesel"/>
    <s v="yes"/>
    <n v="2016"/>
    <s v="GLE-Class"/>
  </r>
  <r>
    <s v="Mercedes-Benz"/>
    <n v="18000"/>
    <x v="1"/>
    <n v="147"/>
    <n v="2.2000000000000002"/>
    <s v="Diesel"/>
    <s v="yes"/>
    <n v="2013"/>
    <s v="Vito"/>
  </r>
  <r>
    <s v="Renault"/>
    <n v="10999"/>
    <x v="3"/>
    <n v="216"/>
    <n v="1.5"/>
    <s v="Diesel"/>
    <s v="yes"/>
    <n v="2012"/>
    <s v="Megane"/>
  </r>
  <r>
    <s v="Renault"/>
    <n v="7500"/>
    <x v="1"/>
    <n v="240"/>
    <n v="74"/>
    <s v="Diesel"/>
    <s v="yes"/>
    <n v="2005"/>
    <s v="Grand Scenic"/>
  </r>
  <r>
    <s v="Mercedes-Benz"/>
    <n v="22700"/>
    <x v="0"/>
    <n v="140"/>
    <n v="5"/>
    <s v="Petrol"/>
    <s v="yes"/>
    <n v="2007"/>
    <s v="S 500"/>
  </r>
  <r>
    <s v="Toyota"/>
    <n v="23500"/>
    <x v="0"/>
    <n v="75"/>
    <n v="2.5"/>
    <s v="Gas"/>
    <s v="yes"/>
    <n v="2011"/>
    <s v="Camry"/>
  </r>
  <r>
    <s v="Mercedes-Benz"/>
    <n v="10000"/>
    <x v="4"/>
    <n v="275"/>
    <n v="2.15"/>
    <s v="Diesel"/>
    <s v="yes"/>
    <n v="2006"/>
    <s v="Sprinter 313"/>
  </r>
  <r>
    <s v="Volkswagen"/>
    <n v="7700"/>
    <x v="1"/>
    <n v="157"/>
    <n v="1.9"/>
    <s v="Diesel"/>
    <s v="yes"/>
    <n v="2006"/>
    <s v="Caddy"/>
  </r>
  <r>
    <s v="Volkswagen"/>
    <n v="10900"/>
    <x v="1"/>
    <n v="185"/>
    <n v="1.9"/>
    <s v="Diesel"/>
    <s v="yes"/>
    <n v="2009"/>
    <s v="Caddy"/>
  </r>
  <r>
    <s v="Audi"/>
    <n v="12999"/>
    <x v="3"/>
    <n v="225"/>
    <n v="2.5"/>
    <s v="Diesel"/>
    <s v="yes"/>
    <n v="2004"/>
    <s v="A6 Allroad"/>
  </r>
  <r>
    <s v="BMW"/>
    <n v="67500"/>
    <x v="2"/>
    <n v="1"/>
    <n v="2"/>
    <s v="Diesel"/>
    <s v="yes"/>
    <n v="2016"/>
    <s v="X5"/>
  </r>
  <r>
    <s v="Volkswagen"/>
    <n v="6800"/>
    <x v="1"/>
    <n v="325"/>
    <n v="2.5"/>
    <s v="Diesel"/>
    <s v="yes"/>
    <n v="2001"/>
    <s v="T4 (Transporter)"/>
  </r>
  <r>
    <s v="Mercedes-Benz"/>
    <n v="137000"/>
    <x v="2"/>
    <n v="82"/>
    <n v="5.5"/>
    <s v="Petrol"/>
    <s v="yes"/>
    <n v="2014"/>
    <s v="G 63 AMG"/>
  </r>
  <r>
    <s v="Mitsubishi"/>
    <n v="4950"/>
    <x v="0"/>
    <n v="256"/>
    <n v="2"/>
    <s v="Petrol"/>
    <s v="yes"/>
    <n v="1997"/>
    <s v="Galant"/>
  </r>
  <r>
    <s v="Renault"/>
    <n v="6999"/>
    <x v="0"/>
    <n v="65"/>
    <n v="1.4"/>
    <s v="Petrol"/>
    <s v="yes"/>
    <n v="2012"/>
    <s v="Symbol"/>
  </r>
  <r>
    <s v="Mercedes-Benz"/>
    <s v="NA"/>
    <x v="2"/>
    <n v="1"/>
    <n v="3"/>
    <s v="Diesel"/>
    <s v="yes"/>
    <n v="2016"/>
    <s v="GLS 350"/>
  </r>
  <r>
    <s v="Volkswagen"/>
    <n v="29800"/>
    <x v="5"/>
    <n v="0"/>
    <n v="2"/>
    <s v="Diesel"/>
    <s v="yes"/>
    <n v="2015"/>
    <s v="Golf VII"/>
  </r>
  <r>
    <s v="Mercedes-Benz"/>
    <n v="16500"/>
    <x v="1"/>
    <n v="386"/>
    <n v="2.2000000000000002"/>
    <s v="Diesel"/>
    <s v="yes"/>
    <n v="2006"/>
    <s v="Sprinter 313"/>
  </r>
  <r>
    <s v="BMW"/>
    <n v="6500"/>
    <x v="0"/>
    <n v="320"/>
    <n v="3"/>
    <s v="Gas"/>
    <s v="yes"/>
    <n v="2000"/>
    <s v="530"/>
  </r>
  <r>
    <s v="Renault"/>
    <n v="9999"/>
    <x v="3"/>
    <n v="100"/>
    <n v="1.5"/>
    <s v="Diesel"/>
    <s v="yes"/>
    <n v="2010"/>
    <s v="Kangoo"/>
  </r>
  <r>
    <s v="Volkswagen"/>
    <n v="8500"/>
    <x v="3"/>
    <n v="200"/>
    <n v="1.9"/>
    <s v="Diesel"/>
    <s v="yes"/>
    <n v="2003"/>
    <s v="Passat B5"/>
  </r>
  <r>
    <s v="Toyota"/>
    <n v="5750"/>
    <x v="5"/>
    <n v="160"/>
    <n v="1"/>
    <s v="Petrol"/>
    <s v="yes"/>
    <n v="2006"/>
    <s v="Yaris"/>
  </r>
  <r>
    <s v="BMW"/>
    <n v="4950"/>
    <x v="0"/>
    <n v="1"/>
    <n v="3"/>
    <s v="Petrol"/>
    <s v="yes"/>
    <n v="1996"/>
    <s v="730"/>
  </r>
  <r>
    <s v="BMW"/>
    <n v="19900"/>
    <x v="4"/>
    <n v="129"/>
    <n v="2"/>
    <s v="Petrol"/>
    <s v="yes"/>
    <n v="2008"/>
    <s v="320"/>
  </r>
  <r>
    <s v="Mitsubishi"/>
    <n v="15900"/>
    <x v="2"/>
    <n v="180"/>
    <n v="3"/>
    <s v="Gas"/>
    <s v="yes"/>
    <n v="2008"/>
    <s v="Pajero Wagon"/>
  </r>
  <r>
    <s v="Toyota"/>
    <n v="13500"/>
    <x v="2"/>
    <n v="131"/>
    <n v="2.4"/>
    <s v="Gas"/>
    <s v="yes"/>
    <n v="2006"/>
    <s v="Rav 4"/>
  </r>
  <r>
    <s v="Volkswagen"/>
    <n v="18950"/>
    <x v="2"/>
    <n v="149"/>
    <n v="3"/>
    <s v="Diesel"/>
    <s v="yes"/>
    <n v="2008"/>
    <s v="Touareg"/>
  </r>
  <r>
    <s v="BMW"/>
    <n v="75555"/>
    <x v="0"/>
    <n v="30"/>
    <n v="4.4000000000000004"/>
    <s v="Petrol"/>
    <s v="yes"/>
    <n v="2014"/>
    <s v="550"/>
  </r>
  <r>
    <s v="Volkswagen"/>
    <n v="3650"/>
    <x v="0"/>
    <n v="197"/>
    <n v="2"/>
    <s v="Petrol"/>
    <s v="yes"/>
    <n v="1996"/>
    <s v="Passat B4"/>
  </r>
  <r>
    <s v="Volkswagen"/>
    <n v="16000"/>
    <x v="2"/>
    <n v="90"/>
    <n v="2"/>
    <s v="Petrol"/>
    <s v="yes"/>
    <n v="2011"/>
    <s v="Tiguan"/>
  </r>
  <r>
    <s v="Toyota"/>
    <n v="21600"/>
    <x v="0"/>
    <n v="66"/>
    <n v="2.5"/>
    <s v="Petrol"/>
    <s v="yes"/>
    <n v="2011"/>
    <s v="Camry"/>
  </r>
  <r>
    <s v="Toyota"/>
    <n v="9500"/>
    <x v="5"/>
    <n v="103"/>
    <n v="1.6"/>
    <s v="Petrol"/>
    <s v="yes"/>
    <n v="2008"/>
    <s v="Auris"/>
  </r>
  <r>
    <s v="Audi"/>
    <n v="51500"/>
    <x v="2"/>
    <n v="28"/>
    <n v="3"/>
    <s v="Diesel"/>
    <s v="yes"/>
    <n v="2014"/>
    <s v="Q7"/>
  </r>
  <r>
    <s v="Volkswagen"/>
    <n v="5000"/>
    <x v="1"/>
    <n v="400"/>
    <n v="2.4"/>
    <s v="Diesel"/>
    <s v="yes"/>
    <n v="1993"/>
    <s v="T4 (Transporter)"/>
  </r>
  <r>
    <s v="Volkswagen"/>
    <n v="27000"/>
    <x v="4"/>
    <n v="90"/>
    <n v="2"/>
    <s v="Diesel"/>
    <s v="yes"/>
    <n v="2014"/>
    <s v="Tiguan"/>
  </r>
  <r>
    <s v="Renault"/>
    <n v="10900"/>
    <x v="4"/>
    <n v="189"/>
    <n v="2"/>
    <s v="Diesel"/>
    <s v="yes"/>
    <n v="2012"/>
    <s v="Trafic"/>
  </r>
  <r>
    <s v="BMW"/>
    <n v="37700"/>
    <x v="2"/>
    <n v="108"/>
    <n v="3"/>
    <s v="Petrol"/>
    <s v="yes"/>
    <n v="2011"/>
    <s v="X3"/>
  </r>
  <r>
    <s v="Renault"/>
    <n v="6299"/>
    <x v="1"/>
    <n v="66"/>
    <n v="1.5"/>
    <s v="Diesel"/>
    <s v="yes"/>
    <n v="2012"/>
    <s v="Kangoo"/>
  </r>
  <r>
    <s v="Mercedes-Benz"/>
    <n v="39900"/>
    <x v="0"/>
    <n v="29"/>
    <n v="6.3"/>
    <s v="Petrol"/>
    <s v="yes"/>
    <n v="2007"/>
    <s v="S 63 AMG"/>
  </r>
  <r>
    <s v="BMW"/>
    <n v="26900"/>
    <x v="2"/>
    <n v="140"/>
    <n v="4.8"/>
    <s v="Petrol"/>
    <s v="yes"/>
    <n v="2009"/>
    <s v="X5"/>
  </r>
  <r>
    <s v="Audi"/>
    <n v="8999"/>
    <x v="3"/>
    <n v="190"/>
    <n v="2.7"/>
    <s v="Gas"/>
    <s v="yes"/>
    <n v="2004"/>
    <s v="A6 Allroad"/>
  </r>
  <r>
    <s v="Mercedes-Benz"/>
    <n v="20400"/>
    <x v="0"/>
    <n v="190"/>
    <n v="1.8"/>
    <s v="Gas"/>
    <s v="yes"/>
    <n v="2011"/>
    <s v="E-Class"/>
  </r>
  <r>
    <s v="Volkswagen"/>
    <n v="16200"/>
    <x v="0"/>
    <n v="116"/>
    <n v="2"/>
    <s v="Diesel"/>
    <s v="yes"/>
    <n v="2011"/>
    <s v="Passat B7"/>
  </r>
  <r>
    <s v="Mitsubishi"/>
    <n v="5700"/>
    <x v="4"/>
    <n v="230"/>
    <n v="2"/>
    <s v="Petrol"/>
    <s v="yes"/>
    <n v="2003"/>
    <s v="Galant"/>
  </r>
  <r>
    <s v="BMW"/>
    <n v="9500"/>
    <x v="0"/>
    <n v="315"/>
    <n v="2.5"/>
    <s v="Diesel"/>
    <s v="yes"/>
    <n v="2001"/>
    <s v="525"/>
  </r>
  <r>
    <s v="BMW"/>
    <n v="25999"/>
    <x v="0"/>
    <n v="80"/>
    <n v="2"/>
    <s v="Petrol"/>
    <s v="yes"/>
    <n v="2012"/>
    <s v="320"/>
  </r>
  <r>
    <s v="Audi"/>
    <n v="28950"/>
    <x v="2"/>
    <n v="60"/>
    <n v="2"/>
    <s v="Petrol"/>
    <s v="yes"/>
    <n v="2012"/>
    <s v="Q5"/>
  </r>
  <r>
    <s v="Audi"/>
    <n v="6499"/>
    <x v="0"/>
    <n v="270"/>
    <n v="4.2"/>
    <s v="Petrol"/>
    <s v="yes"/>
    <n v="2000"/>
    <s v="S8"/>
  </r>
  <r>
    <s v="Audi"/>
    <n v="3500"/>
    <x v="0"/>
    <n v="35"/>
    <n v="1.8"/>
    <s v="Gas"/>
    <s v="yes"/>
    <n v="1990"/>
    <s v="80"/>
  </r>
  <r>
    <s v="Renault"/>
    <n v="7450"/>
    <x v="5"/>
    <n v="68"/>
    <n v="1.2"/>
    <s v="Petrol"/>
    <s v="yes"/>
    <n v="2009"/>
    <s v="Modus"/>
  </r>
  <r>
    <s v="Mercedes-Benz"/>
    <n v="10500"/>
    <x v="0"/>
    <n v="266"/>
    <n v="5"/>
    <s v="Gas"/>
    <s v="yes"/>
    <n v="2004"/>
    <s v="S 500"/>
  </r>
  <r>
    <s v="BMW"/>
    <n v="31111"/>
    <x v="0"/>
    <n v="117"/>
    <n v="4.4000000000000004"/>
    <s v="Petrol"/>
    <s v="yes"/>
    <n v="2010"/>
    <s v="750"/>
  </r>
  <r>
    <s v="Toyota"/>
    <n v="27000"/>
    <x v="4"/>
    <n v="192"/>
    <n v="3"/>
    <s v="Diesel"/>
    <s v="yes"/>
    <n v="2007"/>
    <s v="Hilux"/>
  </r>
  <r>
    <s v="Toyota"/>
    <n v="26250"/>
    <x v="0"/>
    <n v="17"/>
    <n v="2.5"/>
    <s v="Petrol"/>
    <s v="yes"/>
    <n v="2015"/>
    <s v="Camry"/>
  </r>
  <r>
    <s v="Mercedes-Benz"/>
    <n v="7300"/>
    <x v="1"/>
    <n v="245"/>
    <n v="2.2000000000000002"/>
    <s v="Diesel"/>
    <s v="yes"/>
    <n v="2002"/>
    <s v="Vito"/>
  </r>
  <r>
    <s v="Renault"/>
    <n v="11400"/>
    <x v="1"/>
    <n v="122"/>
    <n v="2"/>
    <s v="Diesel"/>
    <s v="yes"/>
    <n v="2013"/>
    <s v="Trafic"/>
  </r>
  <r>
    <s v="Volkswagen"/>
    <n v="2200"/>
    <x v="0"/>
    <n v="279"/>
    <n v="1.9"/>
    <s v="Diesel"/>
    <s v="no"/>
    <n v="2000"/>
    <s v="Passat B5"/>
  </r>
  <r>
    <s v="Toyota"/>
    <n v="10500"/>
    <x v="1"/>
    <n v="200"/>
    <n v="2.7"/>
    <s v="Gas"/>
    <s v="yes"/>
    <n v="2005"/>
    <s v="Tacoma"/>
  </r>
  <r>
    <s v="Toyota"/>
    <n v="10500"/>
    <x v="2"/>
    <n v="200"/>
    <n v="4.5"/>
    <s v="Gas"/>
    <s v="yes"/>
    <n v="1996"/>
    <s v="Land Cruiser 80"/>
  </r>
  <r>
    <s v="Volkswagen"/>
    <n v="10974.21"/>
    <x v="0"/>
    <n v="1"/>
    <n v="1.6"/>
    <s v="Petrol"/>
    <s v="yes"/>
    <n v="2015"/>
    <s v="Polo"/>
  </r>
  <r>
    <s v="Volkswagen"/>
    <n v="11500"/>
    <x v="0"/>
    <n v="119"/>
    <n v="2"/>
    <s v="Diesel"/>
    <s v="yes"/>
    <n v="2007"/>
    <s v="Passat B6"/>
  </r>
  <r>
    <s v="BMW"/>
    <n v="42000"/>
    <x v="0"/>
    <n v="59"/>
    <n v="4.4000000000000004"/>
    <s v="Petrol"/>
    <s v="yes"/>
    <n v="2009"/>
    <s v="750"/>
  </r>
  <r>
    <s v="Mercedes-Benz"/>
    <n v="17990"/>
    <x v="2"/>
    <n v="230"/>
    <n v="3"/>
    <s v="Diesel"/>
    <s v="yes"/>
    <n v="2007"/>
    <s v="R 320"/>
  </r>
  <r>
    <s v="Audi"/>
    <n v="2500"/>
    <x v="3"/>
    <n v="300"/>
    <n v="2.5"/>
    <s v="Diesel"/>
    <s v="no"/>
    <n v="2002"/>
    <s v="A6"/>
  </r>
  <r>
    <s v="Audi"/>
    <n v="16500"/>
    <x v="0"/>
    <n v="136"/>
    <n v="3.2"/>
    <s v="Petrol"/>
    <s v="yes"/>
    <n v="2007"/>
    <s v="A6"/>
  </r>
  <r>
    <s v="Audi"/>
    <n v="47000"/>
    <x v="2"/>
    <n v="64"/>
    <n v="3"/>
    <s v="Diesel"/>
    <s v="yes"/>
    <n v="2013"/>
    <s v="Q7"/>
  </r>
  <r>
    <s v="Mitsubishi"/>
    <n v="5300"/>
    <x v="5"/>
    <n v="240"/>
    <n v="1.8"/>
    <s v="Petrol"/>
    <s v="yes"/>
    <n v="2000"/>
    <s v="Carisma"/>
  </r>
  <r>
    <s v="Toyota"/>
    <n v="41900"/>
    <x v="1"/>
    <n v="0"/>
    <n v="2.5"/>
    <s v="Diesel"/>
    <s v="yes"/>
    <n v="2016"/>
    <s v="Hiace"/>
  </r>
  <r>
    <s v="BMW"/>
    <n v="7000"/>
    <x v="4"/>
    <n v="226"/>
    <n v="2.5"/>
    <s v="Petrol"/>
    <s v="yes"/>
    <n v="1999"/>
    <s v="525"/>
  </r>
  <r>
    <s v="Mercedes-Benz"/>
    <n v="26600"/>
    <x v="1"/>
    <n v="122"/>
    <n v="3"/>
    <s v="Diesel"/>
    <s v="yes"/>
    <n v="2012"/>
    <s v="Vito"/>
  </r>
  <r>
    <s v="Mitsubishi"/>
    <n v="6500"/>
    <x v="0"/>
    <n v="133"/>
    <n v="1.6"/>
    <s v="Petrol"/>
    <s v="yes"/>
    <n v="2007"/>
    <s v="Lancer"/>
  </r>
  <r>
    <s v="Volkswagen"/>
    <n v="9600"/>
    <x v="0"/>
    <n v="185"/>
    <n v="1.6"/>
    <s v="Gas"/>
    <s v="yes"/>
    <n v="2008"/>
    <s v="Jetta"/>
  </r>
  <r>
    <s v="Mitsubishi"/>
    <n v="3200"/>
    <x v="0"/>
    <n v="106"/>
    <n v="2"/>
    <s v="Gas"/>
    <s v="yes"/>
    <n v="1997"/>
    <s v="Galant"/>
  </r>
  <r>
    <s v="Mercedes-Benz"/>
    <n v="11200"/>
    <x v="4"/>
    <n v="198"/>
    <n v="6"/>
    <s v="Petrol"/>
    <s v="yes"/>
    <n v="2004"/>
    <s v="S 600"/>
  </r>
  <r>
    <s v="Mitsubishi"/>
    <n v="7900"/>
    <x v="2"/>
    <n v="143"/>
    <n v="2"/>
    <s v="Gas"/>
    <s v="yes"/>
    <n v="2007"/>
    <s v="Outlander"/>
  </r>
  <r>
    <s v="Audi"/>
    <n v="29602.95"/>
    <x v="0"/>
    <n v="1"/>
    <n v="1.4"/>
    <s v="Petrol"/>
    <s v="yes"/>
    <n v="2016"/>
    <s v="A4"/>
  </r>
  <r>
    <s v="Mercedes-Benz"/>
    <n v="8950"/>
    <x v="0"/>
    <n v="154"/>
    <n v="3.5"/>
    <s v="Gas"/>
    <s v="no"/>
    <n v="2005"/>
    <s v="CLS 350"/>
  </r>
  <r>
    <s v="Renault"/>
    <n v="8700"/>
    <x v="3"/>
    <n v="123"/>
    <n v="1.5"/>
    <s v="Diesel"/>
    <s v="yes"/>
    <n v="2009"/>
    <s v="Megane"/>
  </r>
  <r>
    <s v="Toyota"/>
    <n v="12900"/>
    <x v="0"/>
    <n v="177"/>
    <n v="2.4"/>
    <s v="Gas"/>
    <s v="yes"/>
    <n v="2009"/>
    <s v="Camry"/>
  </r>
  <r>
    <s v="Renault"/>
    <n v="10600"/>
    <x v="3"/>
    <n v="113"/>
    <n v="1.5"/>
    <s v="Diesel"/>
    <s v="yes"/>
    <n v="2011"/>
    <s v="Megane"/>
  </r>
  <r>
    <s v="Toyota"/>
    <n v="8500"/>
    <x v="5"/>
    <n v="93"/>
    <n v="1.6"/>
    <s v="Petrol"/>
    <s v="yes"/>
    <n v="2007"/>
    <s v="Auris"/>
  </r>
  <r>
    <s v="BMW"/>
    <s v="NA"/>
    <x v="0"/>
    <n v="99"/>
    <n v="4.4000000000000004"/>
    <s v="Petrol"/>
    <s v="yes"/>
    <n v="2013"/>
    <s v="Alpina"/>
  </r>
  <r>
    <s v="Toyota"/>
    <n v="14900"/>
    <x v="5"/>
    <n v="100"/>
    <n v="1.8"/>
    <s v="Other"/>
    <s v="yes"/>
    <n v="2010"/>
    <s v="Prius"/>
  </r>
  <r>
    <s v="Mitsubishi"/>
    <n v="2500"/>
    <x v="4"/>
    <n v="350"/>
    <n v="1.8"/>
    <s v="Petrol"/>
    <s v="yes"/>
    <n v="1990"/>
    <s v="Galant"/>
  </r>
  <r>
    <s v="Toyota"/>
    <n v="14400"/>
    <x v="2"/>
    <n v="119"/>
    <s v="NA"/>
    <s v="Gas"/>
    <s v="yes"/>
    <n v="2008"/>
    <s v="Rav 4"/>
  </r>
  <r>
    <s v="Audi"/>
    <n v="34000"/>
    <x v="2"/>
    <n v="118"/>
    <n v="2"/>
    <s v="Diesel"/>
    <s v="yes"/>
    <n v="2013"/>
    <s v="Q5"/>
  </r>
  <r>
    <s v="Mercedes-Benz"/>
    <n v="39000"/>
    <x v="2"/>
    <n v="195"/>
    <n v="5"/>
    <s v="Gas"/>
    <s v="yes"/>
    <n v="2002"/>
    <s v="G 500"/>
  </r>
  <r>
    <s v="Mercedes-Benz"/>
    <n v="10500"/>
    <x v="0"/>
    <n v="285"/>
    <n v="1.8"/>
    <s v="Gas"/>
    <s v="yes"/>
    <n v="2003"/>
    <s v="E-Class"/>
  </r>
  <r>
    <s v="Mitsubishi"/>
    <n v="2600"/>
    <x v="3"/>
    <n v="93"/>
    <n v="2.5"/>
    <s v="Petrol"/>
    <s v="no"/>
    <n v="1997"/>
    <s v="Galant"/>
  </r>
  <r>
    <s v="BMW"/>
    <n v="4800"/>
    <x v="0"/>
    <n v="111"/>
    <n v="2.5"/>
    <s v="Gas"/>
    <s v="yes"/>
    <n v="1991"/>
    <s v="525"/>
  </r>
  <r>
    <s v="Volkswagen"/>
    <n v="7800"/>
    <x v="1"/>
    <n v="352"/>
    <n v="2.5"/>
    <s v="Diesel"/>
    <s v="yes"/>
    <n v="2001"/>
    <s v="T4 (Transporter)"/>
  </r>
  <r>
    <s v="Mercedes-Benz"/>
    <n v="99999"/>
    <x v="2"/>
    <n v="0"/>
    <n v="3"/>
    <s v="Petrol"/>
    <s v="yes"/>
    <n v="2016"/>
    <s v="GLE-Class"/>
  </r>
  <r>
    <s v="Mercedes-Benz"/>
    <s v="NA"/>
    <x v="2"/>
    <n v="27"/>
    <n v="3"/>
    <s v="Diesel"/>
    <s v="yes"/>
    <n v="2015"/>
    <s v="G 350"/>
  </r>
  <r>
    <s v="Toyota"/>
    <n v="15300"/>
    <x v="2"/>
    <n v="130"/>
    <n v="2"/>
    <s v="Petrol"/>
    <s v="yes"/>
    <n v="2008"/>
    <s v="Rav 4"/>
  </r>
  <r>
    <s v="Toyota"/>
    <n v="8500"/>
    <x v="5"/>
    <n v="55"/>
    <n v="1"/>
    <s v="Petrol"/>
    <s v="yes"/>
    <n v="2011"/>
    <s v="Aygo"/>
  </r>
  <r>
    <s v="Renault"/>
    <n v="3000"/>
    <x v="1"/>
    <n v="217"/>
    <n v="1.4"/>
    <s v="Petrol"/>
    <s v="yes"/>
    <n v="2004"/>
    <s v="Kangoo"/>
  </r>
  <r>
    <s v="BMW"/>
    <n v="5000"/>
    <x v="0"/>
    <n v="400"/>
    <n v="2"/>
    <s v="Petrol"/>
    <s v="yes"/>
    <n v="1991"/>
    <s v="520"/>
  </r>
  <r>
    <s v="Renault"/>
    <n v="11403.99"/>
    <x v="0"/>
    <n v="0"/>
    <n v="1.2"/>
    <s v="Petrol"/>
    <s v="yes"/>
    <n v="2016"/>
    <s v="Logan"/>
  </r>
  <r>
    <s v="BMW"/>
    <n v="59900"/>
    <x v="2"/>
    <n v="30"/>
    <n v="2"/>
    <s v="Diesel"/>
    <s v="yes"/>
    <n v="2016"/>
    <s v="X5"/>
  </r>
  <r>
    <s v="Volkswagen"/>
    <n v="5400"/>
    <x v="5"/>
    <n v="320"/>
    <n v="1.4"/>
    <s v="Petrol"/>
    <s v="yes"/>
    <n v="2002"/>
    <s v="Golf IV"/>
  </r>
  <r>
    <s v="Volkswagen"/>
    <n v="17500"/>
    <x v="3"/>
    <n v="160"/>
    <n v="1.4"/>
    <s v="Petrol"/>
    <s v="yes"/>
    <n v="2011"/>
    <s v="Passat B7"/>
  </r>
  <r>
    <s v="Renault"/>
    <n v="6300"/>
    <x v="0"/>
    <n v="167"/>
    <n v="1.6"/>
    <s v="Petrol"/>
    <s v="yes"/>
    <n v="2005"/>
    <s v="Megane"/>
  </r>
  <r>
    <s v="Volkswagen"/>
    <n v="1900"/>
    <x v="5"/>
    <n v="300"/>
    <n v="1.9"/>
    <s v="Diesel"/>
    <s v="no"/>
    <n v="1999"/>
    <s v="Golf IV"/>
  </r>
  <r>
    <s v="BMW"/>
    <s v="NA"/>
    <x v="2"/>
    <n v="5"/>
    <n v="3"/>
    <s v="Diesel"/>
    <s v="yes"/>
    <n v="2016"/>
    <s v="X6"/>
  </r>
  <r>
    <s v="Toyota"/>
    <n v="12400"/>
    <x v="0"/>
    <n v="135"/>
    <n v="3.5"/>
    <s v="Gas"/>
    <s v="yes"/>
    <n v="2007"/>
    <s v="Camry"/>
  </r>
  <r>
    <s v="Volkswagen"/>
    <n v="8500"/>
    <x v="5"/>
    <n v="141"/>
    <n v="2"/>
    <s v="Petrol"/>
    <s v="yes"/>
    <n v="2000"/>
    <s v="Beetle"/>
  </r>
  <r>
    <s v="Mercedes-Benz"/>
    <n v="47600"/>
    <x v="1"/>
    <n v="0"/>
    <n v="2.2000000000000002"/>
    <s v="Diesel"/>
    <s v="yes"/>
    <n v="2016"/>
    <s v="Vito"/>
  </r>
  <r>
    <s v="Mercedes-Benz"/>
    <n v="39900"/>
    <x v="2"/>
    <n v="126"/>
    <n v="5.5"/>
    <s v="Petrol"/>
    <s v="yes"/>
    <n v="2010"/>
    <s v="GL 500"/>
  </r>
  <r>
    <s v="Volkswagen"/>
    <n v="3350"/>
    <x v="5"/>
    <n v="122"/>
    <n v="1.4"/>
    <s v="Petrol"/>
    <s v="yes"/>
    <n v="1993"/>
    <s v="Golf III"/>
  </r>
  <r>
    <s v="Mercedes-Benz"/>
    <n v="222000"/>
    <x v="2"/>
    <n v="0"/>
    <n v="6.3"/>
    <s v="Petrol"/>
    <s v="yes"/>
    <n v="2016"/>
    <s v="S 63 AMG"/>
  </r>
  <r>
    <s v="Renault"/>
    <n v="8200"/>
    <x v="3"/>
    <n v="180"/>
    <n v="1.6"/>
    <s v="Gas"/>
    <s v="yes"/>
    <n v="2010"/>
    <s v="Kangoo"/>
  </r>
  <r>
    <s v="Volkswagen"/>
    <n v="22200"/>
    <x v="5"/>
    <n v="51"/>
    <n v="2"/>
    <s v="Petrol"/>
    <s v="yes"/>
    <n v="2013"/>
    <s v="New Beetle"/>
  </r>
  <r>
    <s v="Renault"/>
    <n v="7999"/>
    <x v="1"/>
    <n v="141"/>
    <n v="1.5"/>
    <s v="Diesel"/>
    <s v="yes"/>
    <n v="2006"/>
    <s v="Scenic"/>
  </r>
  <r>
    <s v="Volkswagen"/>
    <n v="2499"/>
    <x v="0"/>
    <n v="220"/>
    <n v="1.9"/>
    <s v="Diesel"/>
    <s v="no"/>
    <n v="2004"/>
    <s v="Passat B5"/>
  </r>
  <r>
    <s v="BMW"/>
    <n v="66200"/>
    <x v="2"/>
    <n v="70"/>
    <n v="3"/>
    <s v="Diesel"/>
    <s v="yes"/>
    <n v="2014"/>
    <s v="X5"/>
  </r>
  <r>
    <s v="Audi"/>
    <n v="21000"/>
    <x v="5"/>
    <n v="34"/>
    <n v="1.4"/>
    <s v="Petrol"/>
    <s v="yes"/>
    <n v="2013"/>
    <s v="A3"/>
  </r>
  <r>
    <s v="Volkswagen"/>
    <n v="7200"/>
    <x v="1"/>
    <n v="270"/>
    <n v="1.9"/>
    <s v="Diesel"/>
    <s v="yes"/>
    <n v="2008"/>
    <s v="T5 (Transporter) "/>
  </r>
  <r>
    <s v="BMW"/>
    <n v="34900"/>
    <x v="2"/>
    <n v="65"/>
    <n v="2"/>
    <s v="Petrol"/>
    <s v="yes"/>
    <n v="2013"/>
    <s v="X3"/>
  </r>
  <r>
    <s v="Audi"/>
    <n v="17500"/>
    <x v="0"/>
    <n v="94"/>
    <n v="1.8"/>
    <s v="Petrol"/>
    <s v="yes"/>
    <n v="2008"/>
    <s v="A4"/>
  </r>
  <r>
    <s v="Volkswagen"/>
    <n v="9600"/>
    <x v="1"/>
    <n v="148"/>
    <n v="1.6"/>
    <s v="Diesel"/>
    <s v="yes"/>
    <n v="2011"/>
    <s v="Caddy"/>
  </r>
  <r>
    <s v="Audi"/>
    <s v="NA"/>
    <x v="3"/>
    <n v="0"/>
    <n v="3"/>
    <s v="Diesel"/>
    <s v="yes"/>
    <n v="2016"/>
    <s v="A6 Allroad"/>
  </r>
  <r>
    <s v="Toyota"/>
    <n v="2200"/>
    <x v="3"/>
    <n v="300"/>
    <n v="2"/>
    <s v="Petrol"/>
    <s v="yes"/>
    <n v="1989"/>
    <s v="Camry"/>
  </r>
  <r>
    <s v="BMW"/>
    <n v="32000"/>
    <x v="2"/>
    <n v="108"/>
    <n v="3"/>
    <s v="Petrol"/>
    <s v="yes"/>
    <n v="2008"/>
    <s v="X6"/>
  </r>
  <r>
    <s v="Volkswagen"/>
    <n v="4700"/>
    <x v="1"/>
    <n v="342"/>
    <n v="1.9"/>
    <s v="Diesel"/>
    <s v="yes"/>
    <n v="1996"/>
    <s v="T4 (Transporter) "/>
  </r>
  <r>
    <s v="Mitsubishi"/>
    <n v="1180"/>
    <x v="0"/>
    <n v="280"/>
    <n v="1.8"/>
    <s v="Diesel"/>
    <s v="yes"/>
    <n v="1986"/>
    <s v="Galant"/>
  </r>
  <r>
    <s v="Volkswagen"/>
    <n v="11000"/>
    <x v="1"/>
    <n v="282"/>
    <n v="2.5"/>
    <s v="Diesel"/>
    <s v="yes"/>
    <n v="2006"/>
    <s v="T5 (Transporter)"/>
  </r>
  <r>
    <s v="Volkswagen"/>
    <n v="24000"/>
    <x v="0"/>
    <n v="105"/>
    <n v="2"/>
    <s v="Diesel"/>
    <s v="yes"/>
    <n v="2012"/>
    <s v="Passat CC"/>
  </r>
  <r>
    <s v="Renault"/>
    <n v="4100"/>
    <x v="4"/>
    <n v="270"/>
    <n v="1.2"/>
    <s v="Gas"/>
    <s v="yes"/>
    <n v="1999"/>
    <s v="Kangoo"/>
  </r>
  <r>
    <s v="BMW"/>
    <n v="5800"/>
    <x v="0"/>
    <n v="270"/>
    <n v="4.4000000000000004"/>
    <s v="Petrol"/>
    <s v="yes"/>
    <n v="1996"/>
    <s v="540"/>
  </r>
  <r>
    <s v="Audi"/>
    <n v="8600"/>
    <x v="0"/>
    <n v="260"/>
    <n v="2.5"/>
    <s v="Diesel"/>
    <s v="yes"/>
    <n v="2002"/>
    <s v="A6"/>
  </r>
  <r>
    <s v="Audi"/>
    <n v="3500"/>
    <x v="4"/>
    <n v="360"/>
    <n v="2.2000000000000002"/>
    <s v="Gas"/>
    <s v="yes"/>
    <n v="1990"/>
    <s v="100"/>
  </r>
  <r>
    <s v="Mercedes-Benz"/>
    <n v="7777"/>
    <x v="0"/>
    <n v="270"/>
    <n v="2.8"/>
    <s v="Gas"/>
    <s v="yes"/>
    <n v="1996"/>
    <s v="S 140"/>
  </r>
  <r>
    <s v="Mercedes-Benz"/>
    <n v="129999"/>
    <x v="2"/>
    <n v="0"/>
    <n v="4.67"/>
    <s v="Petrol"/>
    <s v="yes"/>
    <n v="2016"/>
    <s v="GLS 500"/>
  </r>
  <r>
    <s v="Volkswagen"/>
    <n v="19500"/>
    <x v="2"/>
    <n v="112"/>
    <n v="2.5"/>
    <s v="Diesel"/>
    <s v="yes"/>
    <n v="2008"/>
    <s v="Touareg"/>
  </r>
  <r>
    <s v="BMW"/>
    <n v="13300"/>
    <x v="3"/>
    <n v="157"/>
    <n v="2"/>
    <s v="Diesel"/>
    <s v="yes"/>
    <n v="2007"/>
    <s v="520"/>
  </r>
  <r>
    <s v="Mitsubishi"/>
    <n v="15900"/>
    <x v="2"/>
    <n v="180"/>
    <n v="3"/>
    <s v="Gas"/>
    <s v="yes"/>
    <n v="2008"/>
    <s v="Pajero Wagon"/>
  </r>
  <r>
    <s v="Mercedes-Benz"/>
    <n v="28500"/>
    <x v="0"/>
    <n v="90"/>
    <n v="5.5"/>
    <s v="Petrol"/>
    <s v="yes"/>
    <n v="2007"/>
    <s v="S 500"/>
  </r>
  <r>
    <s v="BMW"/>
    <n v="27300"/>
    <x v="0"/>
    <n v="155"/>
    <n v="2"/>
    <s v="Diesel"/>
    <s v="yes"/>
    <n v="2012"/>
    <s v="520"/>
  </r>
  <r>
    <s v="Renault"/>
    <n v="4800"/>
    <x v="0"/>
    <n v="100"/>
    <n v="1.4"/>
    <s v="Petrol"/>
    <s v="yes"/>
    <n v="2006"/>
    <s v="Clio"/>
  </r>
  <r>
    <s v="Mercedes-Benz"/>
    <n v="11499"/>
    <x v="4"/>
    <n v="157"/>
    <n v="2.2000000000000002"/>
    <s v="Diesel"/>
    <s v="yes"/>
    <n v="2012"/>
    <s v="Vito"/>
  </r>
  <r>
    <s v="BMW"/>
    <n v="8500"/>
    <x v="0"/>
    <n v="284"/>
    <n v="1.9"/>
    <s v="Gas"/>
    <s v="yes"/>
    <n v="2000"/>
    <s v="316"/>
  </r>
  <r>
    <s v="Mercedes-Benz"/>
    <n v="3800"/>
    <x v="1"/>
    <n v="462"/>
    <n v="2.2000000000000002"/>
    <s v="Diesel"/>
    <s v="no"/>
    <n v="2001"/>
    <s v="Sprinter"/>
  </r>
  <r>
    <s v="Mercedes-Benz"/>
    <n v="47600"/>
    <x v="1"/>
    <n v="0"/>
    <n v="2.2000000000000002"/>
    <s v="Diesel"/>
    <s v="yes"/>
    <n v="2016"/>
    <s v="Vito"/>
  </r>
  <r>
    <s v="Toyota"/>
    <n v="17900"/>
    <x v="2"/>
    <n v="133"/>
    <n v="2.7"/>
    <s v="Gas"/>
    <s v="yes"/>
    <n v="2007"/>
    <s v="Land Cruiser Prado"/>
  </r>
  <r>
    <s v="Audi"/>
    <n v="11800"/>
    <x v="3"/>
    <n v="278"/>
    <n v="2.5"/>
    <s v="Diesel"/>
    <s v="yes"/>
    <n v="2005"/>
    <s v="A6"/>
  </r>
  <r>
    <s v="Audi"/>
    <n v="11115"/>
    <x v="5"/>
    <n v="150"/>
    <n v="1.6"/>
    <s v="Petrol"/>
    <s v="yes"/>
    <n v="2008"/>
    <s v="A3"/>
  </r>
  <r>
    <s v="Volkswagen"/>
    <n v="12999"/>
    <x v="1"/>
    <n v="160"/>
    <n v="2"/>
    <s v="Diesel"/>
    <s v="yes"/>
    <n v="2011"/>
    <s v="T6 (Transporter)"/>
  </r>
  <r>
    <s v="Toyota"/>
    <n v="24842.03"/>
    <x v="0"/>
    <n v="0"/>
    <n v="1.8"/>
    <s v="Petrol"/>
    <s v="yes"/>
    <n v="2016"/>
    <s v="Avensis"/>
  </r>
  <r>
    <s v="Audi"/>
    <n v="7200"/>
    <x v="0"/>
    <n v="300"/>
    <s v="NA"/>
    <s v="Gas"/>
    <s v="yes"/>
    <n v="1999"/>
    <s v="A6"/>
  </r>
  <r>
    <s v="Mitsubishi"/>
    <n v="8400"/>
    <x v="0"/>
    <n v="250"/>
    <n v="2"/>
    <s v="Petrol"/>
    <s v="yes"/>
    <n v="2007"/>
    <s v="Lancer X"/>
  </r>
  <r>
    <s v="Toyota"/>
    <n v="15500"/>
    <x v="0"/>
    <n v="129"/>
    <n v="3.5"/>
    <s v="Other"/>
    <s v="yes"/>
    <n v="2008"/>
    <s v="Camry"/>
  </r>
  <r>
    <s v="BMW"/>
    <n v="13999"/>
    <x v="0"/>
    <n v="265"/>
    <n v="3"/>
    <s v="Diesel"/>
    <s v="yes"/>
    <n v="2005"/>
    <s v="730"/>
  </r>
  <r>
    <s v="Mitsubishi"/>
    <n v="10200"/>
    <x v="0"/>
    <n v="104"/>
    <s v="NA"/>
    <s v="Gas"/>
    <s v="yes"/>
    <n v="2008"/>
    <s v="Lancer X"/>
  </r>
  <r>
    <s v="Toyota"/>
    <n v="42900"/>
    <x v="2"/>
    <n v="51"/>
    <n v="3"/>
    <s v="Diesel"/>
    <s v="yes"/>
    <n v="2013"/>
    <s v="Land Cruiser Prado"/>
  </r>
  <r>
    <s v="Volkswagen"/>
    <n v="47777"/>
    <x v="0"/>
    <n v="91"/>
    <n v="3"/>
    <s v="Diesel"/>
    <s v="yes"/>
    <n v="2012"/>
    <s v="Phaeton"/>
  </r>
  <r>
    <s v="Toyota"/>
    <s v="NA"/>
    <x v="2"/>
    <n v="0"/>
    <n v="4.5"/>
    <s v="Diesel"/>
    <s v="yes"/>
    <n v="2016"/>
    <s v="Land Cruiser 200"/>
  </r>
  <r>
    <s v="Renault"/>
    <n v="7550"/>
    <x v="5"/>
    <n v="155"/>
    <n v="2"/>
    <s v="Petrol"/>
    <s v="yes"/>
    <n v="2007"/>
    <s v="Laguna"/>
  </r>
  <r>
    <s v="BMW"/>
    <n v="68500"/>
    <x v="0"/>
    <n v="43"/>
    <n v="4.4000000000000004"/>
    <s v="Petrol"/>
    <s v="yes"/>
    <n v="2013"/>
    <s v="750"/>
  </r>
  <r>
    <s v="Volkswagen"/>
    <n v="8400"/>
    <x v="1"/>
    <n v="300"/>
    <n v="2.5"/>
    <s v="Diesel"/>
    <s v="yes"/>
    <n v="2004"/>
    <s v="T5 (Transporter)"/>
  </r>
  <r>
    <s v="Renault"/>
    <n v="24193.65"/>
    <x v="1"/>
    <n v="1"/>
    <n v="1.6"/>
    <s v="Diesel"/>
    <s v="yes"/>
    <n v="2015"/>
    <s v="Trafic"/>
  </r>
  <r>
    <s v="Renault"/>
    <n v="14700"/>
    <x v="2"/>
    <n v="61"/>
    <n v="1.5"/>
    <s v="Diesel"/>
    <s v="yes"/>
    <n v="2013"/>
    <s v="Duster"/>
  </r>
  <r>
    <s v="Renault"/>
    <n v="8300"/>
    <x v="1"/>
    <n v="127"/>
    <n v="1.5"/>
    <s v="Diesel"/>
    <s v="yes"/>
    <n v="2011"/>
    <s v="Kangoo"/>
  </r>
  <r>
    <s v="Volkswagen"/>
    <n v="19000"/>
    <x v="3"/>
    <n v="185"/>
    <n v="2"/>
    <s v="Diesel"/>
    <s v="yes"/>
    <n v="2011"/>
    <s v="Passat B7"/>
  </r>
  <r>
    <s v="BMW"/>
    <n v="3700"/>
    <x v="0"/>
    <n v="305"/>
    <n v="1.9"/>
    <s v="Petrol"/>
    <s v="no"/>
    <n v="2000"/>
    <s v="318"/>
  </r>
  <r>
    <s v="BMW"/>
    <n v="4500"/>
    <x v="0"/>
    <n v="307"/>
    <n v="2.5"/>
    <s v="Petrol"/>
    <s v="yes"/>
    <n v="1994"/>
    <s v="525"/>
  </r>
  <r>
    <s v="Toyota"/>
    <n v="9400"/>
    <x v="0"/>
    <n v="140"/>
    <n v="1.6"/>
    <s v="Petrol"/>
    <s v="yes"/>
    <n v="2008"/>
    <s v="Corolla"/>
  </r>
  <r>
    <s v="Toyota"/>
    <n v="25000"/>
    <x v="2"/>
    <n v="115"/>
    <n v="5.7"/>
    <s v="Petrol"/>
    <s v="yes"/>
    <n v="2007"/>
    <s v="Tundra"/>
  </r>
  <r>
    <s v="Volkswagen"/>
    <n v="18000"/>
    <x v="0"/>
    <n v="110"/>
    <n v="2"/>
    <s v="Diesel"/>
    <s v="yes"/>
    <n v="2013"/>
    <s v="Passat B7"/>
  </r>
  <r>
    <s v="Toyota"/>
    <n v="12300"/>
    <x v="0"/>
    <n v="135"/>
    <n v="2.4"/>
    <s v="Petrol"/>
    <s v="yes"/>
    <n v="2006"/>
    <s v="Camry"/>
  </r>
  <r>
    <s v="Mercedes-Benz"/>
    <n v="20500"/>
    <x v="0"/>
    <n v="235"/>
    <n v="2.2000000000000002"/>
    <s v="Diesel"/>
    <s v="yes"/>
    <n v="2007"/>
    <s v="E-Class"/>
  </r>
  <r>
    <s v="Renault"/>
    <n v="11900"/>
    <x v="4"/>
    <n v="162"/>
    <n v="2.2999999999999998"/>
    <s v="Other"/>
    <s v="yes"/>
    <n v="2011"/>
    <s v="Master"/>
  </r>
  <r>
    <s v="BMW"/>
    <n v="3990"/>
    <x v="0"/>
    <n v="350"/>
    <n v="2.5"/>
    <s v="Petrol"/>
    <s v="yes"/>
    <n v="1995"/>
    <s v="525"/>
  </r>
  <r>
    <s v="BMW"/>
    <n v="2200"/>
    <x v="0"/>
    <n v="290"/>
    <n v="1.6"/>
    <s v="Petrol"/>
    <s v="yes"/>
    <n v="1985"/>
    <s v="316"/>
  </r>
  <r>
    <s v="Mercedes-Benz"/>
    <n v="13600"/>
    <x v="1"/>
    <n v="190"/>
    <n v="2.2000000000000002"/>
    <s v="Diesel"/>
    <s v="yes"/>
    <n v="2009"/>
    <s v="Vito"/>
  </r>
  <r>
    <s v="BMW"/>
    <n v="17300"/>
    <x v="0"/>
    <n v="180"/>
    <n v="3"/>
    <s v="Diesel"/>
    <s v="yes"/>
    <n v="2007"/>
    <s v="730"/>
  </r>
  <r>
    <s v="Mercedes-Benz"/>
    <n v="12500"/>
    <x v="1"/>
    <n v="386"/>
    <n v="2.2000000000000002"/>
    <s v="Diesel"/>
    <s v="yes"/>
    <n v="2008"/>
    <s v="Sprinter 313"/>
  </r>
  <r>
    <s v="BMW"/>
    <n v="13900"/>
    <x v="2"/>
    <n v="184"/>
    <n v="3"/>
    <s v="Gas"/>
    <s v="yes"/>
    <n v="2004"/>
    <s v="X5"/>
  </r>
  <r>
    <s v="BMW"/>
    <n v="39600"/>
    <x v="2"/>
    <n v="98"/>
    <n v="3"/>
    <s v="Petrol"/>
    <s v="yes"/>
    <n v="2011"/>
    <s v="X6"/>
  </r>
  <r>
    <s v="Volkswagen"/>
    <n v="11700"/>
    <x v="1"/>
    <n v="185"/>
    <n v="1.4"/>
    <s v="Petrol"/>
    <s v="yes"/>
    <n v="2008"/>
    <s v="Cross Touran"/>
  </r>
  <r>
    <s v="Audi"/>
    <n v="7200"/>
    <x v="0"/>
    <n v="250"/>
    <n v="2.4"/>
    <s v="Gas"/>
    <s v="yes"/>
    <n v="1998"/>
    <s v="A6"/>
  </r>
  <r>
    <s v="Audi"/>
    <n v="10999"/>
    <x v="0"/>
    <n v="200"/>
    <n v="1.8"/>
    <s v="Petrol"/>
    <s v="yes"/>
    <n v="2006"/>
    <s v="A4"/>
  </r>
  <r>
    <s v="Renault"/>
    <n v="7900"/>
    <x v="3"/>
    <n v="105"/>
    <n v="1.5"/>
    <s v="Diesel"/>
    <s v="yes"/>
    <n v="2010"/>
    <s v="Kangoo"/>
  </r>
  <r>
    <s v="Mercedes-Benz"/>
    <n v="13900"/>
    <x v="4"/>
    <n v="168"/>
    <n v="5"/>
    <s v="Petrol"/>
    <s v="yes"/>
    <n v="2002"/>
    <s v="CL 500"/>
  </r>
  <r>
    <s v="Volkswagen"/>
    <n v="4500"/>
    <x v="3"/>
    <n v="390"/>
    <n v="1.9"/>
    <s v="Diesel"/>
    <s v="yes"/>
    <n v="1996"/>
    <s v="Passat B4"/>
  </r>
  <r>
    <s v="Toyota"/>
    <n v="9000"/>
    <x v="2"/>
    <n v="180"/>
    <n v="1.8"/>
    <s v="Gas"/>
    <s v="yes"/>
    <n v="2003"/>
    <s v="Matrix"/>
  </r>
  <r>
    <s v="Renault"/>
    <n v="10500"/>
    <x v="3"/>
    <n v="233"/>
    <n v="1.5"/>
    <s v="Diesel"/>
    <s v="yes"/>
    <n v="2009"/>
    <s v="Laguna"/>
  </r>
  <r>
    <s v="Mercedes-Benz"/>
    <n v="13000"/>
    <x v="0"/>
    <n v="220"/>
    <n v="5"/>
    <s v="Petrol"/>
    <s v="yes"/>
    <n v="2003"/>
    <s v="S 500"/>
  </r>
  <r>
    <s v="Renault"/>
    <n v="7300"/>
    <x v="1"/>
    <n v="186"/>
    <n v="1.5"/>
    <s v="Diesel"/>
    <s v="yes"/>
    <n v="2010"/>
    <s v="Kangoo"/>
  </r>
  <r>
    <s v="Toyota"/>
    <n v="21999"/>
    <x v="0"/>
    <n v="80"/>
    <n v="2.5"/>
    <s v="Other"/>
    <s v="yes"/>
    <n v="2012"/>
    <s v="Camry"/>
  </r>
  <r>
    <s v="Mitsubishi"/>
    <n v="10500"/>
    <x v="0"/>
    <n v="57"/>
    <n v="1.5"/>
    <s v="Gas"/>
    <s v="yes"/>
    <n v="2011"/>
    <s v="Lancer X"/>
  </r>
  <r>
    <s v="BMW"/>
    <s v="NA"/>
    <x v="2"/>
    <n v="8"/>
    <n v="2"/>
    <s v="Diesel"/>
    <s v="yes"/>
    <n v="2016"/>
    <s v="X5"/>
  </r>
  <r>
    <s v="Renault"/>
    <n v="8300"/>
    <x v="1"/>
    <n v="137"/>
    <n v="1.5"/>
    <s v="Diesel"/>
    <s v="yes"/>
    <n v="2014"/>
    <s v="Kangoo"/>
  </r>
  <r>
    <s v="Mitsubishi"/>
    <n v="12300"/>
    <x v="4"/>
    <n v="175"/>
    <n v="2.5"/>
    <s v="Diesel"/>
    <s v="yes"/>
    <n v="2008"/>
    <s v="L 200"/>
  </r>
  <r>
    <s v="Renault"/>
    <n v="14999"/>
    <x v="1"/>
    <n v="54"/>
    <n v="66"/>
    <s v="Other"/>
    <s v="yes"/>
    <n v="2012"/>
    <s v="Kangoo"/>
  </r>
  <r>
    <s v="Mercedes-Benz"/>
    <n v="2900"/>
    <x v="0"/>
    <n v="282"/>
    <n v="2.2000000000000002"/>
    <s v="Diesel"/>
    <s v="no"/>
    <n v="2000"/>
    <s v="210"/>
  </r>
  <r>
    <s v="Mercedes-Benz"/>
    <n v="12950"/>
    <x v="0"/>
    <n v="313"/>
    <n v="3.2"/>
    <s v="Diesel"/>
    <s v="yes"/>
    <n v="2003"/>
    <s v="S 320"/>
  </r>
  <r>
    <s v="BMW"/>
    <n v="23500"/>
    <x v="2"/>
    <n v="140"/>
    <n v="4.8"/>
    <s v="Petrol"/>
    <s v="yes"/>
    <n v="2008"/>
    <s v="X5"/>
  </r>
  <r>
    <s v="Audi"/>
    <n v="33300"/>
    <x v="2"/>
    <n v="71"/>
    <n v="2"/>
    <s v="Petrol"/>
    <s v="yes"/>
    <n v="2011"/>
    <s v="Q5"/>
  </r>
  <r>
    <s v="Mitsubishi"/>
    <n v="8200"/>
    <x v="2"/>
    <n v="210"/>
    <n v="2.4"/>
    <s v="Gas"/>
    <s v="yes"/>
    <n v="2007"/>
    <s v="Outlander"/>
  </r>
  <r>
    <s v="Audi"/>
    <n v="1900"/>
    <x v="0"/>
    <n v="450"/>
    <n v="2.5"/>
    <s v="Diesel"/>
    <s v="no"/>
    <n v="1996"/>
    <s v="A6"/>
  </r>
  <r>
    <s v="Volkswagen"/>
    <n v="7800"/>
    <x v="0"/>
    <n v="220"/>
    <n v="1.8"/>
    <s v="Gas"/>
    <s v="yes"/>
    <n v="2002"/>
    <s v="Passat B5"/>
  </r>
  <r>
    <s v="Volkswagen"/>
    <n v="15900"/>
    <x v="0"/>
    <n v="103"/>
    <s v="NA"/>
    <s v="Petrol"/>
    <s v="yes"/>
    <n v="2012"/>
    <s v="Jetta"/>
  </r>
  <r>
    <s v="Toyota"/>
    <n v="21800"/>
    <x v="2"/>
    <n v="170"/>
    <n v="4"/>
    <s v="Gas"/>
    <s v="yes"/>
    <n v="2006"/>
    <s v="Land Cruiser Prado"/>
  </r>
  <r>
    <s v="Mercedes-Benz"/>
    <n v="22900"/>
    <x v="0"/>
    <n v="74"/>
    <n v="2.2000000000000002"/>
    <s v="Diesel"/>
    <s v="yes"/>
    <n v="2011"/>
    <s v="C-Class"/>
  </r>
  <r>
    <s v="Audi"/>
    <n v="2350"/>
    <x v="3"/>
    <n v="250"/>
    <s v="NA"/>
    <s v="Diesel"/>
    <s v="no"/>
    <n v="2001"/>
    <s v="A6"/>
  </r>
  <r>
    <s v="Volkswagen"/>
    <n v="8500"/>
    <x v="4"/>
    <n v="200"/>
    <n v="1.6"/>
    <s v="Diesel"/>
    <s v="yes"/>
    <n v="2011"/>
    <s v="Caddy"/>
  </r>
  <r>
    <s v="Audi"/>
    <n v="16700"/>
    <x v="3"/>
    <n v="131"/>
    <n v="2"/>
    <s v="Diesel"/>
    <s v="yes"/>
    <n v="2009"/>
    <s v="A4"/>
  </r>
  <r>
    <s v="Toyota"/>
    <n v="10100"/>
    <x v="0"/>
    <n v="142"/>
    <n v="2.4"/>
    <s v="Petrol"/>
    <s v="yes"/>
    <n v="2007"/>
    <s v="Camry"/>
  </r>
  <r>
    <s v="Renault"/>
    <n v="7700"/>
    <x v="1"/>
    <n v="125"/>
    <n v="1.5"/>
    <s v="Diesel"/>
    <s v="yes"/>
    <n v="2012"/>
    <s v="Kangoo"/>
  </r>
  <r>
    <s v="Mitsubishi"/>
    <n v="10800"/>
    <x v="2"/>
    <n v="190"/>
    <n v="3"/>
    <s v="Gas"/>
    <s v="yes"/>
    <n v="2006"/>
    <s v="Pajero Sport"/>
  </r>
  <r>
    <s v="Mercedes-Benz"/>
    <n v="4700"/>
    <x v="0"/>
    <n v="1"/>
    <n v="1.8"/>
    <s v="Petrol"/>
    <s v="yes"/>
    <n v="1996"/>
    <s v="C-Class"/>
  </r>
  <r>
    <s v="Audi"/>
    <n v="5999"/>
    <x v="3"/>
    <n v="248"/>
    <n v="2.5"/>
    <s v="Diesel"/>
    <s v="yes"/>
    <n v="2000"/>
    <s v="A6"/>
  </r>
  <r>
    <s v="Renault"/>
    <n v="5800"/>
    <x v="1"/>
    <n v="143"/>
    <n v="1.5"/>
    <s v="Diesel"/>
    <s v="yes"/>
    <n v="2007"/>
    <s v="Kangoo"/>
  </r>
  <r>
    <s v="Mitsubishi"/>
    <n v="5400"/>
    <x v="0"/>
    <n v="200"/>
    <n v="1.6"/>
    <s v="Gas"/>
    <s v="yes"/>
    <n v="2005"/>
    <s v="Lancer"/>
  </r>
  <r>
    <s v="Audi"/>
    <n v="3000"/>
    <x v="3"/>
    <n v="270"/>
    <n v="2.5"/>
    <s v="Diesel"/>
    <s v="yes"/>
    <n v="1998"/>
    <s v="A4"/>
  </r>
  <r>
    <s v="Mitsubishi"/>
    <n v="3200"/>
    <x v="0"/>
    <n v="330"/>
    <n v="1.3"/>
    <s v="Gas"/>
    <s v="yes"/>
    <n v="1996"/>
    <s v="Lancer"/>
  </r>
  <r>
    <s v="Mercedes-Benz"/>
    <n v="43999"/>
    <x v="0"/>
    <n v="132"/>
    <n v="3"/>
    <s v="Diesel"/>
    <s v="yes"/>
    <n v="2010"/>
    <s v="S 350"/>
  </r>
  <r>
    <s v="Audi"/>
    <n v="3600"/>
    <x v="3"/>
    <n v="250"/>
    <n v="2.5"/>
    <s v="Other"/>
    <s v="yes"/>
    <n v="1999"/>
    <s v="A6"/>
  </r>
  <r>
    <s v="Mercedes-Benz"/>
    <n v="5500"/>
    <x v="1"/>
    <n v="400"/>
    <n v="2.2999999999999998"/>
    <s v="Diesel"/>
    <s v="yes"/>
    <n v="1996"/>
    <s v="Vito"/>
  </r>
  <r>
    <s v="Volkswagen"/>
    <n v="10200"/>
    <x v="0"/>
    <n v="129"/>
    <n v="2"/>
    <s v="Petrol"/>
    <s v="yes"/>
    <n v="2006"/>
    <s v="Passat B6"/>
  </r>
  <r>
    <s v="Mercedes-Benz"/>
    <n v="2990"/>
    <x v="0"/>
    <n v="300"/>
    <n v="2.8"/>
    <s v="Gas"/>
    <s v="yes"/>
    <n v="1979"/>
    <s v="S 280"/>
  </r>
  <r>
    <s v="Mercedes-Benz"/>
    <n v="31500"/>
    <x v="0"/>
    <n v="123"/>
    <n v="2.2000000000000002"/>
    <s v="Diesel"/>
    <s v="yes"/>
    <n v="2011"/>
    <s v="E-Class"/>
  </r>
  <r>
    <s v="Toyota"/>
    <n v="11500"/>
    <x v="0"/>
    <n v="110"/>
    <n v="1.6"/>
    <s v="Petrol"/>
    <s v="yes"/>
    <n v="2011"/>
    <s v="Corolla"/>
  </r>
  <r>
    <s v="Mitsubishi"/>
    <n v="10888"/>
    <x v="0"/>
    <n v="63"/>
    <n v="2"/>
    <s v="Petrol"/>
    <s v="yes"/>
    <n v="2012"/>
    <s v="Lancer X"/>
  </r>
  <r>
    <s v="Toyota"/>
    <n v="38500"/>
    <x v="2"/>
    <n v="20"/>
    <n v="5.7"/>
    <s v="Gas"/>
    <s v="yes"/>
    <n v="2014"/>
    <s v="Tundra"/>
  </r>
  <r>
    <s v="Audi"/>
    <n v="4500"/>
    <x v="3"/>
    <n v="206"/>
    <n v="2.5"/>
    <s v="Diesel"/>
    <s v="no"/>
    <n v="2003"/>
    <s v="A6"/>
  </r>
  <r>
    <s v="Volkswagen"/>
    <n v="55555"/>
    <x v="1"/>
    <n v="63"/>
    <n v="2"/>
    <s v="Diesel"/>
    <s v="yes"/>
    <n v="2013"/>
    <s v="Multivan"/>
  </r>
  <r>
    <s v="Volkswagen"/>
    <n v="13999"/>
    <x v="2"/>
    <n v="150"/>
    <n v="2.5"/>
    <s v="Diesel"/>
    <s v="yes"/>
    <n v="2005"/>
    <s v="Touareg"/>
  </r>
  <r>
    <s v="Mercedes-Benz"/>
    <n v="177777"/>
    <x v="2"/>
    <n v="0"/>
    <n v="5.5"/>
    <s v="Petrol"/>
    <s v="yes"/>
    <n v="2016"/>
    <s v="G 63 AMG"/>
  </r>
  <r>
    <s v="BMW"/>
    <n v="15000"/>
    <x v="4"/>
    <n v="205"/>
    <s v="NA"/>
    <s v="Petrol"/>
    <s v="yes"/>
    <n v="2004"/>
    <s v="530"/>
  </r>
  <r>
    <s v="Volkswagen"/>
    <n v="6700"/>
    <x v="1"/>
    <n v="300"/>
    <n v="2.5"/>
    <s v="Diesel"/>
    <s v="yes"/>
    <n v="1997"/>
    <s v="T4 (Transporter)"/>
  </r>
  <r>
    <s v="Renault"/>
    <n v="7100"/>
    <x v="1"/>
    <n v="135"/>
    <n v="1.5"/>
    <s v="Diesel"/>
    <s v="yes"/>
    <n v="2013"/>
    <s v="Kangoo"/>
  </r>
  <r>
    <s v="Audi"/>
    <n v="81500"/>
    <x v="0"/>
    <n v="0"/>
    <n v="3"/>
    <s v="Petrol"/>
    <s v="yes"/>
    <n v="2016"/>
    <s v="A7"/>
  </r>
  <r>
    <s v="Renault"/>
    <n v="6200"/>
    <x v="1"/>
    <n v="122"/>
    <n v="1.5"/>
    <s v="Diesel"/>
    <s v="yes"/>
    <n v="2007"/>
    <s v="Kangoo"/>
  </r>
  <r>
    <s v="Mercedes-Benz"/>
    <n v="42500"/>
    <x v="0"/>
    <n v="110"/>
    <n v="3"/>
    <s v="Diesel"/>
    <s v="yes"/>
    <n v="2011"/>
    <s v="S 350"/>
  </r>
  <r>
    <s v="BMW"/>
    <n v="75000"/>
    <x v="2"/>
    <n v="16"/>
    <n v="3"/>
    <s v="Diesel"/>
    <s v="yes"/>
    <n v="2015"/>
    <s v="X6"/>
  </r>
  <r>
    <s v="BMW"/>
    <n v="48550"/>
    <x v="4"/>
    <n v="147"/>
    <n v="4"/>
    <s v="Diesel"/>
    <s v="yes"/>
    <n v="2012"/>
    <s v="X5"/>
  </r>
  <r>
    <s v="Mercedes-Benz"/>
    <n v="11000"/>
    <x v="2"/>
    <n v="148"/>
    <n v="3.2"/>
    <s v="Petrol"/>
    <s v="yes"/>
    <n v="2001"/>
    <s v="ML 320"/>
  </r>
  <r>
    <s v="BMW"/>
    <n v="7500"/>
    <x v="0"/>
    <n v="275"/>
    <n v="2"/>
    <s v="Gas"/>
    <s v="yes"/>
    <n v="1998"/>
    <s v="520"/>
  </r>
  <r>
    <s v="Toyota"/>
    <n v="2999"/>
    <x v="3"/>
    <n v="5"/>
    <n v="1.3"/>
    <s v="Petrol"/>
    <s v="yes"/>
    <n v="1989"/>
    <s v="Corolla"/>
  </r>
  <r>
    <s v="BMW"/>
    <n v="22500"/>
    <x v="4"/>
    <n v="100"/>
    <n v="3"/>
    <s v="Petrol"/>
    <s v="yes"/>
    <n v="2007"/>
    <s v="630"/>
  </r>
  <r>
    <s v="Volkswagen"/>
    <n v="12800"/>
    <x v="4"/>
    <n v="298"/>
    <s v="NA"/>
    <s v="Diesel"/>
    <s v="yes"/>
    <n v="2005"/>
    <s v="T5 (Transporter)"/>
  </r>
  <r>
    <s v="Volkswagen"/>
    <n v="11900"/>
    <x v="1"/>
    <n v="273"/>
    <n v="2.5"/>
    <s v="Diesel"/>
    <s v="yes"/>
    <n v="2003"/>
    <s v="T4 (Transporter)"/>
  </r>
  <r>
    <s v="Volkswagen"/>
    <n v="17900"/>
    <x v="2"/>
    <n v="167"/>
    <n v="3"/>
    <s v="Diesel"/>
    <s v="yes"/>
    <n v="2007"/>
    <s v="Touareg"/>
  </r>
  <r>
    <s v="Renault"/>
    <n v="6700"/>
    <x v="1"/>
    <n v="118"/>
    <n v="1.5"/>
    <s v="Diesel"/>
    <s v="yes"/>
    <n v="2012"/>
    <s v="Kangoo"/>
  </r>
  <r>
    <s v="BMW"/>
    <n v="22900"/>
    <x v="4"/>
    <n v="25"/>
    <n v="3"/>
    <s v="Petrol"/>
    <s v="yes"/>
    <n v="2008"/>
    <s v="325"/>
  </r>
  <r>
    <s v="Mercedes-Benz"/>
    <n v="6800"/>
    <x v="0"/>
    <n v="286"/>
    <s v="NA"/>
    <s v="Other"/>
    <s v="yes"/>
    <n v="2000"/>
    <s v="E-Class"/>
  </r>
  <r>
    <s v="Toyota"/>
    <n v="9300"/>
    <x v="0"/>
    <n v="170"/>
    <n v="1.8"/>
    <s v="Gas"/>
    <s v="yes"/>
    <n v="2006"/>
    <s v="Avensis"/>
  </r>
  <r>
    <s v="Volkswagen"/>
    <n v="20350"/>
    <x v="3"/>
    <n v="111"/>
    <n v="2"/>
    <s v="Diesel"/>
    <s v="yes"/>
    <n v="2012"/>
    <s v="Passat B7"/>
  </r>
  <r>
    <s v="Volkswagen"/>
    <n v="72000"/>
    <x v="2"/>
    <n v="0"/>
    <n v="3"/>
    <s v="Diesel"/>
    <s v="yes"/>
    <n v="2016"/>
    <s v="Touareg"/>
  </r>
  <r>
    <s v="BMW"/>
    <n v="16800"/>
    <x v="2"/>
    <n v="250"/>
    <n v="3"/>
    <s v="Diesel"/>
    <s v="yes"/>
    <n v="2004"/>
    <s v="X5"/>
  </r>
  <r>
    <s v="Toyota"/>
    <n v="8900"/>
    <x v="0"/>
    <n v="115"/>
    <n v="1.6"/>
    <s v="Petrol"/>
    <s v="yes"/>
    <n v="2008"/>
    <s v="Corolla"/>
  </r>
  <r>
    <s v="Mitsubishi"/>
    <n v="22800"/>
    <x v="2"/>
    <n v="43"/>
    <n v="2.4"/>
    <s v="Petrol"/>
    <s v="yes"/>
    <n v="2013"/>
    <s v="Outlander"/>
  </r>
  <r>
    <s v="Mercedes-Benz"/>
    <n v="8500"/>
    <x v="0"/>
    <n v="500"/>
    <n v="3.2"/>
    <s v="Diesel"/>
    <s v="yes"/>
    <n v="2000"/>
    <s v="E-Class"/>
  </r>
  <r>
    <s v="Volkswagen"/>
    <n v="8800"/>
    <x v="0"/>
    <n v="86"/>
    <n v="1.6"/>
    <s v="Petrol"/>
    <s v="yes"/>
    <n v="2012"/>
    <s v="Polo"/>
  </r>
  <r>
    <s v="Volkswagen"/>
    <n v="14100"/>
    <x v="3"/>
    <n v="115"/>
    <n v="2"/>
    <s v="Diesel"/>
    <s v="yes"/>
    <n v="2011"/>
    <s v="Caddy"/>
  </r>
  <r>
    <s v="Mitsubishi"/>
    <n v="9200"/>
    <x v="0"/>
    <n v="84"/>
    <n v="2"/>
    <s v="Petrol"/>
    <s v="yes"/>
    <n v="2009"/>
    <s v="Lancer X"/>
  </r>
  <r>
    <s v="Toyota"/>
    <n v="75500"/>
    <x v="2"/>
    <n v="50"/>
    <n v="4.5999999999999996"/>
    <s v="Petrol"/>
    <s v="yes"/>
    <n v="2015"/>
    <s v="Land Cruiser 200"/>
  </r>
  <r>
    <s v="Volkswagen"/>
    <n v="2900"/>
    <x v="0"/>
    <n v="2"/>
    <n v="1.8"/>
    <s v="Petrol"/>
    <s v="yes"/>
    <n v="1989"/>
    <s v="Passat B3"/>
  </r>
  <r>
    <s v="Audi"/>
    <n v="6100"/>
    <x v="0"/>
    <n v="305"/>
    <n v="1.6"/>
    <s v="Other"/>
    <s v="yes"/>
    <n v="1996"/>
    <s v="A4"/>
  </r>
  <r>
    <s v="Volkswagen"/>
    <s v="NA"/>
    <x v="1"/>
    <n v="239"/>
    <n v="2"/>
    <s v="Diesel"/>
    <s v="yes"/>
    <n v="2012"/>
    <s v="T5 (Transporter)"/>
  </r>
  <r>
    <s v="Renault"/>
    <n v="7245"/>
    <x v="0"/>
    <n v="87"/>
    <n v="1.4"/>
    <s v="Petrol"/>
    <s v="yes"/>
    <n v="2008"/>
    <s v="Megane"/>
  </r>
  <r>
    <s v="Renault"/>
    <n v="2500"/>
    <x v="0"/>
    <n v="170"/>
    <n v="1.9"/>
    <s v="Diesel"/>
    <s v="no"/>
    <n v="2003"/>
    <s v="Scenic"/>
  </r>
  <r>
    <s v="Renault"/>
    <n v="11200"/>
    <x v="3"/>
    <n v="165"/>
    <n v="1.5"/>
    <s v="Diesel"/>
    <s v="yes"/>
    <n v="2012"/>
    <s v="Megane"/>
  </r>
  <r>
    <s v="Audi"/>
    <s v="NA"/>
    <x v="2"/>
    <n v="0"/>
    <n v="3"/>
    <s v="Diesel"/>
    <s v="yes"/>
    <n v="2015"/>
    <s v="Q7"/>
  </r>
  <r>
    <s v="Renault"/>
    <n v="13500"/>
    <x v="1"/>
    <n v="198"/>
    <n v="1.5"/>
    <s v="Diesel"/>
    <s v="yes"/>
    <n v="2012"/>
    <s v="Grand Scenic"/>
  </r>
  <r>
    <s v="Audi"/>
    <n v="13700"/>
    <x v="0"/>
    <n v="300"/>
    <n v="2"/>
    <s v="Diesel"/>
    <s v="yes"/>
    <n v="2005"/>
    <s v="A6"/>
  </r>
  <r>
    <s v="Renault"/>
    <n v="6100"/>
    <x v="1"/>
    <n v="280"/>
    <n v="90"/>
    <s v="Diesel"/>
    <s v="yes"/>
    <n v="2008"/>
    <s v="Kangoo"/>
  </r>
  <r>
    <s v="Audi"/>
    <n v="4300"/>
    <x v="0"/>
    <n v="340"/>
    <n v="2.4"/>
    <s v="Gas"/>
    <s v="yes"/>
    <n v="1998"/>
    <s v="A6"/>
  </r>
  <r>
    <s v="Volkswagen"/>
    <n v="9999"/>
    <x v="1"/>
    <n v="310"/>
    <n v="2.5"/>
    <s v="Diesel"/>
    <s v="yes"/>
    <n v="2007"/>
    <s v="T5 (Transporter)"/>
  </r>
  <r>
    <s v="Mercedes-Benz"/>
    <n v="6500"/>
    <x v="0"/>
    <n v="435"/>
    <n v="3.2"/>
    <s v="Petrol"/>
    <s v="yes"/>
    <n v="1994"/>
    <s v="S 140"/>
  </r>
  <r>
    <s v="Mercedes-Benz"/>
    <n v="11400"/>
    <x v="1"/>
    <n v="174"/>
    <n v="2.2000000000000002"/>
    <s v="Diesel"/>
    <s v="yes"/>
    <n v="2012"/>
    <s v="Vito"/>
  </r>
  <r>
    <s v="Toyota"/>
    <n v="10500"/>
    <x v="0"/>
    <n v="180"/>
    <n v="3.5"/>
    <s v="Petrol"/>
    <s v="yes"/>
    <n v="2007"/>
    <s v="Camry"/>
  </r>
  <r>
    <s v="Renault"/>
    <n v="2999"/>
    <x v="1"/>
    <n v="245"/>
    <n v="1.5"/>
    <s v="Diesel"/>
    <s v="yes"/>
    <n v="2003"/>
    <s v="Kangoo"/>
  </r>
  <r>
    <s v="Mercedes-Benz"/>
    <n v="29500"/>
    <x v="2"/>
    <n v="180"/>
    <n v="3.2"/>
    <s v="Diesel"/>
    <s v="yes"/>
    <n v="2008"/>
    <s v="GL 320"/>
  </r>
  <r>
    <s v="Audi"/>
    <n v="27000"/>
    <x v="4"/>
    <n v="222"/>
    <s v="NA"/>
    <s v="Diesel"/>
    <s v="yes"/>
    <n v="2007"/>
    <s v="Q7"/>
  </r>
  <r>
    <s v="Mercedes-Benz"/>
    <n v="8000"/>
    <x v="0"/>
    <n v="300"/>
    <n v="2"/>
    <s v="Petrol"/>
    <s v="yes"/>
    <n v="2000"/>
    <s v="E-Class"/>
  </r>
  <r>
    <s v="Mercedes-Benz"/>
    <s v="NA"/>
    <x v="0"/>
    <n v="0"/>
    <n v="2.2000000000000002"/>
    <s v="Diesel"/>
    <s v="yes"/>
    <n v="2016"/>
    <s v="V 250"/>
  </r>
  <r>
    <s v="Mitsubishi"/>
    <n v="10500"/>
    <x v="0"/>
    <n v="130"/>
    <n v="2"/>
    <s v="Petrol"/>
    <s v="yes"/>
    <n v="2008"/>
    <s v="Lancer X"/>
  </r>
  <r>
    <s v="Mercedes-Benz"/>
    <n v="11400"/>
    <x v="0"/>
    <n v="220"/>
    <n v="5"/>
    <s v="Petrol"/>
    <s v="yes"/>
    <n v="2004"/>
    <s v="S 500"/>
  </r>
  <r>
    <s v="Volkswagen"/>
    <n v="8300"/>
    <x v="5"/>
    <n v="147"/>
    <n v="1.6"/>
    <s v="Gas"/>
    <s v="yes"/>
    <n v="2006"/>
    <s v="Golf Plus"/>
  </r>
  <r>
    <s v="Audi"/>
    <n v="6900"/>
    <x v="0"/>
    <n v="250"/>
    <n v="2.4"/>
    <s v="Gas"/>
    <s v="yes"/>
    <n v="1999"/>
    <s v="A6"/>
  </r>
  <r>
    <s v="Mercedes-Benz"/>
    <n v="8500"/>
    <x v="4"/>
    <n v="210"/>
    <n v="4.3"/>
    <s v="Gas"/>
    <s v="yes"/>
    <n v="2000"/>
    <s v="ML 430"/>
  </r>
  <r>
    <s v="Volkswagen"/>
    <n v="17300"/>
    <x v="2"/>
    <n v="148"/>
    <n v="3"/>
    <s v="Diesel"/>
    <s v="yes"/>
    <n v="2007"/>
    <s v="Touareg"/>
  </r>
  <r>
    <s v="Mercedes-Benz"/>
    <s v="NA"/>
    <x v="2"/>
    <n v="1"/>
    <n v="3"/>
    <s v="Diesel"/>
    <s v="yes"/>
    <n v="2016"/>
    <s v="GLS 350"/>
  </r>
  <r>
    <s v="Volkswagen"/>
    <n v="3500"/>
    <x v="3"/>
    <n v="215"/>
    <n v="2"/>
    <s v="Petrol"/>
    <s v="yes"/>
    <n v="1993"/>
    <s v="Passat B3"/>
  </r>
  <r>
    <s v="Mercedes-Benz"/>
    <n v="249999"/>
    <x v="4"/>
    <n v="3"/>
    <n v="5.5"/>
    <s v="Petrol"/>
    <s v="yes"/>
    <n v="2016"/>
    <s v="S 63 AMG"/>
  </r>
  <r>
    <s v="Volkswagen"/>
    <n v="5000"/>
    <x v="5"/>
    <n v="220"/>
    <n v="1.4"/>
    <s v="Petrol"/>
    <s v="yes"/>
    <n v="2003"/>
    <s v="Polo"/>
  </r>
  <r>
    <s v="Mitsubishi"/>
    <n v="6900"/>
    <x v="0"/>
    <n v="118"/>
    <n v="1.6"/>
    <s v="Petrol"/>
    <s v="yes"/>
    <n v="2007"/>
    <s v="Lancer"/>
  </r>
  <r>
    <s v="Toyota"/>
    <n v="5500"/>
    <x v="2"/>
    <n v="188"/>
    <n v="2"/>
    <s v="Petrol"/>
    <s v="yes"/>
    <n v="1999"/>
    <s v="Rav 4"/>
  </r>
  <r>
    <s v="BMW"/>
    <n v="17900"/>
    <x v="4"/>
    <n v="98"/>
    <n v="3"/>
    <s v="Petrol"/>
    <s v="yes"/>
    <n v="2007"/>
    <s v="Z4"/>
  </r>
  <r>
    <s v="Volkswagen"/>
    <n v="11500"/>
    <x v="1"/>
    <n v="210"/>
    <n v="2"/>
    <s v="Diesel"/>
    <s v="yes"/>
    <n v="2012"/>
    <s v="Caddy"/>
  </r>
  <r>
    <s v="BMW"/>
    <n v="7200"/>
    <x v="0"/>
    <n v="448"/>
    <n v="3"/>
    <s v="Petrol"/>
    <s v="yes"/>
    <n v="1996"/>
    <s v="730"/>
  </r>
  <r>
    <s v="Volkswagen"/>
    <n v="12800"/>
    <x v="3"/>
    <n v="167"/>
    <n v="1.6"/>
    <s v="Diesel"/>
    <s v="yes"/>
    <n v="2011"/>
    <s v="Golf Variant"/>
  </r>
  <r>
    <s v="Volkswagen"/>
    <n v="7000"/>
    <x v="1"/>
    <n v="350"/>
    <n v="1"/>
    <s v="Other"/>
    <s v="yes"/>
    <n v="2004"/>
    <s v="T5 (Transporter) "/>
  </r>
  <r>
    <s v="BMW"/>
    <n v="8400"/>
    <x v="0"/>
    <n v="220"/>
    <n v="2.2000000000000002"/>
    <s v="Gas"/>
    <s v="yes"/>
    <n v="2001"/>
    <s v="5 Series"/>
  </r>
  <r>
    <s v="Audi"/>
    <n v="3000"/>
    <x v="1"/>
    <n v="11"/>
    <n v="1.9"/>
    <s v="Diesel"/>
    <s v="no"/>
    <n v="1999"/>
    <s v="A6"/>
  </r>
  <r>
    <s v="Renault"/>
    <n v="5200"/>
    <x v="0"/>
    <n v="160"/>
    <n v="1.4"/>
    <s v="Gas"/>
    <s v="yes"/>
    <n v="2008"/>
    <s v="Symbol"/>
  </r>
  <r>
    <s v="Mitsubishi"/>
    <n v="5700"/>
    <x v="3"/>
    <n v="120"/>
    <n v="1.3"/>
    <s v="Petrol"/>
    <s v="yes"/>
    <n v="2005"/>
    <s v="Colt"/>
  </r>
  <r>
    <s v="Mitsubishi"/>
    <n v="6500"/>
    <x v="2"/>
    <n v="285"/>
    <n v="2.5"/>
    <s v="Diesel"/>
    <s v="yes"/>
    <n v="1991"/>
    <s v="Pajero"/>
  </r>
  <r>
    <s v="Volkswagen"/>
    <n v="2300"/>
    <x v="3"/>
    <n v="200"/>
    <n v="1.9"/>
    <s v="Diesel"/>
    <s v="no"/>
    <n v="1999"/>
    <s v="Passat B5"/>
  </r>
  <r>
    <s v="Volkswagen"/>
    <n v="7700"/>
    <x v="1"/>
    <n v="228"/>
    <n v="1.9"/>
    <s v="Diesel"/>
    <s v="yes"/>
    <n v="2006"/>
    <s v="Caddy"/>
  </r>
  <r>
    <s v="Volkswagen"/>
    <n v="10999"/>
    <x v="1"/>
    <n v="110"/>
    <n v="1.6"/>
    <s v="Diesel"/>
    <s v="yes"/>
    <n v="2012"/>
    <s v="Caddy"/>
  </r>
  <r>
    <s v="BMW"/>
    <n v="8700"/>
    <x v="4"/>
    <n v="212"/>
    <n v="3"/>
    <s v="Diesel"/>
    <s v="no"/>
    <n v="2004"/>
    <s v="730"/>
  </r>
  <r>
    <s v="Mercedes-Benz"/>
    <n v="7200"/>
    <x v="0"/>
    <n v="312"/>
    <n v="3.2"/>
    <s v="Petrol"/>
    <s v="yes"/>
    <n v="2000"/>
    <s v="E-Class"/>
  </r>
  <r>
    <s v="BMW"/>
    <n v="39000"/>
    <x v="2"/>
    <n v="38"/>
    <n v="3"/>
    <s v="Petrol"/>
    <s v="yes"/>
    <n v="2009"/>
    <s v="X6"/>
  </r>
  <r>
    <s v="Mitsubishi"/>
    <n v="11999"/>
    <x v="2"/>
    <n v="235"/>
    <n v="3"/>
    <s v="Gas"/>
    <s v="yes"/>
    <n v="2007"/>
    <s v="Pajero Wagon"/>
  </r>
  <r>
    <s v="Mercedes-Benz"/>
    <n v="129999"/>
    <x v="2"/>
    <n v="1"/>
    <n v="2.99"/>
    <s v="Diesel"/>
    <s v="yes"/>
    <n v="2016"/>
    <s v="GLS 350"/>
  </r>
  <r>
    <s v="Volkswagen"/>
    <n v="18100"/>
    <x v="4"/>
    <n v="195"/>
    <n v="2"/>
    <s v="Diesel"/>
    <s v="yes"/>
    <n v="2011"/>
    <s v="T5 (Transporter)"/>
  </r>
  <r>
    <s v="Mitsubishi"/>
    <n v="1600"/>
    <x v="3"/>
    <n v="185"/>
    <n v="1.3"/>
    <s v="Petrol"/>
    <s v="no"/>
    <n v="2000"/>
    <s v="Space Star"/>
  </r>
  <r>
    <s v="Mercedes-Benz"/>
    <n v="138000"/>
    <x v="2"/>
    <n v="0"/>
    <n v="3"/>
    <s v="Diesel"/>
    <s v="yes"/>
    <n v="2016"/>
    <s v="G 350"/>
  </r>
  <r>
    <s v="Mercedes-Benz"/>
    <s v="NA"/>
    <x v="0"/>
    <n v="34"/>
    <n v="3.5"/>
    <s v="Diesel"/>
    <s v="yes"/>
    <n v="2014"/>
    <s v="S 350"/>
  </r>
  <r>
    <s v="Renault"/>
    <n v="2650"/>
    <x v="3"/>
    <n v="1"/>
    <n v="1"/>
    <s v="Diesel"/>
    <s v="no"/>
    <n v="2006"/>
    <s v="Laguna"/>
  </r>
  <r>
    <s v="Volkswagen"/>
    <n v="23300"/>
    <x v="0"/>
    <n v="115"/>
    <n v="1.8"/>
    <s v="Petrol"/>
    <s v="yes"/>
    <n v="2012"/>
    <s v="Passat CC"/>
  </r>
  <r>
    <s v="BMW"/>
    <n v="25500"/>
    <x v="2"/>
    <n v="210"/>
    <n v="3"/>
    <s v="Gas"/>
    <s v="yes"/>
    <n v="2008"/>
    <s v="X5"/>
  </r>
  <r>
    <s v="Volkswagen"/>
    <n v="20900"/>
    <x v="0"/>
    <n v="122"/>
    <n v="2"/>
    <s v="Petrol"/>
    <s v="yes"/>
    <n v="2012"/>
    <s v="Passat B7"/>
  </r>
  <r>
    <s v="Renault"/>
    <n v="3700"/>
    <x v="5"/>
    <n v="310"/>
    <n v="2"/>
    <s v="Petrol"/>
    <s v="yes"/>
    <n v="1996"/>
    <s v="Laguna"/>
  </r>
  <r>
    <s v="Toyota"/>
    <n v="9500"/>
    <x v="0"/>
    <n v="125"/>
    <n v="1.6"/>
    <s v="Petrol"/>
    <s v="yes"/>
    <n v="2009"/>
    <s v="Corolla"/>
  </r>
  <r>
    <s v="Mercedes-Benz"/>
    <n v="61500"/>
    <x v="2"/>
    <n v="121"/>
    <n v="3"/>
    <s v="Diesel"/>
    <s v="yes"/>
    <n v="2013"/>
    <s v="GL 350"/>
  </r>
  <r>
    <s v="Toyota"/>
    <s v="NA"/>
    <x v="2"/>
    <n v="43"/>
    <n v="2.2000000000000002"/>
    <s v="Diesel"/>
    <s v="yes"/>
    <n v="2013"/>
    <s v="Rav 4"/>
  </r>
  <r>
    <s v="Volkswagen"/>
    <n v="8800"/>
    <x v="4"/>
    <n v="217"/>
    <n v="1.9"/>
    <s v="Diesel"/>
    <s v="yes"/>
    <n v="2005"/>
    <s v="Passat B5"/>
  </r>
  <r>
    <s v="BMW"/>
    <n v="34900"/>
    <x v="3"/>
    <n v="136"/>
    <n v="2"/>
    <s v="Diesel"/>
    <s v="yes"/>
    <n v="2012"/>
    <s v="520"/>
  </r>
  <r>
    <s v="Audi"/>
    <n v="3600"/>
    <x v="3"/>
    <n v="200"/>
    <n v="2.5"/>
    <s v="Diesel"/>
    <s v="yes"/>
    <n v="1999"/>
    <s v="A6"/>
  </r>
  <r>
    <s v="Mercedes-Benz"/>
    <n v="28000"/>
    <x v="4"/>
    <n v="12"/>
    <n v="1.8"/>
    <s v="Petrol"/>
    <s v="yes"/>
    <n v="2013"/>
    <s v="C-Class"/>
  </r>
  <r>
    <s v="Mercedes-Benz"/>
    <n v="140000"/>
    <x v="2"/>
    <n v="88"/>
    <n v="5.46"/>
    <s v="Petrol"/>
    <s v="yes"/>
    <n v="2013"/>
    <s v="G 63 AMG"/>
  </r>
  <r>
    <s v="BMW"/>
    <n v="25800"/>
    <x v="0"/>
    <n v="203"/>
    <n v="2"/>
    <s v="Diesel"/>
    <s v="yes"/>
    <n v="2010"/>
    <s v="520"/>
  </r>
  <r>
    <s v="Mitsubishi"/>
    <n v="25999"/>
    <x v="2"/>
    <n v="86"/>
    <n v="3.2"/>
    <s v="Diesel"/>
    <s v="yes"/>
    <n v="2011"/>
    <s v="Pajero Wagon"/>
  </r>
  <r>
    <s v="Volkswagen"/>
    <n v="29600"/>
    <x v="0"/>
    <n v="11"/>
    <n v="1.4"/>
    <s v="Petrol"/>
    <s v="yes"/>
    <n v="2016"/>
    <s v="Passat B8"/>
  </r>
  <r>
    <s v="BMW"/>
    <n v="3200"/>
    <x v="0"/>
    <n v="178"/>
    <n v="1.9"/>
    <s v="Petrol"/>
    <s v="no"/>
    <n v="2001"/>
    <s v="318"/>
  </r>
  <r>
    <s v="Mercedes-Benz"/>
    <n v="6900"/>
    <x v="1"/>
    <n v="200"/>
    <n v="2.2999999999999998"/>
    <s v="Diesel"/>
    <s v="yes"/>
    <n v="1999"/>
    <s v="Vito"/>
  </r>
  <r>
    <s v="Mercedes-Benz"/>
    <n v="3550"/>
    <x v="0"/>
    <n v="274"/>
    <n v="3.2"/>
    <s v="Diesel"/>
    <s v="no"/>
    <n v="2002"/>
    <s v="E-Class"/>
  </r>
  <r>
    <s v="BMW"/>
    <n v="2900"/>
    <x v="3"/>
    <n v="230"/>
    <n v="2"/>
    <s v="Diesel"/>
    <s v="no"/>
    <n v="2001"/>
    <s v="320"/>
  </r>
  <r>
    <s v="Mercedes-Benz"/>
    <n v="11500"/>
    <x v="1"/>
    <n v="307"/>
    <n v="2.2000000000000002"/>
    <s v="Diesel"/>
    <s v="yes"/>
    <n v="2007"/>
    <s v="Vito"/>
  </r>
  <r>
    <s v="Volkswagen"/>
    <n v="11800"/>
    <x v="1"/>
    <n v="218"/>
    <n v="1.9"/>
    <s v="Diesel"/>
    <s v="yes"/>
    <n v="2008"/>
    <s v="T5 (Transporter)"/>
  </r>
  <r>
    <s v="Mercedes-Benz"/>
    <n v="69900"/>
    <x v="0"/>
    <n v="76"/>
    <n v="6"/>
    <s v="Petrol"/>
    <s v="yes"/>
    <n v="2010"/>
    <s v="S 65 AMG"/>
  </r>
  <r>
    <s v="Audi"/>
    <n v="23000"/>
    <x v="4"/>
    <n v="115"/>
    <n v="1.8"/>
    <s v="Petrol"/>
    <s v="yes"/>
    <n v="2008"/>
    <s v="S4"/>
  </r>
  <r>
    <s v="Renault"/>
    <n v="6500"/>
    <x v="1"/>
    <n v="186"/>
    <n v="1.5"/>
    <s v="Diesel"/>
    <s v="yes"/>
    <n v="2012"/>
    <s v="Kangoo"/>
  </r>
  <r>
    <s v="Volkswagen"/>
    <n v="6000"/>
    <x v="3"/>
    <n v="284"/>
    <n v="1.9"/>
    <s v="Other"/>
    <s v="yes"/>
    <n v="2001"/>
    <s v="Golf IV"/>
  </r>
  <r>
    <s v="Toyota"/>
    <n v="17200"/>
    <x v="0"/>
    <n v="50"/>
    <n v="1.6"/>
    <s v="Petrol"/>
    <s v="yes"/>
    <n v="2013"/>
    <s v="Corolla"/>
  </r>
  <r>
    <s v="Toyota"/>
    <n v="76500"/>
    <x v="2"/>
    <n v="29"/>
    <n v="4.5"/>
    <s v="Diesel"/>
    <s v="yes"/>
    <n v="2014"/>
    <s v="Land Cruiser 200"/>
  </r>
  <r>
    <s v="Volkswagen"/>
    <n v="6800"/>
    <x v="3"/>
    <n v="160"/>
    <n v="2.8"/>
    <s v="Petrol"/>
    <s v="yes"/>
    <n v="2001"/>
    <s v="Sharan"/>
  </r>
  <r>
    <s v="Mercedes-Benz"/>
    <n v="250000"/>
    <x v="4"/>
    <n v="6"/>
    <n v="5.5"/>
    <s v="Petrol"/>
    <s v="yes"/>
    <n v="2016"/>
    <s v="S 63 AMG"/>
  </r>
  <r>
    <s v="Volkswagen"/>
    <n v="3750"/>
    <x v="0"/>
    <n v="262"/>
    <n v="1.8"/>
    <s v="Petrol"/>
    <s v="yes"/>
    <n v="1994"/>
    <s v="Vento"/>
  </r>
  <r>
    <s v="Volkswagen"/>
    <n v="8000"/>
    <x v="4"/>
    <n v="300"/>
    <n v="2.5"/>
    <s v="Diesel"/>
    <s v="yes"/>
    <n v="2007"/>
    <s v="T5 (Transporter)"/>
  </r>
  <r>
    <s v="Mercedes-Benz"/>
    <n v="58500"/>
    <x v="2"/>
    <n v="128"/>
    <n v="3"/>
    <s v="Diesel"/>
    <s v="yes"/>
    <n v="2013"/>
    <s v="ML 350"/>
  </r>
  <r>
    <s v="Renault"/>
    <n v="4999"/>
    <x v="0"/>
    <n v="114"/>
    <n v="1.4"/>
    <s v="Other"/>
    <s v="yes"/>
    <n v="2006"/>
    <s v="Clio"/>
  </r>
  <r>
    <s v="BMW"/>
    <s v="NA"/>
    <x v="2"/>
    <n v="6"/>
    <n v="4.4000000000000004"/>
    <s v="Petrol"/>
    <s v="yes"/>
    <n v="2016"/>
    <s v="X5 M"/>
  </r>
  <r>
    <s v="Volkswagen"/>
    <n v="15800"/>
    <x v="0"/>
    <n v="56"/>
    <n v="1.4"/>
    <s v="Other"/>
    <s v="yes"/>
    <n v="2013"/>
    <s v="Jetta"/>
  </r>
  <r>
    <s v="Volkswagen"/>
    <n v="9250"/>
    <x v="0"/>
    <n v="200"/>
    <n v="2"/>
    <s v="Diesel"/>
    <s v="yes"/>
    <n v="2007"/>
    <s v="Passat B6"/>
  </r>
  <r>
    <s v="Mitsubishi"/>
    <n v="11300"/>
    <x v="2"/>
    <n v="128"/>
    <n v="2.4"/>
    <s v="Gas"/>
    <s v="yes"/>
    <n v="2008"/>
    <s v="Outlander"/>
  </r>
  <r>
    <s v="Audi"/>
    <n v="1400"/>
    <x v="0"/>
    <n v="250"/>
    <n v="1.8"/>
    <s v="Petrol"/>
    <s v="no"/>
    <n v="1993"/>
    <s v="80"/>
  </r>
  <r>
    <s v="Toyota"/>
    <n v="80000"/>
    <x v="2"/>
    <n v="23"/>
    <n v="4.5"/>
    <s v="Diesel"/>
    <s v="yes"/>
    <n v="2014"/>
    <s v="Land Cruiser 200"/>
  </r>
  <r>
    <s v="BMW"/>
    <n v="11900"/>
    <x v="0"/>
    <n v="1"/>
    <n v="2.8"/>
    <s v="Petrol"/>
    <s v="yes"/>
    <n v="2002"/>
    <s v="528"/>
  </r>
  <r>
    <s v="Volkswagen"/>
    <n v="9500"/>
    <x v="5"/>
    <n v="29"/>
    <n v="1.4"/>
    <s v="Petrol"/>
    <s v="yes"/>
    <n v="2014"/>
    <s v="Polo"/>
  </r>
  <r>
    <s v="BMW"/>
    <n v="10999"/>
    <x v="4"/>
    <n v="162"/>
    <n v="2.2000000000000002"/>
    <s v="Petrol"/>
    <s v="yes"/>
    <n v="2002"/>
    <s v="320"/>
  </r>
  <r>
    <s v="Audi"/>
    <n v="23500"/>
    <x v="2"/>
    <n v="119"/>
    <n v="4.2"/>
    <s v="Gas"/>
    <s v="yes"/>
    <n v="2007"/>
    <s v="Q7"/>
  </r>
  <r>
    <s v="BMW"/>
    <n v="24500"/>
    <x v="2"/>
    <n v="170"/>
    <n v="4.8"/>
    <s v="Gas"/>
    <s v="yes"/>
    <n v="2007"/>
    <s v="X5"/>
  </r>
  <r>
    <s v="Mitsubishi"/>
    <n v="6000"/>
    <x v="0"/>
    <n v="150"/>
    <n v="1.8"/>
    <s v="Gas"/>
    <s v="yes"/>
    <n v="2004"/>
    <s v="Virage"/>
  </r>
  <r>
    <s v="Mitsubishi"/>
    <n v="17500"/>
    <x v="2"/>
    <n v="194"/>
    <n v="3.2"/>
    <s v="Diesel"/>
    <s v="yes"/>
    <n v="2008"/>
    <s v="Pajero Wagon"/>
  </r>
  <r>
    <s v="Toyota"/>
    <n v="9300"/>
    <x v="0"/>
    <n v="107"/>
    <n v="1.8"/>
    <s v="Gas"/>
    <s v="yes"/>
    <n v="2007"/>
    <s v="Avensis"/>
  </r>
  <r>
    <s v="BMW"/>
    <n v="3500"/>
    <x v="3"/>
    <n v="280"/>
    <n v="3"/>
    <s v="Diesel"/>
    <s v="no"/>
    <n v="2001"/>
    <s v="330"/>
  </r>
  <r>
    <s v="BMW"/>
    <n v="41500"/>
    <x v="3"/>
    <n v="42"/>
    <n v="2"/>
    <s v="Petrol"/>
    <s v="yes"/>
    <n v="2012"/>
    <s v="X3"/>
  </r>
  <r>
    <s v="Volkswagen"/>
    <n v="10300"/>
    <x v="4"/>
    <n v="215"/>
    <n v="1.9"/>
    <s v="Other"/>
    <s v="yes"/>
    <n v="2007"/>
    <s v="T5 (Transporter)"/>
  </r>
  <r>
    <s v="Mercedes-Benz"/>
    <s v="NA"/>
    <x v="2"/>
    <n v="1"/>
    <n v="3"/>
    <s v="Petrol"/>
    <s v="yes"/>
    <n v="2015"/>
    <s v="GLE-Class"/>
  </r>
  <r>
    <s v="Audi"/>
    <n v="2200"/>
    <x v="3"/>
    <n v="280"/>
    <n v="2.5"/>
    <s v="Diesel"/>
    <s v="no"/>
    <n v="2002"/>
    <s v="A6 Allroad"/>
  </r>
  <r>
    <s v="Renault"/>
    <n v="19692.080000000002"/>
    <x v="2"/>
    <n v="0"/>
    <n v="1.5"/>
    <s v="Diesel"/>
    <s v="yes"/>
    <n v="2016"/>
    <s v="Duster"/>
  </r>
  <r>
    <s v="Renault"/>
    <n v="7850"/>
    <x v="1"/>
    <n v="187"/>
    <n v="1.5"/>
    <s v="Diesel"/>
    <s v="yes"/>
    <n v="2010"/>
    <s v="Kangoo"/>
  </r>
  <r>
    <s v="Mercedes-Benz"/>
    <s v="NA"/>
    <x v="0"/>
    <n v="42"/>
    <n v="3"/>
    <s v="Diesel"/>
    <s v="yes"/>
    <n v="2014"/>
    <s v="S 350"/>
  </r>
  <r>
    <s v="Volkswagen"/>
    <n v="3950"/>
    <x v="5"/>
    <n v="280"/>
    <s v="NA"/>
    <s v="Gas"/>
    <s v="yes"/>
    <n v="1996"/>
    <s v="Golf III"/>
  </r>
  <r>
    <s v="Toyota"/>
    <n v="20000"/>
    <x v="2"/>
    <n v="94"/>
    <n v="4.5"/>
    <s v="Petrol"/>
    <s v="yes"/>
    <n v="2005"/>
    <s v="Land Cruiser 105"/>
  </r>
  <r>
    <s v="Audi"/>
    <n v="3800"/>
    <x v="0"/>
    <n v="253"/>
    <n v="2.5"/>
    <s v="Diesel"/>
    <s v="no"/>
    <n v="1998"/>
    <s v="A6"/>
  </r>
  <r>
    <s v="BMW"/>
    <n v="13700"/>
    <x v="0"/>
    <n v="254"/>
    <n v="3"/>
    <s v="Diesel"/>
    <s v="yes"/>
    <n v="2003"/>
    <s v="530"/>
  </r>
  <r>
    <s v="Toyota"/>
    <n v="31000"/>
    <x v="2"/>
    <n v="86"/>
    <n v="2.2000000000000002"/>
    <s v="Diesel"/>
    <s v="yes"/>
    <n v="2014"/>
    <s v="Rav 4"/>
  </r>
  <r>
    <s v="Volkswagen"/>
    <n v="14400"/>
    <x v="1"/>
    <n v="237"/>
    <n v="2"/>
    <s v="Diesel"/>
    <s v="yes"/>
    <n v="2010"/>
    <s v="T5 (Transporter)"/>
  </r>
  <r>
    <s v="BMW"/>
    <n v="4700"/>
    <x v="0"/>
    <n v="200"/>
    <s v="NA"/>
    <s v="Petrol"/>
    <s v="yes"/>
    <n v="1996"/>
    <s v="316"/>
  </r>
  <r>
    <s v="Toyota"/>
    <n v="17500"/>
    <x v="5"/>
    <n v="45"/>
    <n v="1.6"/>
    <s v="Petrol"/>
    <s v="yes"/>
    <n v="2014"/>
    <s v="Auris"/>
  </r>
  <r>
    <s v="Renault"/>
    <n v="10396.23"/>
    <x v="3"/>
    <n v="1"/>
    <n v="1.2"/>
    <s v="Petrol"/>
    <s v="yes"/>
    <n v="2015"/>
    <s v="Logan"/>
  </r>
  <r>
    <s v="BMW"/>
    <n v="27800"/>
    <x v="2"/>
    <n v="140"/>
    <n v="3"/>
    <s v="Diesel"/>
    <s v="yes"/>
    <n v="2009"/>
    <s v="X5"/>
  </r>
  <r>
    <s v="Volkswagen"/>
    <n v="5800"/>
    <x v="0"/>
    <n v="200"/>
    <n v="1.4"/>
    <s v="Petrol"/>
    <s v="yes"/>
    <n v="2000"/>
    <s v="Golf IV"/>
  </r>
  <r>
    <s v="Renault"/>
    <n v="5800"/>
    <x v="3"/>
    <n v="200"/>
    <n v="1.46"/>
    <s v="Diesel"/>
    <s v="yes"/>
    <n v="2008"/>
    <s v="Grand Scenic"/>
  </r>
  <r>
    <s v="Audi"/>
    <n v="21500"/>
    <x v="3"/>
    <n v="165"/>
    <n v="2"/>
    <s v="Diesel"/>
    <s v="yes"/>
    <n v="2010"/>
    <s v="A6"/>
  </r>
  <r>
    <s v="Volkswagen"/>
    <n v="3600"/>
    <x v="0"/>
    <n v="330"/>
    <n v="2.8"/>
    <s v="Gas"/>
    <s v="yes"/>
    <n v="1994"/>
    <s v="Passat B4"/>
  </r>
  <r>
    <s v="BMW"/>
    <n v="6500"/>
    <x v="0"/>
    <n v="388"/>
    <n v="3.5"/>
    <s v="Petrol"/>
    <s v="yes"/>
    <n v="1998"/>
    <s v="735"/>
  </r>
  <r>
    <s v="Volkswagen"/>
    <n v="10700"/>
    <x v="3"/>
    <n v="171"/>
    <n v="1.9"/>
    <s v="Diesel"/>
    <s v="yes"/>
    <n v="2010"/>
    <s v="Caddy"/>
  </r>
  <r>
    <s v="BMW"/>
    <n v="3100"/>
    <x v="0"/>
    <n v="280"/>
    <n v="2"/>
    <s v="Diesel"/>
    <s v="no"/>
    <n v="1999"/>
    <s v="320"/>
  </r>
  <r>
    <s v="Mercedes-Benz"/>
    <n v="38800"/>
    <x v="5"/>
    <n v="8"/>
    <s v="NA"/>
    <s v="Other"/>
    <s v="yes"/>
    <n v="2015"/>
    <s v="B-Class Electric Drive"/>
  </r>
  <r>
    <s v="Mercedes-Benz"/>
    <n v="1350"/>
    <x v="3"/>
    <n v="240"/>
    <n v="2.5"/>
    <s v="Diesel"/>
    <s v="no"/>
    <n v="1992"/>
    <s v="E-Class"/>
  </r>
  <r>
    <s v="Renault"/>
    <s v="NA"/>
    <x v="1"/>
    <n v="150"/>
    <n v="2.5"/>
    <s v="Diesel"/>
    <s v="yes"/>
    <n v="2007"/>
    <s v="Trafic"/>
  </r>
  <r>
    <s v="Mercedes-Benz"/>
    <n v="4500"/>
    <x v="4"/>
    <n v="525"/>
    <n v="2.2999999999999998"/>
    <s v="Diesel"/>
    <s v="yes"/>
    <n v="1995"/>
    <s v="Sprinter 208"/>
  </r>
  <r>
    <s v="Mercedes-Benz"/>
    <n v="99000"/>
    <x v="0"/>
    <n v="0"/>
    <n v="3"/>
    <s v="Petrol"/>
    <s v="yes"/>
    <n v="2016"/>
    <s v="CLS 400"/>
  </r>
  <r>
    <s v="Mercedes-Benz"/>
    <n v="5600"/>
    <x v="3"/>
    <n v="355"/>
    <n v="2.5"/>
    <s v="Diesel"/>
    <s v="yes"/>
    <n v="1996"/>
    <s v="250"/>
  </r>
  <r>
    <s v="Mercedes-Benz"/>
    <n v="8500"/>
    <x v="0"/>
    <n v="388"/>
    <n v="4.3"/>
    <s v="Gas"/>
    <s v="yes"/>
    <n v="2000"/>
    <s v="S 430"/>
  </r>
  <r>
    <s v="BMW"/>
    <n v="24000"/>
    <x v="2"/>
    <n v="108"/>
    <n v="2"/>
    <s v="Diesel"/>
    <s v="yes"/>
    <n v="2012"/>
    <s v="X1"/>
  </r>
  <r>
    <s v="Mitsubishi"/>
    <n v="9300"/>
    <x v="0"/>
    <n v="95"/>
    <n v="2"/>
    <s v="Petrol"/>
    <s v="yes"/>
    <n v="2008"/>
    <s v="Lancer X"/>
  </r>
  <r>
    <s v="Toyota"/>
    <n v="15700"/>
    <x v="0"/>
    <n v="125"/>
    <n v="3.5"/>
    <s v="Petrol"/>
    <s v="yes"/>
    <n v="2008"/>
    <s v="Camry"/>
  </r>
  <r>
    <s v="Volkswagen"/>
    <n v="9600"/>
    <x v="0"/>
    <n v="106"/>
    <n v="1.6"/>
    <s v="Petrol"/>
    <s v="yes"/>
    <n v="2011"/>
    <s v="Polo"/>
  </r>
  <r>
    <s v="Volkswagen"/>
    <n v="21000"/>
    <x v="4"/>
    <n v="93"/>
    <n v="2"/>
    <s v="Diesel"/>
    <s v="yes"/>
    <n v="2012"/>
    <s v="Passat B7"/>
  </r>
  <r>
    <s v="Mercedes-Benz"/>
    <n v="3500"/>
    <x v="0"/>
    <n v="303"/>
    <n v="2.2000000000000002"/>
    <s v="Diesel"/>
    <s v="no"/>
    <n v="2000"/>
    <s v="C-Class"/>
  </r>
  <r>
    <s v="Toyota"/>
    <n v="45500"/>
    <x v="2"/>
    <n v="65"/>
    <n v="4"/>
    <s v="Gas"/>
    <s v="yes"/>
    <n v="2010"/>
    <s v="FJ Cruiser"/>
  </r>
  <r>
    <s v="Audi"/>
    <n v="20900"/>
    <x v="2"/>
    <n v="185"/>
    <n v="4.2"/>
    <s v="Petrol"/>
    <s v="yes"/>
    <n v="2006"/>
    <s v="Q7"/>
  </r>
  <r>
    <s v="Mercedes-Benz"/>
    <n v="6999"/>
    <x v="4"/>
    <n v="168"/>
    <n v="2.2999999999999998"/>
    <s v="Petrol"/>
    <s v="yes"/>
    <n v="2001"/>
    <s v="CLK 230"/>
  </r>
  <r>
    <s v="Mitsubishi"/>
    <n v="7999"/>
    <x v="0"/>
    <n v="112"/>
    <n v="2"/>
    <s v="Petrol"/>
    <s v="yes"/>
    <n v="2008"/>
    <s v="Lancer X"/>
  </r>
  <r>
    <s v="BMW"/>
    <n v="6500"/>
    <x v="0"/>
    <n v="1"/>
    <n v="3"/>
    <s v="Petrol"/>
    <s v="yes"/>
    <n v="1995"/>
    <s v="730"/>
  </r>
  <r>
    <s v="BMW"/>
    <n v="29500"/>
    <x v="0"/>
    <n v="230"/>
    <n v="3"/>
    <s v="Diesel"/>
    <s v="yes"/>
    <n v="2011"/>
    <s v="530"/>
  </r>
  <r>
    <s v="Renault"/>
    <n v="10300"/>
    <x v="1"/>
    <n v="138"/>
    <n v="2"/>
    <s v="Diesel"/>
    <s v="yes"/>
    <n v="2011"/>
    <s v="Trafic"/>
  </r>
  <r>
    <s v="Volkswagen"/>
    <n v="6000"/>
    <x v="4"/>
    <n v="1"/>
    <n v="2.5"/>
    <s v="Diesel"/>
    <s v="yes"/>
    <n v="1999"/>
    <s v="LT"/>
  </r>
  <r>
    <s v="Volkswagen"/>
    <n v="3300"/>
    <x v="3"/>
    <n v="193"/>
    <n v="1.9"/>
    <s v="Diesel"/>
    <s v="no"/>
    <n v="2003"/>
    <s v="Passat B5"/>
  </r>
  <r>
    <s v="Volkswagen"/>
    <n v="2400"/>
    <x v="3"/>
    <n v="320"/>
    <n v="1.9"/>
    <s v="Diesel"/>
    <s v="no"/>
    <n v="2000"/>
    <s v="Passat B5"/>
  </r>
  <r>
    <s v="Audi"/>
    <n v="23900"/>
    <x v="0"/>
    <n v="180"/>
    <n v="3"/>
    <s v="Diesel"/>
    <s v="yes"/>
    <n v="2009"/>
    <s v="A6"/>
  </r>
  <r>
    <s v="Volkswagen"/>
    <n v="9300"/>
    <x v="0"/>
    <n v="148"/>
    <n v="2"/>
    <s v="Petrol"/>
    <s v="yes"/>
    <n v="2006"/>
    <s v="Passat B6"/>
  </r>
  <r>
    <s v="Mitsubishi"/>
    <n v="1699"/>
    <x v="5"/>
    <n v="294"/>
    <n v="1.6"/>
    <s v="Gas"/>
    <s v="yes"/>
    <n v="1992"/>
    <s v="Lancer"/>
  </r>
  <r>
    <s v="Volkswagen"/>
    <n v="34000"/>
    <x v="2"/>
    <n v="92"/>
    <n v="3"/>
    <s v="Diesel"/>
    <s v="yes"/>
    <n v="2012"/>
    <s v="Touareg"/>
  </r>
  <r>
    <s v="Toyota"/>
    <n v="14500"/>
    <x v="4"/>
    <n v="82"/>
    <n v="2"/>
    <s v="Gas"/>
    <s v="yes"/>
    <n v="2007"/>
    <s v="Rav 4"/>
  </r>
  <r>
    <s v="Volkswagen"/>
    <n v="10400"/>
    <x v="0"/>
    <n v="78"/>
    <n v="1.6"/>
    <s v="Petrol"/>
    <s v="yes"/>
    <n v="2012"/>
    <s v="Polo"/>
  </r>
  <r>
    <s v="BMW"/>
    <n v="6100"/>
    <x v="0"/>
    <n v="266"/>
    <n v="3.5"/>
    <s v="Petrol"/>
    <s v="no"/>
    <n v="1997"/>
    <s v="535"/>
  </r>
  <r>
    <s v="Volkswagen"/>
    <n v="7200"/>
    <x v="4"/>
    <n v="177"/>
    <n v="1.9"/>
    <s v="Diesel"/>
    <s v="yes"/>
    <n v="2010"/>
    <s v="Caddy"/>
  </r>
  <r>
    <s v="Mercedes-Benz"/>
    <n v="14000"/>
    <x v="4"/>
    <n v="144"/>
    <n v="2.2000000000000002"/>
    <s v="Diesel"/>
    <s v="yes"/>
    <n v="2009"/>
    <s v="Vito"/>
  </r>
  <r>
    <s v="Mercedes-Benz"/>
    <n v="8900"/>
    <x v="4"/>
    <n v="213"/>
    <n v="5"/>
    <s v="Other"/>
    <s v="yes"/>
    <n v="1999"/>
    <s v="CL 500"/>
  </r>
  <r>
    <s v="BMW"/>
    <n v="22100"/>
    <x v="5"/>
    <n v="42"/>
    <n v="1.6"/>
    <s v="Petrol"/>
    <s v="yes"/>
    <n v="2013"/>
    <s v="116"/>
  </r>
  <r>
    <s v="Mercedes-Benz"/>
    <n v="33500"/>
    <x v="1"/>
    <n v="0"/>
    <s v="NA"/>
    <s v="Diesel"/>
    <s v="yes"/>
    <n v="2015"/>
    <s v="Sprinter 316"/>
  </r>
  <r>
    <s v="Mercedes-Benz"/>
    <s v="NA"/>
    <x v="0"/>
    <n v="20"/>
    <n v="3"/>
    <s v="Diesel"/>
    <s v="yes"/>
    <n v="2015"/>
    <s v="S 350"/>
  </r>
  <r>
    <s v="Toyota"/>
    <n v="33950"/>
    <x v="4"/>
    <n v="65"/>
    <n v="5.7"/>
    <s v="Petrol"/>
    <s v="yes"/>
    <n v="2013"/>
    <s v="Tundra"/>
  </r>
  <r>
    <s v="BMW"/>
    <n v="3499"/>
    <x v="0"/>
    <n v="101"/>
    <n v="2.5"/>
    <s v="Petrol"/>
    <s v="yes"/>
    <n v="1990"/>
    <s v="525"/>
  </r>
  <r>
    <s v="Audi"/>
    <n v="28500"/>
    <x v="2"/>
    <n v="74"/>
    <n v="2"/>
    <s v="Petrol"/>
    <s v="yes"/>
    <n v="2010"/>
    <s v="Q5"/>
  </r>
  <r>
    <s v="BMW"/>
    <n v="8800"/>
    <x v="2"/>
    <n v="284"/>
    <n v="3"/>
    <s v="Diesel"/>
    <s v="no"/>
    <n v="2004"/>
    <s v="X5"/>
  </r>
  <r>
    <s v="Volkswagen"/>
    <n v="17200"/>
    <x v="4"/>
    <n v="15"/>
    <n v="1.2"/>
    <s v="Petrol"/>
    <s v="yes"/>
    <n v="2014"/>
    <s v="Golf VII"/>
  </r>
  <r>
    <s v="Audi"/>
    <n v="3000"/>
    <x v="0"/>
    <n v="278"/>
    <n v="2.5"/>
    <s v="Diesel"/>
    <s v="no"/>
    <n v="1999"/>
    <s v="A6"/>
  </r>
  <r>
    <s v="Toyota"/>
    <n v="25800"/>
    <x v="0"/>
    <n v="58"/>
    <n v="2.5"/>
    <s v="Petrol"/>
    <s v="yes"/>
    <n v="2015"/>
    <s v="Camry"/>
  </r>
  <r>
    <s v="Mercedes-Benz"/>
    <n v="18500"/>
    <x v="0"/>
    <n v="143"/>
    <n v="5.5"/>
    <s v="Petrol"/>
    <s v="yes"/>
    <n v="2007"/>
    <s v="S 550"/>
  </r>
  <r>
    <s v="Volkswagen"/>
    <n v="28793.040000000001"/>
    <x v="1"/>
    <n v="0"/>
    <n v="1.6"/>
    <s v="Diesel"/>
    <s v="yes"/>
    <n v="2016"/>
    <s v="Caddy"/>
  </r>
  <r>
    <s v="BMW"/>
    <n v="42900"/>
    <x v="0"/>
    <n v="2"/>
    <n v="2"/>
    <s v="Petrol"/>
    <s v="yes"/>
    <n v="2016"/>
    <s v="520"/>
  </r>
  <r>
    <s v="Toyota"/>
    <n v="11800"/>
    <x v="0"/>
    <n v="90"/>
    <n v="1.8"/>
    <s v="Petrol"/>
    <s v="yes"/>
    <n v="2008"/>
    <s v="Avensis"/>
  </r>
  <r>
    <s v="Renault"/>
    <n v="7100"/>
    <x v="1"/>
    <n v="171"/>
    <n v="1.5"/>
    <s v="Diesel"/>
    <s v="yes"/>
    <n v="2013"/>
    <s v="Kangoo"/>
  </r>
  <r>
    <s v="Volkswagen"/>
    <n v="22000"/>
    <x v="0"/>
    <n v="26"/>
    <n v="1.8"/>
    <s v="Petrol"/>
    <s v="yes"/>
    <n v="2011"/>
    <s v="Passat CC"/>
  </r>
  <r>
    <s v="Volkswagen"/>
    <n v="2700"/>
    <x v="5"/>
    <n v="400"/>
    <n v="1.8"/>
    <s v="Gas"/>
    <s v="yes"/>
    <n v="1989"/>
    <s v="Golf II"/>
  </r>
  <r>
    <s v="Toyota"/>
    <n v="7000"/>
    <x v="4"/>
    <n v="220"/>
    <n v="1.8"/>
    <s v="Petrol"/>
    <s v="yes"/>
    <n v="2001"/>
    <s v="Celica"/>
  </r>
  <r>
    <s v="BMW"/>
    <n v="6499"/>
    <x v="4"/>
    <n v="230"/>
    <n v="3"/>
    <s v="Diesel"/>
    <s v="no"/>
    <n v="2002"/>
    <s v="X5"/>
  </r>
  <r>
    <s v="Volkswagen"/>
    <n v="15700"/>
    <x v="0"/>
    <n v="110"/>
    <n v="1.8"/>
    <s v="Petrol"/>
    <s v="yes"/>
    <n v="2011"/>
    <s v="Passat B7"/>
  </r>
  <r>
    <s v="Mitsubishi"/>
    <n v="8100"/>
    <x v="0"/>
    <n v="113"/>
    <n v="2"/>
    <s v="Petrol"/>
    <s v="yes"/>
    <n v="2007"/>
    <s v="Lancer X"/>
  </r>
  <r>
    <s v="Mercedes-Benz"/>
    <n v="12200"/>
    <x v="4"/>
    <n v="287"/>
    <n v="3.2"/>
    <s v="Petrol"/>
    <s v="yes"/>
    <n v="2000"/>
    <s v="ML 320"/>
  </r>
  <r>
    <s v="Renault"/>
    <n v="5400"/>
    <x v="0"/>
    <n v="96"/>
    <n v="1.4"/>
    <s v="Petrol"/>
    <s v="yes"/>
    <n v="2007"/>
    <s v="Symbol"/>
  </r>
  <r>
    <s v="Mercedes-Benz"/>
    <n v="5400"/>
    <x v="0"/>
    <n v="285"/>
    <n v="2.2000000000000002"/>
    <s v="Diesel"/>
    <s v="no"/>
    <n v="2002"/>
    <s v="220"/>
  </r>
  <r>
    <s v="Volkswagen"/>
    <n v="7700"/>
    <x v="3"/>
    <n v="287"/>
    <n v="1.9"/>
    <s v="Diesel"/>
    <s v="yes"/>
    <n v="2002"/>
    <s v="Sharan"/>
  </r>
  <r>
    <s v="BMW"/>
    <n v="34000"/>
    <x v="0"/>
    <n v="115"/>
    <n v="5"/>
    <s v="Petrol"/>
    <s v="yes"/>
    <n v="2008"/>
    <s v="750"/>
  </r>
  <r>
    <s v="Audi"/>
    <n v="3900"/>
    <x v="0"/>
    <n v="302"/>
    <n v="1.9"/>
    <s v="Diesel"/>
    <s v="no"/>
    <n v="2002"/>
    <s v="A6"/>
  </r>
  <r>
    <s v="Mercedes-Benz"/>
    <n v="15000"/>
    <x v="0"/>
    <n v="240"/>
    <n v="5"/>
    <s v="Petrol"/>
    <s v="yes"/>
    <n v="2004"/>
    <s v="S 500"/>
  </r>
  <r>
    <s v="Volkswagen"/>
    <n v="8999"/>
    <x v="0"/>
    <n v="120"/>
    <n v="2"/>
    <s v="Petrol"/>
    <s v="yes"/>
    <n v="2008"/>
    <s v="Passat B6"/>
  </r>
  <r>
    <s v="Volkswagen"/>
    <n v="2400"/>
    <x v="0"/>
    <n v="268"/>
    <n v="99.99"/>
    <s v="Petrol"/>
    <s v="yes"/>
    <n v="1989"/>
    <s v="Passat B3"/>
  </r>
  <r>
    <s v="Mitsubishi"/>
    <n v="6300"/>
    <x v="0"/>
    <n v="116"/>
    <n v="1.5"/>
    <s v="Petrol"/>
    <s v="yes"/>
    <n v="2008"/>
    <s v="Lancer X"/>
  </r>
  <r>
    <s v="Volkswagen"/>
    <n v="7999"/>
    <x v="1"/>
    <n v="210"/>
    <n v="1.6"/>
    <s v="Gas"/>
    <s v="yes"/>
    <n v="2004"/>
    <s v="Touran"/>
  </r>
  <r>
    <s v="Toyota"/>
    <n v="25200"/>
    <x v="2"/>
    <n v="128"/>
    <n v="4"/>
    <s v="Gas"/>
    <s v="yes"/>
    <n v="2007"/>
    <s v="Land Cruiser Prado"/>
  </r>
  <r>
    <s v="BMW"/>
    <n v="26999"/>
    <x v="0"/>
    <n v="131"/>
    <n v="2"/>
    <s v="Diesel"/>
    <s v="yes"/>
    <n v="2011"/>
    <s v="520"/>
  </r>
  <r>
    <s v="Mercedes-Benz"/>
    <n v="4000"/>
    <x v="0"/>
    <n v="460"/>
    <n v="2"/>
    <s v="Petrol"/>
    <s v="yes"/>
    <n v="1991"/>
    <s v="E-Class"/>
  </r>
  <r>
    <s v="Audi"/>
    <n v="16000"/>
    <x v="0"/>
    <n v="180"/>
    <n v="3"/>
    <s v="Diesel"/>
    <s v="yes"/>
    <n v="2006"/>
    <s v="A6"/>
  </r>
  <r>
    <s v="Mitsubishi"/>
    <n v="9200"/>
    <x v="0"/>
    <n v="115"/>
    <n v="2"/>
    <s v="Petrol"/>
    <s v="yes"/>
    <n v="2008"/>
    <s v="Lancer X"/>
  </r>
  <r>
    <s v="Volkswagen"/>
    <n v="7000"/>
    <x v="1"/>
    <n v="250"/>
    <n v="2"/>
    <s v="Diesel"/>
    <s v="yes"/>
    <n v="2004"/>
    <s v="Caddy"/>
  </r>
  <r>
    <s v="Toyota"/>
    <n v="85000"/>
    <x v="2"/>
    <n v="1"/>
    <n v="4.5"/>
    <s v="Diesel"/>
    <s v="yes"/>
    <n v="2016"/>
    <s v="Land Cruiser 200"/>
  </r>
  <r>
    <s v="Volkswagen"/>
    <n v="3200"/>
    <x v="0"/>
    <n v="320"/>
    <n v="1.8"/>
    <s v="Gas"/>
    <s v="yes"/>
    <n v="1990"/>
    <s v="Passat B3"/>
  </r>
  <r>
    <s v="Renault"/>
    <n v="11000"/>
    <x v="5"/>
    <n v="127"/>
    <n v="1.5"/>
    <s v="Diesel"/>
    <s v="yes"/>
    <n v="2012"/>
    <s v="Megane"/>
  </r>
  <r>
    <s v="Mercedes-Benz"/>
    <n v="13900"/>
    <x v="4"/>
    <n v="225"/>
    <s v="NA"/>
    <s v="Other"/>
    <s v="yes"/>
    <n v="2008"/>
    <s v="Vito"/>
  </r>
  <r>
    <s v="Mitsubishi"/>
    <n v="10500"/>
    <x v="2"/>
    <n v="187"/>
    <n v="2.4"/>
    <s v="Gas"/>
    <s v="yes"/>
    <n v="2008"/>
    <s v="Outlander"/>
  </r>
  <r>
    <s v="BMW"/>
    <n v="17500"/>
    <x v="0"/>
    <n v="102"/>
    <n v="2"/>
    <s v="Petrol"/>
    <s v="yes"/>
    <n v="2011"/>
    <s v="320"/>
  </r>
  <r>
    <s v="Renault"/>
    <n v="7200"/>
    <x v="3"/>
    <n v="224"/>
    <n v="1.5"/>
    <s v="Diesel"/>
    <s v="yes"/>
    <n v="2004"/>
    <s v="Megane"/>
  </r>
  <r>
    <s v="Toyota"/>
    <n v="8400"/>
    <x v="0"/>
    <n v="195"/>
    <n v="2.4"/>
    <s v="Gas"/>
    <s v="yes"/>
    <n v="2004"/>
    <s v="Camry"/>
  </r>
  <r>
    <s v="Volkswagen"/>
    <n v="8350"/>
    <x v="1"/>
    <n v="1"/>
    <n v="1.6"/>
    <s v="Diesel"/>
    <s v="yes"/>
    <n v="2011"/>
    <s v="Caddy"/>
  </r>
  <r>
    <s v="Audi"/>
    <n v="3200"/>
    <x v="3"/>
    <n v="244"/>
    <n v="2"/>
    <s v="Other"/>
    <s v="no"/>
    <n v="2006"/>
    <s v="A4"/>
  </r>
  <r>
    <s v="Toyota"/>
    <n v="11999"/>
    <x v="0"/>
    <n v="147"/>
    <n v="2.4"/>
    <s v="Petrol"/>
    <s v="yes"/>
    <n v="2010"/>
    <s v="Camry"/>
  </r>
  <r>
    <s v="Toyota"/>
    <n v="29900"/>
    <x v="2"/>
    <n v="144"/>
    <n v="4"/>
    <s v="Gas"/>
    <s v="yes"/>
    <n v="2008"/>
    <s v="Land Cruiser 200"/>
  </r>
  <r>
    <s v="BMW"/>
    <n v="11500"/>
    <x v="0"/>
    <n v="290"/>
    <n v="3"/>
    <s v="Diesel"/>
    <s v="yes"/>
    <n v="2001"/>
    <s v="730"/>
  </r>
  <r>
    <s v="Audi"/>
    <s v="NA"/>
    <x v="3"/>
    <n v="156"/>
    <n v="3"/>
    <s v="Diesel"/>
    <s v="yes"/>
    <n v="2009"/>
    <s v="A6"/>
  </r>
  <r>
    <s v="Mitsubishi"/>
    <n v="13900"/>
    <x v="3"/>
    <n v="93"/>
    <n v="3"/>
    <s v="Gas"/>
    <s v="yes"/>
    <n v="2007"/>
    <s v="Outlander XL"/>
  </r>
  <r>
    <s v="Mercedes-Benz"/>
    <s v="NA"/>
    <x v="0"/>
    <n v="300"/>
    <n v="2.6"/>
    <s v="Petrol"/>
    <s v="yes"/>
    <n v="2002"/>
    <s v="E-Class"/>
  </r>
  <r>
    <s v="Renault"/>
    <n v="5000"/>
    <x v="1"/>
    <n v="245"/>
    <n v="1.5"/>
    <s v="Diesel"/>
    <s v="yes"/>
    <n v="2003"/>
    <s v="Kangoo"/>
  </r>
  <r>
    <s v="Toyota"/>
    <n v="2350"/>
    <x v="5"/>
    <n v="211"/>
    <n v="1.3"/>
    <s v="Petrol"/>
    <s v="yes"/>
    <n v="1987"/>
    <s v="Corolla"/>
  </r>
  <r>
    <s v="Volkswagen"/>
    <n v="12900"/>
    <x v="1"/>
    <n v="127"/>
    <n v="1.6"/>
    <s v="Diesel"/>
    <s v="yes"/>
    <n v="2011"/>
    <s v="Caddy"/>
  </r>
  <r>
    <s v="Mercedes-Benz"/>
    <n v="8650"/>
    <x v="1"/>
    <n v="344"/>
    <n v="2.2000000000000002"/>
    <s v="Diesel"/>
    <s v="yes"/>
    <n v="2006"/>
    <s v="Vito"/>
  </r>
  <r>
    <s v="Toyota"/>
    <n v="22900"/>
    <x v="2"/>
    <n v="132"/>
    <n v="2.7"/>
    <s v="Gas"/>
    <s v="yes"/>
    <n v="2012"/>
    <s v="Venza"/>
  </r>
  <r>
    <s v="Mercedes-Benz"/>
    <n v="13500"/>
    <x v="1"/>
    <n v="290"/>
    <n v="2.2000000000000002"/>
    <s v="Diesel"/>
    <s v="yes"/>
    <n v="2007"/>
    <s v="Vito"/>
  </r>
  <r>
    <s v="Audi"/>
    <n v="39999"/>
    <x v="2"/>
    <n v="45"/>
    <n v="2"/>
    <s v="Diesel"/>
    <s v="yes"/>
    <n v="2014"/>
    <s v="Q5"/>
  </r>
  <r>
    <s v="Audi"/>
    <n v="2850"/>
    <x v="0"/>
    <n v="350"/>
    <s v="NA"/>
    <s v="Gas"/>
    <s v="yes"/>
    <n v="1988"/>
    <s v="80"/>
  </r>
  <r>
    <s v="Volkswagen"/>
    <n v="3300"/>
    <x v="0"/>
    <n v="250"/>
    <n v="1.9"/>
    <s v="Diesel"/>
    <s v="no"/>
    <n v="2000"/>
    <s v="Passat B5"/>
  </r>
  <r>
    <s v="Audi"/>
    <n v="32500"/>
    <x v="2"/>
    <n v="108"/>
    <n v="2"/>
    <s v="Diesel"/>
    <s v="yes"/>
    <n v="2012"/>
    <s v="Q5"/>
  </r>
  <r>
    <s v="Mitsubishi"/>
    <n v="13300"/>
    <x v="2"/>
    <n v="135"/>
    <n v="3"/>
    <s v="Petrol"/>
    <s v="yes"/>
    <n v="2009"/>
    <s v="Outlander XL"/>
  </r>
  <r>
    <s v="Volkswagen"/>
    <n v="2900"/>
    <x v="3"/>
    <n v="257"/>
    <n v="1.9"/>
    <s v="Diesel"/>
    <s v="no"/>
    <n v="2003"/>
    <s v="Passat B5"/>
  </r>
  <r>
    <s v="Volkswagen"/>
    <n v="2900"/>
    <x v="0"/>
    <n v="315"/>
    <n v="1.6"/>
    <s v="Gas"/>
    <s v="yes"/>
    <n v="1990"/>
    <s v="Passat B3"/>
  </r>
  <r>
    <s v="Mercedes-Benz"/>
    <n v="21000"/>
    <x v="2"/>
    <n v="208"/>
    <n v="3.5"/>
    <s v="Petrol"/>
    <s v="yes"/>
    <n v="2007"/>
    <s v="ML 350"/>
  </r>
  <r>
    <s v="Mercedes-Benz"/>
    <s v="NA"/>
    <x v="2"/>
    <n v="1"/>
    <n v="3"/>
    <s v="Petrol"/>
    <s v="yes"/>
    <n v="2016"/>
    <s v="GLE-Class"/>
  </r>
  <r>
    <s v="Toyota"/>
    <n v="89000"/>
    <x v="2"/>
    <n v="61"/>
    <n v="4.5"/>
    <s v="Diesel"/>
    <s v="yes"/>
    <n v="2011"/>
    <s v="Land Cruiser 200"/>
  </r>
  <r>
    <s v="Volkswagen"/>
    <n v="23500"/>
    <x v="2"/>
    <n v="48"/>
    <n v="2"/>
    <s v="Diesel"/>
    <s v="yes"/>
    <n v="2012"/>
    <s v="Tiguan"/>
  </r>
  <r>
    <s v="Mitsubishi"/>
    <n v="4200"/>
    <x v="1"/>
    <n v="350"/>
    <n v="1.8"/>
    <s v="Gas"/>
    <s v="yes"/>
    <n v="1992"/>
    <s v="Space Wagon"/>
  </r>
  <r>
    <s v="Mercedes-Benz"/>
    <n v="70500"/>
    <x v="2"/>
    <n v="99"/>
    <n v="5.5"/>
    <s v="Petrol"/>
    <s v="yes"/>
    <n v="2009"/>
    <s v="G 55 AMG"/>
  </r>
  <r>
    <s v="Mercedes-Benz"/>
    <n v="124000"/>
    <x v="2"/>
    <n v="0"/>
    <n v="4"/>
    <s v="Petrol"/>
    <s v="yes"/>
    <n v="2016"/>
    <s v="GLS 400"/>
  </r>
  <r>
    <s v="Audi"/>
    <n v="39999"/>
    <x v="2"/>
    <n v="45"/>
    <n v="2"/>
    <s v="Diesel"/>
    <s v="yes"/>
    <n v="2014"/>
    <s v="Q3"/>
  </r>
  <r>
    <s v="Mercedes-Benz"/>
    <n v="1999"/>
    <x v="0"/>
    <n v="400"/>
    <n v="2.2000000000000002"/>
    <s v="Diesel"/>
    <s v="no"/>
    <n v="2000"/>
    <s v="200"/>
  </r>
  <r>
    <s v="Mercedes-Benz"/>
    <n v="14300"/>
    <x v="4"/>
    <n v="175"/>
    <n v="2.2000000000000002"/>
    <s v="Diesel"/>
    <s v="yes"/>
    <n v="2013"/>
    <s v="Sprinter 313"/>
  </r>
  <r>
    <s v="Toyota"/>
    <n v="13500"/>
    <x v="0"/>
    <n v="139"/>
    <n v="2.4"/>
    <s v="Gas"/>
    <s v="yes"/>
    <n v="2008"/>
    <s v="Camry"/>
  </r>
  <r>
    <s v="Toyota"/>
    <n v="13300"/>
    <x v="0"/>
    <n v="104"/>
    <n v="2.4"/>
    <s v="Petrol"/>
    <s v="yes"/>
    <n v="2007"/>
    <s v="Camry"/>
  </r>
  <r>
    <s v="Toyota"/>
    <n v="8200"/>
    <x v="5"/>
    <n v="82"/>
    <n v="1.3"/>
    <s v="Petrol"/>
    <s v="yes"/>
    <n v="2006"/>
    <s v="Yaris"/>
  </r>
  <r>
    <s v="Renault"/>
    <n v="12000"/>
    <x v="1"/>
    <n v="137"/>
    <n v="1.5"/>
    <s v="Diesel"/>
    <s v="yes"/>
    <n v="2012"/>
    <s v="Grand Scenic"/>
  </r>
  <r>
    <s v="Renault"/>
    <n v="2150"/>
    <x v="3"/>
    <n v="199"/>
    <n v="1.9"/>
    <s v="Diesel"/>
    <s v="no"/>
    <n v="2003"/>
    <s v="Laguna"/>
  </r>
  <r>
    <s v="Toyota"/>
    <n v="29000"/>
    <x v="3"/>
    <n v="60"/>
    <n v="2.2000000000000002"/>
    <s v="Diesel"/>
    <s v="yes"/>
    <n v="2013"/>
    <s v="Rav 4"/>
  </r>
  <r>
    <s v="Mercedes-Benz"/>
    <n v="9500"/>
    <x v="1"/>
    <n v="280"/>
    <n v="2.2000000000000002"/>
    <s v="Diesel"/>
    <s v="yes"/>
    <n v="2005"/>
    <s v="Vito"/>
  </r>
  <r>
    <s v="Volkswagen"/>
    <s v="NA"/>
    <x v="1"/>
    <n v="146"/>
    <n v="2.5"/>
    <s v="Diesel"/>
    <s v="yes"/>
    <n v="2009"/>
    <s v="T5 (Transporter)"/>
  </r>
  <r>
    <s v="Volkswagen"/>
    <n v="10600"/>
    <x v="1"/>
    <n v="120"/>
    <n v="2"/>
    <s v="Diesel"/>
    <s v="yes"/>
    <n v="2007"/>
    <s v="Touran"/>
  </r>
  <r>
    <s v="Mercedes-Benz"/>
    <n v="12500"/>
    <x v="1"/>
    <n v="238"/>
    <n v="2.2000000000000002"/>
    <s v="Diesel"/>
    <s v="yes"/>
    <n v="2008"/>
    <s v="Vito"/>
  </r>
  <r>
    <s v="Mitsubishi"/>
    <n v="10200"/>
    <x v="2"/>
    <n v="269"/>
    <n v="3.2"/>
    <s v="Diesel"/>
    <s v="yes"/>
    <n v="2002"/>
    <s v="Pajero Wagon"/>
  </r>
  <r>
    <s v="Toyota"/>
    <s v="NA"/>
    <x v="2"/>
    <n v="1"/>
    <n v="4.5"/>
    <s v="Diesel"/>
    <s v="yes"/>
    <n v="2016"/>
    <s v="Land Cruiser 200"/>
  </r>
  <r>
    <s v="Mercedes-Benz"/>
    <n v="50250"/>
    <x v="0"/>
    <n v="0"/>
    <n v="2.2000000000000002"/>
    <s v="Diesel"/>
    <s v="yes"/>
    <n v="2015"/>
    <s v="E-Class"/>
  </r>
  <r>
    <s v="Volkswagen"/>
    <n v="8900"/>
    <x v="1"/>
    <n v="100"/>
    <n v="1.4"/>
    <s v="Gas"/>
    <s v="yes"/>
    <n v="2009"/>
    <s v="Caddy"/>
  </r>
  <r>
    <s v="Mercedes-Benz"/>
    <n v="5500"/>
    <x v="4"/>
    <n v="220"/>
    <n v="2.2000000000000002"/>
    <s v="Diesel"/>
    <s v="yes"/>
    <n v="2002"/>
    <s v="Vito"/>
  </r>
  <r>
    <s v="BMW"/>
    <n v="45500"/>
    <x v="0"/>
    <n v="42"/>
    <n v="2"/>
    <s v="Diesel"/>
    <s v="yes"/>
    <n v="2014"/>
    <s v="520"/>
  </r>
  <r>
    <s v="Renault"/>
    <n v="10499"/>
    <x v="4"/>
    <n v="146"/>
    <n v="2"/>
    <s v="Diesel"/>
    <s v="yes"/>
    <n v="2012"/>
    <s v="Trafic"/>
  </r>
  <r>
    <s v="Mercedes-Benz"/>
    <n v="99999"/>
    <x v="2"/>
    <n v="0"/>
    <n v="2.99"/>
    <s v="Diesel"/>
    <s v="yes"/>
    <n v="2016"/>
    <s v="GLE-Class"/>
  </r>
  <r>
    <s v="Renault"/>
    <n v="9100"/>
    <x v="1"/>
    <n v="166"/>
    <n v="2"/>
    <s v="Diesel"/>
    <s v="yes"/>
    <n v="2012"/>
    <s v="Trafic"/>
  </r>
  <r>
    <s v="Mercedes-Benz"/>
    <n v="24500"/>
    <x v="0"/>
    <n v="180"/>
    <n v="3.2"/>
    <s v="Diesel"/>
    <s v="yes"/>
    <n v="2008"/>
    <s v="S 320"/>
  </r>
  <r>
    <s v="BMW"/>
    <n v="63500"/>
    <x v="2"/>
    <n v="1"/>
    <n v="2"/>
    <s v="Diesel"/>
    <s v="yes"/>
    <n v="2016"/>
    <s v="X5"/>
  </r>
  <r>
    <s v="BMW"/>
    <n v="3600"/>
    <x v="0"/>
    <n v="221"/>
    <n v="3"/>
    <s v="Diesel"/>
    <s v="no"/>
    <n v="2002"/>
    <s v="530"/>
  </r>
  <r>
    <s v="Renault"/>
    <n v="12900"/>
    <x v="2"/>
    <n v="89"/>
    <n v="2.5"/>
    <s v="Petrol"/>
    <s v="yes"/>
    <n v="2010"/>
    <s v="Koleos"/>
  </r>
  <r>
    <s v="Renault"/>
    <n v="6400"/>
    <x v="0"/>
    <n v="51"/>
    <n v="1.6"/>
    <s v="Petrol"/>
    <s v="yes"/>
    <n v="2011"/>
    <s v="Logan"/>
  </r>
  <r>
    <s v="BMW"/>
    <n v="8800"/>
    <x v="0"/>
    <n v="287"/>
    <n v="3"/>
    <s v="Petrol"/>
    <s v="yes"/>
    <n v="2001"/>
    <s v="530"/>
  </r>
  <r>
    <s v="Renault"/>
    <n v="7199"/>
    <x v="0"/>
    <n v="104"/>
    <n v="1.5"/>
    <s v="Diesel"/>
    <s v="yes"/>
    <n v="2010"/>
    <s v="Symbol"/>
  </r>
  <r>
    <s v="Renault"/>
    <n v="3300"/>
    <x v="1"/>
    <n v="250"/>
    <n v="1.5"/>
    <s v="Diesel"/>
    <s v="yes"/>
    <n v="2005"/>
    <s v="Kangoo"/>
  </r>
  <r>
    <s v="Audi"/>
    <n v="2400"/>
    <x v="0"/>
    <n v="305"/>
    <n v="2.2999999999999998"/>
    <s v="Gas"/>
    <s v="yes"/>
    <n v="1989"/>
    <s v="100"/>
  </r>
  <r>
    <s v="Volkswagen"/>
    <n v="8400"/>
    <x v="5"/>
    <n v="60"/>
    <n v="1.39"/>
    <s v="Petrol"/>
    <s v="yes"/>
    <n v="2007"/>
    <s v="Polo"/>
  </r>
  <r>
    <s v="Toyota"/>
    <s v="NA"/>
    <x v="2"/>
    <n v="0"/>
    <n v="4.5"/>
    <s v="Diesel"/>
    <s v="yes"/>
    <n v="2016"/>
    <s v="Land Cruiser 200"/>
  </r>
  <r>
    <s v="Mitsubishi"/>
    <n v="7600"/>
    <x v="0"/>
    <n v="180"/>
    <n v="2"/>
    <s v="Gas"/>
    <s v="yes"/>
    <n v="2008"/>
    <s v="Lancer X"/>
  </r>
  <r>
    <s v="Renault"/>
    <n v="3800"/>
    <x v="1"/>
    <n v="196"/>
    <n v="1.9"/>
    <s v="Diesel"/>
    <s v="yes"/>
    <n v="1998"/>
    <s v="Kangoo"/>
  </r>
  <r>
    <s v="Mercedes-Benz"/>
    <n v="13100"/>
    <x v="0"/>
    <n v="160"/>
    <n v="3.7"/>
    <s v="Petrol"/>
    <s v="yes"/>
    <n v="2003"/>
    <s v="S 350"/>
  </r>
  <r>
    <s v="Toyota"/>
    <n v="21950"/>
    <x v="2"/>
    <n v="141"/>
    <n v="2.7"/>
    <s v="Gas"/>
    <s v="yes"/>
    <n v="2010"/>
    <s v="Venza"/>
  </r>
  <r>
    <s v="Renault"/>
    <n v="8800"/>
    <x v="1"/>
    <n v="205"/>
    <n v="1.9"/>
    <s v="Diesel"/>
    <s v="yes"/>
    <n v="2006"/>
    <s v="Trafic"/>
  </r>
  <r>
    <s v="Toyota"/>
    <n v="10500"/>
    <x v="5"/>
    <n v="17"/>
    <n v="1"/>
    <s v="Petrol"/>
    <s v="yes"/>
    <n v="2016"/>
    <s v="Yaris"/>
  </r>
  <r>
    <s v="Mitsubishi"/>
    <n v="24000"/>
    <x v="2"/>
    <n v="20"/>
    <n v="2.5"/>
    <s v="Diesel"/>
    <s v="yes"/>
    <n v="2013"/>
    <s v="Pajero Sport"/>
  </r>
  <r>
    <s v="Toyota"/>
    <n v="11800"/>
    <x v="0"/>
    <n v="189"/>
    <n v="2.4"/>
    <s v="Gas"/>
    <s v="yes"/>
    <n v="2007"/>
    <s v="Camry"/>
  </r>
  <r>
    <s v="Mercedes-Benz"/>
    <n v="20300"/>
    <x v="0"/>
    <n v="198"/>
    <n v="1.8"/>
    <s v="Gas"/>
    <s v="yes"/>
    <n v="2011"/>
    <s v="E-Class"/>
  </r>
  <r>
    <s v="Toyota"/>
    <n v="11600"/>
    <x v="5"/>
    <n v="24"/>
    <n v="1.6"/>
    <s v="Petrol"/>
    <s v="yes"/>
    <n v="2009"/>
    <s v="Auris"/>
  </r>
  <r>
    <s v="Mercedes-Benz"/>
    <n v="22000"/>
    <x v="2"/>
    <n v="225"/>
    <n v="3.5"/>
    <s v="Gas"/>
    <s v="yes"/>
    <n v="2007"/>
    <s v="ML 350"/>
  </r>
  <r>
    <s v="Mercedes-Benz"/>
    <n v="15800"/>
    <x v="0"/>
    <n v="231"/>
    <n v="3.5"/>
    <s v="Gas"/>
    <s v="yes"/>
    <n v="2005"/>
    <s v="E-Class"/>
  </r>
  <r>
    <s v="Mercedes-Benz"/>
    <n v="13500"/>
    <x v="1"/>
    <n v="97"/>
    <n v="2.2000000000000002"/>
    <s v="Diesel"/>
    <s v="yes"/>
    <n v="2013"/>
    <s v="Vito"/>
  </r>
  <r>
    <s v="Mitsubishi"/>
    <n v="16500"/>
    <x v="2"/>
    <n v="150"/>
    <n v="3.5"/>
    <s v="Gas"/>
    <s v="yes"/>
    <n v="2008"/>
    <s v="Outlander XL"/>
  </r>
  <r>
    <s v="Mercedes-Benz"/>
    <n v="25000"/>
    <x v="1"/>
    <n v="156"/>
    <s v="NA"/>
    <s v="Other"/>
    <s v="yes"/>
    <n v="2012"/>
    <s v="Viano"/>
  </r>
  <r>
    <s v="Volkswagen"/>
    <n v="40000"/>
    <x v="4"/>
    <n v="170"/>
    <n v="2"/>
    <s v="Diesel"/>
    <s v="yes"/>
    <n v="2011"/>
    <s v="Multivan"/>
  </r>
  <r>
    <s v="Mitsubishi"/>
    <n v="9500"/>
    <x v="2"/>
    <n v="150"/>
    <n v="2"/>
    <s v="Gas"/>
    <s v="yes"/>
    <n v="2007"/>
    <s v="Outlander"/>
  </r>
  <r>
    <s v="Renault"/>
    <n v="6300"/>
    <x v="1"/>
    <n v="149"/>
    <n v="1.5"/>
    <s v="Other"/>
    <s v="yes"/>
    <n v="2011"/>
    <s v="Kangoo"/>
  </r>
  <r>
    <s v="BMW"/>
    <n v="4999"/>
    <x v="0"/>
    <n v="256"/>
    <n v="2.5"/>
    <s v="Diesel"/>
    <s v="no"/>
    <n v="2001"/>
    <s v="525"/>
  </r>
  <r>
    <s v="Toyota"/>
    <n v="14990"/>
    <x v="2"/>
    <n v="280"/>
    <n v="4.2"/>
    <s v="Diesel"/>
    <s v="yes"/>
    <n v="2000"/>
    <s v="Land Cruiser 100"/>
  </r>
  <r>
    <s v="Audi"/>
    <n v="16400"/>
    <x v="3"/>
    <n v="152"/>
    <n v="2"/>
    <s v="Diesel"/>
    <s v="yes"/>
    <n v="2011"/>
    <s v="A4"/>
  </r>
  <r>
    <s v="Mercedes-Benz"/>
    <n v="21300"/>
    <x v="2"/>
    <n v="190"/>
    <n v="6.3"/>
    <s v="Petrol"/>
    <s v="yes"/>
    <n v="2007"/>
    <s v="ML 63 AMG"/>
  </r>
  <r>
    <s v="Audi"/>
    <n v="24996"/>
    <x v="0"/>
    <n v="98"/>
    <n v="3.2"/>
    <s v="Petrol"/>
    <s v="yes"/>
    <n v="2009"/>
    <s v="A5"/>
  </r>
  <r>
    <s v="Volkswagen"/>
    <n v="22900"/>
    <x v="0"/>
    <n v="45"/>
    <n v="2"/>
    <s v="Petrol"/>
    <s v="yes"/>
    <n v="2013"/>
    <s v="Jetta"/>
  </r>
  <r>
    <s v="Toyota"/>
    <n v="8300"/>
    <x v="5"/>
    <n v="136"/>
    <n v="1.6"/>
    <s v="Petrol"/>
    <s v="yes"/>
    <n v="2007"/>
    <s v="Corolla"/>
  </r>
  <r>
    <s v="Audi"/>
    <n v="12900"/>
    <x v="3"/>
    <n v="255"/>
    <n v="2.5"/>
    <s v="Diesel"/>
    <s v="yes"/>
    <n v="2005"/>
    <s v="A6 Allroad"/>
  </r>
  <r>
    <s v="Volkswagen"/>
    <n v="12199"/>
    <x v="3"/>
    <n v="149"/>
    <n v="2"/>
    <s v="Diesel"/>
    <s v="yes"/>
    <n v="2008"/>
    <s v="Passat B6"/>
  </r>
  <r>
    <s v="Audi"/>
    <n v="9999"/>
    <x v="3"/>
    <n v="198"/>
    <n v="2.7"/>
    <s v="Petrol"/>
    <s v="yes"/>
    <n v="2003"/>
    <s v="A6 Allroad"/>
  </r>
  <r>
    <s v="Mercedes-Benz"/>
    <n v="35500"/>
    <x v="2"/>
    <n v="99"/>
    <n v="5"/>
    <s v="Gas"/>
    <s v="yes"/>
    <n v="2005"/>
    <s v="G 63 AMG"/>
  </r>
  <r>
    <s v="Mitsubishi"/>
    <n v="11500"/>
    <x v="2"/>
    <n v="170"/>
    <n v="3"/>
    <s v="Gas"/>
    <s v="yes"/>
    <n v="2005"/>
    <s v="Pajero Sport"/>
  </r>
  <r>
    <s v="Mercedes-Benz"/>
    <n v="38500"/>
    <x v="0"/>
    <n v="134"/>
    <n v="3"/>
    <s v="Diesel"/>
    <s v="yes"/>
    <n v="2010"/>
    <s v="S 350"/>
  </r>
  <r>
    <s v="Mercedes-Benz"/>
    <n v="5500"/>
    <x v="4"/>
    <n v="250"/>
    <n v="2.2000000000000002"/>
    <s v="Diesel"/>
    <s v="yes"/>
    <n v="2002"/>
    <s v="Vito"/>
  </r>
  <r>
    <s v="Volkswagen"/>
    <n v="9400"/>
    <x v="1"/>
    <n v="124"/>
    <n v="2"/>
    <s v="Gas"/>
    <s v="yes"/>
    <n v="2008"/>
    <s v="Caddy"/>
  </r>
  <r>
    <s v="Volkswagen"/>
    <n v="8400"/>
    <x v="1"/>
    <n v="143"/>
    <n v="1.6"/>
    <s v="Diesel"/>
    <s v="yes"/>
    <n v="2011"/>
    <s v="Caddy"/>
  </r>
  <r>
    <s v="Audi"/>
    <n v="2650"/>
    <x v="3"/>
    <n v="268"/>
    <n v="2.5"/>
    <s v="Diesel"/>
    <s v="no"/>
    <n v="2000"/>
    <s v="A6"/>
  </r>
  <r>
    <s v="Toyota"/>
    <n v="12000"/>
    <x v="0"/>
    <n v="133"/>
    <n v="2.4"/>
    <s v="Gas"/>
    <s v="yes"/>
    <n v="2008"/>
    <s v="Camry"/>
  </r>
  <r>
    <s v="Mercedes-Benz"/>
    <n v="7500"/>
    <x v="0"/>
    <n v="187"/>
    <n v="2"/>
    <s v="Gas"/>
    <s v="yes"/>
    <n v="2001"/>
    <s v="C-Class"/>
  </r>
  <r>
    <s v="Volkswagen"/>
    <n v="25900"/>
    <x v="5"/>
    <n v="35"/>
    <n v="2"/>
    <s v="Diesel"/>
    <s v="yes"/>
    <n v="2015"/>
    <s v="Golf VII"/>
  </r>
  <r>
    <s v="Volkswagen"/>
    <n v="7500"/>
    <x v="0"/>
    <n v="280"/>
    <n v="1.8"/>
    <s v="Other"/>
    <s v="yes"/>
    <n v="2005"/>
    <s v="Passat B5"/>
  </r>
  <r>
    <s v="Mercedes-Benz"/>
    <n v="35000"/>
    <x v="4"/>
    <n v="147"/>
    <n v="6"/>
    <s v="Petrol"/>
    <s v="yes"/>
    <n v="2001"/>
    <s v="S 600"/>
  </r>
  <r>
    <s v="Audi"/>
    <n v="6200"/>
    <x v="3"/>
    <n v="316"/>
    <n v="2.6"/>
    <s v="Gas"/>
    <s v="yes"/>
    <n v="1997"/>
    <s v="A6"/>
  </r>
  <r>
    <s v="Volkswagen"/>
    <n v="1550"/>
    <x v="0"/>
    <n v="161"/>
    <n v="1.8"/>
    <s v="Petrol"/>
    <s v="no"/>
    <n v="1994"/>
    <s v="Vento"/>
  </r>
  <r>
    <s v="Mercedes-Benz"/>
    <n v="6500"/>
    <x v="1"/>
    <n v="450"/>
    <n v="2.2999999999999998"/>
    <s v="Diesel"/>
    <s v="yes"/>
    <n v="1996"/>
    <s v="Vito"/>
  </r>
  <r>
    <s v="Volkswagen"/>
    <n v="8999"/>
    <x v="3"/>
    <n v="161"/>
    <n v="2"/>
    <s v="Diesel"/>
    <s v="yes"/>
    <n v="2008"/>
    <s v="Passat B6"/>
  </r>
  <r>
    <s v="Mitsubishi"/>
    <n v="21000"/>
    <x v="2"/>
    <n v="29"/>
    <n v="2"/>
    <s v="Gas"/>
    <s v="yes"/>
    <n v="2014"/>
    <s v="ASX"/>
  </r>
  <r>
    <s v="Mercedes-Benz"/>
    <n v="8800"/>
    <x v="4"/>
    <n v="575"/>
    <n v="2.2000000000000002"/>
    <s v="Diesel"/>
    <s v="yes"/>
    <n v="2006"/>
    <s v="Sprinter 313"/>
  </r>
  <r>
    <s v="Volkswagen"/>
    <n v="13500"/>
    <x v="5"/>
    <n v="48"/>
    <n v="1.4"/>
    <s v="Petrol"/>
    <s v="yes"/>
    <n v="2012"/>
    <s v="Polo"/>
  </r>
  <r>
    <s v="Toyota"/>
    <n v="3300"/>
    <x v="1"/>
    <n v="345"/>
    <n v="2.4"/>
    <s v="Diesel"/>
    <s v="yes"/>
    <n v="1992"/>
    <s v="Hiace"/>
  </r>
  <r>
    <s v="Mercedes-Benz"/>
    <n v="5990"/>
    <x v="0"/>
    <n v="400"/>
    <n v="2"/>
    <s v="Gas"/>
    <s v="yes"/>
    <n v="1998"/>
    <s v="E-Class"/>
  </r>
  <r>
    <s v="Mercedes-Benz"/>
    <n v="14800"/>
    <x v="2"/>
    <n v="242"/>
    <n v="2.7"/>
    <s v="Diesel"/>
    <s v="yes"/>
    <n v="2005"/>
    <s v="ML 270"/>
  </r>
  <r>
    <s v="Mercedes-Benz"/>
    <s v="NA"/>
    <x v="2"/>
    <n v="1"/>
    <n v="3"/>
    <s v="Diesel"/>
    <s v="yes"/>
    <n v="2016"/>
    <s v="GL 350"/>
  </r>
  <r>
    <s v="Mercedes-Benz"/>
    <n v="47000"/>
    <x v="0"/>
    <n v="0"/>
    <n v="1.6"/>
    <s v="Petrol"/>
    <s v="yes"/>
    <n v="2016"/>
    <s v="C-Class"/>
  </r>
  <r>
    <s v="Volkswagen"/>
    <n v="7990"/>
    <x v="0"/>
    <n v="180"/>
    <n v="1.8"/>
    <s v="Gas"/>
    <s v="yes"/>
    <n v="2005"/>
    <s v="Passat B5"/>
  </r>
  <r>
    <s v="Volkswagen"/>
    <n v="8999"/>
    <x v="0"/>
    <n v="120"/>
    <n v="1.9"/>
    <s v="Diesel"/>
    <s v="yes"/>
    <n v="2007"/>
    <s v="Passat B6"/>
  </r>
  <r>
    <s v="Volkswagen"/>
    <n v="23999"/>
    <x v="0"/>
    <n v="0"/>
    <n v="1.6"/>
    <s v="Diesel"/>
    <s v="yes"/>
    <n v="2016"/>
    <s v="Jetta"/>
  </r>
  <r>
    <s v="Audi"/>
    <n v="6500"/>
    <x v="3"/>
    <n v="421"/>
    <n v="2.5"/>
    <s v="Diesel"/>
    <s v="yes"/>
    <n v="1996"/>
    <s v="A6"/>
  </r>
  <r>
    <s v="Toyota"/>
    <n v="14000"/>
    <x v="0"/>
    <n v="1"/>
    <n v="1.8"/>
    <s v="Petrol"/>
    <s v="yes"/>
    <n v="2008"/>
    <s v="Avensis"/>
  </r>
  <r>
    <s v="Audi"/>
    <n v="23500"/>
    <x v="2"/>
    <n v="116"/>
    <n v="4.2"/>
    <s v="Petrol"/>
    <s v="yes"/>
    <n v="2008"/>
    <s v="Q7"/>
  </r>
  <r>
    <s v="Renault"/>
    <n v="9500"/>
    <x v="0"/>
    <n v="89"/>
    <n v="1.6"/>
    <s v="Petrol"/>
    <s v="yes"/>
    <n v="2012"/>
    <s v="Fluence"/>
  </r>
  <r>
    <s v="Mercedes-Benz"/>
    <n v="125000"/>
    <x v="0"/>
    <n v="18"/>
    <n v="3"/>
    <s v="Diesel"/>
    <s v="yes"/>
    <n v="2015"/>
    <s v="S 350"/>
  </r>
  <r>
    <s v="Volkswagen"/>
    <n v="9000"/>
    <x v="1"/>
    <n v="181"/>
    <n v="1.6"/>
    <s v="Diesel"/>
    <s v="yes"/>
    <n v="2011"/>
    <s v="Caddy"/>
  </r>
  <r>
    <s v="Mitsubishi"/>
    <n v="2300"/>
    <x v="0"/>
    <n v="523"/>
    <n v="1.8"/>
    <s v="Diesel"/>
    <s v="yes"/>
    <n v="1989"/>
    <s v="Lancer"/>
  </r>
  <r>
    <s v="Volkswagen"/>
    <n v="10650"/>
    <x v="0"/>
    <n v="65"/>
    <n v="1.6"/>
    <s v="Petrol"/>
    <s v="yes"/>
    <n v="2013"/>
    <s v="Polo"/>
  </r>
  <r>
    <s v="Audi"/>
    <n v="6399"/>
    <x v="3"/>
    <n v="230"/>
    <n v="2.5"/>
    <s v="Diesel"/>
    <s v="yes"/>
    <n v="1999"/>
    <s v="A6"/>
  </r>
  <r>
    <s v="Mitsubishi"/>
    <n v="7500"/>
    <x v="0"/>
    <n v="140"/>
    <n v="1.5"/>
    <s v="Petrol"/>
    <s v="yes"/>
    <n v="2007"/>
    <s v="Lancer X"/>
  </r>
  <r>
    <s v="Volkswagen"/>
    <n v="6450"/>
    <x v="1"/>
    <n v="220"/>
    <s v="NA"/>
    <s v="Other"/>
    <s v="yes"/>
    <n v="2004"/>
    <s v="Caddy"/>
  </r>
  <r>
    <s v="Volkswagen"/>
    <n v="10200"/>
    <x v="1"/>
    <n v="105"/>
    <n v="1.6"/>
    <s v="Diesel"/>
    <s v="yes"/>
    <n v="2014"/>
    <s v="Caddy"/>
  </r>
  <r>
    <s v="Mercedes-Benz"/>
    <n v="3300"/>
    <x v="0"/>
    <n v="200"/>
    <n v="2.7"/>
    <s v="Diesel"/>
    <s v="no"/>
    <n v="2000"/>
    <s v="E-Class"/>
  </r>
  <r>
    <s v="Mercedes-Benz"/>
    <n v="8300"/>
    <x v="0"/>
    <n v="175"/>
    <n v="2"/>
    <s v="Petrol"/>
    <s v="yes"/>
    <n v="2001"/>
    <s v="E-Class"/>
  </r>
  <r>
    <s v="Volkswagen"/>
    <n v="7400"/>
    <x v="1"/>
    <n v="168"/>
    <n v="1.9"/>
    <s v="Diesel"/>
    <s v="yes"/>
    <n v="2005"/>
    <s v="Caddy"/>
  </r>
  <r>
    <s v="Toyota"/>
    <n v="28600"/>
    <x v="2"/>
    <n v="66"/>
    <n v="2.2000000000000002"/>
    <s v="Diesel"/>
    <s v="yes"/>
    <n v="2013"/>
    <s v="Rav 4"/>
  </r>
  <r>
    <s v="Audi"/>
    <n v="2800"/>
    <x v="0"/>
    <n v="230"/>
    <n v="2.8"/>
    <s v="Petrol"/>
    <s v="yes"/>
    <n v="1997"/>
    <s v="A8"/>
  </r>
  <r>
    <s v="BMW"/>
    <n v="38000"/>
    <x v="2"/>
    <n v="223"/>
    <n v="3"/>
    <s v="Diesel"/>
    <s v="yes"/>
    <n v="2011"/>
    <s v="535"/>
  </r>
  <r>
    <s v="Toyota"/>
    <n v="11000"/>
    <x v="5"/>
    <n v="74"/>
    <n v="1.4"/>
    <s v="Other"/>
    <s v="yes"/>
    <n v="2010"/>
    <s v="Prius"/>
  </r>
  <r>
    <s v="Audi"/>
    <n v="11800"/>
    <x v="0"/>
    <n v="240"/>
    <n v="4.2"/>
    <s v="Gas"/>
    <s v="yes"/>
    <n v="2001"/>
    <s v="S8"/>
  </r>
  <r>
    <s v="Renault"/>
    <n v="9500"/>
    <x v="1"/>
    <n v="275"/>
    <n v="2"/>
    <s v="Diesel"/>
    <s v="yes"/>
    <n v="2008"/>
    <s v="Trafic"/>
  </r>
  <r>
    <s v="BMW"/>
    <n v="23700"/>
    <x v="2"/>
    <n v="117"/>
    <n v="2"/>
    <s v="Diesel"/>
    <s v="yes"/>
    <n v="2010"/>
    <s v="X1"/>
  </r>
  <r>
    <s v="Mercedes-Benz"/>
    <n v="35000"/>
    <x v="4"/>
    <n v="135"/>
    <n v="5.5"/>
    <s v="Petrol"/>
    <s v="yes"/>
    <n v="2008"/>
    <s v="CL 550"/>
  </r>
  <r>
    <s v="Volkswagen"/>
    <n v="11000"/>
    <x v="3"/>
    <n v="171"/>
    <n v="1.9"/>
    <s v="Diesel"/>
    <s v="yes"/>
    <n v="2009"/>
    <s v="Golf Variant"/>
  </r>
  <r>
    <s v="BMW"/>
    <n v="25800"/>
    <x v="2"/>
    <n v="205"/>
    <n v="3"/>
    <s v="Diesel"/>
    <s v="yes"/>
    <n v="2008"/>
    <s v="X5"/>
  </r>
  <r>
    <s v="Renault"/>
    <n v="13200"/>
    <x v="1"/>
    <n v="230"/>
    <n v="2"/>
    <s v="Diesel"/>
    <s v="yes"/>
    <n v="2009"/>
    <s v="Trafic"/>
  </r>
  <r>
    <s v="Toyota"/>
    <n v="4650"/>
    <x v="5"/>
    <n v="170"/>
    <n v="1"/>
    <s v="Petrol"/>
    <s v="yes"/>
    <n v="2002"/>
    <s v="Yaris"/>
  </r>
  <r>
    <s v="Mercedes-Benz"/>
    <n v="8300"/>
    <x v="1"/>
    <n v="337"/>
    <n v="2.2000000000000002"/>
    <s v="Diesel"/>
    <s v="yes"/>
    <n v="2002"/>
    <s v="Vito"/>
  </r>
  <r>
    <s v="Mitsubishi"/>
    <n v="18900"/>
    <x v="2"/>
    <n v="106"/>
    <n v="3.8"/>
    <s v="Gas"/>
    <s v="yes"/>
    <n v="2007"/>
    <s v="Pajero Wagon"/>
  </r>
  <r>
    <s v="Mitsubishi"/>
    <n v="12750"/>
    <x v="0"/>
    <n v="59"/>
    <n v="2.4"/>
    <s v="Petrol"/>
    <s v="yes"/>
    <n v="2009"/>
    <s v="Galant"/>
  </r>
  <r>
    <s v="Mercedes-Benz"/>
    <n v="3800"/>
    <x v="4"/>
    <n v="107"/>
    <n v="0.6"/>
    <s v="Petrol"/>
    <s v="yes"/>
    <n v="2000"/>
    <s v="Smart"/>
  </r>
  <r>
    <s v="Volkswagen"/>
    <n v="11500"/>
    <x v="4"/>
    <n v="189"/>
    <n v="2"/>
    <s v="Diesel"/>
    <s v="yes"/>
    <n v="2011"/>
    <s v="Caddy"/>
  </r>
  <r>
    <s v="Mercedes-Benz"/>
    <n v="4600"/>
    <x v="1"/>
    <n v="200"/>
    <n v="2.2000000000000002"/>
    <s v="Diesel"/>
    <s v="yes"/>
    <n v="2000"/>
    <s v="Vito"/>
  </r>
  <r>
    <s v="BMW"/>
    <n v="1550"/>
    <x v="0"/>
    <n v="300"/>
    <s v="NA"/>
    <s v="Gas"/>
    <s v="no"/>
    <n v="1994"/>
    <s v="316"/>
  </r>
  <r>
    <s v="Renault"/>
    <n v="7899"/>
    <x v="1"/>
    <n v="129"/>
    <n v="1.5"/>
    <s v="Other"/>
    <s v="yes"/>
    <n v="2014"/>
    <s v="Kangoo"/>
  </r>
  <r>
    <s v="Mercedes-Benz"/>
    <n v="70999"/>
    <x v="2"/>
    <n v="0"/>
    <n v="2.2000000000000002"/>
    <s v="Diesel"/>
    <s v="yes"/>
    <n v="2016"/>
    <s v="GLE-Class"/>
  </r>
  <r>
    <s v="Toyota"/>
    <n v="8800"/>
    <x v="0"/>
    <n v="300"/>
    <n v="2.4"/>
    <s v="Petrol"/>
    <s v="yes"/>
    <n v="2004"/>
    <s v="Camry"/>
  </r>
  <r>
    <s v="Renault"/>
    <n v="8250"/>
    <x v="0"/>
    <n v="16"/>
    <n v="1.2"/>
    <s v="Petrol"/>
    <s v="yes"/>
    <n v="2014"/>
    <s v="Logan"/>
  </r>
  <r>
    <s v="Toyota"/>
    <n v="21500"/>
    <x v="2"/>
    <n v="89"/>
    <n v="2"/>
    <s v="Petrol"/>
    <s v="yes"/>
    <n v="2012"/>
    <s v="Rav 4"/>
  </r>
  <r>
    <s v="Toyota"/>
    <n v="195000"/>
    <x v="2"/>
    <n v="0"/>
    <n v="4.5"/>
    <s v="Diesel"/>
    <s v="yes"/>
    <n v="2016"/>
    <s v="Land Cruiser 200"/>
  </r>
  <r>
    <s v="Renault"/>
    <n v="2400"/>
    <x v="5"/>
    <n v="1"/>
    <n v="2"/>
    <s v="Petrol"/>
    <s v="no"/>
    <n v="2002"/>
    <s v="Laguna"/>
  </r>
  <r>
    <s v="Volkswagen"/>
    <n v="12500"/>
    <x v="4"/>
    <n v="160"/>
    <n v="2.5"/>
    <s v="Other"/>
    <s v="yes"/>
    <n v="2006"/>
    <s v="T5 (Transporter)"/>
  </r>
  <r>
    <s v="Mercedes-Benz"/>
    <n v="2499"/>
    <x v="5"/>
    <n v="201"/>
    <n v="1.7"/>
    <s v="Diesel"/>
    <s v="no"/>
    <n v="2001"/>
    <s v="A 170"/>
  </r>
  <r>
    <s v="BMW"/>
    <n v="14990"/>
    <x v="0"/>
    <n v="135"/>
    <n v="2.5"/>
    <s v="Petrol"/>
    <s v="yes"/>
    <n v="2005"/>
    <s v="525"/>
  </r>
  <r>
    <s v="Audi"/>
    <s v="NA"/>
    <x v="0"/>
    <n v="166"/>
    <n v="3"/>
    <s v="Gas"/>
    <s v="yes"/>
    <n v="2005"/>
    <s v="A6"/>
  </r>
  <r>
    <s v="Mitsubishi"/>
    <n v="8260"/>
    <x v="0"/>
    <n v="65"/>
    <n v="1.5"/>
    <s v="Petrol"/>
    <s v="yes"/>
    <n v="2011"/>
    <s v="Lancer"/>
  </r>
  <r>
    <s v="BMW"/>
    <n v="6800"/>
    <x v="0"/>
    <n v="230"/>
    <n v="2"/>
    <s v="Petrol"/>
    <s v="yes"/>
    <n v="1998"/>
    <s v="520"/>
  </r>
  <r>
    <s v="Mercedes-Benz"/>
    <s v="NA"/>
    <x v="2"/>
    <n v="131"/>
    <n v="5"/>
    <s v="Petrol"/>
    <s v="yes"/>
    <n v="2008"/>
    <s v="G 500"/>
  </r>
  <r>
    <s v="Mitsubishi"/>
    <n v="1999"/>
    <x v="1"/>
    <n v="168"/>
    <n v="1.8"/>
    <s v="Petrol"/>
    <s v="no"/>
    <n v="2001"/>
    <s v="Space Star"/>
  </r>
  <r>
    <s v="BMW"/>
    <n v="8500"/>
    <x v="4"/>
    <n v="265"/>
    <n v="2.8"/>
    <s v="Gas"/>
    <s v="yes"/>
    <n v="1998"/>
    <s v="328"/>
  </r>
  <r>
    <s v="Toyota"/>
    <n v="24800"/>
    <x v="2"/>
    <n v="90"/>
    <n v="4"/>
    <s v="Petrol"/>
    <s v="yes"/>
    <n v="2008"/>
    <s v="FJ Cruiser"/>
  </r>
  <r>
    <s v="Mitsubishi"/>
    <n v="11800"/>
    <x v="2"/>
    <n v="120"/>
    <n v="3"/>
    <s v="Petrol"/>
    <s v="yes"/>
    <n v="2008"/>
    <s v="Outlander XL"/>
  </r>
  <r>
    <s v="Mercedes-Benz"/>
    <n v="35500"/>
    <x v="0"/>
    <n v="100"/>
    <n v="3.5"/>
    <s v="Petrol"/>
    <s v="yes"/>
    <n v="2010"/>
    <s v="S 350"/>
  </r>
  <r>
    <s v="Mercedes-Benz"/>
    <n v="9400"/>
    <x v="1"/>
    <n v="250"/>
    <n v="2.2000000000000002"/>
    <s v="Diesel"/>
    <s v="yes"/>
    <n v="2005"/>
    <s v="Vito"/>
  </r>
  <r>
    <s v="Volkswagen"/>
    <n v="14900"/>
    <x v="0"/>
    <n v="73"/>
    <s v="NA"/>
    <s v="Petrol"/>
    <s v="yes"/>
    <n v="2012"/>
    <s v="Jetta"/>
  </r>
  <r>
    <s v="Volkswagen"/>
    <s v="NA"/>
    <x v="4"/>
    <n v="28"/>
    <n v="2"/>
    <s v="Diesel"/>
    <s v="yes"/>
    <n v="2015"/>
    <s v="Amarok"/>
  </r>
  <r>
    <s v="Mercedes-Benz"/>
    <n v="14899"/>
    <x v="4"/>
    <n v="209"/>
    <n v="3"/>
    <s v="Diesel"/>
    <s v="yes"/>
    <n v="2006"/>
    <s v="E-Class"/>
  </r>
  <r>
    <s v="Volkswagen"/>
    <n v="15500"/>
    <x v="0"/>
    <n v="178"/>
    <n v="2"/>
    <s v="Diesel"/>
    <s v="no"/>
    <n v="2013"/>
    <s v="Passat B7"/>
  </r>
  <r>
    <s v="Renault"/>
    <n v="2200"/>
    <x v="1"/>
    <n v="290"/>
    <n v="2.2000000000000002"/>
    <s v="Diesel"/>
    <s v="no"/>
    <n v="1999"/>
    <s v="Espace"/>
  </r>
  <r>
    <s v="Volkswagen"/>
    <n v="8950"/>
    <x v="0"/>
    <n v="133"/>
    <n v="1.6"/>
    <s v="Petrol"/>
    <s v="yes"/>
    <n v="2012"/>
    <s v="Polo"/>
  </r>
  <r>
    <s v="BMW"/>
    <n v="17800"/>
    <x v="3"/>
    <n v="159"/>
    <n v="3"/>
    <s v="Diesel"/>
    <s v="yes"/>
    <n v="2008"/>
    <s v="530"/>
  </r>
  <r>
    <s v="Audi"/>
    <n v="85555"/>
    <x v="0"/>
    <n v="40"/>
    <n v="3"/>
    <s v="Diesel"/>
    <s v="yes"/>
    <n v="2015"/>
    <s v="A8"/>
  </r>
  <r>
    <s v="Volkswagen"/>
    <n v="2000"/>
    <x v="0"/>
    <n v="300"/>
    <n v="1.3"/>
    <s v="Petrol"/>
    <s v="yes"/>
    <n v="1988"/>
    <s v="Jetta"/>
  </r>
  <r>
    <s v="Mercedes-Benz"/>
    <n v="20500"/>
    <x v="0"/>
    <n v="56"/>
    <n v="5"/>
    <s v="Other"/>
    <s v="yes"/>
    <n v="2003"/>
    <s v="SL 500 (550)"/>
  </r>
  <r>
    <s v="Toyota"/>
    <n v="30990"/>
    <x v="2"/>
    <n v="68"/>
    <n v="2.7"/>
    <s v="Gas"/>
    <s v="yes"/>
    <n v="2012"/>
    <s v="Land Cruiser Prado"/>
  </r>
  <r>
    <s v="Toyota"/>
    <n v="39900"/>
    <x v="2"/>
    <n v="11"/>
    <n v="4"/>
    <s v="Petrol"/>
    <s v="yes"/>
    <n v="2013"/>
    <s v="Tacoma"/>
  </r>
  <r>
    <s v="BMW"/>
    <n v="21900"/>
    <x v="4"/>
    <n v="25"/>
    <n v="2.5"/>
    <s v="Petrol"/>
    <s v="yes"/>
    <n v="2007"/>
    <s v="325"/>
  </r>
  <r>
    <s v="Mercedes-Benz"/>
    <s v="NA"/>
    <x v="0"/>
    <n v="16"/>
    <n v="3"/>
    <s v="Diesel"/>
    <s v="yes"/>
    <n v="2014"/>
    <s v="S 350"/>
  </r>
  <r>
    <s v="Mercedes-Benz"/>
    <n v="185555"/>
    <x v="4"/>
    <n v="0"/>
    <n v="4.7"/>
    <s v="Petrol"/>
    <s v="yes"/>
    <n v="2016"/>
    <s v="S 500"/>
  </r>
  <r>
    <s v="Toyota"/>
    <n v="12400"/>
    <x v="5"/>
    <n v="52"/>
    <n v="1.4"/>
    <s v="Other"/>
    <s v="yes"/>
    <n v="2012"/>
    <s v="Prius"/>
  </r>
  <r>
    <s v="Mercedes-Benz"/>
    <n v="5000"/>
    <x v="4"/>
    <n v="200"/>
    <n v="2"/>
    <s v="Petrol"/>
    <s v="yes"/>
    <n v="1998"/>
    <s v="CLK 200"/>
  </r>
  <r>
    <s v="Volkswagen"/>
    <n v="3200"/>
    <x v="0"/>
    <n v="367"/>
    <n v="2"/>
    <s v="Petrol"/>
    <s v="yes"/>
    <n v="1991"/>
    <s v="Passat B3"/>
  </r>
  <r>
    <s v="BMW"/>
    <n v="6500"/>
    <x v="0"/>
    <n v="300"/>
    <n v="2.8"/>
    <s v="Gas"/>
    <s v="yes"/>
    <n v="1997"/>
    <s v="528"/>
  </r>
  <r>
    <s v="Mercedes-Benz"/>
    <n v="13600"/>
    <x v="5"/>
    <n v="147"/>
    <n v="2"/>
    <s v="Diesel"/>
    <s v="yes"/>
    <n v="2008"/>
    <s v="B 200"/>
  </r>
  <r>
    <s v="BMW"/>
    <n v="19990"/>
    <x v="4"/>
    <n v="164"/>
    <s v="NA"/>
    <s v="Gas"/>
    <s v="yes"/>
    <n v="2004"/>
    <s v="645"/>
  </r>
  <r>
    <s v="Audi"/>
    <n v="23500"/>
    <x v="2"/>
    <n v="245"/>
    <n v="3"/>
    <s v="Diesel"/>
    <s v="yes"/>
    <n v="2007"/>
    <s v="Q7"/>
  </r>
  <r>
    <s v="Audi"/>
    <n v="15499"/>
    <x v="0"/>
    <n v="177"/>
    <n v="2"/>
    <s v="Diesel"/>
    <s v="yes"/>
    <n v="2007"/>
    <s v="A6"/>
  </r>
  <r>
    <s v="Mercedes-Benz"/>
    <n v="12950"/>
    <x v="0"/>
    <n v="197"/>
    <n v="2.7"/>
    <s v="Diesel"/>
    <s v="yes"/>
    <n v="2002"/>
    <s v="E-Class"/>
  </r>
  <r>
    <s v="Volkswagen"/>
    <n v="1800"/>
    <x v="0"/>
    <n v="250"/>
    <s v="NA"/>
    <s v="Petrol"/>
    <s v="yes"/>
    <n v="1991"/>
    <s v="Jetta"/>
  </r>
  <r>
    <s v="Toyota"/>
    <n v="23500"/>
    <x v="0"/>
    <n v="80"/>
    <n v="2.5"/>
    <s v="Gas"/>
    <s v="yes"/>
    <n v="2014"/>
    <s v="Camry"/>
  </r>
  <r>
    <s v="BMW"/>
    <s v="NA"/>
    <x v="5"/>
    <n v="107"/>
    <n v="2"/>
    <s v="Petrol"/>
    <s v="yes"/>
    <n v="2006"/>
    <s v="118"/>
  </r>
  <r>
    <s v="Renault"/>
    <n v="5950"/>
    <x v="5"/>
    <n v="200"/>
    <n v="1.5"/>
    <s v="Diesel"/>
    <s v="yes"/>
    <n v="2005"/>
    <s v="Megane"/>
  </r>
  <r>
    <s v="Mitsubishi"/>
    <n v="2900"/>
    <x v="5"/>
    <n v="300"/>
    <n v="1.8"/>
    <s v="Petrol"/>
    <s v="yes"/>
    <n v="1989"/>
    <s v="Galant"/>
  </r>
  <r>
    <s v="Mercedes-Benz"/>
    <n v="5000"/>
    <x v="1"/>
    <n v="400"/>
    <n v="2.2000000000000002"/>
    <s v="Diesel"/>
    <s v="yes"/>
    <n v="1999"/>
    <s v="Vito"/>
  </r>
  <r>
    <s v="Mercedes-Benz"/>
    <n v="1200"/>
    <x v="0"/>
    <n v="240"/>
    <n v="2.4"/>
    <s v="Petrol"/>
    <s v="no"/>
    <n v="1999"/>
    <s v="E-Class"/>
  </r>
  <r>
    <s v="Volkswagen"/>
    <n v="6500"/>
    <x v="0"/>
    <n v="190"/>
    <n v="1.9"/>
    <s v="Diesel"/>
    <s v="yes"/>
    <n v="2006"/>
    <s v="Caddy"/>
  </r>
  <r>
    <s v="Volkswagen"/>
    <n v="51900"/>
    <x v="2"/>
    <n v="30"/>
    <n v="3"/>
    <s v="Diesel"/>
    <s v="yes"/>
    <n v="2015"/>
    <s v="Touareg"/>
  </r>
  <r>
    <s v="BMW"/>
    <n v="104999"/>
    <x v="2"/>
    <n v="2"/>
    <n v="3"/>
    <s v="Diesel"/>
    <s v="yes"/>
    <n v="2016"/>
    <s v="X5"/>
  </r>
  <r>
    <s v="Renault"/>
    <n v="4650"/>
    <x v="1"/>
    <n v="165"/>
    <n v="1.5"/>
    <s v="Diesel"/>
    <s v="yes"/>
    <n v="2003"/>
    <s v="Kangoo"/>
  </r>
  <r>
    <s v="Mitsubishi"/>
    <n v="16000"/>
    <x v="2"/>
    <n v="59"/>
    <s v="NA"/>
    <s v="Petrol"/>
    <s v="yes"/>
    <n v="2012"/>
    <s v="ASX"/>
  </r>
  <r>
    <s v="Audi"/>
    <n v="12500"/>
    <x v="0"/>
    <n v="165"/>
    <n v="2.4"/>
    <s v="Petrol"/>
    <s v="yes"/>
    <n v="2006"/>
    <s v="A6"/>
  </r>
  <r>
    <s v="Volkswagen"/>
    <n v="10250"/>
    <x v="0"/>
    <n v="144"/>
    <n v="2"/>
    <s v="Diesel"/>
    <s v="yes"/>
    <n v="2008"/>
    <s v="Passat B6"/>
  </r>
  <r>
    <s v="Audi"/>
    <n v="23500"/>
    <x v="4"/>
    <n v="83"/>
    <n v="2"/>
    <s v="Petrol"/>
    <s v="yes"/>
    <n v="2009"/>
    <s v="A5"/>
  </r>
  <r>
    <s v="Volkswagen"/>
    <n v="17777"/>
    <x v="1"/>
    <n v="250"/>
    <n v="2"/>
    <s v="Diesel"/>
    <s v="yes"/>
    <n v="2010"/>
    <s v="T6 (Transporter)"/>
  </r>
  <r>
    <s v="Mercedes-Benz"/>
    <n v="8300"/>
    <x v="0"/>
    <n v="233"/>
    <n v="3.2"/>
    <s v="Diesel"/>
    <s v="yes"/>
    <n v="2001"/>
    <s v="320"/>
  </r>
  <r>
    <s v="Mercedes-Benz"/>
    <n v="39900"/>
    <x v="0"/>
    <n v="84"/>
    <n v="5.5"/>
    <s v="Petrol"/>
    <s v="yes"/>
    <n v="2011"/>
    <s v="S 500"/>
  </r>
  <r>
    <s v="Mercedes-Benz"/>
    <n v="5200"/>
    <x v="1"/>
    <n v="400"/>
    <n v="2.9"/>
    <s v="Diesel"/>
    <s v="yes"/>
    <n v="1999"/>
    <s v="Sprinter 210"/>
  </r>
  <r>
    <s v="Audi"/>
    <n v="31500"/>
    <x v="0"/>
    <n v="140"/>
    <n v="2"/>
    <s v="Diesel"/>
    <s v="yes"/>
    <n v="2012"/>
    <s v="A6"/>
  </r>
  <r>
    <s v="BMW"/>
    <n v="4800"/>
    <x v="0"/>
    <n v="11"/>
    <n v="2.5"/>
    <s v="Diesel"/>
    <s v="yes"/>
    <n v="1994"/>
    <s v="325"/>
  </r>
  <r>
    <s v="Volkswagen"/>
    <n v="7700"/>
    <x v="4"/>
    <n v="290"/>
    <s v="NA"/>
    <s v="Diesel"/>
    <s v="yes"/>
    <n v="2000"/>
    <s v="T4 (Transporter)"/>
  </r>
  <r>
    <s v="Volkswagen"/>
    <n v="21550"/>
    <x v="2"/>
    <n v="58"/>
    <n v="1.4"/>
    <s v="Petrol"/>
    <s v="yes"/>
    <n v="2014"/>
    <s v="Tiguan"/>
  </r>
  <r>
    <s v="Audi"/>
    <n v="42900"/>
    <x v="2"/>
    <n v="140"/>
    <n v="3"/>
    <s v="Diesel"/>
    <s v="yes"/>
    <n v="2013"/>
    <s v="Q7"/>
  </r>
  <r>
    <s v="Audi"/>
    <n v="2600"/>
    <x v="0"/>
    <n v="160"/>
    <n v="2.5"/>
    <s v="Diesel"/>
    <s v="no"/>
    <n v="2002"/>
    <s v="A6"/>
  </r>
  <r>
    <s v="Volkswagen"/>
    <n v="31310"/>
    <x v="1"/>
    <n v="0"/>
    <n v="2"/>
    <s v="Diesel"/>
    <s v="yes"/>
    <n v="2014"/>
    <s v="Touran"/>
  </r>
  <r>
    <s v="Volkswagen"/>
    <n v="11800"/>
    <x v="1"/>
    <n v="230"/>
    <n v="1.9"/>
    <s v="Diesel"/>
    <s v="yes"/>
    <n v="2009"/>
    <s v="T5 (Transporter)"/>
  </r>
  <r>
    <s v="Mercedes-Benz"/>
    <n v="107000"/>
    <x v="1"/>
    <n v="0"/>
    <n v="2.2000000000000002"/>
    <s v="Diesel"/>
    <s v="yes"/>
    <n v="2016"/>
    <s v="V 250"/>
  </r>
  <r>
    <s v="Toyota"/>
    <n v="14800"/>
    <x v="2"/>
    <n v="150"/>
    <s v="NA"/>
    <s v="Gas"/>
    <s v="yes"/>
    <n v="2006"/>
    <s v="Land Cruiser Prado"/>
  </r>
  <r>
    <s v="BMW"/>
    <n v="9800"/>
    <x v="0"/>
    <n v="264"/>
    <n v="3"/>
    <s v="Diesel"/>
    <s v="yes"/>
    <n v="2001"/>
    <s v="530"/>
  </r>
  <r>
    <s v="Volkswagen"/>
    <n v="7950"/>
    <x v="1"/>
    <n v="144"/>
    <n v="2"/>
    <s v="Gas"/>
    <s v="yes"/>
    <n v="2012"/>
    <s v="Caddy"/>
  </r>
  <r>
    <s v="Mercedes-Benz"/>
    <n v="9000"/>
    <x v="2"/>
    <n v="220"/>
    <n v="3.2"/>
    <s v="Gas"/>
    <s v="yes"/>
    <n v="1999"/>
    <s v="ML 320"/>
  </r>
  <r>
    <s v="BMW"/>
    <n v="7400"/>
    <x v="0"/>
    <n v="279"/>
    <n v="3.5"/>
    <s v="Gas"/>
    <s v="yes"/>
    <n v="1998"/>
    <s v="735"/>
  </r>
  <r>
    <s v="Toyota"/>
    <n v="24000"/>
    <x v="0"/>
    <n v="60"/>
    <n v="2.5"/>
    <s v="Gas"/>
    <s v="yes"/>
    <n v="2014"/>
    <s v="Camry"/>
  </r>
  <r>
    <s v="Mercedes-Benz"/>
    <n v="4800"/>
    <x v="0"/>
    <n v="199"/>
    <n v="3.2"/>
    <s v="Diesel"/>
    <s v="yes"/>
    <n v="1999"/>
    <s v="E-Class"/>
  </r>
  <r>
    <s v="Toyota"/>
    <n v="22000"/>
    <x v="2"/>
    <n v="155"/>
    <n v="2.7"/>
    <s v="Gas"/>
    <s v="yes"/>
    <n v="2008"/>
    <s v="Land Cruiser Prado"/>
  </r>
  <r>
    <s v="BMW"/>
    <n v="42500"/>
    <x v="2"/>
    <n v="29"/>
    <n v="3"/>
    <s v="Petrol"/>
    <s v="yes"/>
    <n v="2011"/>
    <s v="X3"/>
  </r>
  <r>
    <s v="Toyota"/>
    <n v="17200"/>
    <x v="2"/>
    <n v="149"/>
    <n v="4.7"/>
    <s v="Petrol"/>
    <s v="yes"/>
    <n v="2008"/>
    <s v="Land Cruiser 200"/>
  </r>
  <r>
    <s v="Renault"/>
    <n v="8100"/>
    <x v="2"/>
    <n v="90"/>
    <n v="1.9"/>
    <s v="Diesel"/>
    <s v="yes"/>
    <n v="2005"/>
    <s v="Kangoo"/>
  </r>
  <r>
    <s v="Volkswagen"/>
    <n v="37900"/>
    <x v="2"/>
    <n v="73"/>
    <n v="3"/>
    <s v="Diesel"/>
    <s v="yes"/>
    <n v="2012"/>
    <s v="Touareg"/>
  </r>
  <r>
    <s v="Volkswagen"/>
    <n v="30000"/>
    <x v="0"/>
    <n v="67"/>
    <n v="2"/>
    <s v="Diesel"/>
    <s v="yes"/>
    <n v="2013"/>
    <s v="Passat B7"/>
  </r>
  <r>
    <s v="Volkswagen"/>
    <n v="7700"/>
    <x v="1"/>
    <n v="247"/>
    <n v="1.9"/>
    <s v="Diesel"/>
    <s v="yes"/>
    <n v="2002"/>
    <s v="T4 (Transporter)"/>
  </r>
  <r>
    <s v="BMW"/>
    <n v="32500"/>
    <x v="0"/>
    <n v="148"/>
    <n v="3"/>
    <s v="Petrol"/>
    <s v="yes"/>
    <n v="2011"/>
    <s v="535"/>
  </r>
  <r>
    <s v="BMW"/>
    <n v="18700"/>
    <x v="2"/>
    <n v="260"/>
    <n v="3"/>
    <s v="Diesel"/>
    <s v="yes"/>
    <n v="2006"/>
    <s v="X5"/>
  </r>
  <r>
    <s v="Renault"/>
    <n v="8100"/>
    <x v="1"/>
    <n v="219"/>
    <n v="2.5"/>
    <s v="Diesel"/>
    <s v="yes"/>
    <n v="2010"/>
    <s v="Master"/>
  </r>
  <r>
    <s v="Toyota"/>
    <n v="5050"/>
    <x v="5"/>
    <n v="138"/>
    <n v="1"/>
    <s v="Petrol"/>
    <s v="yes"/>
    <n v="2001"/>
    <s v="Yaris"/>
  </r>
  <r>
    <s v="Mercedes-Benz"/>
    <n v="11800"/>
    <x v="1"/>
    <n v="165"/>
    <n v="2.2000000000000002"/>
    <s v="Diesel"/>
    <s v="yes"/>
    <n v="2012"/>
    <s v="Vito"/>
  </r>
  <r>
    <s v="Mercedes-Benz"/>
    <n v="68700"/>
    <x v="2"/>
    <n v="980"/>
    <n v="3"/>
    <s v="Diesel"/>
    <s v="yes"/>
    <n v="2013"/>
    <s v="GL 350"/>
  </r>
  <r>
    <s v="Audi"/>
    <n v="2000"/>
    <x v="0"/>
    <n v="360"/>
    <n v="1.6"/>
    <s v="Other"/>
    <s v="no"/>
    <n v="1996"/>
    <s v="A4"/>
  </r>
  <r>
    <s v="Mercedes-Benz"/>
    <s v="NA"/>
    <x v="4"/>
    <n v="24"/>
    <n v="4.7"/>
    <s v="Petrol"/>
    <s v="yes"/>
    <n v="2014"/>
    <s v="S 500"/>
  </r>
  <r>
    <s v="Mercedes-Benz"/>
    <n v="19200"/>
    <x v="0"/>
    <n v="173"/>
    <n v="5"/>
    <s v="Petrol"/>
    <s v="yes"/>
    <n v="2007"/>
    <s v="S 500"/>
  </r>
  <r>
    <s v="BMW"/>
    <n v="16400"/>
    <x v="0"/>
    <n v="187"/>
    <n v="4.8"/>
    <s v="Gas"/>
    <s v="yes"/>
    <n v="2007"/>
    <s v="750"/>
  </r>
  <r>
    <s v="BMW"/>
    <n v="6300"/>
    <x v="0"/>
    <n v="330"/>
    <n v="2.5"/>
    <s v="Petrol"/>
    <s v="yes"/>
    <n v="1999"/>
    <s v="525"/>
  </r>
  <r>
    <s v="Mitsubishi"/>
    <n v="15000"/>
    <x v="2"/>
    <n v="295"/>
    <n v="2.8"/>
    <s v="Diesel"/>
    <s v="yes"/>
    <n v="2004"/>
    <s v="Pajero Wagon"/>
  </r>
  <r>
    <s v="Toyota"/>
    <n v="23000"/>
    <x v="4"/>
    <n v="211"/>
    <n v="4"/>
    <s v="Gas"/>
    <s v="yes"/>
    <n v="2007"/>
    <s v="Land Cruiser Prado"/>
  </r>
  <r>
    <s v="Mercedes-Benz"/>
    <n v="23700"/>
    <x v="0"/>
    <n v="86"/>
    <n v="1.8"/>
    <s v="Gas"/>
    <s v="yes"/>
    <n v="2013"/>
    <s v="E-Class"/>
  </r>
  <r>
    <s v="BMW"/>
    <n v="11900"/>
    <x v="0"/>
    <n v="160"/>
    <n v="2.5"/>
    <s v="Petrol"/>
    <s v="yes"/>
    <n v="2005"/>
    <s v="525"/>
  </r>
  <r>
    <s v="Audi"/>
    <n v="7900"/>
    <x v="0"/>
    <n v="274"/>
    <n v="1.8"/>
    <s v="Gas"/>
    <s v="yes"/>
    <n v="2003"/>
    <s v="A6"/>
  </r>
  <r>
    <s v="Mercedes-Benz"/>
    <n v="4400"/>
    <x v="0"/>
    <n v="308"/>
    <n v="3.2"/>
    <s v="Gas"/>
    <s v="no"/>
    <n v="2000"/>
    <s v="S 320"/>
  </r>
  <r>
    <s v="Volkswagen"/>
    <n v="9900"/>
    <x v="4"/>
    <n v="181"/>
    <n v="1.6"/>
    <s v="Diesel"/>
    <s v="yes"/>
    <n v="2012"/>
    <s v="Caddy"/>
  </r>
  <r>
    <s v="Volkswagen"/>
    <n v="6900"/>
    <x v="5"/>
    <n v="113"/>
    <n v="1.4"/>
    <s v="Petrol"/>
    <s v="yes"/>
    <n v="2003"/>
    <s v="Polo"/>
  </r>
  <r>
    <s v="Mercedes-Benz"/>
    <s v="NA"/>
    <x v="2"/>
    <n v="63"/>
    <n v="5.5"/>
    <s v="Petrol"/>
    <s v="yes"/>
    <n v="2011"/>
    <s v="GL 550"/>
  </r>
  <r>
    <s v="Mercedes-Benz"/>
    <n v="71999"/>
    <x v="2"/>
    <n v="0"/>
    <n v="2.2000000000000002"/>
    <s v="Diesel"/>
    <s v="yes"/>
    <n v="2016"/>
    <s v="GLE-Class"/>
  </r>
  <r>
    <s v="BMW"/>
    <n v="11800"/>
    <x v="2"/>
    <n v="210"/>
    <n v="3"/>
    <s v="Diesel"/>
    <s v="no"/>
    <n v="2006"/>
    <s v="X5"/>
  </r>
  <r>
    <s v="Renault"/>
    <n v="10999"/>
    <x v="1"/>
    <n v="207"/>
    <n v="2"/>
    <s v="Diesel"/>
    <s v="yes"/>
    <n v="2012"/>
    <s v="Trafic"/>
  </r>
  <r>
    <s v="Mitsubishi"/>
    <n v="18900"/>
    <x v="2"/>
    <n v="93"/>
    <n v="3.8"/>
    <s v="Gas"/>
    <s v="yes"/>
    <n v="2008"/>
    <s v="Pajero Wagon"/>
  </r>
  <r>
    <s v="Toyota"/>
    <n v="28900"/>
    <x v="2"/>
    <n v="120"/>
    <n v="3.5"/>
    <s v="Petrol"/>
    <s v="yes"/>
    <n v="2011"/>
    <s v="Highlander"/>
  </r>
  <r>
    <s v="Toyota"/>
    <n v="15500"/>
    <x v="2"/>
    <n v="130"/>
    <n v="2"/>
    <s v="Petrol"/>
    <s v="yes"/>
    <n v="2008"/>
    <s v="Rav 4"/>
  </r>
  <r>
    <s v="BMW"/>
    <n v="63000"/>
    <x v="2"/>
    <n v="0"/>
    <n v="2"/>
    <s v="Diesel"/>
    <s v="yes"/>
    <n v="2015"/>
    <s v="X5"/>
  </r>
  <r>
    <s v="Toyota"/>
    <n v="11700"/>
    <x v="0"/>
    <n v="145"/>
    <n v="2.4"/>
    <s v="Petrol"/>
    <s v="yes"/>
    <n v="2007"/>
    <s v="Camry"/>
  </r>
  <r>
    <s v="BMW"/>
    <n v="4999"/>
    <x v="0"/>
    <n v="327"/>
    <n v="3"/>
    <s v="Diesel"/>
    <s v="no"/>
    <n v="2001"/>
    <s v="730"/>
  </r>
  <r>
    <s v="Toyota"/>
    <n v="13300"/>
    <x v="2"/>
    <n v="140"/>
    <n v="2.4"/>
    <s v="Petrol"/>
    <s v="yes"/>
    <n v="2007"/>
    <s v="Rav 4"/>
  </r>
  <r>
    <s v="Mercedes-Benz"/>
    <n v="8200"/>
    <x v="0"/>
    <n v="260"/>
    <n v="3"/>
    <s v="Diesel"/>
    <s v="yes"/>
    <n v="1997"/>
    <s v="S 300"/>
  </r>
  <r>
    <s v="Renault"/>
    <n v="8900"/>
    <x v="1"/>
    <n v="150"/>
    <n v="2"/>
    <s v="Diesel"/>
    <s v="yes"/>
    <n v="2009"/>
    <s v="Trafic"/>
  </r>
  <r>
    <s v="Renault"/>
    <s v="NA"/>
    <x v="3"/>
    <n v="117"/>
    <n v="1.5"/>
    <s v="Diesel"/>
    <s v="yes"/>
    <n v="2007"/>
    <s v="Grand Scenic"/>
  </r>
  <r>
    <s v="BMW"/>
    <n v="60500"/>
    <x v="0"/>
    <n v="110"/>
    <n v="3"/>
    <s v="Diesel"/>
    <s v="yes"/>
    <n v="2011"/>
    <s v="740"/>
  </r>
  <r>
    <s v="BMW"/>
    <n v="8900"/>
    <x v="0"/>
    <n v="294"/>
    <n v="2.2000000000000002"/>
    <s v="Gas"/>
    <s v="yes"/>
    <n v="2000"/>
    <s v="520"/>
  </r>
  <r>
    <s v="BMW"/>
    <n v="69500"/>
    <x v="0"/>
    <n v="62"/>
    <n v="4.4000000000000004"/>
    <s v="Petrol"/>
    <s v="yes"/>
    <n v="2013"/>
    <s v="750"/>
  </r>
  <r>
    <s v="Volkswagen"/>
    <n v="9000"/>
    <x v="5"/>
    <n v="95"/>
    <n v="1.6"/>
    <s v="Gas"/>
    <s v="yes"/>
    <n v="2005"/>
    <s v="Golf V"/>
  </r>
  <r>
    <s v="BMW"/>
    <n v="17800"/>
    <x v="2"/>
    <n v="265"/>
    <n v="3"/>
    <s v="Diesel"/>
    <s v="yes"/>
    <n v="2005"/>
    <s v="X5"/>
  </r>
  <r>
    <s v="Mercedes-Benz"/>
    <n v="2100"/>
    <x v="4"/>
    <n v="350"/>
    <n v="2.4"/>
    <s v="Diesel"/>
    <s v="yes"/>
    <n v="1988"/>
    <s v="MB"/>
  </r>
  <r>
    <s v="Toyota"/>
    <n v="10700"/>
    <x v="0"/>
    <n v="57"/>
    <n v="1.3"/>
    <s v="Petrol"/>
    <s v="yes"/>
    <n v="2010"/>
    <s v="Corolla"/>
  </r>
  <r>
    <s v="Volkswagen"/>
    <n v="17777"/>
    <x v="1"/>
    <n v="250"/>
    <n v="2"/>
    <s v="Diesel"/>
    <s v="yes"/>
    <n v="2010"/>
    <s v="Caravelle"/>
  </r>
  <r>
    <s v="Audi"/>
    <n v="73500"/>
    <x v="0"/>
    <n v="53"/>
    <n v="6.3"/>
    <s v="Petrol"/>
    <s v="yes"/>
    <n v="2013"/>
    <s v="A8"/>
  </r>
  <r>
    <s v="Mitsubishi"/>
    <n v="9800"/>
    <x v="2"/>
    <n v="92"/>
    <n v="2"/>
    <s v="Petrol"/>
    <s v="yes"/>
    <n v="2008"/>
    <s v="Outlander"/>
  </r>
  <r>
    <s v="Volkswagen"/>
    <n v="35900"/>
    <x v="1"/>
    <n v="132"/>
    <n v="2"/>
    <s v="Diesel"/>
    <s v="yes"/>
    <n v="2011"/>
    <s v="Multivan"/>
  </r>
  <r>
    <s v="Toyota"/>
    <n v="7500"/>
    <x v="5"/>
    <n v="135"/>
    <n v="1"/>
    <s v="Petrol"/>
    <s v="yes"/>
    <n v="2008"/>
    <s v="Yaris"/>
  </r>
  <r>
    <s v="Renault"/>
    <n v="2500"/>
    <x v="0"/>
    <n v="105"/>
    <n v="1.4"/>
    <s v="Petrol"/>
    <s v="yes"/>
    <n v="1990"/>
    <s v="19"/>
  </r>
  <r>
    <s v="Audi"/>
    <n v="39999"/>
    <x v="2"/>
    <n v="100"/>
    <n v="3"/>
    <s v="Diesel"/>
    <s v="yes"/>
    <n v="2011"/>
    <s v="Q7"/>
  </r>
  <r>
    <s v="Volkswagen"/>
    <n v="22000"/>
    <x v="2"/>
    <n v="123"/>
    <n v="3"/>
    <s v="Diesel"/>
    <s v="yes"/>
    <n v="2009"/>
    <s v="Touareg"/>
  </r>
  <r>
    <s v="Toyota"/>
    <n v="9800"/>
    <x v="0"/>
    <n v="65"/>
    <n v="1.6"/>
    <s v="Petrol"/>
    <s v="yes"/>
    <n v="2009"/>
    <s v="Auris"/>
  </r>
  <r>
    <s v="BMW"/>
    <n v="29999"/>
    <x v="4"/>
    <n v="73"/>
    <n v="2"/>
    <s v="Petrol"/>
    <s v="yes"/>
    <n v="2012"/>
    <s v="320"/>
  </r>
  <r>
    <s v="Mercedes-Benz"/>
    <n v="7500"/>
    <x v="0"/>
    <n v="350"/>
    <n v="2.2000000000000002"/>
    <s v="Diesel"/>
    <s v="yes"/>
    <n v="2003"/>
    <s v="Sprinter 208"/>
  </r>
  <r>
    <s v="Toyota"/>
    <n v="12500"/>
    <x v="0"/>
    <n v="138"/>
    <n v="3.5"/>
    <s v="Petrol"/>
    <s v="yes"/>
    <n v="2007"/>
    <s v="Camry"/>
  </r>
  <r>
    <s v="BMW"/>
    <n v="39500"/>
    <x v="2"/>
    <n v="115"/>
    <n v="4.4000000000000004"/>
    <s v="Petrol"/>
    <s v="yes"/>
    <n v="2010"/>
    <s v="X5"/>
  </r>
  <r>
    <s v="Volkswagen"/>
    <n v="10600"/>
    <x v="1"/>
    <n v="240"/>
    <n v="2.5"/>
    <s v="Diesel"/>
    <s v="yes"/>
    <n v="2009"/>
    <s v="T5 (Transporter)"/>
  </r>
  <r>
    <s v="Mitsubishi"/>
    <n v="18200"/>
    <x v="2"/>
    <n v="147"/>
    <n v="3.2"/>
    <s v="Diesel"/>
    <s v="yes"/>
    <n v="2008"/>
    <s v="Pajero Wagon"/>
  </r>
  <r>
    <s v="Mercedes-Benz"/>
    <n v="189999"/>
    <x v="4"/>
    <n v="0"/>
    <n v="4.7"/>
    <s v="Petrol"/>
    <s v="yes"/>
    <n v="2016"/>
    <s v="S 500"/>
  </r>
  <r>
    <s v="Audi"/>
    <n v="4800"/>
    <x v="4"/>
    <n v="207"/>
    <n v="2"/>
    <s v="Petrol"/>
    <s v="yes"/>
    <n v="2002"/>
    <s v="A4"/>
  </r>
  <r>
    <s v="BMW"/>
    <n v="3999"/>
    <x v="0"/>
    <n v="238"/>
    <n v="1.8"/>
    <s v="Petrol"/>
    <s v="yes"/>
    <n v="1996"/>
    <s v="318"/>
  </r>
  <r>
    <s v="Toyota"/>
    <n v="35500"/>
    <x v="2"/>
    <n v="165"/>
    <n v="4"/>
    <s v="Gas"/>
    <s v="yes"/>
    <n v="2011"/>
    <s v="Land Cruiser Prado"/>
  </r>
  <r>
    <s v="Toyota"/>
    <n v="13500"/>
    <x v="0"/>
    <n v="158"/>
    <n v="2.4"/>
    <s v="Gas"/>
    <s v="yes"/>
    <n v="2008"/>
    <s v="Camry"/>
  </r>
  <r>
    <s v="Mercedes-Benz"/>
    <n v="17500"/>
    <x v="0"/>
    <n v="130"/>
    <n v="3"/>
    <s v="Petrol"/>
    <s v="yes"/>
    <n v="2007"/>
    <s v="C-Class"/>
  </r>
  <r>
    <s v="Mercedes-Benz"/>
    <n v="59999"/>
    <x v="0"/>
    <n v="11"/>
    <n v="4.7"/>
    <s v="Petrol"/>
    <s v="yes"/>
    <n v="2012"/>
    <s v="CLS 500"/>
  </r>
  <r>
    <s v="Mercedes-Benz"/>
    <n v="7999"/>
    <x v="1"/>
    <n v="255"/>
    <n v="2.2000000000000002"/>
    <s v="Diesel"/>
    <s v="yes"/>
    <n v="2004"/>
    <s v="Vito"/>
  </r>
  <r>
    <s v="Toyota"/>
    <n v="16000"/>
    <x v="0"/>
    <n v="89"/>
    <n v="1.8"/>
    <s v="Other"/>
    <s v="yes"/>
    <n v="2011"/>
    <s v="Avensis"/>
  </r>
  <r>
    <s v="BMW"/>
    <n v="5850"/>
    <x v="0"/>
    <n v="250"/>
    <n v="4.5"/>
    <s v="Gas"/>
    <s v="yes"/>
    <n v="2001"/>
    <s v="745"/>
  </r>
  <r>
    <s v="Renault"/>
    <n v="7999"/>
    <x v="1"/>
    <n v="154"/>
    <n v="1.5"/>
    <s v="Diesel"/>
    <s v="yes"/>
    <n v="2008"/>
    <s v="Scenic"/>
  </r>
  <r>
    <s v="Renault"/>
    <n v="8900"/>
    <x v="1"/>
    <n v="181"/>
    <n v="1.9"/>
    <s v="Diesel"/>
    <s v="yes"/>
    <n v="2006"/>
    <s v="Trafic"/>
  </r>
  <r>
    <s v="BMW"/>
    <n v="43719"/>
    <x v="2"/>
    <n v="0"/>
    <n v="2"/>
    <s v="Petrol"/>
    <s v="yes"/>
    <n v="2016"/>
    <s v="X3"/>
  </r>
  <r>
    <s v="Volkswagen"/>
    <n v="8800"/>
    <x v="1"/>
    <n v="193"/>
    <n v="2.5"/>
    <s v="Diesel"/>
    <s v="yes"/>
    <n v="2005"/>
    <s v="T5 (Transporter)"/>
  </r>
  <r>
    <s v="Volkswagen"/>
    <n v="9990"/>
    <x v="1"/>
    <n v="194"/>
    <n v="1.6"/>
    <s v="Diesel"/>
    <s v="yes"/>
    <n v="2011"/>
    <s v="Caddy"/>
  </r>
  <r>
    <s v="Volkswagen"/>
    <n v="17999"/>
    <x v="0"/>
    <n v="80"/>
    <n v="1.8"/>
    <s v="Petrol"/>
    <s v="yes"/>
    <n v="2012"/>
    <s v="Passat B7"/>
  </r>
  <r>
    <s v="Mercedes-Benz"/>
    <n v="37500"/>
    <x v="4"/>
    <n v="94"/>
    <n v="5.5"/>
    <s v="Petrol"/>
    <s v="yes"/>
    <n v="2009"/>
    <s v="CL 55 AMG"/>
  </r>
  <r>
    <s v="Audi"/>
    <n v="20500"/>
    <x v="0"/>
    <n v="155"/>
    <n v="3"/>
    <s v="Petrol"/>
    <s v="yes"/>
    <n v="2010"/>
    <s v="A6"/>
  </r>
  <r>
    <s v="Audi"/>
    <n v="4999"/>
    <x v="2"/>
    <n v="242"/>
    <n v="2.5"/>
    <s v="Diesel"/>
    <s v="no"/>
    <n v="2003"/>
    <s v="A6 Allroad"/>
  </r>
  <r>
    <s v="Mercedes-Benz"/>
    <n v="4100"/>
    <x v="2"/>
    <n v="1"/>
    <n v="3.5"/>
    <s v="Petrol"/>
    <s v="yes"/>
    <n v="2007"/>
    <s v="ML 350"/>
  </r>
  <r>
    <s v="Mercedes-Benz"/>
    <n v="17499"/>
    <x v="0"/>
    <n v="145"/>
    <n v="1.8"/>
    <s v="Petrol"/>
    <s v="yes"/>
    <n v="2008"/>
    <s v="C-Class"/>
  </r>
  <r>
    <s v="Audi"/>
    <n v="8200"/>
    <x v="4"/>
    <n v="326"/>
    <n v="2.5"/>
    <s v="Diesel"/>
    <s v="yes"/>
    <n v="2002"/>
    <s v="A6"/>
  </r>
  <r>
    <s v="Volkswagen"/>
    <n v="7000"/>
    <x v="0"/>
    <n v="185"/>
    <n v="2.8"/>
    <s v="Gas"/>
    <s v="yes"/>
    <n v="2004"/>
    <s v="Passat B5"/>
  </r>
  <r>
    <s v="Volkswagen"/>
    <n v="9200"/>
    <x v="3"/>
    <n v="107"/>
    <n v="1.6"/>
    <s v="Petrol"/>
    <s v="yes"/>
    <n v="2010"/>
    <s v="Golf Variant"/>
  </r>
  <r>
    <s v="Volkswagen"/>
    <n v="4000"/>
    <x v="5"/>
    <n v="105"/>
    <n v="2"/>
    <s v="Other"/>
    <s v="yes"/>
    <n v="2013"/>
    <s v="Golf VII"/>
  </r>
  <r>
    <s v="Renault"/>
    <n v="17500"/>
    <x v="2"/>
    <n v="20"/>
    <n v="1.5"/>
    <s v="Diesel"/>
    <s v="yes"/>
    <n v="2016"/>
    <s v="Duster"/>
  </r>
  <r>
    <s v="BMW"/>
    <n v="1950"/>
    <x v="0"/>
    <n v="162"/>
    <n v="1.6"/>
    <s v="Petrol"/>
    <s v="no"/>
    <n v="1995"/>
    <s v="316"/>
  </r>
  <r>
    <s v="Audi"/>
    <n v="11000"/>
    <x v="4"/>
    <n v="120"/>
    <n v="1.8"/>
    <s v="Petrol"/>
    <s v="yes"/>
    <n v="2000"/>
    <s v="TT"/>
  </r>
  <r>
    <s v="Audi"/>
    <n v="7750"/>
    <x v="0"/>
    <n v="259"/>
    <n v="3"/>
    <s v="Diesel"/>
    <s v="no"/>
    <n v="2005"/>
    <s v="A6"/>
  </r>
  <r>
    <s v="Mercedes-Benz"/>
    <s v="NA"/>
    <x v="0"/>
    <n v="6"/>
    <n v="3"/>
    <s v="Diesel"/>
    <s v="yes"/>
    <n v="2014"/>
    <s v="S 350"/>
  </r>
  <r>
    <s v="Volkswagen"/>
    <n v="24300"/>
    <x v="0"/>
    <n v="1"/>
    <n v="1.6"/>
    <s v="Diesel"/>
    <s v="yes"/>
    <n v="2016"/>
    <s v="Jetta"/>
  </r>
  <r>
    <s v="Renault"/>
    <n v="4100"/>
    <x v="1"/>
    <n v="190"/>
    <n v="1.9"/>
    <s v="Diesel"/>
    <s v="yes"/>
    <n v="2002"/>
    <s v="Kangoo"/>
  </r>
  <r>
    <s v="Mercedes-Benz"/>
    <n v="69900"/>
    <x v="2"/>
    <n v="69"/>
    <n v="3"/>
    <s v="Diesel"/>
    <s v="yes"/>
    <n v="2014"/>
    <s v="GL 350"/>
  </r>
  <r>
    <s v="Volkswagen"/>
    <n v="29999"/>
    <x v="4"/>
    <n v="129"/>
    <n v="2"/>
    <s v="Diesel"/>
    <s v="yes"/>
    <n v="2014"/>
    <s v="Caravelle"/>
  </r>
  <r>
    <s v="Renault"/>
    <n v="11999"/>
    <x v="3"/>
    <n v="188"/>
    <n v="1.5"/>
    <s v="Other"/>
    <s v="yes"/>
    <n v="2012"/>
    <s v="Megane"/>
  </r>
  <r>
    <s v="Volkswagen"/>
    <n v="13900"/>
    <x v="3"/>
    <n v="122"/>
    <n v="1.4"/>
    <s v="Gas"/>
    <s v="yes"/>
    <n v="2013"/>
    <s v="Touran"/>
  </r>
  <r>
    <s v="BMW"/>
    <n v="8900"/>
    <x v="3"/>
    <n v="274"/>
    <n v="2"/>
    <s v="Diesel"/>
    <s v="no"/>
    <n v="2007"/>
    <s v="320"/>
  </r>
  <r>
    <s v="Audi"/>
    <n v="26000"/>
    <x v="0"/>
    <n v="105"/>
    <n v="2"/>
    <s v="Petrol"/>
    <s v="yes"/>
    <n v="2012"/>
    <s v="A6"/>
  </r>
  <r>
    <s v="BMW"/>
    <n v="2700"/>
    <x v="4"/>
    <n v="287"/>
    <n v="2.5"/>
    <s v="Diesel"/>
    <s v="no"/>
    <n v="1998"/>
    <s v="525"/>
  </r>
  <r>
    <s v="Mitsubishi"/>
    <n v="9700"/>
    <x v="2"/>
    <n v="45"/>
    <s v="NA"/>
    <s v="Other"/>
    <s v="yes"/>
    <n v="2001"/>
    <s v="Pajero Sport"/>
  </r>
  <r>
    <s v="Toyota"/>
    <n v="12500"/>
    <x v="0"/>
    <n v="140"/>
    <n v="3.5"/>
    <s v="Gas"/>
    <s v="yes"/>
    <n v="2007"/>
    <s v="Camry"/>
  </r>
  <r>
    <s v="BMW"/>
    <n v="4500"/>
    <x v="0"/>
    <n v="28"/>
    <n v="1.9"/>
    <s v="Petrol"/>
    <s v="yes"/>
    <n v="1995"/>
    <s v="318"/>
  </r>
  <r>
    <s v="Toyota"/>
    <n v="88000"/>
    <x v="2"/>
    <n v="3"/>
    <n v="4.5"/>
    <s v="Diesel"/>
    <s v="yes"/>
    <n v="2016"/>
    <s v="Land Cruiser 200"/>
  </r>
  <r>
    <s v="Mitsubishi"/>
    <n v="8700"/>
    <x v="0"/>
    <n v="143"/>
    <n v="2"/>
    <s v="Gas"/>
    <s v="yes"/>
    <n v="2007"/>
    <s v="Lancer X"/>
  </r>
  <r>
    <s v="Volkswagen"/>
    <s v="NA"/>
    <x v="1"/>
    <n v="124"/>
    <n v="1.6"/>
    <s v="Diesel"/>
    <s v="yes"/>
    <n v="2013"/>
    <s v="Caddy"/>
  </r>
  <r>
    <s v="Volkswagen"/>
    <n v="17200"/>
    <x v="1"/>
    <n v="230"/>
    <n v="3.2"/>
    <s v="Gas"/>
    <s v="yes"/>
    <n v="2008"/>
    <s v="Multivan"/>
  </r>
  <r>
    <s v="Toyota"/>
    <n v="30600"/>
    <x v="2"/>
    <n v="39"/>
    <n v="2.2000000000000002"/>
    <s v="Diesel"/>
    <s v="yes"/>
    <n v="2014"/>
    <s v="Rav 4"/>
  </r>
  <r>
    <s v="Mercedes-Benz"/>
    <n v="15300"/>
    <x v="0"/>
    <n v="240"/>
    <n v="2.2000000000000002"/>
    <s v="Diesel"/>
    <s v="yes"/>
    <n v="2006"/>
    <s v="E-Class"/>
  </r>
  <r>
    <s v="Toyota"/>
    <n v="73900"/>
    <x v="2"/>
    <n v="1"/>
    <n v="4.5"/>
    <s v="Diesel"/>
    <s v="yes"/>
    <n v="2016"/>
    <s v="Land Cruiser 200"/>
  </r>
  <r>
    <s v="Volkswagen"/>
    <n v="12500"/>
    <x v="0"/>
    <n v="84"/>
    <n v="2"/>
    <s v="Petrol"/>
    <s v="yes"/>
    <n v="2007"/>
    <s v="Passat B6"/>
  </r>
  <r>
    <s v="Mercedes-Benz"/>
    <n v="30500"/>
    <x v="2"/>
    <n v="150"/>
    <n v="5.5"/>
    <s v="Petrol"/>
    <s v="yes"/>
    <n v="2002"/>
    <s v="G 500"/>
  </r>
  <r>
    <s v="Audi"/>
    <s v="NA"/>
    <x v="0"/>
    <n v="280"/>
    <n v="4.2"/>
    <s v="Petrol"/>
    <s v="yes"/>
    <n v="2000"/>
    <s v="A8"/>
  </r>
  <r>
    <s v="BMW"/>
    <n v="64900"/>
    <x v="2"/>
    <n v="73"/>
    <n v="3"/>
    <s v="Diesel"/>
    <s v="yes"/>
    <n v="2013"/>
    <s v="X6 M"/>
  </r>
  <r>
    <s v="Toyota"/>
    <n v="11200"/>
    <x v="0"/>
    <n v="179"/>
    <n v="2.4"/>
    <s v="Petrol"/>
    <s v="yes"/>
    <n v="2006"/>
    <s v="Camry"/>
  </r>
  <r>
    <s v="BMW"/>
    <n v="9900"/>
    <x v="4"/>
    <n v="93"/>
    <n v="2.5"/>
    <s v="Petrol"/>
    <s v="yes"/>
    <n v="2003"/>
    <s v="Z4"/>
  </r>
  <r>
    <s v="Mercedes-Benz"/>
    <n v="55000"/>
    <x v="0"/>
    <n v="34"/>
    <n v="2.2000000000000002"/>
    <s v="Diesel"/>
    <s v="yes"/>
    <n v="2011"/>
    <s v="S 250"/>
  </r>
  <r>
    <s v="Volkswagen"/>
    <n v="3000"/>
    <x v="3"/>
    <n v="250"/>
    <n v="1.9"/>
    <s v="Diesel"/>
    <s v="yes"/>
    <n v="1992"/>
    <s v="Passat B3"/>
  </r>
  <r>
    <s v="BMW"/>
    <n v="33000"/>
    <x v="0"/>
    <n v="147"/>
    <n v="3"/>
    <s v="Diesel"/>
    <s v="yes"/>
    <n v="2009"/>
    <s v="730"/>
  </r>
  <r>
    <s v="Renault"/>
    <n v="13000"/>
    <x v="5"/>
    <n v="75"/>
    <n v="2"/>
    <s v="Petrol"/>
    <s v="yes"/>
    <n v="2013"/>
    <s v="Megane"/>
  </r>
  <r>
    <s v="Mercedes-Benz"/>
    <n v="33900"/>
    <x v="4"/>
    <n v="102"/>
    <n v="5"/>
    <s v="Petrol"/>
    <s v="yes"/>
    <n v="2008"/>
    <s v="CL 55 AMG"/>
  </r>
  <r>
    <s v="Mercedes-Benz"/>
    <s v="NA"/>
    <x v="3"/>
    <n v="100"/>
    <n v="3"/>
    <s v="Diesel"/>
    <s v="yes"/>
    <n v="2014"/>
    <s v="CLS 350"/>
  </r>
  <r>
    <s v="BMW"/>
    <n v="17500"/>
    <x v="2"/>
    <n v="210"/>
    <n v="3"/>
    <s v="Diesel"/>
    <s v="yes"/>
    <n v="2005"/>
    <s v="X5"/>
  </r>
  <r>
    <s v="Audi"/>
    <n v="33000"/>
    <x v="2"/>
    <n v="60"/>
    <n v="2"/>
    <s v="Petrol"/>
    <s v="yes"/>
    <n v="2011"/>
    <s v="Q5"/>
  </r>
  <r>
    <s v="Volkswagen"/>
    <n v="11999"/>
    <x v="0"/>
    <n v="240"/>
    <n v="1.6"/>
    <s v="Petrol"/>
    <s v="yes"/>
    <n v="2010"/>
    <s v="Jetta"/>
  </r>
  <r>
    <s v="Toyota"/>
    <n v="14700"/>
    <x v="0"/>
    <n v="141"/>
    <n v="3.5"/>
    <s v="Petrol"/>
    <s v="yes"/>
    <n v="2008"/>
    <s v="Camry"/>
  </r>
  <r>
    <s v="Audi"/>
    <n v="2600"/>
    <x v="3"/>
    <n v="253"/>
    <n v="1.8"/>
    <s v="Gas"/>
    <s v="no"/>
    <n v="1997"/>
    <s v="A4"/>
  </r>
  <r>
    <s v="BMW"/>
    <n v="10900"/>
    <x v="0"/>
    <n v="375"/>
    <n v="4.4000000000000004"/>
    <s v="Gas"/>
    <s v="yes"/>
    <n v="2001"/>
    <s v="740"/>
  </r>
  <r>
    <s v="Toyota"/>
    <n v="99999"/>
    <x v="2"/>
    <n v="0"/>
    <n v="4.5"/>
    <s v="Diesel"/>
    <s v="yes"/>
    <n v="2016"/>
    <s v="Land Cruiser 200"/>
  </r>
  <r>
    <s v="Toyota"/>
    <n v="3900"/>
    <x v="5"/>
    <n v="160"/>
    <n v="1"/>
    <s v="Petrol"/>
    <s v="yes"/>
    <n v="1999"/>
    <s v="Yaris"/>
  </r>
  <r>
    <s v="Renault"/>
    <n v="5700"/>
    <x v="1"/>
    <n v="275"/>
    <n v="1.9"/>
    <s v="Diesel"/>
    <s v="yes"/>
    <n v="2002"/>
    <s v="Trafic"/>
  </r>
  <r>
    <s v="Audi"/>
    <n v="90999"/>
    <x v="0"/>
    <n v="4"/>
    <n v="3"/>
    <s v="Diesel"/>
    <s v="yes"/>
    <n v="2015"/>
    <s v="A8"/>
  </r>
  <r>
    <s v="Mercedes-Benz"/>
    <n v="25500"/>
    <x v="0"/>
    <n v="137"/>
    <n v="2.2000000000000002"/>
    <s v="Diesel"/>
    <s v="yes"/>
    <n v="2012"/>
    <s v="E-Class"/>
  </r>
  <r>
    <s v="BMW"/>
    <n v="3300"/>
    <x v="0"/>
    <n v="360"/>
    <n v="2.5"/>
    <s v="Petrol"/>
    <s v="yes"/>
    <n v="1992"/>
    <s v="525"/>
  </r>
  <r>
    <s v="Toyota"/>
    <n v="28700"/>
    <x v="2"/>
    <n v="80"/>
    <n v="3.5"/>
    <s v="Gas"/>
    <s v="yes"/>
    <n v="2012"/>
    <s v="Highlander"/>
  </r>
  <r>
    <s v="Volkswagen"/>
    <n v="9300"/>
    <x v="1"/>
    <n v="200"/>
    <n v="1.6"/>
    <s v="Diesel"/>
    <s v="yes"/>
    <n v="2011"/>
    <s v="Caddy"/>
  </r>
  <r>
    <s v="Toyota"/>
    <n v="9400"/>
    <x v="0"/>
    <n v="148"/>
    <n v="1.8"/>
    <s v="Gas"/>
    <s v="yes"/>
    <n v="2008"/>
    <s v="Avensis"/>
  </r>
  <r>
    <s v="Audi"/>
    <n v="23000"/>
    <x v="2"/>
    <n v="180"/>
    <n v="3.6"/>
    <s v="Gas"/>
    <s v="yes"/>
    <n v="2007"/>
    <s v="Q7"/>
  </r>
  <r>
    <s v="BMW"/>
    <n v="4500"/>
    <x v="0"/>
    <n v="370"/>
    <n v="4"/>
    <s v="Petrol"/>
    <s v="yes"/>
    <n v="1993"/>
    <s v="540"/>
  </r>
  <r>
    <s v="Mitsubishi"/>
    <n v="23900"/>
    <x v="2"/>
    <n v="1"/>
    <n v="1.8"/>
    <s v="Petrol"/>
    <s v="yes"/>
    <n v="2015"/>
    <s v="ASX"/>
  </r>
  <r>
    <s v="Mercedes-Benz"/>
    <n v="107999"/>
    <x v="2"/>
    <n v="0"/>
    <n v="3"/>
    <s v="Diesel"/>
    <s v="yes"/>
    <n v="2016"/>
    <s v="GLS 350"/>
  </r>
  <r>
    <s v="Volkswagen"/>
    <n v="12900"/>
    <x v="0"/>
    <n v="157"/>
    <n v="1.8"/>
    <s v="Gas"/>
    <s v="yes"/>
    <n v="2008"/>
    <s v="Passat B6"/>
  </r>
  <r>
    <s v="Mercedes-Benz"/>
    <n v="14900"/>
    <x v="1"/>
    <n v="211"/>
    <n v="2.2000000000000002"/>
    <s v="Other"/>
    <s v="yes"/>
    <n v="2012"/>
    <s v="Vito"/>
  </r>
  <r>
    <s v="Volkswagen"/>
    <n v="15900"/>
    <x v="4"/>
    <n v="160"/>
    <n v="1.8"/>
    <s v="Petrol"/>
    <s v="yes"/>
    <n v="2010"/>
    <s v="Passat B6"/>
  </r>
  <r>
    <s v="Volkswagen"/>
    <n v="9300"/>
    <x v="1"/>
    <n v="154"/>
    <n v="2"/>
    <s v="Gas"/>
    <s v="yes"/>
    <n v="2010"/>
    <s v="Caddy"/>
  </r>
  <r>
    <s v="Renault"/>
    <n v="1900"/>
    <x v="3"/>
    <n v="200"/>
    <n v="2"/>
    <s v="Gas"/>
    <s v="yes"/>
    <n v="1987"/>
    <s v="25"/>
  </r>
  <r>
    <s v="Mercedes-Benz"/>
    <n v="7000"/>
    <x v="4"/>
    <n v="260"/>
    <n v="2.2000000000000002"/>
    <s v="Diesel"/>
    <s v="yes"/>
    <n v="2000"/>
    <s v="Vito"/>
  </r>
  <r>
    <s v="Mitsubishi"/>
    <n v="14700"/>
    <x v="2"/>
    <n v="240"/>
    <n v="3.2"/>
    <s v="Diesel"/>
    <s v="yes"/>
    <n v="2006"/>
    <s v="Pajero Wagon"/>
  </r>
  <r>
    <s v="Mercedes-Benz"/>
    <n v="160000"/>
    <x v="4"/>
    <n v="8"/>
    <n v="4.5999999999999996"/>
    <s v="Petrol"/>
    <s v="yes"/>
    <n v="2015"/>
    <s v="S 500"/>
  </r>
  <r>
    <s v="Toyota"/>
    <n v="21800"/>
    <x v="2"/>
    <n v="63"/>
    <n v="2"/>
    <s v="Petrol"/>
    <s v="yes"/>
    <n v="2013"/>
    <s v="Rav 4"/>
  </r>
  <r>
    <s v="Audi"/>
    <n v="68000"/>
    <x v="2"/>
    <n v="20"/>
    <n v="3"/>
    <s v="Petrol"/>
    <s v="yes"/>
    <n v="2014"/>
    <s v="Q5"/>
  </r>
  <r>
    <s v="Mercedes-Benz"/>
    <n v="7000"/>
    <x v="0"/>
    <n v="370"/>
    <n v="2.2000000000000002"/>
    <s v="Petrol"/>
    <s v="yes"/>
    <n v="1995"/>
    <s v="E-Class"/>
  </r>
  <r>
    <s v="Mercedes-Benz"/>
    <n v="70000"/>
    <x v="4"/>
    <n v="21"/>
    <n v="6"/>
    <s v="Petrol"/>
    <s v="yes"/>
    <n v="2008"/>
    <s v="S 600"/>
  </r>
  <r>
    <s v="Volkswagen"/>
    <n v="22000"/>
    <x v="0"/>
    <n v="65"/>
    <n v="2"/>
    <s v="Petrol"/>
    <s v="yes"/>
    <n v="2012"/>
    <s v="Passat B7"/>
  </r>
  <r>
    <s v="Mercedes-Benz"/>
    <n v="18900"/>
    <x v="4"/>
    <n v="50"/>
    <n v="3.5"/>
    <s v="Petrol"/>
    <s v="yes"/>
    <n v="2005"/>
    <s v="SLK 350"/>
  </r>
  <r>
    <s v="BMW"/>
    <n v="9700"/>
    <x v="0"/>
    <n v="267"/>
    <n v="2"/>
    <s v="Diesel"/>
    <s v="yes"/>
    <n v="2002"/>
    <s v="320"/>
  </r>
  <r>
    <s v="Volkswagen"/>
    <n v="4850"/>
    <x v="3"/>
    <n v="300"/>
    <n v="1.9"/>
    <s v="Diesel"/>
    <s v="yes"/>
    <n v="1998"/>
    <s v="Golf III"/>
  </r>
  <r>
    <s v="Mercedes-Benz"/>
    <n v="8700"/>
    <x v="4"/>
    <n v="260"/>
    <n v="2.2000000000000002"/>
    <s v="Diesel"/>
    <s v="yes"/>
    <n v="2003"/>
    <s v="Sprinter 213"/>
  </r>
  <r>
    <s v="Toyota"/>
    <n v="14700"/>
    <x v="0"/>
    <n v="139"/>
    <n v="3.5"/>
    <s v="Petrol"/>
    <s v="yes"/>
    <n v="2008"/>
    <s v="Camry"/>
  </r>
  <r>
    <s v="Volkswagen"/>
    <n v="23999"/>
    <x v="0"/>
    <n v="1"/>
    <n v="1.6"/>
    <s v="Diesel"/>
    <s v="yes"/>
    <n v="2016"/>
    <s v="Jetta"/>
  </r>
  <r>
    <s v="Mitsubishi"/>
    <n v="24500"/>
    <x v="2"/>
    <n v="11"/>
    <n v="2.5"/>
    <s v="Diesel"/>
    <s v="yes"/>
    <n v="2012"/>
    <s v="Pajero Sport"/>
  </r>
  <r>
    <s v="Mercedes-Benz"/>
    <n v="23500"/>
    <x v="1"/>
    <n v="161"/>
    <n v="2.2000000000000002"/>
    <s v="Diesel"/>
    <s v="yes"/>
    <n v="2011"/>
    <s v="Vito"/>
  </r>
  <r>
    <s v="Volkswagen"/>
    <n v="10000"/>
    <x v="1"/>
    <n v="160"/>
    <n v="1.6"/>
    <s v="Diesel"/>
    <s v="yes"/>
    <n v="2012"/>
    <s v="Caddy"/>
  </r>
  <r>
    <s v="Volkswagen"/>
    <n v="9700"/>
    <x v="1"/>
    <n v="255"/>
    <n v="2.5"/>
    <s v="Diesel"/>
    <s v="yes"/>
    <n v="2002"/>
    <s v="T4 (Transporter)"/>
  </r>
  <r>
    <s v="Renault"/>
    <n v="7000"/>
    <x v="3"/>
    <n v="280"/>
    <n v="1.5"/>
    <s v="Diesel"/>
    <s v="yes"/>
    <n v="2005"/>
    <s v="Megane"/>
  </r>
  <r>
    <s v="Renault"/>
    <n v="1550"/>
    <x v="4"/>
    <n v="245"/>
    <n v="2"/>
    <s v="Petrol"/>
    <s v="no"/>
    <n v="1998"/>
    <s v="Megane"/>
  </r>
  <r>
    <s v="Audi"/>
    <n v="15000"/>
    <x v="0"/>
    <n v="38"/>
    <s v="NA"/>
    <s v="Diesel"/>
    <s v="no"/>
    <n v="2015"/>
    <s v="A5"/>
  </r>
  <r>
    <s v="Mercedes-Benz"/>
    <n v="47600"/>
    <x v="1"/>
    <n v="0"/>
    <n v="2.2000000000000002"/>
    <s v="Diesel"/>
    <s v="yes"/>
    <n v="2016"/>
    <s v="Vito"/>
  </r>
  <r>
    <s v="Toyota"/>
    <n v="27000"/>
    <x v="4"/>
    <n v="105"/>
    <n v="2.5"/>
    <s v="Diesel"/>
    <s v="yes"/>
    <n v="2013"/>
    <s v="Hilux"/>
  </r>
  <r>
    <s v="BMW"/>
    <n v="65000"/>
    <x v="2"/>
    <n v="0"/>
    <n v="2.5"/>
    <s v="Diesel"/>
    <s v="yes"/>
    <n v="2016"/>
    <s v="X5"/>
  </r>
  <r>
    <s v="BMW"/>
    <n v="29999"/>
    <x v="0"/>
    <n v="130"/>
    <s v="NA"/>
    <s v="Petrol"/>
    <s v="yes"/>
    <n v="2009"/>
    <s v="750"/>
  </r>
  <r>
    <s v="Renault"/>
    <n v="20007"/>
    <x v="0"/>
    <n v="2"/>
    <n v="1.5"/>
    <s v="Diesel"/>
    <s v="yes"/>
    <n v="2015"/>
    <s v="Fluence"/>
  </r>
  <r>
    <s v="Volkswagen"/>
    <n v="15500"/>
    <x v="2"/>
    <n v="167"/>
    <n v="3.2"/>
    <s v="Petrol"/>
    <s v="yes"/>
    <n v="2006"/>
    <s v="Touareg"/>
  </r>
  <r>
    <s v="Volkswagen"/>
    <n v="3999"/>
    <x v="5"/>
    <n v="152"/>
    <n v="1"/>
    <s v="Petrol"/>
    <s v="yes"/>
    <n v="2000"/>
    <s v="Lupo"/>
  </r>
  <r>
    <s v="BMW"/>
    <n v="19990"/>
    <x v="0"/>
    <n v="1"/>
    <n v="2"/>
    <s v="Diesel"/>
    <s v="yes"/>
    <n v="2008"/>
    <s v="320"/>
  </r>
  <r>
    <s v="Mercedes-Benz"/>
    <n v="38000"/>
    <x v="0"/>
    <n v="42"/>
    <n v="1.6"/>
    <s v="Petrol"/>
    <s v="yes"/>
    <n v="2014"/>
    <s v="C-Class"/>
  </r>
  <r>
    <s v="Mercedes-Benz"/>
    <s v="NA"/>
    <x v="2"/>
    <n v="0"/>
    <n v="3"/>
    <s v="Petrol"/>
    <s v="yes"/>
    <n v="2016"/>
    <s v="GLE-Class"/>
  </r>
  <r>
    <s v="Volkswagen"/>
    <n v="20477.54"/>
    <x v="1"/>
    <n v="1"/>
    <n v="1.6"/>
    <s v="Diesel"/>
    <s v="yes"/>
    <n v="2015"/>
    <s v="Caddy"/>
  </r>
  <r>
    <s v="Volkswagen"/>
    <n v="9650"/>
    <x v="3"/>
    <n v="200"/>
    <n v="1.4"/>
    <s v="Gas"/>
    <s v="yes"/>
    <n v="2009"/>
    <s v="Passat B6"/>
  </r>
  <r>
    <s v="BMW"/>
    <n v="37500"/>
    <x v="2"/>
    <n v="115"/>
    <n v="3"/>
    <s v="Diesel"/>
    <s v="yes"/>
    <n v="2008"/>
    <s v="X5 M"/>
  </r>
  <r>
    <s v="Mercedes-Benz"/>
    <n v="12700"/>
    <x v="1"/>
    <n v="193"/>
    <n v="2.2000000000000002"/>
    <s v="Diesel"/>
    <s v="yes"/>
    <n v="2011"/>
    <s v="Vito"/>
  </r>
  <r>
    <s v="BMW"/>
    <s v="NA"/>
    <x v="0"/>
    <n v="259"/>
    <n v="3"/>
    <s v="Diesel"/>
    <s v="yes"/>
    <n v="2001"/>
    <s v="330"/>
  </r>
  <r>
    <s v="Toyota"/>
    <n v="4500"/>
    <x v="5"/>
    <n v="207"/>
    <n v="1.3"/>
    <s v="Petrol"/>
    <s v="yes"/>
    <n v="1995"/>
    <s v="Corolla"/>
  </r>
  <r>
    <s v="Mercedes-Benz"/>
    <n v="2400"/>
    <x v="0"/>
    <n v="3"/>
    <n v="3"/>
    <s v="Diesel"/>
    <s v="yes"/>
    <n v="1998"/>
    <s v="E-Class"/>
  </r>
  <r>
    <s v="Mercedes-Benz"/>
    <n v="6999"/>
    <x v="0"/>
    <n v="330"/>
    <n v="2"/>
    <s v="Petrol"/>
    <s v="yes"/>
    <n v="1997"/>
    <s v="200"/>
  </r>
  <r>
    <s v="Volkswagen"/>
    <n v="8900"/>
    <x v="1"/>
    <n v="169"/>
    <n v="1.9"/>
    <s v="Diesel"/>
    <s v="yes"/>
    <n v="2008"/>
    <s v="Caddy"/>
  </r>
  <r>
    <s v="Mitsubishi"/>
    <n v="7999"/>
    <x v="0"/>
    <n v="78"/>
    <n v="1.5"/>
    <s v="Gas"/>
    <s v="yes"/>
    <n v="2011"/>
    <s v="Lancer X"/>
  </r>
  <r>
    <s v="Volkswagen"/>
    <n v="13500"/>
    <x v="1"/>
    <n v="124"/>
    <n v="2"/>
    <s v="Diesel"/>
    <s v="yes"/>
    <n v="2013"/>
    <s v="T6 (Transporter) "/>
  </r>
  <r>
    <s v="Audi"/>
    <n v="1999"/>
    <x v="0"/>
    <n v="400"/>
    <n v="1.6"/>
    <s v="Diesel"/>
    <s v="yes"/>
    <n v="1986"/>
    <s v="80"/>
  </r>
  <r>
    <s v="Mercedes-Benz"/>
    <n v="109999"/>
    <x v="2"/>
    <n v="1"/>
    <n v="3"/>
    <s v="Diesel"/>
    <s v="yes"/>
    <n v="2016"/>
    <s v="GLS 350"/>
  </r>
  <r>
    <s v="Mercedes-Benz"/>
    <n v="14100"/>
    <x v="1"/>
    <n v="138"/>
    <n v="2.2000000000000002"/>
    <s v="Diesel"/>
    <s v="yes"/>
    <n v="2009"/>
    <s v="Vito"/>
  </r>
  <r>
    <s v="Volkswagen"/>
    <n v="4600"/>
    <x v="4"/>
    <n v="290"/>
    <n v="1.9"/>
    <s v="Diesel"/>
    <s v="yes"/>
    <n v="1995"/>
    <s v="T4 (Transporter) "/>
  </r>
  <r>
    <s v="Mercedes-Benz"/>
    <n v="3250"/>
    <x v="0"/>
    <n v="250"/>
    <n v="4"/>
    <s v="Diesel"/>
    <s v="no"/>
    <n v="2002"/>
    <s v="S 400"/>
  </r>
  <r>
    <s v="Mercedes-Benz"/>
    <n v="19500"/>
    <x v="0"/>
    <n v="157"/>
    <n v="3.5"/>
    <s v="Petrol"/>
    <s v="yes"/>
    <n v="2006"/>
    <s v="S 350"/>
  </r>
  <r>
    <s v="Audi"/>
    <n v="2300"/>
    <x v="3"/>
    <n v="25"/>
    <n v="2.5"/>
    <s v="Diesel"/>
    <s v="no"/>
    <n v="1999"/>
    <s v="A6"/>
  </r>
  <r>
    <s v="Toyota"/>
    <n v="11700"/>
    <x v="0"/>
    <n v="131"/>
    <n v="2.4"/>
    <s v="Petrol"/>
    <s v="yes"/>
    <n v="2007"/>
    <s v="Camry"/>
  </r>
  <r>
    <s v="Audi"/>
    <n v="7000"/>
    <x v="3"/>
    <n v="210"/>
    <n v="3"/>
    <s v="Diesel"/>
    <s v="no"/>
    <n v="2006"/>
    <s v="A6"/>
  </r>
  <r>
    <s v="BMW"/>
    <n v="6950"/>
    <x v="0"/>
    <n v="320"/>
    <n v="4.4000000000000004"/>
    <s v="Gas"/>
    <s v="yes"/>
    <n v="1997"/>
    <s v="740"/>
  </r>
  <r>
    <s v="Mitsubishi"/>
    <n v="4500"/>
    <x v="0"/>
    <n v="300"/>
    <n v="1.6"/>
    <s v="Gas"/>
    <s v="yes"/>
    <n v="2000"/>
    <s v="Carisma"/>
  </r>
  <r>
    <s v="Renault"/>
    <n v="12500"/>
    <x v="3"/>
    <n v="150"/>
    <n v="1.5"/>
    <s v="Diesel"/>
    <s v="yes"/>
    <n v="2011"/>
    <s v="Kangoo"/>
  </r>
  <r>
    <s v="BMW"/>
    <n v="2200"/>
    <x v="0"/>
    <n v="290"/>
    <n v="2.5"/>
    <s v="Gas"/>
    <s v="yes"/>
    <n v="1997"/>
    <s v="525"/>
  </r>
  <r>
    <s v="Renault"/>
    <n v="10750"/>
    <x v="5"/>
    <n v="136"/>
    <n v="1.5"/>
    <s v="Diesel"/>
    <s v="yes"/>
    <n v="2011"/>
    <s v="Megane"/>
  </r>
  <r>
    <s v="Mitsubishi"/>
    <n v="8400"/>
    <x v="0"/>
    <n v="91"/>
    <n v="1.5"/>
    <s v="Petrol"/>
    <s v="yes"/>
    <n v="2009"/>
    <s v="Lancer X"/>
  </r>
  <r>
    <s v="Volkswagen"/>
    <n v="28500"/>
    <x v="0"/>
    <n v="50"/>
    <n v="2"/>
    <s v="Petrol"/>
    <s v="yes"/>
    <n v="2013"/>
    <s v="Passat B7"/>
  </r>
  <r>
    <s v="BMW"/>
    <n v="44800"/>
    <x v="0"/>
    <n v="63"/>
    <n v="4.4000000000000004"/>
    <s v="Petrol"/>
    <s v="yes"/>
    <n v="2012"/>
    <s v="750"/>
  </r>
  <r>
    <s v="Toyota"/>
    <n v="11707.8"/>
    <x v="5"/>
    <n v="1"/>
    <n v="1"/>
    <s v="Petrol"/>
    <s v="yes"/>
    <n v="2016"/>
    <s v="Yaris"/>
  </r>
  <r>
    <s v="Toyota"/>
    <s v="NA"/>
    <x v="0"/>
    <n v="21"/>
    <n v="2.5"/>
    <s v="Petrol"/>
    <s v="yes"/>
    <n v="2015"/>
    <s v="Camry"/>
  </r>
  <r>
    <s v="BMW"/>
    <n v="32500"/>
    <x v="0"/>
    <n v="131"/>
    <n v="2"/>
    <s v="Diesel"/>
    <s v="yes"/>
    <n v="2010"/>
    <s v="520"/>
  </r>
  <r>
    <s v="Renault"/>
    <n v="10500"/>
    <x v="3"/>
    <n v="165"/>
    <n v="1.5"/>
    <s v="Diesel"/>
    <s v="yes"/>
    <n v="2012"/>
    <s v="Megane"/>
  </r>
  <r>
    <s v="Mercedes-Benz"/>
    <n v="11999"/>
    <x v="4"/>
    <n v="215"/>
    <n v="2.2000000000000002"/>
    <s v="Diesel"/>
    <s v="yes"/>
    <n v="2007"/>
    <s v="Vito"/>
  </r>
  <r>
    <s v="Mercedes-Benz"/>
    <n v="20300"/>
    <x v="0"/>
    <n v="198"/>
    <n v="1.8"/>
    <s v="Gas"/>
    <s v="yes"/>
    <n v="2011"/>
    <s v="E-Class"/>
  </r>
  <r>
    <s v="BMW"/>
    <n v="6100"/>
    <x v="0"/>
    <n v="205"/>
    <n v="1.8"/>
    <s v="Petrol"/>
    <s v="yes"/>
    <n v="2001"/>
    <s v="316"/>
  </r>
  <r>
    <s v="Volkswagen"/>
    <n v="12300"/>
    <x v="4"/>
    <n v="248"/>
    <n v="1.9"/>
    <s v="Diesel"/>
    <s v="yes"/>
    <n v="2010"/>
    <s v="T5 (Transporter)"/>
  </r>
  <r>
    <s v="Mercedes-Benz"/>
    <n v="2400"/>
    <x v="0"/>
    <n v="237"/>
    <n v="3.8"/>
    <s v="Petrol"/>
    <s v="yes"/>
    <n v="1983"/>
    <s v="S 350"/>
  </r>
  <r>
    <s v="Toyota"/>
    <n v="11750"/>
    <x v="0"/>
    <n v="69"/>
    <n v="1.6"/>
    <s v="Petrol"/>
    <s v="yes"/>
    <n v="2013"/>
    <s v="Corolla"/>
  </r>
  <r>
    <s v="BMW"/>
    <n v="52300"/>
    <x v="0"/>
    <n v="55"/>
    <n v="3"/>
    <s v="Diesel"/>
    <s v="yes"/>
    <n v="2013"/>
    <s v="530"/>
  </r>
  <r>
    <s v="Audi"/>
    <n v="30900"/>
    <x v="2"/>
    <n v="70"/>
    <n v="2"/>
    <s v="Petrol"/>
    <s v="yes"/>
    <n v="2012"/>
    <s v="Q3"/>
  </r>
  <r>
    <s v="Volkswagen"/>
    <n v="5200"/>
    <x v="1"/>
    <n v="235"/>
    <n v="2"/>
    <s v="Diesel"/>
    <s v="yes"/>
    <n v="2005"/>
    <s v="Caddy"/>
  </r>
  <r>
    <s v="BMW"/>
    <n v="26800"/>
    <x v="0"/>
    <n v="47"/>
    <n v="2"/>
    <s v="Petrol"/>
    <s v="yes"/>
    <n v="2013"/>
    <s v="320"/>
  </r>
  <r>
    <s v="Volkswagen"/>
    <n v="74000"/>
    <x v="2"/>
    <n v="1"/>
    <n v="3"/>
    <s v="Diesel"/>
    <s v="yes"/>
    <n v="2015"/>
    <s v="Touareg"/>
  </r>
  <r>
    <s v="Renault"/>
    <n v="10700"/>
    <x v="1"/>
    <n v="150"/>
    <n v="1.9"/>
    <s v="Diesel"/>
    <s v="yes"/>
    <n v="2006"/>
    <s v="Trafic"/>
  </r>
  <r>
    <s v="Mercedes-Benz"/>
    <n v="17500"/>
    <x v="3"/>
    <n v="113"/>
    <n v="2.2000000000000002"/>
    <s v="Diesel"/>
    <s v="yes"/>
    <n v="2010"/>
    <s v="C-Class"/>
  </r>
  <r>
    <s v="Toyota"/>
    <n v="30800"/>
    <x v="2"/>
    <n v="56"/>
    <n v="2.7"/>
    <s v="Gas"/>
    <s v="yes"/>
    <n v="2011"/>
    <s v="Land Cruiser Prado"/>
  </r>
  <r>
    <s v="Volkswagen"/>
    <n v="2800"/>
    <x v="5"/>
    <n v="140"/>
    <n v="1.4"/>
    <s v="Petrol"/>
    <s v="no"/>
    <n v="2002"/>
    <s v="Golf IV"/>
  </r>
  <r>
    <s v="Mercedes-Benz"/>
    <n v="12600"/>
    <x v="0"/>
    <n v="123"/>
    <n v="3.2"/>
    <s v="Petrol"/>
    <s v="yes"/>
    <n v="2000"/>
    <s v="S 320"/>
  </r>
  <r>
    <s v="Volkswagen"/>
    <n v="17500"/>
    <x v="0"/>
    <n v="144"/>
    <n v="1.4"/>
    <s v="Petrol"/>
    <s v="yes"/>
    <n v="2012"/>
    <s v="Passat CC"/>
  </r>
  <r>
    <s v="Toyota"/>
    <n v="68000"/>
    <x v="2"/>
    <n v="67"/>
    <n v="4.5"/>
    <s v="Diesel"/>
    <s v="yes"/>
    <n v="2012"/>
    <s v="Land Cruiser 200"/>
  </r>
  <r>
    <s v="Toyota"/>
    <n v="34000"/>
    <x v="2"/>
    <n v="44"/>
    <n v="3.5"/>
    <s v="Petrol"/>
    <s v="yes"/>
    <n v="2012"/>
    <s v="Highlander"/>
  </r>
  <r>
    <s v="Toyota"/>
    <n v="28900"/>
    <x v="2"/>
    <n v="20"/>
    <n v="2.5"/>
    <s v="Petrol"/>
    <s v="yes"/>
    <n v="2013"/>
    <s v="Rav 4"/>
  </r>
  <r>
    <s v="Volkswagen"/>
    <n v="9900"/>
    <x v="1"/>
    <n v="230"/>
    <n v="1.9"/>
    <s v="Diesel"/>
    <s v="yes"/>
    <n v="2008"/>
    <s v="T5 (Transporter) "/>
  </r>
  <r>
    <s v="Toyota"/>
    <n v="46500"/>
    <x v="4"/>
    <n v="4"/>
    <n v="3"/>
    <s v="Diesel"/>
    <s v="yes"/>
    <n v="2016"/>
    <s v="Hilux"/>
  </r>
  <r>
    <s v="BMW"/>
    <n v="24700"/>
    <x v="4"/>
    <n v="85"/>
    <n v="4.4000000000000004"/>
    <s v="Petrol"/>
    <s v="yes"/>
    <n v="2004"/>
    <s v="645"/>
  </r>
  <r>
    <s v="Volkswagen"/>
    <n v="3400"/>
    <x v="1"/>
    <n v="175"/>
    <n v="1.4"/>
    <s v="Petrol"/>
    <s v="yes"/>
    <n v="2003"/>
    <s v="Caddy"/>
  </r>
  <r>
    <s v="Mitsubishi"/>
    <n v="7700"/>
    <x v="0"/>
    <n v="139"/>
    <n v="1.5"/>
    <s v="Petrol"/>
    <s v="yes"/>
    <n v="2008"/>
    <s v="Lancer X"/>
  </r>
  <r>
    <s v="Toyota"/>
    <n v="19000"/>
    <x v="2"/>
    <n v="263"/>
    <n v="4.2"/>
    <s v="Diesel"/>
    <s v="yes"/>
    <n v="2001"/>
    <s v="Land Cruiser 100"/>
  </r>
  <r>
    <s v="Mercedes-Benz"/>
    <s v="NA"/>
    <x v="0"/>
    <n v="62"/>
    <n v="3"/>
    <s v="Diesel"/>
    <s v="yes"/>
    <n v="2013"/>
    <s v="S 350"/>
  </r>
  <r>
    <s v="BMW"/>
    <n v="3500"/>
    <x v="0"/>
    <n v="185"/>
    <n v="2"/>
    <s v="Diesel"/>
    <s v="no"/>
    <n v="2002"/>
    <s v="320"/>
  </r>
  <r>
    <s v="Volkswagen"/>
    <n v="14800"/>
    <x v="4"/>
    <n v="177"/>
    <n v="2"/>
    <s v="Diesel"/>
    <s v="yes"/>
    <n v="2012"/>
    <s v="T5 (Transporter) "/>
  </r>
  <r>
    <s v="Mitsubishi"/>
    <n v="36000"/>
    <x v="2"/>
    <n v="0"/>
    <n v="2.4"/>
    <s v="Petrol"/>
    <s v="yes"/>
    <n v="2016"/>
    <s v="Outlander"/>
  </r>
  <r>
    <s v="Volkswagen"/>
    <n v="13995"/>
    <x v="1"/>
    <n v="147"/>
    <n v="1.6"/>
    <s v="Diesel"/>
    <s v="yes"/>
    <n v="2013"/>
    <s v="Touran"/>
  </r>
  <r>
    <s v="Toyota"/>
    <n v="9900"/>
    <x v="0"/>
    <n v="130"/>
    <n v="2.2999999999999998"/>
    <s v="Gas"/>
    <s v="yes"/>
    <n v="2006"/>
    <s v="Camry"/>
  </r>
  <r>
    <s v="Mitsubishi"/>
    <n v="7500"/>
    <x v="5"/>
    <n v="138"/>
    <n v="1.3"/>
    <s v="Petrol"/>
    <s v="yes"/>
    <n v="2008"/>
    <s v="Colt"/>
  </r>
  <r>
    <s v="Volkswagen"/>
    <n v="24800"/>
    <x v="0"/>
    <n v="2"/>
    <n v="1.6"/>
    <s v="Diesel"/>
    <s v="yes"/>
    <n v="2016"/>
    <s v="Jetta"/>
  </r>
  <r>
    <s v="Renault"/>
    <n v="7100"/>
    <x v="5"/>
    <n v="127"/>
    <n v="2"/>
    <s v="Gas"/>
    <s v="yes"/>
    <n v="2006"/>
    <s v="Laguna"/>
  </r>
  <r>
    <s v="Toyota"/>
    <n v="45000"/>
    <x v="2"/>
    <n v="80"/>
    <n v="4"/>
    <s v="Petrol"/>
    <s v="yes"/>
    <n v="2013"/>
    <s v="Land Cruiser Prado"/>
  </r>
  <r>
    <s v="Mercedes-Benz"/>
    <n v="2499"/>
    <x v="0"/>
    <n v="300"/>
    <n v="3"/>
    <s v="Diesel"/>
    <s v="no"/>
    <n v="1999"/>
    <s v="E-Class"/>
  </r>
  <r>
    <s v="Mitsubishi"/>
    <n v="9500"/>
    <x v="0"/>
    <n v="136"/>
    <n v="2"/>
    <s v="Petrol"/>
    <s v="yes"/>
    <n v="2008"/>
    <s v="Lancer X"/>
  </r>
  <r>
    <s v="BMW"/>
    <n v="21000"/>
    <x v="0"/>
    <n v="186"/>
    <n v="3"/>
    <s v="Petrol"/>
    <s v="yes"/>
    <n v="2007"/>
    <s v="530"/>
  </r>
  <r>
    <s v="Volkswagen"/>
    <n v="11450"/>
    <x v="1"/>
    <n v="140"/>
    <n v="2"/>
    <s v="Diesel"/>
    <s v="yes"/>
    <n v="2010"/>
    <s v="Caddy"/>
  </r>
  <r>
    <s v="Volkswagen"/>
    <n v="66346"/>
    <x v="2"/>
    <n v="0"/>
    <n v="3"/>
    <s v="Diesel"/>
    <s v="yes"/>
    <n v="2016"/>
    <s v="Touareg"/>
  </r>
  <r>
    <s v="Volkswagen"/>
    <n v="8200"/>
    <x v="5"/>
    <n v="164"/>
    <n v="1.4"/>
    <s v="Petrol"/>
    <s v="yes"/>
    <n v="2008"/>
    <s v="Polo"/>
  </r>
  <r>
    <s v="BMW"/>
    <n v="11700"/>
    <x v="0"/>
    <n v="316"/>
    <s v="NA"/>
    <s v="Diesel"/>
    <s v="yes"/>
    <n v="2001"/>
    <s v="730"/>
  </r>
  <r>
    <s v="Renault"/>
    <n v="4599"/>
    <x v="1"/>
    <n v="190"/>
    <n v="1.5"/>
    <s v="Diesel"/>
    <s v="yes"/>
    <n v="2003"/>
    <s v="Kangoo"/>
  </r>
  <r>
    <s v="Volkswagen"/>
    <n v="8900"/>
    <x v="0"/>
    <n v="62"/>
    <n v="1.6"/>
    <s v="Petrol"/>
    <s v="yes"/>
    <n v="2012"/>
    <s v="Polo"/>
  </r>
  <r>
    <s v="Toyota"/>
    <n v="13900"/>
    <x v="5"/>
    <n v="79"/>
    <n v="1.6"/>
    <s v="Gas"/>
    <s v="yes"/>
    <n v="2012"/>
    <s v="Auris"/>
  </r>
  <r>
    <s v="BMW"/>
    <n v="5500"/>
    <x v="0"/>
    <n v="200"/>
    <n v="3.5"/>
    <s v="Gas"/>
    <s v="yes"/>
    <n v="1998"/>
    <s v="535"/>
  </r>
  <r>
    <s v="Mercedes-Benz"/>
    <n v="5500"/>
    <x v="0"/>
    <n v="360"/>
    <n v="2"/>
    <s v="Gas"/>
    <s v="yes"/>
    <n v="1994"/>
    <s v="E-Class"/>
  </r>
  <r>
    <s v="BMW"/>
    <n v="14500"/>
    <x v="0"/>
    <n v="215"/>
    <s v="NA"/>
    <s v="Petrol"/>
    <s v="yes"/>
    <n v="2006"/>
    <s v="525"/>
  </r>
  <r>
    <s v="Audi"/>
    <n v="3300"/>
    <x v="0"/>
    <n v="300"/>
    <n v="1.8"/>
    <s v="Gas"/>
    <s v="yes"/>
    <n v="1987"/>
    <s v="80"/>
  </r>
  <r>
    <s v="Volkswagen"/>
    <n v="5950"/>
    <x v="1"/>
    <n v="213"/>
    <n v="1.6"/>
    <s v="Gas"/>
    <s v="yes"/>
    <n v="2008"/>
    <s v="Caddy"/>
  </r>
  <r>
    <s v="Mitsubishi"/>
    <n v="18999"/>
    <x v="2"/>
    <n v="173"/>
    <n v="3.8"/>
    <s v="Gas"/>
    <s v="yes"/>
    <n v="2008"/>
    <s v="Pajero Wagon"/>
  </r>
  <r>
    <s v="Mercedes-Benz"/>
    <n v="124000"/>
    <x v="2"/>
    <n v="0"/>
    <n v="3"/>
    <s v="Petrol"/>
    <s v="yes"/>
    <n v="2016"/>
    <s v="GLS 400"/>
  </r>
  <r>
    <s v="Volkswagen"/>
    <n v="11500"/>
    <x v="0"/>
    <n v="130"/>
    <n v="2"/>
    <s v="Diesel"/>
    <s v="yes"/>
    <n v="2008"/>
    <s v="Passat B6"/>
  </r>
  <r>
    <s v="Mercedes-Benz"/>
    <n v="4500"/>
    <x v="0"/>
    <n v="240"/>
    <n v="3.2"/>
    <s v="Other"/>
    <s v="no"/>
    <n v="2005"/>
    <s v="C-Class"/>
  </r>
  <r>
    <s v="BMW"/>
    <n v="34900"/>
    <x v="2"/>
    <n v="35"/>
    <n v="3"/>
    <s v="Petrol"/>
    <s v="yes"/>
    <n v="2011"/>
    <s v="X3"/>
  </r>
  <r>
    <s v="Mitsubishi"/>
    <n v="12999"/>
    <x v="2"/>
    <n v="84"/>
    <n v="2.4"/>
    <s v="Petrol"/>
    <s v="yes"/>
    <n v="2009"/>
    <s v="Outlander XL"/>
  </r>
  <r>
    <s v="Toyota"/>
    <n v="20900"/>
    <x v="2"/>
    <n v="180"/>
    <n v="4.7"/>
    <s v="Gas"/>
    <s v="yes"/>
    <n v="2004"/>
    <s v="Land Cruiser 100"/>
  </r>
  <r>
    <s v="Audi"/>
    <s v="NA"/>
    <x v="0"/>
    <n v="370"/>
    <n v="2.6"/>
    <s v="Other"/>
    <s v="yes"/>
    <n v="1997"/>
    <s v="A6"/>
  </r>
  <r>
    <s v="Mercedes-Benz"/>
    <n v="26900"/>
    <x v="0"/>
    <n v="150"/>
    <n v="5.5"/>
    <s v="Petrol"/>
    <s v="yes"/>
    <n v="2008"/>
    <s v="S 550"/>
  </r>
  <r>
    <s v="Volkswagen"/>
    <n v="49999"/>
    <x v="1"/>
    <n v="59"/>
    <n v="2"/>
    <s v="Diesel"/>
    <s v="yes"/>
    <n v="2014"/>
    <s v="Multivan"/>
  </r>
  <r>
    <s v="Mercedes-Benz"/>
    <n v="4000"/>
    <x v="2"/>
    <n v="287"/>
    <n v="4"/>
    <s v="Diesel"/>
    <s v="no"/>
    <n v="2003"/>
    <s v="ML 400"/>
  </r>
  <r>
    <s v="Volkswagen"/>
    <n v="52300"/>
    <x v="2"/>
    <n v="19"/>
    <n v="3"/>
    <s v="Diesel"/>
    <s v="yes"/>
    <n v="2014"/>
    <s v="Touareg"/>
  </r>
  <r>
    <s v="Mercedes-Benz"/>
    <n v="29500"/>
    <x v="0"/>
    <n v="37"/>
    <n v="1.8"/>
    <s v="Petrol"/>
    <s v="yes"/>
    <n v="2012"/>
    <s v="E-Class"/>
  </r>
  <r>
    <s v="Volkswagen"/>
    <n v="19100"/>
    <x v="4"/>
    <n v="120"/>
    <n v="1.4"/>
    <s v="Petrol"/>
    <s v="yes"/>
    <n v="2012"/>
    <s v="Scirocco"/>
  </r>
  <r>
    <s v="BMW"/>
    <n v="45500"/>
    <x v="4"/>
    <n v="26"/>
    <n v="2"/>
    <s v="Diesel"/>
    <s v="yes"/>
    <n v="2015"/>
    <s v="520"/>
  </r>
  <r>
    <s v="Toyota"/>
    <n v="4000"/>
    <x v="0"/>
    <n v="243"/>
    <n v="2"/>
    <s v="Gas"/>
    <s v="yes"/>
    <n v="1987"/>
    <s v="Mark II"/>
  </r>
  <r>
    <s v="BMW"/>
    <n v="7200"/>
    <x v="0"/>
    <n v="255"/>
    <n v="2.8"/>
    <s v="Petrol"/>
    <s v="yes"/>
    <n v="1998"/>
    <s v="328"/>
  </r>
  <r>
    <s v="Volkswagen"/>
    <n v="1900"/>
    <x v="3"/>
    <n v="504"/>
    <n v="1.6"/>
    <s v="Gas"/>
    <s v="yes"/>
    <n v="1988"/>
    <s v="Passat B2"/>
  </r>
  <r>
    <s v="BMW"/>
    <n v="24700"/>
    <x v="3"/>
    <n v="142"/>
    <n v="2"/>
    <s v="Diesel"/>
    <s v="yes"/>
    <n v="2012"/>
    <s v="520"/>
  </r>
  <r>
    <s v="Toyota"/>
    <n v="21000"/>
    <x v="2"/>
    <n v="74"/>
    <n v="2"/>
    <s v="Petrol"/>
    <s v="yes"/>
    <n v="2011"/>
    <s v="Rav 4"/>
  </r>
  <r>
    <s v="Mitsubishi"/>
    <n v="14500"/>
    <x v="2"/>
    <n v="90"/>
    <n v="3"/>
    <s v="Petrol"/>
    <s v="yes"/>
    <n v="2008"/>
    <s v="Pajero Wagon"/>
  </r>
  <r>
    <s v="Mercedes-Benz"/>
    <n v="13800"/>
    <x v="0"/>
    <n v="222"/>
    <n v="3"/>
    <s v="Gas"/>
    <s v="yes"/>
    <n v="2007"/>
    <s v="E-Class"/>
  </r>
  <r>
    <s v="Volkswagen"/>
    <n v="25999"/>
    <x v="0"/>
    <n v="60"/>
    <n v="1.8"/>
    <s v="Petrol"/>
    <s v="yes"/>
    <n v="2014"/>
    <s v="Passat B7"/>
  </r>
  <r>
    <s v="Volkswagen"/>
    <n v="9555"/>
    <x v="0"/>
    <n v="174"/>
    <n v="2"/>
    <s v="Petrol"/>
    <s v="yes"/>
    <n v="2007"/>
    <s v="Passat B6"/>
  </r>
  <r>
    <s v="Renault"/>
    <n v="9700"/>
    <x v="1"/>
    <n v="152"/>
    <n v="2"/>
    <s v="Diesel"/>
    <s v="yes"/>
    <n v="2010"/>
    <s v="Trafic"/>
  </r>
  <r>
    <s v="Renault"/>
    <n v="11700"/>
    <x v="1"/>
    <n v="150"/>
    <n v="2.2999999999999998"/>
    <s v="Diesel"/>
    <s v="yes"/>
    <n v="2012"/>
    <s v="Master"/>
  </r>
  <r>
    <s v="Volkswagen"/>
    <n v="5300"/>
    <x v="3"/>
    <n v="259"/>
    <n v="1.6"/>
    <s v="Gas"/>
    <s v="yes"/>
    <n v="1995"/>
    <s v="Passat B4"/>
  </r>
  <r>
    <s v="Toyota"/>
    <n v="8700"/>
    <x v="5"/>
    <n v="140"/>
    <s v="NA"/>
    <s v="Petrol"/>
    <s v="yes"/>
    <n v="2008"/>
    <s v="Auris"/>
  </r>
  <r>
    <s v="Audi"/>
    <n v="22500"/>
    <x v="0"/>
    <n v="159"/>
    <n v="5.2"/>
    <s v="Petrol"/>
    <s v="yes"/>
    <n v="2008"/>
    <s v="S8"/>
  </r>
  <r>
    <s v="Renault"/>
    <n v="8300"/>
    <x v="1"/>
    <n v="221"/>
    <n v="1.5"/>
    <s v="Diesel"/>
    <s v="yes"/>
    <n v="2009"/>
    <s v="Kangoo"/>
  </r>
  <r>
    <s v="Volkswagen"/>
    <n v="4900"/>
    <x v="1"/>
    <n v="198"/>
    <n v="1.6"/>
    <s v="Petrol"/>
    <s v="no"/>
    <n v="2004"/>
    <s v="Touran"/>
  </r>
  <r>
    <s v="Volkswagen"/>
    <n v="2850"/>
    <x v="3"/>
    <n v="450"/>
    <n v="1.6"/>
    <s v="Diesel"/>
    <s v="yes"/>
    <n v="1988"/>
    <s v="Passat B2"/>
  </r>
  <r>
    <s v="Volkswagen"/>
    <n v="4999"/>
    <x v="1"/>
    <n v="225"/>
    <s v="NA"/>
    <s v="Other"/>
    <s v="no"/>
    <n v="2003"/>
    <s v="Caravelle"/>
  </r>
  <r>
    <s v="BMW"/>
    <n v="8100"/>
    <x v="0"/>
    <n v="245"/>
    <n v="2"/>
    <s v="Diesel"/>
    <s v="no"/>
    <n v="2007"/>
    <s v="320"/>
  </r>
  <r>
    <s v="Volkswagen"/>
    <n v="4400"/>
    <x v="0"/>
    <n v="290"/>
    <n v="1.8"/>
    <s v="Gas"/>
    <s v="yes"/>
    <n v="1997"/>
    <s v="Vento"/>
  </r>
  <r>
    <s v="BMW"/>
    <n v="9500"/>
    <x v="2"/>
    <n v="110"/>
    <n v="3"/>
    <s v="Diesel"/>
    <s v="no"/>
    <n v="2008"/>
    <s v="X6"/>
  </r>
  <r>
    <s v="Audi"/>
    <n v="9500"/>
    <x v="3"/>
    <n v="160"/>
    <n v="2.7"/>
    <s v="Gas"/>
    <s v="yes"/>
    <n v="2003"/>
    <s v="A6 Allroad"/>
  </r>
  <r>
    <s v="Toyota"/>
    <n v="4350"/>
    <x v="0"/>
    <n v="35"/>
    <n v="2.2000000000000002"/>
    <s v="Gas"/>
    <s v="yes"/>
    <n v="1999"/>
    <s v="Camry"/>
  </r>
  <r>
    <s v="Volkswagen"/>
    <n v="10000"/>
    <x v="1"/>
    <n v="224"/>
    <n v="2.5"/>
    <s v="Diesel"/>
    <s v="yes"/>
    <n v="2006"/>
    <s v="T5 (Transporter)"/>
  </r>
  <r>
    <s v="BMW"/>
    <n v="65000"/>
    <x v="2"/>
    <n v="58"/>
    <n v="4.4000000000000004"/>
    <s v="Petrol"/>
    <s v="yes"/>
    <n v="2014"/>
    <s v="X5"/>
  </r>
  <r>
    <s v="Toyota"/>
    <n v="1750"/>
    <x v="5"/>
    <n v="270"/>
    <n v="1.6"/>
    <s v="Petrol"/>
    <s v="yes"/>
    <n v="1985"/>
    <s v="Corolla"/>
  </r>
  <r>
    <s v="Renault"/>
    <n v="8200"/>
    <x v="5"/>
    <n v="79"/>
    <n v="1.6"/>
    <s v="Petrol"/>
    <s v="yes"/>
    <n v="2008"/>
    <s v="Laguna"/>
  </r>
  <r>
    <s v="Volkswagen"/>
    <n v="22000"/>
    <x v="2"/>
    <n v="98"/>
    <n v="2"/>
    <s v="Diesel"/>
    <s v="yes"/>
    <n v="2013"/>
    <s v="Tiguan"/>
  </r>
  <r>
    <s v="Volkswagen"/>
    <n v="13300.95"/>
    <x v="0"/>
    <n v="0"/>
    <n v="1.6"/>
    <s v="Petrol"/>
    <s v="yes"/>
    <n v="2016"/>
    <s v="Polo"/>
  </r>
  <r>
    <s v="Volkswagen"/>
    <n v="9300"/>
    <x v="3"/>
    <n v="150"/>
    <n v="2"/>
    <s v="Petrol"/>
    <s v="yes"/>
    <n v="2008"/>
    <s v="Passat B6"/>
  </r>
  <r>
    <s v="Audi"/>
    <n v="12000"/>
    <x v="0"/>
    <n v="9"/>
    <s v="NA"/>
    <s v="Petrol"/>
    <s v="no"/>
    <n v="2015"/>
    <s v="A4"/>
  </r>
  <r>
    <s v="Volkswagen"/>
    <n v="6700"/>
    <x v="1"/>
    <n v="300"/>
    <n v="2.4"/>
    <s v="Diesel"/>
    <s v="yes"/>
    <n v="2000"/>
    <s v="T4 (Transporter)"/>
  </r>
  <r>
    <s v="Mercedes-Benz"/>
    <n v="3900"/>
    <x v="0"/>
    <n v="385"/>
    <n v="1.8"/>
    <s v="Petrol"/>
    <s v="yes"/>
    <n v="1995"/>
    <s v="C-Class"/>
  </r>
  <r>
    <s v="Mercedes-Benz"/>
    <n v="2150"/>
    <x v="0"/>
    <n v="360"/>
    <n v="2.9"/>
    <s v="Diesel"/>
    <s v="no"/>
    <n v="1997"/>
    <s v="E-Class"/>
  </r>
  <r>
    <s v="Renault"/>
    <n v="11111"/>
    <x v="3"/>
    <n v="190"/>
    <n v="1.5"/>
    <s v="Diesel"/>
    <s v="yes"/>
    <n v="2011"/>
    <s v="Laguna"/>
  </r>
  <r>
    <s v="Renault"/>
    <n v="7500"/>
    <x v="4"/>
    <n v="160"/>
    <n v="2"/>
    <s v="Gas"/>
    <s v="yes"/>
    <n v="2006"/>
    <s v="Scenic"/>
  </r>
  <r>
    <s v="BMW"/>
    <n v="99999"/>
    <x v="4"/>
    <n v="0"/>
    <n v="3"/>
    <s v="Petrol"/>
    <s v="yes"/>
    <n v="2016"/>
    <s v="640"/>
  </r>
  <r>
    <s v="Volkswagen"/>
    <n v="20500"/>
    <x v="5"/>
    <n v="56"/>
    <n v="2"/>
    <s v="Diesel"/>
    <s v="yes"/>
    <n v="2014"/>
    <s v="Golf VII"/>
  </r>
  <r>
    <s v="Mercedes-Benz"/>
    <n v="119000"/>
    <x v="0"/>
    <n v="27"/>
    <n v="3"/>
    <s v="Diesel"/>
    <s v="yes"/>
    <n v="2014"/>
    <s v="S 350"/>
  </r>
  <r>
    <s v="Mitsubishi"/>
    <n v="40800"/>
    <x v="2"/>
    <n v="0"/>
    <n v="2.4"/>
    <s v="Diesel"/>
    <s v="yes"/>
    <n v="2016"/>
    <s v="Pajero Sport"/>
  </r>
  <r>
    <s v="Renault"/>
    <n v="10700"/>
    <x v="1"/>
    <n v="265"/>
    <n v="2"/>
    <s v="Diesel"/>
    <s v="yes"/>
    <n v="2007"/>
    <s v="Trafic"/>
  </r>
  <r>
    <s v="Volkswagen"/>
    <n v="69990"/>
    <x v="1"/>
    <n v="1"/>
    <n v="2"/>
    <s v="Diesel"/>
    <s v="yes"/>
    <n v="2015"/>
    <s v="Multivan"/>
  </r>
  <r>
    <s v="Mercedes-Benz"/>
    <s v="NA"/>
    <x v="4"/>
    <n v="24"/>
    <n v="4.7"/>
    <s v="Petrol"/>
    <s v="yes"/>
    <n v="2014"/>
    <s v="S 500"/>
  </r>
  <r>
    <s v="Volkswagen"/>
    <n v="12500"/>
    <x v="0"/>
    <n v="128"/>
    <n v="2"/>
    <s v="Petrol"/>
    <s v="yes"/>
    <n v="2007"/>
    <s v="Passat B6"/>
  </r>
  <r>
    <s v="Audi"/>
    <n v="15000"/>
    <x v="3"/>
    <n v="154"/>
    <n v="2"/>
    <s v="Diesel"/>
    <s v="yes"/>
    <n v="2008"/>
    <s v="A6"/>
  </r>
  <r>
    <s v="Mitsubishi"/>
    <n v="6300"/>
    <x v="0"/>
    <n v="126"/>
    <n v="1.6"/>
    <s v="Petrol"/>
    <s v="yes"/>
    <n v="2006"/>
    <s v="Lancer"/>
  </r>
  <r>
    <s v="Renault"/>
    <n v="13500"/>
    <x v="5"/>
    <n v="10"/>
    <n v="1.6"/>
    <s v="Petrol"/>
    <s v="yes"/>
    <n v="2014"/>
    <s v="Megane"/>
  </r>
  <r>
    <s v="Toyota"/>
    <n v="9700"/>
    <x v="0"/>
    <n v="130"/>
    <s v="NA"/>
    <s v="Petrol"/>
    <s v="yes"/>
    <n v="2008"/>
    <s v="Corolla"/>
  </r>
  <r>
    <s v="Renault"/>
    <s v="NA"/>
    <x v="3"/>
    <n v="177"/>
    <n v="1.5"/>
    <s v="Diesel"/>
    <s v="yes"/>
    <n v="2007"/>
    <s v="Megane"/>
  </r>
  <r>
    <s v="Volkswagen"/>
    <n v="1900"/>
    <x v="0"/>
    <n v="297"/>
    <n v="1.6"/>
    <s v="Petrol"/>
    <s v="yes"/>
    <n v="1987"/>
    <s v="Jetta"/>
  </r>
  <r>
    <s v="Volkswagen"/>
    <n v="17800"/>
    <x v="2"/>
    <n v="210"/>
    <n v="3"/>
    <s v="Diesel"/>
    <s v="yes"/>
    <n v="2005"/>
    <s v="Touareg"/>
  </r>
  <r>
    <s v="Volkswagen"/>
    <n v="10000"/>
    <x v="1"/>
    <n v="71"/>
    <n v="1.2"/>
    <s v="Petrol"/>
    <s v="yes"/>
    <n v="2013"/>
    <s v="Caddy"/>
  </r>
  <r>
    <s v="Volkswagen"/>
    <n v="10800"/>
    <x v="4"/>
    <n v="146"/>
    <n v="1.6"/>
    <s v="Diesel"/>
    <s v="yes"/>
    <n v="2012"/>
    <s v="Caddy"/>
  </r>
  <r>
    <s v="Mercedes-Benz"/>
    <n v="10900"/>
    <x v="0"/>
    <n v="360"/>
    <n v="5"/>
    <s v="Gas"/>
    <s v="yes"/>
    <n v="2001"/>
    <s v="S 500"/>
  </r>
  <r>
    <s v="Volkswagen"/>
    <n v="15000"/>
    <x v="3"/>
    <n v="69"/>
    <n v="1.4"/>
    <s v="Petrol"/>
    <s v="yes"/>
    <n v="2012"/>
    <s v="Touran"/>
  </r>
  <r>
    <s v="Volkswagen"/>
    <n v="9850"/>
    <x v="0"/>
    <n v="110"/>
    <n v="2"/>
    <s v="Petrol"/>
    <s v="yes"/>
    <n v="2006"/>
    <s v="Passat B6"/>
  </r>
  <r>
    <s v="Mitsubishi"/>
    <n v="8500"/>
    <x v="2"/>
    <n v="320"/>
    <n v="3"/>
    <s v="Gas"/>
    <s v="yes"/>
    <n v="2000"/>
    <s v="Pajero Sport"/>
  </r>
  <r>
    <s v="Volkswagen"/>
    <n v="14900"/>
    <x v="3"/>
    <n v="170"/>
    <n v="1.6"/>
    <s v="Diesel"/>
    <s v="yes"/>
    <n v="2011"/>
    <s v="Passat B7"/>
  </r>
  <r>
    <s v="Mitsubishi"/>
    <n v="11500"/>
    <x v="0"/>
    <n v="72"/>
    <n v="2.4"/>
    <s v="Petrol"/>
    <s v="yes"/>
    <n v="2006"/>
    <s v="Lancer Evolution"/>
  </r>
  <r>
    <s v="Audi"/>
    <n v="8500"/>
    <x v="0"/>
    <n v="247"/>
    <n v="2.5"/>
    <s v="Diesel"/>
    <s v="yes"/>
    <n v="2001"/>
    <s v="A6"/>
  </r>
  <r>
    <s v="Mitsubishi"/>
    <n v="12900"/>
    <x v="0"/>
    <n v="40"/>
    <n v="2"/>
    <s v="Petrol"/>
    <s v="yes"/>
    <n v="2013"/>
    <s v="Lancer Evolution"/>
  </r>
  <r>
    <s v="Mitsubishi"/>
    <n v="30500"/>
    <x v="0"/>
    <n v="72"/>
    <n v="2"/>
    <s v="Petrol"/>
    <s v="yes"/>
    <n v="2006"/>
    <s v="Lancer Evolution"/>
  </r>
  <r>
    <s v="Audi"/>
    <n v="13900"/>
    <x v="0"/>
    <n v="150"/>
    <s v="NA"/>
    <s v="Petrol"/>
    <s v="yes"/>
    <n v="2006"/>
    <s v="A8"/>
  </r>
  <r>
    <s v="Mercedes-Benz"/>
    <n v="43500"/>
    <x v="4"/>
    <n v="51"/>
    <n v="3"/>
    <s v="Diesel"/>
    <s v="yes"/>
    <n v="2014"/>
    <s v="E-Class"/>
  </r>
  <r>
    <s v="BMW"/>
    <n v="30500"/>
    <x v="0"/>
    <n v="73"/>
    <n v="2"/>
    <s v="Petrol"/>
    <s v="yes"/>
    <n v="2013"/>
    <s v="520"/>
  </r>
  <r>
    <s v="Mercedes-Benz"/>
    <n v="1650"/>
    <x v="0"/>
    <n v="257"/>
    <n v="1.8"/>
    <s v="Gas"/>
    <s v="no"/>
    <n v="1995"/>
    <s v="CL 180"/>
  </r>
  <r>
    <s v="Renault"/>
    <n v="9300"/>
    <x v="3"/>
    <n v="184"/>
    <n v="1.5"/>
    <s v="Diesel"/>
    <s v="yes"/>
    <n v="2011"/>
    <s v="Megane"/>
  </r>
  <r>
    <s v="Mercedes-Benz"/>
    <n v="30500"/>
    <x v="0"/>
    <n v="89"/>
    <n v="6.3"/>
    <s v="Petrol"/>
    <s v="yes"/>
    <n v="2008"/>
    <s v="CLS 63 AMG"/>
  </r>
  <r>
    <s v="Mercedes-Benz"/>
    <n v="16300"/>
    <x v="1"/>
    <n v="175"/>
    <n v="2.2000000000000002"/>
    <s v="Diesel"/>
    <s v="yes"/>
    <n v="2010"/>
    <s v="Vito"/>
  </r>
  <r>
    <s v="Renault"/>
    <n v="5750"/>
    <x v="2"/>
    <n v="225"/>
    <n v="2"/>
    <s v="Gas"/>
    <s v="yes"/>
    <n v="2003"/>
    <s v="Scenic"/>
  </r>
  <r>
    <s v="Mercedes-Benz"/>
    <n v="54500"/>
    <x v="0"/>
    <n v="29"/>
    <n v="3"/>
    <s v="Diesel"/>
    <s v="yes"/>
    <n v="2012"/>
    <s v="CLS 350"/>
  </r>
  <r>
    <s v="Mercedes-Benz"/>
    <n v="11500"/>
    <x v="1"/>
    <n v="209"/>
    <n v="2.2000000000000002"/>
    <s v="Diesel"/>
    <s v="yes"/>
    <n v="2008"/>
    <s v="Vito"/>
  </r>
  <r>
    <s v="Mercedes-Benz"/>
    <n v="53500"/>
    <x v="2"/>
    <n v="46"/>
    <n v="5.5"/>
    <s v="Petrol"/>
    <s v="yes"/>
    <n v="2008"/>
    <s v="G 500"/>
  </r>
  <r>
    <s v="Renault"/>
    <n v="11300"/>
    <x v="1"/>
    <n v="183"/>
    <n v="2"/>
    <s v="Diesel"/>
    <s v="yes"/>
    <n v="2011"/>
    <s v="Trafic"/>
  </r>
  <r>
    <s v="Volkswagen"/>
    <n v="13900"/>
    <x v="2"/>
    <n v="156"/>
    <n v="2"/>
    <s v="Diesel"/>
    <s v="yes"/>
    <n v="2012"/>
    <s v="T6 (Transporter) "/>
  </r>
  <r>
    <s v="Audi"/>
    <n v="14300"/>
    <x v="0"/>
    <n v="175"/>
    <n v="3"/>
    <s v="Petrol"/>
    <s v="yes"/>
    <n v="2006"/>
    <s v="A6"/>
  </r>
  <r>
    <s v="Volkswagen"/>
    <n v="7500"/>
    <x v="1"/>
    <n v="280"/>
    <n v="1.6"/>
    <s v="Diesel"/>
    <s v="yes"/>
    <n v="2011"/>
    <s v="Caddy"/>
  </r>
  <r>
    <s v="Volkswagen"/>
    <n v="55555"/>
    <x v="1"/>
    <n v="63"/>
    <n v="2"/>
    <s v="Diesel"/>
    <s v="yes"/>
    <n v="2013"/>
    <s v="Multivan"/>
  </r>
  <r>
    <s v="Volkswagen"/>
    <n v="6999"/>
    <x v="5"/>
    <n v="195"/>
    <n v="1.4"/>
    <s v="Diesel"/>
    <s v="yes"/>
    <n v="2004"/>
    <s v="Golf V"/>
  </r>
  <r>
    <s v="Mitsubishi"/>
    <n v="11499"/>
    <x v="1"/>
    <n v="98"/>
    <n v="2.4"/>
    <s v="Petrol"/>
    <s v="yes"/>
    <n v="2008"/>
    <s v="Grandis"/>
  </r>
  <r>
    <s v="BMW"/>
    <n v="2850"/>
    <x v="0"/>
    <n v="214"/>
    <n v="1.9"/>
    <s v="Petrol"/>
    <s v="no"/>
    <n v="2000"/>
    <s v="318"/>
  </r>
  <r>
    <s v="Renault"/>
    <n v="7150"/>
    <x v="1"/>
    <n v="118"/>
    <n v="1.5"/>
    <s v="Diesel"/>
    <s v="yes"/>
    <n v="2008"/>
    <s v="Kangoo"/>
  </r>
  <r>
    <s v="Audi"/>
    <n v="25900"/>
    <x v="0"/>
    <n v="104"/>
    <n v="2.8"/>
    <s v="Petrol"/>
    <s v="yes"/>
    <n v="2010"/>
    <s v="A6"/>
  </r>
  <r>
    <s v="Toyota"/>
    <n v="12500"/>
    <x v="5"/>
    <n v="75"/>
    <n v="1.4"/>
    <s v="Diesel"/>
    <s v="yes"/>
    <n v="2012"/>
    <s v="Yaris"/>
  </r>
  <r>
    <s v="Mercedes-Benz"/>
    <n v="6200"/>
    <x v="1"/>
    <n v="196"/>
    <n v="2.2000000000000002"/>
    <s v="Diesel"/>
    <s v="yes"/>
    <n v="2002"/>
    <s v="Vito"/>
  </r>
  <r>
    <s v="Toyota"/>
    <n v="28700"/>
    <x v="2"/>
    <n v="92"/>
    <n v="3.5"/>
    <s v="Gas"/>
    <s v="yes"/>
    <n v="2012"/>
    <s v="Highlander"/>
  </r>
  <r>
    <s v="Volkswagen"/>
    <n v="6000"/>
    <x v="1"/>
    <n v="419"/>
    <n v="2.4"/>
    <s v="Diesel"/>
    <s v="yes"/>
    <n v="1995"/>
    <s v="T4 (Transporter)"/>
  </r>
  <r>
    <s v="Audi"/>
    <n v="44800"/>
    <x v="2"/>
    <n v="100"/>
    <n v="3"/>
    <s v="Diesel"/>
    <s v="yes"/>
    <n v="2014"/>
    <s v="Q7"/>
  </r>
  <r>
    <s v="BMW"/>
    <n v="37000"/>
    <x v="2"/>
    <n v="186"/>
    <n v="5"/>
    <s v="Petrol"/>
    <s v="yes"/>
    <n v="2008"/>
    <s v="X6"/>
  </r>
  <r>
    <s v="Audi"/>
    <n v="8000"/>
    <x v="0"/>
    <n v="234"/>
    <n v="2.4"/>
    <s v="Petrol"/>
    <s v="yes"/>
    <n v="1998"/>
    <s v="A6"/>
  </r>
  <r>
    <s v="Volkswagen"/>
    <n v="21500"/>
    <x v="0"/>
    <n v="1"/>
    <n v="1.4"/>
    <s v="Petrol"/>
    <s v="yes"/>
    <n v="2015"/>
    <s v="Jetta"/>
  </r>
  <r>
    <s v="BMW"/>
    <n v="4700"/>
    <x v="0"/>
    <n v="200"/>
    <n v="2.5"/>
    <s v="Petrol"/>
    <s v="yes"/>
    <n v="1995"/>
    <s v="525"/>
  </r>
  <r>
    <s v="Mitsubishi"/>
    <n v="15500"/>
    <x v="2"/>
    <n v="102"/>
    <n v="3"/>
    <s v="Petrol"/>
    <s v="yes"/>
    <n v="2009"/>
    <s v="Outlander XL"/>
  </r>
  <r>
    <s v="Renault"/>
    <n v="7900"/>
    <x v="1"/>
    <n v="149"/>
    <n v="1.5"/>
    <s v="Diesel"/>
    <s v="yes"/>
    <n v="2013"/>
    <s v="Kangoo"/>
  </r>
  <r>
    <s v="Toyota"/>
    <n v="32000"/>
    <x v="0"/>
    <n v="22"/>
    <n v="2.5"/>
    <s v="Petrol"/>
    <s v="yes"/>
    <n v="2015"/>
    <s v="Camry"/>
  </r>
  <r>
    <s v="BMW"/>
    <n v="26999"/>
    <x v="2"/>
    <n v="180"/>
    <n v="4.8"/>
    <s v="Gas"/>
    <s v="yes"/>
    <n v="2008"/>
    <s v="X5"/>
  </r>
  <r>
    <s v="Toyota"/>
    <n v="7500"/>
    <x v="3"/>
    <n v="196"/>
    <n v="1.59"/>
    <s v="Petrol"/>
    <s v="yes"/>
    <n v="2003"/>
    <s v="Corolla Verso"/>
  </r>
  <r>
    <s v="Mercedes-Benz"/>
    <n v="10999"/>
    <x v="1"/>
    <n v="191"/>
    <n v="2.2000000000000002"/>
    <s v="Diesel"/>
    <s v="yes"/>
    <n v="2007"/>
    <s v="Vito"/>
  </r>
  <r>
    <s v="Mitsubishi"/>
    <n v="7300"/>
    <x v="0"/>
    <n v="121"/>
    <n v="1.6"/>
    <s v="Gas"/>
    <s v="yes"/>
    <n v="2008"/>
    <s v="Lancer"/>
  </r>
  <r>
    <s v="Mercedes-Benz"/>
    <n v="8000"/>
    <x v="1"/>
    <n v="280"/>
    <n v="2.2000000000000002"/>
    <s v="Diesel"/>
    <s v="yes"/>
    <n v="2005"/>
    <s v="Vito"/>
  </r>
  <r>
    <s v="Mitsubishi"/>
    <n v="17555"/>
    <x v="2"/>
    <n v="115"/>
    <n v="3"/>
    <s v="Gas"/>
    <s v="yes"/>
    <n v="2008"/>
    <s v="Pajero Wagon"/>
  </r>
  <r>
    <s v="Volkswagen"/>
    <n v="38000"/>
    <x v="2"/>
    <n v="189"/>
    <n v="3"/>
    <s v="Diesel"/>
    <s v="yes"/>
    <n v="2012"/>
    <s v="Touareg"/>
  </r>
  <r>
    <s v="BMW"/>
    <n v="15400"/>
    <x v="3"/>
    <n v="179"/>
    <n v="2"/>
    <s v="Diesel"/>
    <s v="yes"/>
    <n v="2007"/>
    <s v="520"/>
  </r>
  <r>
    <s v="Volkswagen"/>
    <n v="10200"/>
    <x v="1"/>
    <n v="137"/>
    <n v="1.9"/>
    <s v="Diesel"/>
    <s v="yes"/>
    <n v="2008"/>
    <s v="Caddy"/>
  </r>
  <r>
    <s v="Mercedes-Benz"/>
    <n v="7900"/>
    <x v="1"/>
    <n v="234"/>
    <n v="2.2000000000000002"/>
    <s v="Diesel"/>
    <s v="yes"/>
    <n v="2002"/>
    <s v="Vito"/>
  </r>
  <r>
    <s v="Mitsubishi"/>
    <n v="6700"/>
    <x v="0"/>
    <n v="161"/>
    <n v="1.6"/>
    <s v="Gas"/>
    <s v="yes"/>
    <n v="2006"/>
    <s v="Lancer"/>
  </r>
  <r>
    <s v="Mercedes-Benz"/>
    <n v="30000"/>
    <x v="4"/>
    <n v="176"/>
    <n v="5.5"/>
    <s v="Petrol"/>
    <s v="yes"/>
    <n v="2003"/>
    <s v="E-Class"/>
  </r>
  <r>
    <s v="Volkswagen"/>
    <n v="11000"/>
    <x v="3"/>
    <n v="210"/>
    <n v="1.9"/>
    <s v="Diesel"/>
    <s v="yes"/>
    <n v="2008"/>
    <s v="Touran"/>
  </r>
  <r>
    <s v="Mercedes-Benz"/>
    <n v="38500"/>
    <x v="0"/>
    <n v="56"/>
    <n v="2.2000000000000002"/>
    <s v="Diesel"/>
    <s v="yes"/>
    <n v="2014"/>
    <s v="CLA-Class"/>
  </r>
  <r>
    <s v="Mercedes-Benz"/>
    <n v="7600"/>
    <x v="1"/>
    <n v="280"/>
    <n v="2.2000000000000002"/>
    <s v="Diesel"/>
    <s v="yes"/>
    <n v="2001"/>
    <s v="Vito"/>
  </r>
  <r>
    <s v="Volkswagen"/>
    <n v="8900"/>
    <x v="5"/>
    <n v="90"/>
    <n v="1.9"/>
    <s v="Diesel"/>
    <s v="yes"/>
    <n v="2009"/>
    <s v="Golf V"/>
  </r>
  <r>
    <s v="Toyota"/>
    <n v="23400"/>
    <x v="2"/>
    <n v="120"/>
    <n v="4"/>
    <s v="Petrol"/>
    <s v="yes"/>
    <n v="2007"/>
    <s v="Land Cruiser Prado"/>
  </r>
  <r>
    <s v="Audi"/>
    <n v="37000"/>
    <x v="0"/>
    <n v="37"/>
    <n v="2.8"/>
    <s v="Petrol"/>
    <s v="yes"/>
    <n v="2012"/>
    <s v="A6"/>
  </r>
  <r>
    <s v="Renault"/>
    <n v="5600"/>
    <x v="3"/>
    <n v="151"/>
    <n v="1.5"/>
    <s v="Diesel"/>
    <s v="yes"/>
    <n v="2006"/>
    <s v="Kangoo"/>
  </r>
  <r>
    <s v="Volkswagen"/>
    <n v="18900"/>
    <x v="0"/>
    <n v="75"/>
    <n v="1.8"/>
    <s v="Petrol"/>
    <s v="yes"/>
    <n v="2011"/>
    <s v="Passat B7"/>
  </r>
  <r>
    <s v="Mercedes-Benz"/>
    <n v="15900"/>
    <x v="3"/>
    <n v="219"/>
    <n v="3"/>
    <s v="Diesel"/>
    <s v="yes"/>
    <n v="2007"/>
    <s v="E-Class"/>
  </r>
  <r>
    <s v="Mercedes-Benz"/>
    <n v="15200"/>
    <x v="0"/>
    <n v="170"/>
    <n v="2.8"/>
    <s v="Gas"/>
    <s v="yes"/>
    <n v="2007"/>
    <s v="E-Class"/>
  </r>
  <r>
    <s v="Volkswagen"/>
    <n v="20700"/>
    <x v="3"/>
    <n v="74"/>
    <n v="2"/>
    <s v="Diesel"/>
    <s v="yes"/>
    <n v="2013"/>
    <s v="Passat B7"/>
  </r>
  <r>
    <s v="BMW"/>
    <n v="8200"/>
    <x v="0"/>
    <n v="210"/>
    <n v="3.5"/>
    <s v="Petrol"/>
    <s v="yes"/>
    <n v="1999"/>
    <s v="735"/>
  </r>
  <r>
    <s v="Mercedes-Benz"/>
    <s v="NA"/>
    <x v="2"/>
    <n v="0"/>
    <n v="3"/>
    <s v="Diesel"/>
    <s v="yes"/>
    <n v="2016"/>
    <s v="GLS 350"/>
  </r>
  <r>
    <s v="Mitsubishi"/>
    <n v="5400"/>
    <x v="1"/>
    <n v="300"/>
    <n v="1.6"/>
    <s v="Petrol"/>
    <s v="yes"/>
    <n v="2002"/>
    <s v="Space Star"/>
  </r>
  <r>
    <s v="BMW"/>
    <s v="NA"/>
    <x v="2"/>
    <n v="0"/>
    <n v="3"/>
    <s v="Diesel"/>
    <s v="yes"/>
    <n v="2016"/>
    <s v="X5"/>
  </r>
  <r>
    <s v="Mitsubishi"/>
    <n v="11700"/>
    <x v="0"/>
    <n v="82"/>
    <n v="1.5"/>
    <s v="Gas"/>
    <s v="yes"/>
    <n v="2010"/>
    <s v="Lancer X"/>
  </r>
  <r>
    <s v="Mitsubishi"/>
    <n v="12000"/>
    <x v="0"/>
    <n v="121"/>
    <n v="2.4"/>
    <s v="Gas"/>
    <s v="yes"/>
    <n v="2009"/>
    <s v="Galant"/>
  </r>
  <r>
    <s v="Volkswagen"/>
    <n v="8100"/>
    <x v="0"/>
    <n v="198"/>
    <n v="1.6"/>
    <s v="Petrol"/>
    <s v="yes"/>
    <n v="2007"/>
    <s v="Jetta"/>
  </r>
  <r>
    <s v="BMW"/>
    <n v="19999"/>
    <x v="0"/>
    <n v="290"/>
    <n v="4.8"/>
    <s v="Petrol"/>
    <s v="yes"/>
    <n v="2006"/>
    <s v="750"/>
  </r>
  <r>
    <s v="Audi"/>
    <n v="32000"/>
    <x v="0"/>
    <n v="103"/>
    <n v="2"/>
    <s v="Diesel"/>
    <s v="yes"/>
    <n v="2013"/>
    <s v="A6"/>
  </r>
  <r>
    <s v="Volkswagen"/>
    <n v="6200"/>
    <x v="1"/>
    <n v="340"/>
    <n v="1.8"/>
    <s v="Petrol"/>
    <s v="yes"/>
    <n v="1999"/>
    <s v="Sharan"/>
  </r>
  <r>
    <s v="BMW"/>
    <n v="1500"/>
    <x v="0"/>
    <n v="270"/>
    <n v="2.5"/>
    <s v="Diesel"/>
    <s v="no"/>
    <n v="1992"/>
    <s v="525"/>
  </r>
  <r>
    <s v="Volkswagen"/>
    <n v="17900"/>
    <x v="4"/>
    <n v="119"/>
    <n v="2"/>
    <s v="Diesel"/>
    <s v="yes"/>
    <n v="2012"/>
    <s v="T6 (Transporter)"/>
  </r>
  <r>
    <s v="Mercedes-Benz"/>
    <n v="42500"/>
    <x v="0"/>
    <n v="140"/>
    <n v="5.5"/>
    <s v="Petrol"/>
    <s v="yes"/>
    <n v="2011"/>
    <s v="S 500"/>
  </r>
  <r>
    <s v="BMW"/>
    <n v="4000"/>
    <x v="0"/>
    <n v="335"/>
    <n v="2"/>
    <s v="Diesel"/>
    <s v="no"/>
    <n v="1999"/>
    <s v="320"/>
  </r>
  <r>
    <s v="Mitsubishi"/>
    <n v="13200"/>
    <x v="2"/>
    <n v="124"/>
    <n v="3"/>
    <s v="Gas"/>
    <s v="yes"/>
    <n v="2008"/>
    <s v="Pajero Sport"/>
  </r>
  <r>
    <s v="Mercedes-Benz"/>
    <n v="24990"/>
    <x v="0"/>
    <n v="85"/>
    <n v="5.5"/>
    <s v="Petrol"/>
    <s v="yes"/>
    <n v="2008"/>
    <s v="S 500"/>
  </r>
  <r>
    <s v="BMW"/>
    <n v="45200"/>
    <x v="2"/>
    <n v="68"/>
    <n v="3"/>
    <s v="Diesel"/>
    <s v="yes"/>
    <n v="2012"/>
    <s v="X5"/>
  </r>
  <r>
    <s v="Toyota"/>
    <n v="18400"/>
    <x v="2"/>
    <n v="160"/>
    <n v="4.7"/>
    <s v="Gas"/>
    <s v="yes"/>
    <n v="2003"/>
    <s v="Land Cruiser 100"/>
  </r>
  <r>
    <s v="Volkswagen"/>
    <n v="9500"/>
    <x v="1"/>
    <n v="212"/>
    <n v="1.9"/>
    <s v="Diesel"/>
    <s v="yes"/>
    <n v="2006"/>
    <s v="T5 (Transporter)"/>
  </r>
  <r>
    <s v="Audi"/>
    <n v="25500"/>
    <x v="0"/>
    <n v="140"/>
    <n v="2.8"/>
    <s v="Petrol"/>
    <s v="yes"/>
    <n v="2012"/>
    <s v="A6"/>
  </r>
  <r>
    <s v="Volkswagen"/>
    <n v="14999"/>
    <x v="2"/>
    <n v="200"/>
    <n v="4.2"/>
    <s v="Petrol"/>
    <s v="yes"/>
    <n v="2007"/>
    <s v="Touareg"/>
  </r>
  <r>
    <s v="Volkswagen"/>
    <n v="10200"/>
    <x v="1"/>
    <n v="153"/>
    <n v="2.5"/>
    <s v="Diesel"/>
    <s v="yes"/>
    <n v="2007"/>
    <s v="T5 (Transporter)"/>
  </r>
  <r>
    <s v="Mitsubishi"/>
    <n v="7900"/>
    <x v="0"/>
    <n v="238"/>
    <n v="2"/>
    <s v="Gas"/>
    <s v="yes"/>
    <n v="2008"/>
    <s v="Lancer X"/>
  </r>
  <r>
    <s v="BMW"/>
    <n v="52222"/>
    <x v="5"/>
    <n v="3"/>
    <n v="2"/>
    <s v="Diesel"/>
    <s v="yes"/>
    <n v="2016"/>
    <s v="4 Series Gran Coupe"/>
  </r>
  <r>
    <s v="Mitsubishi"/>
    <n v="9000"/>
    <x v="0"/>
    <n v="110"/>
    <n v="2"/>
    <s v="Petrol"/>
    <s v="yes"/>
    <n v="2008"/>
    <s v="Lancer X"/>
  </r>
  <r>
    <s v="Audi"/>
    <n v="4200"/>
    <x v="3"/>
    <n v="215"/>
    <n v="2.5"/>
    <s v="Diesel"/>
    <s v="no"/>
    <n v="2003"/>
    <s v="A6"/>
  </r>
  <r>
    <s v="Toyota"/>
    <n v="39500"/>
    <x v="4"/>
    <n v="100"/>
    <n v="4.5"/>
    <s v="Diesel"/>
    <s v="yes"/>
    <n v="2008"/>
    <s v="Land Cruiser 200"/>
  </r>
  <r>
    <s v="BMW"/>
    <n v="9000"/>
    <x v="0"/>
    <n v="245"/>
    <n v="3"/>
    <s v="Diesel"/>
    <s v="yes"/>
    <n v="2001"/>
    <s v="730"/>
  </r>
  <r>
    <s v="Mercedes-Benz"/>
    <s v="NA"/>
    <x v="2"/>
    <n v="35"/>
    <n v="3"/>
    <s v="Diesel"/>
    <s v="yes"/>
    <n v="2015"/>
    <s v="G 350"/>
  </r>
  <r>
    <s v="Mercedes-Benz"/>
    <n v="12000"/>
    <x v="1"/>
    <n v="177"/>
    <s v="NA"/>
    <s v="Diesel"/>
    <s v="yes"/>
    <n v="2013"/>
    <s v="Vito"/>
  </r>
  <r>
    <s v="Mercedes-Benz"/>
    <n v="23900"/>
    <x v="0"/>
    <n v="96"/>
    <n v="3.5"/>
    <s v="Petrol"/>
    <s v="yes"/>
    <n v="2009"/>
    <s v="S 350"/>
  </r>
  <r>
    <s v="Mercedes-Benz"/>
    <n v="55000"/>
    <x v="2"/>
    <n v="128"/>
    <n v="3"/>
    <s v="Diesel"/>
    <s v="yes"/>
    <n v="2013"/>
    <s v="ML 350"/>
  </r>
  <r>
    <s v="Mercedes-Benz"/>
    <s v="NA"/>
    <x v="2"/>
    <n v="0"/>
    <n v="3"/>
    <s v="Petrol"/>
    <s v="yes"/>
    <n v="2016"/>
    <s v="GLS 400"/>
  </r>
  <r>
    <s v="Mercedes-Benz"/>
    <n v="11700"/>
    <x v="0"/>
    <n v="246"/>
    <n v="5"/>
    <s v="Petrol"/>
    <s v="yes"/>
    <n v="2004"/>
    <s v="S 500"/>
  </r>
  <r>
    <s v="Mitsubishi"/>
    <n v="40990"/>
    <x v="2"/>
    <n v="0"/>
    <n v="2.4"/>
    <s v="Diesel"/>
    <s v="yes"/>
    <n v="2016"/>
    <s v="Pajero Sport"/>
  </r>
  <r>
    <s v="BMW"/>
    <n v="42000"/>
    <x v="0"/>
    <n v="71"/>
    <n v="2.99"/>
    <s v="Petrol"/>
    <s v="yes"/>
    <n v="2011"/>
    <s v="535"/>
  </r>
  <r>
    <s v="Renault"/>
    <n v="12100"/>
    <x v="2"/>
    <n v="138"/>
    <n v="2.5"/>
    <s v="Gas"/>
    <s v="yes"/>
    <n v="2008"/>
    <s v="Koleos"/>
  </r>
  <r>
    <s v="Toyota"/>
    <n v="11400"/>
    <x v="0"/>
    <n v="118"/>
    <n v="1.4"/>
    <s v="Petrol"/>
    <s v="yes"/>
    <n v="2010"/>
    <s v="Corolla"/>
  </r>
  <r>
    <s v="Audi"/>
    <n v="7000"/>
    <x v="3"/>
    <n v="320"/>
    <n v="1.9"/>
    <s v="Diesel"/>
    <s v="yes"/>
    <n v="1996"/>
    <s v="A4"/>
  </r>
  <r>
    <s v="BMW"/>
    <n v="3500"/>
    <x v="5"/>
    <n v="1"/>
    <n v="2"/>
    <s v="Petrol"/>
    <s v="yes"/>
    <n v="2006"/>
    <s v="120"/>
  </r>
  <r>
    <s v="Mitsubishi"/>
    <n v="23800"/>
    <x v="2"/>
    <n v="45"/>
    <n v="2.5"/>
    <s v="Diesel"/>
    <s v="yes"/>
    <n v="2015"/>
    <s v="Pajero Sport"/>
  </r>
  <r>
    <s v="Mercedes-Benz"/>
    <n v="10550"/>
    <x v="4"/>
    <n v="128"/>
    <s v="NA"/>
    <s v="Other"/>
    <s v="yes"/>
    <n v="2011"/>
    <s v="Vito"/>
  </r>
  <r>
    <s v="Mercedes-Benz"/>
    <n v="9500"/>
    <x v="4"/>
    <n v="220"/>
    <n v="2.2000000000000002"/>
    <s v="Diesel"/>
    <s v="yes"/>
    <n v="2005"/>
    <s v="Vito"/>
  </r>
  <r>
    <s v="BMW"/>
    <n v="37500"/>
    <x v="4"/>
    <n v="55"/>
    <n v="2"/>
    <s v="Petrol"/>
    <s v="yes"/>
    <n v="2014"/>
    <s v="428"/>
  </r>
  <r>
    <s v="Renault"/>
    <n v="6000"/>
    <x v="1"/>
    <n v="1"/>
    <n v="1.9"/>
    <s v="Diesel"/>
    <s v="yes"/>
    <n v="2005"/>
    <s v="Trafic"/>
  </r>
  <r>
    <s v="Mercedes-Benz"/>
    <n v="71999"/>
    <x v="2"/>
    <n v="0"/>
    <n v="2.2000000000000002"/>
    <s v="Diesel"/>
    <s v="yes"/>
    <n v="2016"/>
    <s v="GLE-Class"/>
  </r>
  <r>
    <s v="Mercedes-Benz"/>
    <n v="10150"/>
    <x v="4"/>
    <n v="190"/>
    <n v="2.2000000000000002"/>
    <s v="Diesel"/>
    <s v="yes"/>
    <n v="2008"/>
    <s v="Vito"/>
  </r>
  <r>
    <s v="Audi"/>
    <n v="8300"/>
    <x v="0"/>
    <n v="186"/>
    <n v="2.5"/>
    <s v="Diesel"/>
    <s v="yes"/>
    <n v="1996"/>
    <s v="A6"/>
  </r>
  <r>
    <s v="BMW"/>
    <n v="2600"/>
    <x v="0"/>
    <n v="270"/>
    <n v="2"/>
    <s v="Diesel"/>
    <s v="no"/>
    <n v="1998"/>
    <s v="320"/>
  </r>
  <r>
    <s v="Mercedes-Benz"/>
    <n v="3500"/>
    <x v="0"/>
    <n v="250"/>
    <n v="2.7"/>
    <s v="Diesel"/>
    <s v="no"/>
    <n v="2001"/>
    <s v="E-Class"/>
  </r>
  <r>
    <s v="Mercedes-Benz"/>
    <n v="29900"/>
    <x v="2"/>
    <n v="86"/>
    <n v="3"/>
    <s v="Gas"/>
    <s v="yes"/>
    <n v="2010"/>
    <s v="GLK 300"/>
  </r>
  <r>
    <s v="Volkswagen"/>
    <n v="19999"/>
    <x v="0"/>
    <n v="107"/>
    <n v="1.8"/>
    <s v="Petrol"/>
    <s v="yes"/>
    <n v="2011"/>
    <s v="Passat B7"/>
  </r>
  <r>
    <s v="Volkswagen"/>
    <n v="6000"/>
    <x v="1"/>
    <n v="180"/>
    <n v="2"/>
    <s v="Diesel"/>
    <s v="yes"/>
    <n v="2008"/>
    <s v="Caddy"/>
  </r>
  <r>
    <s v="Mercedes-Benz"/>
    <n v="10900"/>
    <x v="1"/>
    <n v="360"/>
    <n v="2.2000000000000002"/>
    <s v="Other"/>
    <s v="yes"/>
    <n v="2006"/>
    <s v="Vito"/>
  </r>
  <r>
    <s v="Volkswagen"/>
    <n v="9999"/>
    <x v="1"/>
    <n v="165"/>
    <n v="1.6"/>
    <s v="Diesel"/>
    <s v="yes"/>
    <n v="2012"/>
    <s v="Caddy"/>
  </r>
  <r>
    <s v="BMW"/>
    <n v="3700"/>
    <x v="4"/>
    <n v="110"/>
    <n v="2.5"/>
    <s v="Petrol"/>
    <s v="yes"/>
    <n v="1983"/>
    <s v="323"/>
  </r>
  <r>
    <s v="Volkswagen"/>
    <n v="12400"/>
    <x v="4"/>
    <n v="145"/>
    <n v="3.2"/>
    <s v="Petrol"/>
    <s v="yes"/>
    <n v="2007"/>
    <s v="Passat B6"/>
  </r>
  <r>
    <s v="Audi"/>
    <n v="3500"/>
    <x v="0"/>
    <n v="354"/>
    <n v="2.5"/>
    <s v="Diesel"/>
    <s v="no"/>
    <n v="2000"/>
    <s v="A6"/>
  </r>
  <r>
    <s v="BMW"/>
    <n v="20900"/>
    <x v="2"/>
    <n v="230"/>
    <n v="3"/>
    <s v="Diesel"/>
    <s v="yes"/>
    <n v="2006"/>
    <s v="X5"/>
  </r>
  <r>
    <s v="Audi"/>
    <n v="4150"/>
    <x v="0"/>
    <n v="220"/>
    <n v="2.5"/>
    <s v="Diesel"/>
    <s v="no"/>
    <n v="1999"/>
    <s v="A8"/>
  </r>
  <r>
    <s v="Volkswagen"/>
    <n v="4100"/>
    <x v="1"/>
    <n v="345"/>
    <n v="1.9"/>
    <s v="Diesel"/>
    <s v="no"/>
    <n v="2002"/>
    <s v="Sharan"/>
  </r>
  <r>
    <s v="Volkswagen"/>
    <n v="11500"/>
    <x v="0"/>
    <n v="70"/>
    <s v="NA"/>
    <s v="Other"/>
    <s v="yes"/>
    <n v="2014"/>
    <s v="Polo"/>
  </r>
  <r>
    <s v="Mercedes-Benz"/>
    <n v="28500"/>
    <x v="0"/>
    <n v="86"/>
    <n v="5.5"/>
    <s v="Petrol"/>
    <s v="yes"/>
    <n v="2007"/>
    <s v="S 500"/>
  </r>
  <r>
    <s v="Toyota"/>
    <n v="18900"/>
    <x v="2"/>
    <n v="90"/>
    <n v="2"/>
    <s v="Petrol"/>
    <s v="yes"/>
    <n v="2010"/>
    <s v="Rav 4"/>
  </r>
  <r>
    <s v="Mercedes-Benz"/>
    <n v="12500"/>
    <x v="1"/>
    <n v="167"/>
    <n v="2.2000000000000002"/>
    <s v="Diesel"/>
    <s v="yes"/>
    <n v="2013"/>
    <s v="Vito"/>
  </r>
  <r>
    <s v="Mercedes-Benz"/>
    <n v="5500"/>
    <x v="0"/>
    <n v="199"/>
    <s v="NA"/>
    <s v="Petrol"/>
    <s v="yes"/>
    <n v="2000"/>
    <s v="E-Class"/>
  </r>
  <r>
    <s v="Renault"/>
    <n v="2700"/>
    <x v="4"/>
    <n v="160"/>
    <n v="2"/>
    <s v="Petrol"/>
    <s v="no"/>
    <n v="2001"/>
    <s v="Megane"/>
  </r>
  <r>
    <s v="Audi"/>
    <n v="10200"/>
    <x v="0"/>
    <n v="120"/>
    <n v="2"/>
    <s v="Petrol"/>
    <s v="yes"/>
    <n v="2006"/>
    <s v="A4"/>
  </r>
  <r>
    <s v="BMW"/>
    <n v="6900"/>
    <x v="0"/>
    <n v="238"/>
    <n v="3.5"/>
    <s v="Petrol"/>
    <s v="yes"/>
    <n v="1999"/>
    <s v="535"/>
  </r>
  <r>
    <s v="Mitsubishi"/>
    <n v="13200"/>
    <x v="2"/>
    <n v="79"/>
    <n v="2.4"/>
    <s v="Gas"/>
    <s v="yes"/>
    <n v="2009"/>
    <s v="Outlander"/>
  </r>
  <r>
    <s v="Mercedes-Benz"/>
    <n v="124999"/>
    <x v="2"/>
    <n v="0"/>
    <n v="3"/>
    <s v="Diesel"/>
    <s v="yes"/>
    <n v="2016"/>
    <s v="GLS 350"/>
  </r>
  <r>
    <s v="BMW"/>
    <n v="4100"/>
    <x v="0"/>
    <n v="200"/>
    <n v="2.7"/>
    <s v="Petrol"/>
    <s v="yes"/>
    <n v="1988"/>
    <s v="525"/>
  </r>
  <r>
    <s v="Mercedes-Benz"/>
    <n v="3200"/>
    <x v="0"/>
    <n v="229"/>
    <n v="2.7"/>
    <s v="Diesel"/>
    <s v="no"/>
    <n v="2001"/>
    <s v="E-Class"/>
  </r>
  <r>
    <s v="Toyota"/>
    <n v="13699"/>
    <x v="2"/>
    <n v="160"/>
    <n v="2"/>
    <s v="Petrol"/>
    <s v="yes"/>
    <n v="2007"/>
    <s v="Rav 4"/>
  </r>
  <r>
    <s v="Mitsubishi"/>
    <n v="5700"/>
    <x v="0"/>
    <n v="176"/>
    <n v="1.6"/>
    <s v="Petrol"/>
    <s v="yes"/>
    <n v="2004"/>
    <s v="Lancer"/>
  </r>
  <r>
    <s v="Mercedes-Benz"/>
    <n v="6500"/>
    <x v="4"/>
    <n v="215"/>
    <n v="2.2000000000000002"/>
    <s v="Diesel"/>
    <s v="yes"/>
    <n v="2000"/>
    <s v="Vito"/>
  </r>
  <r>
    <s v="Volkswagen"/>
    <n v="44000"/>
    <x v="2"/>
    <n v="150"/>
    <n v="4.2"/>
    <s v="Diesel"/>
    <s v="yes"/>
    <n v="2011"/>
    <s v="Touareg"/>
  </r>
  <r>
    <s v="BMW"/>
    <n v="37000"/>
    <x v="0"/>
    <n v="130"/>
    <n v="3"/>
    <s v="Petrol"/>
    <s v="yes"/>
    <n v="2011"/>
    <s v="535"/>
  </r>
  <r>
    <s v="BMW"/>
    <n v="29500"/>
    <x v="2"/>
    <n v="189"/>
    <n v="3"/>
    <s v="Diesel"/>
    <s v="yes"/>
    <n v="2009"/>
    <s v="X5"/>
  </r>
  <r>
    <s v="Audi"/>
    <s v="NA"/>
    <x v="5"/>
    <n v="243"/>
    <n v="2"/>
    <s v="Gas"/>
    <s v="yes"/>
    <n v="1987"/>
    <s v="100"/>
  </r>
  <r>
    <s v="Mercedes-Benz"/>
    <n v="99000"/>
    <x v="1"/>
    <n v="5"/>
    <n v="1.6"/>
    <s v="Diesel"/>
    <s v="yes"/>
    <n v="2013"/>
    <s v="Viano"/>
  </r>
  <r>
    <s v="Audi"/>
    <n v="2999"/>
    <x v="3"/>
    <n v="320"/>
    <s v="NA"/>
    <s v="Diesel"/>
    <s v="no"/>
    <n v="1999"/>
    <s v="A6"/>
  </r>
  <r>
    <s v="Volkswagen"/>
    <n v="4900"/>
    <x v="0"/>
    <n v="350"/>
    <n v="2"/>
    <s v="Gas"/>
    <s v="yes"/>
    <n v="2000"/>
    <s v="Bora"/>
  </r>
  <r>
    <s v="Renault"/>
    <n v="5950"/>
    <x v="0"/>
    <n v="277"/>
    <n v="1.5"/>
    <s v="Diesel"/>
    <s v="yes"/>
    <n v="2005"/>
    <s v="Megane"/>
  </r>
  <r>
    <s v="Mercedes-Benz"/>
    <n v="18300"/>
    <x v="0"/>
    <n v="155"/>
    <n v="3"/>
    <s v="Petrol"/>
    <s v="yes"/>
    <n v="2007"/>
    <s v="C-Class"/>
  </r>
  <r>
    <s v="Mercedes-Benz"/>
    <n v="4700"/>
    <x v="0"/>
    <n v="280"/>
    <n v="2.8"/>
    <s v="Petrol"/>
    <s v="yes"/>
    <n v="1993"/>
    <s v="E-Class"/>
  </r>
  <r>
    <s v="Toyota"/>
    <n v="37500"/>
    <x v="2"/>
    <n v="115"/>
    <n v="5.7"/>
    <s v="Petrol"/>
    <s v="yes"/>
    <n v="2008"/>
    <s v="Land Cruiser 200"/>
  </r>
  <r>
    <s v="Volkswagen"/>
    <n v="15000"/>
    <x v="1"/>
    <n v="230"/>
    <n v="2.5"/>
    <s v="Diesel"/>
    <s v="yes"/>
    <n v="2007"/>
    <s v="T5 (Transporter)"/>
  </r>
  <r>
    <s v="Audi"/>
    <n v="2800"/>
    <x v="0"/>
    <n v="330"/>
    <s v="NA"/>
    <s v="Other"/>
    <s v="yes"/>
    <n v="1989"/>
    <s v="80"/>
  </r>
  <r>
    <s v="Mercedes-Benz"/>
    <n v="6900"/>
    <x v="0"/>
    <n v="350"/>
    <n v="3"/>
    <s v="Diesel"/>
    <s v="yes"/>
    <n v="1994"/>
    <s v="E-Class"/>
  </r>
  <r>
    <s v="Mercedes-Benz"/>
    <n v="8300"/>
    <x v="1"/>
    <n v="230"/>
    <n v="2.2000000000000002"/>
    <s v="Diesel"/>
    <s v="yes"/>
    <n v="2004"/>
    <s v="Vito"/>
  </r>
  <r>
    <s v="Renault"/>
    <n v="3600"/>
    <x v="1"/>
    <n v="199"/>
    <n v="1.9"/>
    <s v="Diesel"/>
    <s v="yes"/>
    <n v="2000"/>
    <s v="Kangoo"/>
  </r>
  <r>
    <s v="Audi"/>
    <n v="2500"/>
    <x v="3"/>
    <n v="280"/>
    <n v="2.5"/>
    <s v="Other"/>
    <s v="no"/>
    <n v="1999"/>
    <s v="A6"/>
  </r>
  <r>
    <s v="Toyota"/>
    <s v="NA"/>
    <x v="2"/>
    <n v="0"/>
    <n v="4.5"/>
    <s v="Diesel"/>
    <s v="yes"/>
    <n v="2016"/>
    <s v="Land Cruiser 200"/>
  </r>
  <r>
    <s v="Volkswagen"/>
    <n v="40500"/>
    <x v="2"/>
    <n v="37"/>
    <n v="3"/>
    <s v="Diesel"/>
    <s v="yes"/>
    <n v="2012"/>
    <s v="Touareg"/>
  </r>
  <r>
    <s v="Mercedes-Benz"/>
    <n v="85000"/>
    <x v="1"/>
    <n v="3"/>
    <n v="2.2000000000000002"/>
    <s v="Diesel"/>
    <s v="yes"/>
    <n v="2016"/>
    <s v="V 250"/>
  </r>
  <r>
    <s v="Audi"/>
    <n v="4800"/>
    <x v="0"/>
    <n v="341"/>
    <n v="2.8"/>
    <s v="Petrol"/>
    <s v="yes"/>
    <n v="1992"/>
    <s v="100"/>
  </r>
  <r>
    <s v="Volkswagen"/>
    <n v="2500"/>
    <x v="0"/>
    <n v="440"/>
    <n v="1.6"/>
    <s v="Diesel"/>
    <s v="yes"/>
    <n v="1991"/>
    <s v="Jetta"/>
  </r>
  <r>
    <s v="Mercedes-Benz"/>
    <n v="9500"/>
    <x v="3"/>
    <n v="180"/>
    <n v="3.2"/>
    <s v="Diesel"/>
    <s v="yes"/>
    <n v="2002"/>
    <s v="E-Class"/>
  </r>
  <r>
    <s v="Toyota"/>
    <n v="12700"/>
    <x v="0"/>
    <n v="160"/>
    <n v="2.4"/>
    <s v="Gas"/>
    <s v="yes"/>
    <n v="2005"/>
    <s v="Camry"/>
  </r>
  <r>
    <s v="Volkswagen"/>
    <n v="10799"/>
    <x v="1"/>
    <n v="128"/>
    <n v="1.9"/>
    <s v="Diesel"/>
    <s v="yes"/>
    <n v="2010"/>
    <s v="Caddy"/>
  </r>
  <r>
    <s v="Audi"/>
    <n v="27300"/>
    <x v="4"/>
    <n v="150"/>
    <n v="4.2"/>
    <s v="Petrol"/>
    <s v="yes"/>
    <n v="2007"/>
    <s v="Q7"/>
  </r>
  <r>
    <s v="Volkswagen"/>
    <n v="20500"/>
    <x v="5"/>
    <n v="800"/>
    <n v="2"/>
    <s v="Diesel"/>
    <s v="yes"/>
    <n v="2013"/>
    <s v="Golf VII"/>
  </r>
  <r>
    <s v="Toyota"/>
    <n v="21999"/>
    <x v="4"/>
    <n v="65"/>
    <n v="2.5"/>
    <s v="Petrol"/>
    <s v="yes"/>
    <n v="2012"/>
    <s v="Camry"/>
  </r>
  <r>
    <s v="Mercedes-Benz"/>
    <n v="14500"/>
    <x v="1"/>
    <n v="300"/>
    <n v="2.2000000000000002"/>
    <s v="Diesel"/>
    <s v="yes"/>
    <n v="2005"/>
    <s v="Sprinter 313"/>
  </r>
  <r>
    <s v="Audi"/>
    <n v="12500"/>
    <x v="0"/>
    <n v="146"/>
    <n v="1.8"/>
    <s v="Petrol"/>
    <s v="yes"/>
    <n v="2007"/>
    <s v="A4"/>
  </r>
  <r>
    <s v="Renault"/>
    <n v="7200"/>
    <x v="1"/>
    <n v="123"/>
    <n v="1.5"/>
    <s v="Diesel"/>
    <s v="yes"/>
    <n v="2012"/>
    <s v="Kangoo"/>
  </r>
  <r>
    <s v="Mitsubishi"/>
    <n v="8200"/>
    <x v="0"/>
    <n v="160"/>
    <n v="2"/>
    <s v="Gas"/>
    <s v="yes"/>
    <n v="2007"/>
    <s v="Lancer X"/>
  </r>
  <r>
    <s v="BMW"/>
    <s v="NA"/>
    <x v="2"/>
    <n v="5"/>
    <n v="4.4000000000000004"/>
    <s v="Petrol"/>
    <s v="yes"/>
    <n v="2015"/>
    <s v="X5 M"/>
  </r>
  <r>
    <s v="Mercedes-Benz"/>
    <n v="23999"/>
    <x v="4"/>
    <n v="150"/>
    <s v="NA"/>
    <s v="Diesel"/>
    <s v="yes"/>
    <n v="2010"/>
    <s v="Vito"/>
  </r>
  <r>
    <s v="Volkswagen"/>
    <n v="13200"/>
    <x v="1"/>
    <n v="150"/>
    <n v="1.4"/>
    <s v="Gas"/>
    <s v="yes"/>
    <n v="2012"/>
    <s v="Touran"/>
  </r>
  <r>
    <s v="Audi"/>
    <n v="22500"/>
    <x v="0"/>
    <n v="124"/>
    <n v="3"/>
    <s v="Diesel"/>
    <s v="yes"/>
    <n v="2008"/>
    <s v="A8"/>
  </r>
  <r>
    <s v="BMW"/>
    <n v="4000"/>
    <x v="0"/>
    <n v="230"/>
    <n v="2"/>
    <s v="Diesel"/>
    <s v="no"/>
    <n v="2003"/>
    <s v="320"/>
  </r>
  <r>
    <s v="Mitsubishi"/>
    <n v="9200"/>
    <x v="4"/>
    <n v="0"/>
    <s v="NA"/>
    <s v="Other"/>
    <s v="yes"/>
    <n v="2007"/>
    <s v="Lancer X"/>
  </r>
  <r>
    <s v="Toyota"/>
    <n v="11300"/>
    <x v="0"/>
    <n v="260"/>
    <n v="3.5"/>
    <s v="Gas"/>
    <s v="yes"/>
    <n v="2007"/>
    <s v="Camry"/>
  </r>
  <r>
    <s v="Toyota"/>
    <n v="9300"/>
    <x v="0"/>
    <n v="185"/>
    <n v="1.6"/>
    <s v="Gas"/>
    <s v="yes"/>
    <n v="2008"/>
    <s v="Corolla"/>
  </r>
  <r>
    <s v="Mitsubishi"/>
    <n v="20000"/>
    <x v="2"/>
    <n v="135"/>
    <n v="2.5"/>
    <s v="Diesel"/>
    <s v="yes"/>
    <n v="2011"/>
    <s v="Pajero Sport"/>
  </r>
  <r>
    <s v="Volkswagen"/>
    <n v="17000"/>
    <x v="4"/>
    <n v="184"/>
    <n v="3.6"/>
    <s v="Petrol"/>
    <s v="yes"/>
    <n v="2008"/>
    <s v="Passat B6"/>
  </r>
  <r>
    <s v="BMW"/>
    <n v="56500"/>
    <x v="2"/>
    <n v="45"/>
    <n v="3"/>
    <s v="Diesel"/>
    <s v="yes"/>
    <n v="2014"/>
    <s v="X6"/>
  </r>
  <r>
    <s v="BMW"/>
    <n v="8700"/>
    <x v="0"/>
    <n v="355"/>
    <n v="3"/>
    <s v="Diesel"/>
    <s v="yes"/>
    <n v="2000"/>
    <s v="730"/>
  </r>
  <r>
    <s v="BMW"/>
    <n v="4600"/>
    <x v="0"/>
    <n v="340"/>
    <n v="2"/>
    <s v="Gas"/>
    <s v="yes"/>
    <n v="1995"/>
    <s v="520"/>
  </r>
  <r>
    <s v="BMW"/>
    <n v="5500"/>
    <x v="0"/>
    <n v="249"/>
    <s v="NA"/>
    <s v="Other"/>
    <s v="yes"/>
    <n v="1995"/>
    <s v="530"/>
  </r>
  <r>
    <s v="Mercedes-Benz"/>
    <n v="35000"/>
    <x v="2"/>
    <n v="154"/>
    <n v="3.2"/>
    <s v="Diesel"/>
    <s v="yes"/>
    <n v="2008"/>
    <s v="GL 320"/>
  </r>
  <r>
    <s v="Volkswagen"/>
    <n v="6900"/>
    <x v="0"/>
    <n v="256"/>
    <n v="1.8"/>
    <s v="Petrol"/>
    <s v="yes"/>
    <n v="2002"/>
    <s v="Passat B5"/>
  </r>
  <r>
    <s v="Volkswagen"/>
    <n v="4200"/>
    <x v="1"/>
    <n v="210"/>
    <n v="2"/>
    <s v="Diesel"/>
    <s v="no"/>
    <n v="2004"/>
    <s v="Touran"/>
  </r>
  <r>
    <s v="Renault"/>
    <n v="5650"/>
    <x v="5"/>
    <n v="175"/>
    <n v="99.99"/>
    <s v="Other"/>
    <s v="yes"/>
    <n v="2002"/>
    <s v="Laguna"/>
  </r>
  <r>
    <s v="Mitsubishi"/>
    <n v="22500"/>
    <x v="4"/>
    <n v="57"/>
    <n v="2.5"/>
    <s v="Other"/>
    <s v="yes"/>
    <n v="2013"/>
    <s v="L 200"/>
  </r>
  <r>
    <s v="Volkswagen"/>
    <n v="4500"/>
    <x v="1"/>
    <n v="380"/>
    <n v="2"/>
    <s v="Diesel"/>
    <s v="yes"/>
    <n v="2004"/>
    <s v="Caddy"/>
  </r>
  <r>
    <s v="Volkswagen"/>
    <n v="4800"/>
    <x v="5"/>
    <n v="90"/>
    <n v="1.9"/>
    <s v="Diesel"/>
    <s v="yes"/>
    <n v="1992"/>
    <s v="Golf III"/>
  </r>
  <r>
    <s v="Volkswagen"/>
    <n v="10900"/>
    <x v="0"/>
    <n v="136"/>
    <n v="1.8"/>
    <s v="Petrol"/>
    <s v="yes"/>
    <n v="2008"/>
    <s v="Passat B6"/>
  </r>
  <r>
    <s v="Volkswagen"/>
    <n v="9900"/>
    <x v="4"/>
    <n v="178"/>
    <n v="2.5"/>
    <s v="Diesel"/>
    <s v="yes"/>
    <n v="2007"/>
    <s v="T5 (Transporter)"/>
  </r>
  <r>
    <s v="Mercedes-Benz"/>
    <s v="NA"/>
    <x v="4"/>
    <n v="0"/>
    <n v="4.7"/>
    <s v="Petrol"/>
    <s v="yes"/>
    <n v="2016"/>
    <s v="S 500"/>
  </r>
  <r>
    <s v="Mercedes-Benz"/>
    <n v="11900"/>
    <x v="0"/>
    <n v="110"/>
    <n v="2.57"/>
    <s v="Petrol"/>
    <s v="yes"/>
    <n v="2004"/>
    <s v="C-Class"/>
  </r>
  <r>
    <s v="Mercedes-Benz"/>
    <n v="5200"/>
    <x v="0"/>
    <n v="370"/>
    <n v="2"/>
    <s v="Petrol"/>
    <s v="yes"/>
    <n v="1997"/>
    <s v="E-Class"/>
  </r>
  <r>
    <s v="Volkswagen"/>
    <n v="17400"/>
    <x v="0"/>
    <n v="73"/>
    <n v="1.8"/>
    <s v="Petrol"/>
    <s v="yes"/>
    <n v="2012"/>
    <s v="Passat B7"/>
  </r>
  <r>
    <s v="Renault"/>
    <n v="6799"/>
    <x v="1"/>
    <n v="140"/>
    <n v="1.5"/>
    <s v="Diesel"/>
    <s v="yes"/>
    <n v="2012"/>
    <s v="Kangoo"/>
  </r>
  <r>
    <s v="Mitsubishi"/>
    <s v="NA"/>
    <x v="1"/>
    <n v="138"/>
    <n v="2.4"/>
    <s v="Petrol"/>
    <s v="yes"/>
    <n v="2007"/>
    <s v="Grandis"/>
  </r>
  <r>
    <s v="Mercedes-Benz"/>
    <n v="2300"/>
    <x v="0"/>
    <n v="300"/>
    <n v="2"/>
    <s v="Petrol"/>
    <s v="yes"/>
    <n v="1991"/>
    <s v="E-Class"/>
  </r>
  <r>
    <s v="Mercedes-Benz"/>
    <n v="32800"/>
    <x v="2"/>
    <n v="109"/>
    <n v="3"/>
    <s v="Diesel"/>
    <s v="yes"/>
    <n v="2011"/>
    <s v="ML 350"/>
  </r>
  <r>
    <s v="Volkswagen"/>
    <n v="4999"/>
    <x v="0"/>
    <n v="145"/>
    <n v="2"/>
    <s v="Petrol"/>
    <s v="yes"/>
    <n v="2000"/>
    <s v="Jetta"/>
  </r>
  <r>
    <s v="Volkswagen"/>
    <n v="10900"/>
    <x v="3"/>
    <n v="185"/>
    <n v="1.4"/>
    <s v="Petrol"/>
    <s v="yes"/>
    <n v="2011"/>
    <s v="Golf VI"/>
  </r>
  <r>
    <s v="Mercedes-Benz"/>
    <n v="34999"/>
    <x v="4"/>
    <n v="85"/>
    <n v="5.5"/>
    <s v="Petrol"/>
    <s v="yes"/>
    <n v="2008"/>
    <s v="CL 55 AMG"/>
  </r>
  <r>
    <s v="Mercedes-Benz"/>
    <s v="NA"/>
    <x v="2"/>
    <n v="0"/>
    <n v="3"/>
    <s v="Diesel"/>
    <s v="yes"/>
    <n v="2016"/>
    <s v="GLE-Class"/>
  </r>
  <r>
    <s v="Volkswagen"/>
    <n v="4100"/>
    <x v="5"/>
    <n v="160"/>
    <n v="1.8"/>
    <s v="Petrol"/>
    <s v="yes"/>
    <n v="2006"/>
    <s v="Pointer"/>
  </r>
  <r>
    <s v="Toyota"/>
    <n v="9000"/>
    <x v="0"/>
    <n v="232"/>
    <n v="2.4"/>
    <s v="Petrol"/>
    <s v="yes"/>
    <n v="2005"/>
    <s v="Camry"/>
  </r>
  <r>
    <s v="Toyota"/>
    <n v="18900"/>
    <x v="2"/>
    <n v="161"/>
    <n v="2.7"/>
    <s v="Gas"/>
    <s v="yes"/>
    <n v="2005"/>
    <s v="Land Cruiser Prado"/>
  </r>
  <r>
    <s v="Volkswagen"/>
    <n v="16500"/>
    <x v="0"/>
    <n v="123"/>
    <n v="1.8"/>
    <s v="Petrol"/>
    <s v="yes"/>
    <n v="2010"/>
    <s v="Passat B6"/>
  </r>
  <r>
    <s v="Toyota"/>
    <n v="14474"/>
    <x v="2"/>
    <n v="115"/>
    <n v="2"/>
    <s v="Petrol"/>
    <s v="yes"/>
    <n v="2007"/>
    <s v="Rav 4"/>
  </r>
  <r>
    <s v="BMW"/>
    <n v="3999"/>
    <x v="0"/>
    <n v="250"/>
    <n v="3"/>
    <s v="Diesel"/>
    <s v="no"/>
    <n v="2000"/>
    <s v="530"/>
  </r>
  <r>
    <s v="Audi"/>
    <n v="5000"/>
    <x v="0"/>
    <n v="370"/>
    <n v="2.2999999999999998"/>
    <s v="Petrol"/>
    <s v="yes"/>
    <n v="1991"/>
    <s v="100"/>
  </r>
  <r>
    <s v="Toyota"/>
    <n v="9200"/>
    <x v="0"/>
    <n v="250"/>
    <n v="2.4"/>
    <s v="Gas"/>
    <s v="yes"/>
    <n v="2003"/>
    <s v="Camry"/>
  </r>
  <r>
    <s v="Renault"/>
    <s v="NA"/>
    <x v="1"/>
    <n v="195"/>
    <n v="1.5"/>
    <s v="Diesel"/>
    <s v="yes"/>
    <n v="2013"/>
    <s v="Grand Scenic"/>
  </r>
  <r>
    <s v="Volkswagen"/>
    <n v="6000"/>
    <x v="3"/>
    <n v="250"/>
    <n v="5"/>
    <s v="Diesel"/>
    <s v="yes"/>
    <n v="1995"/>
    <s v="Passat B4"/>
  </r>
  <r>
    <s v="Volkswagen"/>
    <n v="13300"/>
    <x v="0"/>
    <n v="133"/>
    <n v="1.8"/>
    <s v="Petrol"/>
    <s v="yes"/>
    <n v="2008"/>
    <s v="Passat B6"/>
  </r>
  <r>
    <s v="Renault"/>
    <n v="17639.47"/>
    <x v="2"/>
    <n v="0"/>
    <n v="1.2"/>
    <s v="Petrol"/>
    <s v="yes"/>
    <n v="2016"/>
    <s v="Captur"/>
  </r>
  <r>
    <s v="BMW"/>
    <n v="27500"/>
    <x v="0"/>
    <n v="100"/>
    <n v="2"/>
    <s v="Petrol"/>
    <s v="yes"/>
    <n v="2012"/>
    <s v="520"/>
  </r>
  <r>
    <s v="BMW"/>
    <n v="13200"/>
    <x v="0"/>
    <n v="150"/>
    <n v="2.2000000000000002"/>
    <s v="Petrol"/>
    <s v="yes"/>
    <n v="2004"/>
    <s v="520"/>
  </r>
  <r>
    <s v="Audi"/>
    <n v="35500"/>
    <x v="2"/>
    <n v="130"/>
    <n v="3"/>
    <s v="Diesel"/>
    <s v="yes"/>
    <n v="2010"/>
    <s v="Q7"/>
  </r>
  <r>
    <s v="Toyota"/>
    <n v="41900"/>
    <x v="2"/>
    <n v="89"/>
    <n v="4.5"/>
    <s v="Diesel"/>
    <s v="yes"/>
    <n v="2012"/>
    <s v="Land Cruiser 200"/>
  </r>
  <r>
    <s v="Renault"/>
    <n v="10500"/>
    <x v="2"/>
    <n v="93"/>
    <n v="1.5"/>
    <s v="Diesel"/>
    <s v="yes"/>
    <n v="2011"/>
    <s v="Duster"/>
  </r>
  <r>
    <s v="Mercedes-Benz"/>
    <n v="9999"/>
    <x v="0"/>
    <n v="250"/>
    <n v="2.2000000000000002"/>
    <s v="Diesel"/>
    <s v="yes"/>
    <n v="2000"/>
    <s v="E-Class"/>
  </r>
  <r>
    <s v="Mercedes-Benz"/>
    <n v="24800"/>
    <x v="4"/>
    <n v="160"/>
    <n v="3"/>
    <s v="Diesel"/>
    <s v="yes"/>
    <n v="2007"/>
    <s v="S 320"/>
  </r>
  <r>
    <s v="Mercedes-Benz"/>
    <n v="3300"/>
    <x v="0"/>
    <n v="330"/>
    <n v="2"/>
    <s v="Gas"/>
    <s v="yes"/>
    <n v="1988"/>
    <s v="190"/>
  </r>
  <r>
    <s v="Mitsubishi"/>
    <n v="6900"/>
    <x v="0"/>
    <n v="122"/>
    <n v="1.6"/>
    <s v="Petrol"/>
    <s v="yes"/>
    <n v="2008"/>
    <s v="Lancer"/>
  </r>
  <r>
    <s v="Renault"/>
    <n v="7300"/>
    <x v="1"/>
    <n v="212"/>
    <n v="1.5"/>
    <s v="Diesel"/>
    <s v="yes"/>
    <n v="2009"/>
    <s v="Kangoo"/>
  </r>
  <r>
    <s v="Renault"/>
    <s v="NA"/>
    <x v="1"/>
    <n v="192"/>
    <n v="99.99"/>
    <s v="Diesel"/>
    <s v="yes"/>
    <n v="2011"/>
    <s v="Kangoo"/>
  </r>
  <r>
    <s v="Mitsubishi"/>
    <n v="11500"/>
    <x v="2"/>
    <n v="142"/>
    <n v="2.4"/>
    <s v="Petrol"/>
    <s v="yes"/>
    <n v="2006"/>
    <s v="Outlander"/>
  </r>
  <r>
    <s v="Toyota"/>
    <n v="36800"/>
    <x v="2"/>
    <n v="77"/>
    <n v="3"/>
    <s v="Diesel"/>
    <s v="yes"/>
    <n v="2012"/>
    <s v="Land Cruiser Prado"/>
  </r>
  <r>
    <s v="Mercedes-Benz"/>
    <n v="19600"/>
    <x v="1"/>
    <n v="127"/>
    <n v="1.8"/>
    <s v="Diesel"/>
    <s v="yes"/>
    <n v="2013"/>
    <s v="B 180"/>
  </r>
  <r>
    <s v="Mitsubishi"/>
    <n v="8300"/>
    <x v="2"/>
    <n v="161"/>
    <n v="2"/>
    <s v="Petrol"/>
    <s v="yes"/>
    <n v="2005"/>
    <s v="Outlander"/>
  </r>
  <r>
    <s v="Mercedes-Benz"/>
    <n v="13200"/>
    <x v="1"/>
    <n v="260"/>
    <n v="2.2000000000000002"/>
    <s v="Diesel"/>
    <s v="yes"/>
    <n v="2008"/>
    <s v="Sprinter 213"/>
  </r>
  <r>
    <s v="Mercedes-Benz"/>
    <n v="28900"/>
    <x v="4"/>
    <n v="78"/>
    <n v="3.5"/>
    <s v="Petrol"/>
    <s v="yes"/>
    <n v="2010"/>
    <s v="E-Class"/>
  </r>
  <r>
    <s v="BMW"/>
    <n v="6900"/>
    <x v="0"/>
    <n v="280"/>
    <n v="2"/>
    <s v="Gas"/>
    <s v="yes"/>
    <n v="2000"/>
    <s v="320"/>
  </r>
  <r>
    <s v="Renault"/>
    <n v="7600"/>
    <x v="0"/>
    <n v="97"/>
    <n v="1.6"/>
    <s v="Petrol"/>
    <s v="yes"/>
    <n v="2008"/>
    <s v="Megane"/>
  </r>
  <r>
    <s v="BMW"/>
    <n v="27500"/>
    <x v="0"/>
    <n v="170"/>
    <n v="2"/>
    <s v="Diesel"/>
    <s v="yes"/>
    <n v="2011"/>
    <s v="520"/>
  </r>
  <r>
    <s v="Mercedes-Benz"/>
    <n v="295000"/>
    <x v="0"/>
    <n v="29"/>
    <n v="6"/>
    <s v="Petrol"/>
    <s v="yes"/>
    <n v="2011"/>
    <s v="S-Guard"/>
  </r>
  <r>
    <s v="BMW"/>
    <n v="30000"/>
    <x v="0"/>
    <n v="78"/>
    <n v="3.8"/>
    <s v="Petrol"/>
    <s v="yes"/>
    <n v="1993"/>
    <s v="M5"/>
  </r>
  <r>
    <s v="Volkswagen"/>
    <n v="7700"/>
    <x v="0"/>
    <n v="180"/>
    <n v="1.8"/>
    <s v="Petrol"/>
    <s v="yes"/>
    <n v="2004"/>
    <s v="Passat B5"/>
  </r>
  <r>
    <s v="Mercedes-Benz"/>
    <n v="135555"/>
    <x v="0"/>
    <n v="54"/>
    <n v="4.66"/>
    <s v="Petrol"/>
    <s v="yes"/>
    <n v="2015"/>
    <s v="S 500"/>
  </r>
  <r>
    <s v="Mercedes-Benz"/>
    <n v="11300"/>
    <x v="4"/>
    <n v="220"/>
    <n v="3.2"/>
    <s v="Diesel"/>
    <s v="yes"/>
    <n v="2003"/>
    <s v="E-Class"/>
  </r>
  <r>
    <s v="Toyota"/>
    <n v="12200"/>
    <x v="0"/>
    <n v="157"/>
    <n v="2.4"/>
    <s v="Gas"/>
    <s v="yes"/>
    <n v="2009"/>
    <s v="Camry"/>
  </r>
  <r>
    <s v="Mercedes-Benz"/>
    <n v="50900"/>
    <x v="2"/>
    <n v="85"/>
    <n v="3"/>
    <s v="Diesel"/>
    <s v="yes"/>
    <n v="2013"/>
    <s v="ML 350"/>
  </r>
  <r>
    <s v="Mercedes-Benz"/>
    <n v="33900"/>
    <x v="4"/>
    <n v="100"/>
    <n v="5.5"/>
    <s v="Petrol"/>
    <s v="yes"/>
    <n v="2007"/>
    <s v="CL 500"/>
  </r>
  <r>
    <s v="Renault"/>
    <n v="11900"/>
    <x v="1"/>
    <n v="143"/>
    <n v="2"/>
    <s v="Diesel"/>
    <s v="yes"/>
    <n v="2009"/>
    <s v="Trafic"/>
  </r>
  <r>
    <s v="Mitsubishi"/>
    <n v="7400"/>
    <x v="0"/>
    <n v="189"/>
    <n v="1.6"/>
    <s v="Petrol"/>
    <s v="yes"/>
    <n v="2006"/>
    <s v="Lancer"/>
  </r>
  <r>
    <s v="BMW"/>
    <n v="10800"/>
    <x v="0"/>
    <n v="288"/>
    <n v="4.4000000000000004"/>
    <s v="Gas"/>
    <s v="yes"/>
    <n v="2002"/>
    <s v="745"/>
  </r>
  <r>
    <s v="Toyota"/>
    <n v="22700"/>
    <x v="2"/>
    <n v="128"/>
    <n v="4"/>
    <s v="Gas"/>
    <s v="yes"/>
    <n v="2007"/>
    <s v="Land Cruiser Prado"/>
  </r>
  <r>
    <s v="Mercedes-Benz"/>
    <n v="15000"/>
    <x v="0"/>
    <n v="67"/>
    <n v="2.8"/>
    <s v="Other"/>
    <s v="yes"/>
    <n v="1995"/>
    <s v="E-Class"/>
  </r>
  <r>
    <s v="Renault"/>
    <n v="8300"/>
    <x v="5"/>
    <n v="168"/>
    <n v="1.6"/>
    <s v="Petrol"/>
    <s v="yes"/>
    <n v="2009"/>
    <s v="Laguna"/>
  </r>
  <r>
    <s v="Renault"/>
    <n v="8499"/>
    <x v="1"/>
    <n v="120"/>
    <n v="1.5"/>
    <s v="Diesel"/>
    <s v="yes"/>
    <n v="2014"/>
    <s v="Kangoo"/>
  </r>
  <r>
    <s v="Volkswagen"/>
    <n v="8950"/>
    <x v="0"/>
    <n v="140"/>
    <n v="1.6"/>
    <s v="Petrol"/>
    <s v="yes"/>
    <n v="2012"/>
    <s v="Polo"/>
  </r>
  <r>
    <s v="Volkswagen"/>
    <n v="7500"/>
    <x v="0"/>
    <n v="272"/>
    <n v="2.8"/>
    <s v="Gas"/>
    <s v="yes"/>
    <n v="2002"/>
    <s v="Passat B5"/>
  </r>
  <r>
    <s v="Volkswagen"/>
    <n v="11350"/>
    <x v="1"/>
    <n v="190"/>
    <n v="75"/>
    <s v="Diesel"/>
    <s v="yes"/>
    <n v="2011"/>
    <s v="T5 (Transporter) "/>
  </r>
  <r>
    <s v="Volkswagen"/>
    <n v="6650"/>
    <x v="1"/>
    <n v="223"/>
    <n v="1.9"/>
    <s v="Diesel"/>
    <s v="yes"/>
    <n v="2007"/>
    <s v="Caddy"/>
  </r>
  <r>
    <s v="Toyota"/>
    <n v="12800"/>
    <x v="0"/>
    <n v="203"/>
    <s v="NA"/>
    <s v="Petrol"/>
    <s v="yes"/>
    <n v="2005"/>
    <s v="Camry"/>
  </r>
  <r>
    <s v="Audi"/>
    <n v="6500"/>
    <x v="0"/>
    <n v="365"/>
    <n v="4.2"/>
    <s v="Gas"/>
    <s v="yes"/>
    <n v="1995"/>
    <s v="A8"/>
  </r>
  <r>
    <s v="Volkswagen"/>
    <n v="8700"/>
    <x v="1"/>
    <n v="158"/>
    <n v="2.5"/>
    <s v="Diesel"/>
    <s v="yes"/>
    <n v="2003"/>
    <s v="T5 (Transporter)"/>
  </r>
  <r>
    <s v="Volkswagen"/>
    <n v="12000"/>
    <x v="0"/>
    <n v="152"/>
    <n v="1.8"/>
    <s v="Petrol"/>
    <s v="yes"/>
    <n v="2008"/>
    <s v="Passat B6"/>
  </r>
  <r>
    <s v="Audi"/>
    <n v="16800"/>
    <x v="0"/>
    <n v="47"/>
    <n v="1.2"/>
    <s v="Petrol"/>
    <s v="yes"/>
    <n v="2013"/>
    <s v="A3"/>
  </r>
  <r>
    <s v="Volkswagen"/>
    <s v="NA"/>
    <x v="3"/>
    <n v="160"/>
    <n v="1.9"/>
    <s v="Diesel"/>
    <s v="yes"/>
    <n v="2003"/>
    <s v="Passat B5"/>
  </r>
  <r>
    <s v="Toyota"/>
    <n v="24000"/>
    <x v="0"/>
    <n v="16"/>
    <n v="2.5"/>
    <s v="Petrol"/>
    <s v="yes"/>
    <n v="2013"/>
    <s v="Camry"/>
  </r>
  <r>
    <s v="Volkswagen"/>
    <n v="20900"/>
    <x v="0"/>
    <n v="82"/>
    <n v="2"/>
    <s v="Diesel"/>
    <s v="yes"/>
    <n v="2012"/>
    <s v="Passat B7"/>
  </r>
  <r>
    <s v="Volkswagen"/>
    <n v="17500"/>
    <x v="0"/>
    <n v="76"/>
    <n v="1.8"/>
    <s v="Petrol"/>
    <s v="yes"/>
    <n v="2012"/>
    <s v="Passat B7"/>
  </r>
  <r>
    <s v="Mitsubishi"/>
    <n v="8000"/>
    <x v="0"/>
    <n v="119"/>
    <s v="NA"/>
    <s v="Petrol"/>
    <s v="yes"/>
    <n v="2007"/>
    <s v="Lancer"/>
  </r>
  <r>
    <s v="Mercedes-Benz"/>
    <n v="38200"/>
    <x v="0"/>
    <n v="39"/>
    <n v="1.6"/>
    <s v="Petrol"/>
    <s v="yes"/>
    <n v="2015"/>
    <s v="C-Class"/>
  </r>
  <r>
    <s v="Mercedes-Benz"/>
    <n v="5400"/>
    <x v="4"/>
    <n v="300"/>
    <n v="3.2"/>
    <s v="Gas"/>
    <s v="yes"/>
    <n v="1997"/>
    <s v="E-Class"/>
  </r>
  <r>
    <s v="Volkswagen"/>
    <n v="17800"/>
    <x v="0"/>
    <n v="180"/>
    <n v="3"/>
    <s v="Diesel"/>
    <s v="yes"/>
    <n v="2007"/>
    <s v="Touareg"/>
  </r>
  <r>
    <s v="BMW"/>
    <n v="13000"/>
    <x v="0"/>
    <n v="90"/>
    <n v="5"/>
    <s v="Petrol"/>
    <s v="no"/>
    <n v="2008"/>
    <s v="M5"/>
  </r>
  <r>
    <s v="Volkswagen"/>
    <n v="10950"/>
    <x v="1"/>
    <n v="177"/>
    <n v="2"/>
    <s v="Diesel"/>
    <s v="yes"/>
    <n v="2011"/>
    <s v="Caddy"/>
  </r>
  <r>
    <s v="Mercedes-Benz"/>
    <n v="3800"/>
    <x v="2"/>
    <n v="250"/>
    <n v="3.2"/>
    <s v="Gas"/>
    <s v="no"/>
    <n v="1998"/>
    <s v="ML 320"/>
  </r>
  <r>
    <s v="Mitsubishi"/>
    <n v="7300"/>
    <x v="0"/>
    <n v="137"/>
    <n v="1.6"/>
    <s v="Gas"/>
    <s v="yes"/>
    <n v="2006"/>
    <s v="Lancer"/>
  </r>
  <r>
    <s v="Mercedes-Benz"/>
    <n v="19900"/>
    <x v="4"/>
    <n v="52"/>
    <n v="1.8"/>
    <s v="Petrol"/>
    <s v="yes"/>
    <n v="2007"/>
    <s v="SLK 200"/>
  </r>
  <r>
    <s v="Mercedes-Benz"/>
    <n v="7300"/>
    <x v="3"/>
    <n v="380"/>
    <n v="2.9"/>
    <s v="Diesel"/>
    <s v="yes"/>
    <n v="1997"/>
    <s v="E-Class"/>
  </r>
  <r>
    <s v="Audi"/>
    <n v="9800"/>
    <x v="3"/>
    <n v="253"/>
    <n v="1.9"/>
    <s v="Diesel"/>
    <s v="yes"/>
    <n v="2002"/>
    <s v="A6"/>
  </r>
  <r>
    <s v="Renault"/>
    <n v="6450"/>
    <x v="1"/>
    <n v="186"/>
    <n v="1.5"/>
    <s v="Diesel"/>
    <s v="yes"/>
    <n v="2011"/>
    <s v="Kangoo"/>
  </r>
  <r>
    <s v="Volkswagen"/>
    <n v="28500"/>
    <x v="4"/>
    <n v="38"/>
    <n v="2"/>
    <s v="Diesel"/>
    <s v="yes"/>
    <n v="2015"/>
    <s v="Tiguan"/>
  </r>
  <r>
    <s v="Renault"/>
    <n v="10600"/>
    <x v="3"/>
    <n v="220"/>
    <n v="2.5"/>
    <s v="Other"/>
    <s v="yes"/>
    <n v="2006"/>
    <s v="Trafic"/>
  </r>
  <r>
    <s v="Volkswagen"/>
    <n v="11900"/>
    <x v="0"/>
    <n v="144"/>
    <n v="1.6"/>
    <s v="Gas"/>
    <s v="yes"/>
    <n v="2009"/>
    <s v="Jetta"/>
  </r>
  <r>
    <s v="Toyota"/>
    <n v="7900"/>
    <x v="0"/>
    <n v="170"/>
    <n v="3"/>
    <s v="Petrol"/>
    <s v="yes"/>
    <n v="2004"/>
    <s v="Camry"/>
  </r>
  <r>
    <s v="Mercedes-Benz"/>
    <n v="43900"/>
    <x v="2"/>
    <n v="89"/>
    <n v="3"/>
    <s v="Diesel"/>
    <s v="yes"/>
    <n v="2012"/>
    <s v="ML 350"/>
  </r>
  <r>
    <s v="Volkswagen"/>
    <n v="8800"/>
    <x v="1"/>
    <n v="145"/>
    <n v="2"/>
    <s v="Gas"/>
    <s v="yes"/>
    <n v="2011"/>
    <s v="Caddy"/>
  </r>
  <r>
    <s v="Volkswagen"/>
    <n v="1899"/>
    <x v="5"/>
    <n v="300"/>
    <n v="1.6"/>
    <s v="Gas"/>
    <s v="yes"/>
    <n v="1984"/>
    <s v="Golf II"/>
  </r>
  <r>
    <s v="Volkswagen"/>
    <n v="8400"/>
    <x v="0"/>
    <n v="230"/>
    <n v="1.8"/>
    <s v="Gas"/>
    <s v="yes"/>
    <n v="2003"/>
    <s v="Passat B5"/>
  </r>
  <r>
    <s v="Volkswagen"/>
    <n v="25200"/>
    <x v="2"/>
    <n v="78"/>
    <n v="2"/>
    <s v="Diesel"/>
    <s v="yes"/>
    <n v="2012"/>
    <s v="Tiguan"/>
  </r>
  <r>
    <s v="Renault"/>
    <n v="12499"/>
    <x v="1"/>
    <n v="78"/>
    <n v="2"/>
    <s v="Diesel"/>
    <s v="yes"/>
    <n v="2012"/>
    <s v="Trafic"/>
  </r>
  <r>
    <s v="Volkswagen"/>
    <n v="5300"/>
    <x v="1"/>
    <n v="505"/>
    <n v="2.4"/>
    <s v="Diesel"/>
    <s v="yes"/>
    <n v="1995"/>
    <s v="T4 (Transporter)"/>
  </r>
  <r>
    <s v="Volkswagen"/>
    <n v="8900"/>
    <x v="1"/>
    <n v="167"/>
    <n v="2"/>
    <s v="Gas"/>
    <s v="yes"/>
    <n v="2011"/>
    <s v="Caddy"/>
  </r>
  <r>
    <s v="Mercedes-Benz"/>
    <n v="2500"/>
    <x v="3"/>
    <n v="122"/>
    <n v="2.2999999999999998"/>
    <s v="Petrol"/>
    <s v="yes"/>
    <n v="1987"/>
    <s v="230"/>
  </r>
  <r>
    <s v="Mercedes-Benz"/>
    <s v="NA"/>
    <x v="0"/>
    <n v="20"/>
    <n v="3"/>
    <s v="Diesel"/>
    <s v="yes"/>
    <n v="2015"/>
    <s v="S 350"/>
  </r>
  <r>
    <s v="Volkswagen"/>
    <n v="15900"/>
    <x v="3"/>
    <n v="1"/>
    <n v="2"/>
    <s v="Diesel"/>
    <s v="yes"/>
    <n v="2012"/>
    <s v="T6 (Transporter) "/>
  </r>
  <r>
    <s v="BMW"/>
    <n v="20000"/>
    <x v="0"/>
    <n v="230"/>
    <n v="6"/>
    <s v="Petrol"/>
    <s v="yes"/>
    <n v="2008"/>
    <s v="760"/>
  </r>
  <r>
    <s v="BMW"/>
    <n v="69999"/>
    <x v="2"/>
    <n v="0"/>
    <n v="2.5"/>
    <s v="Diesel"/>
    <s v="yes"/>
    <n v="2016"/>
    <s v="X5"/>
  </r>
  <r>
    <s v="Volkswagen"/>
    <n v="10000"/>
    <x v="0"/>
    <n v="98"/>
    <n v="1.6"/>
    <s v="Petrol"/>
    <s v="yes"/>
    <n v="2013"/>
    <s v="Polo"/>
  </r>
  <r>
    <s v="Mercedes-Benz"/>
    <n v="9500"/>
    <x v="4"/>
    <n v="650"/>
    <n v="2.2000000000000002"/>
    <s v="Diesel"/>
    <s v="yes"/>
    <n v="2005"/>
    <s v="Sprinter 313"/>
  </r>
  <r>
    <s v="Renault"/>
    <n v="12179"/>
    <x v="3"/>
    <n v="95"/>
    <n v="1.5"/>
    <s v="Diesel"/>
    <s v="yes"/>
    <n v="2012"/>
    <s v="Megane"/>
  </r>
  <r>
    <s v="Toyota"/>
    <n v="20900"/>
    <x v="2"/>
    <n v="69"/>
    <n v="2.7"/>
    <s v="Petrol"/>
    <s v="yes"/>
    <n v="2008"/>
    <s v="Land Cruiser Prado"/>
  </r>
  <r>
    <s v="BMW"/>
    <n v="7400"/>
    <x v="0"/>
    <n v="277"/>
    <n v="3.5"/>
    <s v="Gas"/>
    <s v="yes"/>
    <n v="1998"/>
    <s v="535"/>
  </r>
  <r>
    <s v="Audi"/>
    <n v="18300"/>
    <x v="0"/>
    <n v="125"/>
    <n v="2"/>
    <s v="Diesel"/>
    <s v="yes"/>
    <n v="2009"/>
    <s v="A6"/>
  </r>
  <r>
    <s v="Mercedes-Benz"/>
    <n v="2650"/>
    <x v="0"/>
    <n v="30"/>
    <n v="2.2999999999999998"/>
    <s v="Gas"/>
    <s v="yes"/>
    <n v="1985"/>
    <s v="230"/>
  </r>
  <r>
    <s v="BMW"/>
    <n v="2500"/>
    <x v="0"/>
    <n v="242"/>
    <n v="3"/>
    <s v="Diesel"/>
    <s v="no"/>
    <n v="2001"/>
    <s v="530"/>
  </r>
  <r>
    <s v="Audi"/>
    <n v="52999"/>
    <x v="2"/>
    <n v="112"/>
    <n v="4.2"/>
    <s v="Diesel"/>
    <s v="yes"/>
    <n v="2008"/>
    <s v="Q7"/>
  </r>
  <r>
    <s v="Audi"/>
    <n v="1750"/>
    <x v="3"/>
    <n v="330"/>
    <n v="1.9"/>
    <s v="Diesel"/>
    <s v="no"/>
    <n v="1996"/>
    <s v="A4"/>
  </r>
  <r>
    <s v="Volkswagen"/>
    <n v="2200"/>
    <x v="5"/>
    <n v="260"/>
    <n v="1.8"/>
    <s v="Gas"/>
    <s v="yes"/>
    <n v="1987"/>
    <s v="Golf II"/>
  </r>
  <r>
    <s v="Renault"/>
    <n v="6000"/>
    <x v="3"/>
    <n v="225"/>
    <n v="1.5"/>
    <s v="Diesel"/>
    <s v="yes"/>
    <n v="2004"/>
    <s v="Megane"/>
  </r>
  <r>
    <s v="BMW"/>
    <n v="40000"/>
    <x v="2"/>
    <n v="48"/>
    <n v="4.4000000000000004"/>
    <s v="Petrol"/>
    <s v="yes"/>
    <n v="2009"/>
    <s v="X6"/>
  </r>
  <r>
    <s v="Mercedes-Benz"/>
    <n v="103333"/>
    <x v="2"/>
    <n v="0"/>
    <n v="3"/>
    <s v="Diesel"/>
    <s v="yes"/>
    <n v="2016"/>
    <s v="GLE-Class"/>
  </r>
  <r>
    <s v="Mercedes-Benz"/>
    <n v="14800"/>
    <x v="0"/>
    <n v="218"/>
    <n v="3.2"/>
    <s v="Diesel"/>
    <s v="yes"/>
    <n v="2004"/>
    <s v="S 320"/>
  </r>
  <r>
    <s v="BMW"/>
    <n v="28000"/>
    <x v="2"/>
    <n v="116"/>
    <s v="NA"/>
    <s v="Petrol"/>
    <s v="yes"/>
    <n v="2008"/>
    <s v="X5"/>
  </r>
  <r>
    <s v="Mercedes-Benz"/>
    <n v="12900"/>
    <x v="5"/>
    <n v="130"/>
    <n v="2"/>
    <s v="Petrol"/>
    <s v="yes"/>
    <n v="2007"/>
    <s v="B 200"/>
  </r>
  <r>
    <s v="Volkswagen"/>
    <n v="21900"/>
    <x v="2"/>
    <n v="136"/>
    <n v="3"/>
    <s v="Diesel"/>
    <s v="yes"/>
    <n v="2008"/>
    <s v="Touareg"/>
  </r>
  <r>
    <s v="BMW"/>
    <n v="5300"/>
    <x v="0"/>
    <n v="204"/>
    <n v="1.8"/>
    <s v="Petrol"/>
    <s v="yes"/>
    <n v="1993"/>
    <s v="318"/>
  </r>
  <r>
    <s v="Mitsubishi"/>
    <n v="1599"/>
    <x v="0"/>
    <n v="156"/>
    <n v="1.8"/>
    <s v="Petrol"/>
    <s v="yes"/>
    <n v="1989"/>
    <s v="Galant"/>
  </r>
  <r>
    <s v="BMW"/>
    <n v="2300"/>
    <x v="0"/>
    <n v="189"/>
    <n v="1.8"/>
    <s v="Petrol"/>
    <s v="no"/>
    <n v="2002"/>
    <s v="318"/>
  </r>
  <r>
    <s v="Renault"/>
    <n v="7200"/>
    <x v="0"/>
    <n v="69"/>
    <n v="1.4"/>
    <s v="Petrol"/>
    <s v="yes"/>
    <n v="2012"/>
    <s v="Symbol"/>
  </r>
  <r>
    <s v="BMW"/>
    <n v="104999"/>
    <x v="2"/>
    <n v="2"/>
    <n v="3"/>
    <s v="Diesel"/>
    <s v="yes"/>
    <n v="2016"/>
    <s v="X5"/>
  </r>
  <r>
    <s v="Mercedes-Benz"/>
    <n v="199999"/>
    <x v="2"/>
    <n v="0"/>
    <n v="5.5"/>
    <s v="Petrol"/>
    <s v="yes"/>
    <n v="2016"/>
    <s v="GLS 63"/>
  </r>
  <r>
    <s v="Mitsubishi"/>
    <n v="11300"/>
    <x v="2"/>
    <n v="209"/>
    <n v="3.5"/>
    <s v="Petrol"/>
    <s v="yes"/>
    <n v="1999"/>
    <s v="Pajero Wagon"/>
  </r>
  <r>
    <s v="Toyota"/>
    <n v="12800"/>
    <x v="0"/>
    <n v="123"/>
    <n v="3.5"/>
    <s v="Petrol"/>
    <s v="yes"/>
    <n v="2007"/>
    <s v="Camry"/>
  </r>
  <r>
    <s v="Audi"/>
    <n v="46000"/>
    <x v="0"/>
    <n v="170"/>
    <n v="4.2"/>
    <s v="Diesel"/>
    <s v="yes"/>
    <n v="2011"/>
    <s v="A8"/>
  </r>
  <r>
    <s v="BMW"/>
    <n v="2500"/>
    <x v="0"/>
    <n v="290"/>
    <n v="2"/>
    <s v="Diesel"/>
    <s v="no"/>
    <n v="1999"/>
    <s v="320"/>
  </r>
  <r>
    <s v="Mercedes-Benz"/>
    <n v="93555"/>
    <x v="2"/>
    <n v="0"/>
    <s v="NA"/>
    <s v="Other"/>
    <s v="yes"/>
    <n v="2016"/>
    <s v="GLS 350"/>
  </r>
  <r>
    <s v="Volkswagen"/>
    <n v="22500"/>
    <x v="4"/>
    <n v="200"/>
    <n v="2"/>
    <s v="Petrol"/>
    <s v="yes"/>
    <n v="2011"/>
    <s v="Scirocco"/>
  </r>
  <r>
    <s v="Toyota"/>
    <n v="36700"/>
    <x v="2"/>
    <n v="43"/>
    <n v="3"/>
    <s v="Diesel"/>
    <s v="yes"/>
    <n v="2012"/>
    <s v="Land Cruiser Prado"/>
  </r>
  <r>
    <s v="BMW"/>
    <n v="25500"/>
    <x v="2"/>
    <n v="130"/>
    <n v="3"/>
    <s v="Gas"/>
    <s v="yes"/>
    <n v="2007"/>
    <s v="X5"/>
  </r>
  <r>
    <s v="Volkswagen"/>
    <n v="9300"/>
    <x v="1"/>
    <n v="220"/>
    <n v="2.5"/>
    <s v="Diesel"/>
    <s v="yes"/>
    <n v="2003"/>
    <s v="T4 (Transporter)"/>
  </r>
  <r>
    <s v="Mercedes-Benz"/>
    <n v="11299"/>
    <x v="1"/>
    <n v="1"/>
    <n v="2.2000000000000002"/>
    <s v="Other"/>
    <s v="yes"/>
    <n v="2006"/>
    <s v="Vito"/>
  </r>
  <r>
    <s v="Toyota"/>
    <n v="12900"/>
    <x v="5"/>
    <n v="37"/>
    <n v="1.4"/>
    <s v="Petrol"/>
    <s v="yes"/>
    <n v="2013"/>
    <s v="Auris"/>
  </r>
  <r>
    <s v="Toyota"/>
    <n v="23600"/>
    <x v="0"/>
    <n v="105"/>
    <n v="2.5"/>
    <s v="Gas"/>
    <s v="yes"/>
    <n v="2012"/>
    <s v="Camry"/>
  </r>
  <r>
    <s v="Toyota"/>
    <n v="21900"/>
    <x v="2"/>
    <n v="110"/>
    <n v="4"/>
    <s v="Gas"/>
    <s v="yes"/>
    <n v="2006"/>
    <s v="FJ Cruiser"/>
  </r>
  <r>
    <s v="Renault"/>
    <n v="4350"/>
    <x v="1"/>
    <n v="198"/>
    <n v="1.5"/>
    <s v="Diesel"/>
    <s v="yes"/>
    <n v="2004"/>
    <s v="Kangoo"/>
  </r>
  <r>
    <s v="Audi"/>
    <n v="3100"/>
    <x v="3"/>
    <n v="210"/>
    <n v="2.5"/>
    <s v="Diesel"/>
    <s v="no"/>
    <n v="2000"/>
    <s v="A6"/>
  </r>
  <r>
    <s v="BMW"/>
    <n v="7400"/>
    <x v="0"/>
    <n v="290"/>
    <n v="3"/>
    <s v="Petrol"/>
    <s v="yes"/>
    <n v="2000"/>
    <s v="330"/>
  </r>
  <r>
    <s v="Volkswagen"/>
    <n v="10999"/>
    <x v="1"/>
    <n v="95"/>
    <n v="1.6"/>
    <s v="Diesel"/>
    <s v="yes"/>
    <n v="2012"/>
    <s v="Caddy"/>
  </r>
  <r>
    <s v="Mitsubishi"/>
    <n v="18700"/>
    <x v="2"/>
    <n v="52"/>
    <n v="2"/>
    <s v="Petrol"/>
    <s v="yes"/>
    <n v="2013"/>
    <s v="Outlander XL"/>
  </r>
  <r>
    <s v="Mercedes-Benz"/>
    <n v="18200"/>
    <x v="0"/>
    <n v="103"/>
    <n v="2"/>
    <s v="Gas"/>
    <s v="yes"/>
    <n v="2007"/>
    <s v="C-Class"/>
  </r>
  <r>
    <s v="Mercedes-Benz"/>
    <n v="12500"/>
    <x v="0"/>
    <n v="230"/>
    <n v="5"/>
    <s v="Petrol"/>
    <s v="yes"/>
    <n v="2002"/>
    <s v="E-Class"/>
  </r>
  <r>
    <s v="Mercedes-Benz"/>
    <n v="12900"/>
    <x v="5"/>
    <n v="150"/>
    <n v="2"/>
    <s v="Diesel"/>
    <s v="yes"/>
    <n v="2008"/>
    <s v="B 180"/>
  </r>
  <r>
    <s v="Volkswagen"/>
    <n v="12500"/>
    <x v="0"/>
    <n v="161"/>
    <n v="2"/>
    <s v="Petrol"/>
    <s v="yes"/>
    <n v="2006"/>
    <s v="Passat B6"/>
  </r>
  <r>
    <s v="Toyota"/>
    <n v="25500"/>
    <x v="0"/>
    <n v="58"/>
    <n v="2.5"/>
    <s v="Petrol"/>
    <s v="yes"/>
    <n v="2015"/>
    <s v="Camry"/>
  </r>
  <r>
    <s v="Volkswagen"/>
    <n v="55555"/>
    <x v="1"/>
    <n v="50"/>
    <n v="2"/>
    <s v="Diesel"/>
    <s v="yes"/>
    <n v="2013"/>
    <s v="Multivan"/>
  </r>
  <r>
    <s v="BMW"/>
    <n v="12799"/>
    <x v="0"/>
    <n v="181"/>
    <n v="2.2000000000000002"/>
    <s v="Gas"/>
    <s v="yes"/>
    <n v="2004"/>
    <s v="520"/>
  </r>
  <r>
    <s v="Volkswagen"/>
    <n v="6300"/>
    <x v="2"/>
    <n v="213"/>
    <n v="2.5"/>
    <s v="Diesel"/>
    <s v="no"/>
    <n v="2004"/>
    <s v="Touareg"/>
  </r>
  <r>
    <s v="Volkswagen"/>
    <n v="8800"/>
    <x v="5"/>
    <n v="168"/>
    <n v="1.2"/>
    <s v="Diesel"/>
    <s v="yes"/>
    <n v="2013"/>
    <s v="Polo"/>
  </r>
  <r>
    <s v="Volkswagen"/>
    <n v="30000"/>
    <x v="1"/>
    <n v="135"/>
    <n v="2"/>
    <s v="Diesel"/>
    <s v="yes"/>
    <n v="2011"/>
    <s v="Multivan"/>
  </r>
  <r>
    <s v="Renault"/>
    <n v="5000"/>
    <x v="3"/>
    <n v="150"/>
    <s v="NA"/>
    <s v="Other"/>
    <s v="yes"/>
    <n v="2006"/>
    <s v="Kangoo"/>
  </r>
  <r>
    <s v="Volkswagen"/>
    <n v="15880"/>
    <x v="3"/>
    <n v="139"/>
    <n v="1.4"/>
    <s v="Gas"/>
    <s v="yes"/>
    <n v="2011"/>
    <s v="Passat B7"/>
  </r>
  <r>
    <s v="Audi"/>
    <n v="8150"/>
    <x v="0"/>
    <n v="162"/>
    <n v="2"/>
    <s v="Petrol"/>
    <s v="yes"/>
    <n v="2004"/>
    <s v="A4"/>
  </r>
  <r>
    <s v="Renault"/>
    <n v="3400"/>
    <x v="5"/>
    <n v="77"/>
    <n v="1.8"/>
    <s v="Other"/>
    <s v="yes"/>
    <n v="1994"/>
    <s v="Laguna"/>
  </r>
  <r>
    <s v="Volkswagen"/>
    <n v="6500"/>
    <x v="1"/>
    <n v="185"/>
    <s v="NA"/>
    <s v="Diesel"/>
    <s v="yes"/>
    <n v="2006"/>
    <s v="Caddy"/>
  </r>
  <r>
    <s v="Toyota"/>
    <n v="13000"/>
    <x v="5"/>
    <n v="42"/>
    <n v="1.3"/>
    <s v="Petrol"/>
    <s v="yes"/>
    <n v="2013"/>
    <s v="Auris"/>
  </r>
  <r>
    <s v="Volkswagen"/>
    <n v="51900"/>
    <x v="2"/>
    <n v="30"/>
    <n v="3"/>
    <s v="Diesel"/>
    <s v="yes"/>
    <n v="2015"/>
    <s v="Touareg"/>
  </r>
  <r>
    <s v="Toyota"/>
    <n v="37700"/>
    <x v="2"/>
    <n v="62"/>
    <n v="3"/>
    <s v="Diesel"/>
    <s v="yes"/>
    <n v="2013"/>
    <s v="Land Cruiser Prado"/>
  </r>
  <r>
    <s v="Audi"/>
    <n v="6700"/>
    <x v="0"/>
    <n v="470"/>
    <n v="2"/>
    <s v="Diesel"/>
    <s v="yes"/>
    <n v="1997"/>
    <s v="A6"/>
  </r>
  <r>
    <s v="BMW"/>
    <n v="11700"/>
    <x v="0"/>
    <n v="270"/>
    <n v="3"/>
    <s v="Diesel"/>
    <s v="yes"/>
    <n v="2003"/>
    <s v="530"/>
  </r>
  <r>
    <s v="Mercedes-Benz"/>
    <n v="13000"/>
    <x v="4"/>
    <n v="580"/>
    <n v="2.2000000000000002"/>
    <s v="Diesel"/>
    <s v="yes"/>
    <n v="2005"/>
    <s v="Sprinter 313"/>
  </r>
  <r>
    <s v="Mercedes-Benz"/>
    <n v="62999"/>
    <x v="2"/>
    <n v="0"/>
    <n v="2.2000000000000002"/>
    <s v="Diesel"/>
    <s v="yes"/>
    <n v="2016"/>
    <s v="GLC-Class"/>
  </r>
  <r>
    <s v="Renault"/>
    <n v="13321.33"/>
    <x v="2"/>
    <n v="0"/>
    <n v="1.5"/>
    <s v="Diesel"/>
    <s v="yes"/>
    <n v="2016"/>
    <s v="Sandero StepWay"/>
  </r>
  <r>
    <s v="BMW"/>
    <n v="115800"/>
    <x v="2"/>
    <n v="4"/>
    <n v="3"/>
    <s v="Diesel"/>
    <s v="yes"/>
    <n v="2016"/>
    <s v="X5 M"/>
  </r>
  <r>
    <s v="Mercedes-Benz"/>
    <n v="27300"/>
    <x v="2"/>
    <n v="185"/>
    <n v="3"/>
    <s v="Diesel"/>
    <s v="yes"/>
    <n v="2008"/>
    <s v="GL 320"/>
  </r>
  <r>
    <s v="Toyota"/>
    <n v="64000"/>
    <x v="2"/>
    <n v="128"/>
    <n v="4.5"/>
    <s v="Diesel"/>
    <s v="yes"/>
    <n v="2013"/>
    <s v="Land Cruiser 200"/>
  </r>
  <r>
    <s v="Volkswagen"/>
    <n v="10000"/>
    <x v="0"/>
    <n v="90"/>
    <n v="9"/>
    <s v="Petrol"/>
    <s v="no"/>
    <n v="2010"/>
    <s v="Passat B6"/>
  </r>
  <r>
    <s v="BMW"/>
    <n v="129222"/>
    <x v="0"/>
    <n v="2"/>
    <n v="5"/>
    <s v="Petrol"/>
    <s v="yes"/>
    <n v="2016"/>
    <s v="750"/>
  </r>
  <r>
    <s v="Mitsubishi"/>
    <n v="11900"/>
    <x v="2"/>
    <n v="129"/>
    <n v="2.5"/>
    <s v="Diesel"/>
    <s v="yes"/>
    <n v="2007"/>
    <s v="Pajero Sport"/>
  </r>
  <r>
    <s v="BMW"/>
    <n v="47500"/>
    <x v="0"/>
    <n v="0"/>
    <n v="2"/>
    <s v="Diesel"/>
    <s v="yes"/>
    <n v="2016"/>
    <s v="320"/>
  </r>
  <r>
    <s v="BMW"/>
    <n v="12800"/>
    <x v="0"/>
    <n v="140"/>
    <n v="2.2000000000000002"/>
    <s v="Petrol"/>
    <s v="yes"/>
    <n v="2005"/>
    <s v="520"/>
  </r>
  <r>
    <s v="Mercedes-Benz"/>
    <n v="3900"/>
    <x v="0"/>
    <n v="375"/>
    <n v="2"/>
    <s v="Petrol"/>
    <s v="yes"/>
    <n v="1990"/>
    <s v="190"/>
  </r>
  <r>
    <s v="Volkswagen"/>
    <n v="12650"/>
    <x v="5"/>
    <n v="11"/>
    <n v="1"/>
    <s v="Petrol"/>
    <s v="yes"/>
    <n v="2014"/>
    <s v="Up"/>
  </r>
  <r>
    <s v="Volkswagen"/>
    <n v="5600"/>
    <x v="3"/>
    <n v="235"/>
    <n v="1.4"/>
    <s v="Petrol"/>
    <s v="yes"/>
    <n v="2000"/>
    <s v="Golf IV"/>
  </r>
  <r>
    <s v="Mercedes-Benz"/>
    <n v="19600"/>
    <x v="3"/>
    <n v="127"/>
    <n v="1.8"/>
    <s v="Diesel"/>
    <s v="yes"/>
    <n v="2013"/>
    <s v="B 180"/>
  </r>
  <r>
    <s v="Toyota"/>
    <n v="28900"/>
    <x v="0"/>
    <n v="15"/>
    <n v="2.5"/>
    <s v="Petrol"/>
    <s v="yes"/>
    <n v="2015"/>
    <s v="Camry"/>
  </r>
  <r>
    <s v="Volkswagen"/>
    <n v="10900"/>
    <x v="0"/>
    <n v="273"/>
    <n v="2"/>
    <s v="Petrol"/>
    <s v="yes"/>
    <n v="2006"/>
    <s v="Passat B6"/>
  </r>
  <r>
    <s v="Volkswagen"/>
    <n v="11500"/>
    <x v="0"/>
    <n v="169"/>
    <n v="1.8"/>
    <s v="Petrol"/>
    <s v="yes"/>
    <n v="2008"/>
    <s v="Passat B6"/>
  </r>
  <r>
    <s v="Mitsubishi"/>
    <n v="9950"/>
    <x v="2"/>
    <n v="275"/>
    <n v="3.5"/>
    <s v="Gas"/>
    <s v="yes"/>
    <n v="2000"/>
    <s v="Pajero Wagon"/>
  </r>
  <r>
    <s v="Mercedes-Benz"/>
    <n v="23800"/>
    <x v="0"/>
    <n v="195"/>
    <n v="2.2000000000000002"/>
    <s v="Diesel"/>
    <s v="yes"/>
    <n v="2010"/>
    <s v="E-Class"/>
  </r>
  <r>
    <s v="Renault"/>
    <n v="8750"/>
    <x v="3"/>
    <n v="46"/>
    <n v="1.6"/>
    <s v="Petrol"/>
    <s v="yes"/>
    <n v="2012"/>
    <s v="Logan"/>
  </r>
  <r>
    <s v="Toyota"/>
    <n v="19900"/>
    <x v="0"/>
    <n v="28"/>
    <n v="1.6"/>
    <s v="Petrol"/>
    <s v="yes"/>
    <n v="2014"/>
    <s v="Corolla"/>
  </r>
  <r>
    <s v="Audi"/>
    <n v="6000"/>
    <x v="0"/>
    <n v="226"/>
    <n v="1.8"/>
    <s v="Petrol"/>
    <s v="yes"/>
    <n v="1995"/>
    <s v="A4"/>
  </r>
  <r>
    <s v="Volkswagen"/>
    <n v="12900"/>
    <x v="0"/>
    <n v="136"/>
    <n v="1.6"/>
    <s v="Diesel"/>
    <s v="yes"/>
    <n v="2010"/>
    <s v="Passat B6"/>
  </r>
  <r>
    <s v="BMW"/>
    <n v="8999"/>
    <x v="0"/>
    <n v="221"/>
    <n v="4.5"/>
    <s v="Petrol"/>
    <s v="yes"/>
    <n v="2002"/>
    <s v="745"/>
  </r>
  <r>
    <s v="Volkswagen"/>
    <n v="8700"/>
    <x v="1"/>
    <n v="244"/>
    <n v="2.5"/>
    <s v="Diesel"/>
    <s v="yes"/>
    <n v="2001"/>
    <s v="T4 (Transporter)"/>
  </r>
  <r>
    <s v="Toyota"/>
    <n v="19800"/>
    <x v="2"/>
    <n v="44"/>
    <n v="2"/>
    <s v="Petrol"/>
    <s v="yes"/>
    <n v="2013"/>
    <s v="Rav 4"/>
  </r>
  <r>
    <s v="Volkswagen"/>
    <n v="9000"/>
    <x v="0"/>
    <n v="51"/>
    <n v="1.6"/>
    <s v="Petrol"/>
    <s v="yes"/>
    <n v="2013"/>
    <s v="Polo"/>
  </r>
  <r>
    <s v="Volkswagen"/>
    <n v="21000"/>
    <x v="3"/>
    <n v="58"/>
    <n v="2"/>
    <s v="Diesel"/>
    <s v="yes"/>
    <n v="2013"/>
    <s v="Passat B7"/>
  </r>
  <r>
    <s v="Audi"/>
    <n v="2100"/>
    <x v="3"/>
    <n v="275"/>
    <n v="2.5"/>
    <s v="Diesel"/>
    <s v="no"/>
    <n v="1998"/>
    <s v="A4"/>
  </r>
  <r>
    <s v="Mercedes-Benz"/>
    <n v="5000"/>
    <x v="1"/>
    <n v="400"/>
    <n v="2.2999999999999998"/>
    <s v="Diesel"/>
    <s v="yes"/>
    <n v="1998"/>
    <s v="Vito"/>
  </r>
  <r>
    <s v="Toyota"/>
    <n v="9500"/>
    <x v="4"/>
    <n v="90"/>
    <n v="1.6"/>
    <s v="Other"/>
    <s v="yes"/>
    <n v="2008"/>
    <s v="Corolla"/>
  </r>
  <r>
    <s v="Volkswagen"/>
    <n v="34500"/>
    <x v="1"/>
    <n v="167"/>
    <n v="2"/>
    <s v="Diesel"/>
    <s v="yes"/>
    <n v="2013"/>
    <s v="Multivan"/>
  </r>
  <r>
    <s v="Mercedes-Benz"/>
    <s v="NA"/>
    <x v="4"/>
    <n v="22"/>
    <n v="3"/>
    <s v="Diesel"/>
    <s v="yes"/>
    <n v="2015"/>
    <s v="S 350"/>
  </r>
  <r>
    <s v="Toyota"/>
    <n v="9800"/>
    <x v="5"/>
    <n v="98"/>
    <n v="1.6"/>
    <s v="Gas"/>
    <s v="yes"/>
    <n v="2008"/>
    <s v="Auris"/>
  </r>
  <r>
    <s v="Audi"/>
    <n v="10399"/>
    <x v="0"/>
    <n v="293"/>
    <n v="1.8"/>
    <s v="Gas"/>
    <s v="yes"/>
    <n v="2004"/>
    <s v="A4"/>
  </r>
  <r>
    <s v="Mercedes-Benz"/>
    <n v="42000"/>
    <x v="0"/>
    <n v="38"/>
    <n v="2.2000000000000002"/>
    <s v="Diesel"/>
    <s v="yes"/>
    <n v="2014"/>
    <s v="CLA 220"/>
  </r>
  <r>
    <s v="Audi"/>
    <n v="14500"/>
    <x v="5"/>
    <n v="60"/>
    <n v="1.2"/>
    <s v="Petrol"/>
    <s v="yes"/>
    <n v="2011"/>
    <s v="A1"/>
  </r>
  <r>
    <s v="Toyota"/>
    <n v="13621.43"/>
    <x v="0"/>
    <n v="0"/>
    <n v="1.3"/>
    <s v="Petrol"/>
    <s v="yes"/>
    <n v="2015"/>
    <s v="Corolla"/>
  </r>
  <r>
    <s v="BMW"/>
    <n v="3300"/>
    <x v="0"/>
    <n v="250"/>
    <n v="3"/>
    <s v="Diesel"/>
    <s v="no"/>
    <n v="2000"/>
    <s v="530"/>
  </r>
  <r>
    <s v="Volkswagen"/>
    <n v="34899.14"/>
    <x v="3"/>
    <n v="0"/>
    <n v="2"/>
    <s v="Petrol"/>
    <s v="yes"/>
    <n v="2016"/>
    <s v="Passat B8"/>
  </r>
  <r>
    <s v="Mercedes-Benz"/>
    <n v="4500"/>
    <x v="1"/>
    <n v="180"/>
    <n v="2.2999999999999998"/>
    <s v="Diesel"/>
    <s v="yes"/>
    <n v="1998"/>
    <s v="Vito"/>
  </r>
  <r>
    <s v="Volkswagen"/>
    <n v="1800"/>
    <x v="3"/>
    <n v="280"/>
    <n v="1.9"/>
    <s v="Diesel"/>
    <s v="yes"/>
    <n v="1996"/>
    <s v="Golf III"/>
  </r>
  <r>
    <s v="Mitsubishi"/>
    <n v="12999"/>
    <x v="2"/>
    <n v="140"/>
    <n v="2.4"/>
    <s v="Gas"/>
    <s v="yes"/>
    <n v="2007"/>
    <s v="Outlander XL"/>
  </r>
  <r>
    <s v="Volkswagen"/>
    <n v="8800"/>
    <x v="1"/>
    <n v="240"/>
    <n v="1.9"/>
    <s v="Diesel"/>
    <s v="yes"/>
    <n v="2003"/>
    <s v="T5 (Transporter)"/>
  </r>
  <r>
    <s v="Audi"/>
    <n v="22000"/>
    <x v="2"/>
    <n v="152"/>
    <n v="4.2"/>
    <s v="Petrol"/>
    <s v="yes"/>
    <n v="2007"/>
    <s v="Q7"/>
  </r>
  <r>
    <s v="Mercedes-Benz"/>
    <s v="NA"/>
    <x v="2"/>
    <n v="0"/>
    <n v="3"/>
    <s v="Diesel"/>
    <s v="yes"/>
    <n v="2016"/>
    <s v="GLE-Class"/>
  </r>
  <r>
    <s v="Mercedes-Benz"/>
    <n v="159999"/>
    <x v="4"/>
    <n v="0"/>
    <n v="3"/>
    <s v="Petrol"/>
    <s v="yes"/>
    <n v="2016"/>
    <s v="S 400"/>
  </r>
  <r>
    <s v="Toyota"/>
    <n v="35555"/>
    <x v="2"/>
    <n v="40"/>
    <n v="3.5"/>
    <s v="Petrol"/>
    <s v="yes"/>
    <n v="2013"/>
    <s v="Highlander"/>
  </r>
  <r>
    <s v="Volkswagen"/>
    <n v="2600"/>
    <x v="0"/>
    <n v="330"/>
    <n v="1.9"/>
    <s v="Petrol"/>
    <s v="no"/>
    <n v="1999"/>
    <s v="Passat B5"/>
  </r>
  <r>
    <s v="Volkswagen"/>
    <n v="11818.95"/>
    <x v="0"/>
    <n v="1"/>
    <n v="1.6"/>
    <s v="Petrol"/>
    <s v="yes"/>
    <n v="2014"/>
    <s v="Polo"/>
  </r>
  <r>
    <s v="Renault"/>
    <n v="8000"/>
    <x v="1"/>
    <n v="207"/>
    <n v="1.9"/>
    <s v="Diesel"/>
    <s v="yes"/>
    <n v="2003"/>
    <s v="Trafic"/>
  </r>
  <r>
    <s v="Audi"/>
    <n v="52055.25"/>
    <x v="2"/>
    <n v="0"/>
    <n v="2"/>
    <s v="Diesel"/>
    <s v="yes"/>
    <n v="2016"/>
    <s v="Q5"/>
  </r>
  <r>
    <s v="Audi"/>
    <n v="5300"/>
    <x v="4"/>
    <n v="182"/>
    <n v="2.5"/>
    <s v="Diesel"/>
    <s v="no"/>
    <n v="2002"/>
    <s v="A4"/>
  </r>
  <r>
    <s v="Renault"/>
    <n v="1800"/>
    <x v="1"/>
    <n v="123"/>
    <n v="1.9"/>
    <s v="Diesel"/>
    <s v="yes"/>
    <n v="2004"/>
    <s v="Kangoo"/>
  </r>
  <r>
    <s v="Volkswagen"/>
    <n v="8500"/>
    <x v="1"/>
    <n v="216"/>
    <n v="1.9"/>
    <s v="Diesel"/>
    <s v="yes"/>
    <n v="2005"/>
    <s v="Caddy"/>
  </r>
  <r>
    <s v="Mercedes-Benz"/>
    <n v="99999"/>
    <x v="2"/>
    <n v="30"/>
    <n v="5"/>
    <s v="Petrol"/>
    <s v="yes"/>
    <n v="2013"/>
    <s v="G 500"/>
  </r>
  <r>
    <s v="Toyota"/>
    <n v="23000"/>
    <x v="2"/>
    <n v="233"/>
    <n v="4"/>
    <s v="Gas"/>
    <s v="yes"/>
    <n v="2006"/>
    <s v="Land Cruiser Prado"/>
  </r>
  <r>
    <s v="Audi"/>
    <n v="11900"/>
    <x v="0"/>
    <n v="131"/>
    <n v="2"/>
    <s v="Petrol"/>
    <s v="yes"/>
    <n v="2007"/>
    <s v="A4"/>
  </r>
  <r>
    <s v="Mercedes-Benz"/>
    <n v="6999"/>
    <x v="0"/>
    <n v="200"/>
    <n v="2.6"/>
    <s v="Gas"/>
    <s v="yes"/>
    <n v="2001"/>
    <s v="C-Class"/>
  </r>
  <r>
    <s v="Toyota"/>
    <n v="9999"/>
    <x v="0"/>
    <n v="345"/>
    <n v="3"/>
    <s v="Gas"/>
    <s v="yes"/>
    <n v="2005"/>
    <s v="Camry"/>
  </r>
  <r>
    <s v="Audi"/>
    <n v="8999"/>
    <x v="3"/>
    <n v="200"/>
    <n v="2.7"/>
    <s v="Petrol"/>
    <s v="yes"/>
    <n v="2003"/>
    <s v="A6 Allroad"/>
  </r>
  <r>
    <s v="Renault"/>
    <n v="10800"/>
    <x v="4"/>
    <n v="206"/>
    <n v="2"/>
    <s v="Diesel"/>
    <s v="yes"/>
    <n v="2008"/>
    <s v="Trafic"/>
  </r>
  <r>
    <s v="Mercedes-Benz"/>
    <n v="7777"/>
    <x v="4"/>
    <n v="230"/>
    <n v="2.8"/>
    <s v="Petrol"/>
    <s v="yes"/>
    <n v="1980"/>
    <s v="E-Class"/>
  </r>
  <r>
    <s v="Mercedes-Benz"/>
    <n v="11500"/>
    <x v="1"/>
    <n v="200"/>
    <n v="2.2000000000000002"/>
    <s v="Diesel"/>
    <s v="yes"/>
    <n v="2010"/>
    <s v="Vito"/>
  </r>
  <r>
    <s v="Mitsubishi"/>
    <n v="2300"/>
    <x v="0"/>
    <n v="420"/>
    <n v="1.8"/>
    <s v="Petrol"/>
    <s v="yes"/>
    <n v="1991"/>
    <s v="Galant"/>
  </r>
  <r>
    <s v="Audi"/>
    <n v="2000"/>
    <x v="3"/>
    <n v="310"/>
    <n v="2.5"/>
    <s v="Other"/>
    <s v="no"/>
    <n v="1998"/>
    <s v="A6"/>
  </r>
  <r>
    <s v="Volkswagen"/>
    <n v="28900"/>
    <x v="2"/>
    <n v="1"/>
    <n v="2"/>
    <s v="Petrol"/>
    <s v="yes"/>
    <n v="2016"/>
    <s v="Tiguan"/>
  </r>
  <r>
    <s v="Mercedes-Benz"/>
    <n v="7700"/>
    <x v="0"/>
    <n v="285"/>
    <n v="3"/>
    <s v="Diesel"/>
    <s v="yes"/>
    <n v="1999"/>
    <s v="E-Class"/>
  </r>
  <r>
    <s v="Renault"/>
    <n v="20996.240000000002"/>
    <x v="2"/>
    <n v="0"/>
    <n v="1.5"/>
    <s v="Diesel"/>
    <s v="yes"/>
    <n v="2016"/>
    <s v="Captur"/>
  </r>
  <r>
    <s v="Toyota"/>
    <n v="8600"/>
    <x v="0"/>
    <n v="126"/>
    <n v="1.6"/>
    <s v="Petrol"/>
    <s v="yes"/>
    <n v="2008"/>
    <s v="Corolla"/>
  </r>
  <r>
    <s v="Toyota"/>
    <n v="11000"/>
    <x v="0"/>
    <n v="156"/>
    <n v="1.8"/>
    <s v="Petrol"/>
    <s v="yes"/>
    <n v="2008"/>
    <s v="Avensis"/>
  </r>
  <r>
    <s v="Volkswagen"/>
    <n v="11200"/>
    <x v="0"/>
    <n v="260"/>
    <n v="3.2"/>
    <s v="Petrol"/>
    <s v="yes"/>
    <n v="2006"/>
    <s v="Passat B6"/>
  </r>
  <r>
    <s v="BMW"/>
    <n v="5000"/>
    <x v="0"/>
    <n v="270"/>
    <n v="3"/>
    <s v="Diesel"/>
    <s v="yes"/>
    <n v="2000"/>
    <s v="530"/>
  </r>
  <r>
    <s v="BMW"/>
    <n v="14900"/>
    <x v="3"/>
    <n v="221"/>
    <n v="2"/>
    <s v="Diesel"/>
    <s v="yes"/>
    <n v="2008"/>
    <s v="520"/>
  </r>
  <r>
    <s v="Mercedes-Benz"/>
    <n v="9500"/>
    <x v="4"/>
    <n v="280"/>
    <n v="2.9"/>
    <s v="Diesel"/>
    <s v="yes"/>
    <n v="1998"/>
    <s v="Sprinter 312"/>
  </r>
  <r>
    <s v="Volkswagen"/>
    <n v="7700"/>
    <x v="0"/>
    <n v="220"/>
    <n v="2.8"/>
    <s v="Petrol"/>
    <s v="yes"/>
    <n v="2004"/>
    <s v="Passat B5"/>
  </r>
  <r>
    <s v="Toyota"/>
    <n v="14699"/>
    <x v="0"/>
    <n v="155"/>
    <s v="NA"/>
    <s v="Petrol"/>
    <s v="yes"/>
    <n v="2006"/>
    <s v="Camry"/>
  </r>
  <r>
    <s v="Toyota"/>
    <n v="21900"/>
    <x v="0"/>
    <n v="88"/>
    <n v="2.5"/>
    <s v="Petrol"/>
    <s v="yes"/>
    <n v="2012"/>
    <s v="Camry"/>
  </r>
  <r>
    <s v="BMW"/>
    <n v="77500"/>
    <x v="2"/>
    <n v="1"/>
    <n v="3"/>
    <s v="Petrol"/>
    <s v="yes"/>
    <n v="2016"/>
    <s v="X6"/>
  </r>
  <r>
    <s v="Mercedes-Benz"/>
    <n v="8000"/>
    <x v="4"/>
    <n v="245"/>
    <n v="2.2000000000000002"/>
    <s v="Diesel"/>
    <s v="yes"/>
    <n v="2004"/>
    <s v="Vito"/>
  </r>
  <r>
    <s v="Mercedes-Benz"/>
    <n v="2199"/>
    <x v="1"/>
    <n v="396"/>
    <n v="2.2000000000000002"/>
    <s v="Diesel"/>
    <s v="no"/>
    <n v="2000"/>
    <s v="Vito"/>
  </r>
  <r>
    <s v="Mercedes-Benz"/>
    <n v="41900"/>
    <x v="0"/>
    <n v="95"/>
    <n v="6.3"/>
    <s v="Petrol"/>
    <s v="yes"/>
    <n v="2011"/>
    <s v="S 63 AMG"/>
  </r>
  <r>
    <s v="Mitsubishi"/>
    <n v="9000"/>
    <x v="0"/>
    <n v="158"/>
    <s v="NA"/>
    <s v="Other"/>
    <s v="yes"/>
    <n v="2007"/>
    <s v="Lancer"/>
  </r>
  <r>
    <s v="Mercedes-Benz"/>
    <n v="20300"/>
    <x v="0"/>
    <n v="198"/>
    <n v="1.8"/>
    <s v="Gas"/>
    <s v="yes"/>
    <n v="2011"/>
    <s v="E-Class"/>
  </r>
  <r>
    <s v="Toyota"/>
    <n v="14300"/>
    <x v="0"/>
    <n v="71"/>
    <n v="2.4"/>
    <s v="Petrol"/>
    <s v="yes"/>
    <n v="2008"/>
    <s v="Camry"/>
  </r>
  <r>
    <s v="Mercedes-Benz"/>
    <n v="83000"/>
    <x v="2"/>
    <n v="70"/>
    <n v="3"/>
    <s v="Diesel"/>
    <s v="yes"/>
    <n v="2013"/>
    <s v="GL 350"/>
  </r>
  <r>
    <s v="BMW"/>
    <n v="6500"/>
    <x v="0"/>
    <n v="311"/>
    <n v="2"/>
    <s v="Gas"/>
    <s v="yes"/>
    <n v="1998"/>
    <s v="520"/>
  </r>
  <r>
    <s v="Mercedes-Benz"/>
    <n v="8500"/>
    <x v="1"/>
    <n v="281"/>
    <n v="2.2000000000000002"/>
    <s v="Diesel"/>
    <s v="yes"/>
    <n v="2004"/>
    <s v="Vito"/>
  </r>
  <r>
    <s v="Renault"/>
    <n v="5400"/>
    <x v="3"/>
    <n v="181"/>
    <n v="1.5"/>
    <s v="Diesel"/>
    <s v="no"/>
    <n v="2010"/>
    <s v="Megane"/>
  </r>
  <r>
    <s v="Toyota"/>
    <n v="16800"/>
    <x v="2"/>
    <n v="238"/>
    <n v="4"/>
    <s v="Gas"/>
    <s v="yes"/>
    <n v="2004"/>
    <s v="Land Cruiser Prado"/>
  </r>
  <r>
    <s v="Toyota"/>
    <n v="22900"/>
    <x v="2"/>
    <n v="34"/>
    <n v="2"/>
    <s v="Petrol"/>
    <s v="yes"/>
    <n v="2012"/>
    <s v="Rav 4"/>
  </r>
  <r>
    <s v="Mercedes-Benz"/>
    <n v="21300"/>
    <x v="2"/>
    <n v="143"/>
    <n v="3.2"/>
    <s v="Diesel"/>
    <s v="yes"/>
    <n v="2007"/>
    <s v="ML 320"/>
  </r>
  <r>
    <s v="BMW"/>
    <n v="16999"/>
    <x v="4"/>
    <n v="90"/>
    <n v="2.5"/>
    <s v="Petrol"/>
    <s v="yes"/>
    <n v="2008"/>
    <s v="325"/>
  </r>
  <r>
    <s v="Volkswagen"/>
    <n v="15700"/>
    <x v="0"/>
    <n v="110"/>
    <n v="1.8"/>
    <s v="Petrol"/>
    <s v="yes"/>
    <n v="2011"/>
    <s v="Passat B7"/>
  </r>
  <r>
    <s v="Mercedes-Benz"/>
    <n v="5300"/>
    <x v="1"/>
    <n v="244"/>
    <n v="2.2000000000000002"/>
    <s v="Diesel"/>
    <s v="yes"/>
    <n v="2000"/>
    <s v="Vito"/>
  </r>
  <r>
    <s v="Mercedes-Benz"/>
    <n v="16500"/>
    <x v="0"/>
    <n v="280"/>
    <n v="3.7"/>
    <s v="Petrol"/>
    <s v="yes"/>
    <n v="2004"/>
    <s v="S 350"/>
  </r>
  <r>
    <s v="BMW"/>
    <n v="8999"/>
    <x v="0"/>
    <n v="250"/>
    <n v="1.9"/>
    <s v="Petrol"/>
    <s v="yes"/>
    <n v="2001"/>
    <s v="316"/>
  </r>
  <r>
    <s v="Toyota"/>
    <n v="14850"/>
    <x v="5"/>
    <n v="51"/>
    <n v="1.6"/>
    <s v="Petrol"/>
    <s v="yes"/>
    <n v="2013"/>
    <s v="Auris"/>
  </r>
  <r>
    <s v="BMW"/>
    <n v="24100"/>
    <x v="3"/>
    <n v="112"/>
    <n v="3"/>
    <s v="Petrol"/>
    <s v="yes"/>
    <n v="2011"/>
    <s v="X1"/>
  </r>
  <r>
    <s v="BMW"/>
    <n v="66500"/>
    <x v="2"/>
    <n v="1"/>
    <n v="2"/>
    <s v="Diesel"/>
    <s v="yes"/>
    <n v="2016"/>
    <s v="X5"/>
  </r>
  <r>
    <s v="BMW"/>
    <n v="24500"/>
    <x v="2"/>
    <n v="195"/>
    <n v="4.8"/>
    <s v="Petrol"/>
    <s v="yes"/>
    <n v="2007"/>
    <s v="X5"/>
  </r>
  <r>
    <s v="Toyota"/>
    <n v="23499"/>
    <x v="2"/>
    <n v="174"/>
    <n v="4"/>
    <s v="Gas"/>
    <s v="yes"/>
    <n v="2008"/>
    <s v="Land Cruiser Prado"/>
  </r>
  <r>
    <s v="Volkswagen"/>
    <n v="14500"/>
    <x v="3"/>
    <n v="229"/>
    <n v="2"/>
    <s v="Diesel"/>
    <s v="yes"/>
    <n v="2009"/>
    <s v="Passat B6"/>
  </r>
  <r>
    <s v="Renault"/>
    <n v="13300.95"/>
    <x v="3"/>
    <n v="0"/>
    <n v="1.5"/>
    <s v="Diesel"/>
    <s v="yes"/>
    <n v="2016"/>
    <s v="Logan"/>
  </r>
  <r>
    <s v="Audi"/>
    <n v="1852.5"/>
    <x v="0"/>
    <n v="150"/>
    <n v="1.8"/>
    <s v="Petrol"/>
    <s v="yes"/>
    <n v="1985"/>
    <s v="80"/>
  </r>
  <r>
    <s v="Mitsubishi"/>
    <n v="8777"/>
    <x v="0"/>
    <n v="180"/>
    <n v="20"/>
    <s v="Petrol"/>
    <s v="yes"/>
    <n v="2007"/>
    <s v="Lancer X"/>
  </r>
  <r>
    <s v="BMW"/>
    <n v="8500"/>
    <x v="0"/>
    <n v="245"/>
    <n v="2.2000000000000002"/>
    <s v="Petrol"/>
    <s v="yes"/>
    <n v="2002"/>
    <s v="523"/>
  </r>
  <r>
    <s v="BMW"/>
    <s v="NA"/>
    <x v="2"/>
    <n v="4"/>
    <n v="4.4000000000000004"/>
    <s v="Petrol"/>
    <s v="yes"/>
    <n v="2016"/>
    <s v="X5 M"/>
  </r>
  <r>
    <s v="Mercedes-Benz"/>
    <n v="21500"/>
    <x v="0"/>
    <n v="146"/>
    <n v="1.8"/>
    <s v="Gas"/>
    <s v="yes"/>
    <n v="2012"/>
    <s v="E-Class"/>
  </r>
  <r>
    <s v="Volkswagen"/>
    <n v="10000"/>
    <x v="0"/>
    <n v="174"/>
    <n v="2"/>
    <s v="Petrol"/>
    <s v="yes"/>
    <n v="2005"/>
    <s v="Passat B6"/>
  </r>
  <r>
    <s v="Mercedes-Benz"/>
    <n v="4500"/>
    <x v="4"/>
    <n v="356"/>
    <n v="2.2999999999999998"/>
    <s v="Petrol"/>
    <s v="yes"/>
    <n v="1991"/>
    <s v="230"/>
  </r>
  <r>
    <s v="Volkswagen"/>
    <n v="21900"/>
    <x v="1"/>
    <n v="166"/>
    <n v="2"/>
    <s v="Diesel"/>
    <s v="yes"/>
    <n v="2011"/>
    <s v="T6 (Transporter)"/>
  </r>
  <r>
    <s v="Mercedes-Benz"/>
    <n v="102800"/>
    <x v="1"/>
    <n v="0"/>
    <n v="2.2000000000000002"/>
    <s v="Diesel"/>
    <s v="yes"/>
    <n v="2016"/>
    <s v="V 250"/>
  </r>
  <r>
    <s v="Renault"/>
    <n v="7750"/>
    <x v="1"/>
    <n v="70"/>
    <n v="1.5"/>
    <s v="Diesel"/>
    <s v="yes"/>
    <n v="2014"/>
    <s v="Kangoo"/>
  </r>
  <r>
    <s v="Volkswagen"/>
    <n v="9750"/>
    <x v="1"/>
    <n v="253"/>
    <n v="1.9"/>
    <s v="Diesel"/>
    <s v="yes"/>
    <n v="2010"/>
    <s v="Caddy"/>
  </r>
  <r>
    <s v="Toyota"/>
    <n v="10500"/>
    <x v="0"/>
    <n v="82"/>
    <s v="NA"/>
    <s v="Petrol"/>
    <s v="yes"/>
    <n v="2010"/>
    <s v="Corolla"/>
  </r>
  <r>
    <s v="Renault"/>
    <n v="3100"/>
    <x v="3"/>
    <n v="150"/>
    <n v="1.9"/>
    <s v="Diesel"/>
    <s v="no"/>
    <n v="2003"/>
    <s v="Laguna"/>
  </r>
  <r>
    <s v="BMW"/>
    <n v="1900"/>
    <x v="0"/>
    <n v="200"/>
    <n v="1.8"/>
    <s v="Gas"/>
    <s v="no"/>
    <n v="1994"/>
    <s v="318"/>
  </r>
  <r>
    <s v="BMW"/>
    <n v="14300"/>
    <x v="0"/>
    <n v="217"/>
    <n v="3"/>
    <s v="Diesel"/>
    <s v="yes"/>
    <n v="2005"/>
    <s v="530"/>
  </r>
  <r>
    <s v="Renault"/>
    <n v="4300"/>
    <x v="1"/>
    <n v="1"/>
    <n v="1.5"/>
    <s v="Diesel"/>
    <s v="yes"/>
    <n v="2003"/>
    <s v="Kangoo"/>
  </r>
  <r>
    <s v="Audi"/>
    <n v="17000"/>
    <x v="2"/>
    <n v="127"/>
    <n v="3"/>
    <s v="Diesel"/>
    <s v="no"/>
    <n v="2013"/>
    <s v="Q7"/>
  </r>
  <r>
    <s v="Toyota"/>
    <n v="17999"/>
    <x v="2"/>
    <n v="35"/>
    <n v="2"/>
    <s v="Petrol"/>
    <s v="yes"/>
    <n v="2009"/>
    <s v="Rav 4"/>
  </r>
  <r>
    <s v="Mercedes-Benz"/>
    <n v="99000"/>
    <x v="2"/>
    <n v="0"/>
    <n v="3"/>
    <s v="Diesel"/>
    <s v="yes"/>
    <n v="2016"/>
    <s v="GLS 350"/>
  </r>
  <r>
    <s v="Audi"/>
    <n v="3100"/>
    <x v="5"/>
    <n v="114"/>
    <n v="1.6"/>
    <s v="Petrol"/>
    <s v="no"/>
    <n v="2001"/>
    <s v="A3"/>
  </r>
  <r>
    <s v="Mitsubishi"/>
    <n v="6999"/>
    <x v="0"/>
    <n v="113"/>
    <n v="1.5"/>
    <s v="Petrol"/>
    <s v="yes"/>
    <n v="2007"/>
    <s v="Lancer X"/>
  </r>
  <r>
    <s v="Toyota"/>
    <n v="13900"/>
    <x v="0"/>
    <n v="102"/>
    <n v="3.5"/>
    <s v="Gas"/>
    <s v="yes"/>
    <n v="2008"/>
    <s v="Camry"/>
  </r>
  <r>
    <s v="Mercedes-Benz"/>
    <n v="68500"/>
    <x v="2"/>
    <n v="68"/>
    <n v="3"/>
    <s v="Diesel"/>
    <s v="yes"/>
    <n v="2014"/>
    <s v="GL 350"/>
  </r>
  <r>
    <s v="Mercedes-Benz"/>
    <n v="11800"/>
    <x v="1"/>
    <n v="148"/>
    <n v="2.2000000000000002"/>
    <s v="Diesel"/>
    <s v="yes"/>
    <n v="2010"/>
    <s v="Vito"/>
  </r>
  <r>
    <s v="Mercedes-Benz"/>
    <n v="115555"/>
    <x v="2"/>
    <n v="39"/>
    <n v="3"/>
    <s v="Diesel"/>
    <s v="yes"/>
    <n v="2015"/>
    <s v="G 350"/>
  </r>
  <r>
    <s v="Audi"/>
    <n v="21000"/>
    <x v="0"/>
    <n v="210"/>
    <n v="4.2"/>
    <s v="Petrol"/>
    <s v="yes"/>
    <n v="2009"/>
    <s v="A8"/>
  </r>
  <r>
    <s v="Mercedes-Benz"/>
    <n v="3150"/>
    <x v="3"/>
    <n v="220"/>
    <n v="1.7"/>
    <s v="Other"/>
    <s v="no"/>
    <n v="2001"/>
    <s v="A 170"/>
  </r>
  <r>
    <s v="Volkswagen"/>
    <s v="NA"/>
    <x v="1"/>
    <n v="158"/>
    <n v="1.6"/>
    <s v="Diesel"/>
    <s v="yes"/>
    <n v="2012"/>
    <s v="Caddy"/>
  </r>
  <r>
    <s v="Audi"/>
    <n v="1950"/>
    <x v="3"/>
    <n v="300"/>
    <n v="1.8"/>
    <s v="Petrol"/>
    <s v="no"/>
    <n v="1999"/>
    <s v="A4"/>
  </r>
  <r>
    <s v="Mitsubishi"/>
    <n v="12500"/>
    <x v="2"/>
    <n v="120"/>
    <n v="2.5"/>
    <s v="Diesel"/>
    <s v="yes"/>
    <n v="2007"/>
    <s v="Pajero Sport"/>
  </r>
  <r>
    <s v="Mitsubishi"/>
    <n v="5999"/>
    <x v="1"/>
    <n v="258"/>
    <s v="NA"/>
    <s v="Diesel"/>
    <s v="yes"/>
    <n v="1999"/>
    <s v="L 400"/>
  </r>
  <r>
    <s v="Volkswagen"/>
    <n v="3100"/>
    <x v="0"/>
    <n v="232"/>
    <n v="1.9"/>
    <s v="Diesel"/>
    <s v="no"/>
    <n v="2001"/>
    <s v="Passat B5"/>
  </r>
  <r>
    <s v="Toyota"/>
    <n v="19800"/>
    <x v="2"/>
    <n v="252"/>
    <n v="4.2"/>
    <s v="Diesel"/>
    <s v="yes"/>
    <n v="2002"/>
    <s v="Land Cruiser 100"/>
  </r>
  <r>
    <s v="Audi"/>
    <n v="4200"/>
    <x v="0"/>
    <n v="236"/>
    <n v="2.5"/>
    <s v="Diesel"/>
    <s v="no"/>
    <n v="2003"/>
    <s v="A6"/>
  </r>
  <r>
    <s v="Audi"/>
    <n v="2100"/>
    <x v="3"/>
    <n v="230"/>
    <n v="1.9"/>
    <s v="Diesel"/>
    <s v="no"/>
    <n v="2000"/>
    <s v="A4"/>
  </r>
  <r>
    <s v="BMW"/>
    <n v="32500"/>
    <x v="3"/>
    <n v="162"/>
    <n v="3"/>
    <s v="Diesel"/>
    <s v="yes"/>
    <n v="2012"/>
    <s v="530"/>
  </r>
  <r>
    <s v="Audi"/>
    <n v="15500"/>
    <x v="3"/>
    <n v="180"/>
    <n v="2"/>
    <s v="Diesel"/>
    <s v="yes"/>
    <n v="2007"/>
    <s v="A6"/>
  </r>
  <r>
    <s v="Mercedes-Benz"/>
    <n v="11500"/>
    <x v="0"/>
    <n v="224"/>
    <n v="2.6"/>
    <s v="Gas"/>
    <s v="yes"/>
    <n v="2003"/>
    <s v="E-Class"/>
  </r>
  <r>
    <s v="Audi"/>
    <n v="3000"/>
    <x v="0"/>
    <n v="265"/>
    <n v="1.8"/>
    <s v="Petrol"/>
    <s v="yes"/>
    <n v="1988"/>
    <s v="80"/>
  </r>
  <r>
    <s v="BMW"/>
    <n v="4550"/>
    <x v="0"/>
    <n v="200"/>
    <n v="2.8"/>
    <s v="Petrol"/>
    <s v="no"/>
    <n v="1997"/>
    <s v="528"/>
  </r>
  <r>
    <s v="BMW"/>
    <n v="18777"/>
    <x v="0"/>
    <n v="134"/>
    <n v="4.4000000000000004"/>
    <s v="Petrol"/>
    <s v="yes"/>
    <n v="2005"/>
    <s v="545"/>
  </r>
  <r>
    <s v="Audi"/>
    <n v="19700"/>
    <x v="2"/>
    <n v="172"/>
    <n v="3.6"/>
    <s v="Petrol"/>
    <s v="yes"/>
    <n v="2007"/>
    <s v="Q7"/>
  </r>
  <r>
    <s v="Renault"/>
    <n v="10950"/>
    <x v="3"/>
    <n v="180"/>
    <n v="1.5"/>
    <s v="Diesel"/>
    <s v="yes"/>
    <n v="2011"/>
    <s v="Megane"/>
  </r>
  <r>
    <s v="Volkswagen"/>
    <n v="9600"/>
    <x v="4"/>
    <n v="128"/>
    <n v="1.9"/>
    <s v="Diesel"/>
    <s v="yes"/>
    <n v="2010"/>
    <s v="Caddy"/>
  </r>
  <r>
    <s v="Renault"/>
    <n v="6700"/>
    <x v="5"/>
    <n v="96"/>
    <n v="1.4"/>
    <s v="Petrol"/>
    <s v="yes"/>
    <n v="2010"/>
    <s v="Sandero"/>
  </r>
  <r>
    <s v="Audi"/>
    <n v="2411"/>
    <x v="0"/>
    <n v="240"/>
    <n v="1.6"/>
    <s v="Other"/>
    <s v="yes"/>
    <n v="1987"/>
    <s v="80"/>
  </r>
  <r>
    <s v="BMW"/>
    <n v="23500"/>
    <x v="2"/>
    <n v="74"/>
    <n v="2"/>
    <s v="Petrol"/>
    <s v="yes"/>
    <n v="2010"/>
    <s v="X1"/>
  </r>
  <r>
    <s v="Volkswagen"/>
    <n v="9000"/>
    <x v="0"/>
    <n v="59"/>
    <n v="2"/>
    <s v="Petrol"/>
    <s v="no"/>
    <n v="2010"/>
    <s v="Passat B6"/>
  </r>
  <r>
    <s v="Volkswagen"/>
    <n v="38764"/>
    <x v="0"/>
    <n v="0"/>
    <n v="2"/>
    <s v="Diesel"/>
    <s v="yes"/>
    <n v="2014"/>
    <s v="Passat CC"/>
  </r>
  <r>
    <s v="Volkswagen"/>
    <n v="5500"/>
    <x v="1"/>
    <n v="380"/>
    <n v="2.4"/>
    <s v="Diesel"/>
    <s v="yes"/>
    <n v="1999"/>
    <s v="T4 (Transporter) "/>
  </r>
  <r>
    <s v="Mercedes-Benz"/>
    <n v="11800"/>
    <x v="0"/>
    <n v="150"/>
    <n v="2.2000000000000002"/>
    <s v="Diesel"/>
    <s v="yes"/>
    <n v="2004"/>
    <s v="E-Class"/>
  </r>
  <r>
    <s v="Toyota"/>
    <n v="52500"/>
    <x v="2"/>
    <n v="43"/>
    <n v="3"/>
    <s v="Other"/>
    <s v="yes"/>
    <n v="2014"/>
    <s v="Land Cruiser Prado"/>
  </r>
  <r>
    <s v="Audi"/>
    <n v="31500"/>
    <x v="0"/>
    <n v="80"/>
    <n v="2"/>
    <s v="Petrol"/>
    <s v="yes"/>
    <n v="2013"/>
    <s v="A6"/>
  </r>
  <r>
    <s v="Volkswagen"/>
    <n v="22800"/>
    <x v="4"/>
    <n v="161"/>
    <n v="2"/>
    <s v="Diesel"/>
    <s v="yes"/>
    <n v="2011"/>
    <s v="Amarok"/>
  </r>
  <r>
    <s v="BMW"/>
    <n v="21000"/>
    <x v="4"/>
    <n v="130"/>
    <n v="2.5"/>
    <s v="Petrol"/>
    <s v="yes"/>
    <n v="2006"/>
    <s v="325"/>
  </r>
  <r>
    <s v="Mercedes-Benz"/>
    <n v="9200"/>
    <x v="0"/>
    <n v="172"/>
    <n v="2.8"/>
    <s v="Petrol"/>
    <s v="yes"/>
    <n v="1997"/>
    <s v="E-Class"/>
  </r>
  <r>
    <s v="Mercedes-Benz"/>
    <n v="9900"/>
    <x v="0"/>
    <n v="320"/>
    <n v="2.7"/>
    <s v="Diesel"/>
    <s v="yes"/>
    <n v="2001"/>
    <s v="E-Class"/>
  </r>
  <r>
    <s v="Volkswagen"/>
    <n v="1500"/>
    <x v="0"/>
    <n v="265"/>
    <n v="1.8"/>
    <s v="Petrol"/>
    <s v="yes"/>
    <n v="1988"/>
    <s v="Jetta"/>
  </r>
  <r>
    <s v="BMW"/>
    <n v="2850"/>
    <x v="0"/>
    <n v="386"/>
    <n v="5"/>
    <s v="Gas"/>
    <s v="yes"/>
    <n v="1988"/>
    <s v="750"/>
  </r>
  <r>
    <s v="Volkswagen"/>
    <n v="19999"/>
    <x v="4"/>
    <n v="48"/>
    <n v="2"/>
    <s v="Diesel"/>
    <s v="yes"/>
    <n v="2012"/>
    <s v="Eos"/>
  </r>
  <r>
    <s v="BMW"/>
    <n v="7000"/>
    <x v="0"/>
    <n v="338"/>
    <s v="NA"/>
    <s v="Petrol"/>
    <s v="yes"/>
    <n v="1997"/>
    <s v="728"/>
  </r>
  <r>
    <s v="Volkswagen"/>
    <n v="11250"/>
    <x v="4"/>
    <n v="159"/>
    <n v="1.4"/>
    <s v="Petrol"/>
    <s v="yes"/>
    <n v="2010"/>
    <s v="Golf VI"/>
  </r>
  <r>
    <s v="Mitsubishi"/>
    <n v="46000"/>
    <x v="2"/>
    <n v="0"/>
    <n v="2.4"/>
    <s v="Diesel"/>
    <s v="yes"/>
    <n v="2016"/>
    <s v="Pajero Sport"/>
  </r>
  <r>
    <s v="Volkswagen"/>
    <n v="18300"/>
    <x v="1"/>
    <n v="1"/>
    <n v="2.2000000000000002"/>
    <s v="Diesel"/>
    <s v="yes"/>
    <n v="2013"/>
    <s v="T5 (Transporter) "/>
  </r>
  <r>
    <s v="BMW"/>
    <n v="42900"/>
    <x v="0"/>
    <n v="2"/>
    <n v="2"/>
    <s v="Petrol"/>
    <s v="yes"/>
    <n v="2016"/>
    <s v="520"/>
  </r>
  <r>
    <s v="BMW"/>
    <n v="18400"/>
    <x v="2"/>
    <n v="256"/>
    <n v="3"/>
    <s v="Diesel"/>
    <s v="yes"/>
    <n v="2006"/>
    <s v="X5"/>
  </r>
  <r>
    <s v="BMW"/>
    <n v="12900"/>
    <x v="0"/>
    <n v="121"/>
    <n v="2"/>
    <s v="Petrol"/>
    <s v="yes"/>
    <n v="2007"/>
    <s v="318"/>
  </r>
  <r>
    <s v="Toyota"/>
    <n v="37600"/>
    <x v="2"/>
    <n v="126"/>
    <n v="4.7"/>
    <s v="Petrol"/>
    <s v="yes"/>
    <n v="2008"/>
    <s v="Land Cruiser 200"/>
  </r>
  <r>
    <s v="BMW"/>
    <n v="46000"/>
    <x v="0"/>
    <n v="5"/>
    <n v="2"/>
    <s v="Petrol"/>
    <s v="yes"/>
    <n v="2016"/>
    <s v="520"/>
  </r>
  <r>
    <s v="Volkswagen"/>
    <n v="3200"/>
    <x v="4"/>
    <n v="650"/>
    <n v="1.9"/>
    <s v="Diesel"/>
    <s v="yes"/>
    <n v="1999"/>
    <s v="Caddy"/>
  </r>
  <r>
    <s v="BMW"/>
    <n v="6500"/>
    <x v="3"/>
    <n v="377"/>
    <n v="2"/>
    <s v="Gas"/>
    <s v="yes"/>
    <n v="1998"/>
    <s v="520"/>
  </r>
  <r>
    <s v="Volkswagen"/>
    <n v="55555"/>
    <x v="1"/>
    <n v="53"/>
    <n v="2"/>
    <s v="Diesel"/>
    <s v="yes"/>
    <n v="2013"/>
    <s v="Multivan"/>
  </r>
  <r>
    <s v="Mitsubishi"/>
    <n v="6900"/>
    <x v="0"/>
    <n v="190"/>
    <n v="1.6"/>
    <s v="Gas"/>
    <s v="yes"/>
    <n v="2007"/>
    <s v="Lancer"/>
  </r>
  <r>
    <s v="Mercedes-Benz"/>
    <n v="104000"/>
    <x v="2"/>
    <n v="16"/>
    <n v="5.5"/>
    <s v="Petrol"/>
    <s v="yes"/>
    <n v="2015"/>
    <s v="ML 63 AMG"/>
  </r>
  <r>
    <s v="Mitsubishi"/>
    <n v="5200"/>
    <x v="1"/>
    <n v="200"/>
    <n v="1.6"/>
    <s v="Petrol"/>
    <s v="yes"/>
    <n v="2003"/>
    <s v="Space Star"/>
  </r>
  <r>
    <s v="Mitsubishi"/>
    <n v="8400"/>
    <x v="0"/>
    <n v="147"/>
    <n v="2"/>
    <s v="Petrol"/>
    <s v="yes"/>
    <n v="2007"/>
    <s v="Lancer"/>
  </r>
  <r>
    <s v="Volkswagen"/>
    <n v="1450"/>
    <x v="5"/>
    <n v="200"/>
    <n v="1.8"/>
    <s v="Gas"/>
    <s v="no"/>
    <n v="1992"/>
    <s v="Golf III"/>
  </r>
  <r>
    <s v="Volkswagen"/>
    <n v="13700"/>
    <x v="4"/>
    <n v="103"/>
    <n v="2"/>
    <s v="Diesel"/>
    <s v="yes"/>
    <n v="2013"/>
    <s v="T5 (Transporter) "/>
  </r>
  <r>
    <s v="Toyota"/>
    <n v="18950"/>
    <x v="0"/>
    <n v="45"/>
    <n v="1.8"/>
    <s v="Petrol"/>
    <s v="yes"/>
    <n v="2014"/>
    <s v="Avensis"/>
  </r>
  <r>
    <s v="Mercedes-Benz"/>
    <n v="13000"/>
    <x v="4"/>
    <n v="247"/>
    <n v="2.2000000000000002"/>
    <s v="Diesel"/>
    <s v="yes"/>
    <n v="2012"/>
    <s v="Sprinter 313"/>
  </r>
  <r>
    <s v="Mitsubishi"/>
    <n v="19800"/>
    <x v="2"/>
    <n v="67"/>
    <n v="2"/>
    <s v="Gas"/>
    <s v="yes"/>
    <n v="2013"/>
    <s v="Outlander"/>
  </r>
  <r>
    <s v="Mercedes-Benz"/>
    <n v="22500"/>
    <x v="0"/>
    <n v="213"/>
    <n v="2.2000000000000002"/>
    <s v="Diesel"/>
    <s v="yes"/>
    <n v="2012"/>
    <s v="E-Class"/>
  </r>
  <r>
    <s v="BMW"/>
    <n v="19500"/>
    <x v="0"/>
    <n v="190"/>
    <n v="6"/>
    <s v="Petrol"/>
    <s v="yes"/>
    <n v="2004"/>
    <s v="760"/>
  </r>
  <r>
    <s v="Volkswagen"/>
    <s v="NA"/>
    <x v="4"/>
    <n v="67"/>
    <n v="1.8"/>
    <s v="Other"/>
    <s v="yes"/>
    <n v="2008"/>
    <s v="Passat B6"/>
  </r>
  <r>
    <s v="Mercedes-Benz"/>
    <n v="6100"/>
    <x v="0"/>
    <n v="300"/>
    <n v="3.2"/>
    <s v="Diesel"/>
    <s v="no"/>
    <n v="2004"/>
    <s v="E-Class"/>
  </r>
  <r>
    <s v="Volkswagen"/>
    <n v="19000"/>
    <x v="0"/>
    <n v="109"/>
    <n v="1.8"/>
    <s v="Petrol"/>
    <s v="yes"/>
    <n v="2012"/>
    <s v="Passat B7"/>
  </r>
  <r>
    <s v="Mercedes-Benz"/>
    <n v="3799"/>
    <x v="1"/>
    <n v="350"/>
    <n v="2.2000000000000002"/>
    <s v="Diesel"/>
    <s v="yes"/>
    <n v="2000"/>
    <s v="Vito"/>
  </r>
  <r>
    <s v="BMW"/>
    <n v="8900"/>
    <x v="0"/>
    <n v="250"/>
    <n v="2.5"/>
    <s v="Diesel"/>
    <s v="yes"/>
    <n v="2001"/>
    <s v="525"/>
  </r>
  <r>
    <s v="Volkswagen"/>
    <n v="8000"/>
    <x v="1"/>
    <n v="350"/>
    <n v="1.9"/>
    <s v="Diesel"/>
    <s v="yes"/>
    <n v="2004"/>
    <s v="T5 (Transporter)"/>
  </r>
  <r>
    <s v="BMW"/>
    <n v="4500"/>
    <x v="0"/>
    <n v="300"/>
    <n v="3"/>
    <s v="Diesel"/>
    <s v="yes"/>
    <n v="2000"/>
    <s v="330"/>
  </r>
  <r>
    <s v="Volkswagen"/>
    <n v="2600"/>
    <x v="1"/>
    <n v="10"/>
    <n v="2.4"/>
    <s v="Diesel"/>
    <s v="yes"/>
    <n v="1988"/>
    <s v="LT"/>
  </r>
  <r>
    <s v="Mercedes-Benz"/>
    <n v="31669"/>
    <x v="5"/>
    <n v="2"/>
    <s v="NA"/>
    <s v="Other"/>
    <s v="yes"/>
    <n v="2015"/>
    <s v="B-Class Electric Drive"/>
  </r>
  <r>
    <s v="BMW"/>
    <n v="4300"/>
    <x v="0"/>
    <n v="240"/>
    <n v="2.5"/>
    <s v="Diesel"/>
    <s v="no"/>
    <n v="2002"/>
    <s v="525"/>
  </r>
  <r>
    <s v="Mercedes-Benz"/>
    <n v="82555"/>
    <x v="2"/>
    <n v="69"/>
    <n v="3"/>
    <s v="Diesel"/>
    <s v="yes"/>
    <n v="2014"/>
    <s v="GL 350"/>
  </r>
  <r>
    <s v="BMW"/>
    <n v="31000"/>
    <x v="3"/>
    <n v="15"/>
    <s v="NA"/>
    <s v="Other"/>
    <s v="yes"/>
    <n v="2015"/>
    <s v="I3"/>
  </r>
  <r>
    <s v="Renault"/>
    <n v="10000"/>
    <x v="4"/>
    <n v="214"/>
    <n v="2.5"/>
    <s v="Diesel"/>
    <s v="yes"/>
    <n v="2008"/>
    <s v="Master"/>
  </r>
  <r>
    <s v="Audi"/>
    <n v="56000"/>
    <x v="2"/>
    <n v="44"/>
    <n v="3"/>
    <s v="Diesel"/>
    <s v="yes"/>
    <n v="2014"/>
    <s v="Q7"/>
  </r>
  <r>
    <s v="BMW"/>
    <n v="21700"/>
    <x v="0"/>
    <n v="259"/>
    <n v="3"/>
    <s v="Diesel"/>
    <s v="yes"/>
    <n v="2007"/>
    <s v="730"/>
  </r>
  <r>
    <s v="BMW"/>
    <n v="89999"/>
    <x v="2"/>
    <n v="17"/>
    <n v="4.4000000000000004"/>
    <s v="Petrol"/>
    <s v="yes"/>
    <n v="2015"/>
    <s v="X6 M"/>
  </r>
  <r>
    <s v="Mitsubishi"/>
    <n v="9200"/>
    <x v="0"/>
    <n v="92"/>
    <n v="2"/>
    <s v="Petrol"/>
    <s v="yes"/>
    <n v="2010"/>
    <s v="Lancer X"/>
  </r>
  <r>
    <s v="Audi"/>
    <n v="21700"/>
    <x v="0"/>
    <n v="167"/>
    <n v="3"/>
    <s v="Petrol"/>
    <s v="yes"/>
    <n v="2009"/>
    <s v="A6"/>
  </r>
  <r>
    <s v="Mercedes-Benz"/>
    <n v="27300"/>
    <x v="2"/>
    <n v="149"/>
    <n v="5.46"/>
    <s v="Petrol"/>
    <s v="yes"/>
    <n v="2009"/>
    <s v="ML 550"/>
  </r>
  <r>
    <s v="Volkswagen"/>
    <n v="15200"/>
    <x v="1"/>
    <n v="132"/>
    <n v="2.5"/>
    <s v="Diesel"/>
    <s v="yes"/>
    <n v="2009"/>
    <s v="T5 (Transporter)"/>
  </r>
  <r>
    <s v="Volkswagen"/>
    <n v="9800"/>
    <x v="1"/>
    <n v="86"/>
    <n v="1.2"/>
    <s v="Petrol"/>
    <s v="yes"/>
    <n v="2013"/>
    <s v="Caddy"/>
  </r>
  <r>
    <s v="Mercedes-Benz"/>
    <n v="14500"/>
    <x v="3"/>
    <n v="178"/>
    <n v="3"/>
    <s v="Diesel"/>
    <s v="yes"/>
    <n v="2006"/>
    <s v="E-Class"/>
  </r>
  <r>
    <s v="Renault"/>
    <n v="7800"/>
    <x v="3"/>
    <n v="120"/>
    <n v="1.5"/>
    <s v="Diesel"/>
    <s v="yes"/>
    <n v="2008"/>
    <s v="Megane"/>
  </r>
  <r>
    <s v="Mercedes-Benz"/>
    <n v="15250"/>
    <x v="0"/>
    <n v="210"/>
    <n v="2.2000000000000002"/>
    <s v="Diesel"/>
    <s v="yes"/>
    <n v="2006"/>
    <s v="E-Class"/>
  </r>
  <r>
    <s v="Audi"/>
    <n v="13500"/>
    <x v="0"/>
    <n v="196"/>
    <n v="2.4"/>
    <s v="Petrol"/>
    <s v="yes"/>
    <n v="2005"/>
    <s v="A6"/>
  </r>
  <r>
    <s v="Audi"/>
    <n v="23333"/>
    <x v="4"/>
    <n v="150"/>
    <n v="4.2"/>
    <s v="Petrol"/>
    <s v="yes"/>
    <n v="2007"/>
    <s v="Q7"/>
  </r>
  <r>
    <s v="Mercedes-Benz"/>
    <n v="18800"/>
    <x v="4"/>
    <n v="90"/>
    <n v="1.8"/>
    <s v="Petrol"/>
    <s v="yes"/>
    <n v="2008"/>
    <s v="CLC 180"/>
  </r>
  <r>
    <s v="Mitsubishi"/>
    <n v="6700"/>
    <x v="0"/>
    <n v="193"/>
    <n v="1.6"/>
    <s v="Petrol"/>
    <s v="yes"/>
    <n v="2005"/>
    <s v="Lancer"/>
  </r>
  <r>
    <s v="Toyota"/>
    <n v="8200"/>
    <x v="2"/>
    <n v="212"/>
    <n v="2"/>
    <s v="Gas"/>
    <s v="yes"/>
    <n v="2003"/>
    <s v="Rav 4"/>
  </r>
  <r>
    <s v="Volkswagen"/>
    <n v="1650"/>
    <x v="0"/>
    <n v="210"/>
    <n v="1.8"/>
    <s v="Petrol"/>
    <s v="no"/>
    <n v="1998"/>
    <s v="Passat B4"/>
  </r>
  <r>
    <s v="Audi"/>
    <n v="49500"/>
    <x v="2"/>
    <n v="44"/>
    <n v="3"/>
    <s v="Diesel"/>
    <s v="yes"/>
    <n v="2013"/>
    <s v="Q7"/>
  </r>
  <r>
    <s v="Volkswagen"/>
    <n v="22900"/>
    <x v="0"/>
    <n v="48"/>
    <n v="2"/>
    <s v="Petrol"/>
    <s v="yes"/>
    <n v="2013"/>
    <s v="Jetta"/>
  </r>
  <r>
    <s v="Volkswagen"/>
    <n v="10300"/>
    <x v="5"/>
    <n v="110"/>
    <n v="1.9"/>
    <s v="Diesel"/>
    <s v="yes"/>
    <n v="2008"/>
    <s v="Caddy"/>
  </r>
  <r>
    <s v="Toyota"/>
    <n v="12500"/>
    <x v="0"/>
    <n v="175"/>
    <n v="2.4"/>
    <s v="Petrol"/>
    <s v="yes"/>
    <n v="2007"/>
    <s v="Camry"/>
  </r>
  <r>
    <s v="Mitsubishi"/>
    <n v="6800"/>
    <x v="0"/>
    <n v="170"/>
    <n v="1.6"/>
    <s v="Petrol"/>
    <s v="yes"/>
    <n v="2004"/>
    <s v="Lancer"/>
  </r>
  <r>
    <s v="BMW"/>
    <n v="33500"/>
    <x v="0"/>
    <n v="1"/>
    <n v="1.5"/>
    <s v="Petrol"/>
    <s v="yes"/>
    <n v="2015"/>
    <s v="318"/>
  </r>
  <r>
    <s v="Toyota"/>
    <n v="20711.25"/>
    <x v="3"/>
    <n v="0"/>
    <n v="1.6"/>
    <s v="Petrol"/>
    <s v="yes"/>
    <n v="2016"/>
    <s v="Auris"/>
  </r>
  <r>
    <s v="Volkswagen"/>
    <n v="1499"/>
    <x v="0"/>
    <n v="220"/>
    <n v="2"/>
    <s v="Gas"/>
    <s v="no"/>
    <n v="1995"/>
    <s v="Passat B4"/>
  </r>
  <r>
    <s v="Volkswagen"/>
    <n v="18900"/>
    <x v="5"/>
    <n v="56"/>
    <n v="2"/>
    <s v="Petrol"/>
    <s v="yes"/>
    <n v="2012"/>
    <s v="Golf GTI"/>
  </r>
  <r>
    <s v="BMW"/>
    <n v="67500"/>
    <x v="2"/>
    <n v="1"/>
    <n v="2"/>
    <s v="Diesel"/>
    <s v="yes"/>
    <n v="2016"/>
    <s v="X5"/>
  </r>
  <r>
    <s v="BMW"/>
    <n v="52000"/>
    <x v="2"/>
    <n v="7"/>
    <n v="2"/>
    <s v="Diesel"/>
    <s v="yes"/>
    <n v="2015"/>
    <s v="X1"/>
  </r>
  <r>
    <s v="Volkswagen"/>
    <n v="17777"/>
    <x v="1"/>
    <n v="250"/>
    <n v="2"/>
    <s v="Diesel"/>
    <s v="yes"/>
    <n v="2010"/>
    <s v="T5 (Transporter)"/>
  </r>
  <r>
    <s v="Toyota"/>
    <n v="33333"/>
    <x v="3"/>
    <n v="73"/>
    <n v="4"/>
    <s v="Gas"/>
    <s v="yes"/>
    <n v="2009"/>
    <s v="FJ Cruiser"/>
  </r>
  <r>
    <s v="Mercedes-Benz"/>
    <n v="3200"/>
    <x v="0"/>
    <n v="390"/>
    <n v="2.2999999999999998"/>
    <s v="Gas"/>
    <s v="yes"/>
    <n v="1985"/>
    <s v="E-Class"/>
  </r>
  <r>
    <s v="Audi"/>
    <n v="88888"/>
    <x v="2"/>
    <n v="0"/>
    <n v="3"/>
    <s v="Diesel"/>
    <s v="yes"/>
    <n v="2015"/>
    <s v="Q7"/>
  </r>
  <r>
    <s v="Renault"/>
    <n v="7450"/>
    <x v="4"/>
    <n v="208"/>
    <n v="1.9"/>
    <s v="Other"/>
    <s v="yes"/>
    <n v="2004"/>
    <s v="Trafic"/>
  </r>
  <r>
    <s v="Mercedes-Benz"/>
    <n v="31990"/>
    <x v="2"/>
    <n v="95"/>
    <n v="4.7"/>
    <s v="Petrol"/>
    <s v="yes"/>
    <n v="2010"/>
    <s v="GL 450"/>
  </r>
  <r>
    <s v="BMW"/>
    <n v="14200"/>
    <x v="0"/>
    <n v="263"/>
    <n v="3"/>
    <s v="Petrol"/>
    <s v="yes"/>
    <n v="2004"/>
    <s v="530"/>
  </r>
  <r>
    <s v="Renault"/>
    <n v="6300"/>
    <x v="3"/>
    <n v="202"/>
    <n v="1.5"/>
    <s v="Diesel"/>
    <s v="yes"/>
    <n v="2005"/>
    <s v="Scenic"/>
  </r>
  <r>
    <s v="Renault"/>
    <n v="4350"/>
    <x v="1"/>
    <n v="188"/>
    <n v="1.5"/>
    <s v="Diesel"/>
    <s v="yes"/>
    <n v="2004"/>
    <s v="Kangoo"/>
  </r>
  <r>
    <s v="Renault"/>
    <n v="11100"/>
    <x v="3"/>
    <n v="155"/>
    <n v="1.5"/>
    <s v="Diesel"/>
    <s v="yes"/>
    <n v="2012"/>
    <s v="Megane"/>
  </r>
  <r>
    <s v="Volkswagen"/>
    <n v="6300"/>
    <x v="3"/>
    <n v="132"/>
    <n v="2.8"/>
    <s v="Gas"/>
    <s v="yes"/>
    <n v="1995"/>
    <s v="Passat B4"/>
  </r>
  <r>
    <s v="Renault"/>
    <n v="3300"/>
    <x v="1"/>
    <n v="256"/>
    <n v="1.5"/>
    <s v="Diesel"/>
    <s v="yes"/>
    <n v="2005"/>
    <s v="Kangoo"/>
  </r>
  <r>
    <s v="Mercedes-Benz"/>
    <n v="7450"/>
    <x v="0"/>
    <n v="300"/>
    <n v="2"/>
    <s v="Gas"/>
    <s v="yes"/>
    <n v="2000"/>
    <s v="C-Class"/>
  </r>
  <r>
    <s v="Mitsubishi"/>
    <n v="1850"/>
    <x v="0"/>
    <n v="145"/>
    <n v="1.6"/>
    <s v="Petrol"/>
    <s v="no"/>
    <n v="1997"/>
    <s v="Carisma"/>
  </r>
  <r>
    <s v="Mercedes-Benz"/>
    <n v="14000"/>
    <x v="4"/>
    <n v="360"/>
    <n v="2.2000000000000002"/>
    <s v="Diesel"/>
    <s v="yes"/>
    <n v="2005"/>
    <s v="Sprinter 313"/>
  </r>
  <r>
    <s v="Renault"/>
    <n v="12850"/>
    <x v="4"/>
    <n v="226"/>
    <n v="2.2999999999999998"/>
    <s v="Diesel"/>
    <s v="yes"/>
    <n v="2012"/>
    <s v="Master"/>
  </r>
  <r>
    <s v="Toyota"/>
    <n v="18300"/>
    <x v="5"/>
    <n v="30"/>
    <n v="1.6"/>
    <s v="Petrol"/>
    <s v="yes"/>
    <n v="2014"/>
    <s v="Auris"/>
  </r>
  <r>
    <s v="Volkswagen"/>
    <n v="14700"/>
    <x v="0"/>
    <n v="97"/>
    <n v="1.4"/>
    <s v="Gas"/>
    <s v="yes"/>
    <n v="2012"/>
    <s v="Passat B7"/>
  </r>
  <r>
    <s v="Volkswagen"/>
    <n v="3000"/>
    <x v="0"/>
    <n v="250"/>
    <n v="2.8"/>
    <s v="Gas"/>
    <s v="no"/>
    <n v="2002"/>
    <s v="Passat B5"/>
  </r>
  <r>
    <s v="Mercedes-Benz"/>
    <n v="12999"/>
    <x v="0"/>
    <n v="247"/>
    <n v="4"/>
    <s v="Diesel"/>
    <s v="yes"/>
    <n v="2003"/>
    <s v="S 400"/>
  </r>
  <r>
    <s v="Mercedes-Benz"/>
    <n v="11850"/>
    <x v="1"/>
    <n v="177"/>
    <n v="2.2000000000000002"/>
    <s v="Diesel"/>
    <s v="yes"/>
    <n v="2011"/>
    <s v="Vito"/>
  </r>
  <r>
    <s v="Volkswagen"/>
    <n v="19500"/>
    <x v="0"/>
    <n v="128"/>
    <n v="1.8"/>
    <s v="Petrol"/>
    <s v="yes"/>
    <n v="2013"/>
    <s v="Passat B7"/>
  </r>
  <r>
    <s v="Mercedes-Benz"/>
    <n v="20200"/>
    <x v="0"/>
    <n v="69"/>
    <n v="2"/>
    <s v="Petrol"/>
    <s v="yes"/>
    <n v="2010"/>
    <s v="E-Class"/>
  </r>
  <r>
    <s v="Renault"/>
    <n v="5899"/>
    <x v="3"/>
    <n v="189"/>
    <s v="NA"/>
    <s v="Diesel"/>
    <s v="no"/>
    <n v="2012"/>
    <s v="Megane"/>
  </r>
  <r>
    <s v="Volkswagen"/>
    <n v="12000"/>
    <x v="0"/>
    <n v="186"/>
    <n v="3.2"/>
    <s v="Petrol"/>
    <s v="yes"/>
    <n v="2006"/>
    <s v="Passat B6"/>
  </r>
  <r>
    <s v="Mercedes-Benz"/>
    <n v="17800"/>
    <x v="1"/>
    <n v="162"/>
    <n v="1.8"/>
    <s v="Diesel"/>
    <s v="yes"/>
    <n v="2012"/>
    <s v="B 180"/>
  </r>
  <r>
    <s v="Toyota"/>
    <n v="16800"/>
    <x v="2"/>
    <n v="154"/>
    <n v="2.7"/>
    <s v="Petrol"/>
    <s v="yes"/>
    <n v="2005"/>
    <s v="Land Cruiser Prado"/>
  </r>
  <r>
    <s v="Mercedes-Benz"/>
    <n v="10600"/>
    <x v="1"/>
    <n v="250"/>
    <n v="2.2000000000000002"/>
    <s v="Diesel"/>
    <s v="yes"/>
    <n v="2006"/>
    <s v="Sprinter 313"/>
  </r>
  <r>
    <s v="Mercedes-Benz"/>
    <n v="114999"/>
    <x v="2"/>
    <n v="0"/>
    <n v="3"/>
    <s v="Diesel"/>
    <s v="yes"/>
    <n v="2016"/>
    <s v="GLS 350"/>
  </r>
  <r>
    <s v="Renault"/>
    <n v="4700"/>
    <x v="5"/>
    <n v="124"/>
    <n v="1.5"/>
    <s v="Diesel"/>
    <s v="yes"/>
    <n v="2003"/>
    <s v="Kangoo"/>
  </r>
  <r>
    <s v="Mercedes-Benz"/>
    <n v="20000"/>
    <x v="2"/>
    <n v="251"/>
    <n v="5"/>
    <s v="Gas"/>
    <s v="yes"/>
    <n v="2002"/>
    <s v="ML 500"/>
  </r>
  <r>
    <s v="Mercedes-Benz"/>
    <n v="104999"/>
    <x v="2"/>
    <n v="1"/>
    <n v="3"/>
    <s v="Diesel"/>
    <s v="yes"/>
    <n v="2016"/>
    <s v="GLE-Class"/>
  </r>
  <r>
    <s v="Mercedes-Benz"/>
    <n v="9000"/>
    <x v="0"/>
    <n v="198"/>
    <n v="4"/>
    <s v="Diesel"/>
    <s v="yes"/>
    <n v="2002"/>
    <s v="S 400"/>
  </r>
  <r>
    <s v="BMW"/>
    <n v="36300"/>
    <x v="2"/>
    <n v="83"/>
    <n v="3.5"/>
    <s v="Petrol"/>
    <s v="yes"/>
    <n v="2010"/>
    <s v="X6"/>
  </r>
  <r>
    <s v="Toyota"/>
    <n v="19400"/>
    <x v="2"/>
    <n v="88"/>
    <n v="2"/>
    <s v="Petrol"/>
    <s v="yes"/>
    <n v="2011"/>
    <s v="Rav 4"/>
  </r>
  <r>
    <s v="Mercedes-Benz"/>
    <n v="7700"/>
    <x v="0"/>
    <n v="230"/>
    <n v="2"/>
    <s v="Petrol"/>
    <s v="yes"/>
    <n v="2001"/>
    <s v="C-Class"/>
  </r>
  <r>
    <s v="Mitsubishi"/>
    <n v="17500"/>
    <x v="4"/>
    <n v="69"/>
    <n v="2.5"/>
    <s v="Diesel"/>
    <s v="yes"/>
    <n v="2011"/>
    <s v="L 200"/>
  </r>
  <r>
    <s v="BMW"/>
    <n v="31000"/>
    <x v="0"/>
    <n v="100"/>
    <n v="2"/>
    <s v="Petrol"/>
    <s v="yes"/>
    <n v="2012"/>
    <s v="520"/>
  </r>
  <r>
    <s v="Toyota"/>
    <n v="33715.5"/>
    <x v="2"/>
    <n v="1"/>
    <n v="2.7"/>
    <s v="Petrol"/>
    <s v="yes"/>
    <n v="2015"/>
    <s v="Land Cruiser Prado"/>
  </r>
  <r>
    <s v="BMW"/>
    <n v="13500"/>
    <x v="0"/>
    <n v="233"/>
    <n v="3"/>
    <s v="Diesel"/>
    <s v="yes"/>
    <n v="2003"/>
    <s v="530"/>
  </r>
  <r>
    <s v="Renault"/>
    <n v="4900"/>
    <x v="1"/>
    <n v="150"/>
    <n v="2"/>
    <s v="Diesel"/>
    <s v="yes"/>
    <n v="2007"/>
    <s v="Trafic"/>
  </r>
  <r>
    <s v="Mercedes-Benz"/>
    <n v="7700"/>
    <x v="0"/>
    <n v="340"/>
    <n v="2.2000000000000002"/>
    <s v="Diesel"/>
    <s v="yes"/>
    <n v="2002"/>
    <s v="Vito"/>
  </r>
  <r>
    <s v="Renault"/>
    <n v="10900"/>
    <x v="3"/>
    <n v="175"/>
    <n v="1.5"/>
    <s v="Diesel"/>
    <s v="yes"/>
    <n v="2012"/>
    <s v="Megane"/>
  </r>
  <r>
    <s v="BMW"/>
    <n v="2200"/>
    <x v="0"/>
    <n v="303"/>
    <n v="2.5"/>
    <s v="Diesel"/>
    <s v="no"/>
    <n v="1999"/>
    <s v="525"/>
  </r>
  <r>
    <s v="BMW"/>
    <n v="7200"/>
    <x v="0"/>
    <n v="270"/>
    <n v="3"/>
    <s v="Diesel"/>
    <s v="no"/>
    <n v="2004"/>
    <s v="530"/>
  </r>
  <r>
    <s v="BMW"/>
    <n v="20500"/>
    <x v="4"/>
    <n v="114"/>
    <s v="NA"/>
    <s v="Other"/>
    <s v="yes"/>
    <n v="2008"/>
    <s v="325"/>
  </r>
  <r>
    <s v="Toyota"/>
    <n v="9150"/>
    <x v="5"/>
    <n v="87"/>
    <n v="1.6"/>
    <s v="Petrol"/>
    <s v="yes"/>
    <n v="2008"/>
    <s v="Auris"/>
  </r>
  <r>
    <s v="BMW"/>
    <n v="5900"/>
    <x v="0"/>
    <n v="10"/>
    <n v="2.8"/>
    <s v="Petrol"/>
    <s v="yes"/>
    <n v="1989"/>
    <s v="328"/>
  </r>
  <r>
    <s v="Mitsubishi"/>
    <n v="4800"/>
    <x v="5"/>
    <n v="206"/>
    <n v="1.6"/>
    <s v="Gas"/>
    <s v="yes"/>
    <n v="2001"/>
    <s v="Carisma"/>
  </r>
  <r>
    <s v="Volkswagen"/>
    <n v="1500"/>
    <x v="3"/>
    <n v="200"/>
    <n v="1.8"/>
    <s v="Gas"/>
    <s v="yes"/>
    <n v="1996"/>
    <s v="Passat B4"/>
  </r>
  <r>
    <s v="Volkswagen"/>
    <n v="9500"/>
    <x v="5"/>
    <n v="62"/>
    <n v="1.2"/>
    <s v="Diesel"/>
    <s v="yes"/>
    <n v="2011"/>
    <s v="Polo"/>
  </r>
  <r>
    <s v="Mercedes-Benz"/>
    <n v="3500"/>
    <x v="1"/>
    <n v="395"/>
    <n v="2.2999999999999998"/>
    <s v="Diesel"/>
    <s v="no"/>
    <n v="1997"/>
    <s v="Vito"/>
  </r>
  <r>
    <s v="Volkswagen"/>
    <n v="3650"/>
    <x v="0"/>
    <n v="300"/>
    <n v="1.8"/>
    <s v="Petrol"/>
    <s v="yes"/>
    <n v="1996"/>
    <s v="Vento"/>
  </r>
  <r>
    <s v="Mercedes-Benz"/>
    <n v="63000"/>
    <x v="2"/>
    <n v="160"/>
    <n v="3"/>
    <s v="Diesel"/>
    <s v="yes"/>
    <n v="2013"/>
    <s v="GL 350"/>
  </r>
  <r>
    <s v="Volkswagen"/>
    <n v="6600"/>
    <x v="1"/>
    <n v="240"/>
    <n v="1.9"/>
    <s v="Diesel"/>
    <s v="yes"/>
    <n v="2008"/>
    <s v="Caddy"/>
  </r>
  <r>
    <s v="Toyota"/>
    <n v="36000"/>
    <x v="2"/>
    <n v="940"/>
    <s v="NA"/>
    <s v="Other"/>
    <s v="yes"/>
    <n v="2009"/>
    <s v="Land Cruiser 200"/>
  </r>
  <r>
    <s v="Toyota"/>
    <n v="10200"/>
    <x v="0"/>
    <n v="185"/>
    <n v="1.8"/>
    <s v="Petrol"/>
    <s v="yes"/>
    <n v="2007"/>
    <s v="Avensis"/>
  </r>
  <r>
    <s v="Volkswagen"/>
    <n v="19995"/>
    <x v="5"/>
    <n v="68"/>
    <n v="1.4"/>
    <s v="Petrol"/>
    <s v="yes"/>
    <n v="2013"/>
    <s v="Scirocco"/>
  </r>
  <r>
    <s v="Mitsubishi"/>
    <n v="9800"/>
    <x v="0"/>
    <n v="56"/>
    <n v="1.5"/>
    <s v="Petrol"/>
    <s v="yes"/>
    <n v="2011"/>
    <s v="Lancer X"/>
  </r>
  <r>
    <s v="Mercedes-Benz"/>
    <n v="11200"/>
    <x v="0"/>
    <n v="198"/>
    <n v="6"/>
    <s v="Petrol"/>
    <s v="yes"/>
    <n v="2004"/>
    <s v="S 600"/>
  </r>
  <r>
    <s v="Volkswagen"/>
    <n v="18000"/>
    <x v="2"/>
    <n v="117"/>
    <n v="2.5"/>
    <s v="Diesel"/>
    <s v="yes"/>
    <n v="2006"/>
    <s v="Touareg"/>
  </r>
  <r>
    <s v="Mitsubishi"/>
    <n v="28500"/>
    <x v="2"/>
    <n v="0"/>
    <n v="2"/>
    <s v="Petrol"/>
    <s v="yes"/>
    <n v="2016"/>
    <s v="Outlander"/>
  </r>
  <r>
    <s v="Mitsubishi"/>
    <n v="9800"/>
    <x v="0"/>
    <n v="81"/>
    <n v="2"/>
    <s v="Petrol"/>
    <s v="yes"/>
    <n v="2009"/>
    <s v="Lancer X"/>
  </r>
  <r>
    <s v="BMW"/>
    <n v="33000"/>
    <x v="0"/>
    <n v="60"/>
    <s v="NA"/>
    <s v="Petrol"/>
    <s v="yes"/>
    <n v="2012"/>
    <s v="328"/>
  </r>
  <r>
    <s v="Audi"/>
    <n v="3900"/>
    <x v="0"/>
    <n v="247"/>
    <n v="2.5"/>
    <s v="Diesel"/>
    <s v="no"/>
    <n v="2003"/>
    <s v="A6"/>
  </r>
  <r>
    <s v="Mitsubishi"/>
    <n v="22711.65"/>
    <x v="2"/>
    <n v="1"/>
    <n v="2"/>
    <s v="Petrol"/>
    <s v="yes"/>
    <n v="2016"/>
    <s v="Outlander"/>
  </r>
  <r>
    <s v="BMW"/>
    <n v="6500"/>
    <x v="0"/>
    <n v="298"/>
    <n v="2.5"/>
    <s v="Petrol"/>
    <s v="yes"/>
    <n v="1998"/>
    <s v="523"/>
  </r>
  <r>
    <s v="Volkswagen"/>
    <n v="4999"/>
    <x v="5"/>
    <n v="300"/>
    <n v="1.9"/>
    <s v="Diesel"/>
    <s v="yes"/>
    <n v="1999"/>
    <s v="Golf IV"/>
  </r>
  <r>
    <s v="Renault"/>
    <n v="9100"/>
    <x v="3"/>
    <n v="176"/>
    <n v="1.5"/>
    <s v="Diesel"/>
    <s v="yes"/>
    <n v="2011"/>
    <s v="Scenic"/>
  </r>
  <r>
    <s v="Mercedes-Benz"/>
    <n v="11000"/>
    <x v="0"/>
    <n v="319"/>
    <n v="2.2000000000000002"/>
    <s v="Diesel"/>
    <s v="yes"/>
    <n v="2003"/>
    <s v="220"/>
  </r>
  <r>
    <s v="Volkswagen"/>
    <n v="7200"/>
    <x v="5"/>
    <n v="159"/>
    <n v="1.6"/>
    <s v="Petrol"/>
    <s v="yes"/>
    <n v="2007"/>
    <s v="Golf V"/>
  </r>
  <r>
    <s v="Mercedes-Benz"/>
    <n v="10900"/>
    <x v="1"/>
    <n v="191"/>
    <n v="2.2000000000000002"/>
    <s v="Diesel"/>
    <s v="yes"/>
    <n v="2007"/>
    <s v="Vito"/>
  </r>
  <r>
    <s v="Volkswagen"/>
    <n v="35000"/>
    <x v="0"/>
    <n v="74"/>
    <n v="4.2"/>
    <s v="Gas"/>
    <s v="yes"/>
    <n v="2011"/>
    <s v="Phaeton"/>
  </r>
  <r>
    <s v="Mitsubishi"/>
    <n v="11500"/>
    <x v="0"/>
    <n v="134"/>
    <n v="2.4"/>
    <s v="Petrol"/>
    <s v="yes"/>
    <n v="2009"/>
    <s v="Galant"/>
  </r>
  <r>
    <s v="Mercedes-Benz"/>
    <n v="9999"/>
    <x v="1"/>
    <n v="154"/>
    <n v="2.2000000000000002"/>
    <s v="Diesel"/>
    <s v="yes"/>
    <n v="2007"/>
    <s v="Vito"/>
  </r>
  <r>
    <s v="Audi"/>
    <s v="NA"/>
    <x v="0"/>
    <n v="300"/>
    <n v="2.5"/>
    <s v="Diesel"/>
    <s v="no"/>
    <n v="2001"/>
    <s v="A8"/>
  </r>
  <r>
    <s v="Renault"/>
    <n v="4400"/>
    <x v="4"/>
    <n v="220"/>
    <n v="1.5"/>
    <s v="Diesel"/>
    <s v="yes"/>
    <n v="2004"/>
    <s v="Kangoo"/>
  </r>
  <r>
    <s v="Mitsubishi"/>
    <n v="4000"/>
    <x v="5"/>
    <n v="367"/>
    <n v="1.6"/>
    <s v="Gas"/>
    <s v="yes"/>
    <n v="1997"/>
    <s v="Carisma"/>
  </r>
  <r>
    <s v="Audi"/>
    <n v="29999"/>
    <x v="4"/>
    <n v="90"/>
    <n v="3"/>
    <s v="Petrol"/>
    <s v="yes"/>
    <n v="2011"/>
    <s v="A5"/>
  </r>
  <r>
    <s v="Volkswagen"/>
    <n v="14800"/>
    <x v="1"/>
    <n v="65"/>
    <n v="1.6"/>
    <s v="Diesel"/>
    <s v="yes"/>
    <n v="2012"/>
    <s v="Caddy"/>
  </r>
  <r>
    <s v="Mitsubishi"/>
    <n v="5500"/>
    <x v="2"/>
    <n v="30"/>
    <n v="2.5"/>
    <s v="Diesel"/>
    <s v="yes"/>
    <n v="2014"/>
    <s v="Pajero Sport"/>
  </r>
  <r>
    <s v="BMW"/>
    <n v="39333"/>
    <x v="0"/>
    <n v="6"/>
    <n v="2"/>
    <s v="Petrol"/>
    <s v="yes"/>
    <n v="2016"/>
    <s v="520"/>
  </r>
  <r>
    <s v="Mitsubishi"/>
    <n v="17000"/>
    <x v="2"/>
    <n v="215"/>
    <n v="3.8"/>
    <s v="Petrol"/>
    <s v="yes"/>
    <n v="2006"/>
    <s v="Pajero Wagon"/>
  </r>
  <r>
    <s v="Toyota"/>
    <n v="20900"/>
    <x v="0"/>
    <n v="18"/>
    <n v="2.5"/>
    <s v="Other"/>
    <s v="yes"/>
    <n v="2013"/>
    <s v="Camry"/>
  </r>
  <r>
    <s v="BMW"/>
    <n v="15000"/>
    <x v="0"/>
    <n v="137"/>
    <n v="2.2000000000000002"/>
    <s v="Petrol"/>
    <s v="yes"/>
    <n v="2004"/>
    <s v="520"/>
  </r>
  <r>
    <s v="Volkswagen"/>
    <n v="1850"/>
    <x v="4"/>
    <n v="200"/>
    <n v="1.6"/>
    <s v="Petrol"/>
    <s v="no"/>
    <n v="1999"/>
    <s v="Golf IV"/>
  </r>
  <r>
    <s v="Renault"/>
    <n v="6900"/>
    <x v="5"/>
    <n v="47"/>
    <n v="1.4"/>
    <s v="Petrol"/>
    <s v="yes"/>
    <n v="2012"/>
    <s v="Sandero"/>
  </r>
  <r>
    <s v="Volkswagen"/>
    <n v="11990"/>
    <x v="0"/>
    <n v="245"/>
    <n v="2"/>
    <s v="Diesel"/>
    <s v="yes"/>
    <n v="2007"/>
    <s v="Passat B6"/>
  </r>
  <r>
    <s v="Mercedes-Benz"/>
    <n v="41000"/>
    <x v="1"/>
    <n v="55"/>
    <n v="3"/>
    <s v="Diesel"/>
    <s v="yes"/>
    <n v="2011"/>
    <s v="Viano"/>
  </r>
  <r>
    <s v="BMW"/>
    <n v="42000"/>
    <x v="0"/>
    <n v="5"/>
    <n v="2"/>
    <s v="Petrol"/>
    <s v="yes"/>
    <n v="2016"/>
    <s v="520"/>
  </r>
  <r>
    <s v="Renault"/>
    <n v="7700"/>
    <x v="1"/>
    <n v="128"/>
    <n v="1.5"/>
    <s v="Diesel"/>
    <s v="yes"/>
    <n v="2012"/>
    <s v="Kangoo"/>
  </r>
  <r>
    <s v="Volkswagen"/>
    <n v="7750"/>
    <x v="1"/>
    <n v="265"/>
    <n v="1.9"/>
    <s v="Diesel"/>
    <s v="yes"/>
    <n v="2002"/>
    <s v="T4 (Transporter)"/>
  </r>
  <r>
    <s v="Toyota"/>
    <n v="10100"/>
    <x v="4"/>
    <n v="83"/>
    <n v="1.6"/>
    <s v="Other"/>
    <s v="yes"/>
    <n v="2008"/>
    <s v="Corolla"/>
  </r>
  <r>
    <s v="Renault"/>
    <n v="7500"/>
    <x v="1"/>
    <n v="128"/>
    <n v="1.5"/>
    <s v="Diesel"/>
    <s v="yes"/>
    <n v="2009"/>
    <s v="Kangoo"/>
  </r>
  <r>
    <s v="BMW"/>
    <n v="2700"/>
    <x v="0"/>
    <n v="220"/>
    <n v="2.5"/>
    <s v="Petrol"/>
    <s v="no"/>
    <n v="2002"/>
    <s v="525"/>
  </r>
  <r>
    <s v="Mercedes-Benz"/>
    <n v="74900"/>
    <x v="4"/>
    <n v="32"/>
    <n v="6.3"/>
    <s v="Petrol"/>
    <s v="yes"/>
    <n v="2007"/>
    <s v="CL 63 AMG"/>
  </r>
  <r>
    <s v="Renault"/>
    <n v="800"/>
    <x v="1"/>
    <n v="200"/>
    <n v="1.9"/>
    <s v="Diesel"/>
    <s v="no"/>
    <n v="1997"/>
    <s v="Scenic"/>
  </r>
  <r>
    <s v="Mitsubishi"/>
    <n v="17900"/>
    <x v="2"/>
    <n v="89"/>
    <n v="3.8"/>
    <s v="Gas"/>
    <s v="yes"/>
    <n v="2008"/>
    <s v="Pajero Wagon"/>
  </r>
  <r>
    <s v="Audi"/>
    <n v="29000"/>
    <x v="3"/>
    <n v="213"/>
    <n v="3"/>
    <s v="Diesel"/>
    <s v="yes"/>
    <n v="2010"/>
    <s v="A6 Allroad"/>
  </r>
  <r>
    <s v="BMW"/>
    <n v="17100"/>
    <x v="2"/>
    <n v="188"/>
    <n v="3"/>
    <s v="Diesel"/>
    <s v="yes"/>
    <n v="2004"/>
    <s v="X5"/>
  </r>
  <r>
    <s v="Volkswagen"/>
    <n v="33500"/>
    <x v="2"/>
    <n v="98"/>
    <s v="NA"/>
    <s v="Petrol"/>
    <s v="yes"/>
    <n v="2013"/>
    <s v="Touareg"/>
  </r>
  <r>
    <s v="Mercedes-Benz"/>
    <n v="1600"/>
    <x v="0"/>
    <n v="338"/>
    <n v="3"/>
    <s v="Diesel"/>
    <s v="no"/>
    <n v="1991"/>
    <s v="E-Class"/>
  </r>
  <r>
    <s v="Mercedes-Benz"/>
    <n v="11777"/>
    <x v="4"/>
    <n v="300"/>
    <n v="4.3"/>
    <s v="Gas"/>
    <s v="yes"/>
    <n v="2001"/>
    <s v="S 430"/>
  </r>
  <r>
    <s v="BMW"/>
    <n v="6699"/>
    <x v="0"/>
    <n v="299"/>
    <n v="2.2000000000000002"/>
    <s v="Petrol"/>
    <s v="yes"/>
    <n v="2001"/>
    <s v="523"/>
  </r>
  <r>
    <s v="BMW"/>
    <n v="3900"/>
    <x v="3"/>
    <n v="240"/>
    <n v="3"/>
    <s v="Diesel"/>
    <s v="no"/>
    <n v="2001"/>
    <s v="530"/>
  </r>
  <r>
    <s v="Volkswagen"/>
    <n v="6500"/>
    <x v="0"/>
    <n v="212"/>
    <n v="1.6"/>
    <s v="Petrol"/>
    <s v="yes"/>
    <n v="2003"/>
    <s v="Bora"/>
  </r>
  <r>
    <s v="BMW"/>
    <n v="51500"/>
    <x v="5"/>
    <n v="77"/>
    <n v="3"/>
    <s v="Petrol"/>
    <s v="yes"/>
    <n v="2012"/>
    <s v="535"/>
  </r>
  <r>
    <s v="Renault"/>
    <n v="6500"/>
    <x v="3"/>
    <n v="186"/>
    <n v="1.5"/>
    <s v="Diesel"/>
    <s v="yes"/>
    <n v="2004"/>
    <s v="Megane"/>
  </r>
  <r>
    <s v="BMW"/>
    <n v="10800"/>
    <x v="4"/>
    <n v="191"/>
    <n v="2.2000000000000002"/>
    <s v="Petrol"/>
    <s v="yes"/>
    <n v="2002"/>
    <s v="320"/>
  </r>
  <r>
    <s v="Audi"/>
    <n v="2450"/>
    <x v="3"/>
    <n v="240"/>
    <n v="2.5"/>
    <s v="Diesel"/>
    <s v="no"/>
    <n v="2000"/>
    <s v="A4"/>
  </r>
  <r>
    <s v="Volkswagen"/>
    <s v="NA"/>
    <x v="1"/>
    <n v="207"/>
    <n v="2"/>
    <s v="Diesel"/>
    <s v="yes"/>
    <n v="2012"/>
    <s v="T5 (Transporter) "/>
  </r>
  <r>
    <s v="Toyota"/>
    <n v="28800"/>
    <x v="2"/>
    <n v="29"/>
    <n v="2.2000000000000002"/>
    <s v="Diesel"/>
    <s v="yes"/>
    <n v="2015"/>
    <s v="Rav 4"/>
  </r>
  <r>
    <s v="Volkswagen"/>
    <n v="6900"/>
    <x v="2"/>
    <n v="258"/>
    <n v="2.5"/>
    <s v="Diesel"/>
    <s v="no"/>
    <n v="2004"/>
    <s v="Touareg"/>
  </r>
  <r>
    <s v="Toyota"/>
    <n v="47700"/>
    <x v="2"/>
    <n v="810"/>
    <n v="4.7"/>
    <s v="Gas"/>
    <s v="yes"/>
    <n v="2010"/>
    <s v="Land Cruiser 200"/>
  </r>
  <r>
    <s v="Volkswagen"/>
    <n v="12700"/>
    <x v="1"/>
    <n v="75"/>
    <n v="1.2"/>
    <s v="Petrol"/>
    <s v="yes"/>
    <n v="2012"/>
    <s v="Caddy"/>
  </r>
  <r>
    <s v="Toyota"/>
    <n v="7900"/>
    <x v="5"/>
    <n v="56"/>
    <n v="1"/>
    <s v="Gas"/>
    <s v="yes"/>
    <n v="2011"/>
    <s v="Aygo"/>
  </r>
  <r>
    <s v="BMW"/>
    <n v="18000"/>
    <x v="0"/>
    <n v="180"/>
    <n v="2"/>
    <s v="Other"/>
    <s v="no"/>
    <n v="2011"/>
    <s v="520"/>
  </r>
  <r>
    <s v="BMW"/>
    <n v="8899"/>
    <x v="0"/>
    <n v="170"/>
    <n v="2.2000000000000002"/>
    <s v="Petrol"/>
    <s v="yes"/>
    <n v="2001"/>
    <s v="520"/>
  </r>
  <r>
    <s v="Mercedes-Benz"/>
    <n v="57000"/>
    <x v="4"/>
    <n v="0"/>
    <n v="1.6"/>
    <s v="Petrol"/>
    <s v="yes"/>
    <n v="2016"/>
    <s v="C-Class"/>
  </r>
  <r>
    <s v="Mercedes-Benz"/>
    <n v="2100"/>
    <x v="0"/>
    <n v="535"/>
    <n v="2.2000000000000002"/>
    <s v="Diesel"/>
    <s v="yes"/>
    <n v="1995"/>
    <s v="210"/>
  </r>
  <r>
    <s v="Audi"/>
    <n v="10900"/>
    <x v="0"/>
    <n v="199"/>
    <n v="3"/>
    <s v="Petrol"/>
    <s v="yes"/>
    <n v="2004"/>
    <s v="A8"/>
  </r>
  <r>
    <s v="Toyota"/>
    <n v="42500"/>
    <x v="2"/>
    <n v="50"/>
    <n v="3"/>
    <s v="Diesel"/>
    <s v="yes"/>
    <n v="2012"/>
    <s v="Land Cruiser Prado"/>
  </r>
  <r>
    <s v="BMW"/>
    <n v="51900"/>
    <x v="2"/>
    <n v="106"/>
    <n v="3"/>
    <s v="Diesel"/>
    <s v="yes"/>
    <n v="2012"/>
    <s v="X6"/>
  </r>
  <r>
    <s v="Renault"/>
    <n v="3300"/>
    <x v="1"/>
    <n v="345"/>
    <n v="1.9"/>
    <s v="Diesel"/>
    <s v="yes"/>
    <n v="2001"/>
    <s v="Kangoo"/>
  </r>
  <r>
    <s v="Mercedes-Benz"/>
    <n v="187555"/>
    <x v="4"/>
    <n v="0"/>
    <n v="4.7"/>
    <s v="Petrol"/>
    <s v="yes"/>
    <n v="2016"/>
    <s v="S 500"/>
  </r>
  <r>
    <s v="Mercedes-Benz"/>
    <n v="16555"/>
    <x v="0"/>
    <n v="159"/>
    <n v="3.5"/>
    <s v="Gas"/>
    <s v="yes"/>
    <n v="2006"/>
    <s v="CLS 350"/>
  </r>
  <r>
    <s v="Mercedes-Benz"/>
    <n v="7000"/>
    <x v="1"/>
    <n v="197"/>
    <n v="2.2000000000000002"/>
    <s v="Diesel"/>
    <s v="yes"/>
    <n v="2002"/>
    <s v="Vito"/>
  </r>
  <r>
    <s v="Mercedes-Benz"/>
    <n v="9300"/>
    <x v="0"/>
    <n v="342"/>
    <n v="2.6"/>
    <s v="Petrol"/>
    <s v="yes"/>
    <n v="2003"/>
    <s v="E-Class"/>
  </r>
  <r>
    <s v="Audi"/>
    <n v="11500"/>
    <x v="0"/>
    <n v="85"/>
    <n v="1.8"/>
    <s v="Petrol"/>
    <s v="yes"/>
    <n v="2007"/>
    <s v="A4"/>
  </r>
  <r>
    <s v="Mercedes-Benz"/>
    <n v="8000"/>
    <x v="2"/>
    <n v="314"/>
    <n v="99.99"/>
    <s v="Gas"/>
    <s v="yes"/>
    <n v="2000"/>
    <s v="ML 320"/>
  </r>
  <r>
    <s v="Toyota"/>
    <n v="16672.5"/>
    <x v="5"/>
    <n v="1"/>
    <n v="1.6"/>
    <s v="Petrol"/>
    <s v="yes"/>
    <n v="2016"/>
    <s v="Auris"/>
  </r>
  <r>
    <s v="Volkswagen"/>
    <n v="37990"/>
    <x v="2"/>
    <n v="140"/>
    <n v="3"/>
    <s v="Diesel"/>
    <s v="yes"/>
    <n v="2012"/>
    <s v="Touareg"/>
  </r>
  <r>
    <s v="Mercedes-Benz"/>
    <n v="2400"/>
    <x v="0"/>
    <n v="1"/>
    <n v="2"/>
    <s v="Petrol"/>
    <s v="no"/>
    <n v="2001"/>
    <s v="C-Class"/>
  </r>
  <r>
    <s v="Mercedes-Benz"/>
    <n v="219900"/>
    <x v="2"/>
    <n v="33"/>
    <n v="5.5"/>
    <s v="Petrol"/>
    <s v="yes"/>
    <n v="2013"/>
    <s v="G 63 AMG"/>
  </r>
  <r>
    <s v="Renault"/>
    <n v="7150"/>
    <x v="1"/>
    <n v="142"/>
    <n v="1.5"/>
    <s v="Diesel"/>
    <s v="yes"/>
    <n v="2012"/>
    <s v="Kangoo"/>
  </r>
  <r>
    <s v="Toyota"/>
    <n v="5000"/>
    <x v="2"/>
    <n v="289"/>
    <n v="2"/>
    <s v="Diesel"/>
    <s v="no"/>
    <n v="2003"/>
    <s v="Rav 4"/>
  </r>
  <r>
    <s v="Mercedes-Benz"/>
    <n v="7700"/>
    <x v="0"/>
    <n v="390"/>
    <n v="3"/>
    <s v="Diesel"/>
    <s v="no"/>
    <n v="2007"/>
    <s v="E-Class"/>
  </r>
  <r>
    <s v="Mercedes-Benz"/>
    <n v="28500"/>
    <x v="2"/>
    <n v="190"/>
    <n v="3.2"/>
    <s v="Diesel"/>
    <s v="yes"/>
    <n v="2008"/>
    <s v="ML 320"/>
  </r>
  <r>
    <s v="Toyota"/>
    <n v="61000"/>
    <x v="2"/>
    <n v="100"/>
    <n v="4.5"/>
    <s v="Diesel"/>
    <s v="yes"/>
    <n v="2013"/>
    <s v="Land Cruiser 200"/>
  </r>
  <r>
    <s v="Toyota"/>
    <n v="14700"/>
    <x v="3"/>
    <n v="98"/>
    <n v="2"/>
    <s v="Gas"/>
    <s v="yes"/>
    <n v="2008"/>
    <s v="Rav 4"/>
  </r>
  <r>
    <s v="Toyota"/>
    <s v="NA"/>
    <x v="5"/>
    <n v="28"/>
    <n v="1.6"/>
    <s v="Petrol"/>
    <s v="yes"/>
    <n v="2014"/>
    <s v="Auris"/>
  </r>
  <r>
    <s v="Volkswagen"/>
    <n v="21900"/>
    <x v="0"/>
    <n v="107"/>
    <n v="3"/>
    <s v="Diesel"/>
    <s v="yes"/>
    <n v="2009"/>
    <s v="Phaeton"/>
  </r>
  <r>
    <s v="Audi"/>
    <n v="53700"/>
    <x v="2"/>
    <n v="67"/>
    <n v="3"/>
    <s v="Petrol"/>
    <s v="yes"/>
    <n v="2013"/>
    <s v="A6 Allroad"/>
  </r>
  <r>
    <s v="Volkswagen"/>
    <n v="19200"/>
    <x v="2"/>
    <n v="155"/>
    <n v="2.5"/>
    <s v="Diesel"/>
    <s v="yes"/>
    <n v="2008"/>
    <s v="Touareg"/>
  </r>
  <r>
    <s v="Audi"/>
    <n v="18700"/>
    <x v="0"/>
    <n v="136"/>
    <n v="2"/>
    <s v="Diesel"/>
    <s v="yes"/>
    <n v="2009"/>
    <s v="A6"/>
  </r>
  <r>
    <s v="Audi"/>
    <n v="9600"/>
    <x v="3"/>
    <n v="230"/>
    <n v="2.5"/>
    <s v="Diesel"/>
    <s v="yes"/>
    <n v="2004"/>
    <s v="A6"/>
  </r>
  <r>
    <s v="Volkswagen"/>
    <n v="10500"/>
    <x v="1"/>
    <n v="312"/>
    <n v="2.5"/>
    <s v="Diesel"/>
    <s v="yes"/>
    <n v="1998"/>
    <s v="Multivan"/>
  </r>
  <r>
    <s v="BMW"/>
    <n v="77777"/>
    <x v="0"/>
    <n v="8"/>
    <n v="4.4000000000000004"/>
    <s v="Petrol"/>
    <s v="yes"/>
    <n v="2014"/>
    <s v="750"/>
  </r>
  <r>
    <s v="Volkswagen"/>
    <n v="18200"/>
    <x v="2"/>
    <n v="179"/>
    <n v="2.5"/>
    <s v="Diesel"/>
    <s v="yes"/>
    <n v="2007"/>
    <s v="Touareg"/>
  </r>
  <r>
    <s v="Audi"/>
    <n v="52000"/>
    <x v="4"/>
    <n v="124"/>
    <n v="3"/>
    <s v="Diesel"/>
    <s v="yes"/>
    <n v="2012"/>
    <s v="A8"/>
  </r>
  <r>
    <s v="BMW"/>
    <n v="13700"/>
    <x v="0"/>
    <n v="122"/>
    <n v="2"/>
    <s v="Petrol"/>
    <s v="yes"/>
    <n v="2007"/>
    <s v="318"/>
  </r>
  <r>
    <s v="BMW"/>
    <n v="15000"/>
    <x v="3"/>
    <n v="245"/>
    <n v="3"/>
    <s v="Gas"/>
    <s v="yes"/>
    <n v="2006"/>
    <s v="530"/>
  </r>
  <r>
    <s v="Mitsubishi"/>
    <n v="6400"/>
    <x v="0"/>
    <n v="127"/>
    <n v="1.6"/>
    <s v="Petrol"/>
    <s v="yes"/>
    <n v="2006"/>
    <s v="Lancer"/>
  </r>
  <r>
    <s v="Toyota"/>
    <n v="54000"/>
    <x v="2"/>
    <n v="147"/>
    <n v="4.5"/>
    <s v="Diesel"/>
    <s v="yes"/>
    <n v="2011"/>
    <s v="Land Cruiser 200"/>
  </r>
  <r>
    <s v="Toyota"/>
    <n v="23700"/>
    <x v="0"/>
    <n v="100"/>
    <n v="2.5"/>
    <s v="Gas"/>
    <s v="yes"/>
    <n v="2014"/>
    <s v="Camry"/>
  </r>
  <r>
    <s v="Volkswagen"/>
    <n v="13950"/>
    <x v="5"/>
    <n v="104"/>
    <n v="1.2"/>
    <s v="Petrol"/>
    <s v="yes"/>
    <n v="2012"/>
    <s v="Golf Plus"/>
  </r>
  <r>
    <s v="Toyota"/>
    <n v="23200"/>
    <x v="2"/>
    <n v="160"/>
    <n v="4"/>
    <s v="Petrol"/>
    <s v="yes"/>
    <n v="2008"/>
    <s v="Land Cruiser Prado"/>
  </r>
  <r>
    <s v="Audi"/>
    <n v="2750"/>
    <x v="0"/>
    <n v="450"/>
    <n v="2.5"/>
    <s v="Diesel"/>
    <s v="no"/>
    <n v="1999"/>
    <s v="A6"/>
  </r>
  <r>
    <s v="Audi"/>
    <n v="89999"/>
    <x v="2"/>
    <n v="0"/>
    <n v="3"/>
    <s v="Diesel"/>
    <s v="yes"/>
    <n v="2015"/>
    <s v="Q7"/>
  </r>
  <r>
    <s v="BMW"/>
    <s v="NA"/>
    <x v="0"/>
    <n v="65"/>
    <n v="2"/>
    <s v="Petrol"/>
    <s v="yes"/>
    <n v="2012"/>
    <s v="320"/>
  </r>
  <r>
    <s v="BMW"/>
    <n v="21700"/>
    <x v="2"/>
    <n v="125"/>
    <n v="3"/>
    <s v="Petrol"/>
    <s v="yes"/>
    <n v="2007"/>
    <s v="X5"/>
  </r>
  <r>
    <s v="Mercedes-Benz"/>
    <s v="NA"/>
    <x v="1"/>
    <n v="12"/>
    <n v="2.2000000000000002"/>
    <s v="Diesel"/>
    <s v="yes"/>
    <n v="2015"/>
    <s v="V 250"/>
  </r>
  <r>
    <s v="Toyota"/>
    <n v="16500"/>
    <x v="2"/>
    <n v="328"/>
    <n v="4.2"/>
    <s v="Diesel"/>
    <s v="yes"/>
    <n v="1993"/>
    <s v="Land Cruiser 80"/>
  </r>
  <r>
    <s v="BMW"/>
    <n v="15000"/>
    <x v="2"/>
    <n v="85"/>
    <n v="4.8"/>
    <s v="Petrol"/>
    <s v="no"/>
    <n v="2010"/>
    <s v="X5"/>
  </r>
  <r>
    <s v="Mercedes-Benz"/>
    <n v="61500"/>
    <x v="2"/>
    <n v="16"/>
    <n v="3"/>
    <s v="Diesel"/>
    <s v="yes"/>
    <n v="2013"/>
    <s v="ML 350"/>
  </r>
  <r>
    <s v="BMW"/>
    <n v="1700"/>
    <x v="0"/>
    <n v="200"/>
    <n v="2"/>
    <s v="Diesel"/>
    <s v="no"/>
    <n v="2003"/>
    <s v="320"/>
  </r>
  <r>
    <s v="BMW"/>
    <n v="8500"/>
    <x v="0"/>
    <n v="352"/>
    <n v="2.17"/>
    <s v="Petrol"/>
    <s v="yes"/>
    <n v="2001"/>
    <s v="520"/>
  </r>
  <r>
    <s v="Toyota"/>
    <n v="9999"/>
    <x v="0"/>
    <n v="250"/>
    <n v="2.4"/>
    <s v="Petrol"/>
    <s v="yes"/>
    <n v="2003"/>
    <s v="Camry"/>
  </r>
  <r>
    <s v="Audi"/>
    <n v="3300"/>
    <x v="3"/>
    <n v="300"/>
    <n v="2.5"/>
    <s v="Diesel"/>
    <s v="no"/>
    <n v="1999"/>
    <s v="A6"/>
  </r>
  <r>
    <s v="Volkswagen"/>
    <n v="19900"/>
    <x v="4"/>
    <n v="112"/>
    <n v="2"/>
    <s v="Petrol"/>
    <s v="yes"/>
    <n v="2012"/>
    <s v="Passat CC"/>
  </r>
  <r>
    <s v="Renault"/>
    <n v="11300"/>
    <x v="3"/>
    <n v="160"/>
    <n v="1.5"/>
    <s v="Diesel"/>
    <s v="yes"/>
    <n v="2011"/>
    <s v="Laguna"/>
  </r>
  <r>
    <s v="Toyota"/>
    <n v="14900"/>
    <x v="0"/>
    <n v="149"/>
    <n v="3.5"/>
    <s v="Gas"/>
    <s v="yes"/>
    <n v="2008"/>
    <s v="Camry"/>
  </r>
  <r>
    <s v="Toyota"/>
    <n v="39000"/>
    <x v="2"/>
    <n v="88"/>
    <n v="4.5"/>
    <s v="Diesel"/>
    <s v="yes"/>
    <n v="2009"/>
    <s v="Land Cruiser 200"/>
  </r>
  <r>
    <s v="Mercedes-Benz"/>
    <n v="69900"/>
    <x v="0"/>
    <n v="76"/>
    <n v="6"/>
    <s v="Petrol"/>
    <s v="yes"/>
    <n v="2010"/>
    <s v="S 500"/>
  </r>
  <r>
    <s v="BMW"/>
    <n v="72900"/>
    <x v="2"/>
    <n v="16"/>
    <n v="3"/>
    <s v="Diesel"/>
    <s v="yes"/>
    <n v="2015"/>
    <s v="X6"/>
  </r>
  <r>
    <s v="Renault"/>
    <n v="10500"/>
    <x v="3"/>
    <n v="185"/>
    <n v="1.5"/>
    <s v="Diesel"/>
    <s v="yes"/>
    <n v="2011"/>
    <s v="Megane"/>
  </r>
  <r>
    <s v="Mercedes-Benz"/>
    <s v="NA"/>
    <x v="0"/>
    <n v="23"/>
    <n v="5.5"/>
    <s v="Petrol"/>
    <s v="yes"/>
    <n v="2011"/>
    <s v="S 550"/>
  </r>
  <r>
    <s v="Renault"/>
    <n v="13900"/>
    <x v="3"/>
    <n v="89"/>
    <n v="1.5"/>
    <s v="Diesel"/>
    <s v="yes"/>
    <n v="2013"/>
    <s v="Megane"/>
  </r>
  <r>
    <s v="Renault"/>
    <n v="6800"/>
    <x v="1"/>
    <n v="131"/>
    <n v="1.5"/>
    <s v="Diesel"/>
    <s v="yes"/>
    <n v="2013"/>
    <s v="Kangoo"/>
  </r>
  <r>
    <s v="Mercedes-Benz"/>
    <n v="8500"/>
    <x v="1"/>
    <n v="270"/>
    <n v="2.2000000000000002"/>
    <s v="Diesel"/>
    <s v="yes"/>
    <n v="2004"/>
    <s v="Vito"/>
  </r>
  <r>
    <s v="Volkswagen"/>
    <n v="7600"/>
    <x v="1"/>
    <n v="158"/>
    <n v="2"/>
    <s v="Diesel"/>
    <s v="yes"/>
    <n v="2009"/>
    <s v="Caddy"/>
  </r>
  <r>
    <s v="Toyota"/>
    <n v="30950"/>
    <x v="4"/>
    <n v="45"/>
    <n v="4.5999999999999996"/>
    <s v="Petrol"/>
    <s v="yes"/>
    <n v="2013"/>
    <s v="Tundra"/>
  </r>
  <r>
    <s v="Audi"/>
    <n v="3990"/>
    <x v="0"/>
    <n v="413"/>
    <n v="2.6"/>
    <s v="Gas"/>
    <s v="yes"/>
    <n v="1993"/>
    <s v="100"/>
  </r>
  <r>
    <s v="Audi"/>
    <n v="68500"/>
    <x v="0"/>
    <n v="44"/>
    <n v="6.3"/>
    <s v="Petrol"/>
    <s v="yes"/>
    <n v="2012"/>
    <s v="A8"/>
  </r>
  <r>
    <s v="Audi"/>
    <n v="33500"/>
    <x v="0"/>
    <n v="42"/>
    <n v="2"/>
    <s v="Petrol"/>
    <s v="yes"/>
    <n v="2013"/>
    <s v="A5"/>
  </r>
  <r>
    <s v="BMW"/>
    <n v="11500"/>
    <x v="0"/>
    <n v="193"/>
    <n v="4.4000000000000004"/>
    <s v="Petrol"/>
    <s v="yes"/>
    <n v="2000"/>
    <s v="740"/>
  </r>
  <r>
    <s v="Toyota"/>
    <n v="24999"/>
    <x v="2"/>
    <n v="153"/>
    <n v="4"/>
    <s v="Petrol"/>
    <s v="yes"/>
    <n v="2007"/>
    <s v="Land Cruiser Prado"/>
  </r>
  <r>
    <s v="Audi"/>
    <n v="1850"/>
    <x v="0"/>
    <n v="250"/>
    <n v="2.5"/>
    <s v="Diesel"/>
    <s v="no"/>
    <n v="1999"/>
    <s v="A4"/>
  </r>
  <r>
    <s v="Mercedes-Benz"/>
    <n v="29500"/>
    <x v="2"/>
    <n v="55"/>
    <n v="2.2000000000000002"/>
    <s v="Diesel"/>
    <s v="no"/>
    <n v="2013"/>
    <s v="ML 250"/>
  </r>
  <r>
    <s v="Mercedes-Benz"/>
    <n v="57000"/>
    <x v="0"/>
    <n v="43"/>
    <n v="4.7"/>
    <s v="Petrol"/>
    <s v="yes"/>
    <n v="2012"/>
    <s v="CLS 500"/>
  </r>
  <r>
    <s v="Audi"/>
    <n v="30900"/>
    <x v="5"/>
    <n v="195"/>
    <n v="3"/>
    <s v="Diesel"/>
    <s v="yes"/>
    <n v="2010"/>
    <s v="A5"/>
  </r>
  <r>
    <s v="Toyota"/>
    <n v="7000"/>
    <x v="2"/>
    <n v="150"/>
    <n v="2"/>
    <s v="Petrol"/>
    <s v="yes"/>
    <n v="2000"/>
    <s v="Rav 4"/>
  </r>
  <r>
    <s v="Volkswagen"/>
    <n v="8950"/>
    <x v="1"/>
    <n v="170"/>
    <n v="1.6"/>
    <s v="Diesel"/>
    <s v="yes"/>
    <n v="2013"/>
    <s v="Caddy"/>
  </r>
  <r>
    <s v="Mitsubishi"/>
    <n v="2500"/>
    <x v="2"/>
    <n v="1"/>
    <n v="2.5"/>
    <s v="Diesel"/>
    <s v="yes"/>
    <n v="2007"/>
    <s v="L 200"/>
  </r>
  <r>
    <s v="Renault"/>
    <n v="8350"/>
    <x v="4"/>
    <n v="141"/>
    <n v="1.5"/>
    <s v="Other"/>
    <s v="yes"/>
    <n v="2012"/>
    <s v="Megane"/>
  </r>
  <r>
    <s v="BMW"/>
    <n v="11400"/>
    <x v="0"/>
    <n v="206"/>
    <n v="3"/>
    <s v="Petrol"/>
    <s v="yes"/>
    <n v="2003"/>
    <s v="530"/>
  </r>
  <r>
    <s v="Renault"/>
    <n v="6200"/>
    <x v="1"/>
    <n v="322"/>
    <s v="NA"/>
    <s v="Diesel"/>
    <s v="yes"/>
    <n v="2001"/>
    <s v="Trafic"/>
  </r>
  <r>
    <s v="Volkswagen"/>
    <n v="2600"/>
    <x v="0"/>
    <n v="280"/>
    <n v="2.5"/>
    <s v="Diesel"/>
    <s v="no"/>
    <n v="2000"/>
    <s v="Passat B5"/>
  </r>
  <r>
    <s v="Mercedes-Benz"/>
    <n v="7450"/>
    <x v="0"/>
    <n v="219"/>
    <n v="2"/>
    <s v="Petrol"/>
    <s v="yes"/>
    <n v="2000"/>
    <s v="C-Class"/>
  </r>
  <r>
    <s v="Audi"/>
    <n v="9499"/>
    <x v="0"/>
    <n v="255"/>
    <n v="2.5"/>
    <s v="Diesel"/>
    <s v="yes"/>
    <n v="2002"/>
    <s v="A6"/>
  </r>
  <r>
    <s v="Toyota"/>
    <n v="14900"/>
    <x v="0"/>
    <n v="106"/>
    <n v="2.4"/>
    <s v="Petrol"/>
    <s v="yes"/>
    <n v="2008"/>
    <s v="Camry"/>
  </r>
  <r>
    <s v="Volkswagen"/>
    <n v="8200"/>
    <x v="1"/>
    <n v="265"/>
    <n v="2.5"/>
    <s v="Diesel"/>
    <s v="no"/>
    <n v="2007"/>
    <s v="Caravelle"/>
  </r>
  <r>
    <s v="Mercedes-Benz"/>
    <n v="12500"/>
    <x v="0"/>
    <n v="208"/>
    <n v="3.2"/>
    <s v="Diesel"/>
    <s v="yes"/>
    <n v="2004"/>
    <s v="S 320"/>
  </r>
  <r>
    <s v="Toyota"/>
    <n v="14500"/>
    <x v="0"/>
    <n v="127"/>
    <n v="2.4"/>
    <s v="Gas"/>
    <s v="yes"/>
    <n v="2008"/>
    <s v="Camry"/>
  </r>
  <r>
    <s v="BMW"/>
    <n v="41000"/>
    <x v="2"/>
    <n v="80"/>
    <n v="3"/>
    <s v="Petrol"/>
    <s v="yes"/>
    <n v="2012"/>
    <s v="X6"/>
  </r>
  <r>
    <s v="Volkswagen"/>
    <n v="12000"/>
    <x v="0"/>
    <n v="73"/>
    <n v="1.6"/>
    <s v="Gas"/>
    <s v="yes"/>
    <n v="2011"/>
    <s v="Polo"/>
  </r>
  <r>
    <s v="Mercedes-Benz"/>
    <n v="5600"/>
    <x v="0"/>
    <n v="230"/>
    <n v="2.7"/>
    <s v="Diesel"/>
    <s v="no"/>
    <n v="2005"/>
    <s v="E-Class"/>
  </r>
  <r>
    <s v="Mercedes-Benz"/>
    <n v="5200"/>
    <x v="4"/>
    <n v="220"/>
    <n v="3.2"/>
    <s v="Petrol"/>
    <s v="no"/>
    <n v="2004"/>
    <s v="CLK 320"/>
  </r>
  <r>
    <s v="BMW"/>
    <n v="2999"/>
    <x v="0"/>
    <n v="299"/>
    <s v="NA"/>
    <s v="Diesel"/>
    <s v="no"/>
    <n v="2000"/>
    <s v="530"/>
  </r>
  <r>
    <s v="Mitsubishi"/>
    <n v="9200"/>
    <x v="0"/>
    <n v="48"/>
    <n v="1.5"/>
    <s v="Petrol"/>
    <s v="yes"/>
    <n v="2008"/>
    <s v="Lancer X"/>
  </r>
  <r>
    <s v="Toyota"/>
    <n v="25999"/>
    <x v="4"/>
    <n v="108"/>
    <n v="4"/>
    <s v="Petrol"/>
    <s v="yes"/>
    <n v="2008"/>
    <s v="Land Cruiser Prado"/>
  </r>
  <r>
    <s v="BMW"/>
    <n v="6300"/>
    <x v="0"/>
    <n v="241"/>
    <n v="2.8"/>
    <s v="Gas"/>
    <s v="yes"/>
    <n v="1995"/>
    <s v="328"/>
  </r>
  <r>
    <s v="Mercedes-Benz"/>
    <n v="116500"/>
    <x v="0"/>
    <n v="25"/>
    <n v="3"/>
    <s v="Diesel"/>
    <s v="yes"/>
    <n v="2015"/>
    <s v="S 350"/>
  </r>
  <r>
    <s v="BMW"/>
    <n v="15500"/>
    <x v="0"/>
    <n v="216"/>
    <n v="2"/>
    <s v="Diesel"/>
    <s v="yes"/>
    <n v="2008"/>
    <s v="320"/>
  </r>
  <r>
    <s v="Toyota"/>
    <n v="17500"/>
    <x v="2"/>
    <n v="168"/>
    <n v="4"/>
    <s v="Gas"/>
    <s v="yes"/>
    <n v="2004"/>
    <s v="Land Cruiser Prado"/>
  </r>
  <r>
    <s v="Volkswagen"/>
    <n v="9999"/>
    <x v="0"/>
    <n v="182"/>
    <n v="1.6"/>
    <s v="Petrol"/>
    <s v="yes"/>
    <n v="2006"/>
    <s v="Jetta"/>
  </r>
  <r>
    <s v="Toyota"/>
    <s v="NA"/>
    <x v="0"/>
    <n v="15"/>
    <n v="2.5"/>
    <s v="Petrol"/>
    <s v="yes"/>
    <n v="2015"/>
    <s v="Camry"/>
  </r>
  <r>
    <s v="BMW"/>
    <n v="34600"/>
    <x v="2"/>
    <n v="163"/>
    <n v="5"/>
    <s v="Petrol"/>
    <s v="yes"/>
    <n v="2011"/>
    <s v="X5 M"/>
  </r>
  <r>
    <s v="Renault"/>
    <n v="1185.5999999999999"/>
    <x v="5"/>
    <n v="160"/>
    <n v="2"/>
    <s v="Petrol"/>
    <s v="yes"/>
    <n v="1987"/>
    <s v="25"/>
  </r>
  <r>
    <s v="Mercedes-Benz"/>
    <n v="20500"/>
    <x v="0"/>
    <n v="222"/>
    <n v="5.5"/>
    <s v="Petrol"/>
    <s v="yes"/>
    <n v="2006"/>
    <s v="S 500"/>
  </r>
  <r>
    <s v="Renault"/>
    <n v="10900"/>
    <x v="1"/>
    <n v="138"/>
    <n v="2"/>
    <s v="Diesel"/>
    <s v="yes"/>
    <n v="2012"/>
    <s v="Trafic"/>
  </r>
  <r>
    <s v="Volkswagen"/>
    <n v="7800"/>
    <x v="5"/>
    <n v="230"/>
    <n v="1.6"/>
    <s v="Petrol"/>
    <s v="yes"/>
    <n v="2004"/>
    <s v="Golf V"/>
  </r>
  <r>
    <s v="Audi"/>
    <n v="3900"/>
    <x v="3"/>
    <n v="232"/>
    <n v="2.5"/>
    <s v="Diesel"/>
    <s v="no"/>
    <n v="2003"/>
    <s v="A6"/>
  </r>
  <r>
    <s v="Toyota"/>
    <n v="15500"/>
    <x v="2"/>
    <n v="120"/>
    <n v="2"/>
    <s v="Petrol"/>
    <s v="yes"/>
    <n v="2008"/>
    <s v="Rav 4"/>
  </r>
  <r>
    <s v="Audi"/>
    <n v="48000"/>
    <x v="2"/>
    <n v="126"/>
    <n v="3"/>
    <s v="Diesel"/>
    <s v="yes"/>
    <n v="2013"/>
    <s v="Q7"/>
  </r>
  <r>
    <s v="Mercedes-Benz"/>
    <n v="12800"/>
    <x v="1"/>
    <n v="193"/>
    <n v="2.2000000000000002"/>
    <s v="Other"/>
    <s v="yes"/>
    <n v="2011"/>
    <s v="Vito"/>
  </r>
  <r>
    <s v="Toyota"/>
    <n v="14900"/>
    <x v="2"/>
    <n v="288"/>
    <n v="4.7"/>
    <s v="Gas"/>
    <s v="yes"/>
    <n v="2000"/>
    <s v="Land Cruiser 100"/>
  </r>
  <r>
    <s v="Mercedes-Benz"/>
    <n v="1990"/>
    <x v="5"/>
    <n v="230"/>
    <n v="1.7"/>
    <s v="Other"/>
    <s v="no"/>
    <n v="2001"/>
    <s v="A 170"/>
  </r>
  <r>
    <s v="Mitsubishi"/>
    <n v="9800"/>
    <x v="0"/>
    <n v="148"/>
    <n v="2"/>
    <s v="Gas"/>
    <s v="yes"/>
    <n v="2008"/>
    <s v="Lancer X"/>
  </r>
  <r>
    <s v="BMW"/>
    <n v="2200"/>
    <x v="0"/>
    <n v="460"/>
    <n v="2.4"/>
    <s v="Diesel"/>
    <s v="yes"/>
    <n v="1988"/>
    <s v="324"/>
  </r>
  <r>
    <s v="Mercedes-Benz"/>
    <n v="8700"/>
    <x v="0"/>
    <n v="290"/>
    <n v="2.7"/>
    <s v="Diesel"/>
    <s v="yes"/>
    <n v="1999"/>
    <s v="E-Class"/>
  </r>
  <r>
    <s v="Renault"/>
    <n v="3450"/>
    <x v="1"/>
    <n v="196"/>
    <n v="1.9"/>
    <s v="Diesel"/>
    <s v="yes"/>
    <n v="2001"/>
    <s v="Kangoo"/>
  </r>
  <r>
    <s v="Mercedes-Benz"/>
    <n v="22000"/>
    <x v="1"/>
    <n v="236"/>
    <n v="2.2000000000000002"/>
    <s v="Diesel"/>
    <s v="yes"/>
    <n v="2012"/>
    <s v="Sprinter 313"/>
  </r>
  <r>
    <s v="Mercedes-Benz"/>
    <n v="6500"/>
    <x v="4"/>
    <n v="315"/>
    <n v="2"/>
    <s v="Petrol"/>
    <s v="yes"/>
    <n v="1996"/>
    <s v="E-Class"/>
  </r>
  <r>
    <s v="Mitsubishi"/>
    <n v="12999"/>
    <x v="2"/>
    <n v="111"/>
    <n v="3"/>
    <s v="Gas"/>
    <s v="yes"/>
    <n v="2008"/>
    <s v="Outlander XL"/>
  </r>
  <r>
    <s v="Volkswagen"/>
    <n v="21500"/>
    <x v="0"/>
    <n v="2"/>
    <n v="1.6"/>
    <s v="Diesel"/>
    <s v="yes"/>
    <n v="2016"/>
    <s v="Jetta"/>
  </r>
  <r>
    <s v="BMW"/>
    <n v="2750"/>
    <x v="3"/>
    <n v="254"/>
    <n v="2.8"/>
    <s v="Gas"/>
    <s v="no"/>
    <n v="1997"/>
    <s v="528"/>
  </r>
  <r>
    <s v="Mitsubishi"/>
    <n v="23000"/>
    <x v="2"/>
    <n v="125"/>
    <n v="3"/>
    <s v="Gas"/>
    <s v="yes"/>
    <n v="2008"/>
    <s v="Pajero Wagon"/>
  </r>
  <r>
    <s v="Volkswagen"/>
    <s v="NA"/>
    <x v="1"/>
    <n v="165"/>
    <n v="2"/>
    <s v="Diesel"/>
    <s v="yes"/>
    <n v="2013"/>
    <s v="T5 (Transporter) "/>
  </r>
  <r>
    <s v="BMW"/>
    <n v="8200"/>
    <x v="0"/>
    <n v="368"/>
    <n v="3"/>
    <s v="Diesel"/>
    <s v="yes"/>
    <n v="2000"/>
    <s v="730"/>
  </r>
  <r>
    <s v="BMW"/>
    <n v="32900"/>
    <x v="2"/>
    <n v="90"/>
    <n v="3"/>
    <s v="Petrol"/>
    <s v="yes"/>
    <n v="2008"/>
    <s v="X6"/>
  </r>
  <r>
    <s v="Mercedes-Benz"/>
    <n v="13600"/>
    <x v="0"/>
    <n v="115"/>
    <s v="NA"/>
    <s v="Petrol"/>
    <s v="yes"/>
    <n v="2007"/>
    <s v="C-Class"/>
  </r>
  <r>
    <s v="Toyota"/>
    <n v="22000"/>
    <x v="0"/>
    <n v="73"/>
    <n v="3.5"/>
    <s v="Petrol"/>
    <s v="yes"/>
    <n v="2010"/>
    <s v="Camry"/>
  </r>
  <r>
    <s v="Mitsubishi"/>
    <n v="2800"/>
    <x v="4"/>
    <n v="290"/>
    <n v="2"/>
    <s v="Petrol"/>
    <s v="yes"/>
    <n v="1990"/>
    <s v="Galant"/>
  </r>
  <r>
    <s v="Mercedes-Benz"/>
    <n v="12999"/>
    <x v="1"/>
    <n v="130"/>
    <n v="2.2000000000000002"/>
    <s v="Diesel"/>
    <s v="yes"/>
    <n v="2012"/>
    <s v="Vito"/>
  </r>
  <r>
    <s v="Toyota"/>
    <n v="32000"/>
    <x v="0"/>
    <n v="22"/>
    <n v="2.5"/>
    <s v="Petrol"/>
    <s v="yes"/>
    <n v="2015"/>
    <s v="Camry"/>
  </r>
  <r>
    <s v="Toyota"/>
    <n v="99999"/>
    <x v="2"/>
    <n v="0"/>
    <n v="4.5"/>
    <s v="Petrol"/>
    <s v="yes"/>
    <n v="2016"/>
    <s v="Land Cruiser 200"/>
  </r>
  <r>
    <s v="Renault"/>
    <n v="6950"/>
    <x v="1"/>
    <n v="310"/>
    <n v="2.5"/>
    <s v="Diesel"/>
    <s v="yes"/>
    <n v="2005"/>
    <s v="Master"/>
  </r>
  <r>
    <s v="Renault"/>
    <n v="10500"/>
    <x v="5"/>
    <n v="148"/>
    <n v="1.5"/>
    <s v="Diesel"/>
    <s v="yes"/>
    <n v="2012"/>
    <s v="Megane"/>
  </r>
  <r>
    <s v="BMW"/>
    <n v="6899"/>
    <x v="3"/>
    <n v="320"/>
    <n v="2.8"/>
    <s v="Gas"/>
    <s v="yes"/>
    <n v="1997"/>
    <s v="528"/>
  </r>
  <r>
    <s v="Mercedes-Benz"/>
    <n v="6200"/>
    <x v="0"/>
    <n v="450"/>
    <n v="4.2"/>
    <s v="Gas"/>
    <s v="yes"/>
    <n v="1997"/>
    <s v="S 420"/>
  </r>
  <r>
    <s v="Toyota"/>
    <n v="65000"/>
    <x v="4"/>
    <n v="60"/>
    <n v="4.5"/>
    <s v="Diesel"/>
    <s v="yes"/>
    <n v="2013"/>
    <s v="Land Cruiser 200"/>
  </r>
  <r>
    <s v="Mercedes-Benz"/>
    <n v="13900"/>
    <x v="4"/>
    <n v="272"/>
    <n v="2.2000000000000002"/>
    <s v="Diesel"/>
    <s v="yes"/>
    <n v="2005"/>
    <s v="Sprinter 313"/>
  </r>
  <r>
    <s v="Renault"/>
    <n v="5800"/>
    <x v="1"/>
    <n v="217"/>
    <n v="2"/>
    <s v="Gas"/>
    <s v="yes"/>
    <n v="2003"/>
    <s v="Scenic"/>
  </r>
  <r>
    <s v="BMW"/>
    <n v="28700"/>
    <x v="4"/>
    <n v="160"/>
    <n v="3"/>
    <s v="Petrol"/>
    <s v="yes"/>
    <n v="2011"/>
    <s v="528"/>
  </r>
  <r>
    <s v="BMW"/>
    <n v="16700"/>
    <x v="2"/>
    <n v="260"/>
    <n v="4.4000000000000004"/>
    <s v="Petrol"/>
    <s v="yes"/>
    <n v="2003"/>
    <s v="X5"/>
  </r>
  <r>
    <s v="Volkswagen"/>
    <n v="18500"/>
    <x v="0"/>
    <n v="217"/>
    <n v="3"/>
    <s v="Diesel"/>
    <s v="yes"/>
    <n v="2006"/>
    <s v="Phaeton"/>
  </r>
  <r>
    <s v="Renault"/>
    <n v="3999"/>
    <x v="4"/>
    <n v="227"/>
    <n v="1.4"/>
    <s v="Gas"/>
    <s v="yes"/>
    <n v="2005"/>
    <s v="Kangoo"/>
  </r>
  <r>
    <s v="Renault"/>
    <n v="8800"/>
    <x v="1"/>
    <n v="200"/>
    <n v="1.9"/>
    <s v="Diesel"/>
    <s v="yes"/>
    <n v="2005"/>
    <s v="Trafic"/>
  </r>
  <r>
    <s v="Mercedes-Benz"/>
    <n v="14500"/>
    <x v="1"/>
    <n v="205"/>
    <n v="2.2000000000000002"/>
    <s v="Diesel"/>
    <s v="yes"/>
    <n v="2012"/>
    <s v="Sprinter 313"/>
  </r>
  <r>
    <s v="BMW"/>
    <n v="8900"/>
    <x v="0"/>
    <n v="240"/>
    <n v="2"/>
    <s v="Diesel"/>
    <s v="yes"/>
    <n v="2001"/>
    <s v="320"/>
  </r>
  <r>
    <s v="Volkswagen"/>
    <n v="1300"/>
    <x v="4"/>
    <n v="10"/>
    <n v="1.6"/>
    <s v="Diesel"/>
    <s v="yes"/>
    <n v="1984"/>
    <s v="T2 (Transporter)"/>
  </r>
  <r>
    <s v="BMW"/>
    <s v="NA"/>
    <x v="2"/>
    <n v="36"/>
    <n v="3"/>
    <s v="Diesel"/>
    <s v="yes"/>
    <n v="2013"/>
    <s v="X5"/>
  </r>
  <r>
    <s v="Renault"/>
    <n v="8550"/>
    <x v="1"/>
    <n v="160"/>
    <n v="1.5"/>
    <s v="Diesel"/>
    <s v="yes"/>
    <n v="2014"/>
    <s v="Kangoo"/>
  </r>
  <r>
    <s v="Mercedes-Benz"/>
    <n v="10900"/>
    <x v="0"/>
    <n v="160"/>
    <n v="3"/>
    <s v="Diesel"/>
    <s v="yes"/>
    <n v="1996"/>
    <s v="S 140"/>
  </r>
  <r>
    <s v="BMW"/>
    <n v="48535.5"/>
    <x v="2"/>
    <n v="0"/>
    <n v="2"/>
    <s v="Diesel"/>
    <s v="yes"/>
    <n v="2016"/>
    <s v="X3"/>
  </r>
  <r>
    <s v="BMW"/>
    <n v="25000"/>
    <x v="2"/>
    <n v="130"/>
    <n v="3"/>
    <s v="Diesel"/>
    <s v="yes"/>
    <n v="2012"/>
    <s v="X5"/>
  </r>
  <r>
    <s v="BMW"/>
    <s v="NA"/>
    <x v="2"/>
    <n v="1"/>
    <n v="3"/>
    <s v="Diesel"/>
    <s v="yes"/>
    <n v="2016"/>
    <s v="X6"/>
  </r>
  <r>
    <s v="Mitsubishi"/>
    <n v="7000"/>
    <x v="0"/>
    <n v="99"/>
    <n v="1.6"/>
    <s v="Petrol"/>
    <s v="yes"/>
    <n v="2005"/>
    <s v="Lancer"/>
  </r>
  <r>
    <s v="BMW"/>
    <n v="5500"/>
    <x v="0"/>
    <n v="402"/>
    <n v="2"/>
    <s v="Petrol"/>
    <s v="yes"/>
    <n v="1988"/>
    <s v="520"/>
  </r>
  <r>
    <s v="Mercedes-Benz"/>
    <n v="2800"/>
    <x v="4"/>
    <n v="220"/>
    <n v="2.2999999999999998"/>
    <s v="Petrol"/>
    <s v="no"/>
    <n v="2000"/>
    <s v="CLK 230"/>
  </r>
  <r>
    <s v="Mercedes-Benz"/>
    <n v="86000"/>
    <x v="2"/>
    <n v="3"/>
    <n v="3"/>
    <s v="Diesel"/>
    <s v="yes"/>
    <n v="2016"/>
    <s v="GLS 350"/>
  </r>
  <r>
    <s v="Volkswagen"/>
    <n v="9555"/>
    <x v="1"/>
    <n v="152"/>
    <n v="1.6"/>
    <s v="Diesel"/>
    <s v="yes"/>
    <n v="2012"/>
    <s v="Caddy"/>
  </r>
  <r>
    <s v="Renault"/>
    <n v="7200"/>
    <x v="1"/>
    <n v="1"/>
    <n v="1.5"/>
    <s v="Diesel"/>
    <s v="yes"/>
    <n v="2012"/>
    <s v="Kangoo"/>
  </r>
  <r>
    <s v="Mercedes-Benz"/>
    <n v="7700"/>
    <x v="1"/>
    <n v="300"/>
    <n v="2.2000000000000002"/>
    <s v="Other"/>
    <s v="yes"/>
    <n v="2004"/>
    <s v="Vito"/>
  </r>
  <r>
    <s v="BMW"/>
    <n v="75000"/>
    <x v="2"/>
    <n v="20"/>
    <n v="3"/>
    <s v="Diesel"/>
    <s v="yes"/>
    <n v="2014"/>
    <s v="X5"/>
  </r>
  <r>
    <s v="Volkswagen"/>
    <n v="8650"/>
    <x v="5"/>
    <n v="150"/>
    <n v="1.4"/>
    <s v="Petrol"/>
    <s v="yes"/>
    <n v="2008"/>
    <s v="Golf V"/>
  </r>
  <r>
    <s v="Toyota"/>
    <n v="10700"/>
    <x v="0"/>
    <n v="109"/>
    <n v="1.8"/>
    <s v="Petrol"/>
    <s v="yes"/>
    <n v="2007"/>
    <s v="Avensis"/>
  </r>
  <r>
    <s v="Volkswagen"/>
    <n v="6300"/>
    <x v="1"/>
    <n v="1"/>
    <n v="2.5"/>
    <s v="Diesel"/>
    <s v="yes"/>
    <n v="2000"/>
    <s v="T4 (Transporter)"/>
  </r>
  <r>
    <s v="Toyota"/>
    <n v="13900"/>
    <x v="0"/>
    <n v="102"/>
    <n v="3.5"/>
    <s v="Gas"/>
    <s v="yes"/>
    <n v="2008"/>
    <s v="Camry"/>
  </r>
  <r>
    <s v="Audi"/>
    <n v="3150"/>
    <x v="3"/>
    <n v="310"/>
    <n v="2.5"/>
    <s v="Diesel"/>
    <s v="no"/>
    <n v="1999"/>
    <s v="A6"/>
  </r>
  <r>
    <s v="Volkswagen"/>
    <n v="7500"/>
    <x v="4"/>
    <n v="360"/>
    <n v="2.5"/>
    <s v="Diesel"/>
    <s v="yes"/>
    <n v="2001"/>
    <s v="T4 (Transporter)"/>
  </r>
  <r>
    <s v="Volkswagen"/>
    <n v="6550"/>
    <x v="0"/>
    <n v="150"/>
    <n v="1.6"/>
    <s v="Petrol"/>
    <s v="yes"/>
    <n v="2001"/>
    <s v="Bora"/>
  </r>
  <r>
    <s v="BMW"/>
    <n v="7100"/>
    <x v="0"/>
    <n v="313"/>
    <n v="2"/>
    <s v="Gas"/>
    <s v="yes"/>
    <n v="1997"/>
    <s v="520"/>
  </r>
  <r>
    <s v="Volkswagen"/>
    <n v="3700"/>
    <x v="0"/>
    <n v="370"/>
    <n v="2"/>
    <s v="Gas"/>
    <s v="yes"/>
    <n v="1992"/>
    <s v="Passat B3"/>
  </r>
  <r>
    <s v="Toyota"/>
    <n v="20999"/>
    <x v="0"/>
    <n v="77"/>
    <n v="2.5"/>
    <s v="Gas"/>
    <s v="yes"/>
    <n v="2012"/>
    <s v="Camry"/>
  </r>
  <r>
    <s v="Renault"/>
    <n v="6750"/>
    <x v="3"/>
    <n v="1"/>
    <n v="1.5"/>
    <s v="Diesel"/>
    <s v="yes"/>
    <n v="2004"/>
    <s v="Scenic"/>
  </r>
  <r>
    <s v="Mercedes-Benz"/>
    <n v="8400"/>
    <x v="4"/>
    <n v="457"/>
    <n v="5"/>
    <s v="Gas"/>
    <s v="yes"/>
    <n v="1996"/>
    <s v="S 140"/>
  </r>
  <r>
    <s v="Toyota"/>
    <n v="103999"/>
    <x v="2"/>
    <n v="0"/>
    <n v="4.5"/>
    <s v="Diesel"/>
    <s v="yes"/>
    <n v="2016"/>
    <s v="Land Cruiser 200"/>
  </r>
  <r>
    <s v="Mercedes-Benz"/>
    <n v="5200"/>
    <x v="0"/>
    <n v="432"/>
    <n v="3"/>
    <s v="Diesel"/>
    <s v="yes"/>
    <n v="1992"/>
    <s v="E-Class"/>
  </r>
  <r>
    <s v="BMW"/>
    <n v="51000"/>
    <x v="0"/>
    <n v="97"/>
    <n v="3"/>
    <s v="Diesel"/>
    <s v="yes"/>
    <n v="2011"/>
    <s v="730"/>
  </r>
  <r>
    <s v="Toyota"/>
    <n v="27400"/>
    <x v="2"/>
    <n v="52"/>
    <n v="3.5"/>
    <s v="Gas"/>
    <s v="yes"/>
    <n v="2012"/>
    <s v="Venza"/>
  </r>
  <r>
    <s v="Toyota"/>
    <n v="12500"/>
    <x v="2"/>
    <n v="201"/>
    <n v="2"/>
    <s v="Petrol"/>
    <s v="yes"/>
    <n v="2006"/>
    <s v="Rav 4"/>
  </r>
  <r>
    <s v="Mercedes-Benz"/>
    <n v="24800"/>
    <x v="3"/>
    <n v="118"/>
    <n v="3"/>
    <s v="Diesel"/>
    <s v="yes"/>
    <n v="2010"/>
    <s v="E-Class"/>
  </r>
  <r>
    <s v="Volkswagen"/>
    <n v="10600"/>
    <x v="0"/>
    <n v="118"/>
    <n v="1.8"/>
    <s v="Petrol"/>
    <s v="yes"/>
    <n v="2008"/>
    <s v="Passat B6"/>
  </r>
  <r>
    <s v="Mitsubishi"/>
    <n v="8900"/>
    <x v="4"/>
    <n v="150"/>
    <n v="3"/>
    <s v="Petrol"/>
    <s v="yes"/>
    <n v="2000"/>
    <s v="Eclipse"/>
  </r>
  <r>
    <s v="Renault"/>
    <n v="7200"/>
    <x v="1"/>
    <n v="101"/>
    <n v="1.5"/>
    <s v="Diesel"/>
    <s v="yes"/>
    <n v="2012"/>
    <s v="Kangoo"/>
  </r>
  <r>
    <s v="BMW"/>
    <n v="10000"/>
    <x v="0"/>
    <n v="274"/>
    <n v="4.4000000000000004"/>
    <s v="Gas"/>
    <s v="yes"/>
    <n v="1998"/>
    <s v="540"/>
  </r>
  <r>
    <s v="Toyota"/>
    <n v="11700"/>
    <x v="2"/>
    <n v="126"/>
    <n v="2.4"/>
    <s v="Gas"/>
    <s v="yes"/>
    <n v="2008"/>
    <s v="Rav 4"/>
  </r>
  <r>
    <s v="BMW"/>
    <n v="64999"/>
    <x v="0"/>
    <n v="15"/>
    <n v="3"/>
    <s v="Petrol"/>
    <s v="yes"/>
    <n v="2012"/>
    <s v="640"/>
  </r>
  <r>
    <s v="Toyota"/>
    <n v="28900"/>
    <x v="2"/>
    <n v="83"/>
    <n v="3.5"/>
    <s v="Gas"/>
    <s v="yes"/>
    <n v="2012"/>
    <s v="Highlander"/>
  </r>
  <r>
    <s v="BMW"/>
    <n v="60500"/>
    <x v="2"/>
    <n v="1"/>
    <n v="2"/>
    <s v="Diesel"/>
    <s v="yes"/>
    <n v="2016"/>
    <s v="X5"/>
  </r>
  <r>
    <s v="Renault"/>
    <n v="5500"/>
    <x v="0"/>
    <n v="153"/>
    <n v="1.6"/>
    <s v="Other"/>
    <s v="yes"/>
    <n v="2006"/>
    <s v="Megane"/>
  </r>
  <r>
    <s v="BMW"/>
    <n v="85900"/>
    <x v="2"/>
    <n v="19"/>
    <n v="3"/>
    <s v="Diesel"/>
    <s v="yes"/>
    <n v="2015"/>
    <s v="X6"/>
  </r>
  <r>
    <s v="BMW"/>
    <n v="49000"/>
    <x v="3"/>
    <n v="56"/>
    <n v="5"/>
    <s v="Petrol"/>
    <s v="yes"/>
    <n v="2007"/>
    <s v="M5"/>
  </r>
  <r>
    <s v="Audi"/>
    <n v="22999"/>
    <x v="2"/>
    <n v="125"/>
    <n v="4.2"/>
    <s v="Petrol"/>
    <s v="yes"/>
    <n v="2008"/>
    <s v="Q7"/>
  </r>
  <r>
    <s v="Mercedes-Benz"/>
    <n v="22900"/>
    <x v="0"/>
    <n v="197"/>
    <n v="2.2000000000000002"/>
    <s v="Diesel"/>
    <s v="yes"/>
    <n v="2010"/>
    <s v="E-Class"/>
  </r>
  <r>
    <s v="BMW"/>
    <n v="85555"/>
    <x v="0"/>
    <n v="10"/>
    <n v="3"/>
    <s v="Other"/>
    <s v="yes"/>
    <n v="2015"/>
    <s v="6 Series Gran Coupe"/>
  </r>
  <r>
    <s v="Mercedes-Benz"/>
    <n v="30000"/>
    <x v="2"/>
    <n v="97"/>
    <n v="2.14"/>
    <s v="Diesel"/>
    <s v="yes"/>
    <n v="2011"/>
    <s v="ML 250"/>
  </r>
  <r>
    <s v="BMW"/>
    <n v="2600"/>
    <x v="0"/>
    <n v="250"/>
    <n v="1.6"/>
    <s v="Petrol"/>
    <s v="yes"/>
    <n v="1996"/>
    <s v="316"/>
  </r>
  <r>
    <s v="Volkswagen"/>
    <n v="12500"/>
    <x v="2"/>
    <n v="230"/>
    <n v="3.2"/>
    <s v="Gas"/>
    <s v="yes"/>
    <n v="2003"/>
    <s v="Touareg"/>
  </r>
  <r>
    <s v="BMW"/>
    <n v="6800"/>
    <x v="0"/>
    <n v="4"/>
    <n v="2.8"/>
    <s v="Gas"/>
    <s v="yes"/>
    <n v="1995"/>
    <s v="528"/>
  </r>
  <r>
    <s v="Mercedes-Benz"/>
    <n v="8700"/>
    <x v="4"/>
    <n v="280"/>
    <s v="NA"/>
    <s v="Diesel"/>
    <s v="yes"/>
    <n v="2001"/>
    <s v="Vito"/>
  </r>
  <r>
    <s v="Audi"/>
    <n v="4000"/>
    <x v="0"/>
    <n v="315"/>
    <n v="2.2999999999999998"/>
    <s v="Gas"/>
    <s v="yes"/>
    <n v="1991"/>
    <s v="100"/>
  </r>
  <r>
    <s v="Audi"/>
    <n v="36500"/>
    <x v="2"/>
    <n v="159"/>
    <n v="3"/>
    <s v="Diesel"/>
    <s v="yes"/>
    <n v="2010"/>
    <s v="Q7"/>
  </r>
  <r>
    <s v="Volkswagen"/>
    <n v="10000"/>
    <x v="1"/>
    <n v="231"/>
    <n v="1.9"/>
    <s v="Diesel"/>
    <s v="yes"/>
    <n v="2005"/>
    <s v="T5 (Transporter)"/>
  </r>
  <r>
    <s v="Volkswagen"/>
    <n v="4700"/>
    <x v="5"/>
    <n v="160"/>
    <n v="2"/>
    <s v="Diesel"/>
    <s v="no"/>
    <n v="2006"/>
    <s v="Golf VI"/>
  </r>
  <r>
    <s v="BMW"/>
    <n v="27900"/>
    <x v="2"/>
    <n v="140"/>
    <n v="3"/>
    <s v="Diesel"/>
    <s v="yes"/>
    <n v="2009"/>
    <s v="X5"/>
  </r>
  <r>
    <s v="Renault"/>
    <n v="7440"/>
    <x v="4"/>
    <n v="148"/>
    <n v="1.5"/>
    <s v="Diesel"/>
    <s v="yes"/>
    <n v="2012"/>
    <s v="Kangoo"/>
  </r>
  <r>
    <s v="Mercedes-Benz"/>
    <n v="17999"/>
    <x v="1"/>
    <n v="260"/>
    <n v="2.2000000000000002"/>
    <s v="Diesel"/>
    <s v="yes"/>
    <n v="2013"/>
    <s v="Sprinter 316"/>
  </r>
  <r>
    <s v="Volkswagen"/>
    <n v="7750"/>
    <x v="1"/>
    <n v="235"/>
    <n v="1.9"/>
    <s v="Diesel"/>
    <s v="yes"/>
    <n v="2004"/>
    <s v="T5 (Transporter)"/>
  </r>
  <r>
    <s v="Mercedes-Benz"/>
    <n v="7200"/>
    <x v="1"/>
    <n v="285"/>
    <n v="2.2000000000000002"/>
    <s v="Diesel"/>
    <s v="yes"/>
    <n v="2001"/>
    <s v="Vito"/>
  </r>
  <r>
    <s v="Volkswagen"/>
    <n v="3700"/>
    <x v="5"/>
    <n v="121"/>
    <n v="1.9"/>
    <s v="Diesel"/>
    <s v="yes"/>
    <n v="1993"/>
    <s v="Golf III"/>
  </r>
  <r>
    <s v="Volkswagen"/>
    <n v="12000"/>
    <x v="3"/>
    <n v="187"/>
    <n v="2"/>
    <s v="Diesel"/>
    <s v="yes"/>
    <n v="2008"/>
    <s v="Passat B6"/>
  </r>
  <r>
    <s v="Audi"/>
    <n v="48000"/>
    <x v="2"/>
    <n v="75"/>
    <n v="3"/>
    <s v="Diesel"/>
    <s v="yes"/>
    <n v="2013"/>
    <s v="Q7"/>
  </r>
  <r>
    <s v="BMW"/>
    <n v="49000"/>
    <x v="0"/>
    <n v="58"/>
    <n v="4.4000000000000004"/>
    <s v="Other"/>
    <s v="yes"/>
    <n v="2011"/>
    <s v="750"/>
  </r>
  <r>
    <s v="Mercedes-Benz"/>
    <n v="69500"/>
    <x v="2"/>
    <n v="84"/>
    <n v="3"/>
    <s v="Diesel"/>
    <s v="yes"/>
    <n v="2014"/>
    <s v="GL 350"/>
  </r>
  <r>
    <s v="BMW"/>
    <n v="19999"/>
    <x v="2"/>
    <n v="227"/>
    <n v="3"/>
    <s v="Diesel"/>
    <s v="yes"/>
    <n v="2006"/>
    <s v="X5"/>
  </r>
  <r>
    <s v="Volkswagen"/>
    <n v="30900"/>
    <x v="0"/>
    <n v="30"/>
    <n v="2"/>
    <s v="Diesel"/>
    <s v="yes"/>
    <n v="2014"/>
    <s v="Passat B7"/>
  </r>
  <r>
    <s v="Mercedes-Benz"/>
    <n v="44000"/>
    <x v="4"/>
    <n v="39"/>
    <n v="5.5"/>
    <s v="Petrol"/>
    <s v="yes"/>
    <n v="2009"/>
    <s v="SL 55 AMG"/>
  </r>
  <r>
    <s v="Mercedes-Benz"/>
    <n v="10200"/>
    <x v="0"/>
    <n v="174"/>
    <n v="2.6"/>
    <s v="Gas"/>
    <s v="yes"/>
    <n v="2001"/>
    <s v="E-Class"/>
  </r>
  <r>
    <s v="Mercedes-Benz"/>
    <n v="22000"/>
    <x v="2"/>
    <n v="160"/>
    <n v="4"/>
    <s v="Diesel"/>
    <s v="yes"/>
    <n v="2008"/>
    <s v="ML 400"/>
  </r>
  <r>
    <s v="Mercedes-Benz"/>
    <n v="46700"/>
    <x v="0"/>
    <n v="115"/>
    <n v="5.5"/>
    <s v="Petrol"/>
    <s v="yes"/>
    <n v="2011"/>
    <s v="S 500"/>
  </r>
  <r>
    <s v="Mercedes-Benz"/>
    <n v="9999"/>
    <x v="0"/>
    <n v="322"/>
    <n v="2.7"/>
    <s v="Diesel"/>
    <s v="yes"/>
    <n v="2000"/>
    <s v="E-Class"/>
  </r>
  <r>
    <s v="Volkswagen"/>
    <n v="4400"/>
    <x v="4"/>
    <n v="145"/>
    <n v="2.4"/>
    <s v="Diesel"/>
    <s v="yes"/>
    <n v="1993"/>
    <s v="T4 (Transporter)"/>
  </r>
  <r>
    <s v="Mercedes-Benz"/>
    <n v="45000"/>
    <x v="0"/>
    <n v="1"/>
    <n v="1.6"/>
    <s v="Petrol"/>
    <s v="yes"/>
    <n v="2015"/>
    <s v="C-Class"/>
  </r>
  <r>
    <s v="Toyota"/>
    <n v="63333"/>
    <x v="4"/>
    <n v="33"/>
    <n v="4.5"/>
    <s v="Diesel"/>
    <s v="yes"/>
    <n v="2013"/>
    <s v="Land Cruiser 200"/>
  </r>
  <r>
    <s v="Volkswagen"/>
    <n v="12999"/>
    <x v="1"/>
    <n v="237"/>
    <n v="2.5"/>
    <s v="Diesel"/>
    <s v="yes"/>
    <n v="2005"/>
    <s v="T5 (Transporter)"/>
  </r>
  <r>
    <s v="Mercedes-Benz"/>
    <n v="15000"/>
    <x v="4"/>
    <n v="115"/>
    <n v="2.2000000000000002"/>
    <s v="Diesel"/>
    <s v="yes"/>
    <n v="2011"/>
    <s v="Vito"/>
  </r>
  <r>
    <s v="BMW"/>
    <n v="24500"/>
    <x v="0"/>
    <n v="114"/>
    <s v="NA"/>
    <s v="Petrol"/>
    <s v="yes"/>
    <n v="2005"/>
    <s v="M5"/>
  </r>
  <r>
    <s v="Volkswagen"/>
    <n v="1950"/>
    <x v="5"/>
    <n v="94"/>
    <n v="1.1000000000000001"/>
    <s v="Petrol"/>
    <s v="yes"/>
    <n v="1982"/>
    <s v="Golf II"/>
  </r>
  <r>
    <s v="BMW"/>
    <n v="58500"/>
    <x v="2"/>
    <n v="80"/>
    <n v="3"/>
    <s v="Diesel"/>
    <s v="yes"/>
    <n v="2013"/>
    <s v="X5"/>
  </r>
  <r>
    <s v="Renault"/>
    <n v="6250"/>
    <x v="1"/>
    <n v="205"/>
    <n v="1.6"/>
    <s v="Petrol"/>
    <s v="yes"/>
    <n v="2007"/>
    <s v="Scenic"/>
  </r>
  <r>
    <s v="Volkswagen"/>
    <n v="8900"/>
    <x v="0"/>
    <n v="160"/>
    <n v="1.6"/>
    <s v="Petrol"/>
    <s v="yes"/>
    <n v="2006"/>
    <s v="Jetta"/>
  </r>
  <r>
    <s v="Mercedes-Benz"/>
    <n v="65000"/>
    <x v="4"/>
    <n v="0"/>
    <n v="1.6"/>
    <s v="Petrol"/>
    <s v="yes"/>
    <n v="2016"/>
    <s v="C-Class"/>
  </r>
  <r>
    <s v="Volkswagen"/>
    <n v="15200"/>
    <x v="0"/>
    <n v="185"/>
    <n v="1.4"/>
    <s v="Petrol"/>
    <s v="yes"/>
    <n v="2011"/>
    <s v="Golf VI"/>
  </r>
  <r>
    <s v="Mercedes-Benz"/>
    <n v="121500"/>
    <x v="0"/>
    <n v="22"/>
    <n v="3"/>
    <s v="Diesel"/>
    <s v="yes"/>
    <n v="2014"/>
    <s v="S 350"/>
  </r>
  <r>
    <s v="Audi"/>
    <n v="30999"/>
    <x v="0"/>
    <n v="108"/>
    <n v="2"/>
    <s v="Diesel"/>
    <s v="yes"/>
    <n v="2013"/>
    <s v="A6"/>
  </r>
  <r>
    <s v="BMW"/>
    <n v="22000"/>
    <x v="4"/>
    <n v="138"/>
    <n v="4.8"/>
    <s v="Petrol"/>
    <s v="yes"/>
    <n v="2007"/>
    <s v="650"/>
  </r>
  <r>
    <s v="Mercedes-Benz"/>
    <n v="10999"/>
    <x v="4"/>
    <n v="185"/>
    <s v="NA"/>
    <s v="Diesel"/>
    <s v="yes"/>
    <n v="2005"/>
    <s v="Vito"/>
  </r>
  <r>
    <s v="Mitsubishi"/>
    <n v="10500"/>
    <x v="2"/>
    <n v="95"/>
    <n v="3.2"/>
    <s v="Diesel"/>
    <s v="no"/>
    <n v="2008"/>
    <s v="Pajero Wagon"/>
  </r>
  <r>
    <s v="BMW"/>
    <n v="3900"/>
    <x v="0"/>
    <n v="380"/>
    <n v="3"/>
    <s v="Gas"/>
    <s v="yes"/>
    <n v="1989"/>
    <s v="530"/>
  </r>
  <r>
    <s v="Mitsubishi"/>
    <n v="9900"/>
    <x v="0"/>
    <n v="55"/>
    <n v="2"/>
    <s v="Other"/>
    <s v="yes"/>
    <n v="2008"/>
    <s v="Lancer X"/>
  </r>
  <r>
    <s v="Mercedes-Benz"/>
    <n v="3799"/>
    <x v="0"/>
    <n v="210"/>
    <n v="2"/>
    <s v="Petrol"/>
    <s v="yes"/>
    <n v="1995"/>
    <s v="E-Class"/>
  </r>
  <r>
    <s v="BMW"/>
    <n v="5000"/>
    <x v="0"/>
    <n v="305"/>
    <n v="2"/>
    <s v="Petrol"/>
    <s v="yes"/>
    <n v="1995"/>
    <s v="520"/>
  </r>
  <r>
    <s v="Audi"/>
    <n v="5300"/>
    <x v="4"/>
    <n v="370"/>
    <n v="1.8"/>
    <s v="Petrol"/>
    <s v="yes"/>
    <n v="1997"/>
    <s v="A6"/>
  </r>
  <r>
    <s v="Renault"/>
    <n v="6450"/>
    <x v="3"/>
    <n v="100"/>
    <n v="1.5"/>
    <s v="Diesel"/>
    <s v="yes"/>
    <n v="2009"/>
    <s v="Kangoo"/>
  </r>
  <r>
    <s v="Toyota"/>
    <n v="44700"/>
    <x v="2"/>
    <n v="120"/>
    <n v="3.5"/>
    <s v="Petrol"/>
    <s v="yes"/>
    <n v="2013"/>
    <s v="Venza"/>
  </r>
  <r>
    <s v="Toyota"/>
    <n v="17800"/>
    <x v="2"/>
    <n v="220"/>
    <n v="3"/>
    <s v="Diesel"/>
    <s v="yes"/>
    <n v="2004"/>
    <s v="Land Cruiser Prado"/>
  </r>
  <r>
    <s v="BMW"/>
    <n v="26900"/>
    <x v="0"/>
    <n v="158"/>
    <n v="5"/>
    <s v="Petrol"/>
    <s v="yes"/>
    <n v="2007"/>
    <s v="M5"/>
  </r>
  <r>
    <s v="Volkswagen"/>
    <n v="14999"/>
    <x v="3"/>
    <n v="128"/>
    <n v="1.4"/>
    <s v="Gas"/>
    <s v="yes"/>
    <n v="2011"/>
    <s v="Passat B7"/>
  </r>
  <r>
    <s v="Mercedes-Benz"/>
    <n v="7650"/>
    <x v="0"/>
    <n v="340"/>
    <n v="5"/>
    <s v="Gas"/>
    <s v="yes"/>
    <n v="1997"/>
    <s v="S 140"/>
  </r>
  <r>
    <s v="Volkswagen"/>
    <n v="12750"/>
    <x v="3"/>
    <n v="130"/>
    <n v="1.4"/>
    <s v="Gas"/>
    <s v="yes"/>
    <n v="2010"/>
    <s v="Passat B6"/>
  </r>
  <r>
    <s v="Volkswagen"/>
    <n v="16000"/>
    <x v="5"/>
    <n v="26"/>
    <n v="1.2"/>
    <s v="Petrol"/>
    <s v="yes"/>
    <n v="2014"/>
    <s v="Polo"/>
  </r>
  <r>
    <s v="Toyota"/>
    <n v="65000"/>
    <x v="2"/>
    <n v="90"/>
    <n v="4.5"/>
    <s v="Diesel"/>
    <s v="yes"/>
    <n v="2012"/>
    <s v="Land Cruiser 200"/>
  </r>
  <r>
    <s v="Renault"/>
    <n v="11999"/>
    <x v="5"/>
    <n v="65"/>
    <n v="1.5"/>
    <s v="Diesel"/>
    <s v="yes"/>
    <n v="2014"/>
    <s v="Megane"/>
  </r>
  <r>
    <s v="BMW"/>
    <n v="3000"/>
    <x v="0"/>
    <n v="294"/>
    <n v="2"/>
    <s v="Diesel"/>
    <s v="no"/>
    <n v="1999"/>
    <s v="320"/>
  </r>
  <r>
    <s v="Volkswagen"/>
    <n v="17900"/>
    <x v="2"/>
    <n v="70"/>
    <n v="1.4"/>
    <s v="Petrol"/>
    <s v="yes"/>
    <n v="2012"/>
    <s v="Tiguan"/>
  </r>
  <r>
    <s v="Volkswagen"/>
    <n v="8200"/>
    <x v="0"/>
    <n v="180"/>
    <s v="NA"/>
    <s v="Petrol"/>
    <s v="yes"/>
    <n v="2007"/>
    <s v="Jetta"/>
  </r>
  <r>
    <s v="Mercedes-Benz"/>
    <n v="109000"/>
    <x v="2"/>
    <n v="0"/>
    <n v="3.5"/>
    <s v="Diesel"/>
    <s v="yes"/>
    <n v="2016"/>
    <s v="GLS 350"/>
  </r>
  <r>
    <s v="Mercedes-Benz"/>
    <n v="4500"/>
    <x v="0"/>
    <n v="409"/>
    <n v="2.6"/>
    <s v="Petrol"/>
    <s v="yes"/>
    <n v="1991"/>
    <s v="E-Class"/>
  </r>
  <r>
    <s v="Audi"/>
    <n v="19300"/>
    <x v="0"/>
    <n v="113"/>
    <n v="1.8"/>
    <s v="Petrol"/>
    <s v="yes"/>
    <n v="2009"/>
    <s v="A4"/>
  </r>
  <r>
    <s v="Volkswagen"/>
    <n v="11300"/>
    <x v="1"/>
    <n v="250"/>
    <n v="2.5"/>
    <s v="Diesel"/>
    <s v="yes"/>
    <n v="2007"/>
    <s v="T5 (Transporter)"/>
  </r>
  <r>
    <s v="Mitsubishi"/>
    <n v="18800"/>
    <x v="2"/>
    <n v="47"/>
    <n v="3"/>
    <s v="Petrol"/>
    <s v="yes"/>
    <n v="2008"/>
    <s v="Pajero Wagon"/>
  </r>
  <r>
    <s v="Toyota"/>
    <n v="28900"/>
    <x v="2"/>
    <n v="83"/>
    <s v="NA"/>
    <s v="Petrol"/>
    <s v="yes"/>
    <n v="2012"/>
    <s v="Highlander"/>
  </r>
  <r>
    <s v="Mercedes-Benz"/>
    <n v="4150"/>
    <x v="4"/>
    <n v="277"/>
    <n v="2.2000000000000002"/>
    <s v="Diesel"/>
    <s v="yes"/>
    <n v="2000"/>
    <s v="Vito"/>
  </r>
  <r>
    <s v="Volkswagen"/>
    <n v="14000"/>
    <x v="2"/>
    <n v="194"/>
    <n v="3.2"/>
    <s v="Gas"/>
    <s v="yes"/>
    <n v="2004"/>
    <s v="Touareg"/>
  </r>
  <r>
    <s v="Mercedes-Benz"/>
    <n v="13995"/>
    <x v="1"/>
    <n v="126"/>
    <n v="2.2000000000000002"/>
    <s v="Diesel"/>
    <s v="yes"/>
    <n v="2013"/>
    <s v="Vito"/>
  </r>
  <r>
    <s v="Toyota"/>
    <s v="NA"/>
    <x v="2"/>
    <n v="1"/>
    <n v="4.5"/>
    <s v="Diesel"/>
    <s v="yes"/>
    <n v="2016"/>
    <s v="Land Cruiser 200"/>
  </r>
  <r>
    <s v="Renault"/>
    <n v="6400"/>
    <x v="4"/>
    <n v="209"/>
    <n v="1.5"/>
    <s v="Diesel"/>
    <s v="yes"/>
    <n v="2005"/>
    <s v="Scenic"/>
  </r>
  <r>
    <s v="Renault"/>
    <n v="4900"/>
    <x v="0"/>
    <n v="90"/>
    <n v="1.4"/>
    <s v="Gas"/>
    <s v="yes"/>
    <n v="2008"/>
    <s v="Symbol"/>
  </r>
  <r>
    <s v="Audi"/>
    <n v="6400"/>
    <x v="0"/>
    <n v="261"/>
    <n v="1.8"/>
    <s v="Gas"/>
    <s v="yes"/>
    <n v="2000"/>
    <s v="A6"/>
  </r>
  <r>
    <s v="Renault"/>
    <n v="9400"/>
    <x v="1"/>
    <n v="270"/>
    <n v="2"/>
    <s v="Diesel"/>
    <s v="yes"/>
    <n v="2007"/>
    <s v="Trafic"/>
  </r>
  <r>
    <s v="Toyota"/>
    <n v="15400"/>
    <x v="0"/>
    <n v="152"/>
    <n v="3.5"/>
    <s v="Gas"/>
    <s v="yes"/>
    <n v="2007"/>
    <s v="Avalon"/>
  </r>
  <r>
    <s v="Volkswagen"/>
    <n v="2900"/>
    <x v="0"/>
    <n v="238"/>
    <n v="2"/>
    <s v="Gas"/>
    <s v="no"/>
    <n v="2002"/>
    <s v="Passat B5"/>
  </r>
  <r>
    <s v="Renault"/>
    <n v="9500"/>
    <x v="3"/>
    <n v="78"/>
    <n v="1.5"/>
    <s v="Diesel"/>
    <s v="yes"/>
    <n v="2014"/>
    <s v="Kangoo"/>
  </r>
  <r>
    <s v="Volkswagen"/>
    <n v="23000"/>
    <x v="0"/>
    <n v="75"/>
    <n v="2"/>
    <s v="Petrol"/>
    <s v="yes"/>
    <n v="2013"/>
    <s v="Passat CC"/>
  </r>
  <r>
    <s v="Toyota"/>
    <n v="10600"/>
    <x v="2"/>
    <n v="185"/>
    <n v="2"/>
    <s v="Gas"/>
    <s v="yes"/>
    <n v="2005"/>
    <s v="Rav 4"/>
  </r>
  <r>
    <s v="Renault"/>
    <s v="NA"/>
    <x v="4"/>
    <n v="179"/>
    <n v="2.5"/>
    <s v="Diesel"/>
    <s v="yes"/>
    <n v="2011"/>
    <s v="Trafic"/>
  </r>
  <r>
    <s v="Audi"/>
    <n v="2550"/>
    <x v="0"/>
    <n v="304"/>
    <n v="2.5"/>
    <s v="Diesel"/>
    <s v="no"/>
    <n v="1998"/>
    <s v="A6"/>
  </r>
  <r>
    <s v="Volkswagen"/>
    <n v="8500"/>
    <x v="0"/>
    <n v="87"/>
    <n v="1.6"/>
    <s v="Petrol"/>
    <s v="yes"/>
    <n v="2011"/>
    <s v="Polo"/>
  </r>
  <r>
    <s v="Audi"/>
    <n v="10500"/>
    <x v="3"/>
    <n v="243"/>
    <n v="2.5"/>
    <s v="Diesel"/>
    <s v="yes"/>
    <n v="2003"/>
    <s v="A6"/>
  </r>
  <r>
    <s v="Mercedes-Benz"/>
    <n v="18000"/>
    <x v="0"/>
    <n v="99"/>
    <n v="1.8"/>
    <s v="Petrol"/>
    <s v="yes"/>
    <n v="2008"/>
    <s v="C-Class"/>
  </r>
  <r>
    <s v="Mercedes-Benz"/>
    <n v="6100"/>
    <x v="0"/>
    <n v="280"/>
    <s v="NA"/>
    <s v="Gas"/>
    <s v="yes"/>
    <n v="1999"/>
    <s v="E-Class"/>
  </r>
  <r>
    <s v="Mitsubishi"/>
    <n v="1550"/>
    <x v="5"/>
    <n v="1"/>
    <n v="1.8"/>
    <s v="Diesel"/>
    <s v="yes"/>
    <n v="1990"/>
    <s v="Galant"/>
  </r>
  <r>
    <s v="BMW"/>
    <n v="3800"/>
    <x v="0"/>
    <n v="250"/>
    <n v="3"/>
    <s v="Diesel"/>
    <s v="no"/>
    <n v="2002"/>
    <s v="330"/>
  </r>
  <r>
    <s v="BMW"/>
    <n v="42000"/>
    <x v="2"/>
    <n v="128"/>
    <n v="4.4000000000000004"/>
    <s v="Petrol"/>
    <s v="yes"/>
    <n v="2011"/>
    <s v="X5 M"/>
  </r>
  <r>
    <s v="Mitsubishi"/>
    <n v="8500"/>
    <x v="0"/>
    <n v="110"/>
    <n v="2"/>
    <s v="Petrol"/>
    <s v="yes"/>
    <n v="2008"/>
    <s v="Lancer X"/>
  </r>
  <r>
    <s v="Toyota"/>
    <n v="24900"/>
    <x v="0"/>
    <n v="30"/>
    <n v="2.5"/>
    <s v="Petrol"/>
    <s v="yes"/>
    <n v="2014"/>
    <s v="Camry"/>
  </r>
  <r>
    <s v="Volkswagen"/>
    <n v="10200"/>
    <x v="3"/>
    <n v="186"/>
    <n v="2"/>
    <s v="Diesel"/>
    <s v="yes"/>
    <n v="2005"/>
    <s v="Passat B6"/>
  </r>
  <r>
    <s v="BMW"/>
    <n v="14200"/>
    <x v="0"/>
    <n v="135"/>
    <n v="3"/>
    <s v="Gas"/>
    <s v="yes"/>
    <n v="2004"/>
    <s v="530"/>
  </r>
  <r>
    <s v="Volkswagen"/>
    <n v="22500"/>
    <x v="2"/>
    <n v="151"/>
    <n v="3"/>
    <s v="Diesel"/>
    <s v="yes"/>
    <n v="2009"/>
    <s v="Touareg"/>
  </r>
  <r>
    <s v="Toyota"/>
    <n v="47500"/>
    <x v="2"/>
    <n v="45"/>
    <n v="3"/>
    <s v="Diesel"/>
    <s v="yes"/>
    <n v="2014"/>
    <s v="Land Cruiser Prado"/>
  </r>
  <r>
    <s v="BMW"/>
    <n v="4500"/>
    <x v="3"/>
    <n v="360"/>
    <n v="2"/>
    <s v="Petrol"/>
    <s v="yes"/>
    <n v="1993"/>
    <s v="520"/>
  </r>
  <r>
    <s v="BMW"/>
    <n v="8300"/>
    <x v="0"/>
    <n v="197"/>
    <n v="3"/>
    <s v="Petrol"/>
    <s v="yes"/>
    <n v="2001"/>
    <s v="530"/>
  </r>
  <r>
    <s v="Toyota"/>
    <n v="14300"/>
    <x v="5"/>
    <n v="60"/>
    <n v="1.6"/>
    <s v="Petrol"/>
    <s v="yes"/>
    <n v="2013"/>
    <s v="Auris"/>
  </r>
  <r>
    <s v="Renault"/>
    <n v="18456.16"/>
    <x v="2"/>
    <n v="1"/>
    <n v="1.5"/>
    <s v="Diesel"/>
    <s v="yes"/>
    <n v="2016"/>
    <s v="Duster"/>
  </r>
  <r>
    <s v="Renault"/>
    <n v="6999"/>
    <x v="1"/>
    <n v="173"/>
    <n v="1.5"/>
    <s v="Diesel"/>
    <s v="yes"/>
    <n v="2006"/>
    <s v="Scenic"/>
  </r>
  <r>
    <s v="Mitsubishi"/>
    <n v="7500"/>
    <x v="0"/>
    <n v="94"/>
    <n v="1.6"/>
    <s v="Petrol"/>
    <s v="yes"/>
    <n v="2007"/>
    <s v="Lancer"/>
  </r>
  <r>
    <s v="Volkswagen"/>
    <n v="2850"/>
    <x v="0"/>
    <n v="350"/>
    <n v="2"/>
    <s v="Petrol"/>
    <s v="yes"/>
    <n v="1990"/>
    <s v="Passat B3"/>
  </r>
  <r>
    <s v="Mercedes-Benz"/>
    <n v="5800"/>
    <x v="1"/>
    <n v="282"/>
    <n v="2.2000000000000002"/>
    <s v="Diesel"/>
    <s v="yes"/>
    <n v="2001"/>
    <s v="Vito"/>
  </r>
  <r>
    <s v="Toyota"/>
    <n v="3700"/>
    <x v="5"/>
    <n v="282"/>
    <n v="1.4"/>
    <s v="Petrol"/>
    <s v="yes"/>
    <n v="1995"/>
    <s v="Corolla"/>
  </r>
  <r>
    <s v="Renault"/>
    <n v="6555"/>
    <x v="3"/>
    <n v="180"/>
    <n v="1.5"/>
    <s v="Diesel"/>
    <s v="yes"/>
    <n v="2005"/>
    <s v="Megane"/>
  </r>
  <r>
    <s v="Volkswagen"/>
    <n v="23999"/>
    <x v="0"/>
    <n v="80"/>
    <n v="1.8"/>
    <s v="Petrol"/>
    <s v="yes"/>
    <n v="2012"/>
    <s v="Passat CC"/>
  </r>
  <r>
    <s v="Mitsubishi"/>
    <n v="21500"/>
    <x v="2"/>
    <n v="47"/>
    <n v="2.4"/>
    <s v="Petrol"/>
    <s v="yes"/>
    <n v="2012"/>
    <s v="Outlander XL"/>
  </r>
  <r>
    <s v="Volkswagen"/>
    <n v="5700"/>
    <x v="0"/>
    <n v="300"/>
    <n v="1.8"/>
    <s v="Petrol"/>
    <s v="yes"/>
    <n v="2001"/>
    <s v="Passat B5"/>
  </r>
  <r>
    <s v="Mercedes-Benz"/>
    <n v="200000"/>
    <x v="1"/>
    <n v="19"/>
    <n v="3.5"/>
    <s v="Petrol"/>
    <s v="yes"/>
    <n v="2013"/>
    <s v="Sprinter 324"/>
  </r>
  <r>
    <s v="Mercedes-Benz"/>
    <s v="NA"/>
    <x v="3"/>
    <n v="200"/>
    <n v="2.2000000000000002"/>
    <s v="Diesel"/>
    <s v="yes"/>
    <n v="2006"/>
    <s v="Vito"/>
  </r>
  <r>
    <s v="Mercedes-Benz"/>
    <n v="16800"/>
    <x v="1"/>
    <n v="116"/>
    <s v="NA"/>
    <s v="Other"/>
    <s v="yes"/>
    <n v="2013"/>
    <s v="Vito"/>
  </r>
  <r>
    <s v="Volkswagen"/>
    <n v="4500"/>
    <x v="3"/>
    <n v="220"/>
    <n v="2"/>
    <s v="Diesel"/>
    <s v="no"/>
    <n v="2005"/>
    <s v="Touran"/>
  </r>
  <r>
    <s v="BMW"/>
    <n v="6800"/>
    <x v="0"/>
    <n v="297"/>
    <n v="2.5"/>
    <s v="Petrol"/>
    <s v="yes"/>
    <n v="2000"/>
    <s v="525"/>
  </r>
  <r>
    <s v="Toyota"/>
    <n v="22900"/>
    <x v="0"/>
    <n v="84"/>
    <n v="2.5"/>
    <s v="Petrol"/>
    <s v="yes"/>
    <n v="2012"/>
    <s v="Camry"/>
  </r>
  <r>
    <s v="Volkswagen"/>
    <n v="8500"/>
    <x v="1"/>
    <n v="210"/>
    <n v="2.5"/>
    <s v="Diesel"/>
    <s v="yes"/>
    <n v="2003"/>
    <s v="T4 (Transporter)"/>
  </r>
  <r>
    <s v="Renault"/>
    <n v="8700"/>
    <x v="1"/>
    <n v="183"/>
    <n v="1.9"/>
    <s v="Diesel"/>
    <s v="yes"/>
    <n v="2004"/>
    <s v="Trafic"/>
  </r>
  <r>
    <s v="BMW"/>
    <n v="12200"/>
    <x v="0"/>
    <n v="239"/>
    <n v="3"/>
    <s v="Diesel"/>
    <s v="yes"/>
    <n v="2001"/>
    <s v="730"/>
  </r>
  <r>
    <s v="BMW"/>
    <n v="23900"/>
    <x v="2"/>
    <n v="235"/>
    <n v="3"/>
    <s v="Diesel"/>
    <s v="yes"/>
    <n v="2007"/>
    <s v="X5"/>
  </r>
  <r>
    <s v="Mitsubishi"/>
    <n v="16000"/>
    <x v="3"/>
    <n v="174"/>
    <n v="3.2"/>
    <s v="Diesel"/>
    <s v="yes"/>
    <n v="2006"/>
    <s v="Pajero Wagon"/>
  </r>
  <r>
    <s v="Mitsubishi"/>
    <n v="7000"/>
    <x v="0"/>
    <n v="158"/>
    <n v="1.6"/>
    <s v="Petrol"/>
    <s v="yes"/>
    <n v="2007"/>
    <s v="Lancer"/>
  </r>
  <r>
    <s v="Renault"/>
    <n v="9450"/>
    <x v="3"/>
    <n v="215"/>
    <n v="1.5"/>
    <s v="Diesel"/>
    <s v="yes"/>
    <n v="2008"/>
    <s v="Laguna"/>
  </r>
  <r>
    <s v="Mercedes-Benz"/>
    <n v="41900"/>
    <x v="0"/>
    <n v="95"/>
    <n v="6.3"/>
    <s v="Other"/>
    <s v="yes"/>
    <n v="2011"/>
    <s v="S 550"/>
  </r>
  <r>
    <s v="Mitsubishi"/>
    <n v="7400"/>
    <x v="0"/>
    <n v="148"/>
    <n v="1.6"/>
    <s v="Petrol"/>
    <s v="yes"/>
    <n v="2008"/>
    <s v="Lancer"/>
  </r>
  <r>
    <s v="Renault"/>
    <n v="2350"/>
    <x v="3"/>
    <n v="245"/>
    <n v="1.9"/>
    <s v="Diesel"/>
    <s v="no"/>
    <n v="2003"/>
    <s v="Laguna"/>
  </r>
  <r>
    <s v="Audi"/>
    <n v="3390"/>
    <x v="0"/>
    <n v="289"/>
    <n v="2.5"/>
    <s v="Diesel"/>
    <s v="no"/>
    <n v="2002"/>
    <s v="A6"/>
  </r>
  <r>
    <s v="BMW"/>
    <n v="40755"/>
    <x v="0"/>
    <n v="0"/>
    <n v="2"/>
    <s v="Petrol"/>
    <s v="yes"/>
    <n v="2016"/>
    <s v="520"/>
  </r>
  <r>
    <s v="Volkswagen"/>
    <n v="3300"/>
    <x v="3"/>
    <n v="430"/>
    <n v="1.8"/>
    <s v="Petrol"/>
    <s v="yes"/>
    <n v="1991"/>
    <s v="Passat B3"/>
  </r>
  <r>
    <s v="Toyota"/>
    <n v="1100"/>
    <x v="1"/>
    <n v="140"/>
    <n v="2"/>
    <s v="Gas"/>
    <s v="yes"/>
    <n v="1985"/>
    <s v="Lite Ace"/>
  </r>
  <r>
    <s v="Volkswagen"/>
    <n v="49500"/>
    <x v="2"/>
    <n v="80"/>
    <n v="3"/>
    <s v="Diesel"/>
    <s v="yes"/>
    <n v="2014"/>
    <s v="Touareg"/>
  </r>
  <r>
    <s v="Renault"/>
    <n v="8700"/>
    <x v="5"/>
    <n v="100"/>
    <n v="1.5"/>
    <s v="Diesel"/>
    <s v="yes"/>
    <n v="2010"/>
    <s v="Megane"/>
  </r>
  <r>
    <s v="Mercedes-Benz"/>
    <n v="20400"/>
    <x v="0"/>
    <n v="190"/>
    <n v="1.8"/>
    <s v="Gas"/>
    <s v="yes"/>
    <n v="2011"/>
    <s v="E-Class"/>
  </r>
  <r>
    <s v="BMW"/>
    <n v="17700"/>
    <x v="0"/>
    <n v="98"/>
    <n v="2"/>
    <s v="Petrol"/>
    <s v="yes"/>
    <n v="2011"/>
    <s v="320"/>
  </r>
  <r>
    <s v="BMW"/>
    <n v="17900"/>
    <x v="0"/>
    <n v="69"/>
    <n v="2"/>
    <s v="Petrol"/>
    <s v="yes"/>
    <n v="2008"/>
    <s v="320"/>
  </r>
  <r>
    <s v="Mercedes-Benz"/>
    <n v="5500"/>
    <x v="0"/>
    <n v="269"/>
    <n v="2.2000000000000002"/>
    <s v="Petrol"/>
    <s v="yes"/>
    <n v="1994"/>
    <s v="E-Class"/>
  </r>
  <r>
    <s v="Mercedes-Benz"/>
    <n v="6200"/>
    <x v="0"/>
    <n v="221"/>
    <n v="1.8"/>
    <s v="Gas"/>
    <s v="yes"/>
    <n v="2004"/>
    <s v="E-Class"/>
  </r>
  <r>
    <s v="Mercedes-Benz"/>
    <n v="3500"/>
    <x v="1"/>
    <n v="257"/>
    <n v="2.2000000000000002"/>
    <s v="Diesel"/>
    <s v="no"/>
    <n v="2002"/>
    <s v="C-Class"/>
  </r>
  <r>
    <s v="BMW"/>
    <n v="8100"/>
    <x v="3"/>
    <n v="180"/>
    <n v="2"/>
    <s v="Diesel"/>
    <s v="no"/>
    <n v="2011"/>
    <s v="118"/>
  </r>
  <r>
    <s v="Toyota"/>
    <n v="2499"/>
    <x v="3"/>
    <n v="254"/>
    <n v="2"/>
    <s v="Diesel"/>
    <s v="no"/>
    <n v="2000"/>
    <s v="Avensis"/>
  </r>
  <r>
    <s v="Audi"/>
    <n v="3150"/>
    <x v="0"/>
    <n v="10"/>
    <n v="2.8"/>
    <s v="Petrol"/>
    <s v="yes"/>
    <n v="1991"/>
    <s v="100"/>
  </r>
  <r>
    <s v="Audi"/>
    <n v="4000"/>
    <x v="0"/>
    <n v="380"/>
    <n v="2.8"/>
    <s v="Petrol"/>
    <s v="yes"/>
    <n v="1997"/>
    <s v="A6"/>
  </r>
  <r>
    <s v="Audi"/>
    <n v="4000"/>
    <x v="3"/>
    <n v="234"/>
    <n v="2.5"/>
    <s v="Diesel"/>
    <s v="no"/>
    <n v="2001"/>
    <s v="A6"/>
  </r>
  <r>
    <s v="BMW"/>
    <n v="2050"/>
    <x v="3"/>
    <n v="300"/>
    <n v="2.5"/>
    <s v="Diesel"/>
    <s v="no"/>
    <n v="1997"/>
    <s v="525"/>
  </r>
  <r>
    <s v="Mercedes-Benz"/>
    <n v="2600"/>
    <x v="5"/>
    <n v="178"/>
    <n v="1.7"/>
    <s v="Diesel"/>
    <s v="no"/>
    <n v="1999"/>
    <s v="A 170"/>
  </r>
  <r>
    <s v="Mercedes-Benz"/>
    <n v="24500"/>
    <x v="0"/>
    <n v="222"/>
    <n v="5.5"/>
    <s v="Petrol"/>
    <s v="yes"/>
    <n v="2005"/>
    <s v="S 550"/>
  </r>
  <r>
    <s v="BMW"/>
    <n v="14600"/>
    <x v="0"/>
    <n v="116"/>
    <n v="2.5"/>
    <s v="Diesel"/>
    <s v="yes"/>
    <n v="2004"/>
    <s v="525"/>
  </r>
  <r>
    <s v="Mercedes-Benz"/>
    <n v="16900"/>
    <x v="1"/>
    <n v="180"/>
    <n v="3"/>
    <s v="Diesel"/>
    <s v="yes"/>
    <n v="2008"/>
    <s v="Vito"/>
  </r>
  <r>
    <s v="Volkswagen"/>
    <n v="14500"/>
    <x v="2"/>
    <n v="173"/>
    <n v="2.5"/>
    <s v="Diesel"/>
    <s v="yes"/>
    <n v="2005"/>
    <s v="Touareg"/>
  </r>
  <r>
    <s v="Volkswagen"/>
    <n v="38365"/>
    <x v="0"/>
    <n v="0"/>
    <n v="2"/>
    <s v="Diesel"/>
    <s v="yes"/>
    <n v="2016"/>
    <s v="Passat B8"/>
  </r>
  <r>
    <s v="Mercedes-Benz"/>
    <n v="17800"/>
    <x v="1"/>
    <n v="162"/>
    <n v="1.8"/>
    <s v="Diesel"/>
    <s v="yes"/>
    <n v="2012"/>
    <s v="B 180"/>
  </r>
  <r>
    <s v="Renault"/>
    <n v="5000"/>
    <x v="0"/>
    <n v="200"/>
    <n v="1.4"/>
    <s v="Petrol"/>
    <s v="yes"/>
    <n v="2007"/>
    <s v="Clio"/>
  </r>
  <r>
    <s v="Toyota"/>
    <n v="42000"/>
    <x v="2"/>
    <n v="97"/>
    <n v="4"/>
    <s v="Petrol"/>
    <s v="yes"/>
    <n v="2010"/>
    <s v="4Runner"/>
  </r>
  <r>
    <s v="BMW"/>
    <n v="35500"/>
    <x v="0"/>
    <n v="67"/>
    <n v="3"/>
    <s v="Petrol"/>
    <s v="yes"/>
    <n v="2011"/>
    <s v="535"/>
  </r>
  <r>
    <s v="BMW"/>
    <n v="3000"/>
    <x v="0"/>
    <n v="190"/>
    <n v="2"/>
    <s v="Petrol"/>
    <s v="no"/>
    <n v="2000"/>
    <s v="520"/>
  </r>
  <r>
    <s v="BMW"/>
    <n v="22600"/>
    <x v="2"/>
    <n v="69"/>
    <n v="3"/>
    <s v="Petrol"/>
    <s v="no"/>
    <n v="2013"/>
    <s v="X6"/>
  </r>
  <r>
    <s v="Volkswagen"/>
    <n v="12900"/>
    <x v="4"/>
    <n v="142"/>
    <n v="2"/>
    <s v="Petrol"/>
    <s v="yes"/>
    <n v="2007"/>
    <s v="Eos"/>
  </r>
  <r>
    <s v="Mercedes-Benz"/>
    <n v="7600"/>
    <x v="1"/>
    <n v="240"/>
    <n v="2.2000000000000002"/>
    <s v="Diesel"/>
    <s v="yes"/>
    <n v="2005"/>
    <s v="Vito"/>
  </r>
  <r>
    <s v="Toyota"/>
    <n v="37700"/>
    <x v="2"/>
    <n v="47"/>
    <n v="5.7"/>
    <s v="Gas"/>
    <s v="yes"/>
    <n v="2009"/>
    <s v="Sequoia"/>
  </r>
  <r>
    <s v="Toyota"/>
    <n v="8300"/>
    <x v="0"/>
    <n v="168"/>
    <n v="2"/>
    <s v="Petrol"/>
    <s v="yes"/>
    <n v="2004"/>
    <s v="Avensis"/>
  </r>
  <r>
    <s v="BMW"/>
    <n v="65500"/>
    <x v="2"/>
    <n v="1"/>
    <n v="2"/>
    <s v="Diesel"/>
    <s v="yes"/>
    <n v="2016"/>
    <s v="X5"/>
  </r>
  <r>
    <s v="Audi"/>
    <n v="34500"/>
    <x v="0"/>
    <n v="71"/>
    <n v="2.8"/>
    <s v="Petrol"/>
    <s v="yes"/>
    <n v="2012"/>
    <s v="A6"/>
  </r>
  <r>
    <s v="Toyota"/>
    <n v="7500"/>
    <x v="0"/>
    <n v="185"/>
    <n v="3"/>
    <s v="Gas"/>
    <s v="yes"/>
    <n v="2004"/>
    <s v="Camry"/>
  </r>
  <r>
    <s v="Volkswagen"/>
    <n v="13900"/>
    <x v="3"/>
    <n v="123"/>
    <n v="1.4"/>
    <s v="Gas"/>
    <s v="yes"/>
    <n v="2013"/>
    <s v="Touran"/>
  </r>
  <r>
    <s v="Renault"/>
    <n v="4000"/>
    <x v="1"/>
    <n v="194"/>
    <n v="1.9"/>
    <s v="Diesel"/>
    <s v="yes"/>
    <n v="2000"/>
    <s v="Kangoo"/>
  </r>
  <r>
    <s v="Audi"/>
    <n v="2300"/>
    <x v="3"/>
    <n v="250"/>
    <n v="2.5"/>
    <s v="Diesel"/>
    <s v="no"/>
    <n v="2001"/>
    <s v="A6"/>
  </r>
  <r>
    <s v="Renault"/>
    <n v="5650"/>
    <x v="1"/>
    <n v="140"/>
    <n v="1.4"/>
    <s v="Petrol"/>
    <s v="yes"/>
    <n v="2009"/>
    <s v="Kangoo"/>
  </r>
  <r>
    <s v="Volkswagen"/>
    <n v="11800"/>
    <x v="4"/>
    <n v="200"/>
    <n v="1.9"/>
    <s v="Diesel"/>
    <s v="yes"/>
    <n v="2007"/>
    <s v="T5 (Transporter)"/>
  </r>
  <r>
    <s v="Audi"/>
    <n v="44000"/>
    <x v="5"/>
    <n v="1"/>
    <n v="1.4"/>
    <s v="Petrol"/>
    <s v="yes"/>
    <n v="2016"/>
    <s v="A5"/>
  </r>
  <r>
    <s v="Audi"/>
    <n v="23400"/>
    <x v="2"/>
    <n v="105"/>
    <n v="4.2"/>
    <s v="Gas"/>
    <s v="yes"/>
    <n v="2007"/>
    <s v="Q7"/>
  </r>
  <r>
    <s v="BMW"/>
    <n v="2666"/>
    <x v="0"/>
    <n v="360"/>
    <n v="2.5"/>
    <s v="Diesel"/>
    <s v="no"/>
    <n v="1996"/>
    <s v="525"/>
  </r>
  <r>
    <s v="BMW"/>
    <n v="23900"/>
    <x v="2"/>
    <n v="60"/>
    <n v="2"/>
    <s v="Petrol"/>
    <s v="yes"/>
    <n v="2013"/>
    <s v="X1"/>
  </r>
  <r>
    <s v="Toyota"/>
    <n v="14000"/>
    <x v="0"/>
    <n v="25"/>
    <n v="2.5"/>
    <s v="Petrol"/>
    <s v="yes"/>
    <n v="2014"/>
    <s v="Camry"/>
  </r>
  <r>
    <s v="Mercedes-Benz"/>
    <s v="NA"/>
    <x v="0"/>
    <n v="9"/>
    <n v="3"/>
    <s v="Diesel"/>
    <s v="yes"/>
    <n v="2014"/>
    <s v="S 350"/>
  </r>
  <r>
    <s v="BMW"/>
    <n v="69999"/>
    <x v="2"/>
    <n v="1"/>
    <n v="2"/>
    <s v="Petrol"/>
    <s v="yes"/>
    <n v="2016"/>
    <s v="X5"/>
  </r>
  <r>
    <s v="Mercedes-Benz"/>
    <n v="58999"/>
    <x v="2"/>
    <n v="0"/>
    <n v="2.2000000000000002"/>
    <s v="Diesel"/>
    <s v="yes"/>
    <n v="2016"/>
    <s v="GLC-Class"/>
  </r>
  <r>
    <s v="Audi"/>
    <n v="22500"/>
    <x v="4"/>
    <n v="71"/>
    <n v="3.6"/>
    <s v="Petrol"/>
    <s v="yes"/>
    <n v="2007"/>
    <s v="Q7"/>
  </r>
  <r>
    <s v="Toyota"/>
    <n v="10300"/>
    <x v="0"/>
    <n v="108"/>
    <n v="1.6"/>
    <s v="Petrol"/>
    <s v="yes"/>
    <n v="2008"/>
    <s v="Corolla"/>
  </r>
  <r>
    <s v="Renault"/>
    <n v="9300"/>
    <x v="1"/>
    <n v="200"/>
    <n v="1.5"/>
    <s v="Diesel"/>
    <s v="yes"/>
    <n v="2009"/>
    <s v="Grand Scenic"/>
  </r>
  <r>
    <s v="Audi"/>
    <n v="37800"/>
    <x v="4"/>
    <n v="126"/>
    <n v="3"/>
    <s v="Diesel"/>
    <s v="yes"/>
    <n v="2010"/>
    <s v="Q7"/>
  </r>
  <r>
    <s v="Toyota"/>
    <n v="10400"/>
    <x v="0"/>
    <n v="144"/>
    <n v="1.3"/>
    <s v="Petrol"/>
    <s v="yes"/>
    <n v="2012"/>
    <s v="Corolla"/>
  </r>
  <r>
    <s v="Renault"/>
    <n v="6700"/>
    <x v="1"/>
    <n v="160"/>
    <n v="1.5"/>
    <s v="Diesel"/>
    <s v="yes"/>
    <n v="2012"/>
    <s v="Kangoo"/>
  </r>
  <r>
    <s v="Renault"/>
    <n v="7400"/>
    <x v="1"/>
    <n v="156"/>
    <n v="1.5"/>
    <s v="Diesel"/>
    <s v="yes"/>
    <n v="2012"/>
    <s v="Kangoo"/>
  </r>
  <r>
    <s v="Renault"/>
    <n v="11200"/>
    <x v="1"/>
    <n v="157"/>
    <n v="1.5"/>
    <s v="Diesel"/>
    <s v="yes"/>
    <n v="2012"/>
    <s v="Grand Scenic"/>
  </r>
  <r>
    <s v="Toyota"/>
    <n v="25900"/>
    <x v="2"/>
    <n v="97"/>
    <n v="4"/>
    <s v="Petrol"/>
    <s v="yes"/>
    <n v="2009"/>
    <s v="Land Cruiser Prado"/>
  </r>
  <r>
    <s v="Mercedes-Benz"/>
    <n v="11500"/>
    <x v="1"/>
    <n v="381"/>
    <n v="2.2000000000000002"/>
    <s v="Diesel"/>
    <s v="yes"/>
    <n v="2006"/>
    <s v="Vito"/>
  </r>
  <r>
    <s v="BMW"/>
    <n v="3950"/>
    <x v="0"/>
    <n v="300"/>
    <n v="2"/>
    <s v="Petrol"/>
    <s v="yes"/>
    <n v="1986"/>
    <s v="320"/>
  </r>
  <r>
    <s v="Renault"/>
    <n v="11500"/>
    <x v="3"/>
    <n v="230"/>
    <n v="1.5"/>
    <s v="Diesel"/>
    <s v="yes"/>
    <n v="2012"/>
    <s v="Megane"/>
  </r>
  <r>
    <s v="Toyota"/>
    <n v="2600"/>
    <x v="0"/>
    <n v="218"/>
    <n v="2.2000000000000002"/>
    <s v="Petrol"/>
    <s v="yes"/>
    <n v="1994"/>
    <s v="Camry"/>
  </r>
  <r>
    <s v="Mercedes-Benz"/>
    <n v="55000"/>
    <x v="2"/>
    <n v="40"/>
    <n v="4.5999999999999996"/>
    <s v="Petrol"/>
    <s v="yes"/>
    <n v="2013"/>
    <s v="ML 500"/>
  </r>
  <r>
    <s v="Renault"/>
    <n v="6650"/>
    <x v="5"/>
    <n v="274"/>
    <n v="1.5"/>
    <s v="Diesel"/>
    <s v="yes"/>
    <n v="2006"/>
    <s v="Scenic"/>
  </r>
  <r>
    <s v="Mercedes-Benz"/>
    <n v="11900"/>
    <x v="1"/>
    <n v="215"/>
    <n v="2.2000000000000002"/>
    <s v="Diesel"/>
    <s v="yes"/>
    <n v="2011"/>
    <s v="Vito"/>
  </r>
  <r>
    <s v="Renault"/>
    <n v="8600"/>
    <x v="1"/>
    <n v="100"/>
    <n v="1.5"/>
    <s v="Diesel"/>
    <s v="yes"/>
    <n v="2012"/>
    <s v="Kangoo"/>
  </r>
  <r>
    <s v="Mercedes-Benz"/>
    <n v="6700"/>
    <x v="1"/>
    <n v="310"/>
    <n v="2.2000000000000002"/>
    <s v="Diesel"/>
    <s v="yes"/>
    <n v="2001"/>
    <s v="Vito"/>
  </r>
  <r>
    <s v="Volkswagen"/>
    <n v="21500"/>
    <x v="2"/>
    <n v="178"/>
    <n v="3"/>
    <s v="Diesel"/>
    <s v="yes"/>
    <n v="2008"/>
    <s v="Touareg"/>
  </r>
  <r>
    <s v="Toyota"/>
    <n v="17777"/>
    <x v="4"/>
    <n v="120"/>
    <n v="2.7"/>
    <s v="Gas"/>
    <s v="yes"/>
    <n v="2006"/>
    <s v="Land Cruiser Prado"/>
  </r>
  <r>
    <s v="BMW"/>
    <n v="29000"/>
    <x v="0"/>
    <n v="170"/>
    <n v="2"/>
    <s v="Diesel"/>
    <s v="yes"/>
    <n v="2011"/>
    <s v="520"/>
  </r>
  <r>
    <s v="Volkswagen"/>
    <n v="7300"/>
    <x v="0"/>
    <n v="125"/>
    <n v="1.6"/>
    <s v="Petrol"/>
    <s v="yes"/>
    <n v="2005"/>
    <s v="Golf Plus"/>
  </r>
  <r>
    <s v="BMW"/>
    <n v="58000"/>
    <x v="2"/>
    <n v="64"/>
    <n v="2"/>
    <s v="Diesel"/>
    <s v="yes"/>
    <n v="2015"/>
    <s v="X5"/>
  </r>
  <r>
    <s v="Toyota"/>
    <n v="43999"/>
    <x v="4"/>
    <n v="1"/>
    <n v="2.8"/>
    <s v="Diesel"/>
    <s v="yes"/>
    <n v="2016"/>
    <s v="Hilux"/>
  </r>
  <r>
    <s v="Volkswagen"/>
    <n v="16450"/>
    <x v="1"/>
    <n v="143"/>
    <n v="2"/>
    <s v="Diesel"/>
    <s v="yes"/>
    <n v="2012"/>
    <s v="T5 (Transporter) "/>
  </r>
  <r>
    <s v="Toyota"/>
    <n v="26900"/>
    <x v="2"/>
    <n v="118"/>
    <n v="2.7"/>
    <s v="Petrol"/>
    <s v="yes"/>
    <n v="2011"/>
    <s v="Land Cruiser Prado"/>
  </r>
  <r>
    <s v="Renault"/>
    <n v="8250"/>
    <x v="0"/>
    <n v="148"/>
    <s v="NA"/>
    <s v="Other"/>
    <s v="yes"/>
    <n v="2011"/>
    <s v="Kangoo"/>
  </r>
  <r>
    <s v="BMW"/>
    <n v="13900"/>
    <x v="0"/>
    <n v="262"/>
    <n v="4"/>
    <s v="Diesel"/>
    <s v="yes"/>
    <n v="2003"/>
    <s v="740"/>
  </r>
  <r>
    <s v="Mercedes-Benz"/>
    <n v="5500"/>
    <x v="0"/>
    <n v="250"/>
    <n v="2.7"/>
    <s v="Diesel"/>
    <s v="no"/>
    <n v="2003"/>
    <s v="E-Class"/>
  </r>
  <r>
    <s v="Volkswagen"/>
    <n v="3350"/>
    <x v="4"/>
    <n v="223"/>
    <n v="1.9"/>
    <s v="Diesel"/>
    <s v="yes"/>
    <n v="1997"/>
    <s v="Caddy"/>
  </r>
  <r>
    <s v="Volkswagen"/>
    <n v="9800"/>
    <x v="5"/>
    <n v="98"/>
    <n v="1.6"/>
    <s v="Gas"/>
    <s v="yes"/>
    <n v="2010"/>
    <s v="Golf V"/>
  </r>
  <r>
    <s v="Mercedes-Benz"/>
    <n v="13899"/>
    <x v="5"/>
    <n v="232"/>
    <n v="3"/>
    <s v="Diesel"/>
    <s v="yes"/>
    <n v="2007"/>
    <s v="Vito"/>
  </r>
  <r>
    <s v="Mercedes-Benz"/>
    <n v="15200"/>
    <x v="0"/>
    <n v="195"/>
    <n v="3"/>
    <s v="Diesel"/>
    <s v="yes"/>
    <n v="2007"/>
    <s v="E-Class"/>
  </r>
  <r>
    <s v="Toyota"/>
    <n v="8900"/>
    <x v="0"/>
    <n v="87"/>
    <n v="1.6"/>
    <s v="Petrol"/>
    <s v="yes"/>
    <n v="2008"/>
    <s v="Corolla"/>
  </r>
  <r>
    <s v="Mitsubishi"/>
    <n v="17800"/>
    <x v="2"/>
    <n v="111"/>
    <n v="2.4"/>
    <s v="Petrol"/>
    <s v="yes"/>
    <n v="2011"/>
    <s v="Outlander XL"/>
  </r>
  <r>
    <s v="Audi"/>
    <n v="2650"/>
    <x v="3"/>
    <n v="270"/>
    <n v="2.5"/>
    <s v="Diesel"/>
    <s v="no"/>
    <n v="2001"/>
    <s v="A6"/>
  </r>
  <r>
    <s v="Mitsubishi"/>
    <n v="10200"/>
    <x v="0"/>
    <n v="102"/>
    <n v="2"/>
    <s v="Gas"/>
    <s v="yes"/>
    <n v="2008"/>
    <s v="Lancer X"/>
  </r>
  <r>
    <s v="Toyota"/>
    <n v="12500"/>
    <x v="0"/>
    <n v="150"/>
    <n v="2.4"/>
    <s v="Petrol"/>
    <s v="yes"/>
    <n v="2007"/>
    <s v="Camry"/>
  </r>
  <r>
    <s v="Audi"/>
    <n v="2500"/>
    <x v="5"/>
    <n v="200"/>
    <n v="1.6"/>
    <s v="Petrol"/>
    <s v="no"/>
    <n v="1999"/>
    <s v="A3"/>
  </r>
  <r>
    <s v="Toyota"/>
    <n v="16200"/>
    <x v="2"/>
    <n v="219"/>
    <n v="2.7"/>
    <s v="Petrol"/>
    <s v="yes"/>
    <n v="2006"/>
    <s v="Land Cruiser Prado"/>
  </r>
  <r>
    <s v="BMW"/>
    <n v="28000"/>
    <x v="0"/>
    <n v="127"/>
    <n v="2.5"/>
    <s v="Petrol"/>
    <s v="yes"/>
    <n v="2010"/>
    <s v="523"/>
  </r>
  <r>
    <s v="Mercedes-Benz"/>
    <n v="5000"/>
    <x v="0"/>
    <n v="240"/>
    <n v="2.2000000000000002"/>
    <s v="Diesel"/>
    <s v="no"/>
    <n v="2004"/>
    <s v="E-Class"/>
  </r>
  <r>
    <s v="Toyota"/>
    <n v="8900"/>
    <x v="0"/>
    <n v="154"/>
    <n v="1.6"/>
    <s v="Gas"/>
    <s v="yes"/>
    <n v="2008"/>
    <s v="Corolla"/>
  </r>
  <r>
    <s v="BMW"/>
    <n v="29900"/>
    <x v="2"/>
    <n v="182"/>
    <n v="3"/>
    <s v="Petrol"/>
    <s v="yes"/>
    <n v="2008"/>
    <s v="X6"/>
  </r>
  <r>
    <s v="Mercedes-Benz"/>
    <n v="12950"/>
    <x v="4"/>
    <n v="199"/>
    <n v="2.2000000000000002"/>
    <s v="Diesel"/>
    <s v="yes"/>
    <n v="2012"/>
    <s v="Vito"/>
  </r>
  <r>
    <s v="Volkswagen"/>
    <n v="19999"/>
    <x v="1"/>
    <n v="152"/>
    <n v="2"/>
    <s v="Diesel"/>
    <s v="yes"/>
    <n v="2012"/>
    <s v="Sharan"/>
  </r>
  <r>
    <s v="Audi"/>
    <n v="10000"/>
    <x v="0"/>
    <n v="131"/>
    <n v="1.8"/>
    <s v="Petrol"/>
    <s v="yes"/>
    <n v="2005"/>
    <s v="A4"/>
  </r>
  <r>
    <s v="BMW"/>
    <n v="39500"/>
    <x v="3"/>
    <n v="93"/>
    <n v="2"/>
    <s v="Diesel"/>
    <s v="yes"/>
    <n v="2012"/>
    <s v="525"/>
  </r>
  <r>
    <s v="Volkswagen"/>
    <n v="7900"/>
    <x v="4"/>
    <n v="123"/>
    <n v="1.4"/>
    <s v="Petrol"/>
    <s v="yes"/>
    <n v="2008"/>
    <s v="Polo"/>
  </r>
  <r>
    <s v="Volkswagen"/>
    <n v="6000"/>
    <x v="1"/>
    <n v="460"/>
    <n v="1.9"/>
    <s v="Diesel"/>
    <s v="yes"/>
    <n v="1997"/>
    <s v="T4 (Transporter)"/>
  </r>
  <r>
    <s v="Mercedes-Benz"/>
    <n v="219900"/>
    <x v="2"/>
    <n v="30"/>
    <n v="6.3"/>
    <s v="Petrol"/>
    <s v="yes"/>
    <n v="2013"/>
    <s v="G 63 AMG"/>
  </r>
  <r>
    <s v="Mercedes-Benz"/>
    <n v="5600"/>
    <x v="1"/>
    <n v="480"/>
    <n v="2.2000000000000002"/>
    <s v="Diesel"/>
    <s v="yes"/>
    <n v="1999"/>
    <s v="Vito"/>
  </r>
  <r>
    <s v="Mercedes-Benz"/>
    <n v="15900"/>
    <x v="0"/>
    <n v="216"/>
    <n v="5"/>
    <s v="Petrol"/>
    <s v="yes"/>
    <n v="2007"/>
    <s v="E-Class"/>
  </r>
  <r>
    <s v="Mitsubishi"/>
    <n v="6700"/>
    <x v="0"/>
    <n v="155"/>
    <n v="1.6"/>
    <s v="Gas"/>
    <s v="yes"/>
    <n v="2007"/>
    <s v="Lancer"/>
  </r>
  <r>
    <s v="Renault"/>
    <n v="9500"/>
    <x v="1"/>
    <n v="189"/>
    <n v="2"/>
    <s v="Diesel"/>
    <s v="yes"/>
    <n v="2010"/>
    <s v="Trafic"/>
  </r>
  <r>
    <s v="Audi"/>
    <n v="3600"/>
    <x v="0"/>
    <n v="374"/>
    <n v="2.5"/>
    <s v="Diesel"/>
    <s v="no"/>
    <n v="2001"/>
    <s v="A8"/>
  </r>
  <r>
    <s v="Renault"/>
    <n v="9150"/>
    <x v="1"/>
    <n v="220"/>
    <n v="2"/>
    <s v="Diesel"/>
    <s v="yes"/>
    <n v="2007"/>
    <s v="Trafic"/>
  </r>
  <r>
    <s v="Mercedes-Benz"/>
    <n v="41500"/>
    <x v="4"/>
    <n v="26"/>
    <s v="NA"/>
    <s v="Diesel"/>
    <s v="yes"/>
    <n v="2013"/>
    <s v="E-Class"/>
  </r>
  <r>
    <s v="Mercedes-Benz"/>
    <n v="12900"/>
    <x v="1"/>
    <n v="185"/>
    <n v="2.2000000000000002"/>
    <s v="Diesel"/>
    <s v="yes"/>
    <n v="2011"/>
    <s v="Vito"/>
  </r>
  <r>
    <s v="Renault"/>
    <n v="11500"/>
    <x v="3"/>
    <n v="175"/>
    <n v="1.5"/>
    <s v="Diesel"/>
    <s v="yes"/>
    <n v="2011"/>
    <s v="Megane"/>
  </r>
  <r>
    <s v="Toyota"/>
    <n v="39500"/>
    <x v="4"/>
    <n v="1"/>
    <n v="2.8"/>
    <s v="Diesel"/>
    <s v="yes"/>
    <n v="2016"/>
    <s v="Hilux"/>
  </r>
  <r>
    <s v="Renault"/>
    <n v="4200"/>
    <x v="0"/>
    <n v="310"/>
    <n v="1.4"/>
    <s v="Petrol"/>
    <s v="yes"/>
    <n v="2003"/>
    <s v="Symbol"/>
  </r>
  <r>
    <s v="BMW"/>
    <n v="4100"/>
    <x v="0"/>
    <n v="26"/>
    <n v="3"/>
    <s v="Diesel"/>
    <s v="no"/>
    <n v="2001"/>
    <s v="530"/>
  </r>
  <r>
    <s v="Volkswagen"/>
    <n v="9200"/>
    <x v="1"/>
    <n v="248"/>
    <n v="1.9"/>
    <s v="Diesel"/>
    <s v="yes"/>
    <n v="2007"/>
    <s v="T5 (Transporter) "/>
  </r>
  <r>
    <s v="Audi"/>
    <n v="11400"/>
    <x v="2"/>
    <n v="250"/>
    <n v="2.5"/>
    <s v="Diesel"/>
    <s v="yes"/>
    <n v="2005"/>
    <s v="A6 Allroad"/>
  </r>
  <r>
    <s v="Volkswagen"/>
    <n v="24000"/>
    <x v="0"/>
    <n v="3"/>
    <n v="1.6"/>
    <s v="Diesel"/>
    <s v="yes"/>
    <n v="2016"/>
    <s v="Jetta"/>
  </r>
  <r>
    <s v="Renault"/>
    <n v="1800"/>
    <x v="5"/>
    <n v="1"/>
    <n v="1.4"/>
    <s v="Gas"/>
    <s v="yes"/>
    <n v="1988"/>
    <s v="11"/>
  </r>
  <r>
    <s v="Mercedes-Benz"/>
    <n v="3799"/>
    <x v="0"/>
    <n v="210"/>
    <n v="2"/>
    <s v="Petrol"/>
    <s v="yes"/>
    <n v="1995"/>
    <s v="200"/>
  </r>
  <r>
    <s v="Mercedes-Benz"/>
    <s v="NA"/>
    <x v="0"/>
    <n v="0"/>
    <n v="3"/>
    <s v="Petrol"/>
    <s v="yes"/>
    <n v="2016"/>
    <s v="S 400"/>
  </r>
  <r>
    <s v="Mercedes-Benz"/>
    <n v="110000"/>
    <x v="2"/>
    <n v="0"/>
    <n v="3"/>
    <s v="Diesel"/>
    <s v="yes"/>
    <n v="2016"/>
    <s v="GLS 350"/>
  </r>
  <r>
    <s v="BMW"/>
    <n v="16999"/>
    <x v="3"/>
    <n v="213"/>
    <n v="3"/>
    <s v="Diesel"/>
    <s v="yes"/>
    <n v="2007"/>
    <s v="530"/>
  </r>
  <r>
    <s v="Audi"/>
    <n v="6700"/>
    <x v="0"/>
    <n v="340"/>
    <n v="2.6"/>
    <s v="Gas"/>
    <s v="yes"/>
    <n v="1997"/>
    <s v="A6"/>
  </r>
  <r>
    <s v="Toyota"/>
    <n v="2200"/>
    <x v="5"/>
    <n v="50"/>
    <n v="2"/>
    <s v="Petrol"/>
    <s v="yes"/>
    <n v="1991"/>
    <s v="Carina"/>
  </r>
  <r>
    <s v="Renault"/>
    <s v="NA"/>
    <x v="0"/>
    <n v="100"/>
    <n v="1.4"/>
    <s v="Petrol"/>
    <s v="yes"/>
    <n v="2009"/>
    <s v="Symbol"/>
  </r>
  <r>
    <s v="Toyota"/>
    <n v="4500"/>
    <x v="0"/>
    <n v="238"/>
    <n v="1.8"/>
    <s v="Petrol"/>
    <s v="yes"/>
    <n v="1996"/>
    <s v="Carina"/>
  </r>
  <r>
    <s v="BMW"/>
    <n v="10999"/>
    <x v="0"/>
    <n v="225"/>
    <n v="3"/>
    <s v="Diesel"/>
    <s v="yes"/>
    <n v="2003"/>
    <s v="530"/>
  </r>
  <r>
    <s v="Mitsubishi"/>
    <s v="NA"/>
    <x v="0"/>
    <n v="90"/>
    <n v="2"/>
    <s v="Petrol"/>
    <s v="yes"/>
    <n v="2007"/>
    <s v="Lancer Evolution"/>
  </r>
  <r>
    <s v="BMW"/>
    <n v="4000"/>
    <x v="0"/>
    <n v="380"/>
    <n v="2"/>
    <s v="Petrol"/>
    <s v="yes"/>
    <n v="1991"/>
    <s v="320"/>
  </r>
  <r>
    <s v="Volkswagen"/>
    <n v="5400"/>
    <x v="3"/>
    <n v="250"/>
    <n v="1.6"/>
    <s v="Petrol"/>
    <s v="yes"/>
    <n v="2003"/>
    <s v="Golf IV"/>
  </r>
  <r>
    <s v="Mercedes-Benz"/>
    <n v="1700"/>
    <x v="0"/>
    <n v="300"/>
    <n v="2"/>
    <s v="Gas"/>
    <s v="no"/>
    <n v="1998"/>
    <s v="E-Class"/>
  </r>
  <r>
    <s v="Audi"/>
    <n v="4000"/>
    <x v="0"/>
    <n v="320"/>
    <n v="2.8"/>
    <s v="Petrol"/>
    <s v="yes"/>
    <n v="1992"/>
    <s v="100"/>
  </r>
  <r>
    <s v="Mercedes-Benz"/>
    <n v="55000"/>
    <x v="2"/>
    <n v="127"/>
    <n v="5.5"/>
    <s v="Petrol"/>
    <s v="yes"/>
    <n v="2008"/>
    <s v="G 55 AMG"/>
  </r>
  <r>
    <s v="BMW"/>
    <s v="NA"/>
    <x v="2"/>
    <n v="0"/>
    <n v="2"/>
    <s v="Diesel"/>
    <s v="yes"/>
    <n v="2016"/>
    <s v="X5"/>
  </r>
  <r>
    <s v="BMW"/>
    <n v="2500"/>
    <x v="0"/>
    <n v="44"/>
    <n v="2.5"/>
    <s v="Diesel"/>
    <s v="no"/>
    <n v="1997"/>
    <s v="525"/>
  </r>
  <r>
    <s v="Mitsubishi"/>
    <n v="15999"/>
    <x v="2"/>
    <n v="149"/>
    <n v="3"/>
    <s v="Gas"/>
    <s v="yes"/>
    <n v="2008"/>
    <s v="Pajero Wagon"/>
  </r>
  <r>
    <s v="Mercedes-Benz"/>
    <n v="7800"/>
    <x v="5"/>
    <n v="125"/>
    <n v="2.2999999999999998"/>
    <s v="Petrol"/>
    <s v="yes"/>
    <n v="2001"/>
    <s v="C-Class"/>
  </r>
  <r>
    <s v="Volkswagen"/>
    <n v="12114.35"/>
    <x v="0"/>
    <n v="0"/>
    <n v="1.6"/>
    <s v="Petrol"/>
    <s v="yes"/>
    <n v="2016"/>
    <s v="Polo"/>
  </r>
  <r>
    <s v="Volkswagen"/>
    <n v="12500"/>
    <x v="0"/>
    <n v="118"/>
    <n v="1.6"/>
    <s v="Diesel"/>
    <s v="yes"/>
    <n v="2011"/>
    <s v="Golf VI"/>
  </r>
  <r>
    <s v="Renault"/>
    <n v="11500"/>
    <x v="1"/>
    <n v="160"/>
    <n v="1.5"/>
    <s v="Diesel"/>
    <s v="yes"/>
    <n v="2010"/>
    <s v="Grand Scenic"/>
  </r>
  <r>
    <s v="Volkswagen"/>
    <n v="10999"/>
    <x v="4"/>
    <n v="240"/>
    <n v="2.5"/>
    <s v="Diesel"/>
    <s v="yes"/>
    <n v="2005"/>
    <s v="LT"/>
  </r>
  <r>
    <s v="Mercedes-Benz"/>
    <n v="15300"/>
    <x v="4"/>
    <n v="234"/>
    <n v="2.2000000000000002"/>
    <s v="Diesel"/>
    <s v="yes"/>
    <n v="2008"/>
    <s v="Sprinter 315"/>
  </r>
  <r>
    <s v="Mercedes-Benz"/>
    <n v="12300"/>
    <x v="0"/>
    <n v="300"/>
    <n v="2.2000000000000002"/>
    <s v="Diesel"/>
    <s v="yes"/>
    <n v="2003"/>
    <s v="E-Class"/>
  </r>
  <r>
    <s v="Volkswagen"/>
    <n v="12400"/>
    <x v="4"/>
    <n v="248"/>
    <n v="2.5"/>
    <s v="Diesel"/>
    <s v="yes"/>
    <n v="2007"/>
    <s v="T5 (Transporter)"/>
  </r>
  <r>
    <s v="Mercedes-Benz"/>
    <n v="50800"/>
    <x v="2"/>
    <n v="30"/>
    <n v="3.5"/>
    <s v="Diesel"/>
    <s v="yes"/>
    <n v="2013"/>
    <s v="ML 350"/>
  </r>
  <r>
    <s v="BMW"/>
    <n v="77500"/>
    <x v="2"/>
    <n v="1"/>
    <n v="3"/>
    <s v="Petrol"/>
    <s v="yes"/>
    <n v="2016"/>
    <s v="X6"/>
  </r>
  <r>
    <s v="Renault"/>
    <n v="6800"/>
    <x v="1"/>
    <n v="119"/>
    <n v="1.5"/>
    <s v="Diesel"/>
    <s v="yes"/>
    <n v="2012"/>
    <s v="Kangoo"/>
  </r>
  <r>
    <s v="BMW"/>
    <n v="6399"/>
    <x v="0"/>
    <n v="282"/>
    <n v="2"/>
    <s v="Petrol"/>
    <s v="yes"/>
    <n v="1995"/>
    <s v="520"/>
  </r>
  <r>
    <s v="Audi"/>
    <n v="3550"/>
    <x v="0"/>
    <n v="196"/>
    <n v="2.8"/>
    <s v="Petrol"/>
    <s v="no"/>
    <n v="1997"/>
    <s v="A8"/>
  </r>
  <r>
    <s v="BMW"/>
    <n v="31800"/>
    <x v="0"/>
    <n v="115"/>
    <n v="3"/>
    <s v="Diesel"/>
    <s v="yes"/>
    <n v="2010"/>
    <s v="5 Series GT"/>
  </r>
  <r>
    <s v="Volkswagen"/>
    <n v="1700"/>
    <x v="5"/>
    <n v="247"/>
    <n v="1.4"/>
    <s v="Petrol"/>
    <s v="no"/>
    <n v="1999"/>
    <s v="Golf IV"/>
  </r>
  <r>
    <s v="BMW"/>
    <n v="14300"/>
    <x v="0"/>
    <n v="198"/>
    <s v="NA"/>
    <s v="Petrol"/>
    <s v="yes"/>
    <n v="2005"/>
    <s v="523"/>
  </r>
  <r>
    <s v="Mercedes-Benz"/>
    <n v="14900"/>
    <x v="0"/>
    <n v="171"/>
    <n v="3.2"/>
    <s v="Gas"/>
    <s v="yes"/>
    <n v="2006"/>
    <s v="E-Class"/>
  </r>
  <r>
    <s v="Mercedes-Benz"/>
    <n v="5100"/>
    <x v="0"/>
    <n v="295"/>
    <n v="3"/>
    <s v="Diesel"/>
    <s v="yes"/>
    <n v="1994"/>
    <s v="E-Class"/>
  </r>
  <r>
    <s v="Renault"/>
    <n v="12800"/>
    <x v="5"/>
    <n v="125"/>
    <n v="1.1000000000000001"/>
    <s v="Diesel"/>
    <s v="yes"/>
    <n v="2012"/>
    <s v="Laguna"/>
  </r>
  <r>
    <s v="BMW"/>
    <n v="5650"/>
    <x v="0"/>
    <n v="284"/>
    <n v="2"/>
    <s v="Petrol"/>
    <s v="yes"/>
    <n v="1998"/>
    <s v="520"/>
  </r>
  <r>
    <s v="Audi"/>
    <n v="5200"/>
    <x v="0"/>
    <n v="250"/>
    <n v="1.8"/>
    <s v="Other"/>
    <s v="yes"/>
    <n v="1996"/>
    <s v="A4"/>
  </r>
  <r>
    <s v="Renault"/>
    <n v="10100"/>
    <x v="3"/>
    <n v="190"/>
    <n v="2"/>
    <s v="Diesel"/>
    <s v="yes"/>
    <n v="2012"/>
    <s v="Trafic"/>
  </r>
  <r>
    <s v="Mercedes-Benz"/>
    <n v="295000"/>
    <x v="0"/>
    <n v="29"/>
    <n v="6"/>
    <s v="Petrol"/>
    <s v="yes"/>
    <n v="2011"/>
    <s v="S 600"/>
  </r>
  <r>
    <s v="Mercedes-Benz"/>
    <n v="14750"/>
    <x v="0"/>
    <n v="220"/>
    <n v="3"/>
    <s v="Diesel"/>
    <s v="yes"/>
    <n v="2005"/>
    <s v="E-Class"/>
  </r>
  <r>
    <s v="Volkswagen"/>
    <n v="4500"/>
    <x v="0"/>
    <n v="230"/>
    <n v="2"/>
    <s v="Gas"/>
    <s v="yes"/>
    <n v="1996"/>
    <s v="Passat B4"/>
  </r>
  <r>
    <s v="Audi"/>
    <n v="19500"/>
    <x v="2"/>
    <n v="186"/>
    <n v="4.2"/>
    <s v="Petrol"/>
    <s v="yes"/>
    <n v="2006"/>
    <s v="Q7"/>
  </r>
  <r>
    <s v="BMW"/>
    <n v="5400"/>
    <x v="2"/>
    <n v="250"/>
    <n v="3"/>
    <s v="Petrol"/>
    <s v="no"/>
    <n v="2003"/>
    <s v="X5"/>
  </r>
  <r>
    <s v="Mercedes-Benz"/>
    <n v="12900"/>
    <x v="0"/>
    <n v="255"/>
    <n v="2.7"/>
    <s v="Diesel"/>
    <s v="yes"/>
    <n v="2003"/>
    <s v="E-Class"/>
  </r>
  <r>
    <s v="Mitsubishi"/>
    <n v="15900"/>
    <x v="2"/>
    <n v="138"/>
    <n v="3"/>
    <s v="Gas"/>
    <s v="yes"/>
    <n v="2008"/>
    <s v="Pajero Wagon"/>
  </r>
  <r>
    <s v="Renault"/>
    <n v="11800"/>
    <x v="4"/>
    <n v="179"/>
    <n v="1.5"/>
    <s v="Diesel"/>
    <s v="yes"/>
    <n v="2012"/>
    <s v="Megane"/>
  </r>
  <r>
    <s v="BMW"/>
    <n v="34500"/>
    <x v="0"/>
    <n v="45"/>
    <n v="2"/>
    <s v="Petrol"/>
    <s v="yes"/>
    <n v="2013"/>
    <s v="320"/>
  </r>
  <r>
    <s v="Renault"/>
    <n v="6200"/>
    <x v="1"/>
    <n v="228"/>
    <n v="2.5"/>
    <s v="Diesel"/>
    <s v="yes"/>
    <n v="2005"/>
    <s v="Trafic"/>
  </r>
  <r>
    <s v="Mercedes-Benz"/>
    <n v="16500"/>
    <x v="4"/>
    <n v="107"/>
    <n v="2.2000000000000002"/>
    <s v="Diesel"/>
    <s v="yes"/>
    <n v="2010"/>
    <s v="Vito"/>
  </r>
  <r>
    <s v="Volkswagen"/>
    <n v="55555"/>
    <x v="1"/>
    <n v="53"/>
    <n v="2"/>
    <s v="Diesel"/>
    <s v="yes"/>
    <n v="2013"/>
    <s v="Multivan"/>
  </r>
  <r>
    <s v="Toyota"/>
    <n v="22500"/>
    <x v="0"/>
    <n v="12"/>
    <n v="2.5"/>
    <s v="Petrol"/>
    <s v="yes"/>
    <n v="2014"/>
    <s v="Camry"/>
  </r>
  <r>
    <s v="Audi"/>
    <n v="8700"/>
    <x v="0"/>
    <n v="202"/>
    <n v="3.7"/>
    <s v="Gas"/>
    <s v="yes"/>
    <n v="1998"/>
    <s v="A8"/>
  </r>
  <r>
    <s v="Mercedes-Benz"/>
    <s v="NA"/>
    <x v="1"/>
    <n v="30"/>
    <n v="2.2000000000000002"/>
    <s v="Diesel"/>
    <s v="yes"/>
    <n v="2014"/>
    <s v="Viano"/>
  </r>
  <r>
    <s v="Audi"/>
    <n v="35900"/>
    <x v="0"/>
    <n v="105"/>
    <n v="2"/>
    <s v="Diesel"/>
    <s v="yes"/>
    <n v="2014"/>
    <s v="A6"/>
  </r>
  <r>
    <s v="Mercedes-Benz"/>
    <n v="6800"/>
    <x v="1"/>
    <n v="242"/>
    <n v="2.2000000000000002"/>
    <s v="Diesel"/>
    <s v="yes"/>
    <n v="1999"/>
    <s v="Vito"/>
  </r>
  <r>
    <s v="Mitsubishi"/>
    <n v="18500"/>
    <x v="2"/>
    <n v="135"/>
    <n v="3"/>
    <s v="Gas"/>
    <s v="yes"/>
    <n v="2009"/>
    <s v="Pajero Wagon"/>
  </r>
  <r>
    <s v="BMW"/>
    <n v="12300"/>
    <x v="0"/>
    <n v="140"/>
    <n v="2"/>
    <s v="Petrol"/>
    <s v="yes"/>
    <n v="2005"/>
    <s v="318"/>
  </r>
  <r>
    <s v="Toyota"/>
    <n v="18800"/>
    <x v="3"/>
    <n v="89"/>
    <n v="1.8"/>
    <s v="Petrol"/>
    <s v="yes"/>
    <n v="2012"/>
    <s v="Avensis"/>
  </r>
  <r>
    <s v="Mercedes-Benz"/>
    <n v="11700"/>
    <x v="2"/>
    <n v="284"/>
    <n v="4"/>
    <s v="Diesel"/>
    <s v="yes"/>
    <n v="2004"/>
    <s v="ML 400"/>
  </r>
  <r>
    <s v="Audi"/>
    <n v="14900"/>
    <x v="2"/>
    <n v="183"/>
    <n v="3.6"/>
    <s v="Petrol"/>
    <s v="no"/>
    <n v="2007"/>
    <s v="Q7"/>
  </r>
  <r>
    <s v="Volkswagen"/>
    <n v="8900"/>
    <x v="0"/>
    <n v="144"/>
    <n v="1.6"/>
    <s v="Petrol"/>
    <s v="yes"/>
    <n v="2013"/>
    <s v="Polo"/>
  </r>
  <r>
    <s v="BMW"/>
    <s v="NA"/>
    <x v="0"/>
    <n v="1"/>
    <n v="3"/>
    <s v="Petrol"/>
    <s v="yes"/>
    <n v="2010"/>
    <s v="535"/>
  </r>
  <r>
    <s v="Volkswagen"/>
    <n v="9000"/>
    <x v="0"/>
    <n v="223"/>
    <n v="2.5"/>
    <s v="Diesel"/>
    <s v="yes"/>
    <n v="2007"/>
    <s v="T5 (Transporter)"/>
  </r>
  <r>
    <s v="BMW"/>
    <n v="7250"/>
    <x v="0"/>
    <n v="300"/>
    <n v="2.8"/>
    <s v="Petrol"/>
    <s v="yes"/>
    <n v="1999"/>
    <s v="528"/>
  </r>
  <r>
    <s v="Mercedes-Benz"/>
    <n v="35900"/>
    <x v="2"/>
    <n v="254"/>
    <n v="5"/>
    <s v="Gas"/>
    <s v="yes"/>
    <n v="2004"/>
    <s v="G 500"/>
  </r>
  <r>
    <s v="Toyota"/>
    <n v="14900"/>
    <x v="0"/>
    <n v="110"/>
    <n v="3.5"/>
    <s v="Petrol"/>
    <s v="yes"/>
    <n v="2008"/>
    <s v="Camry"/>
  </r>
  <r>
    <s v="Volkswagen"/>
    <n v="14900"/>
    <x v="1"/>
    <n v="170"/>
    <n v="1.6"/>
    <s v="Diesel"/>
    <s v="yes"/>
    <n v="2012"/>
    <s v="Touran"/>
  </r>
  <r>
    <s v="Mercedes-Benz"/>
    <n v="46500"/>
    <x v="2"/>
    <n v="127"/>
    <n v="5"/>
    <s v="Petrol"/>
    <s v="yes"/>
    <n v="2008"/>
    <s v="G 500"/>
  </r>
  <r>
    <s v="Mercedes-Benz"/>
    <n v="7900"/>
    <x v="4"/>
    <n v="206"/>
    <n v="2.2000000000000002"/>
    <s v="Diesel"/>
    <s v="yes"/>
    <n v="2004"/>
    <s v="Vito"/>
  </r>
  <r>
    <s v="Toyota"/>
    <n v="35999"/>
    <x v="2"/>
    <n v="102"/>
    <n v="4"/>
    <s v="Petrol"/>
    <s v="yes"/>
    <n v="2011"/>
    <s v="Land Cruiser Prado"/>
  </r>
  <r>
    <s v="Volkswagen"/>
    <n v="6800"/>
    <x v="0"/>
    <n v="178"/>
    <s v="NA"/>
    <s v="Gas"/>
    <s v="yes"/>
    <n v="2004"/>
    <s v="Passat B5"/>
  </r>
  <r>
    <s v="Volkswagen"/>
    <n v="7300"/>
    <x v="1"/>
    <n v="240"/>
    <n v="1.9"/>
    <s v="Diesel"/>
    <s v="yes"/>
    <n v="2005"/>
    <s v="Caddy"/>
  </r>
  <r>
    <s v="BMW"/>
    <n v="12600"/>
    <x v="0"/>
    <n v="219"/>
    <n v="3.6"/>
    <s v="Petrol"/>
    <s v="yes"/>
    <n v="2002"/>
    <s v="735"/>
  </r>
  <r>
    <s v="BMW"/>
    <n v="9000"/>
    <x v="0"/>
    <n v="225"/>
    <n v="2.2000000000000002"/>
    <s v="Gas"/>
    <s v="yes"/>
    <n v="2002"/>
    <s v="320"/>
  </r>
  <r>
    <s v="BMW"/>
    <n v="37200"/>
    <x v="4"/>
    <n v="115"/>
    <n v="3"/>
    <s v="Diesel"/>
    <s v="yes"/>
    <n v="2011"/>
    <s v="X5"/>
  </r>
  <r>
    <s v="Audi"/>
    <n v="63200"/>
    <x v="0"/>
    <n v="0"/>
    <n v="2"/>
    <s v="Petrol"/>
    <s v="yes"/>
    <n v="2016"/>
    <s v="A6"/>
  </r>
  <r>
    <s v="BMW"/>
    <n v="86999"/>
    <x v="2"/>
    <n v="0"/>
    <n v="3"/>
    <s v="Diesel"/>
    <s v="yes"/>
    <n v="2016"/>
    <s v="X6"/>
  </r>
  <r>
    <s v="Volkswagen"/>
    <s v="NA"/>
    <x v="1"/>
    <n v="270"/>
    <n v="2.4"/>
    <s v="Diesel"/>
    <s v="yes"/>
    <n v="1993"/>
    <s v="T4 (Transporter)"/>
  </r>
  <r>
    <s v="Mercedes-Benz"/>
    <n v="4100"/>
    <x v="0"/>
    <n v="410"/>
    <n v="2.2000000000000002"/>
    <s v="Diesel"/>
    <s v="yes"/>
    <n v="1998"/>
    <s v="E-Class"/>
  </r>
  <r>
    <s v="Mercedes-Benz"/>
    <n v="11800"/>
    <x v="0"/>
    <n v="215"/>
    <n v="3.2"/>
    <s v="Petrol"/>
    <s v="yes"/>
    <n v="2003"/>
    <s v="E-Class"/>
  </r>
  <r>
    <s v="Audi"/>
    <n v="4000"/>
    <x v="3"/>
    <n v="300"/>
    <n v="2.5"/>
    <s v="Diesel"/>
    <s v="no"/>
    <n v="2001"/>
    <s v="A6"/>
  </r>
  <r>
    <s v="Mercedes-Benz"/>
    <n v="35500"/>
    <x v="0"/>
    <n v="160"/>
    <n v="6.5"/>
    <s v="Petrol"/>
    <s v="yes"/>
    <n v="2008"/>
    <s v="S 65 AMG"/>
  </r>
  <r>
    <s v="Volkswagen"/>
    <n v="9900"/>
    <x v="1"/>
    <n v="149"/>
    <n v="1.6"/>
    <s v="Diesel"/>
    <s v="yes"/>
    <n v="2013"/>
    <s v="Caddy"/>
  </r>
  <r>
    <s v="BMW"/>
    <n v="9999"/>
    <x v="0"/>
    <n v="271"/>
    <n v="3"/>
    <s v="Diesel"/>
    <s v="yes"/>
    <n v="2001"/>
    <s v="530"/>
  </r>
  <r>
    <s v="Volkswagen"/>
    <n v="11500"/>
    <x v="0"/>
    <n v="118"/>
    <n v="2"/>
    <s v="Petrol"/>
    <s v="yes"/>
    <n v="2007"/>
    <s v="Passat B6"/>
  </r>
  <r>
    <s v="BMW"/>
    <n v="4850"/>
    <x v="0"/>
    <n v="280"/>
    <n v="3"/>
    <s v="Diesel"/>
    <s v="no"/>
    <n v="1999"/>
    <s v="730"/>
  </r>
  <r>
    <s v="Mitsubishi"/>
    <n v="5850"/>
    <x v="5"/>
    <n v="130"/>
    <n v="1.3"/>
    <s v="Petrol"/>
    <s v="yes"/>
    <n v="2005"/>
    <s v="Colt"/>
  </r>
  <r>
    <s v="Toyota"/>
    <n v="103999"/>
    <x v="2"/>
    <n v="0"/>
    <n v="4.5"/>
    <s v="Diesel"/>
    <s v="yes"/>
    <n v="2016"/>
    <s v="Land Cruiser 200"/>
  </r>
  <r>
    <s v="Mercedes-Benz"/>
    <s v="NA"/>
    <x v="0"/>
    <n v="25"/>
    <n v="3"/>
    <s v="Diesel"/>
    <s v="yes"/>
    <n v="2014"/>
    <s v="S 350"/>
  </r>
  <r>
    <s v="BMW"/>
    <n v="32000"/>
    <x v="2"/>
    <n v="138"/>
    <n v="3"/>
    <s v="Petrol"/>
    <s v="yes"/>
    <n v="2009"/>
    <s v="X6"/>
  </r>
  <r>
    <s v="Toyota"/>
    <n v="61990"/>
    <x v="2"/>
    <n v="68"/>
    <n v="4.5"/>
    <s v="Diesel"/>
    <s v="yes"/>
    <n v="2012"/>
    <s v="Land Cruiser 200"/>
  </r>
  <r>
    <s v="Toyota"/>
    <n v="8888"/>
    <x v="0"/>
    <n v="172"/>
    <n v="1.8"/>
    <s v="Gas"/>
    <s v="yes"/>
    <n v="2005"/>
    <s v="Avensis"/>
  </r>
  <r>
    <s v="Mitsubishi"/>
    <n v="12700"/>
    <x v="2"/>
    <n v="110"/>
    <n v="2.4"/>
    <s v="Gas"/>
    <s v="yes"/>
    <n v="2008"/>
    <s v="Outlander XL"/>
  </r>
  <r>
    <s v="Toyota"/>
    <n v="28500"/>
    <x v="0"/>
    <n v="16"/>
    <n v="2.5"/>
    <s v="Petrol"/>
    <s v="yes"/>
    <n v="2015"/>
    <s v="Camry"/>
  </r>
  <r>
    <s v="BMW"/>
    <n v="47777"/>
    <x v="2"/>
    <n v="142"/>
    <n v="3"/>
    <s v="Other"/>
    <s v="yes"/>
    <n v="2011"/>
    <s v="X6"/>
  </r>
  <r>
    <s v="BMW"/>
    <s v="NA"/>
    <x v="2"/>
    <n v="16"/>
    <s v="NA"/>
    <s v="Other"/>
    <s v="yes"/>
    <n v="2016"/>
    <s v="X5 M"/>
  </r>
  <r>
    <s v="BMW"/>
    <n v="16700"/>
    <x v="0"/>
    <n v="150"/>
    <n v="2"/>
    <s v="Diesel"/>
    <s v="yes"/>
    <n v="2008"/>
    <s v="520"/>
  </r>
  <r>
    <s v="Volkswagen"/>
    <n v="8757"/>
    <x v="0"/>
    <n v="32"/>
    <s v="NA"/>
    <s v="Other"/>
    <s v="no"/>
    <n v="2015"/>
    <s v="Jetta"/>
  </r>
  <r>
    <s v="Mercedes-Benz"/>
    <n v="2500"/>
    <x v="0"/>
    <n v="200"/>
    <n v="2.2999999999999998"/>
    <s v="Gas"/>
    <s v="yes"/>
    <n v="1986"/>
    <s v="190"/>
  </r>
  <r>
    <s v="Toyota"/>
    <n v="12900"/>
    <x v="0"/>
    <n v="134"/>
    <n v="2.4"/>
    <s v="Gas"/>
    <s v="yes"/>
    <n v="2007"/>
    <s v="Camry"/>
  </r>
  <r>
    <s v="Volkswagen"/>
    <n v="9900"/>
    <x v="1"/>
    <n v="300"/>
    <n v="2.5"/>
    <s v="Diesel"/>
    <s v="yes"/>
    <n v="2007"/>
    <s v="T5 (Transporter)"/>
  </r>
  <r>
    <s v="Toyota"/>
    <n v="51500"/>
    <x v="2"/>
    <n v="70"/>
    <n v="3"/>
    <s v="Diesel"/>
    <s v="yes"/>
    <n v="2015"/>
    <s v="Land Cruiser Prado"/>
  </r>
  <r>
    <s v="Volkswagen"/>
    <n v="6200"/>
    <x v="1"/>
    <n v="180"/>
    <n v="2"/>
    <s v="Diesel"/>
    <s v="yes"/>
    <n v="2005"/>
    <s v="Caddy"/>
  </r>
  <r>
    <s v="Audi"/>
    <n v="13333"/>
    <x v="4"/>
    <n v="178"/>
    <n v="2"/>
    <s v="Diesel"/>
    <s v="yes"/>
    <n v="2008"/>
    <s v="A6"/>
  </r>
  <r>
    <s v="Mercedes-Benz"/>
    <n v="43500"/>
    <x v="4"/>
    <n v="51"/>
    <n v="3"/>
    <s v="Diesel"/>
    <s v="yes"/>
    <n v="2014"/>
    <s v="E-Class"/>
  </r>
  <r>
    <s v="BMW"/>
    <n v="23000"/>
    <x v="4"/>
    <n v="100"/>
    <s v="NA"/>
    <s v="Other"/>
    <s v="yes"/>
    <n v="2005"/>
    <s v="630"/>
  </r>
  <r>
    <s v="Volkswagen"/>
    <n v="7777"/>
    <x v="4"/>
    <n v="214"/>
    <n v="2"/>
    <s v="Other"/>
    <s v="yes"/>
    <n v="2007"/>
    <s v="Caddy"/>
  </r>
  <r>
    <s v="Volkswagen"/>
    <n v="3600"/>
    <x v="3"/>
    <n v="470"/>
    <n v="1.8"/>
    <s v="Petrol"/>
    <s v="yes"/>
    <n v="1994"/>
    <s v="Passat B4"/>
  </r>
  <r>
    <s v="Volkswagen"/>
    <n v="20600"/>
    <x v="0"/>
    <n v="107"/>
    <n v="1.8"/>
    <s v="Petrol"/>
    <s v="yes"/>
    <n v="2012"/>
    <s v="Passat CC"/>
  </r>
  <r>
    <s v="Volkswagen"/>
    <n v="9500"/>
    <x v="1"/>
    <n v="188"/>
    <n v="1.9"/>
    <s v="Diesel"/>
    <s v="yes"/>
    <n v="2006"/>
    <s v="T5 (Transporter)"/>
  </r>
  <r>
    <s v="Mercedes-Benz"/>
    <n v="17500"/>
    <x v="1"/>
    <n v="220"/>
    <n v="3"/>
    <s v="Diesel"/>
    <s v="yes"/>
    <n v="2012"/>
    <s v="Vito"/>
  </r>
  <r>
    <s v="Volkswagen"/>
    <n v="9000"/>
    <x v="0"/>
    <n v="178"/>
    <n v="1.9"/>
    <s v="Diesel"/>
    <s v="yes"/>
    <n v="2009"/>
    <s v="Jetta"/>
  </r>
  <r>
    <s v="Volkswagen"/>
    <n v="10500"/>
    <x v="1"/>
    <n v="246"/>
    <n v="2.5"/>
    <s v="Diesel"/>
    <s v="yes"/>
    <n v="2006"/>
    <s v="T5 (Transporter)"/>
  </r>
  <r>
    <s v="Mercedes-Benz"/>
    <n v="11300"/>
    <x v="0"/>
    <n v="363"/>
    <n v="3.2"/>
    <s v="Gas"/>
    <s v="yes"/>
    <n v="2004"/>
    <s v="E-Class"/>
  </r>
  <r>
    <s v="Renault"/>
    <n v="9200"/>
    <x v="5"/>
    <n v="12"/>
    <n v="1.2"/>
    <s v="Petrol"/>
    <s v="yes"/>
    <n v="2013"/>
    <s v="Sandero"/>
  </r>
  <r>
    <s v="BMW"/>
    <n v="18500"/>
    <x v="0"/>
    <n v="114"/>
    <n v="2"/>
    <s v="Gas"/>
    <s v="yes"/>
    <n v="2008"/>
    <s v="520"/>
  </r>
  <r>
    <s v="Mercedes-Benz"/>
    <s v="NA"/>
    <x v="2"/>
    <n v="0"/>
    <n v="4.7"/>
    <s v="Petrol"/>
    <s v="yes"/>
    <n v="2016"/>
    <s v="GLS 500"/>
  </r>
  <r>
    <s v="Volkswagen"/>
    <n v="28713.75"/>
    <x v="5"/>
    <n v="0"/>
    <n v="2"/>
    <s v="Diesel"/>
    <s v="yes"/>
    <n v="2015"/>
    <s v="Golf VII"/>
  </r>
  <r>
    <s v="BMW"/>
    <n v="31500"/>
    <x v="2"/>
    <n v="130"/>
    <n v="3"/>
    <s v="Diesel"/>
    <s v="yes"/>
    <n v="2010"/>
    <s v="X5"/>
  </r>
  <r>
    <s v="Renault"/>
    <n v="2950"/>
    <x v="3"/>
    <n v="280"/>
    <n v="19"/>
    <s v="Diesel"/>
    <s v="yes"/>
    <n v="2000"/>
    <s v="Kangoo"/>
  </r>
  <r>
    <s v="Toyota"/>
    <n v="11999"/>
    <x v="0"/>
    <n v="139"/>
    <n v="3.5"/>
    <s v="Petrol"/>
    <s v="yes"/>
    <n v="2008"/>
    <s v="Camry"/>
  </r>
  <r>
    <s v="BMW"/>
    <n v="67431"/>
    <x v="2"/>
    <n v="0"/>
    <n v="2"/>
    <s v="Diesel"/>
    <s v="yes"/>
    <n v="2016"/>
    <s v="X5"/>
  </r>
  <r>
    <s v="Volkswagen"/>
    <n v="3500"/>
    <x v="5"/>
    <n v="220"/>
    <n v="2"/>
    <s v="Petrol"/>
    <s v="yes"/>
    <n v="1994"/>
    <s v="Golf III"/>
  </r>
  <r>
    <s v="Renault"/>
    <n v="9300"/>
    <x v="1"/>
    <n v="94"/>
    <n v="2"/>
    <s v="Diesel"/>
    <s v="yes"/>
    <n v="2012"/>
    <s v="Trafic"/>
  </r>
  <r>
    <s v="BMW"/>
    <n v="62000"/>
    <x v="2"/>
    <n v="1"/>
    <n v="2"/>
    <s v="Diesel"/>
    <s v="yes"/>
    <n v="2016"/>
    <s v="X5"/>
  </r>
  <r>
    <s v="Volkswagen"/>
    <n v="35500"/>
    <x v="2"/>
    <n v="112"/>
    <s v="NA"/>
    <s v="Diesel"/>
    <s v="yes"/>
    <n v="2011"/>
    <s v="Touareg"/>
  </r>
  <r>
    <s v="BMW"/>
    <n v="57000"/>
    <x v="2"/>
    <n v="47"/>
    <n v="3"/>
    <s v="Diesel"/>
    <s v="yes"/>
    <n v="2014"/>
    <s v="X6"/>
  </r>
  <r>
    <s v="Volkswagen"/>
    <n v="7900"/>
    <x v="1"/>
    <n v="229"/>
    <n v="1.9"/>
    <s v="Diesel"/>
    <s v="yes"/>
    <n v="2001"/>
    <s v="T4 (Transporter)"/>
  </r>
  <r>
    <s v="BMW"/>
    <n v="4400"/>
    <x v="0"/>
    <n v="300"/>
    <n v="2"/>
    <s v="Petrol"/>
    <s v="yes"/>
    <n v="1995"/>
    <s v="520"/>
  </r>
  <r>
    <s v="BMW"/>
    <n v="62900"/>
    <x v="2"/>
    <n v="1"/>
    <n v="2"/>
    <s v="Diesel"/>
    <s v="yes"/>
    <n v="2016"/>
    <s v="X5"/>
  </r>
  <r>
    <s v="Mercedes-Benz"/>
    <n v="23900"/>
    <x v="0"/>
    <n v="124"/>
    <n v="1.8"/>
    <s v="Petrol"/>
    <s v="yes"/>
    <n v="2012"/>
    <s v="E-Class"/>
  </r>
  <r>
    <s v="Audi"/>
    <n v="21900"/>
    <x v="4"/>
    <n v="114"/>
    <n v="3.2"/>
    <s v="Petrol"/>
    <s v="yes"/>
    <n v="2009"/>
    <s v="A5"/>
  </r>
  <r>
    <s v="BMW"/>
    <n v="15250"/>
    <x v="4"/>
    <n v="144"/>
    <n v="3"/>
    <s v="Petrol"/>
    <s v="yes"/>
    <n v="2004"/>
    <s v="530"/>
  </r>
  <r>
    <s v="Mercedes-Benz"/>
    <n v="4300"/>
    <x v="0"/>
    <n v="280"/>
    <n v="1.8"/>
    <s v="Petrol"/>
    <s v="yes"/>
    <n v="1993"/>
    <s v="C-Class"/>
  </r>
  <r>
    <s v="Mercedes-Benz"/>
    <n v="14600"/>
    <x v="1"/>
    <n v="217"/>
    <n v="2.2000000000000002"/>
    <s v="Diesel"/>
    <s v="yes"/>
    <n v="2012"/>
    <s v="Vito"/>
  </r>
  <r>
    <s v="Toyota"/>
    <n v="15000"/>
    <x v="2"/>
    <n v="184"/>
    <n v="2.7"/>
    <s v="Gas"/>
    <s v="yes"/>
    <n v="2005"/>
    <s v="Land Cruiser Prado"/>
  </r>
  <r>
    <s v="Mercedes-Benz"/>
    <n v="5300"/>
    <x v="1"/>
    <n v="212"/>
    <n v="2.2000000000000002"/>
    <s v="Diesel"/>
    <s v="yes"/>
    <n v="2000"/>
    <s v="Vito"/>
  </r>
  <r>
    <s v="Mercedes-Benz"/>
    <n v="7000"/>
    <x v="0"/>
    <n v="190"/>
    <n v="2.6"/>
    <s v="Petrol"/>
    <s v="yes"/>
    <n v="2001"/>
    <s v="210"/>
  </r>
  <r>
    <s v="BMW"/>
    <n v="13900"/>
    <x v="4"/>
    <n v="80"/>
    <n v="3"/>
    <s v="Petrol"/>
    <s v="yes"/>
    <n v="2002"/>
    <s v="330"/>
  </r>
  <r>
    <s v="Toyota"/>
    <n v="29000"/>
    <x v="2"/>
    <n v="120"/>
    <n v="4"/>
    <s v="Gas"/>
    <s v="yes"/>
    <n v="2008"/>
    <s v="Land Cruiser Prado"/>
  </r>
  <r>
    <s v="Volkswagen"/>
    <n v="20900"/>
    <x v="0"/>
    <n v="25"/>
    <n v="2"/>
    <s v="Diesel"/>
    <s v="yes"/>
    <n v="2015"/>
    <s v="Jetta"/>
  </r>
  <r>
    <s v="Mercedes-Benz"/>
    <n v="20500"/>
    <x v="0"/>
    <n v="173"/>
    <n v="1.8"/>
    <s v="Gas"/>
    <s v="yes"/>
    <n v="2011"/>
    <s v="E-Class"/>
  </r>
  <r>
    <s v="Toyota"/>
    <n v="22999"/>
    <x v="2"/>
    <n v="152"/>
    <n v="4"/>
    <s v="Gas"/>
    <s v="yes"/>
    <n v="2008"/>
    <s v="Land Cruiser Prado"/>
  </r>
  <r>
    <s v="Audi"/>
    <n v="95000"/>
    <x v="4"/>
    <n v="30"/>
    <n v="5.2"/>
    <s v="Petrol"/>
    <s v="yes"/>
    <n v="2010"/>
    <s v="R8"/>
  </r>
  <r>
    <s v="Volkswagen"/>
    <n v="9599"/>
    <x v="0"/>
    <n v="88"/>
    <n v="1.6"/>
    <s v="Petrol"/>
    <s v="yes"/>
    <n v="2014"/>
    <s v="Polo"/>
  </r>
  <r>
    <s v="Toyota"/>
    <s v="NA"/>
    <x v="2"/>
    <n v="1"/>
    <n v="2.2000000000000002"/>
    <s v="Diesel"/>
    <s v="yes"/>
    <n v="2016"/>
    <s v="Rav 4"/>
  </r>
  <r>
    <s v="Volkswagen"/>
    <n v="10500"/>
    <x v="1"/>
    <n v="299"/>
    <n v="2.5"/>
    <s v="Diesel"/>
    <s v="yes"/>
    <n v="2002"/>
    <s v="Syncro"/>
  </r>
  <r>
    <s v="Mercedes-Benz"/>
    <n v="23999"/>
    <x v="0"/>
    <n v="204"/>
    <n v="3.5"/>
    <s v="Petrol"/>
    <s v="yes"/>
    <n v="2008"/>
    <s v="S 350"/>
  </r>
  <r>
    <s v="Renault"/>
    <n v="10200"/>
    <x v="1"/>
    <n v="149"/>
    <n v="1.5"/>
    <s v="Diesel"/>
    <s v="yes"/>
    <n v="2013"/>
    <s v="Kangoo"/>
  </r>
  <r>
    <s v="Toyota"/>
    <n v="9950"/>
    <x v="0"/>
    <n v="142"/>
    <n v="1.8"/>
    <s v="Petrol"/>
    <s v="yes"/>
    <n v="2008"/>
    <s v="Avensis"/>
  </r>
  <r>
    <s v="Toyota"/>
    <n v="21999"/>
    <x v="2"/>
    <n v="69"/>
    <n v="3.5"/>
    <s v="Petrol"/>
    <s v="yes"/>
    <n v="2008"/>
    <s v="Highlander"/>
  </r>
  <r>
    <s v="Mercedes-Benz"/>
    <n v="18500"/>
    <x v="2"/>
    <n v="180"/>
    <n v="3.5"/>
    <s v="Petrol"/>
    <s v="yes"/>
    <n v="2008"/>
    <s v="ML 350"/>
  </r>
  <r>
    <s v="Mercedes-Benz"/>
    <n v="40500"/>
    <x v="2"/>
    <n v="54"/>
    <n v="5.5"/>
    <s v="Petrol"/>
    <s v="yes"/>
    <n v="2011"/>
    <s v="GL 500"/>
  </r>
  <r>
    <s v="Volkswagen"/>
    <n v="3100"/>
    <x v="0"/>
    <n v="390"/>
    <n v="1.8"/>
    <s v="Petrol"/>
    <s v="yes"/>
    <n v="1990"/>
    <s v="Passat B3"/>
  </r>
  <r>
    <s v="BMW"/>
    <n v="8100"/>
    <x v="2"/>
    <n v="175"/>
    <n v="3"/>
    <s v="Gas"/>
    <s v="no"/>
    <n v="2005"/>
    <s v="X5"/>
  </r>
  <r>
    <s v="Audi"/>
    <n v="8100"/>
    <x v="3"/>
    <n v="302"/>
    <n v="2.5"/>
    <s v="Diesel"/>
    <s v="yes"/>
    <n v="2000"/>
    <s v="A6"/>
  </r>
  <r>
    <s v="Volkswagen"/>
    <n v="2600"/>
    <x v="3"/>
    <n v="288"/>
    <n v="1.8"/>
    <s v="Petrol"/>
    <s v="yes"/>
    <n v="1990"/>
    <s v="Passat B3"/>
  </r>
  <r>
    <s v="Renault"/>
    <n v="7299"/>
    <x v="0"/>
    <n v="160"/>
    <n v="2"/>
    <s v="Petrol"/>
    <s v="yes"/>
    <n v="2007"/>
    <s v="Megane"/>
  </r>
  <r>
    <s v="Volkswagen"/>
    <n v="9600"/>
    <x v="0"/>
    <n v="107"/>
    <n v="1.6"/>
    <s v="Gas"/>
    <s v="yes"/>
    <n v="2011"/>
    <s v="Polo"/>
  </r>
  <r>
    <s v="Renault"/>
    <n v="10500"/>
    <x v="3"/>
    <n v="250"/>
    <n v="1.5"/>
    <s v="Diesel"/>
    <s v="yes"/>
    <n v="2011"/>
    <s v="Megane"/>
  </r>
  <r>
    <s v="Mercedes-Benz"/>
    <n v="26800"/>
    <x v="3"/>
    <n v="160"/>
    <n v="2.2000000000000002"/>
    <s v="Diesel"/>
    <s v="yes"/>
    <n v="2014"/>
    <s v="E-Class"/>
  </r>
  <r>
    <s v="Audi"/>
    <n v="31999"/>
    <x v="0"/>
    <n v="107"/>
    <n v="3"/>
    <s v="Diesel"/>
    <s v="yes"/>
    <n v="2009"/>
    <s v="A8"/>
  </r>
  <r>
    <s v="Volkswagen"/>
    <n v="12900"/>
    <x v="1"/>
    <n v="176"/>
    <n v="2.5"/>
    <s v="Diesel"/>
    <s v="yes"/>
    <n v="2008"/>
    <s v="T5 (Transporter)"/>
  </r>
  <r>
    <s v="Audi"/>
    <s v="NA"/>
    <x v="2"/>
    <n v="65"/>
    <n v="2.99"/>
    <s v="Diesel"/>
    <s v="yes"/>
    <n v="2013"/>
    <s v="A6 Allroad"/>
  </r>
  <r>
    <s v="BMW"/>
    <n v="16500"/>
    <x v="4"/>
    <n v="122"/>
    <n v="2.2000000000000002"/>
    <s v="Petrol"/>
    <s v="yes"/>
    <n v="2005"/>
    <s v="520"/>
  </r>
  <r>
    <s v="Mitsubishi"/>
    <n v="6000"/>
    <x v="5"/>
    <n v="118"/>
    <n v="1.3"/>
    <s v="Petrol"/>
    <s v="yes"/>
    <n v="2006"/>
    <s v="Colt"/>
  </r>
  <r>
    <s v="Toyota"/>
    <s v="NA"/>
    <x v="5"/>
    <n v="76"/>
    <n v="1"/>
    <s v="Petrol"/>
    <s v="yes"/>
    <n v="2007"/>
    <s v="Aygo"/>
  </r>
  <r>
    <s v="Toyota"/>
    <n v="9950"/>
    <x v="0"/>
    <n v="140"/>
    <n v="1.4"/>
    <s v="Petrol"/>
    <s v="yes"/>
    <n v="2012"/>
    <s v="Corolla"/>
  </r>
  <r>
    <s v="Mercedes-Benz"/>
    <s v="NA"/>
    <x v="2"/>
    <n v="27"/>
    <n v="3"/>
    <s v="Diesel"/>
    <s v="yes"/>
    <n v="2015"/>
    <s v="G 350"/>
  </r>
  <r>
    <s v="Volkswagen"/>
    <n v="5700"/>
    <x v="3"/>
    <n v="199"/>
    <n v="1.8"/>
    <s v="Petrol"/>
    <s v="yes"/>
    <n v="1999"/>
    <s v="Sharan"/>
  </r>
  <r>
    <s v="Audi"/>
    <n v="48000"/>
    <x v="2"/>
    <n v="90"/>
    <n v="3"/>
    <s v="Diesel"/>
    <s v="yes"/>
    <n v="2013"/>
    <s v="Q7"/>
  </r>
  <r>
    <s v="Volkswagen"/>
    <n v="1296.75"/>
    <x v="0"/>
    <n v="1"/>
    <n v="1.6"/>
    <s v="Petrol"/>
    <s v="yes"/>
    <n v="1980"/>
    <s v="Jetta"/>
  </r>
  <r>
    <s v="Mitsubishi"/>
    <n v="8000"/>
    <x v="2"/>
    <n v="220"/>
    <n v="2.4"/>
    <s v="Gas"/>
    <s v="yes"/>
    <n v="2004"/>
    <s v="Outlander"/>
  </r>
  <r>
    <s v="Mitsubishi"/>
    <n v="12500"/>
    <x v="4"/>
    <n v="48"/>
    <n v="1.6"/>
    <s v="Petrol"/>
    <s v="yes"/>
    <n v="2012"/>
    <s v="Lancer X"/>
  </r>
  <r>
    <s v="Mercedes-Benz"/>
    <n v="57000"/>
    <x v="0"/>
    <n v="61"/>
    <n v="4.5999999999999996"/>
    <s v="Petrol"/>
    <s v="yes"/>
    <n v="2012"/>
    <s v="S 500"/>
  </r>
  <r>
    <s v="Mercedes-Benz"/>
    <n v="85000"/>
    <x v="0"/>
    <n v="36"/>
    <n v="5.5"/>
    <s v="Petrol"/>
    <s v="yes"/>
    <n v="2014"/>
    <s v="CLS 63 AMG"/>
  </r>
  <r>
    <s v="Renault"/>
    <n v="4200"/>
    <x v="0"/>
    <n v="180"/>
    <n v="1.4"/>
    <s v="Petrol"/>
    <s v="yes"/>
    <n v="2003"/>
    <s v="Symbol"/>
  </r>
  <r>
    <s v="BMW"/>
    <n v="10600"/>
    <x v="0"/>
    <n v="285"/>
    <n v="2"/>
    <s v="Diesel"/>
    <s v="yes"/>
    <n v="2007"/>
    <s v="520"/>
  </r>
  <r>
    <s v="Audi"/>
    <n v="55000"/>
    <x v="2"/>
    <n v="65"/>
    <n v="2.99"/>
    <s v="Diesel"/>
    <s v="yes"/>
    <n v="2013"/>
    <s v="A6 Allroad"/>
  </r>
  <r>
    <s v="Mercedes-Benz"/>
    <n v="31500"/>
    <x v="1"/>
    <n v="95"/>
    <n v="2.2000000000000002"/>
    <s v="Diesel"/>
    <s v="yes"/>
    <n v="2013"/>
    <s v="Vito"/>
  </r>
  <r>
    <s v="Audi"/>
    <n v="9300"/>
    <x v="0"/>
    <n v="186"/>
    <n v="2.8"/>
    <s v="Petrol"/>
    <s v="yes"/>
    <n v="2000"/>
    <s v="A6"/>
  </r>
  <r>
    <s v="Renault"/>
    <n v="4299"/>
    <x v="3"/>
    <n v="300"/>
    <n v="1.5"/>
    <s v="Diesel"/>
    <s v="yes"/>
    <n v="2003"/>
    <s v="Kangoo"/>
  </r>
  <r>
    <s v="Audi"/>
    <n v="48900"/>
    <x v="4"/>
    <n v="82"/>
    <n v="4.2"/>
    <s v="Petrol"/>
    <s v="yes"/>
    <n v="2007"/>
    <s v="R8"/>
  </r>
  <r>
    <s v="Toyota"/>
    <n v="13300"/>
    <x v="4"/>
    <n v="131"/>
    <n v="2.4"/>
    <s v="Gas"/>
    <s v="yes"/>
    <n v="2008"/>
    <s v="Camry"/>
  </r>
  <r>
    <s v="Audi"/>
    <n v="13300"/>
    <x v="0"/>
    <n v="207"/>
    <n v="4.2"/>
    <s v="Petrol"/>
    <s v="yes"/>
    <n v="2004"/>
    <s v="A8"/>
  </r>
  <r>
    <s v="BMW"/>
    <n v="49900"/>
    <x v="4"/>
    <n v="82"/>
    <n v="3"/>
    <s v="Petrol"/>
    <s v="yes"/>
    <n v="2012"/>
    <s v="640"/>
  </r>
  <r>
    <s v="BMW"/>
    <n v="13700"/>
    <x v="0"/>
    <n v="276"/>
    <n v="3"/>
    <s v="Diesel"/>
    <s v="yes"/>
    <n v="2004"/>
    <s v="530"/>
  </r>
  <r>
    <s v="Volkswagen"/>
    <n v="5999"/>
    <x v="1"/>
    <n v="300"/>
    <n v="1.8"/>
    <s v="Gas"/>
    <s v="yes"/>
    <n v="1999"/>
    <s v="Sharan"/>
  </r>
  <r>
    <s v="Toyota"/>
    <n v="8700"/>
    <x v="5"/>
    <n v="38"/>
    <n v="1.6"/>
    <s v="Petrol"/>
    <s v="yes"/>
    <n v="2008"/>
    <s v="Auris"/>
  </r>
  <r>
    <s v="Volkswagen"/>
    <n v="18000"/>
    <x v="2"/>
    <n v="155"/>
    <n v="2"/>
    <s v="Diesel"/>
    <s v="yes"/>
    <n v="2011"/>
    <s v="Tiguan"/>
  </r>
  <r>
    <s v="BMW"/>
    <n v="55500"/>
    <x v="2"/>
    <n v="90"/>
    <n v="3"/>
    <s v="Diesel"/>
    <s v="yes"/>
    <n v="2013"/>
    <s v="X5 M"/>
  </r>
  <r>
    <s v="BMW"/>
    <n v="3500"/>
    <x v="0"/>
    <n v="280"/>
    <s v="NA"/>
    <s v="Petrol"/>
    <s v="no"/>
    <n v="1996"/>
    <s v="730"/>
  </r>
  <r>
    <s v="BMW"/>
    <n v="3100"/>
    <x v="3"/>
    <n v="1"/>
    <n v="2"/>
    <s v="Diesel"/>
    <s v="no"/>
    <n v="2002"/>
    <s v="320"/>
  </r>
  <r>
    <s v="Toyota"/>
    <n v="30900"/>
    <x v="0"/>
    <n v="15"/>
    <n v="2.5"/>
    <s v="Petrol"/>
    <s v="yes"/>
    <n v="2015"/>
    <s v="Camry"/>
  </r>
  <r>
    <s v="Mercedes-Benz"/>
    <n v="23500"/>
    <x v="0"/>
    <n v="200"/>
    <n v="5.5"/>
    <s v="Petrol"/>
    <s v="yes"/>
    <n v="2008"/>
    <s v="S 550"/>
  </r>
  <r>
    <s v="Volkswagen"/>
    <n v="9200"/>
    <x v="4"/>
    <n v="156"/>
    <n v="1.9"/>
    <s v="Diesel"/>
    <s v="yes"/>
    <n v="2009"/>
    <s v="Golf Variant"/>
  </r>
  <r>
    <s v="Volkswagen"/>
    <n v="13000"/>
    <x v="0"/>
    <n v="140"/>
    <n v="2"/>
    <s v="Petrol"/>
    <s v="yes"/>
    <n v="2006"/>
    <s v="Jetta"/>
  </r>
  <r>
    <s v="BMW"/>
    <s v="NA"/>
    <x v="2"/>
    <n v="0"/>
    <n v="3"/>
    <s v="Diesel"/>
    <s v="yes"/>
    <n v="2015"/>
    <s v="X6"/>
  </r>
  <r>
    <s v="Mercedes-Benz"/>
    <n v="55000"/>
    <x v="2"/>
    <n v="120"/>
    <n v="5.5"/>
    <s v="Petrol"/>
    <s v="yes"/>
    <n v="2008"/>
    <s v="G 55 AMG"/>
  </r>
  <r>
    <s v="Audi"/>
    <n v="27500"/>
    <x v="0"/>
    <n v="74"/>
    <n v="2"/>
    <s v="Diesel"/>
    <s v="yes"/>
    <n v="2011"/>
    <s v="A5"/>
  </r>
  <r>
    <s v="BMW"/>
    <n v="5900"/>
    <x v="3"/>
    <n v="220"/>
    <n v="2.8"/>
    <s v="Petrol"/>
    <s v="yes"/>
    <n v="1995"/>
    <s v="520"/>
  </r>
  <r>
    <s v="Mercedes-Benz"/>
    <n v="126000"/>
    <x v="0"/>
    <n v="14"/>
    <n v="3"/>
    <s v="Diesel"/>
    <s v="yes"/>
    <n v="2015"/>
    <s v="S 350"/>
  </r>
  <r>
    <s v="Mercedes-Benz"/>
    <n v="27500"/>
    <x v="2"/>
    <n v="152"/>
    <n v="6.3"/>
    <s v="Petrol"/>
    <s v="yes"/>
    <n v="2007"/>
    <s v="ML 63 AMG"/>
  </r>
  <r>
    <s v="Renault"/>
    <n v="7200"/>
    <x v="1"/>
    <n v="285"/>
    <n v="1.9"/>
    <s v="Diesel"/>
    <s v="yes"/>
    <n v="2002"/>
    <s v="Trafic"/>
  </r>
  <r>
    <s v="Renault"/>
    <n v="6750"/>
    <x v="1"/>
    <n v="140"/>
    <n v="1.5"/>
    <s v="Diesel"/>
    <s v="yes"/>
    <n v="2012"/>
    <s v="Kangoo"/>
  </r>
  <r>
    <s v="Mitsubishi"/>
    <n v="21000"/>
    <x v="2"/>
    <n v="122"/>
    <n v="3.2"/>
    <s v="Diesel"/>
    <s v="yes"/>
    <n v="2009"/>
    <s v="Pajero Wagon"/>
  </r>
  <r>
    <s v="Volkswagen"/>
    <n v="15900"/>
    <x v="0"/>
    <n v="77"/>
    <n v="1.4"/>
    <s v="Petrol"/>
    <s v="yes"/>
    <n v="2012"/>
    <s v="Jetta"/>
  </r>
  <r>
    <s v="Volkswagen"/>
    <n v="10000"/>
    <x v="0"/>
    <n v="56"/>
    <n v="1.8"/>
    <s v="Petrol"/>
    <s v="no"/>
    <n v="2015"/>
    <s v="Passat B7"/>
  </r>
  <r>
    <s v="Renault"/>
    <n v="4500"/>
    <x v="4"/>
    <n v="1"/>
    <n v="1.5"/>
    <s v="Diesel"/>
    <s v="yes"/>
    <n v="2007"/>
    <s v="Kangoo"/>
  </r>
  <r>
    <s v="Mercedes-Benz"/>
    <n v="29000"/>
    <x v="2"/>
    <n v="139"/>
    <n v="3.5"/>
    <s v="Gas"/>
    <s v="yes"/>
    <n v="2009"/>
    <s v="ML 350"/>
  </r>
  <r>
    <s v="Volkswagen"/>
    <s v="NA"/>
    <x v="4"/>
    <n v="197"/>
    <n v="2"/>
    <s v="Diesel"/>
    <s v="no"/>
    <n v="2011"/>
    <s v="T5 (Transporter)"/>
  </r>
  <r>
    <s v="Mercedes-Benz"/>
    <n v="109999"/>
    <x v="2"/>
    <n v="0"/>
    <n v="2.98"/>
    <s v="Diesel"/>
    <s v="yes"/>
    <n v="2016"/>
    <s v="GLS 350"/>
  </r>
  <r>
    <s v="Mercedes-Benz"/>
    <n v="9999"/>
    <x v="0"/>
    <n v="80"/>
    <n v="2.2999999999999998"/>
    <s v="Petrol"/>
    <s v="yes"/>
    <n v="2002"/>
    <s v="C-Class"/>
  </r>
  <r>
    <s v="BMW"/>
    <n v="32500"/>
    <x v="2"/>
    <n v="152"/>
    <n v="3"/>
    <s v="Diesel"/>
    <s v="yes"/>
    <n v="2008"/>
    <s v="X5"/>
  </r>
  <r>
    <s v="Mercedes-Benz"/>
    <n v="111999"/>
    <x v="2"/>
    <n v="0"/>
    <n v="3"/>
    <s v="Diesel"/>
    <s v="yes"/>
    <n v="2016"/>
    <s v="GL 350"/>
  </r>
  <r>
    <s v="Mercedes-Benz"/>
    <n v="29500"/>
    <x v="2"/>
    <n v="253"/>
    <n v="5"/>
    <s v="Petrol"/>
    <s v="yes"/>
    <n v="2003"/>
    <s v="G 500"/>
  </r>
  <r>
    <s v="Audi"/>
    <n v="2850"/>
    <x v="3"/>
    <n v="280"/>
    <n v="2.5"/>
    <s v="Diesel"/>
    <s v="no"/>
    <n v="1999"/>
    <s v="A6"/>
  </r>
  <r>
    <s v="Mitsubishi"/>
    <n v="7200"/>
    <x v="0"/>
    <n v="83"/>
    <n v="1.6"/>
    <s v="Other"/>
    <s v="yes"/>
    <n v="2007"/>
    <s v="Lancer"/>
  </r>
  <r>
    <s v="Volkswagen"/>
    <n v="6250"/>
    <x v="5"/>
    <n v="170"/>
    <n v="1.4"/>
    <s v="Petrol"/>
    <s v="yes"/>
    <n v="2001"/>
    <s v="Golf IV"/>
  </r>
  <r>
    <s v="Volkswagen"/>
    <n v="6500"/>
    <x v="0"/>
    <n v="74"/>
    <n v="2"/>
    <s v="Petrol"/>
    <s v="no"/>
    <n v="2011"/>
    <s v="Jetta"/>
  </r>
  <r>
    <s v="Volkswagen"/>
    <n v="6000"/>
    <x v="0"/>
    <n v="271"/>
    <n v="1.8"/>
    <s v="Petrol"/>
    <s v="yes"/>
    <n v="2000"/>
    <s v="Passat B5"/>
  </r>
  <r>
    <s v="Mitsubishi"/>
    <n v="9500"/>
    <x v="2"/>
    <n v="140"/>
    <n v="2.4"/>
    <s v="Gas"/>
    <s v="yes"/>
    <n v="2007"/>
    <s v="Outlander"/>
  </r>
  <r>
    <s v="Mercedes-Benz"/>
    <n v="17200"/>
    <x v="0"/>
    <n v="180"/>
    <n v="3"/>
    <s v="Diesel"/>
    <s v="yes"/>
    <n v="2006"/>
    <s v="320"/>
  </r>
  <r>
    <s v="Volkswagen"/>
    <n v="18200"/>
    <x v="5"/>
    <n v="23"/>
    <n v="1.4"/>
    <s v="Petrol"/>
    <s v="yes"/>
    <n v="2013"/>
    <s v="Golf VI"/>
  </r>
  <r>
    <s v="Mercedes-Benz"/>
    <n v="6900"/>
    <x v="3"/>
    <n v="235"/>
    <n v="2.9"/>
    <s v="Diesel"/>
    <s v="yes"/>
    <n v="1997"/>
    <s v="E-Class"/>
  </r>
  <r>
    <s v="Toyota"/>
    <n v="10200"/>
    <x v="4"/>
    <n v="105"/>
    <n v="1.5"/>
    <s v="Gas"/>
    <s v="yes"/>
    <n v="2005"/>
    <s v="Scion"/>
  </r>
  <r>
    <s v="Toyota"/>
    <n v="17394.09"/>
    <x v="5"/>
    <n v="0"/>
    <n v="1.33"/>
    <s v="Petrol"/>
    <s v="yes"/>
    <n v="2016"/>
    <s v="Yaris"/>
  </r>
  <r>
    <s v="Audi"/>
    <n v="22500"/>
    <x v="0"/>
    <n v="99"/>
    <n v="2"/>
    <s v="Other"/>
    <s v="yes"/>
    <n v="2010"/>
    <s v="A5"/>
  </r>
  <r>
    <s v="Mercedes-Benz"/>
    <n v="28950"/>
    <x v="0"/>
    <n v="40"/>
    <n v="1.8"/>
    <s v="Petrol"/>
    <s v="yes"/>
    <n v="2014"/>
    <s v="C-Class"/>
  </r>
  <r>
    <s v="BMW"/>
    <n v="15500"/>
    <x v="0"/>
    <n v="89"/>
    <n v="2"/>
    <s v="Diesel"/>
    <s v="no"/>
    <n v="2012"/>
    <s v="520"/>
  </r>
  <r>
    <s v="Renault"/>
    <n v="13600"/>
    <x v="3"/>
    <n v="164"/>
    <n v="1.5"/>
    <s v="Diesel"/>
    <s v="yes"/>
    <n v="2013"/>
    <s v="Grand Scenic"/>
  </r>
  <r>
    <s v="Mitsubishi"/>
    <n v="3250"/>
    <x v="0"/>
    <n v="380"/>
    <n v="1.8"/>
    <s v="Petrol"/>
    <s v="yes"/>
    <n v="1993"/>
    <s v="Galant"/>
  </r>
  <r>
    <s v="BMW"/>
    <n v="17000"/>
    <x v="3"/>
    <n v="158"/>
    <n v="2"/>
    <s v="Diesel"/>
    <s v="yes"/>
    <n v="2010"/>
    <s v="320"/>
  </r>
  <r>
    <s v="Renault"/>
    <n v="12350"/>
    <x v="1"/>
    <n v="159"/>
    <n v="2"/>
    <s v="Diesel"/>
    <s v="yes"/>
    <n v="2010"/>
    <s v="Trafic"/>
  </r>
  <r>
    <s v="Mercedes-Benz"/>
    <n v="24500"/>
    <x v="0"/>
    <n v="163"/>
    <n v="5.5"/>
    <s v="Gas"/>
    <s v="yes"/>
    <n v="2007"/>
    <s v="S 550"/>
  </r>
  <r>
    <s v="BMW"/>
    <n v="11800"/>
    <x v="0"/>
    <n v="218"/>
    <n v="2"/>
    <s v="Petrol"/>
    <s v="yes"/>
    <n v="2006"/>
    <s v="320"/>
  </r>
  <r>
    <s v="Toyota"/>
    <n v="30000"/>
    <x v="2"/>
    <n v="85"/>
    <n v="2.7"/>
    <s v="Gas"/>
    <s v="yes"/>
    <n v="2010"/>
    <s v="Land Cruiser Prado"/>
  </r>
  <r>
    <s v="Audi"/>
    <n v="4850"/>
    <x v="0"/>
    <n v="270"/>
    <n v="2.6"/>
    <s v="Petrol"/>
    <s v="yes"/>
    <n v="1995"/>
    <s v="A6"/>
  </r>
  <r>
    <s v="Volkswagen"/>
    <n v="11900"/>
    <x v="3"/>
    <n v="132"/>
    <n v="1.4"/>
    <s v="Petrol"/>
    <s v="yes"/>
    <n v="2011"/>
    <s v="Golf VI"/>
  </r>
  <r>
    <s v="Renault"/>
    <n v="6500"/>
    <x v="1"/>
    <n v="127"/>
    <n v="1.5"/>
    <s v="Diesel"/>
    <s v="yes"/>
    <n v="2011"/>
    <s v="Kangoo"/>
  </r>
  <r>
    <s v="Mercedes-Benz"/>
    <n v="12000"/>
    <x v="0"/>
    <n v="298"/>
    <n v="5"/>
    <s v="Petrol"/>
    <s v="yes"/>
    <n v="2004"/>
    <s v="S 500"/>
  </r>
  <r>
    <s v="BMW"/>
    <n v="4300"/>
    <x v="0"/>
    <n v="200"/>
    <n v="2"/>
    <s v="Diesel"/>
    <s v="no"/>
    <n v="2002"/>
    <s v="320"/>
  </r>
  <r>
    <s v="BMW"/>
    <s v="NA"/>
    <x v="2"/>
    <n v="1"/>
    <n v="3"/>
    <s v="Diesel"/>
    <s v="yes"/>
    <n v="2014"/>
    <s v="X6"/>
  </r>
  <r>
    <s v="Renault"/>
    <n v="5600"/>
    <x v="3"/>
    <n v="112"/>
    <n v="1.5"/>
    <s v="Diesel"/>
    <s v="yes"/>
    <n v="2006"/>
    <s v="Kangoo"/>
  </r>
  <r>
    <s v="Mercedes-Benz"/>
    <n v="24500"/>
    <x v="4"/>
    <n v="77"/>
    <n v="1.8"/>
    <s v="Petrol"/>
    <s v="yes"/>
    <n v="2011"/>
    <s v="C-Class"/>
  </r>
  <r>
    <s v="BMW"/>
    <n v="26900"/>
    <x v="2"/>
    <n v="170"/>
    <n v="3"/>
    <s v="Diesel"/>
    <s v="yes"/>
    <n v="2008"/>
    <s v="X5"/>
  </r>
  <r>
    <s v="Mercedes-Benz"/>
    <n v="11500"/>
    <x v="1"/>
    <n v="180"/>
    <n v="2.2000000000000002"/>
    <s v="Diesel"/>
    <s v="yes"/>
    <n v="2011"/>
    <s v="Vito"/>
  </r>
  <r>
    <s v="Mitsubishi"/>
    <n v="9700"/>
    <x v="1"/>
    <n v="247"/>
    <n v="2.4"/>
    <s v="Gas"/>
    <s v="yes"/>
    <n v="2008"/>
    <s v="Grandis"/>
  </r>
  <r>
    <s v="Renault"/>
    <n v="10500"/>
    <x v="3"/>
    <n v="185"/>
    <n v="1.5"/>
    <s v="Diesel"/>
    <s v="yes"/>
    <n v="2011"/>
    <s v="Megane"/>
  </r>
  <r>
    <s v="Renault"/>
    <n v="10900"/>
    <x v="3"/>
    <n v="180"/>
    <n v="1.5"/>
    <s v="Diesel"/>
    <s v="yes"/>
    <n v="2012"/>
    <s v="Megane"/>
  </r>
  <r>
    <s v="Renault"/>
    <n v="7500"/>
    <x v="4"/>
    <n v="440"/>
    <n v="2"/>
    <s v="Diesel"/>
    <s v="yes"/>
    <n v="2008"/>
    <s v="Trafic"/>
  </r>
  <r>
    <s v="Mercedes-Benz"/>
    <n v="25500"/>
    <x v="2"/>
    <n v="77"/>
    <n v="3.5"/>
    <s v="Petrol"/>
    <s v="yes"/>
    <n v="2008"/>
    <s v="ML 350"/>
  </r>
  <r>
    <s v="Volkswagen"/>
    <n v="15500"/>
    <x v="0"/>
    <n v="80"/>
    <n v="1.4"/>
    <s v="Petrol"/>
    <s v="yes"/>
    <n v="2013"/>
    <s v="Jetta"/>
  </r>
  <r>
    <s v="Volkswagen"/>
    <n v="9750"/>
    <x v="1"/>
    <n v="159"/>
    <n v="1.9"/>
    <s v="Diesel"/>
    <s v="yes"/>
    <n v="2009"/>
    <s v="Caddy"/>
  </r>
  <r>
    <s v="BMW"/>
    <n v="16100"/>
    <x v="2"/>
    <n v="194"/>
    <n v="3"/>
    <s v="Diesel"/>
    <s v="yes"/>
    <n v="2004"/>
    <s v="X5"/>
  </r>
  <r>
    <s v="Mercedes-Benz"/>
    <n v="300000"/>
    <x v="4"/>
    <n v="37"/>
    <n v="5"/>
    <s v="Petrol"/>
    <s v="yes"/>
    <n v="2012"/>
    <s v="G 500"/>
  </r>
  <r>
    <s v="Mercedes-Benz"/>
    <n v="5500"/>
    <x v="0"/>
    <n v="440"/>
    <n v="2"/>
    <s v="Petrol"/>
    <s v="yes"/>
    <n v="1978"/>
    <s v="E-Class"/>
  </r>
  <r>
    <s v="Volkswagen"/>
    <n v="9200"/>
    <x v="3"/>
    <n v="171"/>
    <n v="1.6"/>
    <s v="Petrol"/>
    <s v="yes"/>
    <n v="2008"/>
    <s v="Caddy"/>
  </r>
  <r>
    <s v="Volkswagen"/>
    <n v="5150"/>
    <x v="1"/>
    <n v="240"/>
    <n v="2"/>
    <s v="Diesel"/>
    <s v="yes"/>
    <n v="2005"/>
    <s v="Caddy"/>
  </r>
  <r>
    <s v="Toyota"/>
    <n v="100000"/>
    <x v="2"/>
    <n v="0"/>
    <n v="4.5"/>
    <s v="Diesel"/>
    <s v="yes"/>
    <n v="2016"/>
    <s v="Land Cruiser 200"/>
  </r>
  <r>
    <s v="Renault"/>
    <n v="8999"/>
    <x v="4"/>
    <n v="126"/>
    <n v="2"/>
    <s v="Diesel"/>
    <s v="yes"/>
    <n v="2012"/>
    <s v="Trafic"/>
  </r>
  <r>
    <s v="Mercedes-Benz"/>
    <n v="16800"/>
    <x v="0"/>
    <n v="125"/>
    <n v="1.8"/>
    <s v="Petrol"/>
    <s v="yes"/>
    <n v="2008"/>
    <s v="C-Class"/>
  </r>
  <r>
    <s v="Mercedes-Benz"/>
    <n v="8200"/>
    <x v="0"/>
    <n v="280"/>
    <n v="2.4"/>
    <s v="Gas"/>
    <s v="yes"/>
    <n v="1997"/>
    <s v="E-Class"/>
  </r>
  <r>
    <s v="Mercedes-Benz"/>
    <n v="24950"/>
    <x v="4"/>
    <n v="60"/>
    <n v="1.8"/>
    <s v="Petrol"/>
    <s v="yes"/>
    <n v="2013"/>
    <s v="C-Class"/>
  </r>
  <r>
    <s v="Audi"/>
    <n v="80999"/>
    <x v="2"/>
    <n v="0"/>
    <n v="3"/>
    <s v="Diesel"/>
    <s v="yes"/>
    <n v="2016"/>
    <s v="Q7"/>
  </r>
  <r>
    <s v="Mercedes-Benz"/>
    <n v="7300"/>
    <x v="1"/>
    <n v="207"/>
    <n v="2.2000000000000002"/>
    <s v="Diesel"/>
    <s v="yes"/>
    <n v="2003"/>
    <s v="Vito"/>
  </r>
  <r>
    <s v="Volkswagen"/>
    <n v="2200"/>
    <x v="5"/>
    <n v="400"/>
    <n v="1.3"/>
    <s v="Other"/>
    <s v="yes"/>
    <n v="1987"/>
    <s v="Golf II"/>
  </r>
  <r>
    <s v="BMW"/>
    <n v="21335"/>
    <x v="4"/>
    <n v="105"/>
    <n v="3"/>
    <s v="Petrol"/>
    <s v="yes"/>
    <n v="2008"/>
    <s v="335"/>
  </r>
  <r>
    <s v="BMW"/>
    <n v="45000"/>
    <x v="2"/>
    <n v="80"/>
    <n v="3"/>
    <s v="Petrol"/>
    <s v="yes"/>
    <n v="2011"/>
    <s v="X6"/>
  </r>
  <r>
    <s v="Renault"/>
    <n v="6750"/>
    <x v="1"/>
    <n v="155"/>
    <n v="1.5"/>
    <s v="Diesel"/>
    <s v="yes"/>
    <n v="2012"/>
    <s v="Kangoo"/>
  </r>
  <r>
    <s v="Renault"/>
    <n v="7000"/>
    <x v="1"/>
    <n v="210"/>
    <n v="1.5"/>
    <s v="Diesel"/>
    <s v="yes"/>
    <n v="2005"/>
    <s v="Kangoo"/>
  </r>
  <r>
    <s v="BMW"/>
    <n v="12090"/>
    <x v="5"/>
    <n v="145"/>
    <n v="1.6"/>
    <s v="Petrol"/>
    <s v="yes"/>
    <n v="2010"/>
    <s v="116"/>
  </r>
  <r>
    <s v="BMW"/>
    <n v="27900"/>
    <x v="0"/>
    <n v="38"/>
    <n v="2"/>
    <s v="Petrol"/>
    <s v="yes"/>
    <n v="2013"/>
    <s v="320"/>
  </r>
  <r>
    <s v="Renault"/>
    <n v="2100"/>
    <x v="3"/>
    <n v="237"/>
    <n v="1.9"/>
    <s v="Diesel"/>
    <s v="no"/>
    <n v="2001"/>
    <s v="Laguna"/>
  </r>
  <r>
    <s v="Renault"/>
    <n v="6800"/>
    <x v="0"/>
    <n v="152"/>
    <n v="1.6"/>
    <s v="Petrol"/>
    <s v="yes"/>
    <n v="2007"/>
    <s v="Megane"/>
  </r>
  <r>
    <s v="Volkswagen"/>
    <n v="11500"/>
    <x v="1"/>
    <n v="163"/>
    <n v="2.5"/>
    <s v="Diesel"/>
    <s v="yes"/>
    <n v="2008"/>
    <s v="T5 (Transporter)"/>
  </r>
  <r>
    <s v="Toyota"/>
    <n v="17900"/>
    <x v="0"/>
    <n v="35"/>
    <n v="1.6"/>
    <s v="Petrol"/>
    <s v="yes"/>
    <n v="2014"/>
    <s v="Corolla"/>
  </r>
  <r>
    <s v="Mercedes-Benz"/>
    <n v="125000"/>
    <x v="0"/>
    <n v="9"/>
    <n v="3"/>
    <s v="Diesel"/>
    <s v="yes"/>
    <n v="2014"/>
    <s v="S 350"/>
  </r>
  <r>
    <s v="BMW"/>
    <n v="6500"/>
    <x v="0"/>
    <n v="1"/>
    <n v="3.5"/>
    <s v="Petrol"/>
    <s v="yes"/>
    <n v="1999"/>
    <s v="535"/>
  </r>
  <r>
    <s v="BMW"/>
    <n v="8000"/>
    <x v="0"/>
    <n v="194"/>
    <n v="2"/>
    <s v="Petrol"/>
    <s v="yes"/>
    <n v="1985"/>
    <s v="520"/>
  </r>
  <r>
    <s v="Toyota"/>
    <n v="14200"/>
    <x v="0"/>
    <n v="31"/>
    <s v="NA"/>
    <s v="Petrol"/>
    <s v="yes"/>
    <n v="2014"/>
    <s v="Corolla"/>
  </r>
  <r>
    <s v="Volkswagen"/>
    <n v="13500"/>
    <x v="1"/>
    <n v="124"/>
    <n v="2"/>
    <s v="Diesel"/>
    <s v="yes"/>
    <n v="2013"/>
    <s v="T5 (Transporter) 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45">
  <r>
    <x v="0"/>
    <x v="0"/>
    <x v="0"/>
    <n v="277"/>
    <n v="2"/>
    <x v="0"/>
    <s v="yes"/>
    <x v="0"/>
    <x v="0"/>
  </r>
  <r>
    <x v="1"/>
    <x v="1"/>
    <x v="1"/>
    <n v="427"/>
    <n v="2.9"/>
    <x v="1"/>
    <s v="yes"/>
    <x v="1"/>
    <x v="1"/>
  </r>
  <r>
    <x v="1"/>
    <x v="2"/>
    <x v="0"/>
    <n v="358"/>
    <n v="5"/>
    <x v="2"/>
    <s v="yes"/>
    <x v="2"/>
    <x v="2"/>
  </r>
  <r>
    <x v="2"/>
    <x v="3"/>
    <x v="2"/>
    <n v="240"/>
    <n v="4.2"/>
    <x v="0"/>
    <s v="yes"/>
    <x v="3"/>
    <x v="3"/>
  </r>
  <r>
    <x v="3"/>
    <x v="4"/>
    <x v="2"/>
    <n v="120"/>
    <n v="2"/>
    <x v="0"/>
    <s v="yes"/>
    <x v="4"/>
    <x v="4"/>
  </r>
  <r>
    <x v="1"/>
    <x v="5"/>
    <x v="2"/>
    <n v="0"/>
    <n v="5.5"/>
    <x v="0"/>
    <s v="yes"/>
    <x v="5"/>
    <x v="5"/>
  </r>
  <r>
    <x v="0"/>
    <x v="6"/>
    <x v="0"/>
    <n v="438"/>
    <n v="2"/>
    <x v="2"/>
    <s v="yes"/>
    <x v="6"/>
    <x v="0"/>
  </r>
  <r>
    <x v="2"/>
    <x v="7"/>
    <x v="3"/>
    <n v="200"/>
    <n v="2.7"/>
    <x v="1"/>
    <s v="yes"/>
    <x v="7"/>
    <x v="6"/>
  </r>
  <r>
    <x v="4"/>
    <x v="8"/>
    <x v="3"/>
    <n v="193"/>
    <n v="1.5"/>
    <x v="1"/>
    <s v="yes"/>
    <x v="8"/>
    <x v="7"/>
  </r>
  <r>
    <x v="5"/>
    <x v="9"/>
    <x v="4"/>
    <n v="212"/>
    <n v="1.8"/>
    <x v="2"/>
    <s v="no"/>
    <x v="1"/>
    <x v="8"/>
  </r>
  <r>
    <x v="4"/>
    <x v="10"/>
    <x v="3"/>
    <n v="177"/>
    <n v="1.5"/>
    <x v="1"/>
    <s v="yes"/>
    <x v="4"/>
    <x v="7"/>
  </r>
  <r>
    <x v="4"/>
    <x v="11"/>
    <x v="0"/>
    <n v="260"/>
    <n v="1.79"/>
    <x v="0"/>
    <s v="yes"/>
    <x v="9"/>
    <x v="9"/>
  </r>
  <r>
    <x v="2"/>
    <x v="12"/>
    <x v="3"/>
    <n v="165"/>
    <n v="2.7"/>
    <x v="2"/>
    <s v="yes"/>
    <x v="2"/>
    <x v="10"/>
  </r>
  <r>
    <x v="5"/>
    <x v="13"/>
    <x v="0"/>
    <n v="100"/>
    <n v="1.8"/>
    <x v="0"/>
    <s v="yes"/>
    <x v="10"/>
    <x v="11"/>
  </r>
  <r>
    <x v="3"/>
    <x v="14"/>
    <x v="2"/>
    <n v="250"/>
    <n v="4.7"/>
    <x v="2"/>
    <s v="yes"/>
    <x v="11"/>
    <x v="12"/>
  </r>
  <r>
    <x v="4"/>
    <x v="15"/>
    <x v="5"/>
    <n v="84"/>
    <n v="1.5"/>
    <x v="1"/>
    <s v="yes"/>
    <x v="8"/>
    <x v="13"/>
  </r>
  <r>
    <x v="0"/>
    <x v="16"/>
    <x v="4"/>
    <n v="203"/>
    <n v="2"/>
    <x v="0"/>
    <s v="no"/>
    <x v="11"/>
    <x v="14"/>
  </r>
  <r>
    <x v="1"/>
    <x v="17"/>
    <x v="1"/>
    <n v="240"/>
    <n v="2.2000000000000002"/>
    <x v="1"/>
    <s v="yes"/>
    <x v="3"/>
    <x v="15"/>
  </r>
  <r>
    <x v="3"/>
    <x v="18"/>
    <x v="2"/>
    <n v="21"/>
    <n v="2"/>
    <x v="0"/>
    <s v="yes"/>
    <x v="12"/>
    <x v="4"/>
  </r>
  <r>
    <x v="2"/>
    <x v="19"/>
    <x v="3"/>
    <n v="250"/>
    <n v="2.5"/>
    <x v="1"/>
    <s v="no"/>
    <x v="13"/>
    <x v="6"/>
  </r>
  <r>
    <x v="3"/>
    <x v="20"/>
    <x v="4"/>
    <n v="0"/>
    <n v="2.4"/>
    <x v="1"/>
    <s v="yes"/>
    <x v="5"/>
    <x v="16"/>
  </r>
  <r>
    <x v="5"/>
    <x v="21"/>
    <x v="5"/>
    <n v="132"/>
    <n v="1.4"/>
    <x v="1"/>
    <s v="yes"/>
    <x v="7"/>
    <x v="17"/>
  </r>
  <r>
    <x v="2"/>
    <x v="22"/>
    <x v="0"/>
    <n v="225"/>
    <n v="2.4"/>
    <x v="2"/>
    <s v="yes"/>
    <x v="13"/>
    <x v="6"/>
  </r>
  <r>
    <x v="6"/>
    <x v="13"/>
    <x v="2"/>
    <n v="130"/>
    <n v="2.4"/>
    <x v="2"/>
    <s v="yes"/>
    <x v="7"/>
    <x v="18"/>
  </r>
  <r>
    <x v="2"/>
    <x v="23"/>
    <x v="0"/>
    <n v="163"/>
    <n v="4.2"/>
    <x v="1"/>
    <s v="yes"/>
    <x v="10"/>
    <x v="19"/>
  </r>
  <r>
    <x v="5"/>
    <x v="24"/>
    <x v="2"/>
    <n v="151"/>
    <n v="3"/>
    <x v="1"/>
    <s v="yes"/>
    <x v="10"/>
    <x v="20"/>
  </r>
  <r>
    <x v="2"/>
    <x v="25"/>
    <x v="0"/>
    <n v="330"/>
    <n v="2.4"/>
    <x v="0"/>
    <s v="yes"/>
    <x v="1"/>
    <x v="6"/>
  </r>
  <r>
    <x v="1"/>
    <x v="26"/>
    <x v="4"/>
    <n v="171"/>
    <n v="2.2000000000000002"/>
    <x v="3"/>
    <s v="no"/>
    <x v="4"/>
    <x v="15"/>
  </r>
  <r>
    <x v="6"/>
    <x v="27"/>
    <x v="5"/>
    <n v="65"/>
    <n v="1.3"/>
    <x v="0"/>
    <s v="yes"/>
    <x v="14"/>
    <x v="21"/>
  </r>
  <r>
    <x v="1"/>
    <x v="17"/>
    <x v="2"/>
    <n v="0"/>
    <n v="4.5999999999999996"/>
    <x v="0"/>
    <s v="yes"/>
    <x v="5"/>
    <x v="22"/>
  </r>
  <r>
    <x v="2"/>
    <x v="28"/>
    <x v="0"/>
    <n v="1"/>
    <n v="2.2999999999999998"/>
    <x v="2"/>
    <s v="yes"/>
    <x v="15"/>
    <x v="23"/>
  </r>
  <r>
    <x v="0"/>
    <x v="29"/>
    <x v="4"/>
    <n v="72"/>
    <n v="3"/>
    <x v="0"/>
    <s v="yes"/>
    <x v="3"/>
    <x v="24"/>
  </r>
  <r>
    <x v="6"/>
    <x v="30"/>
    <x v="2"/>
    <n v="87"/>
    <n v="3.8"/>
    <x v="2"/>
    <s v="yes"/>
    <x v="10"/>
    <x v="25"/>
  </r>
  <r>
    <x v="0"/>
    <x v="31"/>
    <x v="2"/>
    <n v="160"/>
    <n v="4.8"/>
    <x v="2"/>
    <s v="yes"/>
    <x v="10"/>
    <x v="26"/>
  </r>
  <r>
    <x v="5"/>
    <x v="32"/>
    <x v="1"/>
    <n v="160"/>
    <n v="1.9"/>
    <x v="1"/>
    <s v="yes"/>
    <x v="16"/>
    <x v="27"/>
  </r>
  <r>
    <x v="3"/>
    <x v="33"/>
    <x v="0"/>
    <n v="147"/>
    <n v="2.4"/>
    <x v="2"/>
    <s v="yes"/>
    <x v="7"/>
    <x v="28"/>
  </r>
  <r>
    <x v="0"/>
    <x v="34"/>
    <x v="0"/>
    <n v="300"/>
    <n v="2.8"/>
    <x v="0"/>
    <s v="yes"/>
    <x v="17"/>
    <x v="29"/>
  </r>
  <r>
    <x v="0"/>
    <x v="35"/>
    <x v="2"/>
    <n v="1"/>
    <n v="2.5"/>
    <x v="1"/>
    <s v="yes"/>
    <x v="5"/>
    <x v="26"/>
  </r>
  <r>
    <x v="2"/>
    <x v="36"/>
    <x v="4"/>
    <n v="14"/>
    <n v="1.8"/>
    <x v="0"/>
    <s v="yes"/>
    <x v="18"/>
    <x v="30"/>
  </r>
  <r>
    <x v="2"/>
    <x v="11"/>
    <x v="0"/>
    <n v="180"/>
    <s v="NA"/>
    <x v="0"/>
    <s v="no"/>
    <x v="19"/>
    <x v="31"/>
  </r>
  <r>
    <x v="1"/>
    <x v="32"/>
    <x v="1"/>
    <n v="230"/>
    <n v="2.15"/>
    <x v="1"/>
    <s v="yes"/>
    <x v="20"/>
    <x v="15"/>
  </r>
  <r>
    <x v="1"/>
    <x v="37"/>
    <x v="2"/>
    <n v="86"/>
    <n v="5.5"/>
    <x v="0"/>
    <s v="yes"/>
    <x v="16"/>
    <x v="32"/>
  </r>
  <r>
    <x v="0"/>
    <x v="38"/>
    <x v="0"/>
    <n v="326"/>
    <n v="2.8"/>
    <x v="0"/>
    <s v="yes"/>
    <x v="13"/>
    <x v="29"/>
  </r>
  <r>
    <x v="1"/>
    <x v="39"/>
    <x v="1"/>
    <n v="30"/>
    <n v="2.2000000000000002"/>
    <x v="1"/>
    <s v="yes"/>
    <x v="7"/>
    <x v="15"/>
  </r>
  <r>
    <x v="3"/>
    <x v="40"/>
    <x v="0"/>
    <n v="181"/>
    <n v="2.4"/>
    <x v="0"/>
    <s v="yes"/>
    <x v="10"/>
    <x v="28"/>
  </r>
  <r>
    <x v="0"/>
    <x v="41"/>
    <x v="2"/>
    <n v="80"/>
    <n v="3"/>
    <x v="0"/>
    <s v="yes"/>
    <x v="8"/>
    <x v="33"/>
  </r>
  <r>
    <x v="6"/>
    <x v="11"/>
    <x v="0"/>
    <n v="220"/>
    <n v="2.4"/>
    <x v="0"/>
    <s v="yes"/>
    <x v="21"/>
    <x v="34"/>
  </r>
  <r>
    <x v="0"/>
    <x v="42"/>
    <x v="0"/>
    <n v="231"/>
    <n v="2.5"/>
    <x v="0"/>
    <s v="yes"/>
    <x v="22"/>
    <x v="35"/>
  </r>
  <r>
    <x v="1"/>
    <x v="43"/>
    <x v="0"/>
    <n v="134"/>
    <n v="5"/>
    <x v="0"/>
    <s v="yes"/>
    <x v="10"/>
    <x v="2"/>
  </r>
  <r>
    <x v="0"/>
    <x v="25"/>
    <x v="0"/>
    <n v="335"/>
    <n v="2.8"/>
    <x v="0"/>
    <s v="yes"/>
    <x v="17"/>
    <x v="29"/>
  </r>
  <r>
    <x v="1"/>
    <x v="17"/>
    <x v="0"/>
    <n v="145"/>
    <n v="3.2"/>
    <x v="1"/>
    <s v="yes"/>
    <x v="3"/>
    <x v="36"/>
  </r>
  <r>
    <x v="4"/>
    <x v="44"/>
    <x v="1"/>
    <n v="66"/>
    <n v="1.5"/>
    <x v="1"/>
    <s v="yes"/>
    <x v="18"/>
    <x v="37"/>
  </r>
  <r>
    <x v="1"/>
    <x v="45"/>
    <x v="2"/>
    <n v="172"/>
    <n v="3.5"/>
    <x v="3"/>
    <s v="yes"/>
    <x v="10"/>
    <x v="38"/>
  </r>
  <r>
    <x v="1"/>
    <x v="46"/>
    <x v="0"/>
    <n v="317"/>
    <n v="5"/>
    <x v="0"/>
    <s v="yes"/>
    <x v="11"/>
    <x v="2"/>
  </r>
  <r>
    <x v="1"/>
    <x v="47"/>
    <x v="1"/>
    <n v="266"/>
    <n v="2.2000000000000002"/>
    <x v="1"/>
    <s v="yes"/>
    <x v="10"/>
    <x v="15"/>
  </r>
  <r>
    <x v="1"/>
    <x v="17"/>
    <x v="2"/>
    <n v="0"/>
    <n v="3"/>
    <x v="1"/>
    <s v="yes"/>
    <x v="5"/>
    <x v="39"/>
  </r>
  <r>
    <x v="3"/>
    <x v="48"/>
    <x v="0"/>
    <n v="156"/>
    <s v="NA"/>
    <x v="2"/>
    <s v="yes"/>
    <x v="23"/>
    <x v="28"/>
  </r>
  <r>
    <x v="5"/>
    <x v="49"/>
    <x v="3"/>
    <n v="265"/>
    <n v="2"/>
    <x v="1"/>
    <s v="no"/>
    <x v="7"/>
    <x v="11"/>
  </r>
  <r>
    <x v="0"/>
    <x v="50"/>
    <x v="2"/>
    <n v="162"/>
    <n v="4.8"/>
    <x v="0"/>
    <s v="yes"/>
    <x v="3"/>
    <x v="26"/>
  </r>
  <r>
    <x v="0"/>
    <x v="51"/>
    <x v="0"/>
    <n v="81"/>
    <n v="3"/>
    <x v="1"/>
    <s v="yes"/>
    <x v="14"/>
    <x v="40"/>
  </r>
  <r>
    <x v="0"/>
    <x v="52"/>
    <x v="4"/>
    <n v="253"/>
    <n v="1.8"/>
    <x v="0"/>
    <s v="yes"/>
    <x v="24"/>
    <x v="14"/>
  </r>
  <r>
    <x v="4"/>
    <x v="53"/>
    <x v="1"/>
    <n v="200"/>
    <n v="1.9"/>
    <x v="1"/>
    <s v="yes"/>
    <x v="25"/>
    <x v="41"/>
  </r>
  <r>
    <x v="0"/>
    <x v="54"/>
    <x v="2"/>
    <n v="7"/>
    <n v="4.4000000000000004"/>
    <x v="0"/>
    <s v="yes"/>
    <x v="26"/>
    <x v="42"/>
  </r>
  <r>
    <x v="0"/>
    <x v="55"/>
    <x v="0"/>
    <n v="270"/>
    <n v="1.8"/>
    <x v="0"/>
    <s v="no"/>
    <x v="24"/>
    <x v="14"/>
  </r>
  <r>
    <x v="1"/>
    <x v="56"/>
    <x v="0"/>
    <n v="240"/>
    <n v="3.5"/>
    <x v="0"/>
    <s v="yes"/>
    <x v="7"/>
    <x v="43"/>
  </r>
  <r>
    <x v="4"/>
    <x v="57"/>
    <x v="1"/>
    <n v="245"/>
    <n v="2"/>
    <x v="1"/>
    <s v="yes"/>
    <x v="10"/>
    <x v="41"/>
  </r>
  <r>
    <x v="1"/>
    <x v="58"/>
    <x v="1"/>
    <n v="127"/>
    <n v="2.2000000000000002"/>
    <x v="1"/>
    <s v="yes"/>
    <x v="23"/>
    <x v="15"/>
  </r>
  <r>
    <x v="2"/>
    <x v="59"/>
    <x v="2"/>
    <n v="21"/>
    <n v="3"/>
    <x v="0"/>
    <s v="yes"/>
    <x v="26"/>
    <x v="10"/>
  </r>
  <r>
    <x v="6"/>
    <x v="25"/>
    <x v="0"/>
    <n v="152"/>
    <n v="1.6"/>
    <x v="0"/>
    <s v="yes"/>
    <x v="3"/>
    <x v="44"/>
  </r>
  <r>
    <x v="2"/>
    <x v="60"/>
    <x v="0"/>
    <n v="267"/>
    <n v="1.9"/>
    <x v="1"/>
    <s v="no"/>
    <x v="2"/>
    <x v="6"/>
  </r>
  <r>
    <x v="2"/>
    <x v="61"/>
    <x v="0"/>
    <n v="267"/>
    <n v="2.5"/>
    <x v="1"/>
    <s v="no"/>
    <x v="1"/>
    <x v="6"/>
  </r>
  <r>
    <x v="1"/>
    <x v="62"/>
    <x v="0"/>
    <n v="240"/>
    <n v="2.2000000000000002"/>
    <x v="1"/>
    <s v="yes"/>
    <x v="19"/>
    <x v="36"/>
  </r>
  <r>
    <x v="4"/>
    <x v="63"/>
    <x v="3"/>
    <n v="178"/>
    <n v="2"/>
    <x v="0"/>
    <s v="yes"/>
    <x v="10"/>
    <x v="45"/>
  </r>
  <r>
    <x v="1"/>
    <x v="64"/>
    <x v="0"/>
    <n v="190"/>
    <n v="1.8"/>
    <x v="2"/>
    <s v="yes"/>
    <x v="4"/>
    <x v="36"/>
  </r>
  <r>
    <x v="0"/>
    <x v="63"/>
    <x v="0"/>
    <n v="175"/>
    <n v="3"/>
    <x v="0"/>
    <s v="no"/>
    <x v="7"/>
    <x v="46"/>
  </r>
  <r>
    <x v="1"/>
    <x v="65"/>
    <x v="0"/>
    <n v="105"/>
    <n v="1.8"/>
    <x v="0"/>
    <s v="yes"/>
    <x v="7"/>
    <x v="36"/>
  </r>
  <r>
    <x v="5"/>
    <x v="42"/>
    <x v="0"/>
    <n v="195"/>
    <n v="1.9"/>
    <x v="1"/>
    <s v="no"/>
    <x v="11"/>
    <x v="47"/>
  </r>
  <r>
    <x v="5"/>
    <x v="66"/>
    <x v="1"/>
    <n v="126"/>
    <n v="2"/>
    <x v="1"/>
    <s v="yes"/>
    <x v="8"/>
    <x v="27"/>
  </r>
  <r>
    <x v="2"/>
    <x v="42"/>
    <x v="5"/>
    <n v="420"/>
    <n v="2"/>
    <x v="1"/>
    <s v="no"/>
    <x v="20"/>
    <x v="48"/>
  </r>
  <r>
    <x v="3"/>
    <x v="67"/>
    <x v="2"/>
    <n v="195"/>
    <n v="4"/>
    <x v="2"/>
    <s v="yes"/>
    <x v="2"/>
    <x v="49"/>
  </r>
  <r>
    <x v="1"/>
    <x v="68"/>
    <x v="0"/>
    <n v="180"/>
    <n v="2.2000000000000002"/>
    <x v="1"/>
    <s v="yes"/>
    <x v="8"/>
    <x v="36"/>
  </r>
  <r>
    <x v="6"/>
    <x v="21"/>
    <x v="0"/>
    <n v="195"/>
    <n v="1.6"/>
    <x v="2"/>
    <s v="yes"/>
    <x v="3"/>
    <x v="44"/>
  </r>
  <r>
    <x v="5"/>
    <x v="69"/>
    <x v="1"/>
    <n v="231"/>
    <n v="2.5"/>
    <x v="1"/>
    <s v="yes"/>
    <x v="25"/>
    <x v="50"/>
  </r>
  <r>
    <x v="5"/>
    <x v="70"/>
    <x v="5"/>
    <n v="51"/>
    <n v="1.4"/>
    <x v="0"/>
    <s v="yes"/>
    <x v="18"/>
    <x v="17"/>
  </r>
  <r>
    <x v="0"/>
    <x v="71"/>
    <x v="0"/>
    <n v="287"/>
    <n v="2.5"/>
    <x v="2"/>
    <s v="yes"/>
    <x v="1"/>
    <x v="35"/>
  </r>
  <r>
    <x v="4"/>
    <x v="72"/>
    <x v="1"/>
    <n v="222"/>
    <n v="1.5"/>
    <x v="1"/>
    <s v="yes"/>
    <x v="16"/>
    <x v="37"/>
  </r>
  <r>
    <x v="4"/>
    <x v="73"/>
    <x v="3"/>
    <n v="214"/>
    <n v="1.5"/>
    <x v="1"/>
    <s v="yes"/>
    <x v="20"/>
    <x v="7"/>
  </r>
  <r>
    <x v="2"/>
    <x v="74"/>
    <x v="0"/>
    <n v="245"/>
    <n v="3"/>
    <x v="1"/>
    <s v="yes"/>
    <x v="7"/>
    <x v="19"/>
  </r>
  <r>
    <x v="3"/>
    <x v="75"/>
    <x v="0"/>
    <n v="83"/>
    <n v="2"/>
    <x v="0"/>
    <s v="yes"/>
    <x v="16"/>
    <x v="51"/>
  </r>
  <r>
    <x v="1"/>
    <x v="31"/>
    <x v="2"/>
    <n v="210"/>
    <n v="3.2"/>
    <x v="1"/>
    <s v="yes"/>
    <x v="3"/>
    <x v="52"/>
  </r>
  <r>
    <x v="6"/>
    <x v="76"/>
    <x v="2"/>
    <n v="89"/>
    <n v="3.8"/>
    <x v="0"/>
    <s v="yes"/>
    <x v="10"/>
    <x v="25"/>
  </r>
  <r>
    <x v="1"/>
    <x v="17"/>
    <x v="2"/>
    <n v="0"/>
    <n v="3"/>
    <x v="1"/>
    <s v="yes"/>
    <x v="5"/>
    <x v="53"/>
  </r>
  <r>
    <x v="1"/>
    <x v="77"/>
    <x v="2"/>
    <n v="130"/>
    <n v="4.7"/>
    <x v="2"/>
    <s v="yes"/>
    <x v="10"/>
    <x v="54"/>
  </r>
  <r>
    <x v="2"/>
    <x v="78"/>
    <x v="3"/>
    <n v="333"/>
    <n v="2.5"/>
    <x v="1"/>
    <s v="no"/>
    <x v="19"/>
    <x v="6"/>
  </r>
  <r>
    <x v="6"/>
    <x v="27"/>
    <x v="0"/>
    <n v="116"/>
    <n v="1.5"/>
    <x v="0"/>
    <s v="yes"/>
    <x v="10"/>
    <x v="55"/>
  </r>
  <r>
    <x v="1"/>
    <x v="79"/>
    <x v="0"/>
    <n v="405"/>
    <n v="2"/>
    <x v="1"/>
    <s v="yes"/>
    <x v="27"/>
    <x v="56"/>
  </r>
  <r>
    <x v="4"/>
    <x v="80"/>
    <x v="4"/>
    <n v="131"/>
    <n v="1.5"/>
    <x v="1"/>
    <s v="yes"/>
    <x v="4"/>
    <x v="37"/>
  </r>
  <r>
    <x v="1"/>
    <x v="33"/>
    <x v="0"/>
    <n v="138"/>
    <n v="2"/>
    <x v="0"/>
    <s v="yes"/>
    <x v="3"/>
    <x v="36"/>
  </r>
  <r>
    <x v="0"/>
    <x v="81"/>
    <x v="0"/>
    <n v="50"/>
    <n v="2.5"/>
    <x v="0"/>
    <s v="yes"/>
    <x v="28"/>
    <x v="57"/>
  </r>
  <r>
    <x v="5"/>
    <x v="82"/>
    <x v="2"/>
    <n v="1"/>
    <n v="2"/>
    <x v="0"/>
    <s v="yes"/>
    <x v="18"/>
    <x v="58"/>
  </r>
  <r>
    <x v="4"/>
    <x v="83"/>
    <x v="1"/>
    <n v="207"/>
    <n v="1.5"/>
    <x v="1"/>
    <s v="yes"/>
    <x v="2"/>
    <x v="37"/>
  </r>
  <r>
    <x v="5"/>
    <x v="84"/>
    <x v="4"/>
    <n v="207"/>
    <n v="1.9"/>
    <x v="1"/>
    <s v="yes"/>
    <x v="20"/>
    <x v="27"/>
  </r>
  <r>
    <x v="4"/>
    <x v="17"/>
    <x v="1"/>
    <n v="85"/>
    <n v="1.5"/>
    <x v="1"/>
    <s v="yes"/>
    <x v="8"/>
    <x v="37"/>
  </r>
  <r>
    <x v="6"/>
    <x v="24"/>
    <x v="2"/>
    <n v="31"/>
    <n v="2.4"/>
    <x v="0"/>
    <s v="yes"/>
    <x v="4"/>
    <x v="59"/>
  </r>
  <r>
    <x v="1"/>
    <x v="85"/>
    <x v="2"/>
    <n v="0"/>
    <n v="2.98"/>
    <x v="1"/>
    <s v="yes"/>
    <x v="5"/>
    <x v="39"/>
  </r>
  <r>
    <x v="0"/>
    <x v="19"/>
    <x v="0"/>
    <n v="334"/>
    <n v="2"/>
    <x v="1"/>
    <s v="no"/>
    <x v="1"/>
    <x v="0"/>
  </r>
  <r>
    <x v="2"/>
    <x v="86"/>
    <x v="0"/>
    <n v="18"/>
    <n v="1.8"/>
    <x v="3"/>
    <s v="yes"/>
    <x v="26"/>
    <x v="60"/>
  </r>
  <r>
    <x v="3"/>
    <x v="46"/>
    <x v="2"/>
    <n v="150"/>
    <n v="4.7"/>
    <x v="2"/>
    <s v="yes"/>
    <x v="25"/>
    <x v="12"/>
  </r>
  <r>
    <x v="6"/>
    <x v="87"/>
    <x v="0"/>
    <n v="175"/>
    <n v="1.6"/>
    <x v="0"/>
    <s v="yes"/>
    <x v="3"/>
    <x v="44"/>
  </r>
  <r>
    <x v="0"/>
    <x v="88"/>
    <x v="2"/>
    <n v="76"/>
    <n v="4.4000000000000004"/>
    <x v="0"/>
    <s v="yes"/>
    <x v="14"/>
    <x v="61"/>
  </r>
  <r>
    <x v="0"/>
    <x v="89"/>
    <x v="0"/>
    <n v="295"/>
    <n v="2"/>
    <x v="0"/>
    <s v="yes"/>
    <x v="9"/>
    <x v="57"/>
  </r>
  <r>
    <x v="0"/>
    <x v="90"/>
    <x v="4"/>
    <n v="5"/>
    <n v="2"/>
    <x v="0"/>
    <s v="yes"/>
    <x v="18"/>
    <x v="24"/>
  </r>
  <r>
    <x v="3"/>
    <x v="91"/>
    <x v="2"/>
    <n v="190"/>
    <n v="2.7"/>
    <x v="2"/>
    <s v="yes"/>
    <x v="23"/>
    <x v="49"/>
  </r>
  <r>
    <x v="4"/>
    <x v="17"/>
    <x v="3"/>
    <n v="180"/>
    <n v="1.5"/>
    <x v="1"/>
    <s v="yes"/>
    <x v="4"/>
    <x v="7"/>
  </r>
  <r>
    <x v="6"/>
    <x v="92"/>
    <x v="2"/>
    <n v="119"/>
    <n v="2.4"/>
    <x v="2"/>
    <s v="yes"/>
    <x v="10"/>
    <x v="18"/>
  </r>
  <r>
    <x v="6"/>
    <x v="71"/>
    <x v="0"/>
    <n v="139"/>
    <n v="1.5"/>
    <x v="3"/>
    <s v="yes"/>
    <x v="8"/>
    <x v="55"/>
  </r>
  <r>
    <x v="5"/>
    <x v="93"/>
    <x v="0"/>
    <n v="235"/>
    <n v="2"/>
    <x v="0"/>
    <s v="yes"/>
    <x v="3"/>
    <x v="11"/>
  </r>
  <r>
    <x v="4"/>
    <x v="69"/>
    <x v="1"/>
    <n v="210"/>
    <n v="1.1000000000000001"/>
    <x v="1"/>
    <s v="yes"/>
    <x v="14"/>
    <x v="45"/>
  </r>
  <r>
    <x v="6"/>
    <x v="94"/>
    <x v="0"/>
    <n v="340"/>
    <s v="NA"/>
    <x v="3"/>
    <s v="yes"/>
    <x v="29"/>
    <x v="34"/>
  </r>
  <r>
    <x v="0"/>
    <x v="95"/>
    <x v="0"/>
    <n v="33"/>
    <n v="2"/>
    <x v="1"/>
    <s v="yes"/>
    <x v="18"/>
    <x v="57"/>
  </r>
  <r>
    <x v="5"/>
    <x v="96"/>
    <x v="4"/>
    <n v="260"/>
    <n v="1.8"/>
    <x v="2"/>
    <s v="no"/>
    <x v="9"/>
    <x v="62"/>
  </r>
  <r>
    <x v="0"/>
    <x v="97"/>
    <x v="2"/>
    <n v="156"/>
    <n v="4.4000000000000004"/>
    <x v="2"/>
    <s v="no"/>
    <x v="25"/>
    <x v="26"/>
  </r>
  <r>
    <x v="1"/>
    <x v="17"/>
    <x v="0"/>
    <n v="16"/>
    <n v="3"/>
    <x v="1"/>
    <s v="yes"/>
    <x v="18"/>
    <x v="43"/>
  </r>
  <r>
    <x v="1"/>
    <x v="52"/>
    <x v="5"/>
    <n v="155"/>
    <n v="1.5"/>
    <x v="0"/>
    <s v="yes"/>
    <x v="23"/>
    <x v="63"/>
  </r>
  <r>
    <x v="1"/>
    <x v="98"/>
    <x v="1"/>
    <n v="160"/>
    <n v="3"/>
    <x v="1"/>
    <s v="yes"/>
    <x v="3"/>
    <x v="15"/>
  </r>
  <r>
    <x v="6"/>
    <x v="99"/>
    <x v="0"/>
    <n v="207"/>
    <n v="1.6"/>
    <x v="2"/>
    <s v="yes"/>
    <x v="3"/>
    <x v="44"/>
  </r>
  <r>
    <x v="3"/>
    <x v="43"/>
    <x v="2"/>
    <n v="63"/>
    <n v="4"/>
    <x v="0"/>
    <s v="yes"/>
    <x v="10"/>
    <x v="64"/>
  </r>
  <r>
    <x v="5"/>
    <x v="17"/>
    <x v="5"/>
    <n v="100"/>
    <n v="2"/>
    <x v="0"/>
    <s v="yes"/>
    <x v="12"/>
    <x v="65"/>
  </r>
  <r>
    <x v="4"/>
    <x v="100"/>
    <x v="1"/>
    <n v="208"/>
    <n v="1.5"/>
    <x v="1"/>
    <s v="yes"/>
    <x v="10"/>
    <x v="37"/>
  </r>
  <r>
    <x v="4"/>
    <x v="101"/>
    <x v="2"/>
    <n v="103"/>
    <n v="2.5"/>
    <x v="2"/>
    <s v="yes"/>
    <x v="14"/>
    <x v="66"/>
  </r>
  <r>
    <x v="5"/>
    <x v="17"/>
    <x v="1"/>
    <n v="277"/>
    <n v="2.5"/>
    <x v="1"/>
    <s v="yes"/>
    <x v="11"/>
    <x v="67"/>
  </r>
  <r>
    <x v="3"/>
    <x v="102"/>
    <x v="2"/>
    <n v="0"/>
    <n v="4.5"/>
    <x v="1"/>
    <s v="yes"/>
    <x v="5"/>
    <x v="68"/>
  </r>
  <r>
    <x v="5"/>
    <x v="103"/>
    <x v="0"/>
    <n v="57"/>
    <n v="2"/>
    <x v="1"/>
    <s v="yes"/>
    <x v="12"/>
    <x v="69"/>
  </r>
  <r>
    <x v="5"/>
    <x v="104"/>
    <x v="4"/>
    <n v="64"/>
    <n v="2"/>
    <x v="0"/>
    <s v="yes"/>
    <x v="4"/>
    <x v="70"/>
  </r>
  <r>
    <x v="0"/>
    <x v="103"/>
    <x v="0"/>
    <n v="137"/>
    <n v="5"/>
    <x v="3"/>
    <s v="yes"/>
    <x v="23"/>
    <x v="71"/>
  </r>
  <r>
    <x v="0"/>
    <x v="105"/>
    <x v="4"/>
    <n v="300"/>
    <n v="2.2000000000000002"/>
    <x v="0"/>
    <s v="yes"/>
    <x v="25"/>
    <x v="0"/>
  </r>
  <r>
    <x v="3"/>
    <x v="106"/>
    <x v="2"/>
    <n v="82"/>
    <n v="2.7"/>
    <x v="0"/>
    <s v="yes"/>
    <x v="12"/>
    <x v="72"/>
  </r>
  <r>
    <x v="0"/>
    <x v="107"/>
    <x v="4"/>
    <n v="163"/>
    <n v="4.8"/>
    <x v="0"/>
    <s v="yes"/>
    <x v="10"/>
    <x v="26"/>
  </r>
  <r>
    <x v="3"/>
    <x v="52"/>
    <x v="2"/>
    <n v="153"/>
    <n v="2"/>
    <x v="0"/>
    <s v="yes"/>
    <x v="2"/>
    <x v="4"/>
  </r>
  <r>
    <x v="2"/>
    <x v="10"/>
    <x v="0"/>
    <n v="190"/>
    <n v="3"/>
    <x v="0"/>
    <s v="yes"/>
    <x v="7"/>
    <x v="6"/>
  </r>
  <r>
    <x v="1"/>
    <x v="108"/>
    <x v="0"/>
    <n v="125"/>
    <n v="2.2000000000000002"/>
    <x v="1"/>
    <s v="yes"/>
    <x v="14"/>
    <x v="36"/>
  </r>
  <r>
    <x v="2"/>
    <x v="109"/>
    <x v="0"/>
    <n v="112"/>
    <n v="1.6"/>
    <x v="0"/>
    <s v="yes"/>
    <x v="30"/>
    <x v="73"/>
  </r>
  <r>
    <x v="0"/>
    <x v="110"/>
    <x v="0"/>
    <n v="165"/>
    <n v="2.2000000000000002"/>
    <x v="2"/>
    <s v="yes"/>
    <x v="2"/>
    <x v="57"/>
  </r>
  <r>
    <x v="2"/>
    <x v="111"/>
    <x v="4"/>
    <n v="60"/>
    <n v="2"/>
    <x v="0"/>
    <s v="yes"/>
    <x v="4"/>
    <x v="60"/>
  </r>
  <r>
    <x v="3"/>
    <x v="112"/>
    <x v="2"/>
    <n v="119"/>
    <n v="4"/>
    <x v="2"/>
    <s v="yes"/>
    <x v="10"/>
    <x v="49"/>
  </r>
  <r>
    <x v="1"/>
    <x v="113"/>
    <x v="1"/>
    <n v="0"/>
    <n v="2.2000000000000002"/>
    <x v="1"/>
    <s v="yes"/>
    <x v="5"/>
    <x v="74"/>
  </r>
  <r>
    <x v="5"/>
    <x v="34"/>
    <x v="1"/>
    <n v="200"/>
    <n v="2"/>
    <x v="1"/>
    <s v="yes"/>
    <x v="10"/>
    <x v="27"/>
  </r>
  <r>
    <x v="2"/>
    <x v="32"/>
    <x v="3"/>
    <n v="257"/>
    <n v="2.5"/>
    <x v="1"/>
    <s v="yes"/>
    <x v="2"/>
    <x v="6"/>
  </r>
  <r>
    <x v="2"/>
    <x v="114"/>
    <x v="4"/>
    <n v="197"/>
    <n v="2"/>
    <x v="1"/>
    <s v="yes"/>
    <x v="7"/>
    <x v="6"/>
  </r>
  <r>
    <x v="4"/>
    <x v="115"/>
    <x v="1"/>
    <n v="164"/>
    <n v="2.5"/>
    <x v="1"/>
    <s v="yes"/>
    <x v="16"/>
    <x v="41"/>
  </r>
  <r>
    <x v="1"/>
    <x v="46"/>
    <x v="2"/>
    <n v="205"/>
    <n v="2.7"/>
    <x v="1"/>
    <s v="yes"/>
    <x v="23"/>
    <x v="75"/>
  </r>
  <r>
    <x v="0"/>
    <x v="104"/>
    <x v="2"/>
    <n v="200"/>
    <n v="4.8"/>
    <x v="0"/>
    <s v="yes"/>
    <x v="23"/>
    <x v="26"/>
  </r>
  <r>
    <x v="0"/>
    <x v="116"/>
    <x v="2"/>
    <n v="200"/>
    <n v="3"/>
    <x v="1"/>
    <s v="yes"/>
    <x v="14"/>
    <x v="26"/>
  </r>
  <r>
    <x v="5"/>
    <x v="117"/>
    <x v="2"/>
    <n v="145"/>
    <n v="1.4"/>
    <x v="0"/>
    <s v="yes"/>
    <x v="4"/>
    <x v="58"/>
  </r>
  <r>
    <x v="1"/>
    <x v="118"/>
    <x v="0"/>
    <n v="110"/>
    <n v="1.8"/>
    <x v="0"/>
    <s v="yes"/>
    <x v="4"/>
    <x v="76"/>
  </r>
  <r>
    <x v="5"/>
    <x v="119"/>
    <x v="0"/>
    <n v="195"/>
    <n v="3.2"/>
    <x v="0"/>
    <s v="yes"/>
    <x v="3"/>
    <x v="11"/>
  </r>
  <r>
    <x v="1"/>
    <x v="53"/>
    <x v="0"/>
    <n v="226"/>
    <n v="2.2000000000000002"/>
    <x v="1"/>
    <s v="yes"/>
    <x v="19"/>
    <x v="36"/>
  </r>
  <r>
    <x v="1"/>
    <x v="120"/>
    <x v="0"/>
    <n v="184"/>
    <n v="1.8"/>
    <x v="2"/>
    <s v="yes"/>
    <x v="10"/>
    <x v="36"/>
  </r>
  <r>
    <x v="0"/>
    <x v="121"/>
    <x v="0"/>
    <n v="16"/>
    <n v="3"/>
    <x v="1"/>
    <s v="yes"/>
    <x v="18"/>
    <x v="40"/>
  </r>
  <r>
    <x v="5"/>
    <x v="122"/>
    <x v="5"/>
    <n v="118"/>
    <n v="1.4"/>
    <x v="0"/>
    <s v="no"/>
    <x v="11"/>
    <x v="77"/>
  </r>
  <r>
    <x v="0"/>
    <x v="52"/>
    <x v="0"/>
    <n v="256"/>
    <n v="2.2000000000000002"/>
    <x v="0"/>
    <s v="yes"/>
    <x v="25"/>
    <x v="78"/>
  </r>
  <r>
    <x v="1"/>
    <x v="123"/>
    <x v="0"/>
    <n v="33"/>
    <n v="1.6"/>
    <x v="0"/>
    <s v="yes"/>
    <x v="12"/>
    <x v="79"/>
  </r>
  <r>
    <x v="5"/>
    <x v="1"/>
    <x v="4"/>
    <n v="168"/>
    <n v="1.9"/>
    <x v="1"/>
    <s v="yes"/>
    <x v="7"/>
    <x v="80"/>
  </r>
  <r>
    <x v="3"/>
    <x v="31"/>
    <x v="2"/>
    <n v="97"/>
    <n v="3.5"/>
    <x v="0"/>
    <s v="yes"/>
    <x v="8"/>
    <x v="81"/>
  </r>
  <r>
    <x v="4"/>
    <x v="124"/>
    <x v="1"/>
    <n v="140"/>
    <n v="1.5"/>
    <x v="1"/>
    <s v="yes"/>
    <x v="8"/>
    <x v="37"/>
  </r>
  <r>
    <x v="0"/>
    <x v="125"/>
    <x v="3"/>
    <n v="280"/>
    <n v="2.5"/>
    <x v="1"/>
    <s v="yes"/>
    <x v="19"/>
    <x v="35"/>
  </r>
  <r>
    <x v="4"/>
    <x v="126"/>
    <x v="1"/>
    <n v="164"/>
    <n v="1.4"/>
    <x v="0"/>
    <s v="yes"/>
    <x v="1"/>
    <x v="37"/>
  </r>
  <r>
    <x v="0"/>
    <x v="52"/>
    <x v="0"/>
    <n v="250"/>
    <n v="2.5"/>
    <x v="0"/>
    <s v="yes"/>
    <x v="19"/>
    <x v="35"/>
  </r>
  <r>
    <x v="4"/>
    <x v="6"/>
    <x v="0"/>
    <n v="130"/>
    <n v="1.4"/>
    <x v="0"/>
    <s v="yes"/>
    <x v="23"/>
    <x v="7"/>
  </r>
  <r>
    <x v="0"/>
    <x v="9"/>
    <x v="0"/>
    <n v="260"/>
    <n v="1.8"/>
    <x v="0"/>
    <s v="no"/>
    <x v="17"/>
    <x v="14"/>
  </r>
  <r>
    <x v="5"/>
    <x v="127"/>
    <x v="1"/>
    <n v="93"/>
    <n v="1.6"/>
    <x v="1"/>
    <s v="yes"/>
    <x v="8"/>
    <x v="27"/>
  </r>
  <r>
    <x v="4"/>
    <x v="128"/>
    <x v="4"/>
    <n v="176"/>
    <n v="2"/>
    <x v="1"/>
    <s v="yes"/>
    <x v="12"/>
    <x v="41"/>
  </r>
  <r>
    <x v="4"/>
    <x v="25"/>
    <x v="0"/>
    <n v="170"/>
    <n v="1.6"/>
    <x v="0"/>
    <s v="yes"/>
    <x v="20"/>
    <x v="7"/>
  </r>
  <r>
    <x v="1"/>
    <x v="129"/>
    <x v="4"/>
    <n v="1"/>
    <n v="4.7"/>
    <x v="0"/>
    <s v="yes"/>
    <x v="26"/>
    <x v="2"/>
  </r>
  <r>
    <x v="3"/>
    <x v="130"/>
    <x v="0"/>
    <n v="151"/>
    <n v="1.6"/>
    <x v="2"/>
    <s v="yes"/>
    <x v="3"/>
    <x v="82"/>
  </r>
  <r>
    <x v="5"/>
    <x v="131"/>
    <x v="5"/>
    <n v="95"/>
    <n v="1.4"/>
    <x v="0"/>
    <s v="yes"/>
    <x v="14"/>
    <x v="17"/>
  </r>
  <r>
    <x v="3"/>
    <x v="68"/>
    <x v="2"/>
    <n v="260"/>
    <n v="4.7"/>
    <x v="2"/>
    <s v="yes"/>
    <x v="2"/>
    <x v="12"/>
  </r>
  <r>
    <x v="2"/>
    <x v="132"/>
    <x v="2"/>
    <n v="27"/>
    <n v="3"/>
    <x v="1"/>
    <s v="yes"/>
    <x v="12"/>
    <x v="3"/>
  </r>
  <r>
    <x v="5"/>
    <x v="133"/>
    <x v="1"/>
    <n v="290"/>
    <n v="1.9"/>
    <x v="1"/>
    <s v="yes"/>
    <x v="10"/>
    <x v="80"/>
  </r>
  <r>
    <x v="1"/>
    <x v="99"/>
    <x v="1"/>
    <n v="250"/>
    <n v="2.2000000000000002"/>
    <x v="1"/>
    <s v="yes"/>
    <x v="7"/>
    <x v="15"/>
  </r>
  <r>
    <x v="6"/>
    <x v="134"/>
    <x v="0"/>
    <n v="112"/>
    <n v="2.4"/>
    <x v="0"/>
    <s v="yes"/>
    <x v="3"/>
    <x v="34"/>
  </r>
  <r>
    <x v="4"/>
    <x v="135"/>
    <x v="1"/>
    <n v="164"/>
    <n v="2"/>
    <x v="1"/>
    <s v="yes"/>
    <x v="8"/>
    <x v="41"/>
  </r>
  <r>
    <x v="0"/>
    <x v="136"/>
    <x v="0"/>
    <n v="300"/>
    <n v="2.5"/>
    <x v="1"/>
    <s v="no"/>
    <x v="6"/>
    <x v="78"/>
  </r>
  <r>
    <x v="4"/>
    <x v="137"/>
    <x v="1"/>
    <n v="187"/>
    <n v="2"/>
    <x v="1"/>
    <s v="yes"/>
    <x v="8"/>
    <x v="41"/>
  </r>
  <r>
    <x v="2"/>
    <x v="99"/>
    <x v="0"/>
    <n v="234"/>
    <n v="4.2"/>
    <x v="2"/>
    <s v="no"/>
    <x v="20"/>
    <x v="19"/>
  </r>
  <r>
    <x v="1"/>
    <x v="138"/>
    <x v="4"/>
    <n v="120"/>
    <n v="2.6"/>
    <x v="0"/>
    <s v="yes"/>
    <x v="20"/>
    <x v="83"/>
  </r>
  <r>
    <x v="5"/>
    <x v="139"/>
    <x v="5"/>
    <n v="182"/>
    <n v="1.9"/>
    <x v="1"/>
    <s v="no"/>
    <x v="13"/>
    <x v="8"/>
  </r>
  <r>
    <x v="5"/>
    <x v="140"/>
    <x v="0"/>
    <n v="88"/>
    <s v="NA"/>
    <x v="3"/>
    <s v="yes"/>
    <x v="8"/>
    <x v="84"/>
  </r>
  <r>
    <x v="0"/>
    <x v="141"/>
    <x v="3"/>
    <n v="5"/>
    <n v="0.65"/>
    <x v="3"/>
    <s v="yes"/>
    <x v="26"/>
    <x v="85"/>
  </r>
  <r>
    <x v="6"/>
    <x v="142"/>
    <x v="5"/>
    <n v="126"/>
    <s v="NA"/>
    <x v="3"/>
    <s v="yes"/>
    <x v="20"/>
    <x v="21"/>
  </r>
  <r>
    <x v="3"/>
    <x v="143"/>
    <x v="2"/>
    <n v="0"/>
    <n v="4.5"/>
    <x v="1"/>
    <s v="yes"/>
    <x v="5"/>
    <x v="68"/>
  </r>
  <r>
    <x v="5"/>
    <x v="144"/>
    <x v="0"/>
    <n v="110"/>
    <n v="1.8"/>
    <x v="0"/>
    <s v="yes"/>
    <x v="8"/>
    <x v="69"/>
  </r>
  <r>
    <x v="5"/>
    <x v="145"/>
    <x v="1"/>
    <n v="237"/>
    <n v="2.5"/>
    <x v="1"/>
    <s v="yes"/>
    <x v="23"/>
    <x v="86"/>
  </r>
  <r>
    <x v="1"/>
    <x v="74"/>
    <x v="4"/>
    <n v="90"/>
    <n v="1.8"/>
    <x v="0"/>
    <s v="yes"/>
    <x v="10"/>
    <x v="76"/>
  </r>
  <r>
    <x v="5"/>
    <x v="47"/>
    <x v="0"/>
    <n v="195"/>
    <n v="2"/>
    <x v="0"/>
    <s v="yes"/>
    <x v="7"/>
    <x v="11"/>
  </r>
  <r>
    <x v="5"/>
    <x v="33"/>
    <x v="0"/>
    <n v="1"/>
    <n v="1.6"/>
    <x v="3"/>
    <s v="yes"/>
    <x v="5"/>
    <x v="17"/>
  </r>
  <r>
    <x v="5"/>
    <x v="146"/>
    <x v="3"/>
    <n v="18"/>
    <n v="1.6"/>
    <x v="1"/>
    <s v="yes"/>
    <x v="4"/>
    <x v="69"/>
  </r>
  <r>
    <x v="1"/>
    <x v="22"/>
    <x v="1"/>
    <n v="250"/>
    <n v="1.7"/>
    <x v="1"/>
    <s v="yes"/>
    <x v="2"/>
    <x v="87"/>
  </r>
  <r>
    <x v="0"/>
    <x v="147"/>
    <x v="2"/>
    <n v="73"/>
    <n v="2"/>
    <x v="0"/>
    <s v="yes"/>
    <x v="4"/>
    <x v="88"/>
  </r>
  <r>
    <x v="0"/>
    <x v="148"/>
    <x v="4"/>
    <n v="100"/>
    <n v="5"/>
    <x v="0"/>
    <s v="yes"/>
    <x v="23"/>
    <x v="71"/>
  </r>
  <r>
    <x v="5"/>
    <x v="149"/>
    <x v="1"/>
    <n v="130"/>
    <n v="2"/>
    <x v="1"/>
    <s v="yes"/>
    <x v="4"/>
    <x v="89"/>
  </r>
  <r>
    <x v="5"/>
    <x v="150"/>
    <x v="4"/>
    <n v="30"/>
    <n v="1.4"/>
    <x v="0"/>
    <s v="yes"/>
    <x v="12"/>
    <x v="70"/>
  </r>
  <r>
    <x v="5"/>
    <x v="61"/>
    <x v="3"/>
    <n v="267"/>
    <n v="1.9"/>
    <x v="1"/>
    <s v="no"/>
    <x v="1"/>
    <x v="47"/>
  </r>
  <r>
    <x v="3"/>
    <x v="151"/>
    <x v="2"/>
    <n v="112"/>
    <n v="4.5"/>
    <x v="2"/>
    <s v="yes"/>
    <x v="3"/>
    <x v="12"/>
  </r>
  <r>
    <x v="6"/>
    <x v="152"/>
    <x v="5"/>
    <n v="245"/>
    <n v="1.3"/>
    <x v="0"/>
    <s v="no"/>
    <x v="17"/>
    <x v="21"/>
  </r>
  <r>
    <x v="1"/>
    <x v="153"/>
    <x v="0"/>
    <n v="174"/>
    <n v="4"/>
    <x v="1"/>
    <s v="yes"/>
    <x v="23"/>
    <x v="90"/>
  </r>
  <r>
    <x v="1"/>
    <x v="7"/>
    <x v="1"/>
    <n v="180"/>
    <n v="2.2000000000000002"/>
    <x v="1"/>
    <s v="yes"/>
    <x v="3"/>
    <x v="15"/>
  </r>
  <r>
    <x v="0"/>
    <x v="154"/>
    <x v="2"/>
    <n v="270"/>
    <n v="4.5999999999999996"/>
    <x v="2"/>
    <s v="yes"/>
    <x v="20"/>
    <x v="26"/>
  </r>
  <r>
    <x v="1"/>
    <x v="50"/>
    <x v="0"/>
    <n v="187"/>
    <n v="5.5"/>
    <x v="0"/>
    <s v="yes"/>
    <x v="3"/>
    <x v="91"/>
  </r>
  <r>
    <x v="5"/>
    <x v="42"/>
    <x v="2"/>
    <n v="267"/>
    <s v="NA"/>
    <x v="1"/>
    <s v="no"/>
    <x v="19"/>
    <x v="8"/>
  </r>
  <r>
    <x v="5"/>
    <x v="155"/>
    <x v="0"/>
    <n v="144"/>
    <n v="3.6"/>
    <x v="0"/>
    <s v="yes"/>
    <x v="12"/>
    <x v="84"/>
  </r>
  <r>
    <x v="0"/>
    <x v="156"/>
    <x v="0"/>
    <n v="267"/>
    <n v="2"/>
    <x v="2"/>
    <s v="yes"/>
    <x v="0"/>
    <x v="57"/>
  </r>
  <r>
    <x v="5"/>
    <x v="139"/>
    <x v="0"/>
    <n v="300"/>
    <n v="1.9"/>
    <x v="1"/>
    <s v="no"/>
    <x v="13"/>
    <x v="47"/>
  </r>
  <r>
    <x v="2"/>
    <x v="157"/>
    <x v="3"/>
    <n v="160"/>
    <n v="2"/>
    <x v="0"/>
    <s v="yes"/>
    <x v="14"/>
    <x v="92"/>
  </r>
  <r>
    <x v="0"/>
    <x v="158"/>
    <x v="0"/>
    <n v="78"/>
    <n v="2"/>
    <x v="0"/>
    <s v="yes"/>
    <x v="8"/>
    <x v="29"/>
  </r>
  <r>
    <x v="5"/>
    <x v="159"/>
    <x v="0"/>
    <n v="300"/>
    <n v="2.8"/>
    <x v="2"/>
    <s v="yes"/>
    <x v="17"/>
    <x v="93"/>
  </r>
  <r>
    <x v="2"/>
    <x v="160"/>
    <x v="3"/>
    <n v="350"/>
    <s v="NA"/>
    <x v="1"/>
    <s v="yes"/>
    <x v="19"/>
    <x v="6"/>
  </r>
  <r>
    <x v="5"/>
    <x v="161"/>
    <x v="4"/>
    <n v="300"/>
    <n v="1.3"/>
    <x v="0"/>
    <s v="yes"/>
    <x v="15"/>
    <x v="94"/>
  </r>
  <r>
    <x v="3"/>
    <x v="162"/>
    <x v="2"/>
    <n v="1"/>
    <n v="4.5"/>
    <x v="1"/>
    <s v="yes"/>
    <x v="4"/>
    <x v="68"/>
  </r>
  <r>
    <x v="5"/>
    <x v="57"/>
    <x v="0"/>
    <n v="201"/>
    <n v="2"/>
    <x v="0"/>
    <s v="yes"/>
    <x v="3"/>
    <x v="11"/>
  </r>
  <r>
    <x v="6"/>
    <x v="163"/>
    <x v="4"/>
    <n v="1"/>
    <n v="2.5"/>
    <x v="1"/>
    <s v="yes"/>
    <x v="5"/>
    <x v="95"/>
  </r>
  <r>
    <x v="5"/>
    <x v="23"/>
    <x v="0"/>
    <n v="1"/>
    <n v="1.6"/>
    <x v="1"/>
    <s v="yes"/>
    <x v="5"/>
    <x v="96"/>
  </r>
  <r>
    <x v="4"/>
    <x v="164"/>
    <x v="0"/>
    <n v="140"/>
    <n v="1.4"/>
    <x v="0"/>
    <s v="yes"/>
    <x v="4"/>
    <x v="97"/>
  </r>
  <r>
    <x v="5"/>
    <x v="17"/>
    <x v="4"/>
    <n v="142"/>
    <n v="2.5"/>
    <x v="1"/>
    <s v="yes"/>
    <x v="3"/>
    <x v="86"/>
  </r>
  <r>
    <x v="0"/>
    <x v="165"/>
    <x v="0"/>
    <n v="390"/>
    <n v="2.5"/>
    <x v="0"/>
    <s v="yes"/>
    <x v="0"/>
    <x v="35"/>
  </r>
  <r>
    <x v="1"/>
    <x v="164"/>
    <x v="0"/>
    <n v="1"/>
    <n v="2.8"/>
    <x v="0"/>
    <s v="yes"/>
    <x v="6"/>
    <x v="36"/>
  </r>
  <r>
    <x v="1"/>
    <x v="166"/>
    <x v="0"/>
    <n v="350"/>
    <n v="2.7"/>
    <x v="1"/>
    <s v="yes"/>
    <x v="19"/>
    <x v="36"/>
  </r>
  <r>
    <x v="1"/>
    <x v="111"/>
    <x v="0"/>
    <n v="130"/>
    <n v="5.5"/>
    <x v="0"/>
    <s v="yes"/>
    <x v="3"/>
    <x v="91"/>
  </r>
  <r>
    <x v="6"/>
    <x v="133"/>
    <x v="2"/>
    <n v="148"/>
    <n v="3"/>
    <x v="2"/>
    <s v="yes"/>
    <x v="10"/>
    <x v="98"/>
  </r>
  <r>
    <x v="2"/>
    <x v="57"/>
    <x v="3"/>
    <n v="189"/>
    <n v="2.5"/>
    <x v="1"/>
    <s v="yes"/>
    <x v="2"/>
    <x v="6"/>
  </r>
  <r>
    <x v="4"/>
    <x v="135"/>
    <x v="1"/>
    <n v="64"/>
    <n v="2"/>
    <x v="1"/>
    <s v="yes"/>
    <x v="18"/>
    <x v="41"/>
  </r>
  <r>
    <x v="0"/>
    <x v="167"/>
    <x v="0"/>
    <n v="296"/>
    <n v="3"/>
    <x v="1"/>
    <s v="no"/>
    <x v="11"/>
    <x v="40"/>
  </r>
  <r>
    <x v="1"/>
    <x v="46"/>
    <x v="1"/>
    <n v="350"/>
    <n v="2.9"/>
    <x v="1"/>
    <s v="yes"/>
    <x v="19"/>
    <x v="99"/>
  </r>
  <r>
    <x v="6"/>
    <x v="52"/>
    <x v="5"/>
    <n v="125"/>
    <n v="1.8"/>
    <x v="0"/>
    <s v="yes"/>
    <x v="16"/>
    <x v="100"/>
  </r>
  <r>
    <x v="1"/>
    <x v="168"/>
    <x v="2"/>
    <n v="0"/>
    <n v="3"/>
    <x v="1"/>
    <s v="yes"/>
    <x v="5"/>
    <x v="39"/>
  </r>
  <r>
    <x v="1"/>
    <x v="169"/>
    <x v="0"/>
    <n v="180"/>
    <n v="3.2"/>
    <x v="2"/>
    <s v="yes"/>
    <x v="20"/>
    <x v="36"/>
  </r>
  <r>
    <x v="0"/>
    <x v="51"/>
    <x v="2"/>
    <n v="82"/>
    <n v="3"/>
    <x v="0"/>
    <s v="yes"/>
    <x v="14"/>
    <x v="33"/>
  </r>
  <r>
    <x v="3"/>
    <x v="170"/>
    <x v="2"/>
    <n v="150"/>
    <n v="4"/>
    <x v="2"/>
    <s v="yes"/>
    <x v="14"/>
    <x v="49"/>
  </r>
  <r>
    <x v="5"/>
    <x v="171"/>
    <x v="1"/>
    <n v="253"/>
    <n v="2.5"/>
    <x v="1"/>
    <s v="yes"/>
    <x v="10"/>
    <x v="80"/>
  </r>
  <r>
    <x v="5"/>
    <x v="172"/>
    <x v="0"/>
    <n v="0"/>
    <n v="1.6"/>
    <x v="0"/>
    <s v="yes"/>
    <x v="5"/>
    <x v="96"/>
  </r>
  <r>
    <x v="3"/>
    <x v="137"/>
    <x v="0"/>
    <n v="179"/>
    <n v="3"/>
    <x v="2"/>
    <s v="yes"/>
    <x v="23"/>
    <x v="28"/>
  </r>
  <r>
    <x v="1"/>
    <x v="173"/>
    <x v="4"/>
    <n v="99"/>
    <n v="2.99"/>
    <x v="1"/>
    <s v="yes"/>
    <x v="4"/>
    <x v="36"/>
  </r>
  <r>
    <x v="5"/>
    <x v="174"/>
    <x v="5"/>
    <n v="156"/>
    <n v="1.6"/>
    <x v="0"/>
    <s v="yes"/>
    <x v="3"/>
    <x v="101"/>
  </r>
  <r>
    <x v="4"/>
    <x v="1"/>
    <x v="3"/>
    <n v="91"/>
    <n v="1.5"/>
    <x v="1"/>
    <s v="yes"/>
    <x v="10"/>
    <x v="45"/>
  </r>
  <r>
    <x v="1"/>
    <x v="114"/>
    <x v="0"/>
    <n v="216"/>
    <n v="2.2000000000000002"/>
    <x v="1"/>
    <s v="yes"/>
    <x v="3"/>
    <x v="36"/>
  </r>
  <r>
    <x v="5"/>
    <x v="175"/>
    <x v="0"/>
    <n v="102"/>
    <n v="1.8"/>
    <x v="0"/>
    <s v="yes"/>
    <x v="4"/>
    <x v="84"/>
  </r>
  <r>
    <x v="3"/>
    <x v="31"/>
    <x v="2"/>
    <n v="38"/>
    <n v="2.2000000000000002"/>
    <x v="1"/>
    <s v="yes"/>
    <x v="26"/>
    <x v="4"/>
  </r>
  <r>
    <x v="6"/>
    <x v="176"/>
    <x v="0"/>
    <n v="178"/>
    <n v="1.6"/>
    <x v="0"/>
    <s v="yes"/>
    <x v="3"/>
    <x v="44"/>
  </r>
  <r>
    <x v="6"/>
    <x v="63"/>
    <x v="2"/>
    <n v="200"/>
    <n v="2"/>
    <x v="2"/>
    <s v="yes"/>
    <x v="7"/>
    <x v="18"/>
  </r>
  <r>
    <x v="2"/>
    <x v="177"/>
    <x v="2"/>
    <n v="115"/>
    <n v="3"/>
    <x v="1"/>
    <s v="yes"/>
    <x v="14"/>
    <x v="3"/>
  </r>
  <r>
    <x v="5"/>
    <x v="99"/>
    <x v="5"/>
    <n v="41"/>
    <n v="1"/>
    <x v="0"/>
    <s v="yes"/>
    <x v="8"/>
    <x v="102"/>
  </r>
  <r>
    <x v="2"/>
    <x v="178"/>
    <x v="4"/>
    <n v="11"/>
    <n v="1.8"/>
    <x v="0"/>
    <s v="yes"/>
    <x v="26"/>
    <x v="6"/>
  </r>
  <r>
    <x v="3"/>
    <x v="154"/>
    <x v="0"/>
    <n v="48"/>
    <n v="1.4"/>
    <x v="1"/>
    <s v="yes"/>
    <x v="12"/>
    <x v="82"/>
  </r>
  <r>
    <x v="3"/>
    <x v="179"/>
    <x v="0"/>
    <n v="165"/>
    <n v="1.8"/>
    <x v="2"/>
    <s v="yes"/>
    <x v="7"/>
    <x v="51"/>
  </r>
  <r>
    <x v="4"/>
    <x v="180"/>
    <x v="1"/>
    <n v="180"/>
    <n v="2"/>
    <x v="1"/>
    <s v="yes"/>
    <x v="8"/>
    <x v="41"/>
  </r>
  <r>
    <x v="5"/>
    <x v="13"/>
    <x v="1"/>
    <n v="176"/>
    <n v="1.6"/>
    <x v="1"/>
    <s v="yes"/>
    <x v="8"/>
    <x v="27"/>
  </r>
  <r>
    <x v="1"/>
    <x v="181"/>
    <x v="0"/>
    <n v="100"/>
    <n v="99.99"/>
    <x v="0"/>
    <s v="yes"/>
    <x v="3"/>
    <x v="91"/>
  </r>
  <r>
    <x v="5"/>
    <x v="24"/>
    <x v="4"/>
    <n v="160"/>
    <n v="2"/>
    <x v="1"/>
    <s v="yes"/>
    <x v="8"/>
    <x v="103"/>
  </r>
  <r>
    <x v="5"/>
    <x v="11"/>
    <x v="0"/>
    <n v="488"/>
    <n v="2"/>
    <x v="0"/>
    <s v="yes"/>
    <x v="0"/>
    <x v="104"/>
  </r>
  <r>
    <x v="1"/>
    <x v="155"/>
    <x v="2"/>
    <n v="176"/>
    <n v="3.2"/>
    <x v="2"/>
    <s v="yes"/>
    <x v="2"/>
    <x v="105"/>
  </r>
  <r>
    <x v="1"/>
    <x v="33"/>
    <x v="0"/>
    <n v="220"/>
    <n v="5"/>
    <x v="0"/>
    <s v="yes"/>
    <x v="20"/>
    <x v="2"/>
  </r>
  <r>
    <x v="3"/>
    <x v="117"/>
    <x v="5"/>
    <n v="20"/>
    <n v="1.6"/>
    <x v="0"/>
    <s v="yes"/>
    <x v="18"/>
    <x v="106"/>
  </r>
  <r>
    <x v="1"/>
    <x v="182"/>
    <x v="1"/>
    <n v="172"/>
    <n v="2.2000000000000002"/>
    <x v="1"/>
    <s v="yes"/>
    <x v="12"/>
    <x v="15"/>
  </r>
  <r>
    <x v="2"/>
    <x v="183"/>
    <x v="3"/>
    <n v="273"/>
    <n v="2.5"/>
    <x v="1"/>
    <s v="no"/>
    <x v="1"/>
    <x v="6"/>
  </r>
  <r>
    <x v="1"/>
    <x v="17"/>
    <x v="1"/>
    <n v="0"/>
    <n v="2.2000000000000002"/>
    <x v="1"/>
    <s v="yes"/>
    <x v="5"/>
    <x v="74"/>
  </r>
  <r>
    <x v="0"/>
    <x v="184"/>
    <x v="0"/>
    <n v="237"/>
    <n v="3"/>
    <x v="1"/>
    <s v="yes"/>
    <x v="2"/>
    <x v="107"/>
  </r>
  <r>
    <x v="5"/>
    <x v="17"/>
    <x v="0"/>
    <n v="118"/>
    <n v="1.6"/>
    <x v="2"/>
    <s v="yes"/>
    <x v="10"/>
    <x v="96"/>
  </r>
  <r>
    <x v="5"/>
    <x v="185"/>
    <x v="3"/>
    <n v="106"/>
    <n v="1.6"/>
    <x v="1"/>
    <s v="yes"/>
    <x v="12"/>
    <x v="69"/>
  </r>
  <r>
    <x v="3"/>
    <x v="173"/>
    <x v="2"/>
    <n v="85"/>
    <n v="3"/>
    <x v="1"/>
    <s v="yes"/>
    <x v="8"/>
    <x v="49"/>
  </r>
  <r>
    <x v="1"/>
    <x v="186"/>
    <x v="4"/>
    <n v="71"/>
    <n v="5.5"/>
    <x v="0"/>
    <s v="yes"/>
    <x v="3"/>
    <x v="108"/>
  </r>
  <r>
    <x v="4"/>
    <x v="73"/>
    <x v="4"/>
    <n v="110"/>
    <n v="1.5"/>
    <x v="1"/>
    <s v="yes"/>
    <x v="8"/>
    <x v="37"/>
  </r>
  <r>
    <x v="3"/>
    <x v="17"/>
    <x v="2"/>
    <n v="0"/>
    <n v="4.5"/>
    <x v="1"/>
    <s v="yes"/>
    <x v="5"/>
    <x v="68"/>
  </r>
  <r>
    <x v="0"/>
    <x v="187"/>
    <x v="2"/>
    <n v="117"/>
    <n v="3"/>
    <x v="0"/>
    <s v="yes"/>
    <x v="4"/>
    <x v="26"/>
  </r>
  <r>
    <x v="5"/>
    <x v="38"/>
    <x v="1"/>
    <n v="177"/>
    <n v="1.9"/>
    <x v="1"/>
    <s v="yes"/>
    <x v="10"/>
    <x v="89"/>
  </r>
  <r>
    <x v="4"/>
    <x v="188"/>
    <x v="3"/>
    <n v="220"/>
    <n v="1.5"/>
    <x v="1"/>
    <s v="yes"/>
    <x v="14"/>
    <x v="7"/>
  </r>
  <r>
    <x v="4"/>
    <x v="189"/>
    <x v="5"/>
    <n v="84"/>
    <n v="1.5"/>
    <x v="1"/>
    <s v="yes"/>
    <x v="4"/>
    <x v="37"/>
  </r>
  <r>
    <x v="3"/>
    <x v="190"/>
    <x v="0"/>
    <n v="93"/>
    <n v="1.6"/>
    <x v="0"/>
    <s v="yes"/>
    <x v="12"/>
    <x v="82"/>
  </r>
  <r>
    <x v="1"/>
    <x v="191"/>
    <x v="1"/>
    <n v="368"/>
    <n v="2.2000000000000002"/>
    <x v="1"/>
    <s v="yes"/>
    <x v="19"/>
    <x v="15"/>
  </r>
  <r>
    <x v="3"/>
    <x v="192"/>
    <x v="2"/>
    <n v="180"/>
    <n v="3"/>
    <x v="1"/>
    <s v="no"/>
    <x v="2"/>
    <x v="49"/>
  </r>
  <r>
    <x v="0"/>
    <x v="193"/>
    <x v="2"/>
    <n v="87"/>
    <n v="3"/>
    <x v="1"/>
    <s v="yes"/>
    <x v="4"/>
    <x v="33"/>
  </r>
  <r>
    <x v="5"/>
    <x v="13"/>
    <x v="1"/>
    <n v="170"/>
    <n v="1.6"/>
    <x v="1"/>
    <s v="yes"/>
    <x v="12"/>
    <x v="27"/>
  </r>
  <r>
    <x v="1"/>
    <x v="30"/>
    <x v="0"/>
    <n v="190"/>
    <n v="3"/>
    <x v="1"/>
    <s v="yes"/>
    <x v="3"/>
    <x v="36"/>
  </r>
  <r>
    <x v="2"/>
    <x v="58"/>
    <x v="0"/>
    <n v="190"/>
    <n v="3"/>
    <x v="0"/>
    <s v="yes"/>
    <x v="3"/>
    <x v="6"/>
  </r>
  <r>
    <x v="2"/>
    <x v="58"/>
    <x v="0"/>
    <n v="190"/>
    <n v="2.5"/>
    <x v="1"/>
    <s v="yes"/>
    <x v="2"/>
    <x v="6"/>
  </r>
  <r>
    <x v="4"/>
    <x v="89"/>
    <x v="1"/>
    <n v="472"/>
    <n v="2.5"/>
    <x v="1"/>
    <s v="yes"/>
    <x v="19"/>
    <x v="109"/>
  </r>
  <r>
    <x v="5"/>
    <x v="194"/>
    <x v="2"/>
    <n v="2"/>
    <n v="3"/>
    <x v="1"/>
    <s v="yes"/>
    <x v="5"/>
    <x v="20"/>
  </r>
  <r>
    <x v="3"/>
    <x v="195"/>
    <x v="2"/>
    <n v="130"/>
    <n v="5.7"/>
    <x v="2"/>
    <s v="yes"/>
    <x v="16"/>
    <x v="68"/>
  </r>
  <r>
    <x v="3"/>
    <x v="196"/>
    <x v="0"/>
    <n v="30"/>
    <n v="1.6"/>
    <x v="0"/>
    <s v="yes"/>
    <x v="18"/>
    <x v="82"/>
  </r>
  <r>
    <x v="3"/>
    <x v="109"/>
    <x v="0"/>
    <n v="10"/>
    <n v="1.5"/>
    <x v="0"/>
    <s v="yes"/>
    <x v="31"/>
    <x v="82"/>
  </r>
  <r>
    <x v="5"/>
    <x v="197"/>
    <x v="1"/>
    <n v="50"/>
    <n v="2"/>
    <x v="1"/>
    <s v="yes"/>
    <x v="12"/>
    <x v="86"/>
  </r>
  <r>
    <x v="0"/>
    <x v="146"/>
    <x v="2"/>
    <n v="280"/>
    <n v="3"/>
    <x v="1"/>
    <s v="yes"/>
    <x v="23"/>
    <x v="26"/>
  </r>
  <r>
    <x v="4"/>
    <x v="198"/>
    <x v="4"/>
    <n v="125"/>
    <n v="1.5"/>
    <x v="1"/>
    <s v="yes"/>
    <x v="12"/>
    <x v="37"/>
  </r>
  <r>
    <x v="4"/>
    <x v="124"/>
    <x v="0"/>
    <n v="68"/>
    <n v="1.5"/>
    <x v="1"/>
    <s v="yes"/>
    <x v="12"/>
    <x v="97"/>
  </r>
  <r>
    <x v="4"/>
    <x v="199"/>
    <x v="3"/>
    <n v="0"/>
    <n v="1.5"/>
    <x v="1"/>
    <s v="yes"/>
    <x v="5"/>
    <x v="110"/>
  </r>
  <r>
    <x v="4"/>
    <x v="200"/>
    <x v="1"/>
    <n v="195"/>
    <n v="2"/>
    <x v="1"/>
    <s v="yes"/>
    <x v="4"/>
    <x v="41"/>
  </r>
  <r>
    <x v="5"/>
    <x v="201"/>
    <x v="1"/>
    <n v="190"/>
    <n v="1.9"/>
    <x v="1"/>
    <s v="yes"/>
    <x v="10"/>
    <x v="80"/>
  </r>
  <r>
    <x v="2"/>
    <x v="110"/>
    <x v="0"/>
    <n v="157"/>
    <n v="3"/>
    <x v="0"/>
    <s v="yes"/>
    <x v="7"/>
    <x v="6"/>
  </r>
  <r>
    <x v="0"/>
    <x v="202"/>
    <x v="0"/>
    <n v="285"/>
    <n v="4.4000000000000004"/>
    <x v="2"/>
    <s v="yes"/>
    <x v="6"/>
    <x v="111"/>
  </r>
  <r>
    <x v="2"/>
    <x v="203"/>
    <x v="4"/>
    <n v="41"/>
    <s v="NA"/>
    <x v="3"/>
    <s v="yes"/>
    <x v="18"/>
    <x v="19"/>
  </r>
  <r>
    <x v="4"/>
    <x v="12"/>
    <x v="5"/>
    <n v="100"/>
    <n v="1.5"/>
    <x v="1"/>
    <s v="yes"/>
    <x v="16"/>
    <x v="7"/>
  </r>
  <r>
    <x v="2"/>
    <x v="185"/>
    <x v="2"/>
    <n v="197"/>
    <n v="4.2"/>
    <x v="0"/>
    <s v="yes"/>
    <x v="3"/>
    <x v="3"/>
  </r>
  <r>
    <x v="3"/>
    <x v="99"/>
    <x v="0"/>
    <n v="176"/>
    <n v="3"/>
    <x v="0"/>
    <s v="yes"/>
    <x v="25"/>
    <x v="28"/>
  </r>
  <r>
    <x v="5"/>
    <x v="62"/>
    <x v="3"/>
    <n v="250"/>
    <n v="1.9"/>
    <x v="1"/>
    <s v="yes"/>
    <x v="25"/>
    <x v="47"/>
  </r>
  <r>
    <x v="1"/>
    <x v="58"/>
    <x v="2"/>
    <n v="300"/>
    <n v="3.2"/>
    <x v="0"/>
    <s v="yes"/>
    <x v="13"/>
    <x v="112"/>
  </r>
  <r>
    <x v="5"/>
    <x v="204"/>
    <x v="0"/>
    <n v="175"/>
    <n v="2"/>
    <x v="0"/>
    <s v="yes"/>
    <x v="4"/>
    <x v="84"/>
  </r>
  <r>
    <x v="3"/>
    <x v="114"/>
    <x v="5"/>
    <n v="90"/>
    <n v="1.6"/>
    <x v="0"/>
    <s v="yes"/>
    <x v="8"/>
    <x v="106"/>
  </r>
  <r>
    <x v="5"/>
    <x v="205"/>
    <x v="4"/>
    <n v="145"/>
    <n v="2"/>
    <x v="1"/>
    <s v="yes"/>
    <x v="4"/>
    <x v="89"/>
  </r>
  <r>
    <x v="6"/>
    <x v="206"/>
    <x v="0"/>
    <n v="152"/>
    <n v="1.6"/>
    <x v="0"/>
    <s v="yes"/>
    <x v="7"/>
    <x v="44"/>
  </r>
  <r>
    <x v="1"/>
    <x v="17"/>
    <x v="1"/>
    <n v="450"/>
    <n v="2.2000000000000002"/>
    <x v="1"/>
    <s v="yes"/>
    <x v="19"/>
    <x v="15"/>
  </r>
  <r>
    <x v="4"/>
    <x v="207"/>
    <x v="1"/>
    <n v="22"/>
    <n v="1.9"/>
    <x v="1"/>
    <s v="yes"/>
    <x v="11"/>
    <x v="37"/>
  </r>
  <r>
    <x v="4"/>
    <x v="21"/>
    <x v="3"/>
    <n v="98"/>
    <n v="1.4"/>
    <x v="0"/>
    <s v="yes"/>
    <x v="3"/>
    <x v="37"/>
  </r>
  <r>
    <x v="4"/>
    <x v="208"/>
    <x v="1"/>
    <n v="200"/>
    <n v="1.9"/>
    <x v="1"/>
    <s v="yes"/>
    <x v="25"/>
    <x v="37"/>
  </r>
  <r>
    <x v="5"/>
    <x v="117"/>
    <x v="2"/>
    <n v="133"/>
    <n v="2.5"/>
    <x v="1"/>
    <s v="yes"/>
    <x v="3"/>
    <x v="20"/>
  </r>
  <r>
    <x v="6"/>
    <x v="209"/>
    <x v="2"/>
    <n v="116"/>
    <n v="2.4"/>
    <x v="0"/>
    <s v="yes"/>
    <x v="10"/>
    <x v="59"/>
  </r>
  <r>
    <x v="4"/>
    <x v="210"/>
    <x v="1"/>
    <n v="180"/>
    <n v="1.5"/>
    <x v="1"/>
    <s v="yes"/>
    <x v="3"/>
    <x v="37"/>
  </r>
  <r>
    <x v="4"/>
    <x v="211"/>
    <x v="1"/>
    <n v="83"/>
    <s v="NA"/>
    <x v="3"/>
    <s v="yes"/>
    <x v="12"/>
    <x v="37"/>
  </r>
  <r>
    <x v="6"/>
    <x v="30"/>
    <x v="2"/>
    <n v="140"/>
    <n v="3.8"/>
    <x v="2"/>
    <s v="yes"/>
    <x v="3"/>
    <x v="25"/>
  </r>
  <r>
    <x v="5"/>
    <x v="53"/>
    <x v="3"/>
    <n v="289"/>
    <s v="NA"/>
    <x v="1"/>
    <s v="yes"/>
    <x v="2"/>
    <x v="47"/>
  </r>
  <r>
    <x v="5"/>
    <x v="114"/>
    <x v="4"/>
    <n v="170"/>
    <n v="1.9"/>
    <x v="1"/>
    <s v="yes"/>
    <x v="7"/>
    <x v="86"/>
  </r>
  <r>
    <x v="2"/>
    <x v="212"/>
    <x v="3"/>
    <n v="167"/>
    <n v="2.5"/>
    <x v="1"/>
    <s v="yes"/>
    <x v="19"/>
    <x v="6"/>
  </r>
  <r>
    <x v="0"/>
    <x v="57"/>
    <x v="0"/>
    <n v="250"/>
    <n v="2"/>
    <x v="0"/>
    <s v="yes"/>
    <x v="2"/>
    <x v="14"/>
  </r>
  <r>
    <x v="5"/>
    <x v="21"/>
    <x v="0"/>
    <n v="240"/>
    <n v="1.8"/>
    <x v="0"/>
    <s v="yes"/>
    <x v="25"/>
    <x v="47"/>
  </r>
  <r>
    <x v="2"/>
    <x v="157"/>
    <x v="2"/>
    <n v="117"/>
    <n v="4.2"/>
    <x v="0"/>
    <s v="yes"/>
    <x v="3"/>
    <x v="3"/>
  </r>
  <r>
    <x v="0"/>
    <x v="130"/>
    <x v="0"/>
    <n v="230"/>
    <n v="2"/>
    <x v="2"/>
    <s v="yes"/>
    <x v="20"/>
    <x v="14"/>
  </r>
  <r>
    <x v="4"/>
    <x v="134"/>
    <x v="1"/>
    <n v="135"/>
    <s v="NA"/>
    <x v="1"/>
    <s v="yes"/>
    <x v="10"/>
    <x v="37"/>
  </r>
  <r>
    <x v="5"/>
    <x v="2"/>
    <x v="5"/>
    <n v="73"/>
    <n v="1.4"/>
    <x v="0"/>
    <s v="yes"/>
    <x v="4"/>
    <x v="113"/>
  </r>
  <r>
    <x v="5"/>
    <x v="213"/>
    <x v="5"/>
    <n v="22"/>
    <n v="1.2"/>
    <x v="3"/>
    <s v="yes"/>
    <x v="18"/>
    <x v="114"/>
  </r>
  <r>
    <x v="2"/>
    <x v="214"/>
    <x v="0"/>
    <n v="360"/>
    <n v="1.8"/>
    <x v="0"/>
    <s v="yes"/>
    <x v="13"/>
    <x v="6"/>
  </r>
  <r>
    <x v="2"/>
    <x v="198"/>
    <x v="3"/>
    <n v="226"/>
    <n v="3"/>
    <x v="1"/>
    <s v="no"/>
    <x v="7"/>
    <x v="6"/>
  </r>
  <r>
    <x v="1"/>
    <x v="19"/>
    <x v="5"/>
    <n v="258"/>
    <n v="1.7"/>
    <x v="1"/>
    <s v="no"/>
    <x v="25"/>
    <x v="115"/>
  </r>
  <r>
    <x v="5"/>
    <x v="19"/>
    <x v="0"/>
    <n v="3"/>
    <n v="1.8"/>
    <x v="0"/>
    <s v="yes"/>
    <x v="0"/>
    <x v="104"/>
  </r>
  <r>
    <x v="1"/>
    <x v="30"/>
    <x v="1"/>
    <n v="167"/>
    <n v="2.2000000000000002"/>
    <x v="1"/>
    <s v="yes"/>
    <x v="8"/>
    <x v="15"/>
  </r>
  <r>
    <x v="4"/>
    <x v="215"/>
    <x v="3"/>
    <n v="286"/>
    <n v="1.9"/>
    <x v="1"/>
    <s v="no"/>
    <x v="11"/>
    <x v="116"/>
  </r>
  <r>
    <x v="5"/>
    <x v="216"/>
    <x v="0"/>
    <n v="90"/>
    <n v="1.4"/>
    <x v="0"/>
    <s v="yes"/>
    <x v="2"/>
    <x v="117"/>
  </r>
  <r>
    <x v="5"/>
    <x v="217"/>
    <x v="2"/>
    <n v="24"/>
    <s v="NA"/>
    <x v="3"/>
    <s v="yes"/>
    <x v="26"/>
    <x v="20"/>
  </r>
  <r>
    <x v="5"/>
    <x v="25"/>
    <x v="0"/>
    <n v="320"/>
    <n v="1.9"/>
    <x v="1"/>
    <s v="yes"/>
    <x v="11"/>
    <x v="47"/>
  </r>
  <r>
    <x v="6"/>
    <x v="19"/>
    <x v="0"/>
    <n v="300"/>
    <n v="2"/>
    <x v="1"/>
    <s v="yes"/>
    <x v="17"/>
    <x v="34"/>
  </r>
  <r>
    <x v="3"/>
    <x v="218"/>
    <x v="0"/>
    <n v="113"/>
    <n v="2.4"/>
    <x v="2"/>
    <s v="yes"/>
    <x v="16"/>
    <x v="28"/>
  </r>
  <r>
    <x v="3"/>
    <x v="219"/>
    <x v="4"/>
    <n v="300"/>
    <n v="1.6"/>
    <x v="0"/>
    <s v="yes"/>
    <x v="0"/>
    <x v="82"/>
  </r>
  <r>
    <x v="0"/>
    <x v="220"/>
    <x v="2"/>
    <n v="70"/>
    <n v="3"/>
    <x v="1"/>
    <s v="yes"/>
    <x v="18"/>
    <x v="26"/>
  </r>
  <r>
    <x v="3"/>
    <x v="221"/>
    <x v="0"/>
    <n v="200"/>
    <n v="3.5"/>
    <x v="2"/>
    <s v="yes"/>
    <x v="7"/>
    <x v="28"/>
  </r>
  <r>
    <x v="5"/>
    <x v="124"/>
    <x v="0"/>
    <n v="300"/>
    <n v="1.8"/>
    <x v="0"/>
    <s v="yes"/>
    <x v="13"/>
    <x v="47"/>
  </r>
  <r>
    <x v="5"/>
    <x v="140"/>
    <x v="0"/>
    <n v="80"/>
    <n v="2"/>
    <x v="1"/>
    <s v="yes"/>
    <x v="18"/>
    <x v="69"/>
  </r>
  <r>
    <x v="6"/>
    <x v="222"/>
    <x v="2"/>
    <n v="225"/>
    <n v="2.5"/>
    <x v="0"/>
    <s v="yes"/>
    <x v="6"/>
    <x v="118"/>
  </r>
  <r>
    <x v="3"/>
    <x v="180"/>
    <x v="0"/>
    <n v="198"/>
    <n v="2.4"/>
    <x v="2"/>
    <s v="yes"/>
    <x v="16"/>
    <x v="28"/>
  </r>
  <r>
    <x v="4"/>
    <x v="198"/>
    <x v="1"/>
    <n v="108"/>
    <n v="1"/>
    <x v="1"/>
    <s v="yes"/>
    <x v="12"/>
    <x v="37"/>
  </r>
  <r>
    <x v="4"/>
    <x v="92"/>
    <x v="3"/>
    <n v="180"/>
    <n v="1.5"/>
    <x v="1"/>
    <s v="yes"/>
    <x v="8"/>
    <x v="7"/>
  </r>
  <r>
    <x v="1"/>
    <x v="223"/>
    <x v="4"/>
    <n v="260"/>
    <n v="2.2000000000000002"/>
    <x v="1"/>
    <s v="yes"/>
    <x v="4"/>
    <x v="119"/>
  </r>
  <r>
    <x v="1"/>
    <x v="5"/>
    <x v="2"/>
    <n v="0"/>
    <n v="5.5"/>
    <x v="0"/>
    <s v="yes"/>
    <x v="5"/>
    <x v="5"/>
  </r>
  <r>
    <x v="1"/>
    <x v="224"/>
    <x v="4"/>
    <n v="82"/>
    <n v="5.5"/>
    <x v="0"/>
    <s v="yes"/>
    <x v="14"/>
    <x v="2"/>
  </r>
  <r>
    <x v="2"/>
    <x v="225"/>
    <x v="4"/>
    <n v="12"/>
    <n v="1.8"/>
    <x v="0"/>
    <s v="yes"/>
    <x v="18"/>
    <x v="60"/>
  </r>
  <r>
    <x v="1"/>
    <x v="147"/>
    <x v="0"/>
    <n v="173"/>
    <n v="1.8"/>
    <x v="2"/>
    <s v="yes"/>
    <x v="4"/>
    <x v="36"/>
  </r>
  <r>
    <x v="0"/>
    <x v="99"/>
    <x v="2"/>
    <n v="214"/>
    <n v="4.4000000000000004"/>
    <x v="0"/>
    <s v="no"/>
    <x v="19"/>
    <x v="26"/>
  </r>
  <r>
    <x v="0"/>
    <x v="226"/>
    <x v="0"/>
    <n v="142"/>
    <n v="2"/>
    <x v="0"/>
    <s v="yes"/>
    <x v="23"/>
    <x v="0"/>
  </r>
  <r>
    <x v="2"/>
    <x v="19"/>
    <x v="0"/>
    <n v="265"/>
    <n v="2"/>
    <x v="1"/>
    <s v="yes"/>
    <x v="29"/>
    <x v="23"/>
  </r>
  <r>
    <x v="4"/>
    <x v="169"/>
    <x v="3"/>
    <n v="170"/>
    <n v="1.5"/>
    <x v="1"/>
    <s v="yes"/>
    <x v="8"/>
    <x v="7"/>
  </r>
  <r>
    <x v="5"/>
    <x v="154"/>
    <x v="4"/>
    <n v="103"/>
    <n v="2"/>
    <x v="1"/>
    <s v="yes"/>
    <x v="4"/>
    <x v="11"/>
  </r>
  <r>
    <x v="1"/>
    <x v="154"/>
    <x v="1"/>
    <n v="198"/>
    <n v="3.2"/>
    <x v="2"/>
    <s v="yes"/>
    <x v="7"/>
    <x v="120"/>
  </r>
  <r>
    <x v="4"/>
    <x v="38"/>
    <x v="3"/>
    <n v="200"/>
    <n v="1.5"/>
    <x v="1"/>
    <s v="yes"/>
    <x v="3"/>
    <x v="7"/>
  </r>
  <r>
    <x v="1"/>
    <x v="191"/>
    <x v="0"/>
    <n v="231"/>
    <n v="2.2000000000000002"/>
    <x v="0"/>
    <s v="yes"/>
    <x v="9"/>
    <x v="36"/>
  </r>
  <r>
    <x v="5"/>
    <x v="12"/>
    <x v="0"/>
    <n v="95"/>
    <n v="2"/>
    <x v="0"/>
    <s v="yes"/>
    <x v="3"/>
    <x v="11"/>
  </r>
  <r>
    <x v="1"/>
    <x v="23"/>
    <x v="0"/>
    <n v="140"/>
    <n v="5.5"/>
    <x v="0"/>
    <s v="yes"/>
    <x v="16"/>
    <x v="91"/>
  </r>
  <r>
    <x v="5"/>
    <x v="227"/>
    <x v="2"/>
    <n v="47"/>
    <n v="3"/>
    <x v="1"/>
    <s v="yes"/>
    <x v="5"/>
    <x v="20"/>
  </r>
  <r>
    <x v="5"/>
    <x v="25"/>
    <x v="1"/>
    <n v="186"/>
    <n v="2.8"/>
    <x v="0"/>
    <s v="yes"/>
    <x v="19"/>
    <x v="121"/>
  </r>
  <r>
    <x v="1"/>
    <x v="228"/>
    <x v="0"/>
    <n v="175"/>
    <n v="3.2"/>
    <x v="1"/>
    <s v="no"/>
    <x v="7"/>
    <x v="36"/>
  </r>
  <r>
    <x v="6"/>
    <x v="184"/>
    <x v="2"/>
    <n v="130"/>
    <n v="3"/>
    <x v="2"/>
    <s v="yes"/>
    <x v="3"/>
    <x v="98"/>
  </r>
  <r>
    <x v="1"/>
    <x v="229"/>
    <x v="2"/>
    <n v="185"/>
    <n v="3.7"/>
    <x v="2"/>
    <s v="yes"/>
    <x v="23"/>
    <x v="38"/>
  </r>
  <r>
    <x v="0"/>
    <x v="134"/>
    <x v="0"/>
    <n v="246"/>
    <n v="3"/>
    <x v="1"/>
    <s v="yes"/>
    <x v="19"/>
    <x v="107"/>
  </r>
  <r>
    <x v="5"/>
    <x v="230"/>
    <x v="1"/>
    <n v="178"/>
    <s v="NA"/>
    <x v="1"/>
    <s v="yes"/>
    <x v="10"/>
    <x v="80"/>
  </r>
  <r>
    <x v="4"/>
    <x v="99"/>
    <x v="0"/>
    <n v="175"/>
    <n v="2"/>
    <x v="2"/>
    <s v="yes"/>
    <x v="23"/>
    <x v="7"/>
  </r>
  <r>
    <x v="1"/>
    <x v="181"/>
    <x v="1"/>
    <n v="285"/>
    <n v="2.2999999999999998"/>
    <x v="1"/>
    <s v="yes"/>
    <x v="1"/>
    <x v="15"/>
  </r>
  <r>
    <x v="1"/>
    <x v="17"/>
    <x v="1"/>
    <n v="0"/>
    <n v="2.2000000000000002"/>
    <x v="1"/>
    <s v="yes"/>
    <x v="5"/>
    <x v="74"/>
  </r>
  <r>
    <x v="4"/>
    <x v="39"/>
    <x v="3"/>
    <n v="184"/>
    <n v="1.5"/>
    <x v="1"/>
    <s v="yes"/>
    <x v="4"/>
    <x v="7"/>
  </r>
  <r>
    <x v="5"/>
    <x v="201"/>
    <x v="3"/>
    <n v="96"/>
    <s v="NA"/>
    <x v="0"/>
    <s v="yes"/>
    <x v="14"/>
    <x v="113"/>
  </r>
  <r>
    <x v="0"/>
    <x v="137"/>
    <x v="0"/>
    <n v="180"/>
    <n v="2"/>
    <x v="0"/>
    <s v="yes"/>
    <x v="25"/>
    <x v="14"/>
  </r>
  <r>
    <x v="1"/>
    <x v="231"/>
    <x v="1"/>
    <n v="263"/>
    <n v="2.2000000000000002"/>
    <x v="1"/>
    <s v="yes"/>
    <x v="23"/>
    <x v="15"/>
  </r>
  <r>
    <x v="0"/>
    <x v="224"/>
    <x v="2"/>
    <n v="80"/>
    <n v="3"/>
    <x v="1"/>
    <s v="yes"/>
    <x v="8"/>
    <x v="26"/>
  </r>
  <r>
    <x v="3"/>
    <x v="67"/>
    <x v="0"/>
    <n v="108"/>
    <s v="NA"/>
    <x v="0"/>
    <s v="yes"/>
    <x v="10"/>
    <x v="28"/>
  </r>
  <r>
    <x v="3"/>
    <x v="91"/>
    <x v="5"/>
    <n v="54"/>
    <n v="1.4"/>
    <x v="3"/>
    <s v="yes"/>
    <x v="8"/>
    <x v="122"/>
  </r>
  <r>
    <x v="1"/>
    <x v="232"/>
    <x v="1"/>
    <n v="127"/>
    <n v="1.8"/>
    <x v="1"/>
    <s v="yes"/>
    <x v="12"/>
    <x v="123"/>
  </r>
  <r>
    <x v="5"/>
    <x v="63"/>
    <x v="0"/>
    <n v="135"/>
    <n v="1.6"/>
    <x v="2"/>
    <s v="yes"/>
    <x v="4"/>
    <x v="17"/>
  </r>
  <r>
    <x v="0"/>
    <x v="48"/>
    <x v="0"/>
    <n v="245"/>
    <n v="3"/>
    <x v="1"/>
    <s v="yes"/>
    <x v="2"/>
    <x v="107"/>
  </r>
  <r>
    <x v="5"/>
    <x v="133"/>
    <x v="1"/>
    <n v="180"/>
    <n v="2"/>
    <x v="1"/>
    <s v="yes"/>
    <x v="8"/>
    <x v="89"/>
  </r>
  <r>
    <x v="0"/>
    <x v="214"/>
    <x v="0"/>
    <n v="285"/>
    <n v="2.5"/>
    <x v="0"/>
    <s v="yes"/>
    <x v="1"/>
    <x v="35"/>
  </r>
  <r>
    <x v="4"/>
    <x v="233"/>
    <x v="0"/>
    <n v="0"/>
    <n v="1.5"/>
    <x v="1"/>
    <s v="yes"/>
    <x v="5"/>
    <x v="124"/>
  </r>
  <r>
    <x v="3"/>
    <x v="171"/>
    <x v="0"/>
    <n v="180"/>
    <n v="2.4"/>
    <x v="0"/>
    <s v="yes"/>
    <x v="2"/>
    <x v="28"/>
  </r>
  <r>
    <x v="1"/>
    <x v="34"/>
    <x v="0"/>
    <n v="366"/>
    <n v="3.2"/>
    <x v="2"/>
    <s v="yes"/>
    <x v="9"/>
    <x v="36"/>
  </r>
  <r>
    <x v="2"/>
    <x v="19"/>
    <x v="0"/>
    <n v="1"/>
    <n v="2"/>
    <x v="3"/>
    <s v="yes"/>
    <x v="28"/>
    <x v="125"/>
  </r>
  <r>
    <x v="5"/>
    <x v="53"/>
    <x v="1"/>
    <n v="380"/>
    <n v="2.5"/>
    <x v="1"/>
    <s v="yes"/>
    <x v="1"/>
    <x v="67"/>
  </r>
  <r>
    <x v="3"/>
    <x v="234"/>
    <x v="2"/>
    <n v="84"/>
    <n v="3"/>
    <x v="1"/>
    <s v="yes"/>
    <x v="12"/>
    <x v="49"/>
  </r>
  <r>
    <x v="1"/>
    <x v="17"/>
    <x v="2"/>
    <n v="0"/>
    <n v="4.5999999999999996"/>
    <x v="0"/>
    <s v="yes"/>
    <x v="5"/>
    <x v="22"/>
  </r>
  <r>
    <x v="4"/>
    <x v="235"/>
    <x v="2"/>
    <n v="90"/>
    <n v="1.5"/>
    <x v="1"/>
    <s v="yes"/>
    <x v="4"/>
    <x v="126"/>
  </r>
  <r>
    <x v="5"/>
    <x v="236"/>
    <x v="2"/>
    <n v="58"/>
    <n v="2"/>
    <x v="0"/>
    <s v="yes"/>
    <x v="10"/>
    <x v="58"/>
  </r>
  <r>
    <x v="1"/>
    <x v="11"/>
    <x v="0"/>
    <n v="111"/>
    <n v="2.2999999999999998"/>
    <x v="2"/>
    <s v="yes"/>
    <x v="27"/>
    <x v="36"/>
  </r>
  <r>
    <x v="5"/>
    <x v="237"/>
    <x v="4"/>
    <n v="164"/>
    <n v="2"/>
    <x v="1"/>
    <s v="yes"/>
    <x v="14"/>
    <x v="80"/>
  </r>
  <r>
    <x v="0"/>
    <x v="238"/>
    <x v="0"/>
    <n v="128"/>
    <n v="3"/>
    <x v="1"/>
    <s v="yes"/>
    <x v="12"/>
    <x v="40"/>
  </r>
  <r>
    <x v="1"/>
    <x v="78"/>
    <x v="0"/>
    <n v="470"/>
    <n v="2"/>
    <x v="2"/>
    <s v="yes"/>
    <x v="32"/>
    <x v="127"/>
  </r>
  <r>
    <x v="0"/>
    <x v="239"/>
    <x v="0"/>
    <n v="300"/>
    <n v="2.5"/>
    <x v="0"/>
    <s v="no"/>
    <x v="6"/>
    <x v="128"/>
  </r>
  <r>
    <x v="1"/>
    <x v="240"/>
    <x v="0"/>
    <n v="270"/>
    <n v="2.7"/>
    <x v="1"/>
    <s v="yes"/>
    <x v="11"/>
    <x v="36"/>
  </r>
  <r>
    <x v="3"/>
    <x v="169"/>
    <x v="1"/>
    <n v="161"/>
    <n v="2.5"/>
    <x v="1"/>
    <s v="yes"/>
    <x v="25"/>
    <x v="129"/>
  </r>
  <r>
    <x v="0"/>
    <x v="110"/>
    <x v="0"/>
    <n v="304"/>
    <n v="4.4000000000000004"/>
    <x v="3"/>
    <s v="yes"/>
    <x v="25"/>
    <x v="130"/>
  </r>
  <r>
    <x v="1"/>
    <x v="21"/>
    <x v="0"/>
    <n v="319"/>
    <n v="3.2"/>
    <x v="2"/>
    <s v="yes"/>
    <x v="6"/>
    <x v="131"/>
  </r>
  <r>
    <x v="1"/>
    <x v="241"/>
    <x v="4"/>
    <n v="38"/>
    <n v="2"/>
    <x v="0"/>
    <s v="yes"/>
    <x v="16"/>
    <x v="132"/>
  </r>
  <r>
    <x v="4"/>
    <x v="142"/>
    <x v="3"/>
    <n v="162"/>
    <n v="1.5"/>
    <x v="1"/>
    <s v="yes"/>
    <x v="7"/>
    <x v="7"/>
  </r>
  <r>
    <x v="3"/>
    <x v="186"/>
    <x v="2"/>
    <n v="117"/>
    <n v="3"/>
    <x v="1"/>
    <s v="yes"/>
    <x v="10"/>
    <x v="49"/>
  </r>
  <r>
    <x v="4"/>
    <x v="242"/>
    <x v="3"/>
    <n v="170"/>
    <n v="1.5"/>
    <x v="1"/>
    <s v="yes"/>
    <x v="20"/>
    <x v="37"/>
  </r>
  <r>
    <x v="2"/>
    <x v="243"/>
    <x v="3"/>
    <n v="40"/>
    <n v="3"/>
    <x v="1"/>
    <s v="yes"/>
    <x v="14"/>
    <x v="3"/>
  </r>
  <r>
    <x v="2"/>
    <x v="244"/>
    <x v="0"/>
    <n v="177"/>
    <n v="1.6"/>
    <x v="0"/>
    <s v="no"/>
    <x v="17"/>
    <x v="31"/>
  </r>
  <r>
    <x v="2"/>
    <x v="245"/>
    <x v="3"/>
    <n v="1"/>
    <n v="2"/>
    <x v="1"/>
    <s v="yes"/>
    <x v="10"/>
    <x v="31"/>
  </r>
  <r>
    <x v="5"/>
    <x v="246"/>
    <x v="0"/>
    <n v="0"/>
    <n v="1.6"/>
    <x v="0"/>
    <s v="yes"/>
    <x v="5"/>
    <x v="17"/>
  </r>
  <r>
    <x v="5"/>
    <x v="247"/>
    <x v="2"/>
    <n v="60"/>
    <n v="3"/>
    <x v="1"/>
    <s v="yes"/>
    <x v="12"/>
    <x v="20"/>
  </r>
  <r>
    <x v="3"/>
    <x v="248"/>
    <x v="2"/>
    <n v="0"/>
    <n v="2"/>
    <x v="0"/>
    <s v="yes"/>
    <x v="5"/>
    <x v="4"/>
  </r>
  <r>
    <x v="0"/>
    <x v="19"/>
    <x v="0"/>
    <n v="313"/>
    <n v="2.5"/>
    <x v="1"/>
    <s v="yes"/>
    <x v="9"/>
    <x v="133"/>
  </r>
  <r>
    <x v="1"/>
    <x v="40"/>
    <x v="4"/>
    <n v="260"/>
    <n v="2.7"/>
    <x v="1"/>
    <s v="yes"/>
    <x v="23"/>
    <x v="134"/>
  </r>
  <r>
    <x v="5"/>
    <x v="103"/>
    <x v="0"/>
    <n v="85"/>
    <n v="2"/>
    <x v="1"/>
    <s v="yes"/>
    <x v="12"/>
    <x v="84"/>
  </r>
  <r>
    <x v="5"/>
    <x v="249"/>
    <x v="0"/>
    <n v="143"/>
    <n v="2"/>
    <x v="1"/>
    <s v="yes"/>
    <x v="14"/>
    <x v="11"/>
  </r>
  <r>
    <x v="4"/>
    <x v="122"/>
    <x v="4"/>
    <n v="155"/>
    <n v="1.6"/>
    <x v="0"/>
    <s v="no"/>
    <x v="20"/>
    <x v="45"/>
  </r>
  <r>
    <x v="5"/>
    <x v="28"/>
    <x v="1"/>
    <n v="433"/>
    <n v="2.4"/>
    <x v="1"/>
    <s v="no"/>
    <x v="24"/>
    <x v="67"/>
  </r>
  <r>
    <x v="2"/>
    <x v="184"/>
    <x v="0"/>
    <n v="200"/>
    <n v="6"/>
    <x v="0"/>
    <s v="yes"/>
    <x v="20"/>
    <x v="19"/>
  </r>
  <r>
    <x v="5"/>
    <x v="41"/>
    <x v="2"/>
    <n v="180"/>
    <n v="3"/>
    <x v="1"/>
    <s v="yes"/>
    <x v="12"/>
    <x v="20"/>
  </r>
  <r>
    <x v="2"/>
    <x v="250"/>
    <x v="3"/>
    <n v="180"/>
    <n v="3.2"/>
    <x v="0"/>
    <s v="yes"/>
    <x v="7"/>
    <x v="10"/>
  </r>
  <r>
    <x v="4"/>
    <x v="251"/>
    <x v="1"/>
    <n v="145"/>
    <n v="1.5"/>
    <x v="3"/>
    <s v="yes"/>
    <x v="14"/>
    <x v="37"/>
  </r>
  <r>
    <x v="1"/>
    <x v="252"/>
    <x v="0"/>
    <n v="39"/>
    <n v="2.2000000000000002"/>
    <x v="1"/>
    <s v="yes"/>
    <x v="26"/>
    <x v="36"/>
  </r>
  <r>
    <x v="1"/>
    <x v="60"/>
    <x v="1"/>
    <n v="300"/>
    <n v="2.2000000000000002"/>
    <x v="1"/>
    <s v="no"/>
    <x v="23"/>
    <x v="15"/>
  </r>
  <r>
    <x v="5"/>
    <x v="79"/>
    <x v="2"/>
    <n v="137"/>
    <n v="2.5"/>
    <x v="1"/>
    <s v="no"/>
    <x v="20"/>
    <x v="20"/>
  </r>
  <r>
    <x v="5"/>
    <x v="39"/>
    <x v="5"/>
    <n v="132"/>
    <n v="1.6"/>
    <x v="0"/>
    <s v="yes"/>
    <x v="3"/>
    <x v="135"/>
  </r>
  <r>
    <x v="6"/>
    <x v="146"/>
    <x v="2"/>
    <n v="112"/>
    <n v="3"/>
    <x v="2"/>
    <s v="yes"/>
    <x v="10"/>
    <x v="25"/>
  </r>
  <r>
    <x v="4"/>
    <x v="253"/>
    <x v="3"/>
    <n v="184"/>
    <n v="1.5"/>
    <x v="1"/>
    <s v="yes"/>
    <x v="4"/>
    <x v="7"/>
  </r>
  <r>
    <x v="5"/>
    <x v="164"/>
    <x v="5"/>
    <n v="131"/>
    <n v="1.4"/>
    <x v="0"/>
    <s v="yes"/>
    <x v="25"/>
    <x v="17"/>
  </r>
  <r>
    <x v="1"/>
    <x v="254"/>
    <x v="0"/>
    <n v="112"/>
    <n v="2.2000000000000002"/>
    <x v="1"/>
    <s v="yes"/>
    <x v="8"/>
    <x v="76"/>
  </r>
  <r>
    <x v="3"/>
    <x v="255"/>
    <x v="2"/>
    <n v="93"/>
    <n v="2.7"/>
    <x v="3"/>
    <s v="yes"/>
    <x v="4"/>
    <x v="72"/>
  </r>
  <r>
    <x v="3"/>
    <x v="256"/>
    <x v="2"/>
    <n v="124"/>
    <n v="4"/>
    <x v="0"/>
    <s v="yes"/>
    <x v="7"/>
    <x v="136"/>
  </r>
  <r>
    <x v="2"/>
    <x v="257"/>
    <x v="0"/>
    <n v="184"/>
    <n v="2.7"/>
    <x v="1"/>
    <s v="yes"/>
    <x v="14"/>
    <x v="6"/>
  </r>
  <r>
    <x v="1"/>
    <x v="173"/>
    <x v="0"/>
    <n v="137"/>
    <n v="3"/>
    <x v="1"/>
    <s v="yes"/>
    <x v="4"/>
    <x v="36"/>
  </r>
  <r>
    <x v="5"/>
    <x v="229"/>
    <x v="4"/>
    <n v="280"/>
    <n v="2.8"/>
    <x v="1"/>
    <s v="yes"/>
    <x v="7"/>
    <x v="137"/>
  </r>
  <r>
    <x v="3"/>
    <x v="258"/>
    <x v="0"/>
    <n v="132"/>
    <n v="1.6"/>
    <x v="0"/>
    <s v="yes"/>
    <x v="10"/>
    <x v="82"/>
  </r>
  <r>
    <x v="6"/>
    <x v="259"/>
    <x v="2"/>
    <n v="96"/>
    <n v="2.5"/>
    <x v="1"/>
    <s v="yes"/>
    <x v="4"/>
    <x v="98"/>
  </r>
  <r>
    <x v="6"/>
    <x v="260"/>
    <x v="0"/>
    <n v="123"/>
    <n v="2"/>
    <x v="0"/>
    <s v="yes"/>
    <x v="16"/>
    <x v="55"/>
  </r>
  <r>
    <x v="1"/>
    <x v="102"/>
    <x v="2"/>
    <n v="2"/>
    <n v="5.5"/>
    <x v="0"/>
    <s v="yes"/>
    <x v="5"/>
    <x v="5"/>
  </r>
  <r>
    <x v="2"/>
    <x v="13"/>
    <x v="3"/>
    <n v="198"/>
    <n v="4.2"/>
    <x v="2"/>
    <s v="yes"/>
    <x v="23"/>
    <x v="10"/>
  </r>
  <r>
    <x v="4"/>
    <x v="261"/>
    <x v="2"/>
    <n v="68"/>
    <n v="1.5"/>
    <x v="1"/>
    <s v="yes"/>
    <x v="4"/>
    <x v="126"/>
  </r>
  <r>
    <x v="0"/>
    <x v="51"/>
    <x v="0"/>
    <n v="17"/>
    <n v="2"/>
    <x v="0"/>
    <s v="yes"/>
    <x v="12"/>
    <x v="57"/>
  </r>
  <r>
    <x v="0"/>
    <x v="68"/>
    <x v="2"/>
    <n v="170"/>
    <n v="3"/>
    <x v="1"/>
    <s v="yes"/>
    <x v="7"/>
    <x v="26"/>
  </r>
  <r>
    <x v="5"/>
    <x v="165"/>
    <x v="1"/>
    <n v="400"/>
    <n v="2.4"/>
    <x v="1"/>
    <s v="yes"/>
    <x v="1"/>
    <x v="67"/>
  </r>
  <r>
    <x v="3"/>
    <x v="104"/>
    <x v="5"/>
    <n v="30"/>
    <n v="1.6"/>
    <x v="0"/>
    <s v="yes"/>
    <x v="12"/>
    <x v="106"/>
  </r>
  <r>
    <x v="1"/>
    <x v="262"/>
    <x v="0"/>
    <n v="47"/>
    <n v="4.5999999999999996"/>
    <x v="0"/>
    <s v="yes"/>
    <x v="12"/>
    <x v="2"/>
  </r>
  <r>
    <x v="1"/>
    <x v="48"/>
    <x v="0"/>
    <n v="217"/>
    <n v="3.2"/>
    <x v="1"/>
    <s v="yes"/>
    <x v="25"/>
    <x v="36"/>
  </r>
  <r>
    <x v="0"/>
    <x v="263"/>
    <x v="0"/>
    <n v="280"/>
    <n v="3"/>
    <x v="0"/>
    <s v="yes"/>
    <x v="11"/>
    <x v="107"/>
  </r>
  <r>
    <x v="1"/>
    <x v="17"/>
    <x v="0"/>
    <n v="20"/>
    <n v="3"/>
    <x v="1"/>
    <s v="yes"/>
    <x v="26"/>
    <x v="43"/>
  </r>
  <r>
    <x v="5"/>
    <x v="58"/>
    <x v="3"/>
    <n v="161"/>
    <n v="2"/>
    <x v="1"/>
    <s v="yes"/>
    <x v="10"/>
    <x v="11"/>
  </r>
  <r>
    <x v="6"/>
    <x v="264"/>
    <x v="4"/>
    <n v="160"/>
    <n v="2.5"/>
    <x v="1"/>
    <s v="yes"/>
    <x v="10"/>
    <x v="95"/>
  </r>
  <r>
    <x v="5"/>
    <x v="265"/>
    <x v="2"/>
    <n v="0"/>
    <n v="3"/>
    <x v="1"/>
    <s v="yes"/>
    <x v="5"/>
    <x v="20"/>
  </r>
  <r>
    <x v="5"/>
    <x v="266"/>
    <x v="4"/>
    <n v="45"/>
    <n v="2"/>
    <x v="1"/>
    <s v="yes"/>
    <x v="12"/>
    <x v="69"/>
  </r>
  <r>
    <x v="5"/>
    <x v="72"/>
    <x v="0"/>
    <n v="248"/>
    <n v="1.8"/>
    <x v="0"/>
    <s v="yes"/>
    <x v="25"/>
    <x v="47"/>
  </r>
  <r>
    <x v="1"/>
    <x v="267"/>
    <x v="0"/>
    <n v="261"/>
    <n v="1.8"/>
    <x v="0"/>
    <s v="yes"/>
    <x v="2"/>
    <x v="36"/>
  </r>
  <r>
    <x v="3"/>
    <x v="19"/>
    <x v="0"/>
    <n v="286"/>
    <n v="1.6"/>
    <x v="0"/>
    <s v="yes"/>
    <x v="19"/>
    <x v="82"/>
  </r>
  <r>
    <x v="0"/>
    <x v="46"/>
    <x v="2"/>
    <n v="250"/>
    <n v="3"/>
    <x v="1"/>
    <s v="no"/>
    <x v="7"/>
    <x v="26"/>
  </r>
  <r>
    <x v="0"/>
    <x v="268"/>
    <x v="0"/>
    <n v="328"/>
    <n v="2.5"/>
    <x v="1"/>
    <s v="no"/>
    <x v="17"/>
    <x v="35"/>
  </r>
  <r>
    <x v="5"/>
    <x v="21"/>
    <x v="1"/>
    <n v="180"/>
    <n v="2.5"/>
    <x v="1"/>
    <s v="yes"/>
    <x v="20"/>
    <x v="89"/>
  </r>
  <r>
    <x v="5"/>
    <x v="89"/>
    <x v="3"/>
    <n v="263"/>
    <n v="2"/>
    <x v="1"/>
    <s v="no"/>
    <x v="3"/>
    <x v="11"/>
  </r>
  <r>
    <x v="2"/>
    <x v="269"/>
    <x v="3"/>
    <n v="242"/>
    <s v="NA"/>
    <x v="1"/>
    <s v="no"/>
    <x v="20"/>
    <x v="6"/>
  </r>
  <r>
    <x v="1"/>
    <x v="49"/>
    <x v="3"/>
    <n v="248"/>
    <n v="2"/>
    <x v="2"/>
    <s v="yes"/>
    <x v="17"/>
    <x v="36"/>
  </r>
  <r>
    <x v="0"/>
    <x v="186"/>
    <x v="2"/>
    <n v="235"/>
    <n v="3"/>
    <x v="1"/>
    <s v="yes"/>
    <x v="16"/>
    <x v="26"/>
  </r>
  <r>
    <x v="4"/>
    <x v="263"/>
    <x v="0"/>
    <n v="110"/>
    <n v="1.4"/>
    <x v="0"/>
    <s v="yes"/>
    <x v="8"/>
    <x v="138"/>
  </r>
  <r>
    <x v="6"/>
    <x v="270"/>
    <x v="0"/>
    <n v="1"/>
    <n v="1.5"/>
    <x v="2"/>
    <s v="yes"/>
    <x v="14"/>
    <x v="55"/>
  </r>
  <r>
    <x v="1"/>
    <x v="223"/>
    <x v="1"/>
    <n v="223"/>
    <n v="2.2000000000000002"/>
    <x v="1"/>
    <s v="yes"/>
    <x v="16"/>
    <x v="15"/>
  </r>
  <r>
    <x v="0"/>
    <x v="251"/>
    <x v="0"/>
    <n v="147"/>
    <n v="2.2000000000000002"/>
    <x v="2"/>
    <s v="no"/>
    <x v="11"/>
    <x v="0"/>
  </r>
  <r>
    <x v="1"/>
    <x v="176"/>
    <x v="1"/>
    <n v="200"/>
    <n v="2.2000000000000002"/>
    <x v="1"/>
    <s v="yes"/>
    <x v="20"/>
    <x v="15"/>
  </r>
  <r>
    <x v="5"/>
    <x v="27"/>
    <x v="1"/>
    <n v="230"/>
    <n v="1.9"/>
    <x v="1"/>
    <s v="yes"/>
    <x v="10"/>
    <x v="27"/>
  </r>
  <r>
    <x v="0"/>
    <x v="86"/>
    <x v="2"/>
    <n v="180"/>
    <n v="3"/>
    <x v="1"/>
    <s v="yes"/>
    <x v="4"/>
    <x v="26"/>
  </r>
  <r>
    <x v="5"/>
    <x v="271"/>
    <x v="3"/>
    <n v="270"/>
    <n v="1.9"/>
    <x v="1"/>
    <s v="yes"/>
    <x v="19"/>
    <x v="47"/>
  </r>
  <r>
    <x v="2"/>
    <x v="272"/>
    <x v="0"/>
    <n v="75"/>
    <n v="3"/>
    <x v="1"/>
    <s v="yes"/>
    <x v="4"/>
    <x v="139"/>
  </r>
  <r>
    <x v="6"/>
    <x v="273"/>
    <x v="5"/>
    <n v="330"/>
    <n v="2"/>
    <x v="2"/>
    <s v="yes"/>
    <x v="33"/>
    <x v="34"/>
  </r>
  <r>
    <x v="4"/>
    <x v="191"/>
    <x v="1"/>
    <n v="159"/>
    <n v="1.5"/>
    <x v="1"/>
    <s v="yes"/>
    <x v="3"/>
    <x v="37"/>
  </r>
  <r>
    <x v="0"/>
    <x v="84"/>
    <x v="0"/>
    <n v="370"/>
    <n v="2"/>
    <x v="0"/>
    <s v="yes"/>
    <x v="6"/>
    <x v="0"/>
  </r>
  <r>
    <x v="4"/>
    <x v="274"/>
    <x v="2"/>
    <n v="0"/>
    <n v="1.5"/>
    <x v="1"/>
    <s v="yes"/>
    <x v="5"/>
    <x v="126"/>
  </r>
  <r>
    <x v="6"/>
    <x v="275"/>
    <x v="0"/>
    <n v="128"/>
    <s v="NA"/>
    <x v="0"/>
    <s v="yes"/>
    <x v="3"/>
    <x v="21"/>
  </r>
  <r>
    <x v="0"/>
    <x v="21"/>
    <x v="0"/>
    <n v="425"/>
    <s v="NA"/>
    <x v="2"/>
    <s v="yes"/>
    <x v="17"/>
    <x v="140"/>
  </r>
  <r>
    <x v="5"/>
    <x v="276"/>
    <x v="1"/>
    <n v="0"/>
    <n v="1.6"/>
    <x v="1"/>
    <s v="yes"/>
    <x v="5"/>
    <x v="27"/>
  </r>
  <r>
    <x v="0"/>
    <x v="219"/>
    <x v="0"/>
    <n v="210"/>
    <n v="2"/>
    <x v="3"/>
    <s v="no"/>
    <x v="1"/>
    <x v="0"/>
  </r>
  <r>
    <x v="0"/>
    <x v="277"/>
    <x v="2"/>
    <n v="1"/>
    <n v="2"/>
    <x v="1"/>
    <s v="yes"/>
    <x v="5"/>
    <x v="26"/>
  </r>
  <r>
    <x v="3"/>
    <x v="29"/>
    <x v="2"/>
    <n v="135"/>
    <n v="2"/>
    <x v="2"/>
    <s v="yes"/>
    <x v="3"/>
    <x v="49"/>
  </r>
  <r>
    <x v="0"/>
    <x v="278"/>
    <x v="0"/>
    <n v="10"/>
    <n v="3"/>
    <x v="1"/>
    <s v="yes"/>
    <x v="26"/>
    <x v="141"/>
  </r>
  <r>
    <x v="5"/>
    <x v="258"/>
    <x v="1"/>
    <n v="108"/>
    <n v="1.6"/>
    <x v="1"/>
    <s v="yes"/>
    <x v="12"/>
    <x v="27"/>
  </r>
  <r>
    <x v="0"/>
    <x v="279"/>
    <x v="0"/>
    <n v="1"/>
    <n v="3"/>
    <x v="1"/>
    <s v="yes"/>
    <x v="19"/>
    <x v="107"/>
  </r>
  <r>
    <x v="3"/>
    <x v="124"/>
    <x v="5"/>
    <n v="109"/>
    <n v="1.3"/>
    <x v="2"/>
    <s v="yes"/>
    <x v="3"/>
    <x v="142"/>
  </r>
  <r>
    <x v="1"/>
    <x v="28"/>
    <x v="4"/>
    <n v="248"/>
    <n v="2"/>
    <x v="0"/>
    <s v="no"/>
    <x v="1"/>
    <x v="143"/>
  </r>
  <r>
    <x v="1"/>
    <x v="280"/>
    <x v="4"/>
    <n v="185"/>
    <n v="2.2000000000000002"/>
    <x v="1"/>
    <s v="yes"/>
    <x v="8"/>
    <x v="15"/>
  </r>
  <r>
    <x v="0"/>
    <x v="281"/>
    <x v="2"/>
    <n v="101"/>
    <n v="2.5"/>
    <x v="2"/>
    <s v="yes"/>
    <x v="3"/>
    <x v="144"/>
  </r>
  <r>
    <x v="1"/>
    <x v="282"/>
    <x v="0"/>
    <n v="320"/>
    <n v="2.2000000000000002"/>
    <x v="1"/>
    <s v="no"/>
    <x v="13"/>
    <x v="36"/>
  </r>
  <r>
    <x v="2"/>
    <x v="174"/>
    <x v="3"/>
    <n v="284"/>
    <n v="2.5"/>
    <x v="1"/>
    <s v="yes"/>
    <x v="20"/>
    <x v="6"/>
  </r>
  <r>
    <x v="1"/>
    <x v="283"/>
    <x v="1"/>
    <n v="240"/>
    <n v="2.2000000000000002"/>
    <x v="1"/>
    <s v="yes"/>
    <x v="11"/>
    <x v="15"/>
  </r>
  <r>
    <x v="3"/>
    <x v="71"/>
    <x v="3"/>
    <n v="204"/>
    <n v="1.4"/>
    <x v="1"/>
    <s v="yes"/>
    <x v="23"/>
    <x v="82"/>
  </r>
  <r>
    <x v="5"/>
    <x v="17"/>
    <x v="0"/>
    <n v="381"/>
    <n v="2.5"/>
    <x v="1"/>
    <s v="yes"/>
    <x v="19"/>
    <x v="145"/>
  </r>
  <r>
    <x v="4"/>
    <x v="142"/>
    <x v="3"/>
    <n v="200"/>
    <n v="1.5"/>
    <x v="1"/>
    <s v="yes"/>
    <x v="10"/>
    <x v="7"/>
  </r>
  <r>
    <x v="6"/>
    <x v="99"/>
    <x v="0"/>
    <n v="145"/>
    <n v="2"/>
    <x v="2"/>
    <s v="yes"/>
    <x v="3"/>
    <x v="44"/>
  </r>
  <r>
    <x v="4"/>
    <x v="214"/>
    <x v="1"/>
    <n v="184"/>
    <n v="1.5"/>
    <x v="1"/>
    <s v="yes"/>
    <x v="8"/>
    <x v="37"/>
  </r>
  <r>
    <x v="1"/>
    <x v="284"/>
    <x v="0"/>
    <n v="164"/>
    <n v="1.8"/>
    <x v="2"/>
    <s v="yes"/>
    <x v="8"/>
    <x v="36"/>
  </r>
  <r>
    <x v="1"/>
    <x v="285"/>
    <x v="4"/>
    <n v="196"/>
    <n v="2.2000000000000002"/>
    <x v="3"/>
    <s v="yes"/>
    <x v="8"/>
    <x v="146"/>
  </r>
  <r>
    <x v="5"/>
    <x v="286"/>
    <x v="4"/>
    <n v="300"/>
    <n v="1.4"/>
    <x v="2"/>
    <s v="yes"/>
    <x v="19"/>
    <x v="27"/>
  </r>
  <r>
    <x v="5"/>
    <x v="52"/>
    <x v="1"/>
    <n v="264"/>
    <n v="2.5"/>
    <x v="1"/>
    <s v="yes"/>
    <x v="2"/>
    <x v="67"/>
  </r>
  <r>
    <x v="6"/>
    <x v="47"/>
    <x v="0"/>
    <n v="163"/>
    <n v="2"/>
    <x v="0"/>
    <s v="yes"/>
    <x v="10"/>
    <x v="55"/>
  </r>
  <r>
    <x v="1"/>
    <x v="171"/>
    <x v="0"/>
    <n v="154"/>
    <n v="2.5"/>
    <x v="0"/>
    <s v="yes"/>
    <x v="7"/>
    <x v="76"/>
  </r>
  <r>
    <x v="1"/>
    <x v="287"/>
    <x v="0"/>
    <n v="121"/>
    <n v="2.5"/>
    <x v="1"/>
    <s v="yes"/>
    <x v="29"/>
    <x v="36"/>
  </r>
  <r>
    <x v="1"/>
    <x v="12"/>
    <x v="0"/>
    <n v="246"/>
    <n v="6"/>
    <x v="0"/>
    <s v="yes"/>
    <x v="6"/>
    <x v="147"/>
  </r>
  <r>
    <x v="6"/>
    <x v="288"/>
    <x v="2"/>
    <n v="84"/>
    <n v="3.2"/>
    <x v="1"/>
    <s v="yes"/>
    <x v="8"/>
    <x v="25"/>
  </r>
  <r>
    <x v="2"/>
    <x v="289"/>
    <x v="2"/>
    <n v="183"/>
    <n v="4.2"/>
    <x v="0"/>
    <s v="yes"/>
    <x v="3"/>
    <x v="3"/>
  </r>
  <r>
    <x v="5"/>
    <x v="244"/>
    <x v="5"/>
    <n v="250"/>
    <n v="1.4"/>
    <x v="0"/>
    <s v="no"/>
    <x v="13"/>
    <x v="17"/>
  </r>
  <r>
    <x v="1"/>
    <x v="17"/>
    <x v="2"/>
    <n v="0"/>
    <n v="2.2000000000000002"/>
    <x v="1"/>
    <s v="yes"/>
    <x v="5"/>
    <x v="148"/>
  </r>
  <r>
    <x v="3"/>
    <x v="17"/>
    <x v="2"/>
    <n v="49"/>
    <n v="4.5"/>
    <x v="1"/>
    <s v="yes"/>
    <x v="18"/>
    <x v="68"/>
  </r>
  <r>
    <x v="5"/>
    <x v="25"/>
    <x v="5"/>
    <n v="225"/>
    <n v="1.4"/>
    <x v="0"/>
    <s v="yes"/>
    <x v="19"/>
    <x v="8"/>
  </r>
  <r>
    <x v="6"/>
    <x v="279"/>
    <x v="2"/>
    <n v="85"/>
    <s v="NA"/>
    <x v="2"/>
    <s v="yes"/>
    <x v="7"/>
    <x v="18"/>
  </r>
  <r>
    <x v="4"/>
    <x v="49"/>
    <x v="3"/>
    <n v="34"/>
    <n v="1.5"/>
    <x v="1"/>
    <s v="yes"/>
    <x v="12"/>
    <x v="97"/>
  </r>
  <r>
    <x v="0"/>
    <x v="290"/>
    <x v="0"/>
    <n v="74"/>
    <n v="2"/>
    <x v="1"/>
    <s v="yes"/>
    <x v="18"/>
    <x v="57"/>
  </r>
  <r>
    <x v="5"/>
    <x v="291"/>
    <x v="0"/>
    <n v="140"/>
    <n v="1.8"/>
    <x v="0"/>
    <s v="yes"/>
    <x v="10"/>
    <x v="11"/>
  </r>
  <r>
    <x v="1"/>
    <x v="137"/>
    <x v="4"/>
    <n v="230"/>
    <n v="1.8"/>
    <x v="0"/>
    <s v="yes"/>
    <x v="7"/>
    <x v="76"/>
  </r>
  <r>
    <x v="3"/>
    <x v="185"/>
    <x v="2"/>
    <n v="105"/>
    <n v="2"/>
    <x v="2"/>
    <s v="yes"/>
    <x v="4"/>
    <x v="4"/>
  </r>
  <r>
    <x v="6"/>
    <x v="292"/>
    <x v="0"/>
    <n v="133"/>
    <n v="1.5"/>
    <x v="2"/>
    <s v="yes"/>
    <x v="10"/>
    <x v="44"/>
  </r>
  <r>
    <x v="4"/>
    <x v="275"/>
    <x v="3"/>
    <n v="125"/>
    <n v="2"/>
    <x v="0"/>
    <s v="yes"/>
    <x v="2"/>
    <x v="116"/>
  </r>
  <r>
    <x v="0"/>
    <x v="49"/>
    <x v="4"/>
    <n v="75"/>
    <n v="1.9"/>
    <x v="0"/>
    <s v="no"/>
    <x v="13"/>
    <x v="149"/>
  </r>
  <r>
    <x v="3"/>
    <x v="31"/>
    <x v="2"/>
    <n v="107"/>
    <n v="3.5"/>
    <x v="2"/>
    <s v="yes"/>
    <x v="4"/>
    <x v="81"/>
  </r>
  <r>
    <x v="0"/>
    <x v="110"/>
    <x v="0"/>
    <n v="193"/>
    <n v="3.6"/>
    <x v="0"/>
    <s v="yes"/>
    <x v="2"/>
    <x v="150"/>
  </r>
  <r>
    <x v="3"/>
    <x v="172"/>
    <x v="2"/>
    <n v="157"/>
    <n v="2.7"/>
    <x v="2"/>
    <s v="yes"/>
    <x v="3"/>
    <x v="49"/>
  </r>
  <r>
    <x v="0"/>
    <x v="293"/>
    <x v="4"/>
    <n v="160"/>
    <n v="3"/>
    <x v="1"/>
    <s v="yes"/>
    <x v="4"/>
    <x v="26"/>
  </r>
  <r>
    <x v="5"/>
    <x v="48"/>
    <x v="3"/>
    <n v="204"/>
    <n v="2"/>
    <x v="1"/>
    <s v="yes"/>
    <x v="3"/>
    <x v="11"/>
  </r>
  <r>
    <x v="6"/>
    <x v="294"/>
    <x v="2"/>
    <n v="121"/>
    <n v="3.8"/>
    <x v="2"/>
    <s v="yes"/>
    <x v="10"/>
    <x v="25"/>
  </r>
  <r>
    <x v="0"/>
    <x v="32"/>
    <x v="0"/>
    <n v="350"/>
    <n v="3"/>
    <x v="1"/>
    <s v="yes"/>
    <x v="11"/>
    <x v="107"/>
  </r>
  <r>
    <x v="5"/>
    <x v="60"/>
    <x v="3"/>
    <n v="298"/>
    <n v="1.8"/>
    <x v="0"/>
    <s v="yes"/>
    <x v="13"/>
    <x v="62"/>
  </r>
  <r>
    <x v="2"/>
    <x v="295"/>
    <x v="3"/>
    <n v="260"/>
    <n v="2.5"/>
    <x v="1"/>
    <s v="no"/>
    <x v="2"/>
    <x v="6"/>
  </r>
  <r>
    <x v="5"/>
    <x v="209"/>
    <x v="1"/>
    <n v="154"/>
    <n v="2"/>
    <x v="1"/>
    <s v="yes"/>
    <x v="12"/>
    <x v="89"/>
  </r>
  <r>
    <x v="2"/>
    <x v="296"/>
    <x v="0"/>
    <n v="127"/>
    <n v="2.8"/>
    <x v="0"/>
    <s v="yes"/>
    <x v="14"/>
    <x v="6"/>
  </r>
  <r>
    <x v="4"/>
    <x v="297"/>
    <x v="1"/>
    <n v="260"/>
    <n v="2.2000000000000002"/>
    <x v="1"/>
    <s v="no"/>
    <x v="23"/>
    <x v="151"/>
  </r>
  <r>
    <x v="3"/>
    <x v="298"/>
    <x v="0"/>
    <n v="157"/>
    <n v="3.5"/>
    <x v="0"/>
    <s v="yes"/>
    <x v="4"/>
    <x v="28"/>
  </r>
  <r>
    <x v="5"/>
    <x v="208"/>
    <x v="5"/>
    <n v="320"/>
    <n v="1.6"/>
    <x v="2"/>
    <s v="yes"/>
    <x v="15"/>
    <x v="94"/>
  </r>
  <r>
    <x v="0"/>
    <x v="299"/>
    <x v="0"/>
    <n v="630"/>
    <s v="NA"/>
    <x v="0"/>
    <s v="yes"/>
    <x v="14"/>
    <x v="128"/>
  </r>
  <r>
    <x v="4"/>
    <x v="292"/>
    <x v="1"/>
    <n v="151"/>
    <n v="1.5"/>
    <x v="1"/>
    <s v="yes"/>
    <x v="8"/>
    <x v="37"/>
  </r>
  <r>
    <x v="5"/>
    <x v="300"/>
    <x v="1"/>
    <n v="220"/>
    <n v="1.9"/>
    <x v="1"/>
    <s v="yes"/>
    <x v="10"/>
    <x v="27"/>
  </r>
  <r>
    <x v="5"/>
    <x v="57"/>
    <x v="3"/>
    <n v="130"/>
    <n v="1.6"/>
    <x v="2"/>
    <s v="yes"/>
    <x v="10"/>
    <x v="152"/>
  </r>
  <r>
    <x v="2"/>
    <x v="215"/>
    <x v="0"/>
    <n v="320"/>
    <n v="19"/>
    <x v="3"/>
    <s v="no"/>
    <x v="17"/>
    <x v="31"/>
  </r>
  <r>
    <x v="2"/>
    <x v="159"/>
    <x v="0"/>
    <n v="270"/>
    <n v="2.5"/>
    <x v="1"/>
    <s v="no"/>
    <x v="19"/>
    <x v="6"/>
  </r>
  <r>
    <x v="3"/>
    <x v="112"/>
    <x v="2"/>
    <n v="115"/>
    <n v="4"/>
    <x v="2"/>
    <s v="yes"/>
    <x v="10"/>
    <x v="49"/>
  </r>
  <r>
    <x v="0"/>
    <x v="17"/>
    <x v="4"/>
    <n v="35"/>
    <n v="3"/>
    <x v="0"/>
    <s v="yes"/>
    <x v="10"/>
    <x v="153"/>
  </r>
  <r>
    <x v="3"/>
    <x v="301"/>
    <x v="0"/>
    <n v="205"/>
    <n v="2.4"/>
    <x v="2"/>
    <s v="yes"/>
    <x v="7"/>
    <x v="28"/>
  </r>
  <r>
    <x v="5"/>
    <x v="302"/>
    <x v="1"/>
    <n v="158"/>
    <n v="2"/>
    <x v="1"/>
    <s v="yes"/>
    <x v="8"/>
    <x v="89"/>
  </r>
  <r>
    <x v="4"/>
    <x v="164"/>
    <x v="3"/>
    <n v="252"/>
    <n v="1.5"/>
    <x v="1"/>
    <s v="yes"/>
    <x v="3"/>
    <x v="37"/>
  </r>
  <r>
    <x v="0"/>
    <x v="303"/>
    <x v="4"/>
    <n v="40"/>
    <n v="4"/>
    <x v="1"/>
    <s v="yes"/>
    <x v="8"/>
    <x v="33"/>
  </r>
  <r>
    <x v="5"/>
    <x v="304"/>
    <x v="1"/>
    <n v="167"/>
    <n v="1.4"/>
    <x v="0"/>
    <s v="yes"/>
    <x v="4"/>
    <x v="154"/>
  </r>
  <r>
    <x v="2"/>
    <x v="305"/>
    <x v="0"/>
    <n v="177"/>
    <n v="2.7"/>
    <x v="2"/>
    <s v="yes"/>
    <x v="2"/>
    <x v="6"/>
  </r>
  <r>
    <x v="0"/>
    <x v="306"/>
    <x v="2"/>
    <n v="200"/>
    <n v="4.8"/>
    <x v="3"/>
    <s v="yes"/>
    <x v="3"/>
    <x v="26"/>
  </r>
  <r>
    <x v="6"/>
    <x v="99"/>
    <x v="0"/>
    <n v="67"/>
    <n v="1.5"/>
    <x v="0"/>
    <s v="yes"/>
    <x v="16"/>
    <x v="55"/>
  </r>
  <r>
    <x v="5"/>
    <x v="307"/>
    <x v="5"/>
    <n v="1"/>
    <n v="1.4"/>
    <x v="2"/>
    <s v="yes"/>
    <x v="13"/>
    <x v="8"/>
  </r>
  <r>
    <x v="3"/>
    <x v="308"/>
    <x v="0"/>
    <n v="0"/>
    <n v="2.5"/>
    <x v="0"/>
    <s v="yes"/>
    <x v="5"/>
    <x v="28"/>
  </r>
  <r>
    <x v="5"/>
    <x v="309"/>
    <x v="3"/>
    <n v="198"/>
    <n v="1.9"/>
    <x v="3"/>
    <s v="yes"/>
    <x v="20"/>
    <x v="47"/>
  </r>
  <r>
    <x v="1"/>
    <x v="310"/>
    <x v="0"/>
    <n v="162"/>
    <n v="5.5"/>
    <x v="0"/>
    <s v="yes"/>
    <x v="3"/>
    <x v="2"/>
  </r>
  <r>
    <x v="3"/>
    <x v="311"/>
    <x v="2"/>
    <n v="128"/>
    <n v="4.7"/>
    <x v="2"/>
    <s v="yes"/>
    <x v="20"/>
    <x v="12"/>
  </r>
  <r>
    <x v="2"/>
    <x v="111"/>
    <x v="2"/>
    <n v="112"/>
    <n v="3.2"/>
    <x v="0"/>
    <s v="yes"/>
    <x v="14"/>
    <x v="155"/>
  </r>
  <r>
    <x v="5"/>
    <x v="312"/>
    <x v="1"/>
    <n v="194"/>
    <n v="2"/>
    <x v="1"/>
    <s v="yes"/>
    <x v="8"/>
    <x v="89"/>
  </r>
  <r>
    <x v="0"/>
    <x v="313"/>
    <x v="0"/>
    <n v="200"/>
    <n v="2"/>
    <x v="1"/>
    <s v="no"/>
    <x v="1"/>
    <x v="0"/>
  </r>
  <r>
    <x v="3"/>
    <x v="264"/>
    <x v="0"/>
    <n v="157"/>
    <n v="2.4"/>
    <x v="2"/>
    <s v="yes"/>
    <x v="3"/>
    <x v="28"/>
  </r>
  <r>
    <x v="3"/>
    <x v="88"/>
    <x v="2"/>
    <n v="45"/>
    <n v="3.5"/>
    <x v="0"/>
    <s v="yes"/>
    <x v="26"/>
    <x v="81"/>
  </r>
  <r>
    <x v="4"/>
    <x v="25"/>
    <x v="4"/>
    <n v="406"/>
    <n v="2.5"/>
    <x v="1"/>
    <s v="yes"/>
    <x v="20"/>
    <x v="109"/>
  </r>
  <r>
    <x v="3"/>
    <x v="294"/>
    <x v="2"/>
    <n v="95"/>
    <n v="2"/>
    <x v="0"/>
    <s v="yes"/>
    <x v="4"/>
    <x v="4"/>
  </r>
  <r>
    <x v="0"/>
    <x v="27"/>
    <x v="0"/>
    <n v="260"/>
    <n v="2.2000000000000002"/>
    <x v="2"/>
    <s v="yes"/>
    <x v="11"/>
    <x v="57"/>
  </r>
  <r>
    <x v="1"/>
    <x v="27"/>
    <x v="1"/>
    <n v="350"/>
    <n v="2.2000000000000002"/>
    <x v="1"/>
    <s v="yes"/>
    <x v="20"/>
    <x v="156"/>
  </r>
  <r>
    <x v="3"/>
    <x v="46"/>
    <x v="2"/>
    <n v="126"/>
    <n v="4"/>
    <x v="0"/>
    <s v="no"/>
    <x v="4"/>
    <x v="49"/>
  </r>
  <r>
    <x v="5"/>
    <x v="122"/>
    <x v="0"/>
    <n v="180"/>
    <n v="1.9"/>
    <x v="1"/>
    <s v="no"/>
    <x v="2"/>
    <x v="47"/>
  </r>
  <r>
    <x v="5"/>
    <x v="74"/>
    <x v="3"/>
    <n v="125"/>
    <n v="2"/>
    <x v="1"/>
    <s v="yes"/>
    <x v="4"/>
    <x v="69"/>
  </r>
  <r>
    <x v="3"/>
    <x v="314"/>
    <x v="4"/>
    <n v="150"/>
    <n v="2.7"/>
    <x v="2"/>
    <s v="yes"/>
    <x v="23"/>
    <x v="157"/>
  </r>
  <r>
    <x v="2"/>
    <x v="315"/>
    <x v="3"/>
    <n v="144"/>
    <n v="2"/>
    <x v="1"/>
    <s v="yes"/>
    <x v="14"/>
    <x v="31"/>
  </r>
  <r>
    <x v="2"/>
    <x v="63"/>
    <x v="0"/>
    <n v="158"/>
    <n v="2"/>
    <x v="2"/>
    <s v="yes"/>
    <x v="2"/>
    <x v="31"/>
  </r>
  <r>
    <x v="5"/>
    <x v="316"/>
    <x v="5"/>
    <n v="238"/>
    <n v="1.6"/>
    <x v="0"/>
    <s v="yes"/>
    <x v="9"/>
    <x v="62"/>
  </r>
  <r>
    <x v="0"/>
    <x v="17"/>
    <x v="2"/>
    <n v="0"/>
    <n v="3"/>
    <x v="1"/>
    <s v="yes"/>
    <x v="5"/>
    <x v="26"/>
  </r>
  <r>
    <x v="4"/>
    <x v="21"/>
    <x v="1"/>
    <n v="200"/>
    <n v="2.2000000000000002"/>
    <x v="1"/>
    <s v="yes"/>
    <x v="25"/>
    <x v="151"/>
  </r>
  <r>
    <x v="3"/>
    <x v="317"/>
    <x v="0"/>
    <n v="87"/>
    <n v="2.4"/>
    <x v="0"/>
    <s v="yes"/>
    <x v="14"/>
    <x v="28"/>
  </r>
  <r>
    <x v="0"/>
    <x v="132"/>
    <x v="2"/>
    <n v="23"/>
    <n v="3"/>
    <x v="0"/>
    <s v="yes"/>
    <x v="12"/>
    <x v="33"/>
  </r>
  <r>
    <x v="6"/>
    <x v="137"/>
    <x v="2"/>
    <n v="165"/>
    <n v="3"/>
    <x v="2"/>
    <s v="yes"/>
    <x v="3"/>
    <x v="98"/>
  </r>
  <r>
    <x v="5"/>
    <x v="318"/>
    <x v="1"/>
    <n v="11"/>
    <n v="1.4"/>
    <x v="0"/>
    <s v="yes"/>
    <x v="5"/>
    <x v="154"/>
  </r>
  <r>
    <x v="5"/>
    <x v="76"/>
    <x v="2"/>
    <n v="158"/>
    <n v="2.5"/>
    <x v="1"/>
    <s v="yes"/>
    <x v="3"/>
    <x v="20"/>
  </r>
  <r>
    <x v="5"/>
    <x v="230"/>
    <x v="2"/>
    <n v="1"/>
    <n v="4.2"/>
    <x v="0"/>
    <s v="yes"/>
    <x v="20"/>
    <x v="20"/>
  </r>
  <r>
    <x v="0"/>
    <x v="83"/>
    <x v="0"/>
    <n v="140"/>
    <n v="3"/>
    <x v="1"/>
    <s v="no"/>
    <x v="19"/>
    <x v="107"/>
  </r>
  <r>
    <x v="3"/>
    <x v="319"/>
    <x v="4"/>
    <n v="0"/>
    <n v="2.8"/>
    <x v="1"/>
    <s v="yes"/>
    <x v="5"/>
    <x v="16"/>
  </r>
  <r>
    <x v="2"/>
    <x v="320"/>
    <x v="0"/>
    <n v="180"/>
    <n v="4.2"/>
    <x v="3"/>
    <s v="yes"/>
    <x v="8"/>
    <x v="19"/>
  </r>
  <r>
    <x v="0"/>
    <x v="25"/>
    <x v="0"/>
    <n v="272"/>
    <n v="2.8"/>
    <x v="0"/>
    <s v="yes"/>
    <x v="17"/>
    <x v="158"/>
  </r>
  <r>
    <x v="5"/>
    <x v="205"/>
    <x v="3"/>
    <n v="196"/>
    <n v="2"/>
    <x v="1"/>
    <s v="yes"/>
    <x v="4"/>
    <x v="69"/>
  </r>
  <r>
    <x v="2"/>
    <x v="321"/>
    <x v="3"/>
    <n v="75"/>
    <n v="2"/>
    <x v="1"/>
    <s v="yes"/>
    <x v="12"/>
    <x v="159"/>
  </r>
  <r>
    <x v="0"/>
    <x v="71"/>
    <x v="0"/>
    <n v="241"/>
    <n v="2"/>
    <x v="0"/>
    <s v="yes"/>
    <x v="13"/>
    <x v="0"/>
  </r>
  <r>
    <x v="2"/>
    <x v="21"/>
    <x v="3"/>
    <n v="240"/>
    <n v="2"/>
    <x v="0"/>
    <s v="yes"/>
    <x v="25"/>
    <x v="31"/>
  </r>
  <r>
    <x v="3"/>
    <x v="322"/>
    <x v="0"/>
    <n v="95"/>
    <n v="2.4"/>
    <x v="0"/>
    <s v="yes"/>
    <x v="3"/>
    <x v="28"/>
  </r>
  <r>
    <x v="1"/>
    <x v="323"/>
    <x v="0"/>
    <n v="30"/>
    <n v="1.6"/>
    <x v="0"/>
    <s v="yes"/>
    <x v="18"/>
    <x v="76"/>
  </r>
  <r>
    <x v="5"/>
    <x v="206"/>
    <x v="0"/>
    <n v="161"/>
    <n v="4.2"/>
    <x v="2"/>
    <s v="no"/>
    <x v="20"/>
    <x v="160"/>
  </r>
  <r>
    <x v="0"/>
    <x v="324"/>
    <x v="2"/>
    <n v="308"/>
    <n v="4.5999999999999996"/>
    <x v="2"/>
    <s v="yes"/>
    <x v="2"/>
    <x v="26"/>
  </r>
  <r>
    <x v="0"/>
    <x v="28"/>
    <x v="0"/>
    <n v="280"/>
    <n v="2.5"/>
    <x v="1"/>
    <s v="no"/>
    <x v="6"/>
    <x v="35"/>
  </r>
  <r>
    <x v="4"/>
    <x v="325"/>
    <x v="4"/>
    <n v="169"/>
    <n v="2.2999999999999998"/>
    <x v="1"/>
    <s v="yes"/>
    <x v="12"/>
    <x v="109"/>
  </r>
  <r>
    <x v="0"/>
    <x v="187"/>
    <x v="2"/>
    <n v="110"/>
    <n v="4.4000000000000004"/>
    <x v="0"/>
    <s v="yes"/>
    <x v="14"/>
    <x v="33"/>
  </r>
  <r>
    <x v="3"/>
    <x v="326"/>
    <x v="2"/>
    <n v="0"/>
    <n v="4.5"/>
    <x v="1"/>
    <s v="yes"/>
    <x v="26"/>
    <x v="68"/>
  </r>
  <r>
    <x v="2"/>
    <x v="17"/>
    <x v="2"/>
    <n v="1"/>
    <n v="3"/>
    <x v="1"/>
    <s v="yes"/>
    <x v="5"/>
    <x v="10"/>
  </r>
  <r>
    <x v="0"/>
    <x v="327"/>
    <x v="4"/>
    <n v="136"/>
    <s v="NA"/>
    <x v="0"/>
    <s v="yes"/>
    <x v="10"/>
    <x v="128"/>
  </r>
  <r>
    <x v="1"/>
    <x v="263"/>
    <x v="4"/>
    <n v="170"/>
    <n v="2.2000000000000002"/>
    <x v="0"/>
    <s v="no"/>
    <x v="11"/>
    <x v="161"/>
  </r>
  <r>
    <x v="1"/>
    <x v="155"/>
    <x v="1"/>
    <n v="255"/>
    <n v="3"/>
    <x v="1"/>
    <s v="yes"/>
    <x v="10"/>
    <x v="162"/>
  </r>
  <r>
    <x v="4"/>
    <x v="21"/>
    <x v="3"/>
    <n v="168"/>
    <n v="1.5"/>
    <x v="1"/>
    <s v="yes"/>
    <x v="23"/>
    <x v="163"/>
  </r>
  <r>
    <x v="5"/>
    <x v="63"/>
    <x v="4"/>
    <n v="217"/>
    <n v="2.5"/>
    <x v="1"/>
    <s v="yes"/>
    <x v="23"/>
    <x v="80"/>
  </r>
  <r>
    <x v="6"/>
    <x v="263"/>
    <x v="0"/>
    <n v="180"/>
    <n v="1.6"/>
    <x v="2"/>
    <s v="yes"/>
    <x v="20"/>
    <x v="44"/>
  </r>
  <r>
    <x v="1"/>
    <x v="5"/>
    <x v="2"/>
    <n v="0"/>
    <n v="5.5"/>
    <x v="0"/>
    <s v="yes"/>
    <x v="5"/>
    <x v="5"/>
  </r>
  <r>
    <x v="2"/>
    <x v="287"/>
    <x v="0"/>
    <n v="234"/>
    <n v="2.5"/>
    <x v="3"/>
    <s v="no"/>
    <x v="19"/>
    <x v="6"/>
  </r>
  <r>
    <x v="5"/>
    <x v="328"/>
    <x v="1"/>
    <n v="165"/>
    <n v="2"/>
    <x v="1"/>
    <s v="yes"/>
    <x v="8"/>
    <x v="27"/>
  </r>
  <r>
    <x v="3"/>
    <x v="329"/>
    <x v="0"/>
    <n v="120"/>
    <n v="3.5"/>
    <x v="0"/>
    <s v="yes"/>
    <x v="10"/>
    <x v="28"/>
  </r>
  <r>
    <x v="1"/>
    <x v="62"/>
    <x v="0"/>
    <n v="210"/>
    <n v="5"/>
    <x v="0"/>
    <s v="yes"/>
    <x v="6"/>
    <x v="2"/>
  </r>
  <r>
    <x v="1"/>
    <x v="34"/>
    <x v="1"/>
    <n v="200"/>
    <n v="2.2000000000000002"/>
    <x v="1"/>
    <s v="yes"/>
    <x v="19"/>
    <x v="15"/>
  </r>
  <r>
    <x v="6"/>
    <x v="330"/>
    <x v="2"/>
    <n v="135"/>
    <n v="3"/>
    <x v="2"/>
    <s v="yes"/>
    <x v="10"/>
    <x v="25"/>
  </r>
  <r>
    <x v="1"/>
    <x v="229"/>
    <x v="2"/>
    <n v="400"/>
    <n v="3"/>
    <x v="1"/>
    <s v="yes"/>
    <x v="6"/>
    <x v="1"/>
  </r>
  <r>
    <x v="3"/>
    <x v="18"/>
    <x v="2"/>
    <n v="102"/>
    <n v="2.5"/>
    <x v="1"/>
    <s v="yes"/>
    <x v="12"/>
    <x v="16"/>
  </r>
  <r>
    <x v="1"/>
    <x v="126"/>
    <x v="3"/>
    <n v="400"/>
    <n v="2.2000000000000002"/>
    <x v="1"/>
    <s v="no"/>
    <x v="25"/>
    <x v="76"/>
  </r>
  <r>
    <x v="3"/>
    <x v="331"/>
    <x v="2"/>
    <n v="90"/>
    <n v="4.5"/>
    <x v="1"/>
    <s v="yes"/>
    <x v="8"/>
    <x v="68"/>
  </r>
  <r>
    <x v="3"/>
    <x v="37"/>
    <x v="2"/>
    <n v="3"/>
    <n v="4.2"/>
    <x v="1"/>
    <s v="yes"/>
    <x v="12"/>
    <x v="164"/>
  </r>
  <r>
    <x v="1"/>
    <x v="332"/>
    <x v="2"/>
    <n v="218"/>
    <n v="3"/>
    <x v="1"/>
    <s v="yes"/>
    <x v="7"/>
    <x v="165"/>
  </r>
  <r>
    <x v="5"/>
    <x v="110"/>
    <x v="1"/>
    <n v="110"/>
    <n v="1.9"/>
    <x v="1"/>
    <s v="yes"/>
    <x v="16"/>
    <x v="80"/>
  </r>
  <r>
    <x v="2"/>
    <x v="115"/>
    <x v="0"/>
    <n v="130"/>
    <n v="2.4"/>
    <x v="0"/>
    <s v="yes"/>
    <x v="7"/>
    <x v="6"/>
  </r>
  <r>
    <x v="6"/>
    <x v="210"/>
    <x v="4"/>
    <n v="170"/>
    <n v="1.3"/>
    <x v="0"/>
    <s v="yes"/>
    <x v="7"/>
    <x v="21"/>
  </r>
  <r>
    <x v="2"/>
    <x v="333"/>
    <x v="0"/>
    <n v="370"/>
    <n v="2.5"/>
    <x v="1"/>
    <s v="no"/>
    <x v="13"/>
    <x v="6"/>
  </r>
  <r>
    <x v="3"/>
    <x v="46"/>
    <x v="0"/>
    <n v="144"/>
    <n v="3.5"/>
    <x v="2"/>
    <s v="yes"/>
    <x v="3"/>
    <x v="28"/>
  </r>
  <r>
    <x v="4"/>
    <x v="171"/>
    <x v="1"/>
    <n v="183"/>
    <n v="2"/>
    <x v="1"/>
    <s v="yes"/>
    <x v="8"/>
    <x v="41"/>
  </r>
  <r>
    <x v="2"/>
    <x v="110"/>
    <x v="4"/>
    <n v="161"/>
    <n v="1.8"/>
    <x v="2"/>
    <s v="yes"/>
    <x v="11"/>
    <x v="30"/>
  </r>
  <r>
    <x v="5"/>
    <x v="13"/>
    <x v="0"/>
    <n v="210"/>
    <n v="5"/>
    <x v="1"/>
    <s v="yes"/>
    <x v="20"/>
    <x v="160"/>
  </r>
  <r>
    <x v="0"/>
    <x v="126"/>
    <x v="0"/>
    <n v="315"/>
    <n v="2.5"/>
    <x v="1"/>
    <s v="no"/>
    <x v="13"/>
    <x v="35"/>
  </r>
  <r>
    <x v="0"/>
    <x v="334"/>
    <x v="0"/>
    <n v="221"/>
    <n v="4.4000000000000004"/>
    <x v="2"/>
    <s v="yes"/>
    <x v="20"/>
    <x v="130"/>
  </r>
  <r>
    <x v="2"/>
    <x v="300"/>
    <x v="0"/>
    <n v="206"/>
    <n v="2.5"/>
    <x v="1"/>
    <s v="yes"/>
    <x v="2"/>
    <x v="6"/>
  </r>
  <r>
    <x v="6"/>
    <x v="0"/>
    <x v="0"/>
    <n v="270"/>
    <n v="2"/>
    <x v="2"/>
    <s v="yes"/>
    <x v="13"/>
    <x v="34"/>
  </r>
  <r>
    <x v="4"/>
    <x v="21"/>
    <x v="0"/>
    <n v="131"/>
    <n v="1.6"/>
    <x v="0"/>
    <s v="yes"/>
    <x v="16"/>
    <x v="7"/>
  </r>
  <r>
    <x v="1"/>
    <x v="335"/>
    <x v="4"/>
    <n v="12"/>
    <n v="1.8"/>
    <x v="0"/>
    <s v="yes"/>
    <x v="8"/>
    <x v="36"/>
  </r>
  <r>
    <x v="3"/>
    <x v="52"/>
    <x v="5"/>
    <n v="140"/>
    <n v="1.6"/>
    <x v="0"/>
    <s v="yes"/>
    <x v="10"/>
    <x v="106"/>
  </r>
  <r>
    <x v="4"/>
    <x v="336"/>
    <x v="1"/>
    <n v="113"/>
    <n v="15"/>
    <x v="1"/>
    <s v="yes"/>
    <x v="7"/>
    <x v="37"/>
  </r>
  <r>
    <x v="3"/>
    <x v="337"/>
    <x v="2"/>
    <n v="270"/>
    <n v="4.2"/>
    <x v="1"/>
    <s v="yes"/>
    <x v="9"/>
    <x v="166"/>
  </r>
  <r>
    <x v="1"/>
    <x v="132"/>
    <x v="4"/>
    <n v="75"/>
    <n v="6.3"/>
    <x v="0"/>
    <s v="yes"/>
    <x v="16"/>
    <x v="167"/>
  </r>
  <r>
    <x v="1"/>
    <x v="338"/>
    <x v="0"/>
    <n v="270"/>
    <n v="3.2"/>
    <x v="1"/>
    <s v="no"/>
    <x v="11"/>
    <x v="131"/>
  </r>
  <r>
    <x v="6"/>
    <x v="164"/>
    <x v="0"/>
    <n v="60"/>
    <n v="1.6"/>
    <x v="0"/>
    <s v="yes"/>
    <x v="3"/>
    <x v="44"/>
  </r>
  <r>
    <x v="6"/>
    <x v="339"/>
    <x v="0"/>
    <n v="162"/>
    <s v="NA"/>
    <x v="0"/>
    <s v="yes"/>
    <x v="3"/>
    <x v="44"/>
  </r>
  <r>
    <x v="6"/>
    <x v="340"/>
    <x v="0"/>
    <n v="125"/>
    <n v="2"/>
    <x v="2"/>
    <s v="yes"/>
    <x v="10"/>
    <x v="55"/>
  </r>
  <r>
    <x v="2"/>
    <x v="341"/>
    <x v="3"/>
    <n v="215"/>
    <n v="2.5"/>
    <x v="1"/>
    <s v="no"/>
    <x v="25"/>
    <x v="6"/>
  </r>
  <r>
    <x v="4"/>
    <x v="53"/>
    <x v="3"/>
    <n v="170"/>
    <n v="1.5"/>
    <x v="1"/>
    <s v="no"/>
    <x v="12"/>
    <x v="7"/>
  </r>
  <r>
    <x v="2"/>
    <x v="342"/>
    <x v="2"/>
    <n v="80"/>
    <n v="3"/>
    <x v="1"/>
    <s v="yes"/>
    <x v="12"/>
    <x v="3"/>
  </r>
  <r>
    <x v="6"/>
    <x v="63"/>
    <x v="0"/>
    <n v="78"/>
    <n v="2.4"/>
    <x v="2"/>
    <s v="yes"/>
    <x v="7"/>
    <x v="34"/>
  </r>
  <r>
    <x v="3"/>
    <x v="343"/>
    <x v="2"/>
    <n v="95"/>
    <n v="2"/>
    <x v="0"/>
    <s v="yes"/>
    <x v="4"/>
    <x v="4"/>
  </r>
  <r>
    <x v="6"/>
    <x v="176"/>
    <x v="0"/>
    <n v="102"/>
    <n v="1.6"/>
    <x v="0"/>
    <s v="yes"/>
    <x v="3"/>
    <x v="44"/>
  </r>
  <r>
    <x v="0"/>
    <x v="344"/>
    <x v="2"/>
    <n v="1"/>
    <s v="NA"/>
    <x v="3"/>
    <s v="yes"/>
    <x v="5"/>
    <x v="61"/>
  </r>
  <r>
    <x v="5"/>
    <x v="261"/>
    <x v="4"/>
    <n v="112"/>
    <n v="2"/>
    <x v="1"/>
    <s v="yes"/>
    <x v="4"/>
    <x v="168"/>
  </r>
  <r>
    <x v="3"/>
    <x v="167"/>
    <x v="0"/>
    <n v="287"/>
    <n v="1.3"/>
    <x v="0"/>
    <s v="yes"/>
    <x v="24"/>
    <x v="82"/>
  </r>
  <r>
    <x v="5"/>
    <x v="122"/>
    <x v="0"/>
    <n v="272"/>
    <n v="1.9"/>
    <x v="1"/>
    <s v="no"/>
    <x v="13"/>
    <x v="47"/>
  </r>
  <r>
    <x v="6"/>
    <x v="315"/>
    <x v="2"/>
    <n v="170"/>
    <n v="3.8"/>
    <x v="2"/>
    <s v="yes"/>
    <x v="10"/>
    <x v="25"/>
  </r>
  <r>
    <x v="2"/>
    <x v="345"/>
    <x v="4"/>
    <n v="79"/>
    <n v="4.2"/>
    <x v="0"/>
    <s v="yes"/>
    <x v="3"/>
    <x v="169"/>
  </r>
  <r>
    <x v="5"/>
    <x v="258"/>
    <x v="1"/>
    <n v="238"/>
    <n v="2.5"/>
    <x v="1"/>
    <s v="yes"/>
    <x v="25"/>
    <x v="67"/>
  </r>
  <r>
    <x v="2"/>
    <x v="127"/>
    <x v="0"/>
    <n v="205"/>
    <n v="1.8"/>
    <x v="0"/>
    <s v="yes"/>
    <x v="2"/>
    <x v="31"/>
  </r>
  <r>
    <x v="1"/>
    <x v="59"/>
    <x v="2"/>
    <n v="0"/>
    <n v="2.2000000000000002"/>
    <x v="1"/>
    <s v="yes"/>
    <x v="5"/>
    <x v="170"/>
  </r>
  <r>
    <x v="5"/>
    <x v="346"/>
    <x v="5"/>
    <n v="103"/>
    <n v="1.4"/>
    <x v="0"/>
    <s v="yes"/>
    <x v="8"/>
    <x v="17"/>
  </r>
  <r>
    <x v="3"/>
    <x v="329"/>
    <x v="2"/>
    <n v="165"/>
    <n v="2.7"/>
    <x v="2"/>
    <s v="yes"/>
    <x v="23"/>
    <x v="49"/>
  </r>
  <r>
    <x v="2"/>
    <x v="45"/>
    <x v="2"/>
    <n v="175"/>
    <n v="3.6"/>
    <x v="0"/>
    <s v="yes"/>
    <x v="3"/>
    <x v="3"/>
  </r>
  <r>
    <x v="3"/>
    <x v="347"/>
    <x v="0"/>
    <n v="21"/>
    <n v="2.5"/>
    <x v="0"/>
    <s v="yes"/>
    <x v="26"/>
    <x v="28"/>
  </r>
  <r>
    <x v="5"/>
    <x v="39"/>
    <x v="1"/>
    <n v="255"/>
    <n v="1.9"/>
    <x v="1"/>
    <s v="yes"/>
    <x v="20"/>
    <x v="80"/>
  </r>
  <r>
    <x v="0"/>
    <x v="201"/>
    <x v="2"/>
    <n v="176"/>
    <n v="3"/>
    <x v="2"/>
    <s v="yes"/>
    <x v="25"/>
    <x v="26"/>
  </r>
  <r>
    <x v="2"/>
    <x v="348"/>
    <x v="3"/>
    <n v="260"/>
    <n v="2.5"/>
    <x v="1"/>
    <s v="no"/>
    <x v="25"/>
    <x v="10"/>
  </r>
  <r>
    <x v="3"/>
    <x v="349"/>
    <x v="0"/>
    <n v="70"/>
    <n v="2.5"/>
    <x v="0"/>
    <s v="yes"/>
    <x v="8"/>
    <x v="28"/>
  </r>
  <r>
    <x v="2"/>
    <x v="256"/>
    <x v="0"/>
    <n v="203"/>
    <n v="2.8"/>
    <x v="0"/>
    <s v="yes"/>
    <x v="10"/>
    <x v="6"/>
  </r>
  <r>
    <x v="3"/>
    <x v="350"/>
    <x v="5"/>
    <n v="164"/>
    <n v="1.4"/>
    <x v="1"/>
    <s v="yes"/>
    <x v="8"/>
    <x v="106"/>
  </r>
  <r>
    <x v="0"/>
    <x v="192"/>
    <x v="5"/>
    <n v="243"/>
    <n v="2"/>
    <x v="0"/>
    <s v="no"/>
    <x v="7"/>
    <x v="171"/>
  </r>
  <r>
    <x v="1"/>
    <x v="287"/>
    <x v="0"/>
    <n v="400"/>
    <n v="2.9"/>
    <x v="1"/>
    <s v="yes"/>
    <x v="6"/>
    <x v="36"/>
  </r>
  <r>
    <x v="2"/>
    <x v="165"/>
    <x v="0"/>
    <n v="400"/>
    <n v="2.6"/>
    <x v="0"/>
    <s v="yes"/>
    <x v="17"/>
    <x v="6"/>
  </r>
  <r>
    <x v="2"/>
    <x v="12"/>
    <x v="4"/>
    <n v="0"/>
    <s v="NA"/>
    <x v="3"/>
    <s v="yes"/>
    <x v="2"/>
    <x v="6"/>
  </r>
  <r>
    <x v="0"/>
    <x v="351"/>
    <x v="4"/>
    <n v="64"/>
    <n v="4.4000000000000004"/>
    <x v="0"/>
    <s v="yes"/>
    <x v="8"/>
    <x v="172"/>
  </r>
  <r>
    <x v="4"/>
    <x v="192"/>
    <x v="1"/>
    <n v="250"/>
    <n v="1.9"/>
    <x v="1"/>
    <s v="yes"/>
    <x v="23"/>
    <x v="41"/>
  </r>
  <r>
    <x v="5"/>
    <x v="337"/>
    <x v="0"/>
    <n v="67"/>
    <n v="1.8"/>
    <x v="0"/>
    <s v="yes"/>
    <x v="8"/>
    <x v="84"/>
  </r>
  <r>
    <x v="2"/>
    <x v="352"/>
    <x v="3"/>
    <n v="151"/>
    <n v="2"/>
    <x v="1"/>
    <s v="yes"/>
    <x v="14"/>
    <x v="31"/>
  </r>
  <r>
    <x v="1"/>
    <x v="353"/>
    <x v="0"/>
    <n v="74"/>
    <n v="6.3"/>
    <x v="0"/>
    <s v="yes"/>
    <x v="14"/>
    <x v="173"/>
  </r>
  <r>
    <x v="4"/>
    <x v="99"/>
    <x v="5"/>
    <n v="50"/>
    <n v="1.6"/>
    <x v="0"/>
    <s v="yes"/>
    <x v="8"/>
    <x v="174"/>
  </r>
  <r>
    <x v="1"/>
    <x v="49"/>
    <x v="0"/>
    <n v="382"/>
    <n v="2"/>
    <x v="0"/>
    <s v="yes"/>
    <x v="9"/>
    <x v="36"/>
  </r>
  <r>
    <x v="6"/>
    <x v="174"/>
    <x v="0"/>
    <n v="98"/>
    <n v="2"/>
    <x v="0"/>
    <s v="yes"/>
    <x v="16"/>
    <x v="55"/>
  </r>
  <r>
    <x v="1"/>
    <x v="266"/>
    <x v="4"/>
    <n v="111"/>
    <n v="2.5"/>
    <x v="0"/>
    <s v="yes"/>
    <x v="16"/>
    <x v="76"/>
  </r>
  <r>
    <x v="3"/>
    <x v="147"/>
    <x v="2"/>
    <n v="139"/>
    <n v="4"/>
    <x v="2"/>
    <s v="yes"/>
    <x v="23"/>
    <x v="49"/>
  </r>
  <r>
    <x v="5"/>
    <x v="11"/>
    <x v="3"/>
    <n v="232"/>
    <n v="1.6"/>
    <x v="0"/>
    <s v="no"/>
    <x v="11"/>
    <x v="8"/>
  </r>
  <r>
    <x v="4"/>
    <x v="63"/>
    <x v="3"/>
    <n v="179"/>
    <n v="1.5"/>
    <x v="1"/>
    <s v="yes"/>
    <x v="14"/>
    <x v="7"/>
  </r>
  <r>
    <x v="4"/>
    <x v="38"/>
    <x v="0"/>
    <n v="100"/>
    <n v="1.6"/>
    <x v="2"/>
    <s v="yes"/>
    <x v="10"/>
    <x v="7"/>
  </r>
  <r>
    <x v="2"/>
    <x v="354"/>
    <x v="5"/>
    <n v="54"/>
    <n v="2.8"/>
    <x v="0"/>
    <s v="yes"/>
    <x v="4"/>
    <x v="6"/>
  </r>
  <r>
    <x v="1"/>
    <x v="355"/>
    <x v="1"/>
    <n v="42"/>
    <n v="2.2000000000000002"/>
    <x v="1"/>
    <s v="yes"/>
    <x v="18"/>
    <x v="74"/>
  </r>
  <r>
    <x v="4"/>
    <x v="206"/>
    <x v="0"/>
    <n v="246"/>
    <n v="1.4"/>
    <x v="0"/>
    <s v="yes"/>
    <x v="23"/>
    <x v="7"/>
  </r>
  <r>
    <x v="2"/>
    <x v="79"/>
    <x v="0"/>
    <n v="400"/>
    <n v="2"/>
    <x v="0"/>
    <s v="yes"/>
    <x v="27"/>
    <x v="23"/>
  </r>
  <r>
    <x v="3"/>
    <x v="356"/>
    <x v="0"/>
    <n v="43"/>
    <n v="1.3"/>
    <x v="0"/>
    <s v="yes"/>
    <x v="18"/>
    <x v="82"/>
  </r>
  <r>
    <x v="1"/>
    <x v="256"/>
    <x v="4"/>
    <n v="195"/>
    <n v="3.2"/>
    <x v="2"/>
    <s v="yes"/>
    <x v="1"/>
    <x v="175"/>
  </r>
  <r>
    <x v="1"/>
    <x v="17"/>
    <x v="1"/>
    <n v="0"/>
    <n v="2.2000000000000002"/>
    <x v="1"/>
    <s v="yes"/>
    <x v="5"/>
    <x v="74"/>
  </r>
  <r>
    <x v="2"/>
    <x v="122"/>
    <x v="0"/>
    <n v="250"/>
    <s v="NA"/>
    <x v="1"/>
    <s v="no"/>
    <x v="11"/>
    <x v="6"/>
  </r>
  <r>
    <x v="5"/>
    <x v="17"/>
    <x v="1"/>
    <n v="1"/>
    <s v="NA"/>
    <x v="1"/>
    <s v="yes"/>
    <x v="23"/>
    <x v="27"/>
  </r>
  <r>
    <x v="0"/>
    <x v="357"/>
    <x v="2"/>
    <n v="0"/>
    <n v="2"/>
    <x v="1"/>
    <s v="yes"/>
    <x v="5"/>
    <x v="26"/>
  </r>
  <r>
    <x v="4"/>
    <x v="63"/>
    <x v="1"/>
    <n v="158"/>
    <n v="2"/>
    <x v="1"/>
    <s v="yes"/>
    <x v="8"/>
    <x v="41"/>
  </r>
  <r>
    <x v="2"/>
    <x v="17"/>
    <x v="0"/>
    <n v="60"/>
    <n v="6.3"/>
    <x v="0"/>
    <s v="yes"/>
    <x v="12"/>
    <x v="19"/>
  </r>
  <r>
    <x v="2"/>
    <x v="27"/>
    <x v="0"/>
    <n v="253"/>
    <n v="2.5"/>
    <x v="1"/>
    <s v="yes"/>
    <x v="11"/>
    <x v="6"/>
  </r>
  <r>
    <x v="4"/>
    <x v="192"/>
    <x v="5"/>
    <n v="171"/>
    <n v="1.5"/>
    <x v="3"/>
    <s v="yes"/>
    <x v="23"/>
    <x v="7"/>
  </r>
  <r>
    <x v="6"/>
    <x v="338"/>
    <x v="5"/>
    <n v="250"/>
    <n v="1.3"/>
    <x v="2"/>
    <s v="yes"/>
    <x v="7"/>
    <x v="21"/>
  </r>
  <r>
    <x v="1"/>
    <x v="252"/>
    <x v="0"/>
    <n v="108"/>
    <n v="5.5"/>
    <x v="0"/>
    <s v="yes"/>
    <x v="14"/>
    <x v="2"/>
  </r>
  <r>
    <x v="2"/>
    <x v="15"/>
    <x v="0"/>
    <n v="154"/>
    <n v="1.8"/>
    <x v="0"/>
    <s v="yes"/>
    <x v="11"/>
    <x v="6"/>
  </r>
  <r>
    <x v="6"/>
    <x v="192"/>
    <x v="0"/>
    <n v="142"/>
    <n v="1.6"/>
    <x v="2"/>
    <s v="yes"/>
    <x v="23"/>
    <x v="44"/>
  </r>
  <r>
    <x v="5"/>
    <x v="30"/>
    <x v="4"/>
    <n v="123"/>
    <n v="1.8"/>
    <x v="0"/>
    <s v="yes"/>
    <x v="14"/>
    <x v="84"/>
  </r>
  <r>
    <x v="0"/>
    <x v="358"/>
    <x v="2"/>
    <n v="37"/>
    <n v="2"/>
    <x v="1"/>
    <s v="yes"/>
    <x v="12"/>
    <x v="88"/>
  </r>
  <r>
    <x v="0"/>
    <x v="46"/>
    <x v="0"/>
    <n v="138"/>
    <n v="2.5"/>
    <x v="0"/>
    <s v="yes"/>
    <x v="20"/>
    <x v="35"/>
  </r>
  <r>
    <x v="4"/>
    <x v="39"/>
    <x v="1"/>
    <n v="175"/>
    <n v="2"/>
    <x v="1"/>
    <s v="yes"/>
    <x v="3"/>
    <x v="41"/>
  </r>
  <r>
    <x v="1"/>
    <x v="229"/>
    <x v="4"/>
    <n v="82"/>
    <n v="1.8"/>
    <x v="0"/>
    <s v="yes"/>
    <x v="20"/>
    <x v="176"/>
  </r>
  <r>
    <x v="1"/>
    <x v="118"/>
    <x v="4"/>
    <n v="53"/>
    <n v="3"/>
    <x v="0"/>
    <s v="yes"/>
    <x v="3"/>
    <x v="177"/>
  </r>
  <r>
    <x v="5"/>
    <x v="154"/>
    <x v="4"/>
    <n v="200"/>
    <n v="2.5"/>
    <x v="1"/>
    <s v="yes"/>
    <x v="23"/>
    <x v="20"/>
  </r>
  <r>
    <x v="0"/>
    <x v="290"/>
    <x v="0"/>
    <n v="61"/>
    <s v="NA"/>
    <x v="0"/>
    <s v="yes"/>
    <x v="12"/>
    <x v="140"/>
  </r>
  <r>
    <x v="3"/>
    <x v="185"/>
    <x v="0"/>
    <n v="47"/>
    <n v="2.4"/>
    <x v="0"/>
    <s v="yes"/>
    <x v="16"/>
    <x v="28"/>
  </r>
  <r>
    <x v="5"/>
    <x v="198"/>
    <x v="5"/>
    <n v="127"/>
    <n v="1.4"/>
    <x v="0"/>
    <s v="yes"/>
    <x v="3"/>
    <x v="17"/>
  </r>
  <r>
    <x v="3"/>
    <x v="10"/>
    <x v="5"/>
    <n v="120"/>
    <n v="1.4"/>
    <x v="0"/>
    <s v="yes"/>
    <x v="12"/>
    <x v="106"/>
  </r>
  <r>
    <x v="2"/>
    <x v="253"/>
    <x v="0"/>
    <n v="202"/>
    <n v="2.7"/>
    <x v="1"/>
    <s v="no"/>
    <x v="10"/>
    <x v="6"/>
  </r>
  <r>
    <x v="5"/>
    <x v="46"/>
    <x v="1"/>
    <n v="43"/>
    <n v="2"/>
    <x v="1"/>
    <s v="yes"/>
    <x v="18"/>
    <x v="89"/>
  </r>
  <r>
    <x v="3"/>
    <x v="69"/>
    <x v="0"/>
    <n v="129"/>
    <n v="2.4"/>
    <x v="0"/>
    <s v="yes"/>
    <x v="3"/>
    <x v="28"/>
  </r>
  <r>
    <x v="3"/>
    <x v="223"/>
    <x v="4"/>
    <n v="130"/>
    <n v="2.7"/>
    <x v="2"/>
    <s v="yes"/>
    <x v="20"/>
    <x v="49"/>
  </r>
  <r>
    <x v="0"/>
    <x v="359"/>
    <x v="2"/>
    <n v="215"/>
    <n v="3"/>
    <x v="1"/>
    <s v="yes"/>
    <x v="7"/>
    <x v="26"/>
  </r>
  <r>
    <x v="4"/>
    <x v="181"/>
    <x v="1"/>
    <n v="160"/>
    <n v="1.5"/>
    <x v="1"/>
    <s v="yes"/>
    <x v="23"/>
    <x v="37"/>
  </r>
  <r>
    <x v="0"/>
    <x v="360"/>
    <x v="0"/>
    <n v="45"/>
    <n v="3"/>
    <x v="0"/>
    <s v="yes"/>
    <x v="4"/>
    <x v="140"/>
  </r>
  <r>
    <x v="3"/>
    <x v="329"/>
    <x v="0"/>
    <n v="140"/>
    <n v="2.4"/>
    <x v="2"/>
    <s v="yes"/>
    <x v="3"/>
    <x v="28"/>
  </r>
  <r>
    <x v="6"/>
    <x v="235"/>
    <x v="2"/>
    <n v="197"/>
    <n v="3"/>
    <x v="2"/>
    <s v="yes"/>
    <x v="7"/>
    <x v="98"/>
  </r>
  <r>
    <x v="5"/>
    <x v="361"/>
    <x v="3"/>
    <n v="1"/>
    <n v="1.9"/>
    <x v="1"/>
    <s v="no"/>
    <x v="11"/>
    <x v="47"/>
  </r>
  <r>
    <x v="4"/>
    <x v="362"/>
    <x v="3"/>
    <n v="1"/>
    <n v="1.5"/>
    <x v="1"/>
    <s v="yes"/>
    <x v="23"/>
    <x v="7"/>
  </r>
  <r>
    <x v="0"/>
    <x v="13"/>
    <x v="5"/>
    <n v="220"/>
    <n v="2"/>
    <x v="0"/>
    <s v="yes"/>
    <x v="23"/>
    <x v="178"/>
  </r>
  <r>
    <x v="1"/>
    <x v="23"/>
    <x v="0"/>
    <n v="97"/>
    <n v="1.8"/>
    <x v="0"/>
    <s v="yes"/>
    <x v="8"/>
    <x v="36"/>
  </r>
  <r>
    <x v="3"/>
    <x v="17"/>
    <x v="0"/>
    <n v="24"/>
    <n v="2.5"/>
    <x v="0"/>
    <s v="yes"/>
    <x v="26"/>
    <x v="28"/>
  </r>
  <r>
    <x v="1"/>
    <x v="363"/>
    <x v="4"/>
    <n v="22"/>
    <n v="1.8"/>
    <x v="0"/>
    <s v="yes"/>
    <x v="18"/>
    <x v="76"/>
  </r>
  <r>
    <x v="1"/>
    <x v="29"/>
    <x v="2"/>
    <n v="148"/>
    <n v="6.2"/>
    <x v="0"/>
    <s v="yes"/>
    <x v="10"/>
    <x v="179"/>
  </r>
  <r>
    <x v="0"/>
    <x v="364"/>
    <x v="0"/>
    <n v="268"/>
    <n v="1.8"/>
    <x v="0"/>
    <s v="no"/>
    <x v="17"/>
    <x v="14"/>
  </r>
  <r>
    <x v="0"/>
    <x v="28"/>
    <x v="3"/>
    <n v="236"/>
    <n v="2"/>
    <x v="1"/>
    <s v="no"/>
    <x v="11"/>
    <x v="0"/>
  </r>
  <r>
    <x v="5"/>
    <x v="269"/>
    <x v="5"/>
    <n v="1"/>
    <n v="1.8"/>
    <x v="2"/>
    <s v="yes"/>
    <x v="17"/>
    <x v="62"/>
  </r>
  <r>
    <x v="1"/>
    <x v="365"/>
    <x v="0"/>
    <n v="198"/>
    <n v="2"/>
    <x v="2"/>
    <s v="yes"/>
    <x v="27"/>
    <x v="127"/>
  </r>
  <r>
    <x v="6"/>
    <x v="366"/>
    <x v="2"/>
    <n v="78"/>
    <n v="2.4"/>
    <x v="0"/>
    <s v="yes"/>
    <x v="8"/>
    <x v="59"/>
  </r>
  <r>
    <x v="4"/>
    <x v="79"/>
    <x v="0"/>
    <n v="215"/>
    <n v="1.9"/>
    <x v="1"/>
    <s v="no"/>
    <x v="23"/>
    <x v="116"/>
  </r>
  <r>
    <x v="0"/>
    <x v="367"/>
    <x v="2"/>
    <n v="0"/>
    <n v="2"/>
    <x v="1"/>
    <s v="yes"/>
    <x v="5"/>
    <x v="26"/>
  </r>
  <r>
    <x v="0"/>
    <x v="368"/>
    <x v="0"/>
    <n v="80"/>
    <n v="2.99"/>
    <x v="1"/>
    <s v="yes"/>
    <x v="8"/>
    <x v="180"/>
  </r>
  <r>
    <x v="4"/>
    <x v="47"/>
    <x v="3"/>
    <n v="155"/>
    <n v="1.5"/>
    <x v="1"/>
    <s v="yes"/>
    <x v="14"/>
    <x v="13"/>
  </r>
  <r>
    <x v="6"/>
    <x v="366"/>
    <x v="2"/>
    <n v="78"/>
    <s v="NA"/>
    <x v="0"/>
    <s v="yes"/>
    <x v="8"/>
    <x v="59"/>
  </r>
  <r>
    <x v="1"/>
    <x v="168"/>
    <x v="1"/>
    <n v="0"/>
    <n v="2.2000000000000002"/>
    <x v="1"/>
    <s v="yes"/>
    <x v="5"/>
    <x v="74"/>
  </r>
  <r>
    <x v="1"/>
    <x v="369"/>
    <x v="1"/>
    <n v="170"/>
    <n v="2.2000000000000002"/>
    <x v="1"/>
    <s v="yes"/>
    <x v="4"/>
    <x v="15"/>
  </r>
  <r>
    <x v="2"/>
    <x v="336"/>
    <x v="0"/>
    <n v="390"/>
    <n v="2.6"/>
    <x v="0"/>
    <s v="yes"/>
    <x v="33"/>
    <x v="23"/>
  </r>
  <r>
    <x v="3"/>
    <x v="46"/>
    <x v="0"/>
    <n v="100"/>
    <n v="2.4"/>
    <x v="0"/>
    <s v="yes"/>
    <x v="3"/>
    <x v="28"/>
  </r>
  <r>
    <x v="3"/>
    <x v="62"/>
    <x v="0"/>
    <n v="131"/>
    <n v="1.6"/>
    <x v="2"/>
    <s v="yes"/>
    <x v="3"/>
    <x v="82"/>
  </r>
  <r>
    <x v="1"/>
    <x v="264"/>
    <x v="0"/>
    <n v="423"/>
    <n v="5"/>
    <x v="2"/>
    <s v="yes"/>
    <x v="6"/>
    <x v="2"/>
  </r>
  <r>
    <x v="6"/>
    <x v="1"/>
    <x v="4"/>
    <n v="148"/>
    <n v="1.8"/>
    <x v="0"/>
    <s v="yes"/>
    <x v="2"/>
    <x v="181"/>
  </r>
  <r>
    <x v="5"/>
    <x v="119"/>
    <x v="1"/>
    <n v="153"/>
    <n v="2"/>
    <x v="1"/>
    <s v="yes"/>
    <x v="14"/>
    <x v="27"/>
  </r>
  <r>
    <x v="4"/>
    <x v="22"/>
    <x v="1"/>
    <n v="185"/>
    <n v="1.6"/>
    <x v="3"/>
    <s v="yes"/>
    <x v="7"/>
    <x v="37"/>
  </r>
  <r>
    <x v="4"/>
    <x v="27"/>
    <x v="1"/>
    <n v="157"/>
    <n v="1.5"/>
    <x v="1"/>
    <s v="no"/>
    <x v="12"/>
    <x v="45"/>
  </r>
  <r>
    <x v="6"/>
    <x v="205"/>
    <x v="2"/>
    <n v="97"/>
    <n v="3.2"/>
    <x v="1"/>
    <s v="yes"/>
    <x v="16"/>
    <x v="25"/>
  </r>
  <r>
    <x v="0"/>
    <x v="136"/>
    <x v="3"/>
    <n v="285"/>
    <n v="2.5"/>
    <x v="1"/>
    <s v="no"/>
    <x v="6"/>
    <x v="35"/>
  </r>
  <r>
    <x v="1"/>
    <x v="329"/>
    <x v="1"/>
    <n v="75"/>
    <n v="2"/>
    <x v="1"/>
    <s v="yes"/>
    <x v="4"/>
    <x v="15"/>
  </r>
  <r>
    <x v="5"/>
    <x v="62"/>
    <x v="5"/>
    <n v="148"/>
    <n v="1.4"/>
    <x v="3"/>
    <s v="yes"/>
    <x v="10"/>
    <x v="17"/>
  </r>
  <r>
    <x v="1"/>
    <x v="370"/>
    <x v="0"/>
    <n v="121"/>
    <n v="3"/>
    <x v="1"/>
    <s v="yes"/>
    <x v="8"/>
    <x v="43"/>
  </r>
  <r>
    <x v="0"/>
    <x v="49"/>
    <x v="0"/>
    <n v="400"/>
    <n v="2.5"/>
    <x v="0"/>
    <s v="yes"/>
    <x v="0"/>
    <x v="35"/>
  </r>
  <r>
    <x v="3"/>
    <x v="337"/>
    <x v="2"/>
    <n v="73"/>
    <n v="4"/>
    <x v="0"/>
    <s v="yes"/>
    <x v="10"/>
    <x v="49"/>
  </r>
  <r>
    <x v="5"/>
    <x v="249"/>
    <x v="0"/>
    <n v="85"/>
    <n v="1.4"/>
    <x v="0"/>
    <s v="yes"/>
    <x v="12"/>
    <x v="96"/>
  </r>
  <r>
    <x v="6"/>
    <x v="181"/>
    <x v="2"/>
    <n v="1"/>
    <n v="2"/>
    <x v="0"/>
    <s v="yes"/>
    <x v="29"/>
    <x v="118"/>
  </r>
  <r>
    <x v="1"/>
    <x v="371"/>
    <x v="1"/>
    <n v="290"/>
    <n v="2.2000000000000002"/>
    <x v="1"/>
    <s v="yes"/>
    <x v="1"/>
    <x v="15"/>
  </r>
  <r>
    <x v="6"/>
    <x v="359"/>
    <x v="2"/>
    <n v="139"/>
    <n v="2.4"/>
    <x v="2"/>
    <s v="yes"/>
    <x v="4"/>
    <x v="59"/>
  </r>
  <r>
    <x v="1"/>
    <x v="235"/>
    <x v="1"/>
    <n v="211"/>
    <n v="2.2000000000000002"/>
    <x v="1"/>
    <s v="yes"/>
    <x v="3"/>
    <x v="15"/>
  </r>
  <r>
    <x v="5"/>
    <x v="25"/>
    <x v="3"/>
    <n v="101"/>
    <n v="2"/>
    <x v="1"/>
    <s v="yes"/>
    <x v="4"/>
    <x v="11"/>
  </r>
  <r>
    <x v="5"/>
    <x v="164"/>
    <x v="0"/>
    <n v="145"/>
    <n v="2"/>
    <x v="0"/>
    <s v="yes"/>
    <x v="19"/>
    <x v="182"/>
  </r>
  <r>
    <x v="5"/>
    <x v="136"/>
    <x v="5"/>
    <n v="100"/>
    <n v="1.6"/>
    <x v="0"/>
    <s v="yes"/>
    <x v="15"/>
    <x v="94"/>
  </r>
  <r>
    <x v="4"/>
    <x v="372"/>
    <x v="3"/>
    <n v="100"/>
    <n v="1.5"/>
    <x v="1"/>
    <s v="yes"/>
    <x v="16"/>
    <x v="37"/>
  </r>
  <r>
    <x v="5"/>
    <x v="98"/>
    <x v="1"/>
    <n v="164"/>
    <n v="1.6"/>
    <x v="1"/>
    <s v="yes"/>
    <x v="8"/>
    <x v="154"/>
  </r>
  <r>
    <x v="1"/>
    <x v="122"/>
    <x v="0"/>
    <n v="168"/>
    <n v="2"/>
    <x v="0"/>
    <s v="no"/>
    <x v="9"/>
    <x v="36"/>
  </r>
  <r>
    <x v="0"/>
    <x v="373"/>
    <x v="3"/>
    <n v="65"/>
    <n v="2"/>
    <x v="0"/>
    <s v="yes"/>
    <x v="18"/>
    <x v="158"/>
  </r>
  <r>
    <x v="5"/>
    <x v="237"/>
    <x v="3"/>
    <n v="149"/>
    <n v="1.4"/>
    <x v="2"/>
    <s v="yes"/>
    <x v="12"/>
    <x v="69"/>
  </r>
  <r>
    <x v="1"/>
    <x v="372"/>
    <x v="1"/>
    <n v="360"/>
    <n v="2.2000000000000002"/>
    <x v="1"/>
    <s v="yes"/>
    <x v="7"/>
    <x v="15"/>
  </r>
  <r>
    <x v="2"/>
    <x v="11"/>
    <x v="0"/>
    <n v="407"/>
    <n v="2.8"/>
    <x v="2"/>
    <s v="no"/>
    <x v="1"/>
    <x v="6"/>
  </r>
  <r>
    <x v="0"/>
    <x v="374"/>
    <x v="0"/>
    <n v="95"/>
    <n v="4.4000000000000004"/>
    <x v="0"/>
    <s v="yes"/>
    <x v="4"/>
    <x v="183"/>
  </r>
  <r>
    <x v="5"/>
    <x v="45"/>
    <x v="0"/>
    <n v="82"/>
    <n v="1.8"/>
    <x v="0"/>
    <s v="yes"/>
    <x v="4"/>
    <x v="69"/>
  </r>
  <r>
    <x v="5"/>
    <x v="48"/>
    <x v="1"/>
    <n v="240"/>
    <n v="2.5"/>
    <x v="1"/>
    <s v="yes"/>
    <x v="3"/>
    <x v="80"/>
  </r>
  <r>
    <x v="0"/>
    <x v="177"/>
    <x v="0"/>
    <n v="33"/>
    <n v="2"/>
    <x v="1"/>
    <s v="yes"/>
    <x v="18"/>
    <x v="158"/>
  </r>
  <r>
    <x v="4"/>
    <x v="142"/>
    <x v="1"/>
    <n v="154"/>
    <n v="1.5"/>
    <x v="1"/>
    <s v="yes"/>
    <x v="8"/>
    <x v="37"/>
  </r>
  <r>
    <x v="0"/>
    <x v="315"/>
    <x v="3"/>
    <n v="125"/>
    <n v="3"/>
    <x v="1"/>
    <s v="yes"/>
    <x v="7"/>
    <x v="107"/>
  </r>
  <r>
    <x v="2"/>
    <x v="68"/>
    <x v="0"/>
    <n v="122"/>
    <n v="4"/>
    <x v="1"/>
    <s v="yes"/>
    <x v="10"/>
    <x v="19"/>
  </r>
  <r>
    <x v="3"/>
    <x v="329"/>
    <x v="2"/>
    <n v="146"/>
    <n v="2.4"/>
    <x v="2"/>
    <s v="yes"/>
    <x v="10"/>
    <x v="4"/>
  </r>
  <r>
    <x v="1"/>
    <x v="375"/>
    <x v="0"/>
    <n v="200"/>
    <s v="NA"/>
    <x v="1"/>
    <s v="yes"/>
    <x v="11"/>
    <x v="131"/>
  </r>
  <r>
    <x v="6"/>
    <x v="111"/>
    <x v="2"/>
    <n v="0"/>
    <n v="2"/>
    <x v="0"/>
    <s v="yes"/>
    <x v="5"/>
    <x v="18"/>
  </r>
  <r>
    <x v="1"/>
    <x v="261"/>
    <x v="0"/>
    <n v="167"/>
    <n v="1.8"/>
    <x v="0"/>
    <s v="yes"/>
    <x v="23"/>
    <x v="76"/>
  </r>
  <r>
    <x v="1"/>
    <x v="99"/>
    <x v="1"/>
    <n v="40"/>
    <n v="2.9"/>
    <x v="1"/>
    <s v="yes"/>
    <x v="1"/>
    <x v="1"/>
  </r>
  <r>
    <x v="6"/>
    <x v="117"/>
    <x v="2"/>
    <n v="126"/>
    <n v="3"/>
    <x v="2"/>
    <s v="yes"/>
    <x v="10"/>
    <x v="25"/>
  </r>
  <r>
    <x v="3"/>
    <x v="127"/>
    <x v="2"/>
    <n v="205"/>
    <n v="2"/>
    <x v="0"/>
    <s v="yes"/>
    <x v="25"/>
    <x v="4"/>
  </r>
  <r>
    <x v="0"/>
    <x v="110"/>
    <x v="0"/>
    <n v="220"/>
    <n v="2.5"/>
    <x v="0"/>
    <s v="yes"/>
    <x v="23"/>
    <x v="128"/>
  </r>
  <r>
    <x v="4"/>
    <x v="21"/>
    <x v="1"/>
    <n v="43"/>
    <n v="1.5"/>
    <x v="1"/>
    <s v="yes"/>
    <x v="12"/>
    <x v="37"/>
  </r>
  <r>
    <x v="3"/>
    <x v="228"/>
    <x v="0"/>
    <n v="140"/>
    <n v="3"/>
    <x v="0"/>
    <s v="yes"/>
    <x v="25"/>
    <x v="28"/>
  </r>
  <r>
    <x v="3"/>
    <x v="205"/>
    <x v="2"/>
    <n v="250"/>
    <n v="4.7"/>
    <x v="2"/>
    <s v="yes"/>
    <x v="20"/>
    <x v="12"/>
  </r>
  <r>
    <x v="3"/>
    <x v="376"/>
    <x v="0"/>
    <n v="0"/>
    <n v="2.5"/>
    <x v="0"/>
    <s v="yes"/>
    <x v="5"/>
    <x v="28"/>
  </r>
  <r>
    <x v="1"/>
    <x v="223"/>
    <x v="0"/>
    <n v="190"/>
    <n v="2.2000000000000002"/>
    <x v="1"/>
    <s v="yes"/>
    <x v="3"/>
    <x v="76"/>
  </r>
  <r>
    <x v="6"/>
    <x v="114"/>
    <x v="2"/>
    <n v="127"/>
    <n v="3"/>
    <x v="0"/>
    <s v="yes"/>
    <x v="10"/>
    <x v="59"/>
  </r>
  <r>
    <x v="2"/>
    <x v="377"/>
    <x v="3"/>
    <n v="400"/>
    <n v="1.9"/>
    <x v="1"/>
    <s v="no"/>
    <x v="9"/>
    <x v="73"/>
  </r>
  <r>
    <x v="3"/>
    <x v="378"/>
    <x v="2"/>
    <n v="1"/>
    <n v="2"/>
    <x v="0"/>
    <s v="yes"/>
    <x v="5"/>
    <x v="4"/>
  </r>
  <r>
    <x v="6"/>
    <x v="379"/>
    <x v="2"/>
    <n v="100"/>
    <n v="3.2"/>
    <x v="1"/>
    <s v="yes"/>
    <x v="12"/>
    <x v="25"/>
  </r>
  <r>
    <x v="1"/>
    <x v="187"/>
    <x v="2"/>
    <n v="64"/>
    <n v="2.2000000000000002"/>
    <x v="1"/>
    <s v="yes"/>
    <x v="12"/>
    <x v="184"/>
  </r>
  <r>
    <x v="0"/>
    <x v="380"/>
    <x v="4"/>
    <n v="45"/>
    <n v="2"/>
    <x v="0"/>
    <s v="yes"/>
    <x v="12"/>
    <x v="57"/>
  </r>
  <r>
    <x v="1"/>
    <x v="381"/>
    <x v="0"/>
    <n v="220"/>
    <n v="2.2000000000000002"/>
    <x v="1"/>
    <s v="yes"/>
    <x v="16"/>
    <x v="36"/>
  </r>
  <r>
    <x v="1"/>
    <x v="40"/>
    <x v="4"/>
    <n v="116"/>
    <n v="2.2000000000000002"/>
    <x v="1"/>
    <s v="yes"/>
    <x v="12"/>
    <x v="15"/>
  </r>
  <r>
    <x v="1"/>
    <x v="99"/>
    <x v="1"/>
    <n v="293"/>
    <s v="NA"/>
    <x v="1"/>
    <s v="yes"/>
    <x v="1"/>
    <x v="15"/>
  </r>
  <r>
    <x v="4"/>
    <x v="269"/>
    <x v="1"/>
    <n v="265"/>
    <n v="1.5"/>
    <x v="1"/>
    <s v="yes"/>
    <x v="10"/>
    <x v="37"/>
  </r>
  <r>
    <x v="1"/>
    <x v="382"/>
    <x v="1"/>
    <n v="322"/>
    <n v="3"/>
    <x v="1"/>
    <s v="yes"/>
    <x v="3"/>
    <x v="162"/>
  </r>
  <r>
    <x v="5"/>
    <x v="383"/>
    <x v="0"/>
    <n v="0"/>
    <n v="1.6"/>
    <x v="0"/>
    <s v="yes"/>
    <x v="26"/>
    <x v="17"/>
  </r>
  <r>
    <x v="5"/>
    <x v="201"/>
    <x v="3"/>
    <n v="195"/>
    <n v="1.6"/>
    <x v="1"/>
    <s v="yes"/>
    <x v="12"/>
    <x v="113"/>
  </r>
  <r>
    <x v="5"/>
    <x v="47"/>
    <x v="1"/>
    <n v="268"/>
    <n v="2.5"/>
    <x v="1"/>
    <s v="yes"/>
    <x v="2"/>
    <x v="67"/>
  </r>
  <r>
    <x v="1"/>
    <x v="31"/>
    <x v="0"/>
    <n v="148"/>
    <n v="2.2000000000000002"/>
    <x v="1"/>
    <s v="yes"/>
    <x v="4"/>
    <x v="36"/>
  </r>
  <r>
    <x v="5"/>
    <x v="330"/>
    <x v="0"/>
    <n v="38"/>
    <n v="2"/>
    <x v="1"/>
    <s v="yes"/>
    <x v="18"/>
    <x v="96"/>
  </r>
  <r>
    <x v="1"/>
    <x v="384"/>
    <x v="0"/>
    <n v="212"/>
    <n v="5.5"/>
    <x v="0"/>
    <s v="yes"/>
    <x v="7"/>
    <x v="2"/>
  </r>
  <r>
    <x v="1"/>
    <x v="385"/>
    <x v="2"/>
    <n v="3"/>
    <n v="2.2000000000000002"/>
    <x v="1"/>
    <s v="yes"/>
    <x v="26"/>
    <x v="185"/>
  </r>
  <r>
    <x v="3"/>
    <x v="253"/>
    <x v="5"/>
    <n v="87"/>
    <n v="1"/>
    <x v="0"/>
    <s v="yes"/>
    <x v="16"/>
    <x v="186"/>
  </r>
  <r>
    <x v="1"/>
    <x v="386"/>
    <x v="0"/>
    <n v="119"/>
    <n v="4.7"/>
    <x v="0"/>
    <s v="yes"/>
    <x v="8"/>
    <x v="2"/>
  </r>
  <r>
    <x v="2"/>
    <x v="17"/>
    <x v="0"/>
    <n v="2"/>
    <n v="3"/>
    <x v="1"/>
    <s v="yes"/>
    <x v="26"/>
    <x v="19"/>
  </r>
  <r>
    <x v="2"/>
    <x v="61"/>
    <x v="3"/>
    <n v="270"/>
    <n v="1.9"/>
    <x v="1"/>
    <s v="no"/>
    <x v="11"/>
    <x v="31"/>
  </r>
  <r>
    <x v="3"/>
    <x v="32"/>
    <x v="4"/>
    <n v="250"/>
    <n v="1.8"/>
    <x v="0"/>
    <s v="yes"/>
    <x v="19"/>
    <x v="187"/>
  </r>
  <r>
    <x v="5"/>
    <x v="387"/>
    <x v="2"/>
    <n v="200"/>
    <n v="2.5"/>
    <x v="1"/>
    <s v="yes"/>
    <x v="7"/>
    <x v="20"/>
  </r>
  <r>
    <x v="1"/>
    <x v="388"/>
    <x v="0"/>
    <n v="150"/>
    <n v="2.8"/>
    <x v="0"/>
    <s v="yes"/>
    <x v="34"/>
    <x v="188"/>
  </r>
  <r>
    <x v="0"/>
    <x v="389"/>
    <x v="0"/>
    <n v="55"/>
    <n v="3"/>
    <x v="1"/>
    <s v="yes"/>
    <x v="12"/>
    <x v="189"/>
  </r>
  <r>
    <x v="0"/>
    <x v="390"/>
    <x v="0"/>
    <n v="300"/>
    <n v="2"/>
    <x v="0"/>
    <s v="yes"/>
    <x v="22"/>
    <x v="57"/>
  </r>
  <r>
    <x v="0"/>
    <x v="225"/>
    <x v="2"/>
    <n v="82"/>
    <n v="3"/>
    <x v="0"/>
    <s v="yes"/>
    <x v="4"/>
    <x v="33"/>
  </r>
  <r>
    <x v="4"/>
    <x v="202"/>
    <x v="3"/>
    <n v="200"/>
    <n v="1.5"/>
    <x v="1"/>
    <s v="yes"/>
    <x v="3"/>
    <x v="7"/>
  </r>
  <r>
    <x v="5"/>
    <x v="180"/>
    <x v="1"/>
    <n v="175"/>
    <n v="2"/>
    <x v="1"/>
    <s v="yes"/>
    <x v="8"/>
    <x v="89"/>
  </r>
  <r>
    <x v="1"/>
    <x v="329"/>
    <x v="0"/>
    <n v="270"/>
    <n v="3.2"/>
    <x v="1"/>
    <s v="no"/>
    <x v="3"/>
    <x v="131"/>
  </r>
  <r>
    <x v="4"/>
    <x v="27"/>
    <x v="3"/>
    <n v="130"/>
    <n v="1.5"/>
    <x v="1"/>
    <s v="yes"/>
    <x v="8"/>
    <x v="13"/>
  </r>
  <r>
    <x v="0"/>
    <x v="373"/>
    <x v="4"/>
    <n v="86"/>
    <n v="3"/>
    <x v="0"/>
    <s v="yes"/>
    <x v="14"/>
    <x v="189"/>
  </r>
  <r>
    <x v="3"/>
    <x v="391"/>
    <x v="0"/>
    <n v="131"/>
    <n v="3.5"/>
    <x v="2"/>
    <s v="yes"/>
    <x v="3"/>
    <x v="28"/>
  </r>
  <r>
    <x v="5"/>
    <x v="25"/>
    <x v="1"/>
    <n v="310"/>
    <n v="1.9"/>
    <x v="1"/>
    <s v="yes"/>
    <x v="6"/>
    <x v="67"/>
  </r>
  <r>
    <x v="4"/>
    <x v="53"/>
    <x v="1"/>
    <n v="139"/>
    <n v="1.5"/>
    <x v="1"/>
    <s v="yes"/>
    <x v="12"/>
    <x v="37"/>
  </r>
  <r>
    <x v="1"/>
    <x v="62"/>
    <x v="1"/>
    <n v="290"/>
    <n v="2.2000000000000002"/>
    <x v="1"/>
    <s v="yes"/>
    <x v="23"/>
    <x v="15"/>
  </r>
  <r>
    <x v="4"/>
    <x v="63"/>
    <x v="5"/>
    <n v="56"/>
    <n v="1.6"/>
    <x v="0"/>
    <s v="yes"/>
    <x v="4"/>
    <x v="7"/>
  </r>
  <r>
    <x v="1"/>
    <x v="249"/>
    <x v="1"/>
    <n v="139"/>
    <n v="3"/>
    <x v="1"/>
    <s v="yes"/>
    <x v="10"/>
    <x v="15"/>
  </r>
  <r>
    <x v="3"/>
    <x v="65"/>
    <x v="0"/>
    <n v="125"/>
    <n v="2.4"/>
    <x v="0"/>
    <s v="yes"/>
    <x v="10"/>
    <x v="28"/>
  </r>
  <r>
    <x v="5"/>
    <x v="78"/>
    <x v="5"/>
    <n v="280"/>
    <n v="1.8"/>
    <x v="0"/>
    <s v="yes"/>
    <x v="21"/>
    <x v="94"/>
  </r>
  <r>
    <x v="0"/>
    <x v="392"/>
    <x v="4"/>
    <n v="375"/>
    <n v="4"/>
    <x v="1"/>
    <s v="yes"/>
    <x v="19"/>
    <x v="190"/>
  </r>
  <r>
    <x v="3"/>
    <x v="124"/>
    <x v="5"/>
    <n v="92"/>
    <n v="1.3"/>
    <x v="0"/>
    <s v="yes"/>
    <x v="7"/>
    <x v="142"/>
  </r>
  <r>
    <x v="1"/>
    <x v="271"/>
    <x v="0"/>
    <n v="281"/>
    <n v="2"/>
    <x v="1"/>
    <s v="yes"/>
    <x v="32"/>
    <x v="127"/>
  </r>
  <r>
    <x v="5"/>
    <x v="13"/>
    <x v="4"/>
    <n v="270"/>
    <n v="2.5"/>
    <x v="1"/>
    <s v="yes"/>
    <x v="3"/>
    <x v="80"/>
  </r>
  <r>
    <x v="3"/>
    <x v="17"/>
    <x v="2"/>
    <n v="140"/>
    <n v="4.2"/>
    <x v="1"/>
    <s v="yes"/>
    <x v="33"/>
    <x v="166"/>
  </r>
  <r>
    <x v="1"/>
    <x v="17"/>
    <x v="2"/>
    <n v="154"/>
    <n v="3"/>
    <x v="1"/>
    <s v="yes"/>
    <x v="16"/>
    <x v="112"/>
  </r>
  <r>
    <x v="2"/>
    <x v="53"/>
    <x v="0"/>
    <n v="90"/>
    <n v="2.2000000000000002"/>
    <x v="2"/>
    <s v="yes"/>
    <x v="9"/>
    <x v="191"/>
  </r>
  <r>
    <x v="1"/>
    <x v="393"/>
    <x v="0"/>
    <n v="215"/>
    <n v="4.3"/>
    <x v="0"/>
    <s v="no"/>
    <x v="11"/>
    <x v="192"/>
  </r>
  <r>
    <x v="0"/>
    <x v="316"/>
    <x v="0"/>
    <n v="260"/>
    <n v="2"/>
    <x v="2"/>
    <s v="yes"/>
    <x v="22"/>
    <x v="57"/>
  </r>
  <r>
    <x v="0"/>
    <x v="394"/>
    <x v="2"/>
    <n v="176"/>
    <n v="3"/>
    <x v="1"/>
    <s v="yes"/>
    <x v="8"/>
    <x v="26"/>
  </r>
  <r>
    <x v="1"/>
    <x v="180"/>
    <x v="1"/>
    <n v="98"/>
    <n v="2.2000000000000002"/>
    <x v="1"/>
    <s v="yes"/>
    <x v="4"/>
    <x v="15"/>
  </r>
  <r>
    <x v="0"/>
    <x v="17"/>
    <x v="2"/>
    <n v="0"/>
    <n v="3"/>
    <x v="1"/>
    <s v="yes"/>
    <x v="5"/>
    <x v="26"/>
  </r>
  <r>
    <x v="1"/>
    <x v="237"/>
    <x v="1"/>
    <n v="116"/>
    <n v="2.2000000000000002"/>
    <x v="1"/>
    <s v="yes"/>
    <x v="12"/>
    <x v="15"/>
  </r>
  <r>
    <x v="0"/>
    <x v="395"/>
    <x v="2"/>
    <n v="80"/>
    <n v="3"/>
    <x v="1"/>
    <s v="yes"/>
    <x v="12"/>
    <x v="42"/>
  </r>
  <r>
    <x v="5"/>
    <x v="171"/>
    <x v="0"/>
    <n v="280"/>
    <n v="1.8"/>
    <x v="0"/>
    <s v="yes"/>
    <x v="7"/>
    <x v="47"/>
  </r>
  <r>
    <x v="6"/>
    <x v="2"/>
    <x v="2"/>
    <n v="110"/>
    <n v="2.4"/>
    <x v="2"/>
    <s v="yes"/>
    <x v="10"/>
    <x v="59"/>
  </r>
  <r>
    <x v="4"/>
    <x v="275"/>
    <x v="1"/>
    <n v="180"/>
    <n v="1.5"/>
    <x v="1"/>
    <s v="yes"/>
    <x v="8"/>
    <x v="37"/>
  </r>
  <r>
    <x v="2"/>
    <x v="172"/>
    <x v="5"/>
    <n v="69"/>
    <n v="1.4"/>
    <x v="0"/>
    <s v="yes"/>
    <x v="8"/>
    <x v="193"/>
  </r>
  <r>
    <x v="3"/>
    <x v="396"/>
    <x v="2"/>
    <n v="48"/>
    <n v="2"/>
    <x v="0"/>
    <s v="yes"/>
    <x v="8"/>
    <x v="4"/>
  </r>
  <r>
    <x v="5"/>
    <x v="137"/>
    <x v="0"/>
    <n v="100"/>
    <n v="1.8"/>
    <x v="0"/>
    <s v="yes"/>
    <x v="10"/>
    <x v="11"/>
  </r>
  <r>
    <x v="1"/>
    <x v="397"/>
    <x v="0"/>
    <n v="37"/>
    <n v="4.7"/>
    <x v="0"/>
    <s v="yes"/>
    <x v="18"/>
    <x v="2"/>
  </r>
  <r>
    <x v="1"/>
    <x v="7"/>
    <x v="0"/>
    <n v="245"/>
    <n v="2.2000000000000002"/>
    <x v="1"/>
    <s v="yes"/>
    <x v="3"/>
    <x v="36"/>
  </r>
  <r>
    <x v="0"/>
    <x v="165"/>
    <x v="0"/>
    <n v="333"/>
    <n v="3"/>
    <x v="0"/>
    <s v="yes"/>
    <x v="9"/>
    <x v="40"/>
  </r>
  <r>
    <x v="0"/>
    <x v="210"/>
    <x v="0"/>
    <n v="252"/>
    <n v="2.5"/>
    <x v="1"/>
    <s v="yes"/>
    <x v="6"/>
    <x v="35"/>
  </r>
  <r>
    <x v="0"/>
    <x v="261"/>
    <x v="0"/>
    <n v="300"/>
    <n v="2.5"/>
    <x v="2"/>
    <s v="yes"/>
    <x v="20"/>
    <x v="35"/>
  </r>
  <r>
    <x v="1"/>
    <x v="398"/>
    <x v="3"/>
    <n v="330"/>
    <n v="2.2000000000000002"/>
    <x v="2"/>
    <s v="yes"/>
    <x v="24"/>
    <x v="36"/>
  </r>
  <r>
    <x v="1"/>
    <x v="287"/>
    <x v="0"/>
    <n v="350"/>
    <n v="3"/>
    <x v="1"/>
    <s v="yes"/>
    <x v="28"/>
    <x v="194"/>
  </r>
  <r>
    <x v="5"/>
    <x v="219"/>
    <x v="3"/>
    <n v="239"/>
    <n v="1.9"/>
    <x v="1"/>
    <s v="no"/>
    <x v="2"/>
    <x v="47"/>
  </r>
  <r>
    <x v="1"/>
    <x v="15"/>
    <x v="0"/>
    <n v="240"/>
    <n v="3.2"/>
    <x v="1"/>
    <s v="yes"/>
    <x v="11"/>
    <x v="36"/>
  </r>
  <r>
    <x v="3"/>
    <x v="399"/>
    <x v="0"/>
    <n v="192"/>
    <n v="2"/>
    <x v="0"/>
    <s v="yes"/>
    <x v="2"/>
    <x v="51"/>
  </r>
  <r>
    <x v="6"/>
    <x v="400"/>
    <x v="2"/>
    <n v="69"/>
    <n v="2.4"/>
    <x v="0"/>
    <s v="yes"/>
    <x v="18"/>
    <x v="59"/>
  </r>
  <r>
    <x v="5"/>
    <x v="52"/>
    <x v="0"/>
    <n v="185"/>
    <n v="1.6"/>
    <x v="0"/>
    <s v="yes"/>
    <x v="3"/>
    <x v="96"/>
  </r>
  <r>
    <x v="5"/>
    <x v="21"/>
    <x v="1"/>
    <n v="317"/>
    <n v="1.9"/>
    <x v="1"/>
    <s v="yes"/>
    <x v="10"/>
    <x v="89"/>
  </r>
  <r>
    <x v="0"/>
    <x v="401"/>
    <x v="0"/>
    <n v="160"/>
    <n v="3"/>
    <x v="0"/>
    <s v="yes"/>
    <x v="4"/>
    <x v="29"/>
  </r>
  <r>
    <x v="1"/>
    <x v="184"/>
    <x v="4"/>
    <n v="218"/>
    <n v="2.2000000000000002"/>
    <x v="1"/>
    <s v="yes"/>
    <x v="3"/>
    <x v="15"/>
  </r>
  <r>
    <x v="0"/>
    <x v="231"/>
    <x v="0"/>
    <n v="150"/>
    <n v="2"/>
    <x v="2"/>
    <s v="yes"/>
    <x v="2"/>
    <x v="0"/>
  </r>
  <r>
    <x v="2"/>
    <x v="3"/>
    <x v="2"/>
    <n v="167"/>
    <n v="3.6"/>
    <x v="0"/>
    <s v="yes"/>
    <x v="10"/>
    <x v="3"/>
  </r>
  <r>
    <x v="5"/>
    <x v="223"/>
    <x v="0"/>
    <n v="87"/>
    <s v="NA"/>
    <x v="3"/>
    <s v="yes"/>
    <x v="8"/>
    <x v="69"/>
  </r>
  <r>
    <x v="2"/>
    <x v="333"/>
    <x v="3"/>
    <n v="1"/>
    <n v="2.5"/>
    <x v="1"/>
    <s v="no"/>
    <x v="13"/>
    <x v="6"/>
  </r>
  <r>
    <x v="3"/>
    <x v="127"/>
    <x v="2"/>
    <n v="388"/>
    <n v="4.2"/>
    <x v="1"/>
    <s v="yes"/>
    <x v="6"/>
    <x v="166"/>
  </r>
  <r>
    <x v="4"/>
    <x v="300"/>
    <x v="1"/>
    <n v="220"/>
    <n v="2"/>
    <x v="1"/>
    <s v="yes"/>
    <x v="3"/>
    <x v="41"/>
  </r>
  <r>
    <x v="4"/>
    <x v="275"/>
    <x v="1"/>
    <n v="73"/>
    <n v="1.5"/>
    <x v="1"/>
    <s v="yes"/>
    <x v="10"/>
    <x v="37"/>
  </r>
  <r>
    <x v="3"/>
    <x v="402"/>
    <x v="4"/>
    <n v="160"/>
    <n v="3.5"/>
    <x v="2"/>
    <s v="yes"/>
    <x v="7"/>
    <x v="28"/>
  </r>
  <r>
    <x v="5"/>
    <x v="403"/>
    <x v="1"/>
    <n v="176"/>
    <n v="2"/>
    <x v="1"/>
    <s v="yes"/>
    <x v="8"/>
    <x v="89"/>
  </r>
  <r>
    <x v="5"/>
    <x v="201"/>
    <x v="1"/>
    <n v="207"/>
    <n v="1.9"/>
    <x v="1"/>
    <s v="yes"/>
    <x v="3"/>
    <x v="121"/>
  </r>
  <r>
    <x v="1"/>
    <x v="181"/>
    <x v="0"/>
    <n v="250"/>
    <n v="2.2000000000000002"/>
    <x v="1"/>
    <s v="no"/>
    <x v="2"/>
    <x v="36"/>
  </r>
  <r>
    <x v="5"/>
    <x v="2"/>
    <x v="1"/>
    <n v="250"/>
    <n v="2.5"/>
    <x v="1"/>
    <s v="yes"/>
    <x v="10"/>
    <x v="80"/>
  </r>
  <r>
    <x v="2"/>
    <x v="17"/>
    <x v="2"/>
    <n v="65"/>
    <n v="3"/>
    <x v="1"/>
    <s v="yes"/>
    <x v="12"/>
    <x v="6"/>
  </r>
  <r>
    <x v="5"/>
    <x v="175"/>
    <x v="2"/>
    <n v="115"/>
    <n v="2.5"/>
    <x v="1"/>
    <s v="yes"/>
    <x v="10"/>
    <x v="20"/>
  </r>
  <r>
    <x v="5"/>
    <x v="11"/>
    <x v="0"/>
    <n v="324"/>
    <n v="1.6"/>
    <x v="1"/>
    <s v="yes"/>
    <x v="35"/>
    <x v="96"/>
  </r>
  <r>
    <x v="4"/>
    <x v="19"/>
    <x v="1"/>
    <n v="30"/>
    <n v="1.4"/>
    <x v="2"/>
    <s v="yes"/>
    <x v="7"/>
    <x v="37"/>
  </r>
  <r>
    <x v="4"/>
    <x v="240"/>
    <x v="0"/>
    <n v="94"/>
    <n v="1.5"/>
    <x v="1"/>
    <s v="yes"/>
    <x v="4"/>
    <x v="124"/>
  </r>
  <r>
    <x v="2"/>
    <x v="299"/>
    <x v="0"/>
    <n v="110"/>
    <n v="3"/>
    <x v="0"/>
    <s v="yes"/>
    <x v="4"/>
    <x v="6"/>
  </r>
  <r>
    <x v="2"/>
    <x v="4"/>
    <x v="3"/>
    <n v="190"/>
    <n v="2"/>
    <x v="1"/>
    <s v="yes"/>
    <x v="4"/>
    <x v="6"/>
  </r>
  <r>
    <x v="2"/>
    <x v="41"/>
    <x v="2"/>
    <n v="88"/>
    <n v="4.2"/>
    <x v="1"/>
    <s v="yes"/>
    <x v="14"/>
    <x v="3"/>
  </r>
  <r>
    <x v="0"/>
    <x v="393"/>
    <x v="5"/>
    <n v="160"/>
    <n v="1.6"/>
    <x v="0"/>
    <s v="yes"/>
    <x v="20"/>
    <x v="195"/>
  </r>
  <r>
    <x v="5"/>
    <x v="284"/>
    <x v="1"/>
    <n v="62"/>
    <n v="2"/>
    <x v="1"/>
    <s v="yes"/>
    <x v="4"/>
    <x v="50"/>
  </r>
  <r>
    <x v="5"/>
    <x v="52"/>
    <x v="1"/>
    <n v="272"/>
    <n v="1.9"/>
    <x v="1"/>
    <s v="yes"/>
    <x v="23"/>
    <x v="27"/>
  </r>
  <r>
    <x v="0"/>
    <x v="404"/>
    <x v="2"/>
    <n v="278"/>
    <n v="3"/>
    <x v="1"/>
    <s v="yes"/>
    <x v="2"/>
    <x v="26"/>
  </r>
  <r>
    <x v="5"/>
    <x v="372"/>
    <x v="1"/>
    <n v="125"/>
    <n v="1.6"/>
    <x v="1"/>
    <s v="yes"/>
    <x v="4"/>
    <x v="27"/>
  </r>
  <r>
    <x v="3"/>
    <x v="218"/>
    <x v="5"/>
    <n v="67"/>
    <n v="1.6"/>
    <x v="0"/>
    <s v="yes"/>
    <x v="8"/>
    <x v="106"/>
  </r>
  <r>
    <x v="1"/>
    <x v="17"/>
    <x v="0"/>
    <n v="240"/>
    <n v="2.2000000000000002"/>
    <x v="1"/>
    <s v="yes"/>
    <x v="11"/>
    <x v="36"/>
  </r>
  <r>
    <x v="5"/>
    <x v="399"/>
    <x v="0"/>
    <n v="132"/>
    <n v="1.6"/>
    <x v="3"/>
    <s v="yes"/>
    <x v="20"/>
    <x v="182"/>
  </r>
  <r>
    <x v="5"/>
    <x v="405"/>
    <x v="5"/>
    <n v="180"/>
    <n v="1.4"/>
    <x v="0"/>
    <s v="yes"/>
    <x v="2"/>
    <x v="8"/>
  </r>
  <r>
    <x v="1"/>
    <x v="315"/>
    <x v="4"/>
    <n v="180"/>
    <n v="3"/>
    <x v="1"/>
    <s v="yes"/>
    <x v="10"/>
    <x v="15"/>
  </r>
  <r>
    <x v="1"/>
    <x v="147"/>
    <x v="0"/>
    <n v="222"/>
    <n v="5.5"/>
    <x v="0"/>
    <s v="yes"/>
    <x v="7"/>
    <x v="2"/>
  </r>
  <r>
    <x v="4"/>
    <x v="84"/>
    <x v="1"/>
    <n v="1"/>
    <s v="NA"/>
    <x v="1"/>
    <s v="yes"/>
    <x v="8"/>
    <x v="37"/>
  </r>
  <r>
    <x v="1"/>
    <x v="262"/>
    <x v="0"/>
    <n v="49"/>
    <n v="4.7"/>
    <x v="0"/>
    <s v="yes"/>
    <x v="18"/>
    <x v="2"/>
  </r>
  <r>
    <x v="6"/>
    <x v="92"/>
    <x v="3"/>
    <n v="132"/>
    <n v="2.4"/>
    <x v="2"/>
    <s v="yes"/>
    <x v="7"/>
    <x v="196"/>
  </r>
  <r>
    <x v="0"/>
    <x v="186"/>
    <x v="0"/>
    <n v="175"/>
    <n v="2"/>
    <x v="1"/>
    <s v="yes"/>
    <x v="4"/>
    <x v="57"/>
  </r>
  <r>
    <x v="3"/>
    <x v="406"/>
    <x v="0"/>
    <n v="131"/>
    <n v="2"/>
    <x v="0"/>
    <s v="yes"/>
    <x v="4"/>
    <x v="51"/>
  </r>
  <r>
    <x v="5"/>
    <x v="22"/>
    <x v="1"/>
    <n v="170"/>
    <n v="2"/>
    <x v="2"/>
    <s v="no"/>
    <x v="4"/>
    <x v="27"/>
  </r>
  <r>
    <x v="5"/>
    <x v="25"/>
    <x v="4"/>
    <n v="547"/>
    <n v="1.9"/>
    <x v="1"/>
    <s v="yes"/>
    <x v="13"/>
    <x v="67"/>
  </r>
  <r>
    <x v="2"/>
    <x v="407"/>
    <x v="3"/>
    <n v="249"/>
    <n v="2.5"/>
    <x v="1"/>
    <s v="no"/>
    <x v="20"/>
    <x v="6"/>
  </r>
  <r>
    <x v="3"/>
    <x v="408"/>
    <x v="4"/>
    <n v="50"/>
    <n v="5.7"/>
    <x v="0"/>
    <s v="yes"/>
    <x v="12"/>
    <x v="197"/>
  </r>
  <r>
    <x v="1"/>
    <x v="21"/>
    <x v="4"/>
    <n v="406"/>
    <n v="2.2000000000000002"/>
    <x v="1"/>
    <s v="yes"/>
    <x v="2"/>
    <x v="15"/>
  </r>
  <r>
    <x v="0"/>
    <x v="318"/>
    <x v="2"/>
    <n v="134"/>
    <n v="4.4000000000000004"/>
    <x v="0"/>
    <s v="yes"/>
    <x v="16"/>
    <x v="33"/>
  </r>
  <r>
    <x v="6"/>
    <x v="409"/>
    <x v="0"/>
    <n v="98"/>
    <n v="1.5"/>
    <x v="0"/>
    <s v="yes"/>
    <x v="14"/>
    <x v="55"/>
  </r>
  <r>
    <x v="0"/>
    <x v="393"/>
    <x v="0"/>
    <n v="350"/>
    <n v="2.4"/>
    <x v="1"/>
    <s v="yes"/>
    <x v="27"/>
    <x v="35"/>
  </r>
  <r>
    <x v="0"/>
    <x v="165"/>
    <x v="0"/>
    <n v="230"/>
    <n v="2.5"/>
    <x v="0"/>
    <s v="yes"/>
    <x v="22"/>
    <x v="35"/>
  </r>
  <r>
    <x v="1"/>
    <x v="33"/>
    <x v="1"/>
    <n v="207"/>
    <n v="2.2000000000000002"/>
    <x v="1"/>
    <s v="yes"/>
    <x v="10"/>
    <x v="15"/>
  </r>
  <r>
    <x v="1"/>
    <x v="39"/>
    <x v="1"/>
    <n v="184"/>
    <n v="2.2000000000000002"/>
    <x v="1"/>
    <s v="yes"/>
    <x v="8"/>
    <x v="15"/>
  </r>
  <r>
    <x v="1"/>
    <x v="410"/>
    <x v="1"/>
    <n v="162"/>
    <n v="1.8"/>
    <x v="1"/>
    <s v="yes"/>
    <x v="8"/>
    <x v="123"/>
  </r>
  <r>
    <x v="1"/>
    <x v="411"/>
    <x v="2"/>
    <n v="152"/>
    <n v="5"/>
    <x v="2"/>
    <s v="yes"/>
    <x v="7"/>
    <x v="198"/>
  </r>
  <r>
    <x v="3"/>
    <x v="337"/>
    <x v="2"/>
    <n v="152"/>
    <n v="4"/>
    <x v="2"/>
    <s v="yes"/>
    <x v="7"/>
    <x v="49"/>
  </r>
  <r>
    <x v="5"/>
    <x v="228"/>
    <x v="4"/>
    <n v="151"/>
    <n v="2"/>
    <x v="0"/>
    <s v="yes"/>
    <x v="23"/>
    <x v="80"/>
  </r>
  <r>
    <x v="0"/>
    <x v="159"/>
    <x v="0"/>
    <n v="278"/>
    <n v="2.9"/>
    <x v="1"/>
    <s v="no"/>
    <x v="11"/>
    <x v="107"/>
  </r>
  <r>
    <x v="2"/>
    <x v="412"/>
    <x v="0"/>
    <n v="150"/>
    <n v="2"/>
    <x v="0"/>
    <s v="yes"/>
    <x v="12"/>
    <x v="6"/>
  </r>
  <r>
    <x v="5"/>
    <x v="413"/>
    <x v="3"/>
    <n v="248"/>
    <n v="2"/>
    <x v="1"/>
    <s v="no"/>
    <x v="23"/>
    <x v="11"/>
  </r>
  <r>
    <x v="5"/>
    <x v="17"/>
    <x v="3"/>
    <n v="217"/>
    <n v="2"/>
    <x v="1"/>
    <s v="no"/>
    <x v="10"/>
    <x v="11"/>
  </r>
  <r>
    <x v="1"/>
    <x v="17"/>
    <x v="0"/>
    <n v="245"/>
    <n v="2.2000000000000002"/>
    <x v="1"/>
    <s v="yes"/>
    <x v="25"/>
    <x v="36"/>
  </r>
  <r>
    <x v="1"/>
    <x v="7"/>
    <x v="2"/>
    <n v="210"/>
    <s v="NA"/>
    <x v="2"/>
    <s v="yes"/>
    <x v="20"/>
    <x v="38"/>
  </r>
  <r>
    <x v="5"/>
    <x v="27"/>
    <x v="0"/>
    <n v="220"/>
    <n v="2"/>
    <x v="3"/>
    <s v="yes"/>
    <x v="23"/>
    <x v="47"/>
  </r>
  <r>
    <x v="1"/>
    <x v="414"/>
    <x v="0"/>
    <n v="59"/>
    <n v="4.5999999999999996"/>
    <x v="0"/>
    <s v="yes"/>
    <x v="4"/>
    <x v="2"/>
  </r>
  <r>
    <x v="0"/>
    <x v="415"/>
    <x v="2"/>
    <n v="240"/>
    <n v="4.4000000000000004"/>
    <x v="2"/>
    <s v="yes"/>
    <x v="25"/>
    <x v="26"/>
  </r>
  <r>
    <x v="5"/>
    <x v="413"/>
    <x v="1"/>
    <n v="442"/>
    <n v="2.4"/>
    <x v="1"/>
    <s v="yes"/>
    <x v="27"/>
    <x v="67"/>
  </r>
  <r>
    <x v="1"/>
    <x v="300"/>
    <x v="1"/>
    <n v="450"/>
    <s v="NA"/>
    <x v="1"/>
    <s v="yes"/>
    <x v="13"/>
    <x v="99"/>
  </r>
  <r>
    <x v="6"/>
    <x v="169"/>
    <x v="2"/>
    <n v="191"/>
    <n v="3"/>
    <x v="2"/>
    <s v="yes"/>
    <x v="7"/>
    <x v="98"/>
  </r>
  <r>
    <x v="0"/>
    <x v="41"/>
    <x v="0"/>
    <n v="97"/>
    <n v="4.4000000000000004"/>
    <x v="0"/>
    <s v="yes"/>
    <x v="4"/>
    <x v="183"/>
  </r>
  <r>
    <x v="1"/>
    <x v="416"/>
    <x v="2"/>
    <n v="150"/>
    <n v="3"/>
    <x v="1"/>
    <s v="yes"/>
    <x v="12"/>
    <x v="53"/>
  </r>
  <r>
    <x v="2"/>
    <x v="234"/>
    <x v="2"/>
    <n v="143"/>
    <n v="3"/>
    <x v="1"/>
    <s v="yes"/>
    <x v="14"/>
    <x v="3"/>
  </r>
  <r>
    <x v="1"/>
    <x v="71"/>
    <x v="4"/>
    <n v="199"/>
    <n v="2.2000000000000002"/>
    <x v="1"/>
    <s v="yes"/>
    <x v="11"/>
    <x v="15"/>
  </r>
  <r>
    <x v="1"/>
    <x v="120"/>
    <x v="0"/>
    <n v="107"/>
    <n v="1.8"/>
    <x v="0"/>
    <s v="yes"/>
    <x v="10"/>
    <x v="76"/>
  </r>
  <r>
    <x v="0"/>
    <x v="22"/>
    <x v="2"/>
    <n v="242"/>
    <n v="99.99"/>
    <x v="1"/>
    <s v="no"/>
    <x v="23"/>
    <x v="144"/>
  </r>
  <r>
    <x v="2"/>
    <x v="417"/>
    <x v="0"/>
    <n v="2"/>
    <n v="1.4"/>
    <x v="0"/>
    <s v="yes"/>
    <x v="5"/>
    <x v="48"/>
  </r>
  <r>
    <x v="0"/>
    <x v="418"/>
    <x v="0"/>
    <n v="230"/>
    <n v="3"/>
    <x v="1"/>
    <s v="no"/>
    <x v="2"/>
    <x v="107"/>
  </r>
  <r>
    <x v="2"/>
    <x v="210"/>
    <x v="3"/>
    <n v="250"/>
    <n v="2"/>
    <x v="1"/>
    <s v="no"/>
    <x v="7"/>
    <x v="31"/>
  </r>
  <r>
    <x v="5"/>
    <x v="202"/>
    <x v="0"/>
    <n v="178"/>
    <n v="1.8"/>
    <x v="2"/>
    <s v="yes"/>
    <x v="11"/>
    <x v="47"/>
  </r>
  <r>
    <x v="3"/>
    <x v="33"/>
    <x v="4"/>
    <n v="180"/>
    <n v="2.5"/>
    <x v="1"/>
    <s v="yes"/>
    <x v="3"/>
    <x v="16"/>
  </r>
  <r>
    <x v="5"/>
    <x v="142"/>
    <x v="1"/>
    <n v="214"/>
    <n v="1.9"/>
    <x v="1"/>
    <s v="yes"/>
    <x v="11"/>
    <x v="67"/>
  </r>
  <r>
    <x v="1"/>
    <x v="419"/>
    <x v="2"/>
    <n v="120"/>
    <n v="3"/>
    <x v="1"/>
    <s v="yes"/>
    <x v="14"/>
    <x v="38"/>
  </r>
  <r>
    <x v="0"/>
    <x v="295"/>
    <x v="0"/>
    <n v="330"/>
    <n v="3"/>
    <x v="1"/>
    <s v="no"/>
    <x v="19"/>
    <x v="107"/>
  </r>
  <r>
    <x v="1"/>
    <x v="17"/>
    <x v="0"/>
    <n v="322"/>
    <n v="2.7"/>
    <x v="1"/>
    <s v="no"/>
    <x v="19"/>
    <x v="36"/>
  </r>
  <r>
    <x v="5"/>
    <x v="119"/>
    <x v="1"/>
    <n v="274"/>
    <n v="2.5"/>
    <x v="1"/>
    <s v="yes"/>
    <x v="11"/>
    <x v="67"/>
  </r>
  <r>
    <x v="5"/>
    <x v="17"/>
    <x v="5"/>
    <n v="128"/>
    <n v="1.6"/>
    <x v="0"/>
    <s v="yes"/>
    <x v="10"/>
    <x v="135"/>
  </r>
  <r>
    <x v="2"/>
    <x v="410"/>
    <x v="0"/>
    <n v="177"/>
    <n v="4.2"/>
    <x v="0"/>
    <s v="yes"/>
    <x v="10"/>
    <x v="19"/>
  </r>
  <r>
    <x v="6"/>
    <x v="33"/>
    <x v="2"/>
    <n v="167"/>
    <n v="3"/>
    <x v="2"/>
    <s v="yes"/>
    <x v="10"/>
    <x v="25"/>
  </r>
  <r>
    <x v="1"/>
    <x v="186"/>
    <x v="0"/>
    <n v="83"/>
    <n v="2.2000000000000002"/>
    <x v="1"/>
    <s v="yes"/>
    <x v="8"/>
    <x v="36"/>
  </r>
  <r>
    <x v="1"/>
    <x v="134"/>
    <x v="1"/>
    <n v="330"/>
    <n v="2.2000000000000002"/>
    <x v="1"/>
    <s v="yes"/>
    <x v="11"/>
    <x v="15"/>
  </r>
  <r>
    <x v="1"/>
    <x v="43"/>
    <x v="0"/>
    <n v="64"/>
    <n v="1.6"/>
    <x v="0"/>
    <s v="yes"/>
    <x v="12"/>
    <x v="79"/>
  </r>
  <r>
    <x v="1"/>
    <x v="98"/>
    <x v="4"/>
    <n v="198"/>
    <n v="2.2000000000000002"/>
    <x v="1"/>
    <s v="yes"/>
    <x v="4"/>
    <x v="15"/>
  </r>
  <r>
    <x v="5"/>
    <x v="420"/>
    <x v="5"/>
    <n v="250"/>
    <n v="1.9"/>
    <x v="1"/>
    <s v="no"/>
    <x v="9"/>
    <x v="62"/>
  </r>
  <r>
    <x v="5"/>
    <x v="145"/>
    <x v="1"/>
    <n v="250"/>
    <n v="1.9"/>
    <x v="1"/>
    <s v="yes"/>
    <x v="16"/>
    <x v="80"/>
  </r>
  <r>
    <x v="2"/>
    <x v="421"/>
    <x v="0"/>
    <n v="0"/>
    <n v="1.4"/>
    <x v="0"/>
    <s v="yes"/>
    <x v="5"/>
    <x v="159"/>
  </r>
  <r>
    <x v="6"/>
    <x v="15"/>
    <x v="0"/>
    <n v="145"/>
    <n v="2"/>
    <x v="0"/>
    <s v="yes"/>
    <x v="16"/>
    <x v="55"/>
  </r>
  <r>
    <x v="4"/>
    <x v="422"/>
    <x v="1"/>
    <n v="106"/>
    <n v="2"/>
    <x v="1"/>
    <s v="yes"/>
    <x v="12"/>
    <x v="41"/>
  </r>
  <r>
    <x v="1"/>
    <x v="410"/>
    <x v="1"/>
    <n v="145"/>
    <n v="2.2000000000000002"/>
    <x v="1"/>
    <s v="yes"/>
    <x v="14"/>
    <x v="15"/>
  </r>
  <r>
    <x v="2"/>
    <x v="423"/>
    <x v="0"/>
    <n v="215"/>
    <n v="2.5"/>
    <x v="1"/>
    <s v="no"/>
    <x v="11"/>
    <x v="6"/>
  </r>
  <r>
    <x v="1"/>
    <x v="424"/>
    <x v="2"/>
    <n v="0"/>
    <n v="2.99"/>
    <x v="1"/>
    <s v="yes"/>
    <x v="5"/>
    <x v="39"/>
  </r>
  <r>
    <x v="4"/>
    <x v="65"/>
    <x v="3"/>
    <n v="190"/>
    <n v="1.5"/>
    <x v="1"/>
    <s v="yes"/>
    <x v="12"/>
    <x v="116"/>
  </r>
  <r>
    <x v="0"/>
    <x v="239"/>
    <x v="0"/>
    <n v="350"/>
    <n v="2.5"/>
    <x v="1"/>
    <s v="yes"/>
    <x v="13"/>
    <x v="35"/>
  </r>
  <r>
    <x v="6"/>
    <x v="425"/>
    <x v="2"/>
    <n v="115"/>
    <n v="3"/>
    <x v="0"/>
    <s v="yes"/>
    <x v="10"/>
    <x v="59"/>
  </r>
  <r>
    <x v="5"/>
    <x v="279"/>
    <x v="1"/>
    <n v="140"/>
    <n v="2"/>
    <x v="1"/>
    <s v="yes"/>
    <x v="4"/>
    <x v="168"/>
  </r>
  <r>
    <x v="2"/>
    <x v="426"/>
    <x v="2"/>
    <n v="119"/>
    <n v="2"/>
    <x v="1"/>
    <s v="yes"/>
    <x v="12"/>
    <x v="155"/>
  </r>
  <r>
    <x v="0"/>
    <x v="427"/>
    <x v="0"/>
    <n v="65"/>
    <n v="2"/>
    <x v="0"/>
    <s v="yes"/>
    <x v="12"/>
    <x v="57"/>
  </r>
  <r>
    <x v="2"/>
    <x v="257"/>
    <x v="0"/>
    <n v="122"/>
    <n v="2"/>
    <x v="0"/>
    <s v="yes"/>
    <x v="4"/>
    <x v="6"/>
  </r>
  <r>
    <x v="0"/>
    <x v="428"/>
    <x v="2"/>
    <n v="0"/>
    <n v="2"/>
    <x v="1"/>
    <s v="yes"/>
    <x v="5"/>
    <x v="26"/>
  </r>
  <r>
    <x v="2"/>
    <x v="74"/>
    <x v="2"/>
    <n v="185"/>
    <n v="3.6"/>
    <x v="0"/>
    <s v="yes"/>
    <x v="10"/>
    <x v="3"/>
  </r>
  <r>
    <x v="5"/>
    <x v="30"/>
    <x v="0"/>
    <n v="192"/>
    <n v="2.5"/>
    <x v="1"/>
    <s v="yes"/>
    <x v="3"/>
    <x v="86"/>
  </r>
  <r>
    <x v="1"/>
    <x v="399"/>
    <x v="4"/>
    <n v="190"/>
    <n v="2.2000000000000002"/>
    <x v="1"/>
    <s v="yes"/>
    <x v="1"/>
    <x v="15"/>
  </r>
  <r>
    <x v="1"/>
    <x v="429"/>
    <x v="2"/>
    <n v="1"/>
    <n v="3"/>
    <x v="1"/>
    <s v="yes"/>
    <x v="5"/>
    <x v="39"/>
  </r>
  <r>
    <x v="4"/>
    <x v="430"/>
    <x v="1"/>
    <n v="107"/>
    <n v="2"/>
    <x v="1"/>
    <s v="yes"/>
    <x v="12"/>
    <x v="41"/>
  </r>
  <r>
    <x v="4"/>
    <x v="99"/>
    <x v="1"/>
    <n v="189"/>
    <n v="1.9"/>
    <x v="1"/>
    <s v="yes"/>
    <x v="23"/>
    <x v="41"/>
  </r>
  <r>
    <x v="0"/>
    <x v="269"/>
    <x v="0"/>
    <n v="280"/>
    <n v="3"/>
    <x v="3"/>
    <s v="no"/>
    <x v="1"/>
    <x v="40"/>
  </r>
  <r>
    <x v="4"/>
    <x v="202"/>
    <x v="3"/>
    <n v="242"/>
    <n v="1.5"/>
    <x v="1"/>
    <s v="yes"/>
    <x v="3"/>
    <x v="7"/>
  </r>
  <r>
    <x v="2"/>
    <x v="412"/>
    <x v="2"/>
    <n v="147"/>
    <n v="3"/>
    <x v="1"/>
    <s v="yes"/>
    <x v="10"/>
    <x v="3"/>
  </r>
  <r>
    <x v="3"/>
    <x v="17"/>
    <x v="2"/>
    <n v="33"/>
    <n v="2.7"/>
    <x v="2"/>
    <s v="yes"/>
    <x v="8"/>
    <x v="72"/>
  </r>
  <r>
    <x v="3"/>
    <x v="412"/>
    <x v="2"/>
    <n v="85"/>
    <n v="4"/>
    <x v="0"/>
    <s v="yes"/>
    <x v="3"/>
    <x v="49"/>
  </r>
  <r>
    <x v="5"/>
    <x v="32"/>
    <x v="1"/>
    <n v="196"/>
    <n v="1.6"/>
    <x v="1"/>
    <s v="yes"/>
    <x v="4"/>
    <x v="27"/>
  </r>
  <r>
    <x v="5"/>
    <x v="213"/>
    <x v="2"/>
    <n v="173"/>
    <n v="3"/>
    <x v="1"/>
    <s v="yes"/>
    <x v="10"/>
    <x v="20"/>
  </r>
  <r>
    <x v="2"/>
    <x v="63"/>
    <x v="3"/>
    <n v="199"/>
    <n v="2.7"/>
    <x v="0"/>
    <s v="yes"/>
    <x v="2"/>
    <x v="10"/>
  </r>
  <r>
    <x v="2"/>
    <x v="431"/>
    <x v="2"/>
    <n v="100"/>
    <n v="6"/>
    <x v="1"/>
    <s v="yes"/>
    <x v="16"/>
    <x v="3"/>
  </r>
  <r>
    <x v="1"/>
    <x v="432"/>
    <x v="2"/>
    <n v="65"/>
    <n v="4.5"/>
    <x v="0"/>
    <s v="yes"/>
    <x v="14"/>
    <x v="54"/>
  </r>
  <r>
    <x v="4"/>
    <x v="79"/>
    <x v="0"/>
    <n v="180"/>
    <n v="1.4"/>
    <x v="2"/>
    <s v="yes"/>
    <x v="7"/>
    <x v="97"/>
  </r>
  <r>
    <x v="3"/>
    <x v="2"/>
    <x v="0"/>
    <n v="152"/>
    <n v="2"/>
    <x v="0"/>
    <s v="yes"/>
    <x v="16"/>
    <x v="51"/>
  </r>
  <r>
    <x v="5"/>
    <x v="293"/>
    <x v="2"/>
    <n v="108"/>
    <n v="3"/>
    <x v="1"/>
    <s v="yes"/>
    <x v="8"/>
    <x v="20"/>
  </r>
  <r>
    <x v="0"/>
    <x v="254"/>
    <x v="3"/>
    <n v="24"/>
    <n v="2"/>
    <x v="0"/>
    <s v="yes"/>
    <x v="8"/>
    <x v="88"/>
  </r>
  <r>
    <x v="5"/>
    <x v="433"/>
    <x v="5"/>
    <n v="130"/>
    <n v="1.4"/>
    <x v="0"/>
    <s v="yes"/>
    <x v="23"/>
    <x v="135"/>
  </r>
  <r>
    <x v="0"/>
    <x v="192"/>
    <x v="0"/>
    <n v="390"/>
    <n v="1.8"/>
    <x v="2"/>
    <s v="yes"/>
    <x v="17"/>
    <x v="14"/>
  </r>
  <r>
    <x v="5"/>
    <x v="25"/>
    <x v="1"/>
    <n v="290"/>
    <n v="1.9"/>
    <x v="1"/>
    <s v="yes"/>
    <x v="20"/>
    <x v="89"/>
  </r>
  <r>
    <x v="5"/>
    <x v="80"/>
    <x v="3"/>
    <n v="127"/>
    <n v="1.6"/>
    <x v="1"/>
    <s v="yes"/>
    <x v="8"/>
    <x v="113"/>
  </r>
  <r>
    <x v="1"/>
    <x v="185"/>
    <x v="0"/>
    <n v="320"/>
    <n v="5"/>
    <x v="0"/>
    <s v="yes"/>
    <x v="13"/>
    <x v="2"/>
  </r>
  <r>
    <x v="5"/>
    <x v="154"/>
    <x v="1"/>
    <n v="222"/>
    <n v="2"/>
    <x v="1"/>
    <s v="yes"/>
    <x v="4"/>
    <x v="89"/>
  </r>
  <r>
    <x v="5"/>
    <x v="27"/>
    <x v="1"/>
    <n v="184"/>
    <n v="2"/>
    <x v="1"/>
    <s v="yes"/>
    <x v="3"/>
    <x v="27"/>
  </r>
  <r>
    <x v="5"/>
    <x v="434"/>
    <x v="0"/>
    <n v="4"/>
    <n v="1.6"/>
    <x v="3"/>
    <s v="yes"/>
    <x v="5"/>
    <x v="96"/>
  </r>
  <r>
    <x v="4"/>
    <x v="171"/>
    <x v="5"/>
    <n v="70"/>
    <n v="1.5"/>
    <x v="1"/>
    <s v="yes"/>
    <x v="12"/>
    <x v="174"/>
  </r>
  <r>
    <x v="1"/>
    <x v="435"/>
    <x v="4"/>
    <n v="0"/>
    <n v="3"/>
    <x v="0"/>
    <s v="yes"/>
    <x v="5"/>
    <x v="90"/>
  </r>
  <r>
    <x v="0"/>
    <x v="53"/>
    <x v="0"/>
    <n v="310"/>
    <n v="2"/>
    <x v="2"/>
    <s v="yes"/>
    <x v="19"/>
    <x v="57"/>
  </r>
  <r>
    <x v="1"/>
    <x v="436"/>
    <x v="0"/>
    <n v="273"/>
    <n v="2.7"/>
    <x v="1"/>
    <s v="yes"/>
    <x v="19"/>
    <x v="36"/>
  </r>
  <r>
    <x v="4"/>
    <x v="1"/>
    <x v="1"/>
    <n v="268"/>
    <n v="1.5"/>
    <x v="1"/>
    <s v="yes"/>
    <x v="10"/>
    <x v="163"/>
  </r>
  <r>
    <x v="3"/>
    <x v="437"/>
    <x v="2"/>
    <n v="40"/>
    <n v="4.5"/>
    <x v="1"/>
    <s v="yes"/>
    <x v="18"/>
    <x v="68"/>
  </r>
  <r>
    <x v="1"/>
    <x v="438"/>
    <x v="2"/>
    <n v="52"/>
    <n v="3"/>
    <x v="1"/>
    <s v="yes"/>
    <x v="12"/>
    <x v="38"/>
  </r>
  <r>
    <x v="5"/>
    <x v="439"/>
    <x v="0"/>
    <n v="90"/>
    <n v="3"/>
    <x v="1"/>
    <s v="yes"/>
    <x v="4"/>
    <x v="160"/>
  </r>
  <r>
    <x v="4"/>
    <x v="228"/>
    <x v="1"/>
    <n v="141"/>
    <n v="2"/>
    <x v="1"/>
    <s v="yes"/>
    <x v="4"/>
    <x v="41"/>
  </r>
  <r>
    <x v="4"/>
    <x v="338"/>
    <x v="3"/>
    <n v="156"/>
    <n v="1.5"/>
    <x v="1"/>
    <s v="yes"/>
    <x v="7"/>
    <x v="37"/>
  </r>
  <r>
    <x v="3"/>
    <x v="138"/>
    <x v="4"/>
    <n v="116"/>
    <n v="2.4"/>
    <x v="0"/>
    <s v="yes"/>
    <x v="16"/>
    <x v="28"/>
  </r>
  <r>
    <x v="5"/>
    <x v="142"/>
    <x v="1"/>
    <n v="142"/>
    <n v="2"/>
    <x v="1"/>
    <s v="yes"/>
    <x v="7"/>
    <x v="27"/>
  </r>
  <r>
    <x v="3"/>
    <x v="391"/>
    <x v="5"/>
    <n v="98"/>
    <n v="1.6"/>
    <x v="2"/>
    <s v="yes"/>
    <x v="12"/>
    <x v="106"/>
  </r>
  <r>
    <x v="1"/>
    <x v="1"/>
    <x v="4"/>
    <n v="197"/>
    <n v="2.2000000000000002"/>
    <x v="1"/>
    <s v="yes"/>
    <x v="2"/>
    <x v="15"/>
  </r>
  <r>
    <x v="5"/>
    <x v="28"/>
    <x v="3"/>
    <n v="243"/>
    <n v="1.9"/>
    <x v="1"/>
    <s v="no"/>
    <x v="1"/>
    <x v="47"/>
  </r>
  <r>
    <x v="1"/>
    <x v="17"/>
    <x v="2"/>
    <n v="0"/>
    <n v="3"/>
    <x v="1"/>
    <s v="yes"/>
    <x v="5"/>
    <x v="170"/>
  </r>
  <r>
    <x v="0"/>
    <x v="365"/>
    <x v="0"/>
    <n v="237"/>
    <n v="2.5"/>
    <x v="0"/>
    <s v="yes"/>
    <x v="22"/>
    <x v="35"/>
  </r>
  <r>
    <x v="1"/>
    <x v="316"/>
    <x v="0"/>
    <n v="160"/>
    <n v="2.7"/>
    <x v="1"/>
    <s v="no"/>
    <x v="19"/>
    <x v="36"/>
  </r>
  <r>
    <x v="3"/>
    <x v="24"/>
    <x v="2"/>
    <n v="107"/>
    <n v="4"/>
    <x v="0"/>
    <s v="yes"/>
    <x v="7"/>
    <x v="49"/>
  </r>
  <r>
    <x v="3"/>
    <x v="298"/>
    <x v="2"/>
    <n v="98"/>
    <n v="2.2000000000000002"/>
    <x v="1"/>
    <s v="yes"/>
    <x v="12"/>
    <x v="4"/>
  </r>
  <r>
    <x v="2"/>
    <x v="223"/>
    <x v="3"/>
    <n v="171"/>
    <n v="2"/>
    <x v="1"/>
    <s v="yes"/>
    <x v="10"/>
    <x v="6"/>
  </r>
  <r>
    <x v="1"/>
    <x v="17"/>
    <x v="1"/>
    <n v="190"/>
    <n v="2.2000000000000002"/>
    <x v="1"/>
    <s v="yes"/>
    <x v="3"/>
    <x v="15"/>
  </r>
  <r>
    <x v="4"/>
    <x v="13"/>
    <x v="1"/>
    <n v="67"/>
    <n v="1.6"/>
    <x v="0"/>
    <s v="yes"/>
    <x v="8"/>
    <x v="45"/>
  </r>
  <r>
    <x v="6"/>
    <x v="172"/>
    <x v="2"/>
    <n v="107"/>
    <n v="3"/>
    <x v="2"/>
    <s v="yes"/>
    <x v="10"/>
    <x v="25"/>
  </r>
  <r>
    <x v="2"/>
    <x v="440"/>
    <x v="0"/>
    <n v="92"/>
    <n v="2.8"/>
    <x v="0"/>
    <s v="yes"/>
    <x v="12"/>
    <x v="6"/>
  </r>
  <r>
    <x v="1"/>
    <x v="29"/>
    <x v="2"/>
    <n v="142"/>
    <n v="3.5"/>
    <x v="0"/>
    <s v="yes"/>
    <x v="10"/>
    <x v="38"/>
  </r>
  <r>
    <x v="1"/>
    <x v="312"/>
    <x v="4"/>
    <n v="264"/>
    <n v="2.2000000000000002"/>
    <x v="3"/>
    <s v="yes"/>
    <x v="16"/>
    <x v="15"/>
  </r>
  <r>
    <x v="0"/>
    <x v="441"/>
    <x v="0"/>
    <n v="30"/>
    <n v="4.4000000000000004"/>
    <x v="0"/>
    <s v="yes"/>
    <x v="18"/>
    <x v="180"/>
  </r>
  <r>
    <x v="4"/>
    <x v="17"/>
    <x v="1"/>
    <n v="159"/>
    <n v="1.5"/>
    <x v="1"/>
    <s v="yes"/>
    <x v="4"/>
    <x v="37"/>
  </r>
  <r>
    <x v="3"/>
    <x v="52"/>
    <x v="4"/>
    <n v="180"/>
    <n v="2"/>
    <x v="0"/>
    <s v="yes"/>
    <x v="2"/>
    <x v="4"/>
  </r>
  <r>
    <x v="4"/>
    <x v="275"/>
    <x v="3"/>
    <n v="189"/>
    <n v="1.5"/>
    <x v="1"/>
    <s v="yes"/>
    <x v="10"/>
    <x v="37"/>
  </r>
  <r>
    <x v="6"/>
    <x v="147"/>
    <x v="2"/>
    <n v="109"/>
    <n v="3.2"/>
    <x v="1"/>
    <s v="yes"/>
    <x v="16"/>
    <x v="25"/>
  </r>
  <r>
    <x v="5"/>
    <x v="253"/>
    <x v="1"/>
    <n v="165"/>
    <n v="1.9"/>
    <x v="1"/>
    <s v="yes"/>
    <x v="14"/>
    <x v="27"/>
  </r>
  <r>
    <x v="1"/>
    <x v="208"/>
    <x v="0"/>
    <n v="261"/>
    <n v="2.2999999999999998"/>
    <x v="2"/>
    <s v="yes"/>
    <x v="36"/>
    <x v="36"/>
  </r>
  <r>
    <x v="5"/>
    <x v="442"/>
    <x v="2"/>
    <n v="63"/>
    <n v="3"/>
    <x v="1"/>
    <s v="yes"/>
    <x v="18"/>
    <x v="20"/>
  </r>
  <r>
    <x v="3"/>
    <x v="148"/>
    <x v="2"/>
    <n v="95"/>
    <n v="3.5"/>
    <x v="2"/>
    <s v="yes"/>
    <x v="4"/>
    <x v="81"/>
  </r>
  <r>
    <x v="6"/>
    <x v="315"/>
    <x v="2"/>
    <n v="38"/>
    <n v="1.8"/>
    <x v="0"/>
    <s v="yes"/>
    <x v="8"/>
    <x v="199"/>
  </r>
  <r>
    <x v="5"/>
    <x v="53"/>
    <x v="1"/>
    <n v="282"/>
    <n v="2.5"/>
    <x v="1"/>
    <s v="yes"/>
    <x v="19"/>
    <x v="67"/>
  </r>
  <r>
    <x v="1"/>
    <x v="443"/>
    <x v="2"/>
    <n v="1"/>
    <n v="2.2000000000000002"/>
    <x v="1"/>
    <s v="yes"/>
    <x v="5"/>
    <x v="170"/>
  </r>
  <r>
    <x v="4"/>
    <x v="171"/>
    <x v="4"/>
    <n v="39"/>
    <n v="1.5"/>
    <x v="1"/>
    <s v="yes"/>
    <x v="18"/>
    <x v="37"/>
  </r>
  <r>
    <x v="0"/>
    <x v="284"/>
    <x v="0"/>
    <n v="179"/>
    <n v="3"/>
    <x v="1"/>
    <s v="yes"/>
    <x v="3"/>
    <x v="40"/>
  </r>
  <r>
    <x v="1"/>
    <x v="444"/>
    <x v="0"/>
    <n v="60"/>
    <n v="3"/>
    <x v="1"/>
    <s v="yes"/>
    <x v="8"/>
    <x v="200"/>
  </r>
  <r>
    <x v="3"/>
    <x v="445"/>
    <x v="1"/>
    <n v="127"/>
    <n v="3.5"/>
    <x v="3"/>
    <s v="yes"/>
    <x v="3"/>
    <x v="201"/>
  </r>
  <r>
    <x v="3"/>
    <x v="446"/>
    <x v="2"/>
    <n v="156"/>
    <n v="4"/>
    <x v="2"/>
    <s v="yes"/>
    <x v="3"/>
    <x v="49"/>
  </r>
  <r>
    <x v="5"/>
    <x v="32"/>
    <x v="1"/>
    <n v="299"/>
    <n v="2.5"/>
    <x v="1"/>
    <s v="yes"/>
    <x v="25"/>
    <x v="67"/>
  </r>
  <r>
    <x v="1"/>
    <x v="447"/>
    <x v="1"/>
    <n v="0"/>
    <n v="2.2000000000000002"/>
    <x v="1"/>
    <s v="yes"/>
    <x v="5"/>
    <x v="15"/>
  </r>
  <r>
    <x v="5"/>
    <x v="62"/>
    <x v="4"/>
    <n v="357"/>
    <n v="2.5"/>
    <x v="1"/>
    <s v="yes"/>
    <x v="2"/>
    <x v="145"/>
  </r>
  <r>
    <x v="0"/>
    <x v="299"/>
    <x v="2"/>
    <n v="147"/>
    <n v="3"/>
    <x v="1"/>
    <s v="yes"/>
    <x v="10"/>
    <x v="26"/>
  </r>
  <r>
    <x v="4"/>
    <x v="235"/>
    <x v="3"/>
    <n v="177"/>
    <n v="1.5"/>
    <x v="1"/>
    <s v="yes"/>
    <x v="8"/>
    <x v="116"/>
  </r>
  <r>
    <x v="0"/>
    <x v="43"/>
    <x v="0"/>
    <n v="850"/>
    <s v="NA"/>
    <x v="0"/>
    <s v="yes"/>
    <x v="4"/>
    <x v="128"/>
  </r>
  <r>
    <x v="1"/>
    <x v="371"/>
    <x v="5"/>
    <n v="177"/>
    <n v="2"/>
    <x v="1"/>
    <s v="no"/>
    <x v="10"/>
    <x v="202"/>
  </r>
  <r>
    <x v="0"/>
    <x v="448"/>
    <x v="2"/>
    <n v="80"/>
    <n v="3"/>
    <x v="0"/>
    <s v="yes"/>
    <x v="4"/>
    <x v="26"/>
  </r>
  <r>
    <x v="2"/>
    <x v="449"/>
    <x v="2"/>
    <n v="0"/>
    <n v="3"/>
    <x v="1"/>
    <s v="yes"/>
    <x v="26"/>
    <x v="3"/>
  </r>
  <r>
    <x v="5"/>
    <x v="34"/>
    <x v="5"/>
    <n v="195"/>
    <n v="1.2"/>
    <x v="2"/>
    <s v="yes"/>
    <x v="20"/>
    <x v="17"/>
  </r>
  <r>
    <x v="1"/>
    <x v="89"/>
    <x v="1"/>
    <n v="248"/>
    <n v="2.2000000000000002"/>
    <x v="1"/>
    <s v="yes"/>
    <x v="2"/>
    <x v="15"/>
  </r>
  <r>
    <x v="1"/>
    <x v="72"/>
    <x v="0"/>
    <n v="288"/>
    <n v="3.2"/>
    <x v="2"/>
    <s v="yes"/>
    <x v="11"/>
    <x v="36"/>
  </r>
  <r>
    <x v="5"/>
    <x v="174"/>
    <x v="4"/>
    <n v="171"/>
    <n v="1.6"/>
    <x v="1"/>
    <s v="yes"/>
    <x v="4"/>
    <x v="27"/>
  </r>
  <r>
    <x v="5"/>
    <x v="19"/>
    <x v="0"/>
    <n v="189"/>
    <n v="1.8"/>
    <x v="0"/>
    <s v="yes"/>
    <x v="33"/>
    <x v="203"/>
  </r>
  <r>
    <x v="5"/>
    <x v="17"/>
    <x v="1"/>
    <n v="162"/>
    <n v="2"/>
    <x v="1"/>
    <s v="yes"/>
    <x v="4"/>
    <x v="89"/>
  </r>
  <r>
    <x v="0"/>
    <x v="450"/>
    <x v="3"/>
    <n v="200"/>
    <n v="2"/>
    <x v="0"/>
    <s v="no"/>
    <x v="19"/>
    <x v="57"/>
  </r>
  <r>
    <x v="4"/>
    <x v="269"/>
    <x v="0"/>
    <n v="230"/>
    <n v="1.5"/>
    <x v="1"/>
    <s v="yes"/>
    <x v="3"/>
    <x v="37"/>
  </r>
  <r>
    <x v="1"/>
    <x v="17"/>
    <x v="4"/>
    <n v="0"/>
    <n v="3"/>
    <x v="3"/>
    <s v="yes"/>
    <x v="5"/>
    <x v="90"/>
  </r>
  <r>
    <x v="5"/>
    <x v="32"/>
    <x v="1"/>
    <n v="220"/>
    <n v="1.9"/>
    <x v="1"/>
    <s v="yes"/>
    <x v="10"/>
    <x v="27"/>
  </r>
  <r>
    <x v="4"/>
    <x v="451"/>
    <x v="1"/>
    <n v="135"/>
    <n v="1.5"/>
    <x v="1"/>
    <s v="yes"/>
    <x v="8"/>
    <x v="37"/>
  </r>
  <r>
    <x v="4"/>
    <x v="202"/>
    <x v="1"/>
    <n v="120"/>
    <n v="1.5"/>
    <x v="1"/>
    <s v="yes"/>
    <x v="8"/>
    <x v="37"/>
  </r>
  <r>
    <x v="2"/>
    <x v="40"/>
    <x v="0"/>
    <n v="217"/>
    <n v="1.8"/>
    <x v="0"/>
    <s v="yes"/>
    <x v="3"/>
    <x v="31"/>
  </r>
  <r>
    <x v="0"/>
    <x v="142"/>
    <x v="0"/>
    <n v="350"/>
    <s v="NA"/>
    <x v="0"/>
    <s v="yes"/>
    <x v="6"/>
    <x v="57"/>
  </r>
  <r>
    <x v="5"/>
    <x v="63"/>
    <x v="0"/>
    <n v="59"/>
    <n v="1.6"/>
    <x v="2"/>
    <s v="yes"/>
    <x v="12"/>
    <x v="17"/>
  </r>
  <r>
    <x v="5"/>
    <x v="452"/>
    <x v="5"/>
    <n v="130"/>
    <n v="1.3"/>
    <x v="0"/>
    <s v="yes"/>
    <x v="29"/>
    <x v="94"/>
  </r>
  <r>
    <x v="6"/>
    <x v="453"/>
    <x v="2"/>
    <n v="52"/>
    <n v="2"/>
    <x v="0"/>
    <s v="yes"/>
    <x v="12"/>
    <x v="18"/>
  </r>
  <r>
    <x v="0"/>
    <x v="295"/>
    <x v="0"/>
    <n v="340"/>
    <n v="2.5"/>
    <x v="1"/>
    <s v="no"/>
    <x v="19"/>
    <x v="35"/>
  </r>
  <r>
    <x v="2"/>
    <x v="454"/>
    <x v="2"/>
    <n v="0"/>
    <n v="3"/>
    <x v="1"/>
    <s v="yes"/>
    <x v="5"/>
    <x v="3"/>
  </r>
  <r>
    <x v="5"/>
    <x v="455"/>
    <x v="4"/>
    <n v="314"/>
    <n v="2.4"/>
    <x v="1"/>
    <s v="yes"/>
    <x v="33"/>
    <x v="67"/>
  </r>
  <r>
    <x v="2"/>
    <x v="14"/>
    <x v="0"/>
    <n v="250"/>
    <n v="2"/>
    <x v="1"/>
    <s v="yes"/>
    <x v="10"/>
    <x v="6"/>
  </r>
  <r>
    <x v="5"/>
    <x v="19"/>
    <x v="4"/>
    <n v="304"/>
    <n v="1.9"/>
    <x v="1"/>
    <s v="no"/>
    <x v="7"/>
    <x v="154"/>
  </r>
  <r>
    <x v="1"/>
    <x v="25"/>
    <x v="0"/>
    <n v="270"/>
    <n v="2.8"/>
    <x v="2"/>
    <s v="yes"/>
    <x v="1"/>
    <x v="36"/>
  </r>
  <r>
    <x v="1"/>
    <x v="263"/>
    <x v="0"/>
    <n v="300"/>
    <n v="4.3"/>
    <x v="2"/>
    <s v="yes"/>
    <x v="19"/>
    <x v="36"/>
  </r>
  <r>
    <x v="4"/>
    <x v="456"/>
    <x v="3"/>
    <n v="121"/>
    <n v="1.5"/>
    <x v="1"/>
    <s v="yes"/>
    <x v="12"/>
    <x v="7"/>
  </r>
  <r>
    <x v="4"/>
    <x v="114"/>
    <x v="2"/>
    <n v="111"/>
    <n v="2.5"/>
    <x v="2"/>
    <s v="yes"/>
    <x v="14"/>
    <x v="66"/>
  </r>
  <r>
    <x v="0"/>
    <x v="371"/>
    <x v="4"/>
    <n v="220"/>
    <n v="2.5"/>
    <x v="0"/>
    <s v="yes"/>
    <x v="6"/>
    <x v="204"/>
  </r>
  <r>
    <x v="0"/>
    <x v="137"/>
    <x v="0"/>
    <n v="246"/>
    <n v="3"/>
    <x v="1"/>
    <s v="yes"/>
    <x v="2"/>
    <x v="107"/>
  </r>
  <r>
    <x v="0"/>
    <x v="98"/>
    <x v="5"/>
    <n v="130"/>
    <n v="2"/>
    <x v="0"/>
    <s v="yes"/>
    <x v="3"/>
    <x v="178"/>
  </r>
  <r>
    <x v="0"/>
    <x v="321"/>
    <x v="0"/>
    <n v="140"/>
    <n v="2"/>
    <x v="1"/>
    <s v="yes"/>
    <x v="8"/>
    <x v="57"/>
  </r>
  <r>
    <x v="6"/>
    <x v="457"/>
    <x v="0"/>
    <n v="150"/>
    <n v="1.6"/>
    <x v="0"/>
    <s v="yes"/>
    <x v="23"/>
    <x v="44"/>
  </r>
  <r>
    <x v="4"/>
    <x v="12"/>
    <x v="5"/>
    <n v="77"/>
    <n v="1.6"/>
    <x v="0"/>
    <s v="yes"/>
    <x v="4"/>
    <x v="7"/>
  </r>
  <r>
    <x v="5"/>
    <x v="184"/>
    <x v="1"/>
    <n v="196"/>
    <n v="2"/>
    <x v="1"/>
    <s v="yes"/>
    <x v="4"/>
    <x v="89"/>
  </r>
  <r>
    <x v="1"/>
    <x v="458"/>
    <x v="0"/>
    <n v="117"/>
    <n v="5.5"/>
    <x v="0"/>
    <s v="yes"/>
    <x v="14"/>
    <x v="91"/>
  </r>
  <r>
    <x v="1"/>
    <x v="411"/>
    <x v="4"/>
    <n v="119"/>
    <n v="6.3"/>
    <x v="0"/>
    <s v="yes"/>
    <x v="10"/>
    <x v="179"/>
  </r>
  <r>
    <x v="1"/>
    <x v="124"/>
    <x v="4"/>
    <n v="311"/>
    <n v="2.2000000000000002"/>
    <x v="1"/>
    <s v="yes"/>
    <x v="1"/>
    <x v="15"/>
  </r>
  <r>
    <x v="2"/>
    <x v="459"/>
    <x v="0"/>
    <n v="43"/>
    <n v="1.8"/>
    <x v="0"/>
    <s v="yes"/>
    <x v="8"/>
    <x v="31"/>
  </r>
  <r>
    <x v="6"/>
    <x v="196"/>
    <x v="2"/>
    <n v="165"/>
    <n v="3"/>
    <x v="2"/>
    <s v="yes"/>
    <x v="3"/>
    <x v="25"/>
  </r>
  <r>
    <x v="3"/>
    <x v="294"/>
    <x v="2"/>
    <n v="153"/>
    <n v="2.7"/>
    <x v="2"/>
    <s v="yes"/>
    <x v="7"/>
    <x v="49"/>
  </r>
  <r>
    <x v="0"/>
    <x v="228"/>
    <x v="0"/>
    <n v="200"/>
    <n v="4.4000000000000004"/>
    <x v="0"/>
    <s v="yes"/>
    <x v="11"/>
    <x v="190"/>
  </r>
  <r>
    <x v="3"/>
    <x v="111"/>
    <x v="2"/>
    <n v="80"/>
    <n v="4"/>
    <x v="2"/>
    <s v="yes"/>
    <x v="10"/>
    <x v="64"/>
  </r>
  <r>
    <x v="5"/>
    <x v="17"/>
    <x v="3"/>
    <n v="161"/>
    <n v="1.4"/>
    <x v="0"/>
    <s v="yes"/>
    <x v="4"/>
    <x v="69"/>
  </r>
  <r>
    <x v="6"/>
    <x v="460"/>
    <x v="2"/>
    <n v="142"/>
    <n v="2.4"/>
    <x v="2"/>
    <s v="yes"/>
    <x v="10"/>
    <x v="59"/>
  </r>
  <r>
    <x v="0"/>
    <x v="461"/>
    <x v="0"/>
    <n v="340"/>
    <n v="2.4"/>
    <x v="1"/>
    <s v="yes"/>
    <x v="28"/>
    <x v="205"/>
  </r>
  <r>
    <x v="0"/>
    <x v="462"/>
    <x v="4"/>
    <n v="95"/>
    <n v="4.5"/>
    <x v="0"/>
    <s v="yes"/>
    <x v="23"/>
    <x v="206"/>
  </r>
  <r>
    <x v="2"/>
    <x v="386"/>
    <x v="2"/>
    <n v="44"/>
    <n v="3"/>
    <x v="1"/>
    <s v="yes"/>
    <x v="18"/>
    <x v="3"/>
  </r>
  <r>
    <x v="2"/>
    <x v="463"/>
    <x v="2"/>
    <n v="0"/>
    <n v="2.98"/>
    <x v="1"/>
    <s v="yes"/>
    <x v="5"/>
    <x v="3"/>
  </r>
  <r>
    <x v="0"/>
    <x v="12"/>
    <x v="0"/>
    <n v="400"/>
    <n v="3.5"/>
    <x v="2"/>
    <s v="yes"/>
    <x v="1"/>
    <x v="150"/>
  </r>
  <r>
    <x v="6"/>
    <x v="171"/>
    <x v="2"/>
    <n v="99"/>
    <n v="2"/>
    <x v="2"/>
    <s v="yes"/>
    <x v="10"/>
    <x v="18"/>
  </r>
  <r>
    <x v="1"/>
    <x v="181"/>
    <x v="1"/>
    <n v="260"/>
    <n v="2.2000000000000002"/>
    <x v="1"/>
    <s v="no"/>
    <x v="20"/>
    <x v="15"/>
  </r>
  <r>
    <x v="5"/>
    <x v="74"/>
    <x v="0"/>
    <n v="74"/>
    <n v="1.8"/>
    <x v="0"/>
    <s v="yes"/>
    <x v="4"/>
    <x v="84"/>
  </r>
  <r>
    <x v="5"/>
    <x v="230"/>
    <x v="1"/>
    <n v="200"/>
    <n v="2.5"/>
    <x v="1"/>
    <s v="yes"/>
    <x v="2"/>
    <x v="67"/>
  </r>
  <r>
    <x v="0"/>
    <x v="418"/>
    <x v="0"/>
    <n v="320"/>
    <n v="2"/>
    <x v="1"/>
    <s v="no"/>
    <x v="19"/>
    <x v="0"/>
  </r>
  <r>
    <x v="2"/>
    <x v="464"/>
    <x v="4"/>
    <n v="65"/>
    <n v="2"/>
    <x v="0"/>
    <s v="yes"/>
    <x v="4"/>
    <x v="30"/>
  </r>
  <r>
    <x v="5"/>
    <x v="465"/>
    <x v="4"/>
    <n v="200"/>
    <n v="1.8"/>
    <x v="2"/>
    <s v="yes"/>
    <x v="21"/>
    <x v="96"/>
  </r>
  <r>
    <x v="6"/>
    <x v="57"/>
    <x v="0"/>
    <n v="120"/>
    <n v="2.4"/>
    <x v="2"/>
    <s v="yes"/>
    <x v="7"/>
    <x v="34"/>
  </r>
  <r>
    <x v="6"/>
    <x v="266"/>
    <x v="2"/>
    <n v="127"/>
    <n v="3"/>
    <x v="2"/>
    <s v="yes"/>
    <x v="10"/>
    <x v="25"/>
  </r>
  <r>
    <x v="2"/>
    <x v="427"/>
    <x v="2"/>
    <n v="67"/>
    <n v="2"/>
    <x v="0"/>
    <s v="yes"/>
    <x v="4"/>
    <x v="155"/>
  </r>
  <r>
    <x v="5"/>
    <x v="181"/>
    <x v="1"/>
    <n v="400"/>
    <n v="1.9"/>
    <x v="1"/>
    <s v="yes"/>
    <x v="24"/>
    <x v="67"/>
  </r>
  <r>
    <x v="5"/>
    <x v="251"/>
    <x v="0"/>
    <n v="270"/>
    <n v="1.8"/>
    <x v="2"/>
    <s v="yes"/>
    <x v="6"/>
    <x v="47"/>
  </r>
  <r>
    <x v="3"/>
    <x v="107"/>
    <x v="2"/>
    <n v="200"/>
    <n v="4"/>
    <x v="0"/>
    <s v="yes"/>
    <x v="3"/>
    <x v="49"/>
  </r>
  <r>
    <x v="3"/>
    <x v="466"/>
    <x v="2"/>
    <n v="125"/>
    <n v="3.5"/>
    <x v="2"/>
    <s v="yes"/>
    <x v="12"/>
    <x v="81"/>
  </r>
  <r>
    <x v="5"/>
    <x v="126"/>
    <x v="5"/>
    <n v="311"/>
    <n v="1.6"/>
    <x v="2"/>
    <s v="yes"/>
    <x v="29"/>
    <x v="94"/>
  </r>
  <r>
    <x v="6"/>
    <x v="192"/>
    <x v="0"/>
    <n v="170"/>
    <n v="1.6"/>
    <x v="0"/>
    <s v="yes"/>
    <x v="3"/>
    <x v="44"/>
  </r>
  <r>
    <x v="5"/>
    <x v="467"/>
    <x v="0"/>
    <n v="150"/>
    <n v="2"/>
    <x v="1"/>
    <s v="yes"/>
    <x v="8"/>
    <x v="69"/>
  </r>
  <r>
    <x v="1"/>
    <x v="468"/>
    <x v="2"/>
    <n v="0"/>
    <n v="2.98"/>
    <x v="1"/>
    <s v="yes"/>
    <x v="5"/>
    <x v="170"/>
  </r>
  <r>
    <x v="1"/>
    <x v="74"/>
    <x v="1"/>
    <n v="170"/>
    <n v="2.2000000000000002"/>
    <x v="1"/>
    <s v="yes"/>
    <x v="14"/>
    <x v="15"/>
  </r>
  <r>
    <x v="0"/>
    <x v="469"/>
    <x v="2"/>
    <n v="0"/>
    <n v="3"/>
    <x v="1"/>
    <s v="yes"/>
    <x v="5"/>
    <x v="33"/>
  </r>
  <r>
    <x v="0"/>
    <x v="298"/>
    <x v="0"/>
    <n v="170"/>
    <n v="2"/>
    <x v="1"/>
    <s v="yes"/>
    <x v="4"/>
    <x v="57"/>
  </r>
  <r>
    <x v="5"/>
    <x v="63"/>
    <x v="1"/>
    <n v="275"/>
    <n v="2.5"/>
    <x v="1"/>
    <s v="yes"/>
    <x v="25"/>
    <x v="67"/>
  </r>
  <r>
    <x v="3"/>
    <x v="115"/>
    <x v="0"/>
    <n v="185"/>
    <n v="3.5"/>
    <x v="0"/>
    <s v="yes"/>
    <x v="10"/>
    <x v="28"/>
  </r>
  <r>
    <x v="3"/>
    <x v="191"/>
    <x v="0"/>
    <n v="200"/>
    <n v="2.2000000000000002"/>
    <x v="0"/>
    <s v="yes"/>
    <x v="1"/>
    <x v="28"/>
  </r>
  <r>
    <x v="5"/>
    <x v="470"/>
    <x v="1"/>
    <n v="164"/>
    <n v="2"/>
    <x v="1"/>
    <s v="yes"/>
    <x v="12"/>
    <x v="89"/>
  </r>
  <r>
    <x v="2"/>
    <x v="374"/>
    <x v="4"/>
    <n v="170"/>
    <n v="3"/>
    <x v="1"/>
    <s v="yes"/>
    <x v="14"/>
    <x v="3"/>
  </r>
  <r>
    <x v="5"/>
    <x v="83"/>
    <x v="5"/>
    <n v="199"/>
    <n v="1.8"/>
    <x v="0"/>
    <s v="yes"/>
    <x v="17"/>
    <x v="62"/>
  </r>
  <r>
    <x v="2"/>
    <x v="471"/>
    <x v="0"/>
    <n v="327"/>
    <n v="4.2"/>
    <x v="2"/>
    <s v="yes"/>
    <x v="19"/>
    <x v="19"/>
  </r>
  <r>
    <x v="4"/>
    <x v="22"/>
    <x v="0"/>
    <n v="219"/>
    <n v="1.6"/>
    <x v="2"/>
    <s v="yes"/>
    <x v="3"/>
    <x v="7"/>
  </r>
  <r>
    <x v="0"/>
    <x v="472"/>
    <x v="2"/>
    <n v="97"/>
    <n v="3"/>
    <x v="1"/>
    <s v="yes"/>
    <x v="14"/>
    <x v="33"/>
  </r>
  <r>
    <x v="2"/>
    <x v="7"/>
    <x v="0"/>
    <n v="176"/>
    <n v="3"/>
    <x v="1"/>
    <s v="yes"/>
    <x v="23"/>
    <x v="6"/>
  </r>
  <r>
    <x v="6"/>
    <x v="473"/>
    <x v="0"/>
    <n v="94"/>
    <n v="1.5"/>
    <x v="2"/>
    <s v="yes"/>
    <x v="14"/>
    <x v="55"/>
  </r>
  <r>
    <x v="5"/>
    <x v="122"/>
    <x v="3"/>
    <n v="150"/>
    <n v="1.6"/>
    <x v="0"/>
    <s v="yes"/>
    <x v="29"/>
    <x v="207"/>
  </r>
  <r>
    <x v="3"/>
    <x v="126"/>
    <x v="5"/>
    <n v="283"/>
    <n v="1.3"/>
    <x v="0"/>
    <s v="yes"/>
    <x v="9"/>
    <x v="82"/>
  </r>
  <r>
    <x v="6"/>
    <x v="189"/>
    <x v="2"/>
    <n v="100"/>
    <n v="3.2"/>
    <x v="1"/>
    <s v="yes"/>
    <x v="4"/>
    <x v="25"/>
  </r>
  <r>
    <x v="2"/>
    <x v="474"/>
    <x v="3"/>
    <n v="35"/>
    <n v="2"/>
    <x v="0"/>
    <s v="yes"/>
    <x v="12"/>
    <x v="92"/>
  </r>
  <r>
    <x v="2"/>
    <x v="127"/>
    <x v="0"/>
    <n v="298"/>
    <n v="2.4"/>
    <x v="2"/>
    <s v="yes"/>
    <x v="1"/>
    <x v="6"/>
  </r>
  <r>
    <x v="1"/>
    <x v="17"/>
    <x v="4"/>
    <n v="25"/>
    <n v="4.7"/>
    <x v="0"/>
    <s v="yes"/>
    <x v="18"/>
    <x v="2"/>
  </r>
  <r>
    <x v="6"/>
    <x v="475"/>
    <x v="2"/>
    <n v="254"/>
    <n v="3"/>
    <x v="0"/>
    <s v="yes"/>
    <x v="25"/>
    <x v="98"/>
  </r>
  <r>
    <x v="4"/>
    <x v="371"/>
    <x v="1"/>
    <n v="136"/>
    <n v="1.5"/>
    <x v="1"/>
    <s v="yes"/>
    <x v="8"/>
    <x v="37"/>
  </r>
  <r>
    <x v="5"/>
    <x v="476"/>
    <x v="5"/>
    <n v="44"/>
    <n v="1.4"/>
    <x v="0"/>
    <s v="yes"/>
    <x v="8"/>
    <x v="113"/>
  </r>
  <r>
    <x v="5"/>
    <x v="393"/>
    <x v="0"/>
    <n v="88"/>
    <n v="1.8"/>
    <x v="2"/>
    <s v="yes"/>
    <x v="33"/>
    <x v="203"/>
  </r>
  <r>
    <x v="1"/>
    <x v="22"/>
    <x v="0"/>
    <n v="235"/>
    <n v="2.2000000000000002"/>
    <x v="1"/>
    <s v="yes"/>
    <x v="1"/>
    <x v="76"/>
  </r>
  <r>
    <x v="5"/>
    <x v="279"/>
    <x v="0"/>
    <n v="75"/>
    <n v="1.6"/>
    <x v="0"/>
    <s v="yes"/>
    <x v="8"/>
    <x v="17"/>
  </r>
  <r>
    <x v="3"/>
    <x v="110"/>
    <x v="2"/>
    <n v="149"/>
    <n v="2"/>
    <x v="0"/>
    <s v="yes"/>
    <x v="7"/>
    <x v="4"/>
  </r>
  <r>
    <x v="3"/>
    <x v="25"/>
    <x v="0"/>
    <n v="248"/>
    <n v="2"/>
    <x v="0"/>
    <s v="yes"/>
    <x v="11"/>
    <x v="51"/>
  </r>
  <r>
    <x v="2"/>
    <x v="107"/>
    <x v="3"/>
    <n v="181"/>
    <n v="3"/>
    <x v="0"/>
    <s v="yes"/>
    <x v="16"/>
    <x v="10"/>
  </r>
  <r>
    <x v="5"/>
    <x v="148"/>
    <x v="2"/>
    <n v="132"/>
    <n v="2"/>
    <x v="1"/>
    <s v="yes"/>
    <x v="4"/>
    <x v="103"/>
  </r>
  <r>
    <x v="3"/>
    <x v="32"/>
    <x v="0"/>
    <n v="123"/>
    <s v="NA"/>
    <x v="0"/>
    <s v="yes"/>
    <x v="10"/>
    <x v="82"/>
  </r>
  <r>
    <x v="2"/>
    <x v="19"/>
    <x v="0"/>
    <n v="200"/>
    <n v="2.5"/>
    <x v="1"/>
    <s v="no"/>
    <x v="11"/>
    <x v="19"/>
  </r>
  <r>
    <x v="5"/>
    <x v="302"/>
    <x v="1"/>
    <n v="165"/>
    <n v="2"/>
    <x v="1"/>
    <s v="yes"/>
    <x v="12"/>
    <x v="27"/>
  </r>
  <r>
    <x v="0"/>
    <x v="19"/>
    <x v="0"/>
    <n v="300"/>
    <n v="3"/>
    <x v="1"/>
    <s v="no"/>
    <x v="1"/>
    <x v="107"/>
  </r>
  <r>
    <x v="0"/>
    <x v="19"/>
    <x v="0"/>
    <n v="272"/>
    <n v="2"/>
    <x v="1"/>
    <s v="yes"/>
    <x v="19"/>
    <x v="0"/>
  </r>
  <r>
    <x v="5"/>
    <x v="477"/>
    <x v="2"/>
    <n v="0"/>
    <n v="3"/>
    <x v="1"/>
    <s v="yes"/>
    <x v="5"/>
    <x v="20"/>
  </r>
  <r>
    <x v="4"/>
    <x v="478"/>
    <x v="0"/>
    <n v="1"/>
    <n v="1.2"/>
    <x v="0"/>
    <s v="yes"/>
    <x v="5"/>
    <x v="97"/>
  </r>
  <r>
    <x v="5"/>
    <x v="110"/>
    <x v="1"/>
    <n v="178"/>
    <n v="2.5"/>
    <x v="1"/>
    <s v="yes"/>
    <x v="3"/>
    <x v="208"/>
  </r>
  <r>
    <x v="3"/>
    <x v="99"/>
    <x v="5"/>
    <n v="115"/>
    <n v="1.6"/>
    <x v="0"/>
    <s v="yes"/>
    <x v="3"/>
    <x v="82"/>
  </r>
  <r>
    <x v="0"/>
    <x v="479"/>
    <x v="2"/>
    <n v="1"/>
    <n v="2"/>
    <x v="1"/>
    <s v="yes"/>
    <x v="5"/>
    <x v="26"/>
  </r>
  <r>
    <x v="4"/>
    <x v="57"/>
    <x v="3"/>
    <n v="114"/>
    <n v="1.5"/>
    <x v="1"/>
    <s v="yes"/>
    <x v="8"/>
    <x v="37"/>
  </r>
  <r>
    <x v="1"/>
    <x v="142"/>
    <x v="5"/>
    <n v="176"/>
    <n v="1.4"/>
    <x v="0"/>
    <s v="yes"/>
    <x v="20"/>
    <x v="209"/>
  </r>
  <r>
    <x v="4"/>
    <x v="63"/>
    <x v="3"/>
    <n v="190"/>
    <n v="1.5"/>
    <x v="1"/>
    <s v="yes"/>
    <x v="16"/>
    <x v="7"/>
  </r>
  <r>
    <x v="5"/>
    <x v="30"/>
    <x v="0"/>
    <n v="96"/>
    <n v="2.5"/>
    <x v="0"/>
    <s v="yes"/>
    <x v="12"/>
    <x v="69"/>
  </r>
  <r>
    <x v="5"/>
    <x v="119"/>
    <x v="0"/>
    <n v="147"/>
    <n v="2"/>
    <x v="0"/>
    <s v="yes"/>
    <x v="3"/>
    <x v="11"/>
  </r>
  <r>
    <x v="1"/>
    <x v="226"/>
    <x v="0"/>
    <n v="186"/>
    <n v="3.2"/>
    <x v="0"/>
    <s v="yes"/>
    <x v="2"/>
    <x v="36"/>
  </r>
  <r>
    <x v="5"/>
    <x v="229"/>
    <x v="1"/>
    <n v="275"/>
    <n v="2.5"/>
    <x v="1"/>
    <s v="yes"/>
    <x v="10"/>
    <x v="80"/>
  </r>
  <r>
    <x v="5"/>
    <x v="409"/>
    <x v="5"/>
    <n v="200"/>
    <n v="1.4"/>
    <x v="0"/>
    <s v="yes"/>
    <x v="23"/>
    <x v="135"/>
  </r>
  <r>
    <x v="1"/>
    <x v="38"/>
    <x v="0"/>
    <n v="199"/>
    <n v="5"/>
    <x v="0"/>
    <s v="yes"/>
    <x v="17"/>
    <x v="2"/>
  </r>
  <r>
    <x v="0"/>
    <x v="90"/>
    <x v="4"/>
    <n v="5"/>
    <n v="2"/>
    <x v="0"/>
    <s v="yes"/>
    <x v="18"/>
    <x v="24"/>
  </r>
  <r>
    <x v="2"/>
    <x v="437"/>
    <x v="0"/>
    <n v="55"/>
    <n v="6.3"/>
    <x v="0"/>
    <s v="yes"/>
    <x v="8"/>
    <x v="19"/>
  </r>
  <r>
    <x v="6"/>
    <x v="480"/>
    <x v="2"/>
    <n v="149"/>
    <n v="3"/>
    <x v="2"/>
    <s v="yes"/>
    <x v="10"/>
    <x v="25"/>
  </r>
  <r>
    <x v="4"/>
    <x v="253"/>
    <x v="3"/>
    <n v="141"/>
    <n v="1.5"/>
    <x v="1"/>
    <s v="yes"/>
    <x v="12"/>
    <x v="7"/>
  </r>
  <r>
    <x v="3"/>
    <x v="27"/>
    <x v="0"/>
    <n v="168"/>
    <n v="1.6"/>
    <x v="0"/>
    <s v="yes"/>
    <x v="10"/>
    <x v="82"/>
  </r>
  <r>
    <x v="1"/>
    <x v="481"/>
    <x v="3"/>
    <n v="212"/>
    <n v="2.2000000000000002"/>
    <x v="1"/>
    <s v="yes"/>
    <x v="10"/>
    <x v="36"/>
  </r>
  <r>
    <x v="5"/>
    <x v="430"/>
    <x v="1"/>
    <n v="176"/>
    <n v="2"/>
    <x v="1"/>
    <s v="yes"/>
    <x v="4"/>
    <x v="89"/>
  </r>
  <r>
    <x v="5"/>
    <x v="60"/>
    <x v="5"/>
    <n v="217"/>
    <n v="1.6"/>
    <x v="2"/>
    <s v="yes"/>
    <x v="6"/>
    <x v="62"/>
  </r>
  <r>
    <x v="0"/>
    <x v="173"/>
    <x v="2"/>
    <n v="33"/>
    <n v="2"/>
    <x v="1"/>
    <s v="yes"/>
    <x v="18"/>
    <x v="88"/>
  </r>
  <r>
    <x v="3"/>
    <x v="167"/>
    <x v="4"/>
    <n v="421"/>
    <n v="1.3"/>
    <x v="2"/>
    <s v="yes"/>
    <x v="28"/>
    <x v="82"/>
  </r>
  <r>
    <x v="0"/>
    <x v="482"/>
    <x v="0"/>
    <n v="0"/>
    <n v="2"/>
    <x v="0"/>
    <s v="yes"/>
    <x v="5"/>
    <x v="57"/>
  </r>
  <r>
    <x v="4"/>
    <x v="13"/>
    <x v="1"/>
    <n v="183"/>
    <n v="2.5"/>
    <x v="1"/>
    <s v="yes"/>
    <x v="7"/>
    <x v="41"/>
  </r>
  <r>
    <x v="3"/>
    <x v="443"/>
    <x v="2"/>
    <n v="1"/>
    <n v="4.5"/>
    <x v="1"/>
    <s v="yes"/>
    <x v="5"/>
    <x v="68"/>
  </r>
  <r>
    <x v="4"/>
    <x v="142"/>
    <x v="1"/>
    <n v="125"/>
    <n v="1.5"/>
    <x v="1"/>
    <s v="yes"/>
    <x v="8"/>
    <x v="37"/>
  </r>
  <r>
    <x v="6"/>
    <x v="115"/>
    <x v="2"/>
    <n v="140"/>
    <n v="2.4"/>
    <x v="0"/>
    <s v="yes"/>
    <x v="3"/>
    <x v="59"/>
  </r>
  <r>
    <x v="3"/>
    <x v="17"/>
    <x v="2"/>
    <n v="0"/>
    <n v="4.5"/>
    <x v="1"/>
    <s v="yes"/>
    <x v="5"/>
    <x v="68"/>
  </r>
  <r>
    <x v="1"/>
    <x v="182"/>
    <x v="1"/>
    <n v="199"/>
    <n v="2.2000000000000002"/>
    <x v="1"/>
    <s v="yes"/>
    <x v="16"/>
    <x v="15"/>
  </r>
  <r>
    <x v="2"/>
    <x v="49"/>
    <x v="0"/>
    <n v="280"/>
    <n v="2.2999999999999998"/>
    <x v="2"/>
    <s v="yes"/>
    <x v="27"/>
    <x v="23"/>
  </r>
  <r>
    <x v="4"/>
    <x v="40"/>
    <x v="4"/>
    <n v="188"/>
    <n v="2"/>
    <x v="1"/>
    <s v="yes"/>
    <x v="10"/>
    <x v="41"/>
  </r>
  <r>
    <x v="5"/>
    <x v="460"/>
    <x v="4"/>
    <n v="184"/>
    <n v="2"/>
    <x v="1"/>
    <s v="yes"/>
    <x v="8"/>
    <x v="168"/>
  </r>
  <r>
    <x v="6"/>
    <x v="167"/>
    <x v="0"/>
    <n v="150"/>
    <n v="2"/>
    <x v="2"/>
    <s v="yes"/>
    <x v="17"/>
    <x v="34"/>
  </r>
  <r>
    <x v="4"/>
    <x v="142"/>
    <x v="1"/>
    <n v="200"/>
    <n v="1.5"/>
    <x v="1"/>
    <s v="yes"/>
    <x v="3"/>
    <x v="7"/>
  </r>
  <r>
    <x v="6"/>
    <x v="22"/>
    <x v="0"/>
    <n v="82"/>
    <n v="2"/>
    <x v="0"/>
    <s v="yes"/>
    <x v="3"/>
    <x v="44"/>
  </r>
  <r>
    <x v="6"/>
    <x v="12"/>
    <x v="2"/>
    <n v="225"/>
    <n v="2.4"/>
    <x v="2"/>
    <s v="yes"/>
    <x v="20"/>
    <x v="18"/>
  </r>
  <r>
    <x v="2"/>
    <x v="467"/>
    <x v="5"/>
    <n v="160"/>
    <n v="1.4"/>
    <x v="0"/>
    <s v="yes"/>
    <x v="4"/>
    <x v="48"/>
  </r>
  <r>
    <x v="5"/>
    <x v="52"/>
    <x v="4"/>
    <n v="180"/>
    <n v="1.9"/>
    <x v="1"/>
    <s v="yes"/>
    <x v="14"/>
    <x v="27"/>
  </r>
  <r>
    <x v="3"/>
    <x v="483"/>
    <x v="0"/>
    <n v="90"/>
    <n v="2.5"/>
    <x v="2"/>
    <s v="yes"/>
    <x v="8"/>
    <x v="28"/>
  </r>
  <r>
    <x v="0"/>
    <x v="148"/>
    <x v="0"/>
    <n v="170"/>
    <n v="2"/>
    <x v="1"/>
    <s v="yes"/>
    <x v="4"/>
    <x v="57"/>
  </r>
  <r>
    <x v="2"/>
    <x v="119"/>
    <x v="3"/>
    <n v="222"/>
    <n v="2.5"/>
    <x v="1"/>
    <s v="yes"/>
    <x v="23"/>
    <x v="6"/>
  </r>
  <r>
    <x v="0"/>
    <x v="111"/>
    <x v="2"/>
    <n v="150"/>
    <n v="30"/>
    <x v="0"/>
    <s v="yes"/>
    <x v="3"/>
    <x v="26"/>
  </r>
  <r>
    <x v="1"/>
    <x v="263"/>
    <x v="0"/>
    <n v="230"/>
    <n v="2"/>
    <x v="2"/>
    <s v="yes"/>
    <x v="19"/>
    <x v="36"/>
  </r>
  <r>
    <x v="5"/>
    <x v="127"/>
    <x v="1"/>
    <n v="260"/>
    <n v="2.5"/>
    <x v="1"/>
    <s v="yes"/>
    <x v="10"/>
    <x v="89"/>
  </r>
  <r>
    <x v="5"/>
    <x v="440"/>
    <x v="2"/>
    <n v="20"/>
    <n v="2"/>
    <x v="1"/>
    <s v="yes"/>
    <x v="18"/>
    <x v="58"/>
  </r>
  <r>
    <x v="2"/>
    <x v="99"/>
    <x v="3"/>
    <n v="200"/>
    <n v="2.7"/>
    <x v="1"/>
    <s v="yes"/>
    <x v="7"/>
    <x v="6"/>
  </r>
  <r>
    <x v="1"/>
    <x v="484"/>
    <x v="0"/>
    <n v="260"/>
    <n v="2.2000000000000002"/>
    <x v="1"/>
    <s v="yes"/>
    <x v="10"/>
    <x v="36"/>
  </r>
  <r>
    <x v="5"/>
    <x v="292"/>
    <x v="0"/>
    <n v="325"/>
    <n v="1.8"/>
    <x v="2"/>
    <s v="yes"/>
    <x v="2"/>
    <x v="47"/>
  </r>
  <r>
    <x v="6"/>
    <x v="279"/>
    <x v="2"/>
    <n v="52"/>
    <n v="2"/>
    <x v="0"/>
    <s v="yes"/>
    <x v="10"/>
    <x v="18"/>
  </r>
  <r>
    <x v="4"/>
    <x v="71"/>
    <x v="3"/>
    <n v="192"/>
    <n v="1.5"/>
    <x v="1"/>
    <s v="yes"/>
    <x v="14"/>
    <x v="97"/>
  </r>
  <r>
    <x v="5"/>
    <x v="62"/>
    <x v="4"/>
    <n v="520"/>
    <n v="2.5"/>
    <x v="1"/>
    <s v="yes"/>
    <x v="1"/>
    <x v="67"/>
  </r>
  <r>
    <x v="0"/>
    <x v="439"/>
    <x v="0"/>
    <n v="29"/>
    <n v="2"/>
    <x v="1"/>
    <s v="yes"/>
    <x v="5"/>
    <x v="57"/>
  </r>
  <r>
    <x v="5"/>
    <x v="485"/>
    <x v="1"/>
    <n v="258"/>
    <n v="2.5"/>
    <x v="1"/>
    <s v="yes"/>
    <x v="11"/>
    <x v="145"/>
  </r>
  <r>
    <x v="1"/>
    <x v="285"/>
    <x v="1"/>
    <n v="217"/>
    <n v="3.7"/>
    <x v="2"/>
    <s v="yes"/>
    <x v="23"/>
    <x v="120"/>
  </r>
  <r>
    <x v="5"/>
    <x v="169"/>
    <x v="1"/>
    <n v="70"/>
    <n v="2"/>
    <x v="1"/>
    <s v="yes"/>
    <x v="12"/>
    <x v="27"/>
  </r>
  <r>
    <x v="0"/>
    <x v="486"/>
    <x v="0"/>
    <n v="233"/>
    <n v="28"/>
    <x v="0"/>
    <s v="no"/>
    <x v="6"/>
    <x v="29"/>
  </r>
  <r>
    <x v="5"/>
    <x v="98"/>
    <x v="1"/>
    <n v="213"/>
    <n v="2"/>
    <x v="1"/>
    <s v="yes"/>
    <x v="8"/>
    <x v="89"/>
  </r>
  <r>
    <x v="1"/>
    <x v="17"/>
    <x v="4"/>
    <n v="176"/>
    <n v="3"/>
    <x v="1"/>
    <s v="yes"/>
    <x v="10"/>
    <x v="36"/>
  </r>
  <r>
    <x v="5"/>
    <x v="264"/>
    <x v="5"/>
    <n v="62"/>
    <n v="1.4"/>
    <x v="0"/>
    <s v="yes"/>
    <x v="8"/>
    <x v="17"/>
  </r>
  <r>
    <x v="1"/>
    <x v="173"/>
    <x v="0"/>
    <n v="100"/>
    <n v="3.5"/>
    <x v="0"/>
    <s v="yes"/>
    <x v="14"/>
    <x v="43"/>
  </r>
  <r>
    <x v="2"/>
    <x v="329"/>
    <x v="0"/>
    <n v="210"/>
    <n v="2"/>
    <x v="1"/>
    <s v="yes"/>
    <x v="10"/>
    <x v="31"/>
  </r>
  <r>
    <x v="1"/>
    <x v="116"/>
    <x v="2"/>
    <n v="109"/>
    <n v="2.2000000000000002"/>
    <x v="1"/>
    <s v="yes"/>
    <x v="8"/>
    <x v="184"/>
  </r>
  <r>
    <x v="1"/>
    <x v="17"/>
    <x v="1"/>
    <n v="173"/>
    <n v="2.2000000000000002"/>
    <x v="1"/>
    <s v="yes"/>
    <x v="4"/>
    <x v="15"/>
  </r>
  <r>
    <x v="0"/>
    <x v="25"/>
    <x v="0"/>
    <n v="280"/>
    <n v="2"/>
    <x v="0"/>
    <s v="yes"/>
    <x v="6"/>
    <x v="0"/>
  </r>
  <r>
    <x v="5"/>
    <x v="139"/>
    <x v="0"/>
    <n v="11"/>
    <n v="1.9"/>
    <x v="3"/>
    <s v="no"/>
    <x v="19"/>
    <x v="47"/>
  </r>
  <r>
    <x v="5"/>
    <x v="30"/>
    <x v="2"/>
    <n v="130"/>
    <n v="3.6"/>
    <x v="2"/>
    <s v="yes"/>
    <x v="3"/>
    <x v="20"/>
  </r>
  <r>
    <x v="0"/>
    <x v="293"/>
    <x v="4"/>
    <n v="160"/>
    <n v="3"/>
    <x v="1"/>
    <s v="yes"/>
    <x v="14"/>
    <x v="26"/>
  </r>
  <r>
    <x v="4"/>
    <x v="264"/>
    <x v="0"/>
    <n v="99"/>
    <n v="2.5"/>
    <x v="0"/>
    <s v="yes"/>
    <x v="4"/>
    <x v="210"/>
  </r>
  <r>
    <x v="1"/>
    <x v="147"/>
    <x v="0"/>
    <n v="193"/>
    <n v="3.5"/>
    <x v="3"/>
    <s v="yes"/>
    <x v="7"/>
    <x v="200"/>
  </r>
  <r>
    <x v="0"/>
    <x v="441"/>
    <x v="0"/>
    <n v="30"/>
    <n v="4.4000000000000004"/>
    <x v="0"/>
    <s v="yes"/>
    <x v="18"/>
    <x v="71"/>
  </r>
  <r>
    <x v="3"/>
    <x v="40"/>
    <x v="0"/>
    <n v="145"/>
    <n v="2.4"/>
    <x v="0"/>
    <s v="yes"/>
    <x v="10"/>
    <x v="28"/>
  </r>
  <r>
    <x v="1"/>
    <x v="40"/>
    <x v="4"/>
    <n v="360"/>
    <n v="2.2000000000000002"/>
    <x v="1"/>
    <s v="yes"/>
    <x v="10"/>
    <x v="15"/>
  </r>
  <r>
    <x v="2"/>
    <x v="124"/>
    <x v="0"/>
    <n v="327"/>
    <n v="3.7"/>
    <x v="0"/>
    <s v="yes"/>
    <x v="6"/>
    <x v="19"/>
  </r>
  <r>
    <x v="5"/>
    <x v="324"/>
    <x v="2"/>
    <n v="220"/>
    <n v="2.5"/>
    <x v="1"/>
    <s v="yes"/>
    <x v="7"/>
    <x v="20"/>
  </r>
  <r>
    <x v="4"/>
    <x v="22"/>
    <x v="0"/>
    <n v="87"/>
    <n v="1.4"/>
    <x v="0"/>
    <s v="yes"/>
    <x v="12"/>
    <x v="138"/>
  </r>
  <r>
    <x v="2"/>
    <x v="487"/>
    <x v="4"/>
    <n v="80"/>
    <n v="4.2"/>
    <x v="0"/>
    <s v="yes"/>
    <x v="20"/>
    <x v="19"/>
  </r>
  <r>
    <x v="5"/>
    <x v="226"/>
    <x v="0"/>
    <n v="169"/>
    <n v="1.4"/>
    <x v="2"/>
    <s v="no"/>
    <x v="12"/>
    <x v="69"/>
  </r>
  <r>
    <x v="5"/>
    <x v="69"/>
    <x v="1"/>
    <n v="231"/>
    <n v="2.5"/>
    <x v="1"/>
    <s v="yes"/>
    <x v="25"/>
    <x v="67"/>
  </r>
  <r>
    <x v="0"/>
    <x v="488"/>
    <x v="0"/>
    <n v="8"/>
    <n v="4.4000000000000004"/>
    <x v="0"/>
    <s v="yes"/>
    <x v="18"/>
    <x v="183"/>
  </r>
  <r>
    <x v="1"/>
    <x v="22"/>
    <x v="0"/>
    <n v="186"/>
    <s v="NA"/>
    <x v="0"/>
    <s v="yes"/>
    <x v="13"/>
    <x v="76"/>
  </r>
  <r>
    <x v="0"/>
    <x v="167"/>
    <x v="0"/>
    <n v="300"/>
    <n v="1.8"/>
    <x v="3"/>
    <s v="yes"/>
    <x v="21"/>
    <x v="14"/>
  </r>
  <r>
    <x v="1"/>
    <x v="31"/>
    <x v="4"/>
    <n v="65"/>
    <n v="1.8"/>
    <x v="0"/>
    <s v="yes"/>
    <x v="4"/>
    <x v="36"/>
  </r>
  <r>
    <x v="2"/>
    <x v="489"/>
    <x v="2"/>
    <n v="75"/>
    <n v="3"/>
    <x v="1"/>
    <s v="yes"/>
    <x v="12"/>
    <x v="3"/>
  </r>
  <r>
    <x v="5"/>
    <x v="399"/>
    <x v="4"/>
    <n v="217"/>
    <n v="1.9"/>
    <x v="1"/>
    <s v="yes"/>
    <x v="7"/>
    <x v="27"/>
  </r>
  <r>
    <x v="5"/>
    <x v="142"/>
    <x v="5"/>
    <n v="117"/>
    <n v="1.4"/>
    <x v="0"/>
    <s v="yes"/>
    <x v="3"/>
    <x v="17"/>
  </r>
  <r>
    <x v="1"/>
    <x v="17"/>
    <x v="0"/>
    <n v="25"/>
    <n v="3"/>
    <x v="1"/>
    <s v="yes"/>
    <x v="18"/>
    <x v="43"/>
  </r>
  <r>
    <x v="6"/>
    <x v="490"/>
    <x v="2"/>
    <n v="1"/>
    <n v="2.5"/>
    <x v="1"/>
    <s v="yes"/>
    <x v="5"/>
    <x v="98"/>
  </r>
  <r>
    <x v="5"/>
    <x v="133"/>
    <x v="3"/>
    <n v="145"/>
    <n v="1.6"/>
    <x v="1"/>
    <s v="yes"/>
    <x v="4"/>
    <x v="152"/>
  </r>
  <r>
    <x v="5"/>
    <x v="192"/>
    <x v="0"/>
    <n v="217"/>
    <n v="2.2999999999999998"/>
    <x v="0"/>
    <s v="yes"/>
    <x v="1"/>
    <x v="182"/>
  </r>
  <r>
    <x v="1"/>
    <x v="183"/>
    <x v="5"/>
    <n v="111"/>
    <n v="1.4"/>
    <x v="0"/>
    <s v="no"/>
    <x v="1"/>
    <x v="209"/>
  </r>
  <r>
    <x v="2"/>
    <x v="491"/>
    <x v="3"/>
    <n v="390"/>
    <n v="1.9"/>
    <x v="1"/>
    <s v="no"/>
    <x v="13"/>
    <x v="6"/>
  </r>
  <r>
    <x v="6"/>
    <x v="213"/>
    <x v="2"/>
    <n v="98"/>
    <n v="2.5"/>
    <x v="1"/>
    <s v="yes"/>
    <x v="4"/>
    <x v="98"/>
  </r>
  <r>
    <x v="2"/>
    <x v="164"/>
    <x v="0"/>
    <n v="231"/>
    <n v="1.9"/>
    <x v="1"/>
    <s v="no"/>
    <x v="25"/>
    <x v="6"/>
  </r>
  <r>
    <x v="5"/>
    <x v="124"/>
    <x v="0"/>
    <n v="160"/>
    <n v="1.6"/>
    <x v="0"/>
    <s v="yes"/>
    <x v="2"/>
    <x v="182"/>
  </r>
  <r>
    <x v="1"/>
    <x v="191"/>
    <x v="0"/>
    <n v="366"/>
    <n v="3.2"/>
    <x v="2"/>
    <s v="yes"/>
    <x v="0"/>
    <x v="131"/>
  </r>
  <r>
    <x v="6"/>
    <x v="67"/>
    <x v="4"/>
    <n v="68"/>
    <n v="1.8"/>
    <x v="0"/>
    <s v="yes"/>
    <x v="4"/>
    <x v="199"/>
  </r>
  <r>
    <x v="5"/>
    <x v="492"/>
    <x v="2"/>
    <n v="0"/>
    <n v="3"/>
    <x v="1"/>
    <s v="yes"/>
    <x v="26"/>
    <x v="20"/>
  </r>
  <r>
    <x v="1"/>
    <x v="400"/>
    <x v="0"/>
    <n v="131"/>
    <n v="5.5"/>
    <x v="2"/>
    <s v="yes"/>
    <x v="10"/>
    <x v="2"/>
  </r>
  <r>
    <x v="1"/>
    <x v="155"/>
    <x v="2"/>
    <n v="96"/>
    <n v="3.5"/>
    <x v="0"/>
    <s v="yes"/>
    <x v="14"/>
    <x v="38"/>
  </r>
  <r>
    <x v="1"/>
    <x v="493"/>
    <x v="0"/>
    <n v="3"/>
    <n v="1.6"/>
    <x v="0"/>
    <s v="yes"/>
    <x v="18"/>
    <x v="79"/>
  </r>
  <r>
    <x v="5"/>
    <x v="124"/>
    <x v="0"/>
    <n v="320"/>
    <n v="1.8"/>
    <x v="2"/>
    <s v="yes"/>
    <x v="25"/>
    <x v="47"/>
  </r>
  <r>
    <x v="0"/>
    <x v="263"/>
    <x v="0"/>
    <n v="286"/>
    <n v="2.8"/>
    <x v="0"/>
    <s v="yes"/>
    <x v="11"/>
    <x v="57"/>
  </r>
  <r>
    <x v="5"/>
    <x v="494"/>
    <x v="2"/>
    <n v="92"/>
    <n v="3"/>
    <x v="1"/>
    <s v="yes"/>
    <x v="4"/>
    <x v="20"/>
  </r>
  <r>
    <x v="5"/>
    <x v="119"/>
    <x v="5"/>
    <n v="60"/>
    <n v="1.4"/>
    <x v="0"/>
    <s v="yes"/>
    <x v="14"/>
    <x v="17"/>
  </r>
  <r>
    <x v="0"/>
    <x v="140"/>
    <x v="2"/>
    <n v="194"/>
    <n v="3"/>
    <x v="0"/>
    <s v="yes"/>
    <x v="3"/>
    <x v="26"/>
  </r>
  <r>
    <x v="5"/>
    <x v="287"/>
    <x v="5"/>
    <n v="300"/>
    <n v="1.9"/>
    <x v="1"/>
    <s v="no"/>
    <x v="19"/>
    <x v="8"/>
  </r>
  <r>
    <x v="1"/>
    <x v="300"/>
    <x v="0"/>
    <n v="80"/>
    <s v="NA"/>
    <x v="1"/>
    <s v="yes"/>
    <x v="14"/>
    <x v="43"/>
  </r>
  <r>
    <x v="3"/>
    <x v="495"/>
    <x v="2"/>
    <n v="146"/>
    <n v="2.7"/>
    <x v="2"/>
    <s v="yes"/>
    <x v="7"/>
    <x v="49"/>
  </r>
  <r>
    <x v="2"/>
    <x v="268"/>
    <x v="3"/>
    <n v="325"/>
    <n v="2.5"/>
    <x v="1"/>
    <s v="no"/>
    <x v="19"/>
    <x v="6"/>
  </r>
  <r>
    <x v="2"/>
    <x v="312"/>
    <x v="5"/>
    <n v="123"/>
    <n v="1.4"/>
    <x v="0"/>
    <s v="yes"/>
    <x v="14"/>
    <x v="48"/>
  </r>
  <r>
    <x v="5"/>
    <x v="334"/>
    <x v="3"/>
    <n v="176"/>
    <n v="1.9"/>
    <x v="1"/>
    <s v="yes"/>
    <x v="23"/>
    <x v="47"/>
  </r>
  <r>
    <x v="6"/>
    <x v="191"/>
    <x v="3"/>
    <n v="230"/>
    <n v="1.6"/>
    <x v="0"/>
    <s v="yes"/>
    <x v="23"/>
    <x v="211"/>
  </r>
  <r>
    <x v="5"/>
    <x v="209"/>
    <x v="0"/>
    <n v="162"/>
    <n v="1.4"/>
    <x v="0"/>
    <s v="yes"/>
    <x v="8"/>
    <x v="69"/>
  </r>
  <r>
    <x v="5"/>
    <x v="496"/>
    <x v="0"/>
    <n v="0"/>
    <n v="2"/>
    <x v="1"/>
    <s v="yes"/>
    <x v="5"/>
    <x v="212"/>
  </r>
  <r>
    <x v="3"/>
    <x v="255"/>
    <x v="2"/>
    <n v="40"/>
    <n v="2"/>
    <x v="0"/>
    <s v="yes"/>
    <x v="18"/>
    <x v="4"/>
  </r>
  <r>
    <x v="2"/>
    <x v="497"/>
    <x v="0"/>
    <n v="217"/>
    <n v="1.9"/>
    <x v="1"/>
    <s v="no"/>
    <x v="17"/>
    <x v="31"/>
  </r>
  <r>
    <x v="0"/>
    <x v="61"/>
    <x v="0"/>
    <n v="350"/>
    <n v="99.99"/>
    <x v="3"/>
    <s v="yes"/>
    <x v="27"/>
    <x v="57"/>
  </r>
  <r>
    <x v="1"/>
    <x v="287"/>
    <x v="0"/>
    <n v="337"/>
    <n v="2.2999999999999998"/>
    <x v="2"/>
    <s v="yes"/>
    <x v="28"/>
    <x v="213"/>
  </r>
  <r>
    <x v="4"/>
    <x v="17"/>
    <x v="1"/>
    <n v="153"/>
    <n v="2"/>
    <x v="1"/>
    <s v="yes"/>
    <x v="8"/>
    <x v="41"/>
  </r>
  <r>
    <x v="5"/>
    <x v="84"/>
    <x v="1"/>
    <n v="16"/>
    <n v="2"/>
    <x v="1"/>
    <s v="yes"/>
    <x v="23"/>
    <x v="27"/>
  </r>
  <r>
    <x v="0"/>
    <x v="498"/>
    <x v="2"/>
    <n v="0"/>
    <n v="2"/>
    <x v="1"/>
    <s v="yes"/>
    <x v="5"/>
    <x v="88"/>
  </r>
  <r>
    <x v="4"/>
    <x v="361"/>
    <x v="5"/>
    <n v="186"/>
    <n v="22"/>
    <x v="1"/>
    <s v="no"/>
    <x v="23"/>
    <x v="116"/>
  </r>
  <r>
    <x v="3"/>
    <x v="499"/>
    <x v="2"/>
    <n v="92"/>
    <n v="2.2000000000000002"/>
    <x v="1"/>
    <s v="yes"/>
    <x v="12"/>
    <x v="4"/>
  </r>
  <r>
    <x v="3"/>
    <x v="43"/>
    <x v="2"/>
    <n v="90"/>
    <n v="2.7"/>
    <x v="2"/>
    <s v="yes"/>
    <x v="14"/>
    <x v="49"/>
  </r>
  <r>
    <x v="0"/>
    <x v="17"/>
    <x v="2"/>
    <n v="15"/>
    <n v="4.3899999999999997"/>
    <x v="0"/>
    <s v="yes"/>
    <x v="26"/>
    <x v="42"/>
  </r>
  <r>
    <x v="5"/>
    <x v="71"/>
    <x v="0"/>
    <n v="258"/>
    <n v="1.9"/>
    <x v="1"/>
    <s v="yes"/>
    <x v="20"/>
    <x v="47"/>
  </r>
  <r>
    <x v="1"/>
    <x v="231"/>
    <x v="4"/>
    <n v="269"/>
    <n v="2.2000000000000002"/>
    <x v="1"/>
    <s v="yes"/>
    <x v="7"/>
    <x v="146"/>
  </r>
  <r>
    <x v="1"/>
    <x v="17"/>
    <x v="2"/>
    <n v="1"/>
    <n v="3"/>
    <x v="1"/>
    <s v="yes"/>
    <x v="5"/>
    <x v="39"/>
  </r>
  <r>
    <x v="4"/>
    <x v="500"/>
    <x v="0"/>
    <n v="19"/>
    <n v="1.2"/>
    <x v="0"/>
    <s v="yes"/>
    <x v="12"/>
    <x v="97"/>
  </r>
  <r>
    <x v="3"/>
    <x v="147"/>
    <x v="0"/>
    <n v="105"/>
    <n v="2.5"/>
    <x v="0"/>
    <s v="yes"/>
    <x v="12"/>
    <x v="28"/>
  </r>
  <r>
    <x v="5"/>
    <x v="33"/>
    <x v="1"/>
    <n v="168"/>
    <n v="2"/>
    <x v="1"/>
    <s v="yes"/>
    <x v="8"/>
    <x v="89"/>
  </r>
  <r>
    <x v="3"/>
    <x v="120"/>
    <x v="4"/>
    <n v="135"/>
    <n v="3.5"/>
    <x v="2"/>
    <s v="yes"/>
    <x v="16"/>
    <x v="28"/>
  </r>
  <r>
    <x v="1"/>
    <x v="205"/>
    <x v="0"/>
    <n v="105"/>
    <n v="5.5"/>
    <x v="0"/>
    <s v="yes"/>
    <x v="7"/>
    <x v="2"/>
  </r>
  <r>
    <x v="3"/>
    <x v="285"/>
    <x v="0"/>
    <n v="38"/>
    <n v="1.33"/>
    <x v="0"/>
    <s v="yes"/>
    <x v="18"/>
    <x v="82"/>
  </r>
  <r>
    <x v="5"/>
    <x v="268"/>
    <x v="0"/>
    <n v="200"/>
    <n v="1.3"/>
    <x v="2"/>
    <s v="yes"/>
    <x v="0"/>
    <x v="96"/>
  </r>
  <r>
    <x v="2"/>
    <x v="431"/>
    <x v="5"/>
    <n v="24"/>
    <n v="2.8"/>
    <x v="3"/>
    <s v="yes"/>
    <x v="18"/>
    <x v="139"/>
  </r>
  <r>
    <x v="3"/>
    <x v="175"/>
    <x v="1"/>
    <n v="135"/>
    <n v="2.4"/>
    <x v="2"/>
    <s v="yes"/>
    <x v="7"/>
    <x v="214"/>
  </r>
  <r>
    <x v="5"/>
    <x v="79"/>
    <x v="5"/>
    <n v="266"/>
    <n v="1.9"/>
    <x v="1"/>
    <s v="yes"/>
    <x v="33"/>
    <x v="62"/>
  </r>
  <r>
    <x v="6"/>
    <x v="117"/>
    <x v="4"/>
    <n v="120"/>
    <n v="3"/>
    <x v="0"/>
    <s v="yes"/>
    <x v="10"/>
    <x v="25"/>
  </r>
  <r>
    <x v="6"/>
    <x v="501"/>
    <x v="0"/>
    <n v="60"/>
    <n v="1.6"/>
    <x v="2"/>
    <s v="yes"/>
    <x v="8"/>
    <x v="55"/>
  </r>
  <r>
    <x v="1"/>
    <x v="68"/>
    <x v="2"/>
    <n v="236"/>
    <n v="5"/>
    <x v="0"/>
    <s v="yes"/>
    <x v="19"/>
    <x v="198"/>
  </r>
  <r>
    <x v="4"/>
    <x v="304"/>
    <x v="0"/>
    <n v="64"/>
    <n v="2"/>
    <x v="2"/>
    <s v="yes"/>
    <x v="4"/>
    <x v="124"/>
  </r>
  <r>
    <x v="1"/>
    <x v="124"/>
    <x v="0"/>
    <n v="239"/>
    <n v="2.2999999999999998"/>
    <x v="0"/>
    <s v="yes"/>
    <x v="17"/>
    <x v="36"/>
  </r>
  <r>
    <x v="3"/>
    <x v="299"/>
    <x v="2"/>
    <n v="40"/>
    <n v="2.7"/>
    <x v="0"/>
    <s v="yes"/>
    <x v="4"/>
    <x v="49"/>
  </r>
  <r>
    <x v="6"/>
    <x v="127"/>
    <x v="0"/>
    <n v="105"/>
    <n v="2"/>
    <x v="2"/>
    <s v="yes"/>
    <x v="10"/>
    <x v="55"/>
  </r>
  <r>
    <x v="2"/>
    <x v="57"/>
    <x v="0"/>
    <n v="249"/>
    <n v="2.5"/>
    <x v="1"/>
    <s v="yes"/>
    <x v="20"/>
    <x v="6"/>
  </r>
  <r>
    <x v="0"/>
    <x v="502"/>
    <x v="2"/>
    <n v="33"/>
    <n v="3"/>
    <x v="0"/>
    <s v="yes"/>
    <x v="26"/>
    <x v="26"/>
  </r>
  <r>
    <x v="6"/>
    <x v="52"/>
    <x v="0"/>
    <n v="96"/>
    <n v="2"/>
    <x v="0"/>
    <s v="yes"/>
    <x v="10"/>
    <x v="55"/>
  </r>
  <r>
    <x v="2"/>
    <x v="215"/>
    <x v="3"/>
    <n v="210"/>
    <n v="1.8"/>
    <x v="2"/>
    <s v="no"/>
    <x v="17"/>
    <x v="31"/>
  </r>
  <r>
    <x v="2"/>
    <x v="316"/>
    <x v="0"/>
    <n v="190"/>
    <n v="2.5"/>
    <x v="1"/>
    <s v="no"/>
    <x v="2"/>
    <x v="6"/>
  </r>
  <r>
    <x v="3"/>
    <x v="245"/>
    <x v="0"/>
    <n v="162"/>
    <n v="3.5"/>
    <x v="2"/>
    <s v="yes"/>
    <x v="3"/>
    <x v="28"/>
  </r>
  <r>
    <x v="2"/>
    <x v="365"/>
    <x v="0"/>
    <n v="295"/>
    <n v="2.5"/>
    <x v="1"/>
    <s v="no"/>
    <x v="19"/>
    <x v="6"/>
  </r>
  <r>
    <x v="2"/>
    <x v="301"/>
    <x v="0"/>
    <n v="294"/>
    <n v="3"/>
    <x v="2"/>
    <s v="yes"/>
    <x v="20"/>
    <x v="19"/>
  </r>
  <r>
    <x v="4"/>
    <x v="17"/>
    <x v="3"/>
    <n v="137"/>
    <n v="1.9"/>
    <x v="1"/>
    <s v="yes"/>
    <x v="10"/>
    <x v="37"/>
  </r>
  <r>
    <x v="1"/>
    <x v="316"/>
    <x v="0"/>
    <n v="225"/>
    <n v="2"/>
    <x v="2"/>
    <s v="yes"/>
    <x v="24"/>
    <x v="36"/>
  </r>
  <r>
    <x v="1"/>
    <x v="295"/>
    <x v="0"/>
    <n v="111"/>
    <n v="2.5"/>
    <x v="1"/>
    <s v="yes"/>
    <x v="15"/>
    <x v="36"/>
  </r>
  <r>
    <x v="1"/>
    <x v="503"/>
    <x v="2"/>
    <n v="0"/>
    <n v="4.5999999999999996"/>
    <x v="0"/>
    <s v="yes"/>
    <x v="5"/>
    <x v="22"/>
  </r>
  <r>
    <x v="5"/>
    <x v="504"/>
    <x v="0"/>
    <n v="101"/>
    <n v="1.6"/>
    <x v="0"/>
    <s v="yes"/>
    <x v="8"/>
    <x v="17"/>
  </r>
  <r>
    <x v="1"/>
    <x v="99"/>
    <x v="4"/>
    <n v="230"/>
    <n v="2.2000000000000002"/>
    <x v="1"/>
    <s v="yes"/>
    <x v="11"/>
    <x v="15"/>
  </r>
  <r>
    <x v="5"/>
    <x v="19"/>
    <x v="5"/>
    <n v="250"/>
    <n v="1.9"/>
    <x v="1"/>
    <s v="no"/>
    <x v="19"/>
    <x v="215"/>
  </r>
  <r>
    <x v="2"/>
    <x v="261"/>
    <x v="0"/>
    <n v="195"/>
    <n v="2.4"/>
    <x v="2"/>
    <s v="yes"/>
    <x v="23"/>
    <x v="6"/>
  </r>
  <r>
    <x v="3"/>
    <x v="505"/>
    <x v="0"/>
    <n v="43"/>
    <n v="2.5"/>
    <x v="2"/>
    <s v="yes"/>
    <x v="26"/>
    <x v="28"/>
  </r>
  <r>
    <x v="2"/>
    <x v="159"/>
    <x v="3"/>
    <n v="190"/>
    <n v="2.5"/>
    <x v="1"/>
    <s v="no"/>
    <x v="25"/>
    <x v="6"/>
  </r>
  <r>
    <x v="5"/>
    <x v="336"/>
    <x v="0"/>
    <n v="190"/>
    <n v="99.99"/>
    <x v="0"/>
    <s v="yes"/>
    <x v="13"/>
    <x v="47"/>
  </r>
  <r>
    <x v="5"/>
    <x v="21"/>
    <x v="1"/>
    <n v="230"/>
    <n v="1.9"/>
    <x v="1"/>
    <s v="yes"/>
    <x v="7"/>
    <x v="27"/>
  </r>
  <r>
    <x v="0"/>
    <x v="372"/>
    <x v="0"/>
    <n v="270"/>
    <n v="2.8"/>
    <x v="0"/>
    <s v="yes"/>
    <x v="13"/>
    <x v="29"/>
  </r>
  <r>
    <x v="5"/>
    <x v="49"/>
    <x v="1"/>
    <n v="326"/>
    <n v="2.4"/>
    <x v="1"/>
    <s v="yes"/>
    <x v="24"/>
    <x v="67"/>
  </r>
  <r>
    <x v="1"/>
    <x v="213"/>
    <x v="2"/>
    <n v="135"/>
    <n v="3.5"/>
    <x v="0"/>
    <s v="yes"/>
    <x v="3"/>
    <x v="38"/>
  </r>
  <r>
    <x v="4"/>
    <x v="0"/>
    <x v="1"/>
    <n v="142"/>
    <n v="1.9"/>
    <x v="1"/>
    <s v="yes"/>
    <x v="3"/>
    <x v="37"/>
  </r>
  <r>
    <x v="6"/>
    <x v="146"/>
    <x v="2"/>
    <n v="160"/>
    <n v="3.2"/>
    <x v="1"/>
    <s v="yes"/>
    <x v="3"/>
    <x v="25"/>
  </r>
  <r>
    <x v="5"/>
    <x v="27"/>
    <x v="1"/>
    <n v="220"/>
    <n v="2.5"/>
    <x v="1"/>
    <s v="yes"/>
    <x v="2"/>
    <x v="67"/>
  </r>
  <r>
    <x v="4"/>
    <x v="398"/>
    <x v="5"/>
    <n v="232"/>
    <n v="1.8"/>
    <x v="0"/>
    <s v="yes"/>
    <x v="6"/>
    <x v="116"/>
  </r>
  <r>
    <x v="5"/>
    <x v="63"/>
    <x v="4"/>
    <n v="212"/>
    <n v="2"/>
    <x v="2"/>
    <s v="yes"/>
    <x v="3"/>
    <x v="27"/>
  </r>
  <r>
    <x v="6"/>
    <x v="275"/>
    <x v="2"/>
    <n v="235"/>
    <n v="3.2"/>
    <x v="1"/>
    <s v="no"/>
    <x v="11"/>
    <x v="118"/>
  </r>
  <r>
    <x v="0"/>
    <x v="189"/>
    <x v="0"/>
    <n v="297"/>
    <n v="2.2000000000000002"/>
    <x v="0"/>
    <s v="yes"/>
    <x v="19"/>
    <x v="0"/>
  </r>
  <r>
    <x v="5"/>
    <x v="49"/>
    <x v="5"/>
    <n v="190"/>
    <s v="NA"/>
    <x v="0"/>
    <s v="yes"/>
    <x v="13"/>
    <x v="8"/>
  </r>
  <r>
    <x v="5"/>
    <x v="76"/>
    <x v="1"/>
    <n v="157"/>
    <n v="2"/>
    <x v="1"/>
    <s v="yes"/>
    <x v="14"/>
    <x v="80"/>
  </r>
  <r>
    <x v="5"/>
    <x v="61"/>
    <x v="0"/>
    <n v="240"/>
    <n v="1.8"/>
    <x v="0"/>
    <s v="yes"/>
    <x v="0"/>
    <x v="96"/>
  </r>
  <r>
    <x v="1"/>
    <x v="506"/>
    <x v="2"/>
    <n v="114"/>
    <n v="4.7"/>
    <x v="0"/>
    <s v="yes"/>
    <x v="3"/>
    <x v="54"/>
  </r>
  <r>
    <x v="0"/>
    <x v="223"/>
    <x v="2"/>
    <n v="230"/>
    <n v="3"/>
    <x v="2"/>
    <s v="yes"/>
    <x v="20"/>
    <x v="26"/>
  </r>
  <r>
    <x v="1"/>
    <x v="142"/>
    <x v="4"/>
    <n v="250"/>
    <n v="2.2000000000000002"/>
    <x v="1"/>
    <s v="yes"/>
    <x v="23"/>
    <x v="216"/>
  </r>
  <r>
    <x v="1"/>
    <x v="17"/>
    <x v="1"/>
    <n v="300"/>
    <n v="2.2999999999999998"/>
    <x v="1"/>
    <s v="yes"/>
    <x v="17"/>
    <x v="15"/>
  </r>
  <r>
    <x v="1"/>
    <x v="208"/>
    <x v="0"/>
    <n v="300"/>
    <n v="3"/>
    <x v="1"/>
    <s v="yes"/>
    <x v="1"/>
    <x v="36"/>
  </r>
  <r>
    <x v="0"/>
    <x v="71"/>
    <x v="0"/>
    <n v="250"/>
    <n v="4.4000000000000004"/>
    <x v="0"/>
    <s v="yes"/>
    <x v="6"/>
    <x v="111"/>
  </r>
  <r>
    <x v="2"/>
    <x v="440"/>
    <x v="0"/>
    <n v="61"/>
    <n v="2.8"/>
    <x v="0"/>
    <s v="yes"/>
    <x v="8"/>
    <x v="6"/>
  </r>
  <r>
    <x v="5"/>
    <x v="53"/>
    <x v="3"/>
    <n v="193"/>
    <n v="1.9"/>
    <x v="1"/>
    <s v="yes"/>
    <x v="25"/>
    <x v="47"/>
  </r>
  <r>
    <x v="5"/>
    <x v="71"/>
    <x v="5"/>
    <n v="157"/>
    <n v="1.6"/>
    <x v="0"/>
    <s v="yes"/>
    <x v="10"/>
    <x v="101"/>
  </r>
  <r>
    <x v="2"/>
    <x v="360"/>
    <x v="2"/>
    <n v="45"/>
    <n v="2"/>
    <x v="1"/>
    <s v="yes"/>
    <x v="18"/>
    <x v="155"/>
  </r>
  <r>
    <x v="4"/>
    <x v="261"/>
    <x v="4"/>
    <n v="173"/>
    <n v="2"/>
    <x v="1"/>
    <s v="yes"/>
    <x v="8"/>
    <x v="41"/>
  </r>
  <r>
    <x v="1"/>
    <x v="207"/>
    <x v="0"/>
    <n v="276"/>
    <n v="2.7"/>
    <x v="1"/>
    <s v="no"/>
    <x v="11"/>
    <x v="36"/>
  </r>
  <r>
    <x v="5"/>
    <x v="507"/>
    <x v="0"/>
    <n v="201"/>
    <n v="1.8"/>
    <x v="0"/>
    <s v="yes"/>
    <x v="0"/>
    <x v="104"/>
  </r>
  <r>
    <x v="0"/>
    <x v="78"/>
    <x v="3"/>
    <n v="335"/>
    <n v="2"/>
    <x v="0"/>
    <s v="no"/>
    <x v="19"/>
    <x v="0"/>
  </r>
  <r>
    <x v="1"/>
    <x v="235"/>
    <x v="5"/>
    <n v="103"/>
    <n v="1.5"/>
    <x v="0"/>
    <s v="yes"/>
    <x v="3"/>
    <x v="63"/>
  </r>
  <r>
    <x v="1"/>
    <x v="508"/>
    <x v="5"/>
    <n v="180"/>
    <s v="NA"/>
    <x v="0"/>
    <s v="no"/>
    <x v="19"/>
    <x v="217"/>
  </r>
  <r>
    <x v="0"/>
    <x v="333"/>
    <x v="3"/>
    <n v="312"/>
    <n v="2.5"/>
    <x v="1"/>
    <s v="no"/>
    <x v="1"/>
    <x v="35"/>
  </r>
  <r>
    <x v="4"/>
    <x v="17"/>
    <x v="1"/>
    <n v="220"/>
    <n v="2"/>
    <x v="1"/>
    <s v="yes"/>
    <x v="10"/>
    <x v="41"/>
  </r>
  <r>
    <x v="1"/>
    <x v="333"/>
    <x v="3"/>
    <n v="367"/>
    <n v="3.2"/>
    <x v="1"/>
    <s v="no"/>
    <x v="19"/>
    <x v="36"/>
  </r>
  <r>
    <x v="2"/>
    <x v="509"/>
    <x v="0"/>
    <n v="32"/>
    <n v="1.8"/>
    <x v="0"/>
    <s v="yes"/>
    <x v="18"/>
    <x v="31"/>
  </r>
  <r>
    <x v="1"/>
    <x v="510"/>
    <x v="0"/>
    <n v="18"/>
    <n v="3"/>
    <x v="1"/>
    <s v="yes"/>
    <x v="26"/>
    <x v="43"/>
  </r>
  <r>
    <x v="0"/>
    <x v="147"/>
    <x v="2"/>
    <n v="285"/>
    <n v="4.8"/>
    <x v="0"/>
    <s v="yes"/>
    <x v="7"/>
    <x v="26"/>
  </r>
  <r>
    <x v="6"/>
    <x v="183"/>
    <x v="4"/>
    <n v="200"/>
    <n v="2.4"/>
    <x v="0"/>
    <s v="no"/>
    <x v="25"/>
    <x v="44"/>
  </r>
  <r>
    <x v="0"/>
    <x v="11"/>
    <x v="3"/>
    <n v="250"/>
    <n v="2.5"/>
    <x v="1"/>
    <s v="no"/>
    <x v="19"/>
    <x v="35"/>
  </r>
  <r>
    <x v="1"/>
    <x v="285"/>
    <x v="1"/>
    <n v="182"/>
    <n v="2.2000000000000002"/>
    <x v="1"/>
    <s v="yes"/>
    <x v="4"/>
    <x v="15"/>
  </r>
  <r>
    <x v="1"/>
    <x v="511"/>
    <x v="2"/>
    <n v="220"/>
    <n v="3.2"/>
    <x v="1"/>
    <s v="yes"/>
    <x v="10"/>
    <x v="52"/>
  </r>
  <r>
    <x v="2"/>
    <x v="512"/>
    <x v="3"/>
    <n v="118"/>
    <n v="2"/>
    <x v="0"/>
    <s v="yes"/>
    <x v="12"/>
    <x v="92"/>
  </r>
  <r>
    <x v="6"/>
    <x v="513"/>
    <x v="0"/>
    <n v="167"/>
    <n v="1.6"/>
    <x v="0"/>
    <s v="yes"/>
    <x v="2"/>
    <x v="218"/>
  </r>
  <r>
    <x v="5"/>
    <x v="17"/>
    <x v="1"/>
    <n v="160"/>
    <n v="2"/>
    <x v="1"/>
    <s v="yes"/>
    <x v="4"/>
    <x v="168"/>
  </r>
  <r>
    <x v="2"/>
    <x v="17"/>
    <x v="0"/>
    <n v="62"/>
    <n v="3"/>
    <x v="0"/>
    <s v="yes"/>
    <x v="12"/>
    <x v="19"/>
  </r>
  <r>
    <x v="3"/>
    <x v="514"/>
    <x v="5"/>
    <n v="118"/>
    <n v="1.6"/>
    <x v="0"/>
    <s v="yes"/>
    <x v="10"/>
    <x v="106"/>
  </r>
  <r>
    <x v="4"/>
    <x v="228"/>
    <x v="1"/>
    <n v="177"/>
    <n v="1.5"/>
    <x v="1"/>
    <s v="yes"/>
    <x v="3"/>
    <x v="163"/>
  </r>
  <r>
    <x v="2"/>
    <x v="124"/>
    <x v="0"/>
    <n v="360"/>
    <n v="2.5"/>
    <x v="1"/>
    <s v="yes"/>
    <x v="6"/>
    <x v="6"/>
  </r>
  <r>
    <x v="5"/>
    <x v="49"/>
    <x v="0"/>
    <n v="81"/>
    <s v="NA"/>
    <x v="3"/>
    <s v="no"/>
    <x v="12"/>
    <x v="69"/>
  </r>
  <r>
    <x v="0"/>
    <x v="59"/>
    <x v="2"/>
    <n v="71"/>
    <n v="4.4000000000000004"/>
    <x v="0"/>
    <s v="yes"/>
    <x v="4"/>
    <x v="42"/>
  </r>
  <r>
    <x v="5"/>
    <x v="515"/>
    <x v="0"/>
    <n v="255"/>
    <n v="1.9"/>
    <x v="1"/>
    <s v="no"/>
    <x v="2"/>
    <x v="47"/>
  </r>
  <r>
    <x v="5"/>
    <x v="261"/>
    <x v="5"/>
    <n v="91"/>
    <n v="1.4"/>
    <x v="0"/>
    <s v="yes"/>
    <x v="14"/>
    <x v="113"/>
  </r>
  <r>
    <x v="6"/>
    <x v="39"/>
    <x v="4"/>
    <n v="114"/>
    <n v="2"/>
    <x v="0"/>
    <s v="yes"/>
    <x v="1"/>
    <x v="219"/>
  </r>
  <r>
    <x v="1"/>
    <x v="516"/>
    <x v="3"/>
    <n v="206"/>
    <n v="2.1"/>
    <x v="1"/>
    <s v="yes"/>
    <x v="4"/>
    <x v="76"/>
  </r>
  <r>
    <x v="3"/>
    <x v="517"/>
    <x v="2"/>
    <n v="0"/>
    <n v="4.5"/>
    <x v="1"/>
    <s v="yes"/>
    <x v="5"/>
    <x v="68"/>
  </r>
  <r>
    <x v="1"/>
    <x v="261"/>
    <x v="1"/>
    <n v="277"/>
    <n v="2.2000000000000002"/>
    <x v="1"/>
    <s v="yes"/>
    <x v="3"/>
    <x v="15"/>
  </r>
  <r>
    <x v="4"/>
    <x v="58"/>
    <x v="1"/>
    <n v="185"/>
    <n v="1.5"/>
    <x v="1"/>
    <s v="yes"/>
    <x v="10"/>
    <x v="37"/>
  </r>
  <r>
    <x v="4"/>
    <x v="27"/>
    <x v="0"/>
    <n v="57"/>
    <n v="1.2"/>
    <x v="2"/>
    <s v="yes"/>
    <x v="12"/>
    <x v="97"/>
  </r>
  <r>
    <x v="5"/>
    <x v="25"/>
    <x v="4"/>
    <n v="385"/>
    <n v="2.4"/>
    <x v="1"/>
    <s v="yes"/>
    <x v="6"/>
    <x v="67"/>
  </r>
  <r>
    <x v="6"/>
    <x v="62"/>
    <x v="0"/>
    <n v="80"/>
    <n v="1.5"/>
    <x v="0"/>
    <s v="yes"/>
    <x v="10"/>
    <x v="55"/>
  </r>
  <r>
    <x v="5"/>
    <x v="518"/>
    <x v="1"/>
    <n v="169"/>
    <n v="1.6"/>
    <x v="1"/>
    <s v="yes"/>
    <x v="4"/>
    <x v="27"/>
  </r>
  <r>
    <x v="5"/>
    <x v="98"/>
    <x v="5"/>
    <n v="156"/>
    <n v="1.6"/>
    <x v="1"/>
    <s v="yes"/>
    <x v="4"/>
    <x v="113"/>
  </r>
  <r>
    <x v="6"/>
    <x v="38"/>
    <x v="0"/>
    <n v="135"/>
    <n v="2"/>
    <x v="2"/>
    <s v="yes"/>
    <x v="3"/>
    <x v="44"/>
  </r>
  <r>
    <x v="6"/>
    <x v="519"/>
    <x v="4"/>
    <n v="90"/>
    <s v="NA"/>
    <x v="3"/>
    <s v="no"/>
    <x v="10"/>
    <x v="95"/>
  </r>
  <r>
    <x v="5"/>
    <x v="17"/>
    <x v="1"/>
    <n v="123"/>
    <n v="1.2"/>
    <x v="0"/>
    <s v="yes"/>
    <x v="12"/>
    <x v="27"/>
  </r>
  <r>
    <x v="6"/>
    <x v="62"/>
    <x v="0"/>
    <n v="150"/>
    <n v="2.4"/>
    <x v="2"/>
    <s v="yes"/>
    <x v="3"/>
    <x v="34"/>
  </r>
  <r>
    <x v="6"/>
    <x v="240"/>
    <x v="0"/>
    <n v="95"/>
    <n v="2"/>
    <x v="0"/>
    <s v="yes"/>
    <x v="3"/>
    <x v="55"/>
  </r>
  <r>
    <x v="1"/>
    <x v="423"/>
    <x v="0"/>
    <n v="238"/>
    <n v="2.2000000000000002"/>
    <x v="1"/>
    <s v="no"/>
    <x v="11"/>
    <x v="36"/>
  </r>
  <r>
    <x v="2"/>
    <x v="520"/>
    <x v="2"/>
    <n v="151"/>
    <n v="3"/>
    <x v="1"/>
    <s v="yes"/>
    <x v="3"/>
    <x v="3"/>
  </r>
  <r>
    <x v="4"/>
    <x v="295"/>
    <x v="1"/>
    <n v="202"/>
    <n v="1.9"/>
    <x v="1"/>
    <s v="yes"/>
    <x v="11"/>
    <x v="37"/>
  </r>
  <r>
    <x v="0"/>
    <x v="17"/>
    <x v="2"/>
    <n v="200"/>
    <n v="3"/>
    <x v="1"/>
    <s v="yes"/>
    <x v="16"/>
    <x v="26"/>
  </r>
  <r>
    <x v="5"/>
    <x v="263"/>
    <x v="1"/>
    <n v="345"/>
    <n v="1.9"/>
    <x v="1"/>
    <s v="yes"/>
    <x v="7"/>
    <x v="89"/>
  </r>
  <r>
    <x v="2"/>
    <x v="196"/>
    <x v="4"/>
    <n v="70"/>
    <n v="2"/>
    <x v="0"/>
    <s v="yes"/>
    <x v="16"/>
    <x v="30"/>
  </r>
  <r>
    <x v="3"/>
    <x v="58"/>
    <x v="0"/>
    <n v="225"/>
    <n v="3"/>
    <x v="2"/>
    <s v="yes"/>
    <x v="20"/>
    <x v="28"/>
  </r>
  <r>
    <x v="2"/>
    <x v="521"/>
    <x v="5"/>
    <n v="180"/>
    <n v="2"/>
    <x v="1"/>
    <s v="yes"/>
    <x v="4"/>
    <x v="60"/>
  </r>
  <r>
    <x v="2"/>
    <x v="284"/>
    <x v="3"/>
    <n v="175"/>
    <n v="2"/>
    <x v="2"/>
    <s v="yes"/>
    <x v="14"/>
    <x v="92"/>
  </r>
  <r>
    <x v="5"/>
    <x v="453"/>
    <x v="0"/>
    <n v="2"/>
    <n v="1.6"/>
    <x v="0"/>
    <s v="yes"/>
    <x v="26"/>
    <x v="96"/>
  </r>
  <r>
    <x v="6"/>
    <x v="72"/>
    <x v="0"/>
    <n v="160"/>
    <n v="2"/>
    <x v="0"/>
    <s v="yes"/>
    <x v="3"/>
    <x v="44"/>
  </r>
  <r>
    <x v="3"/>
    <x v="476"/>
    <x v="2"/>
    <n v="281"/>
    <n v="4.2"/>
    <x v="1"/>
    <s v="yes"/>
    <x v="1"/>
    <x v="12"/>
  </r>
  <r>
    <x v="1"/>
    <x v="522"/>
    <x v="5"/>
    <n v="9"/>
    <s v="NA"/>
    <x v="3"/>
    <s v="yes"/>
    <x v="26"/>
    <x v="220"/>
  </r>
  <r>
    <x v="3"/>
    <x v="146"/>
    <x v="2"/>
    <n v="320"/>
    <n v="4.2"/>
    <x v="1"/>
    <s v="yes"/>
    <x v="1"/>
    <x v="12"/>
  </r>
  <r>
    <x v="1"/>
    <x v="464"/>
    <x v="0"/>
    <n v="144"/>
    <n v="2.14"/>
    <x v="1"/>
    <s v="yes"/>
    <x v="4"/>
    <x v="36"/>
  </r>
  <r>
    <x v="3"/>
    <x v="287"/>
    <x v="0"/>
    <n v="550"/>
    <n v="1.6"/>
    <x v="2"/>
    <s v="yes"/>
    <x v="15"/>
    <x v="221"/>
  </r>
  <r>
    <x v="0"/>
    <x v="184"/>
    <x v="2"/>
    <n v="218"/>
    <n v="3"/>
    <x v="1"/>
    <s v="no"/>
    <x v="7"/>
    <x v="26"/>
  </r>
  <r>
    <x v="1"/>
    <x v="225"/>
    <x v="5"/>
    <n v="2"/>
    <s v="NA"/>
    <x v="3"/>
    <s v="yes"/>
    <x v="26"/>
    <x v="220"/>
  </r>
  <r>
    <x v="5"/>
    <x v="161"/>
    <x v="4"/>
    <n v="280"/>
    <n v="1.9"/>
    <x v="1"/>
    <s v="no"/>
    <x v="6"/>
    <x v="47"/>
  </r>
  <r>
    <x v="2"/>
    <x v="147"/>
    <x v="0"/>
    <n v="106"/>
    <n v="1.8"/>
    <x v="0"/>
    <s v="yes"/>
    <x v="4"/>
    <x v="31"/>
  </r>
  <r>
    <x v="5"/>
    <x v="523"/>
    <x v="4"/>
    <n v="1"/>
    <n v="1.4"/>
    <x v="0"/>
    <s v="yes"/>
    <x v="18"/>
    <x v="17"/>
  </r>
  <r>
    <x v="0"/>
    <x v="237"/>
    <x v="0"/>
    <n v="154"/>
    <n v="3"/>
    <x v="0"/>
    <s v="yes"/>
    <x v="7"/>
    <x v="46"/>
  </r>
  <r>
    <x v="5"/>
    <x v="201"/>
    <x v="0"/>
    <n v="177"/>
    <s v="NA"/>
    <x v="0"/>
    <s v="yes"/>
    <x v="10"/>
    <x v="11"/>
  </r>
  <r>
    <x v="0"/>
    <x v="71"/>
    <x v="0"/>
    <n v="238"/>
    <n v="3"/>
    <x v="1"/>
    <s v="no"/>
    <x v="20"/>
    <x v="40"/>
  </r>
  <r>
    <x v="0"/>
    <x v="99"/>
    <x v="0"/>
    <n v="330"/>
    <s v="NA"/>
    <x v="1"/>
    <s v="yes"/>
    <x v="6"/>
    <x v="35"/>
  </r>
  <r>
    <x v="1"/>
    <x v="33"/>
    <x v="1"/>
    <n v="171"/>
    <n v="2.2000000000000002"/>
    <x v="1"/>
    <s v="yes"/>
    <x v="4"/>
    <x v="15"/>
  </r>
  <r>
    <x v="5"/>
    <x v="68"/>
    <x v="2"/>
    <n v="62"/>
    <n v="2"/>
    <x v="1"/>
    <s v="yes"/>
    <x v="8"/>
    <x v="84"/>
  </r>
  <r>
    <x v="3"/>
    <x v="524"/>
    <x v="0"/>
    <n v="96"/>
    <n v="2.4"/>
    <x v="2"/>
    <s v="yes"/>
    <x v="10"/>
    <x v="4"/>
  </r>
  <r>
    <x v="3"/>
    <x v="371"/>
    <x v="0"/>
    <n v="250"/>
    <n v="3"/>
    <x v="2"/>
    <s v="yes"/>
    <x v="13"/>
    <x v="28"/>
  </r>
  <r>
    <x v="1"/>
    <x v="43"/>
    <x v="0"/>
    <n v="135"/>
    <n v="5.5"/>
    <x v="0"/>
    <s v="yes"/>
    <x v="10"/>
    <x v="91"/>
  </r>
  <r>
    <x v="5"/>
    <x v="525"/>
    <x v="1"/>
    <n v="1"/>
    <n v="5"/>
    <x v="1"/>
    <s v="yes"/>
    <x v="26"/>
    <x v="86"/>
  </r>
  <r>
    <x v="2"/>
    <x v="183"/>
    <x v="3"/>
    <n v="110"/>
    <n v="2.5"/>
    <x v="1"/>
    <s v="no"/>
    <x v="25"/>
    <x v="6"/>
  </r>
  <r>
    <x v="5"/>
    <x v="89"/>
    <x v="0"/>
    <n v="500"/>
    <n v="1.9"/>
    <x v="1"/>
    <s v="yes"/>
    <x v="24"/>
    <x v="93"/>
  </r>
  <r>
    <x v="4"/>
    <x v="13"/>
    <x v="3"/>
    <n v="185"/>
    <n v="1.5"/>
    <x v="1"/>
    <s v="yes"/>
    <x v="4"/>
    <x v="7"/>
  </r>
  <r>
    <x v="5"/>
    <x v="17"/>
    <x v="2"/>
    <n v="90"/>
    <n v="3.6"/>
    <x v="0"/>
    <s v="yes"/>
    <x v="10"/>
    <x v="20"/>
  </r>
  <r>
    <x v="5"/>
    <x v="526"/>
    <x v="2"/>
    <n v="1"/>
    <n v="2"/>
    <x v="1"/>
    <s v="yes"/>
    <x v="26"/>
    <x v="58"/>
  </r>
  <r>
    <x v="1"/>
    <x v="377"/>
    <x v="0"/>
    <n v="360"/>
    <n v="2.5"/>
    <x v="1"/>
    <s v="no"/>
    <x v="15"/>
    <x v="36"/>
  </r>
  <r>
    <x v="1"/>
    <x v="17"/>
    <x v="0"/>
    <n v="24"/>
    <n v="3"/>
    <x v="1"/>
    <s v="yes"/>
    <x v="26"/>
    <x v="43"/>
  </r>
  <r>
    <x v="3"/>
    <x v="114"/>
    <x v="0"/>
    <n v="139"/>
    <n v="2.4"/>
    <x v="3"/>
    <s v="yes"/>
    <x v="10"/>
    <x v="28"/>
  </r>
  <r>
    <x v="0"/>
    <x v="40"/>
    <x v="0"/>
    <n v="194"/>
    <n v="4.4000000000000004"/>
    <x v="2"/>
    <s v="yes"/>
    <x v="25"/>
    <x v="130"/>
  </r>
  <r>
    <x v="3"/>
    <x v="516"/>
    <x v="2"/>
    <n v="135"/>
    <n v="4"/>
    <x v="2"/>
    <s v="yes"/>
    <x v="3"/>
    <x v="49"/>
  </r>
  <r>
    <x v="1"/>
    <x v="62"/>
    <x v="0"/>
    <n v="196"/>
    <n v="2"/>
    <x v="2"/>
    <s v="yes"/>
    <x v="19"/>
    <x v="36"/>
  </r>
  <r>
    <x v="3"/>
    <x v="127"/>
    <x v="0"/>
    <n v="165"/>
    <n v="1.8"/>
    <x v="0"/>
    <s v="yes"/>
    <x v="3"/>
    <x v="51"/>
  </r>
  <r>
    <x v="3"/>
    <x v="133"/>
    <x v="0"/>
    <n v="129"/>
    <n v="1.8"/>
    <x v="0"/>
    <s v="yes"/>
    <x v="16"/>
    <x v="51"/>
  </r>
  <r>
    <x v="0"/>
    <x v="12"/>
    <x v="0"/>
    <n v="339"/>
    <n v="3"/>
    <x v="1"/>
    <s v="yes"/>
    <x v="11"/>
    <x v="107"/>
  </r>
  <r>
    <x v="0"/>
    <x v="119"/>
    <x v="0"/>
    <n v="243"/>
    <n v="3"/>
    <x v="1"/>
    <s v="yes"/>
    <x v="25"/>
    <x v="107"/>
  </r>
  <r>
    <x v="5"/>
    <x v="137"/>
    <x v="1"/>
    <n v="156"/>
    <n v="1.6"/>
    <x v="1"/>
    <s v="yes"/>
    <x v="8"/>
    <x v="27"/>
  </r>
  <r>
    <x v="6"/>
    <x v="527"/>
    <x v="5"/>
    <n v="350"/>
    <n v="2"/>
    <x v="2"/>
    <s v="yes"/>
    <x v="15"/>
    <x v="34"/>
  </r>
  <r>
    <x v="4"/>
    <x v="2"/>
    <x v="4"/>
    <n v="132"/>
    <n v="1.5"/>
    <x v="1"/>
    <s v="yes"/>
    <x v="8"/>
    <x v="7"/>
  </r>
  <r>
    <x v="0"/>
    <x v="293"/>
    <x v="2"/>
    <n v="85"/>
    <n v="3"/>
    <x v="0"/>
    <s v="yes"/>
    <x v="14"/>
    <x v="26"/>
  </r>
  <r>
    <x v="0"/>
    <x v="385"/>
    <x v="4"/>
    <n v="20"/>
    <n v="3.5"/>
    <x v="0"/>
    <s v="yes"/>
    <x v="12"/>
    <x v="33"/>
  </r>
  <r>
    <x v="4"/>
    <x v="176"/>
    <x v="1"/>
    <n v="146"/>
    <n v="1.5"/>
    <x v="1"/>
    <s v="yes"/>
    <x v="8"/>
    <x v="37"/>
  </r>
  <r>
    <x v="3"/>
    <x v="528"/>
    <x v="0"/>
    <n v="69"/>
    <n v="2.5"/>
    <x v="2"/>
    <s v="yes"/>
    <x v="18"/>
    <x v="28"/>
  </r>
  <r>
    <x v="1"/>
    <x v="25"/>
    <x v="0"/>
    <n v="215"/>
    <n v="55"/>
    <x v="0"/>
    <s v="no"/>
    <x v="11"/>
    <x v="222"/>
  </r>
  <r>
    <x v="3"/>
    <x v="529"/>
    <x v="2"/>
    <n v="59"/>
    <n v="3"/>
    <x v="1"/>
    <s v="yes"/>
    <x v="18"/>
    <x v="49"/>
  </r>
  <r>
    <x v="0"/>
    <x v="22"/>
    <x v="0"/>
    <n v="325"/>
    <s v="NA"/>
    <x v="3"/>
    <s v="no"/>
    <x v="23"/>
    <x v="35"/>
  </r>
  <r>
    <x v="5"/>
    <x v="0"/>
    <x v="0"/>
    <n v="1"/>
    <n v="1.4"/>
    <x v="0"/>
    <s v="yes"/>
    <x v="8"/>
    <x v="113"/>
  </r>
  <r>
    <x v="1"/>
    <x v="206"/>
    <x v="4"/>
    <n v="340"/>
    <n v="2.4"/>
    <x v="2"/>
    <s v="yes"/>
    <x v="13"/>
    <x v="36"/>
  </r>
  <r>
    <x v="0"/>
    <x v="530"/>
    <x v="2"/>
    <n v="2"/>
    <n v="4.4000000000000004"/>
    <x v="0"/>
    <s v="yes"/>
    <x v="5"/>
    <x v="42"/>
  </r>
  <r>
    <x v="2"/>
    <x v="531"/>
    <x v="0"/>
    <n v="250"/>
    <s v="NA"/>
    <x v="2"/>
    <s v="no"/>
    <x v="9"/>
    <x v="73"/>
  </r>
  <r>
    <x v="0"/>
    <x v="28"/>
    <x v="0"/>
    <n v="225"/>
    <n v="2.5"/>
    <x v="0"/>
    <s v="no"/>
    <x v="6"/>
    <x v="128"/>
  </r>
  <r>
    <x v="1"/>
    <x v="98"/>
    <x v="4"/>
    <n v="199"/>
    <n v="2.2000000000000002"/>
    <x v="1"/>
    <s v="yes"/>
    <x v="4"/>
    <x v="15"/>
  </r>
  <r>
    <x v="2"/>
    <x v="172"/>
    <x v="3"/>
    <n v="140"/>
    <n v="4.2"/>
    <x v="0"/>
    <s v="yes"/>
    <x v="3"/>
    <x v="10"/>
  </r>
  <r>
    <x v="5"/>
    <x v="532"/>
    <x v="0"/>
    <n v="0"/>
    <n v="1.6"/>
    <x v="0"/>
    <s v="yes"/>
    <x v="5"/>
    <x v="17"/>
  </r>
  <r>
    <x v="1"/>
    <x v="533"/>
    <x v="0"/>
    <n v="95"/>
    <n v="6.2"/>
    <x v="0"/>
    <s v="yes"/>
    <x v="4"/>
    <x v="2"/>
  </r>
  <r>
    <x v="4"/>
    <x v="534"/>
    <x v="3"/>
    <n v="227"/>
    <n v="1.5"/>
    <x v="1"/>
    <s v="yes"/>
    <x v="23"/>
    <x v="7"/>
  </r>
  <r>
    <x v="1"/>
    <x v="47"/>
    <x v="4"/>
    <n v="280"/>
    <n v="2.4"/>
    <x v="0"/>
    <s v="yes"/>
    <x v="2"/>
    <x v="36"/>
  </r>
  <r>
    <x v="0"/>
    <x v="138"/>
    <x v="0"/>
    <n v="250"/>
    <n v="2.5"/>
    <x v="0"/>
    <s v="yes"/>
    <x v="7"/>
    <x v="35"/>
  </r>
  <r>
    <x v="5"/>
    <x v="465"/>
    <x v="1"/>
    <n v="100"/>
    <n v="1.6"/>
    <x v="1"/>
    <s v="yes"/>
    <x v="28"/>
    <x v="223"/>
  </r>
  <r>
    <x v="5"/>
    <x v="192"/>
    <x v="1"/>
    <n v="278"/>
    <n v="1.9"/>
    <x v="1"/>
    <s v="yes"/>
    <x v="23"/>
    <x v="27"/>
  </r>
  <r>
    <x v="1"/>
    <x v="393"/>
    <x v="0"/>
    <n v="400"/>
    <n v="2"/>
    <x v="1"/>
    <s v="yes"/>
    <x v="21"/>
    <x v="127"/>
  </r>
  <r>
    <x v="1"/>
    <x v="89"/>
    <x v="0"/>
    <n v="282"/>
    <n v="3.2"/>
    <x v="2"/>
    <s v="yes"/>
    <x v="33"/>
    <x v="36"/>
  </r>
  <r>
    <x v="0"/>
    <x v="133"/>
    <x v="3"/>
    <n v="260"/>
    <n v="3"/>
    <x v="1"/>
    <s v="yes"/>
    <x v="20"/>
    <x v="46"/>
  </r>
  <r>
    <x v="3"/>
    <x v="535"/>
    <x v="3"/>
    <n v="73"/>
    <n v="4"/>
    <x v="2"/>
    <s v="yes"/>
    <x v="16"/>
    <x v="64"/>
  </r>
  <r>
    <x v="5"/>
    <x v="176"/>
    <x v="5"/>
    <n v="127"/>
    <n v="1.39"/>
    <x v="0"/>
    <s v="yes"/>
    <x v="3"/>
    <x v="17"/>
  </r>
  <r>
    <x v="0"/>
    <x v="488"/>
    <x v="2"/>
    <n v="1"/>
    <n v="3"/>
    <x v="1"/>
    <s v="yes"/>
    <x v="18"/>
    <x v="33"/>
  </r>
  <r>
    <x v="1"/>
    <x v="208"/>
    <x v="5"/>
    <n v="175"/>
    <n v="1.4"/>
    <x v="0"/>
    <s v="no"/>
    <x v="19"/>
    <x v="209"/>
  </r>
  <r>
    <x v="5"/>
    <x v="110"/>
    <x v="2"/>
    <n v="235"/>
    <n v="3.2"/>
    <x v="2"/>
    <s v="yes"/>
    <x v="23"/>
    <x v="20"/>
  </r>
  <r>
    <x v="5"/>
    <x v="61"/>
    <x v="1"/>
    <n v="318"/>
    <n v="1.9"/>
    <x v="1"/>
    <s v="yes"/>
    <x v="33"/>
    <x v="145"/>
  </r>
  <r>
    <x v="4"/>
    <x v="305"/>
    <x v="1"/>
    <n v="92"/>
    <n v="1.5"/>
    <x v="1"/>
    <s v="yes"/>
    <x v="12"/>
    <x v="37"/>
  </r>
  <r>
    <x v="1"/>
    <x v="80"/>
    <x v="1"/>
    <n v="250"/>
    <n v="2.2000000000000002"/>
    <x v="1"/>
    <s v="yes"/>
    <x v="23"/>
    <x v="15"/>
  </r>
  <r>
    <x v="0"/>
    <x v="536"/>
    <x v="0"/>
    <n v="23"/>
    <n v="4.4000000000000004"/>
    <x v="0"/>
    <s v="yes"/>
    <x v="18"/>
    <x v="71"/>
  </r>
  <r>
    <x v="0"/>
    <x v="159"/>
    <x v="0"/>
    <n v="304"/>
    <n v="1.9"/>
    <x v="2"/>
    <s v="no"/>
    <x v="19"/>
    <x v="14"/>
  </r>
  <r>
    <x v="0"/>
    <x v="60"/>
    <x v="4"/>
    <n v="280"/>
    <n v="2.5"/>
    <x v="0"/>
    <s v="yes"/>
    <x v="32"/>
    <x v="133"/>
  </r>
  <r>
    <x v="2"/>
    <x v="316"/>
    <x v="0"/>
    <n v="340"/>
    <n v="2.8"/>
    <x v="2"/>
    <s v="yes"/>
    <x v="27"/>
    <x v="23"/>
  </r>
  <r>
    <x v="2"/>
    <x v="313"/>
    <x v="3"/>
    <n v="320"/>
    <n v="2.5"/>
    <x v="1"/>
    <s v="no"/>
    <x v="25"/>
    <x v="6"/>
  </r>
  <r>
    <x v="5"/>
    <x v="48"/>
    <x v="4"/>
    <n v="287"/>
    <n v="2.5"/>
    <x v="3"/>
    <s v="yes"/>
    <x v="20"/>
    <x v="80"/>
  </r>
  <r>
    <x v="5"/>
    <x v="371"/>
    <x v="1"/>
    <n v="305"/>
    <s v="NA"/>
    <x v="1"/>
    <s v="yes"/>
    <x v="20"/>
    <x v="27"/>
  </r>
  <r>
    <x v="2"/>
    <x v="537"/>
    <x v="3"/>
    <n v="250"/>
    <n v="2.5"/>
    <x v="3"/>
    <s v="no"/>
    <x v="11"/>
    <x v="6"/>
  </r>
  <r>
    <x v="5"/>
    <x v="538"/>
    <x v="3"/>
    <n v="0"/>
    <n v="2"/>
    <x v="1"/>
    <s v="yes"/>
    <x v="18"/>
    <x v="154"/>
  </r>
  <r>
    <x v="0"/>
    <x v="539"/>
    <x v="2"/>
    <n v="170"/>
    <n v="4.8"/>
    <x v="0"/>
    <s v="yes"/>
    <x v="10"/>
    <x v="26"/>
  </r>
  <r>
    <x v="5"/>
    <x v="96"/>
    <x v="0"/>
    <n v="255"/>
    <n v="1.9"/>
    <x v="1"/>
    <s v="no"/>
    <x v="13"/>
    <x v="17"/>
  </r>
  <r>
    <x v="6"/>
    <x v="17"/>
    <x v="2"/>
    <n v="120"/>
    <n v="2"/>
    <x v="2"/>
    <s v="yes"/>
    <x v="10"/>
    <x v="18"/>
  </r>
  <r>
    <x v="3"/>
    <x v="27"/>
    <x v="3"/>
    <n v="200"/>
    <n v="2"/>
    <x v="0"/>
    <s v="yes"/>
    <x v="1"/>
    <x v="224"/>
  </r>
  <r>
    <x v="3"/>
    <x v="47"/>
    <x v="0"/>
    <n v="115"/>
    <n v="1.6"/>
    <x v="2"/>
    <s v="yes"/>
    <x v="10"/>
    <x v="82"/>
  </r>
  <r>
    <x v="3"/>
    <x v="24"/>
    <x v="0"/>
    <n v="49"/>
    <n v="3.5"/>
    <x v="0"/>
    <s v="yes"/>
    <x v="4"/>
    <x v="28"/>
  </r>
  <r>
    <x v="4"/>
    <x v="134"/>
    <x v="1"/>
    <n v="206"/>
    <n v="1.9"/>
    <x v="1"/>
    <s v="yes"/>
    <x v="23"/>
    <x v="41"/>
  </r>
  <r>
    <x v="5"/>
    <x v="46"/>
    <x v="0"/>
    <n v="104"/>
    <n v="1.8"/>
    <x v="0"/>
    <s v="yes"/>
    <x v="14"/>
    <x v="11"/>
  </r>
  <r>
    <x v="4"/>
    <x v="89"/>
    <x v="1"/>
    <n v="218"/>
    <n v="1.5"/>
    <x v="1"/>
    <s v="yes"/>
    <x v="7"/>
    <x v="37"/>
  </r>
  <r>
    <x v="5"/>
    <x v="214"/>
    <x v="5"/>
    <n v="136"/>
    <n v="1.4"/>
    <x v="2"/>
    <s v="yes"/>
    <x v="11"/>
    <x v="8"/>
  </r>
  <r>
    <x v="6"/>
    <x v="465"/>
    <x v="2"/>
    <n v="245"/>
    <n v="2.8"/>
    <x v="1"/>
    <s v="no"/>
    <x v="17"/>
    <x v="118"/>
  </r>
  <r>
    <x v="5"/>
    <x v="207"/>
    <x v="0"/>
    <n v="320"/>
    <n v="1.8"/>
    <x v="2"/>
    <s v="yes"/>
    <x v="15"/>
    <x v="104"/>
  </r>
  <r>
    <x v="3"/>
    <x v="337"/>
    <x v="0"/>
    <n v="51"/>
    <n v="2.5"/>
    <x v="2"/>
    <s v="yes"/>
    <x v="18"/>
    <x v="28"/>
  </r>
  <r>
    <x v="3"/>
    <x v="98"/>
    <x v="0"/>
    <n v="130"/>
    <n v="2.4"/>
    <x v="0"/>
    <s v="yes"/>
    <x v="10"/>
    <x v="28"/>
  </r>
  <r>
    <x v="1"/>
    <x v="33"/>
    <x v="4"/>
    <n v="315"/>
    <n v="5"/>
    <x v="2"/>
    <s v="yes"/>
    <x v="20"/>
    <x v="108"/>
  </r>
  <r>
    <x v="0"/>
    <x v="540"/>
    <x v="0"/>
    <n v="200"/>
    <n v="1.8"/>
    <x v="0"/>
    <s v="no"/>
    <x v="1"/>
    <x v="14"/>
  </r>
  <r>
    <x v="0"/>
    <x v="52"/>
    <x v="0"/>
    <n v="234"/>
    <n v="3.5"/>
    <x v="2"/>
    <s v="yes"/>
    <x v="1"/>
    <x v="150"/>
  </r>
  <r>
    <x v="2"/>
    <x v="299"/>
    <x v="3"/>
    <n v="152"/>
    <n v="3"/>
    <x v="1"/>
    <s v="yes"/>
    <x v="8"/>
    <x v="6"/>
  </r>
  <r>
    <x v="1"/>
    <x v="79"/>
    <x v="0"/>
    <n v="370"/>
    <n v="3.2"/>
    <x v="1"/>
    <s v="no"/>
    <x v="25"/>
    <x v="36"/>
  </r>
  <r>
    <x v="3"/>
    <x v="133"/>
    <x v="0"/>
    <n v="137"/>
    <n v="2.4"/>
    <x v="0"/>
    <s v="yes"/>
    <x v="10"/>
    <x v="28"/>
  </r>
  <r>
    <x v="5"/>
    <x v="486"/>
    <x v="0"/>
    <n v="200"/>
    <n v="1.8"/>
    <x v="0"/>
    <s v="yes"/>
    <x v="15"/>
    <x v="104"/>
  </r>
  <r>
    <x v="3"/>
    <x v="32"/>
    <x v="0"/>
    <n v="178"/>
    <n v="1.8"/>
    <x v="0"/>
    <s v="yes"/>
    <x v="3"/>
    <x v="51"/>
  </r>
  <r>
    <x v="4"/>
    <x v="236"/>
    <x v="4"/>
    <n v="173"/>
    <n v="2.2999999999999998"/>
    <x v="1"/>
    <s v="yes"/>
    <x v="12"/>
    <x v="109"/>
  </r>
  <r>
    <x v="5"/>
    <x v="242"/>
    <x v="3"/>
    <n v="290"/>
    <n v="1.8"/>
    <x v="0"/>
    <s v="yes"/>
    <x v="17"/>
    <x v="93"/>
  </r>
  <r>
    <x v="5"/>
    <x v="227"/>
    <x v="2"/>
    <n v="36"/>
    <n v="3"/>
    <x v="1"/>
    <s v="yes"/>
    <x v="26"/>
    <x v="20"/>
  </r>
  <r>
    <x v="5"/>
    <x v="30"/>
    <x v="1"/>
    <n v="188"/>
    <n v="2.5"/>
    <x v="1"/>
    <s v="yes"/>
    <x v="10"/>
    <x v="86"/>
  </r>
  <r>
    <x v="1"/>
    <x v="192"/>
    <x v="2"/>
    <n v="271"/>
    <n v="2.7"/>
    <x v="1"/>
    <s v="no"/>
    <x v="2"/>
    <x v="75"/>
  </r>
  <r>
    <x v="3"/>
    <x v="147"/>
    <x v="2"/>
    <n v="225"/>
    <n v="4.7"/>
    <x v="2"/>
    <s v="yes"/>
    <x v="2"/>
    <x v="12"/>
  </r>
  <r>
    <x v="0"/>
    <x v="49"/>
    <x v="4"/>
    <n v="300"/>
    <n v="1.8"/>
    <x v="0"/>
    <s v="yes"/>
    <x v="9"/>
    <x v="14"/>
  </r>
  <r>
    <x v="5"/>
    <x v="169"/>
    <x v="1"/>
    <n v="100"/>
    <n v="2"/>
    <x v="1"/>
    <s v="yes"/>
    <x v="14"/>
    <x v="89"/>
  </r>
  <r>
    <x v="1"/>
    <x v="262"/>
    <x v="4"/>
    <n v="35"/>
    <s v="NA"/>
    <x v="1"/>
    <s v="yes"/>
    <x v="26"/>
    <x v="225"/>
  </r>
  <r>
    <x v="5"/>
    <x v="28"/>
    <x v="5"/>
    <n v="230"/>
    <n v="1.6"/>
    <x v="0"/>
    <s v="yes"/>
    <x v="19"/>
    <x v="8"/>
  </r>
  <r>
    <x v="6"/>
    <x v="336"/>
    <x v="0"/>
    <n v="247"/>
    <n v="2"/>
    <x v="2"/>
    <s v="yes"/>
    <x v="13"/>
    <x v="34"/>
  </r>
  <r>
    <x v="4"/>
    <x v="452"/>
    <x v="3"/>
    <n v="235"/>
    <n v="2"/>
    <x v="0"/>
    <s v="no"/>
    <x v="13"/>
    <x v="116"/>
  </r>
  <r>
    <x v="6"/>
    <x v="14"/>
    <x v="2"/>
    <n v="147"/>
    <n v="2.5"/>
    <x v="1"/>
    <s v="yes"/>
    <x v="10"/>
    <x v="98"/>
  </r>
  <r>
    <x v="5"/>
    <x v="371"/>
    <x v="1"/>
    <n v="312"/>
    <n v="2.5"/>
    <x v="1"/>
    <s v="yes"/>
    <x v="19"/>
    <x v="145"/>
  </r>
  <r>
    <x v="0"/>
    <x v="191"/>
    <x v="4"/>
    <n v="400"/>
    <n v="2"/>
    <x v="0"/>
    <s v="yes"/>
    <x v="13"/>
    <x v="57"/>
  </r>
  <r>
    <x v="1"/>
    <x v="80"/>
    <x v="0"/>
    <n v="263"/>
    <n v="3.2"/>
    <x v="1"/>
    <s v="yes"/>
    <x v="11"/>
    <x v="36"/>
  </r>
  <r>
    <x v="4"/>
    <x v="83"/>
    <x v="0"/>
    <n v="305"/>
    <n v="1.5"/>
    <x v="1"/>
    <s v="yes"/>
    <x v="20"/>
    <x v="7"/>
  </r>
  <r>
    <x v="4"/>
    <x v="7"/>
    <x v="2"/>
    <n v="83"/>
    <n v="2"/>
    <x v="1"/>
    <s v="yes"/>
    <x v="8"/>
    <x v="66"/>
  </r>
  <r>
    <x v="0"/>
    <x v="541"/>
    <x v="2"/>
    <n v="19"/>
    <n v="2.5"/>
    <x v="1"/>
    <s v="yes"/>
    <x v="26"/>
    <x v="26"/>
  </r>
  <r>
    <x v="2"/>
    <x v="206"/>
    <x v="0"/>
    <n v="200"/>
    <n v="1.8"/>
    <x v="0"/>
    <s v="yes"/>
    <x v="2"/>
    <x v="31"/>
  </r>
  <r>
    <x v="5"/>
    <x v="13"/>
    <x v="1"/>
    <n v="130"/>
    <n v="1.9"/>
    <x v="1"/>
    <s v="yes"/>
    <x v="14"/>
    <x v="27"/>
  </r>
  <r>
    <x v="3"/>
    <x v="98"/>
    <x v="0"/>
    <n v="136"/>
    <n v="3.5"/>
    <x v="0"/>
    <s v="yes"/>
    <x v="3"/>
    <x v="28"/>
  </r>
  <r>
    <x v="2"/>
    <x v="263"/>
    <x v="4"/>
    <n v="126"/>
    <n v="2.6"/>
    <x v="0"/>
    <s v="yes"/>
    <x v="13"/>
    <x v="73"/>
  </r>
  <r>
    <x v="0"/>
    <x v="83"/>
    <x v="0"/>
    <n v="230"/>
    <n v="4"/>
    <x v="2"/>
    <s v="yes"/>
    <x v="9"/>
    <x v="111"/>
  </r>
  <r>
    <x v="0"/>
    <x v="336"/>
    <x v="3"/>
    <n v="400"/>
    <n v="2.5"/>
    <x v="1"/>
    <s v="yes"/>
    <x v="9"/>
    <x v="35"/>
  </r>
  <r>
    <x v="4"/>
    <x v="169"/>
    <x v="1"/>
    <n v="170"/>
    <n v="1.5"/>
    <x v="1"/>
    <s v="yes"/>
    <x v="8"/>
    <x v="163"/>
  </r>
  <r>
    <x v="0"/>
    <x v="542"/>
    <x v="2"/>
    <n v="33"/>
    <n v="2"/>
    <x v="0"/>
    <s v="yes"/>
    <x v="18"/>
    <x v="144"/>
  </r>
  <r>
    <x v="2"/>
    <x v="11"/>
    <x v="0"/>
    <n v="371"/>
    <n v="2.2000000000000002"/>
    <x v="2"/>
    <s v="yes"/>
    <x v="21"/>
    <x v="23"/>
  </r>
  <r>
    <x v="1"/>
    <x v="543"/>
    <x v="2"/>
    <n v="165"/>
    <n v="3"/>
    <x v="1"/>
    <s v="yes"/>
    <x v="3"/>
    <x v="112"/>
  </r>
  <r>
    <x v="5"/>
    <x v="174"/>
    <x v="0"/>
    <n v="80"/>
    <n v="1.6"/>
    <x v="0"/>
    <s v="yes"/>
    <x v="4"/>
    <x v="17"/>
  </r>
  <r>
    <x v="1"/>
    <x v="46"/>
    <x v="1"/>
    <n v="259"/>
    <n v="3"/>
    <x v="1"/>
    <s v="yes"/>
    <x v="3"/>
    <x v="15"/>
  </r>
  <r>
    <x v="5"/>
    <x v="279"/>
    <x v="4"/>
    <n v="140"/>
    <n v="2"/>
    <x v="3"/>
    <s v="yes"/>
    <x v="3"/>
    <x v="11"/>
  </r>
  <r>
    <x v="1"/>
    <x v="201"/>
    <x v="1"/>
    <n v="242"/>
    <n v="2.2000000000000002"/>
    <x v="1"/>
    <s v="yes"/>
    <x v="10"/>
    <x v="15"/>
  </r>
  <r>
    <x v="4"/>
    <x v="544"/>
    <x v="1"/>
    <n v="123"/>
    <n v="1.5"/>
    <x v="1"/>
    <s v="yes"/>
    <x v="16"/>
    <x v="37"/>
  </r>
  <r>
    <x v="5"/>
    <x v="58"/>
    <x v="5"/>
    <n v="118"/>
    <n v="1.2"/>
    <x v="1"/>
    <s v="yes"/>
    <x v="4"/>
    <x v="17"/>
  </r>
  <r>
    <x v="3"/>
    <x v="453"/>
    <x v="5"/>
    <n v="73"/>
    <n v="1.6"/>
    <x v="0"/>
    <s v="yes"/>
    <x v="12"/>
    <x v="106"/>
  </r>
  <r>
    <x v="5"/>
    <x v="198"/>
    <x v="5"/>
    <n v="225"/>
    <n v="1.4"/>
    <x v="0"/>
    <s v="yes"/>
    <x v="20"/>
    <x v="135"/>
  </r>
  <r>
    <x v="5"/>
    <x v="17"/>
    <x v="4"/>
    <n v="201"/>
    <n v="1.9"/>
    <x v="1"/>
    <s v="yes"/>
    <x v="3"/>
    <x v="80"/>
  </r>
  <r>
    <x v="5"/>
    <x v="47"/>
    <x v="5"/>
    <n v="127"/>
    <n v="1.6"/>
    <x v="0"/>
    <s v="yes"/>
    <x v="3"/>
    <x v="135"/>
  </r>
  <r>
    <x v="2"/>
    <x v="42"/>
    <x v="3"/>
    <n v="290"/>
    <n v="1.9"/>
    <x v="1"/>
    <s v="no"/>
    <x v="25"/>
    <x v="31"/>
  </r>
  <r>
    <x v="0"/>
    <x v="363"/>
    <x v="2"/>
    <n v="270"/>
    <n v="4.8"/>
    <x v="0"/>
    <s v="yes"/>
    <x v="10"/>
    <x v="26"/>
  </r>
  <r>
    <x v="0"/>
    <x v="545"/>
    <x v="0"/>
    <n v="268"/>
    <n v="4"/>
    <x v="1"/>
    <s v="yes"/>
    <x v="20"/>
    <x v="190"/>
  </r>
  <r>
    <x v="6"/>
    <x v="236"/>
    <x v="2"/>
    <n v="193"/>
    <n v="3"/>
    <x v="2"/>
    <s v="yes"/>
    <x v="10"/>
    <x v="25"/>
  </r>
  <r>
    <x v="2"/>
    <x v="416"/>
    <x v="3"/>
    <n v="24"/>
    <n v="3"/>
    <x v="1"/>
    <s v="yes"/>
    <x v="26"/>
    <x v="10"/>
  </r>
  <r>
    <x v="3"/>
    <x v="546"/>
    <x v="1"/>
    <n v="1"/>
    <n v="3.5"/>
    <x v="0"/>
    <s v="yes"/>
    <x v="5"/>
    <x v="201"/>
  </r>
  <r>
    <x v="5"/>
    <x v="11"/>
    <x v="5"/>
    <n v="111"/>
    <n v="1.6"/>
    <x v="2"/>
    <s v="yes"/>
    <x v="1"/>
    <x v="8"/>
  </r>
  <r>
    <x v="5"/>
    <x v="183"/>
    <x v="4"/>
    <n v="296"/>
    <n v="1.9"/>
    <x v="1"/>
    <s v="no"/>
    <x v="19"/>
    <x v="8"/>
  </r>
  <r>
    <x v="1"/>
    <x v="280"/>
    <x v="1"/>
    <n v="300"/>
    <n v="2.2000000000000002"/>
    <x v="1"/>
    <s v="yes"/>
    <x v="3"/>
    <x v="15"/>
  </r>
  <r>
    <x v="3"/>
    <x v="225"/>
    <x v="2"/>
    <n v="94"/>
    <n v="4"/>
    <x v="2"/>
    <s v="yes"/>
    <x v="14"/>
    <x v="49"/>
  </r>
  <r>
    <x v="5"/>
    <x v="96"/>
    <x v="4"/>
    <n v="160"/>
    <n v="1.4"/>
    <x v="0"/>
    <s v="no"/>
    <x v="1"/>
    <x v="8"/>
  </r>
  <r>
    <x v="1"/>
    <x v="42"/>
    <x v="0"/>
    <n v="270"/>
    <n v="3.5"/>
    <x v="0"/>
    <s v="no"/>
    <x v="20"/>
    <x v="43"/>
  </r>
  <r>
    <x v="0"/>
    <x v="372"/>
    <x v="4"/>
    <n v="160"/>
    <n v="1.8"/>
    <x v="0"/>
    <s v="yes"/>
    <x v="6"/>
    <x v="14"/>
  </r>
  <r>
    <x v="6"/>
    <x v="174"/>
    <x v="4"/>
    <n v="200"/>
    <n v="2.5"/>
    <x v="1"/>
    <s v="yes"/>
    <x v="3"/>
    <x v="95"/>
  </r>
  <r>
    <x v="5"/>
    <x v="237"/>
    <x v="2"/>
    <n v="249"/>
    <n v="5"/>
    <x v="1"/>
    <s v="yes"/>
    <x v="23"/>
    <x v="20"/>
  </r>
  <r>
    <x v="5"/>
    <x v="140"/>
    <x v="0"/>
    <n v="0"/>
    <n v="1.6"/>
    <x v="1"/>
    <s v="yes"/>
    <x v="5"/>
    <x v="96"/>
  </r>
  <r>
    <x v="1"/>
    <x v="243"/>
    <x v="2"/>
    <n v="162"/>
    <n v="3"/>
    <x v="1"/>
    <s v="yes"/>
    <x v="16"/>
    <x v="52"/>
  </r>
  <r>
    <x v="6"/>
    <x v="312"/>
    <x v="4"/>
    <n v="146"/>
    <n v="2.5"/>
    <x v="1"/>
    <s v="yes"/>
    <x v="12"/>
    <x v="95"/>
  </r>
  <r>
    <x v="5"/>
    <x v="547"/>
    <x v="0"/>
    <n v="136"/>
    <n v="2"/>
    <x v="1"/>
    <s v="yes"/>
    <x v="4"/>
    <x v="69"/>
  </r>
  <r>
    <x v="4"/>
    <x v="548"/>
    <x v="1"/>
    <n v="148"/>
    <n v="1.5"/>
    <x v="1"/>
    <s v="yes"/>
    <x v="8"/>
    <x v="37"/>
  </r>
  <r>
    <x v="4"/>
    <x v="0"/>
    <x v="1"/>
    <n v="220"/>
    <n v="1.5"/>
    <x v="1"/>
    <s v="yes"/>
    <x v="20"/>
    <x v="37"/>
  </r>
  <r>
    <x v="1"/>
    <x v="17"/>
    <x v="0"/>
    <n v="29"/>
    <n v="6"/>
    <x v="0"/>
    <s v="yes"/>
    <x v="4"/>
    <x v="226"/>
  </r>
  <r>
    <x v="0"/>
    <x v="155"/>
    <x v="2"/>
    <n v="52"/>
    <n v="3"/>
    <x v="0"/>
    <s v="yes"/>
    <x v="8"/>
    <x v="26"/>
  </r>
  <r>
    <x v="3"/>
    <x v="201"/>
    <x v="0"/>
    <n v="110"/>
    <n v="2.4"/>
    <x v="2"/>
    <s v="yes"/>
    <x v="3"/>
    <x v="28"/>
  </r>
  <r>
    <x v="0"/>
    <x v="549"/>
    <x v="2"/>
    <n v="178"/>
    <n v="4"/>
    <x v="1"/>
    <s v="yes"/>
    <x v="8"/>
    <x v="26"/>
  </r>
  <r>
    <x v="1"/>
    <x v="550"/>
    <x v="0"/>
    <n v="200"/>
    <n v="3"/>
    <x v="1"/>
    <s v="yes"/>
    <x v="10"/>
    <x v="36"/>
  </r>
  <r>
    <x v="2"/>
    <x v="229"/>
    <x v="0"/>
    <n v="168"/>
    <s v="NA"/>
    <x v="3"/>
    <s v="yes"/>
    <x v="3"/>
    <x v="6"/>
  </r>
  <r>
    <x v="3"/>
    <x v="21"/>
    <x v="5"/>
    <n v="74"/>
    <n v="1.3"/>
    <x v="0"/>
    <s v="yes"/>
    <x v="10"/>
    <x v="142"/>
  </r>
  <r>
    <x v="1"/>
    <x v="510"/>
    <x v="0"/>
    <n v="17"/>
    <n v="3"/>
    <x v="1"/>
    <s v="yes"/>
    <x v="26"/>
    <x v="43"/>
  </r>
  <r>
    <x v="0"/>
    <x v="299"/>
    <x v="5"/>
    <n v="110"/>
    <n v="4.4000000000000004"/>
    <x v="0"/>
    <s v="yes"/>
    <x v="10"/>
    <x v="33"/>
  </r>
  <r>
    <x v="5"/>
    <x v="551"/>
    <x v="0"/>
    <n v="0"/>
    <n v="1.6"/>
    <x v="0"/>
    <s v="yes"/>
    <x v="5"/>
    <x v="96"/>
  </r>
  <r>
    <x v="1"/>
    <x v="552"/>
    <x v="0"/>
    <n v="42"/>
    <n v="3"/>
    <x v="1"/>
    <s v="yes"/>
    <x v="4"/>
    <x v="43"/>
  </r>
  <r>
    <x v="0"/>
    <x v="236"/>
    <x v="0"/>
    <n v="227"/>
    <n v="2.5"/>
    <x v="0"/>
    <s v="yes"/>
    <x v="10"/>
    <x v="35"/>
  </r>
  <r>
    <x v="5"/>
    <x v="62"/>
    <x v="0"/>
    <n v="270"/>
    <s v="NA"/>
    <x v="1"/>
    <s v="yes"/>
    <x v="16"/>
    <x v="27"/>
  </r>
  <r>
    <x v="5"/>
    <x v="53"/>
    <x v="1"/>
    <n v="226"/>
    <n v="1.9"/>
    <x v="1"/>
    <s v="yes"/>
    <x v="23"/>
    <x v="89"/>
  </r>
  <r>
    <x v="5"/>
    <x v="118"/>
    <x v="5"/>
    <n v="40"/>
    <n v="1.4"/>
    <x v="0"/>
    <s v="yes"/>
    <x v="12"/>
    <x v="114"/>
  </r>
  <r>
    <x v="6"/>
    <x v="240"/>
    <x v="2"/>
    <n v="156"/>
    <n v="2.4"/>
    <x v="2"/>
    <s v="yes"/>
    <x v="7"/>
    <x v="18"/>
  </r>
  <r>
    <x v="1"/>
    <x v="553"/>
    <x v="0"/>
    <n v="97"/>
    <n v="2.2000000000000002"/>
    <x v="1"/>
    <s v="yes"/>
    <x v="4"/>
    <x v="36"/>
  </r>
  <r>
    <x v="1"/>
    <x v="473"/>
    <x v="1"/>
    <n v="160"/>
    <n v="2.2000000000000002"/>
    <x v="1"/>
    <s v="yes"/>
    <x v="10"/>
    <x v="15"/>
  </r>
  <r>
    <x v="0"/>
    <x v="373"/>
    <x v="0"/>
    <n v="134"/>
    <n v="2"/>
    <x v="1"/>
    <s v="yes"/>
    <x v="14"/>
    <x v="57"/>
  </r>
  <r>
    <x v="4"/>
    <x v="171"/>
    <x v="3"/>
    <n v="151"/>
    <n v="1.5"/>
    <x v="1"/>
    <s v="yes"/>
    <x v="4"/>
    <x v="7"/>
  </r>
  <r>
    <x v="3"/>
    <x v="71"/>
    <x v="2"/>
    <n v="200"/>
    <n v="2"/>
    <x v="2"/>
    <s v="yes"/>
    <x v="25"/>
    <x v="4"/>
  </r>
  <r>
    <x v="1"/>
    <x v="202"/>
    <x v="0"/>
    <n v="190"/>
    <n v="2"/>
    <x v="0"/>
    <s v="yes"/>
    <x v="25"/>
    <x v="76"/>
  </r>
  <r>
    <x v="6"/>
    <x v="7"/>
    <x v="2"/>
    <n v="155"/>
    <n v="3"/>
    <x v="2"/>
    <s v="yes"/>
    <x v="3"/>
    <x v="59"/>
  </r>
  <r>
    <x v="5"/>
    <x v="23"/>
    <x v="0"/>
    <n v="1"/>
    <n v="1.6"/>
    <x v="1"/>
    <s v="yes"/>
    <x v="5"/>
    <x v="96"/>
  </r>
  <r>
    <x v="1"/>
    <x v="459"/>
    <x v="0"/>
    <n v="150"/>
    <n v="3.5"/>
    <x v="2"/>
    <s v="yes"/>
    <x v="10"/>
    <x v="43"/>
  </r>
  <r>
    <x v="5"/>
    <x v="240"/>
    <x v="1"/>
    <n v="176"/>
    <n v="1.9"/>
    <x v="1"/>
    <s v="yes"/>
    <x v="23"/>
    <x v="80"/>
  </r>
  <r>
    <x v="5"/>
    <x v="213"/>
    <x v="2"/>
    <n v="130"/>
    <n v="2.5"/>
    <x v="1"/>
    <s v="yes"/>
    <x v="10"/>
    <x v="20"/>
  </r>
  <r>
    <x v="2"/>
    <x v="243"/>
    <x v="2"/>
    <n v="145"/>
    <n v="3"/>
    <x v="0"/>
    <s v="yes"/>
    <x v="14"/>
    <x v="3"/>
  </r>
  <r>
    <x v="6"/>
    <x v="400"/>
    <x v="2"/>
    <n v="69"/>
    <n v="2.4"/>
    <x v="0"/>
    <s v="yes"/>
    <x v="18"/>
    <x v="18"/>
  </r>
  <r>
    <x v="1"/>
    <x v="174"/>
    <x v="0"/>
    <n v="275"/>
    <n v="2.2000000000000002"/>
    <x v="3"/>
    <s v="yes"/>
    <x v="23"/>
    <x v="36"/>
  </r>
  <r>
    <x v="5"/>
    <x v="554"/>
    <x v="5"/>
    <n v="288"/>
    <n v="1.8"/>
    <x v="2"/>
    <s v="yes"/>
    <x v="17"/>
    <x v="62"/>
  </r>
  <r>
    <x v="3"/>
    <x v="401"/>
    <x v="2"/>
    <n v="100"/>
    <n v="3.5"/>
    <x v="0"/>
    <s v="yes"/>
    <x v="8"/>
    <x v="81"/>
  </r>
  <r>
    <x v="5"/>
    <x v="117"/>
    <x v="1"/>
    <n v="121"/>
    <n v="2"/>
    <x v="1"/>
    <s v="yes"/>
    <x v="18"/>
    <x v="89"/>
  </r>
  <r>
    <x v="1"/>
    <x v="142"/>
    <x v="0"/>
    <n v="245"/>
    <n v="2.8"/>
    <x v="2"/>
    <s v="yes"/>
    <x v="13"/>
    <x v="36"/>
  </r>
  <r>
    <x v="1"/>
    <x v="122"/>
    <x v="0"/>
    <n v="400"/>
    <n v="2"/>
    <x v="0"/>
    <s v="yes"/>
    <x v="28"/>
    <x v="127"/>
  </r>
  <r>
    <x v="3"/>
    <x v="107"/>
    <x v="4"/>
    <n v="103"/>
    <n v="3.5"/>
    <x v="0"/>
    <s v="yes"/>
    <x v="14"/>
    <x v="72"/>
  </r>
  <r>
    <x v="5"/>
    <x v="292"/>
    <x v="4"/>
    <n v="260"/>
    <n v="2"/>
    <x v="1"/>
    <s v="yes"/>
    <x v="23"/>
    <x v="27"/>
  </r>
  <r>
    <x v="3"/>
    <x v="257"/>
    <x v="4"/>
    <n v="55"/>
    <n v="2.5"/>
    <x v="0"/>
    <s v="yes"/>
    <x v="12"/>
    <x v="28"/>
  </r>
  <r>
    <x v="4"/>
    <x v="52"/>
    <x v="1"/>
    <n v="170"/>
    <n v="1.9"/>
    <x v="1"/>
    <s v="yes"/>
    <x v="23"/>
    <x v="41"/>
  </r>
  <r>
    <x v="4"/>
    <x v="555"/>
    <x v="0"/>
    <n v="118"/>
    <n v="2"/>
    <x v="0"/>
    <s v="yes"/>
    <x v="8"/>
    <x v="124"/>
  </r>
  <r>
    <x v="1"/>
    <x v="556"/>
    <x v="2"/>
    <n v="0"/>
    <n v="3"/>
    <x v="1"/>
    <s v="yes"/>
    <x v="5"/>
    <x v="39"/>
  </r>
  <r>
    <x v="3"/>
    <x v="76"/>
    <x v="0"/>
    <n v="95"/>
    <n v="2"/>
    <x v="2"/>
    <s v="yes"/>
    <x v="4"/>
    <x v="51"/>
  </r>
  <r>
    <x v="4"/>
    <x v="557"/>
    <x v="0"/>
    <n v="430"/>
    <n v="2"/>
    <x v="2"/>
    <s v="yes"/>
    <x v="28"/>
    <x v="227"/>
  </r>
  <r>
    <x v="2"/>
    <x v="40"/>
    <x v="4"/>
    <n v="0"/>
    <s v="NA"/>
    <x v="3"/>
    <s v="yes"/>
    <x v="23"/>
    <x v="6"/>
  </r>
  <r>
    <x v="0"/>
    <x v="558"/>
    <x v="2"/>
    <n v="0"/>
    <n v="2"/>
    <x v="3"/>
    <s v="yes"/>
    <x v="5"/>
    <x v="26"/>
  </r>
  <r>
    <x v="5"/>
    <x v="60"/>
    <x v="3"/>
    <n v="289"/>
    <n v="2"/>
    <x v="0"/>
    <s v="yes"/>
    <x v="9"/>
    <x v="93"/>
  </r>
  <r>
    <x v="0"/>
    <x v="559"/>
    <x v="3"/>
    <n v="295"/>
    <n v="2"/>
    <x v="1"/>
    <s v="no"/>
    <x v="25"/>
    <x v="0"/>
  </r>
  <r>
    <x v="3"/>
    <x v="260"/>
    <x v="0"/>
    <n v="87"/>
    <n v="1.6"/>
    <x v="0"/>
    <s v="yes"/>
    <x v="10"/>
    <x v="82"/>
  </r>
  <r>
    <x v="0"/>
    <x v="108"/>
    <x v="2"/>
    <n v="216"/>
    <n v="4.8"/>
    <x v="0"/>
    <s v="yes"/>
    <x v="3"/>
    <x v="26"/>
  </r>
  <r>
    <x v="4"/>
    <x v="84"/>
    <x v="1"/>
    <n v="102"/>
    <n v="1.5"/>
    <x v="1"/>
    <s v="yes"/>
    <x v="8"/>
    <x v="37"/>
  </r>
  <r>
    <x v="2"/>
    <x v="515"/>
    <x v="0"/>
    <n v="285"/>
    <s v="NA"/>
    <x v="2"/>
    <s v="no"/>
    <x v="17"/>
    <x v="19"/>
  </r>
  <r>
    <x v="2"/>
    <x v="159"/>
    <x v="0"/>
    <n v="257"/>
    <n v="2"/>
    <x v="0"/>
    <s v="yes"/>
    <x v="33"/>
    <x v="73"/>
  </r>
  <r>
    <x v="5"/>
    <x v="48"/>
    <x v="3"/>
    <n v="185"/>
    <n v="1.4"/>
    <x v="0"/>
    <s v="yes"/>
    <x v="4"/>
    <x v="114"/>
  </r>
  <r>
    <x v="1"/>
    <x v="80"/>
    <x v="1"/>
    <n v="300"/>
    <n v="2.2000000000000002"/>
    <x v="1"/>
    <s v="yes"/>
    <x v="3"/>
    <x v="15"/>
  </r>
  <r>
    <x v="5"/>
    <x v="560"/>
    <x v="2"/>
    <n v="30"/>
    <n v="3"/>
    <x v="1"/>
    <s v="yes"/>
    <x v="26"/>
    <x v="20"/>
  </r>
  <r>
    <x v="1"/>
    <x v="266"/>
    <x v="0"/>
    <n v="232"/>
    <n v="3"/>
    <x v="1"/>
    <s v="yes"/>
    <x v="3"/>
    <x v="36"/>
  </r>
  <r>
    <x v="0"/>
    <x v="107"/>
    <x v="0"/>
    <n v="148"/>
    <n v="3"/>
    <x v="1"/>
    <s v="yes"/>
    <x v="3"/>
    <x v="140"/>
  </r>
  <r>
    <x v="4"/>
    <x v="33"/>
    <x v="0"/>
    <n v="98"/>
    <n v="1.5"/>
    <x v="1"/>
    <s v="yes"/>
    <x v="18"/>
    <x v="124"/>
  </r>
  <r>
    <x v="0"/>
    <x v="1"/>
    <x v="0"/>
    <n v="260"/>
    <n v="3.5"/>
    <x v="0"/>
    <s v="yes"/>
    <x v="6"/>
    <x v="140"/>
  </r>
  <r>
    <x v="2"/>
    <x v="561"/>
    <x v="2"/>
    <n v="95"/>
    <n v="3"/>
    <x v="1"/>
    <s v="yes"/>
    <x v="18"/>
    <x v="3"/>
  </r>
  <r>
    <x v="3"/>
    <x v="446"/>
    <x v="4"/>
    <n v="73"/>
    <n v="2.5"/>
    <x v="1"/>
    <s v="yes"/>
    <x v="8"/>
    <x v="16"/>
  </r>
  <r>
    <x v="0"/>
    <x v="415"/>
    <x v="2"/>
    <n v="164"/>
    <n v="3"/>
    <x v="1"/>
    <s v="no"/>
    <x v="7"/>
    <x v="26"/>
  </r>
  <r>
    <x v="4"/>
    <x v="1"/>
    <x v="1"/>
    <n v="300"/>
    <n v="1.9"/>
    <x v="1"/>
    <s v="yes"/>
    <x v="7"/>
    <x v="41"/>
  </r>
  <r>
    <x v="4"/>
    <x v="377"/>
    <x v="0"/>
    <n v="100"/>
    <n v="1.7"/>
    <x v="0"/>
    <s v="yes"/>
    <x v="29"/>
    <x v="228"/>
  </r>
  <r>
    <x v="5"/>
    <x v="562"/>
    <x v="1"/>
    <n v="157"/>
    <n v="1.6"/>
    <x v="1"/>
    <s v="yes"/>
    <x v="8"/>
    <x v="27"/>
  </r>
  <r>
    <x v="4"/>
    <x v="228"/>
    <x v="1"/>
    <n v="217"/>
    <n v="1.9"/>
    <x v="1"/>
    <s v="yes"/>
    <x v="20"/>
    <x v="41"/>
  </r>
  <r>
    <x v="5"/>
    <x v="411"/>
    <x v="0"/>
    <n v="1"/>
    <n v="1.4"/>
    <x v="0"/>
    <s v="yes"/>
    <x v="26"/>
    <x v="212"/>
  </r>
  <r>
    <x v="1"/>
    <x v="237"/>
    <x v="4"/>
    <n v="266"/>
    <n v="3"/>
    <x v="1"/>
    <s v="yes"/>
    <x v="3"/>
    <x v="36"/>
  </r>
  <r>
    <x v="2"/>
    <x v="178"/>
    <x v="2"/>
    <n v="1"/>
    <n v="2"/>
    <x v="0"/>
    <s v="yes"/>
    <x v="5"/>
    <x v="159"/>
  </r>
  <r>
    <x v="3"/>
    <x v="400"/>
    <x v="0"/>
    <n v="60"/>
    <n v="2.5"/>
    <x v="0"/>
    <s v="yes"/>
    <x v="8"/>
    <x v="28"/>
  </r>
  <r>
    <x v="2"/>
    <x v="48"/>
    <x v="0"/>
    <n v="225"/>
    <n v="2.4"/>
    <x v="0"/>
    <s v="yes"/>
    <x v="23"/>
    <x v="6"/>
  </r>
  <r>
    <x v="0"/>
    <x v="333"/>
    <x v="0"/>
    <n v="280"/>
    <n v="1.6"/>
    <x v="0"/>
    <s v="no"/>
    <x v="19"/>
    <x v="229"/>
  </r>
  <r>
    <x v="1"/>
    <x v="205"/>
    <x v="4"/>
    <n v="142"/>
    <n v="2.2000000000000002"/>
    <x v="1"/>
    <s v="yes"/>
    <x v="3"/>
    <x v="120"/>
  </r>
  <r>
    <x v="3"/>
    <x v="159"/>
    <x v="0"/>
    <n v="220"/>
    <n v="1.6"/>
    <x v="0"/>
    <s v="yes"/>
    <x v="9"/>
    <x v="221"/>
  </r>
  <r>
    <x v="1"/>
    <x v="38"/>
    <x v="1"/>
    <n v="290"/>
    <n v="2.2000000000000002"/>
    <x v="1"/>
    <s v="yes"/>
    <x v="20"/>
    <x v="15"/>
  </r>
  <r>
    <x v="0"/>
    <x v="563"/>
    <x v="0"/>
    <n v="16"/>
    <n v="3"/>
    <x v="1"/>
    <s v="yes"/>
    <x v="26"/>
    <x v="40"/>
  </r>
  <r>
    <x v="1"/>
    <x v="183"/>
    <x v="1"/>
    <n v="280"/>
    <n v="2.9"/>
    <x v="1"/>
    <s v="no"/>
    <x v="6"/>
    <x v="99"/>
  </r>
  <r>
    <x v="5"/>
    <x v="256"/>
    <x v="3"/>
    <n v="165"/>
    <n v="1.4"/>
    <x v="0"/>
    <s v="yes"/>
    <x v="12"/>
    <x v="69"/>
  </r>
  <r>
    <x v="6"/>
    <x v="564"/>
    <x v="4"/>
    <n v="140"/>
    <n v="2.5"/>
    <x v="1"/>
    <s v="yes"/>
    <x v="3"/>
    <x v="95"/>
  </r>
  <r>
    <x v="6"/>
    <x v="332"/>
    <x v="2"/>
    <n v="130"/>
    <n v="2.5"/>
    <x v="1"/>
    <s v="yes"/>
    <x v="4"/>
    <x v="98"/>
  </r>
  <r>
    <x v="1"/>
    <x v="40"/>
    <x v="1"/>
    <n v="116"/>
    <n v="2.2000000000000002"/>
    <x v="1"/>
    <s v="yes"/>
    <x v="8"/>
    <x v="15"/>
  </r>
  <r>
    <x v="1"/>
    <x v="426"/>
    <x v="0"/>
    <n v="69"/>
    <n v="2"/>
    <x v="0"/>
    <s v="yes"/>
    <x v="12"/>
    <x v="36"/>
  </r>
  <r>
    <x v="2"/>
    <x v="522"/>
    <x v="0"/>
    <n v="97"/>
    <n v="3"/>
    <x v="0"/>
    <s v="yes"/>
    <x v="4"/>
    <x v="230"/>
  </r>
  <r>
    <x v="4"/>
    <x v="456"/>
    <x v="4"/>
    <n v="160"/>
    <s v="NA"/>
    <x v="1"/>
    <s v="yes"/>
    <x v="12"/>
    <x v="41"/>
  </r>
  <r>
    <x v="6"/>
    <x v="89"/>
    <x v="3"/>
    <n v="250"/>
    <n v="2.5"/>
    <x v="0"/>
    <s v="yes"/>
    <x v="11"/>
    <x v="34"/>
  </r>
  <r>
    <x v="0"/>
    <x v="133"/>
    <x v="0"/>
    <n v="200"/>
    <n v="2.5"/>
    <x v="0"/>
    <s v="yes"/>
    <x v="7"/>
    <x v="128"/>
  </r>
  <r>
    <x v="1"/>
    <x v="301"/>
    <x v="0"/>
    <n v="300"/>
    <n v="2.7"/>
    <x v="1"/>
    <s v="yes"/>
    <x v="2"/>
    <x v="36"/>
  </r>
  <r>
    <x v="5"/>
    <x v="32"/>
    <x v="4"/>
    <n v="117"/>
    <n v="1.6"/>
    <x v="1"/>
    <s v="yes"/>
    <x v="18"/>
    <x v="27"/>
  </r>
  <r>
    <x v="2"/>
    <x v="390"/>
    <x v="0"/>
    <n v="270"/>
    <n v="1.9"/>
    <x v="1"/>
    <s v="yes"/>
    <x v="25"/>
    <x v="6"/>
  </r>
  <r>
    <x v="4"/>
    <x v="565"/>
    <x v="5"/>
    <n v="250"/>
    <n v="1.4"/>
    <x v="0"/>
    <s v="yes"/>
    <x v="21"/>
    <x v="231"/>
  </r>
  <r>
    <x v="5"/>
    <x v="472"/>
    <x v="2"/>
    <n v="73"/>
    <n v="3"/>
    <x v="1"/>
    <s v="yes"/>
    <x v="8"/>
    <x v="20"/>
  </r>
  <r>
    <x v="5"/>
    <x v="30"/>
    <x v="2"/>
    <n v="145"/>
    <n v="3"/>
    <x v="1"/>
    <s v="yes"/>
    <x v="3"/>
    <x v="20"/>
  </r>
  <r>
    <x v="0"/>
    <x v="380"/>
    <x v="2"/>
    <n v="110"/>
    <n v="4.4000000000000004"/>
    <x v="0"/>
    <s v="yes"/>
    <x v="4"/>
    <x v="33"/>
  </r>
  <r>
    <x v="0"/>
    <x v="566"/>
    <x v="0"/>
    <n v="170"/>
    <n v="3"/>
    <x v="0"/>
    <s v="yes"/>
    <x v="4"/>
    <x v="107"/>
  </r>
  <r>
    <x v="1"/>
    <x v="567"/>
    <x v="2"/>
    <n v="0"/>
    <n v="5.5"/>
    <x v="0"/>
    <s v="yes"/>
    <x v="5"/>
    <x v="5"/>
  </r>
  <r>
    <x v="5"/>
    <x v="279"/>
    <x v="1"/>
    <n v="153"/>
    <n v="1.6"/>
    <x v="1"/>
    <s v="yes"/>
    <x v="8"/>
    <x v="27"/>
  </r>
  <r>
    <x v="1"/>
    <x v="225"/>
    <x v="2"/>
    <n v="127"/>
    <n v="5.5"/>
    <x v="0"/>
    <s v="yes"/>
    <x v="14"/>
    <x v="232"/>
  </r>
  <r>
    <x v="5"/>
    <x v="413"/>
    <x v="1"/>
    <n v="260"/>
    <n v="1.9"/>
    <x v="1"/>
    <s v="no"/>
    <x v="23"/>
    <x v="154"/>
  </r>
  <r>
    <x v="5"/>
    <x v="172"/>
    <x v="0"/>
    <n v="105"/>
    <n v="1.8"/>
    <x v="0"/>
    <s v="yes"/>
    <x v="4"/>
    <x v="69"/>
  </r>
  <r>
    <x v="3"/>
    <x v="171"/>
    <x v="0"/>
    <n v="122"/>
    <n v="7.2"/>
    <x v="0"/>
    <s v="yes"/>
    <x v="4"/>
    <x v="82"/>
  </r>
  <r>
    <x v="4"/>
    <x v="189"/>
    <x v="1"/>
    <n v="260"/>
    <n v="1.9"/>
    <x v="1"/>
    <s v="yes"/>
    <x v="23"/>
    <x v="41"/>
  </r>
  <r>
    <x v="2"/>
    <x v="512"/>
    <x v="2"/>
    <n v="27"/>
    <n v="2"/>
    <x v="0"/>
    <s v="yes"/>
    <x v="4"/>
    <x v="155"/>
  </r>
  <r>
    <x v="1"/>
    <x v="12"/>
    <x v="1"/>
    <n v="248"/>
    <n v="2.2000000000000002"/>
    <x v="1"/>
    <s v="yes"/>
    <x v="23"/>
    <x v="15"/>
  </r>
  <r>
    <x v="6"/>
    <x v="40"/>
    <x v="2"/>
    <n v="153"/>
    <n v="1.6"/>
    <x v="2"/>
    <s v="yes"/>
    <x v="4"/>
    <x v="199"/>
  </r>
  <r>
    <x v="0"/>
    <x v="568"/>
    <x v="2"/>
    <n v="60"/>
    <n v="3"/>
    <x v="1"/>
    <s v="yes"/>
    <x v="4"/>
    <x v="144"/>
  </r>
  <r>
    <x v="4"/>
    <x v="226"/>
    <x v="3"/>
    <n v="165"/>
    <n v="1.5"/>
    <x v="1"/>
    <s v="yes"/>
    <x v="8"/>
    <x v="7"/>
  </r>
  <r>
    <x v="5"/>
    <x v="569"/>
    <x v="5"/>
    <n v="22"/>
    <n v="1.2"/>
    <x v="0"/>
    <s v="yes"/>
    <x v="18"/>
    <x v="114"/>
  </r>
  <r>
    <x v="1"/>
    <x v="98"/>
    <x v="5"/>
    <n v="140"/>
    <n v="1.7"/>
    <x v="2"/>
    <s v="yes"/>
    <x v="3"/>
    <x v="233"/>
  </r>
  <r>
    <x v="1"/>
    <x v="570"/>
    <x v="0"/>
    <n v="16"/>
    <n v="3"/>
    <x v="1"/>
    <s v="yes"/>
    <x v="18"/>
    <x v="43"/>
  </r>
  <r>
    <x v="3"/>
    <x v="571"/>
    <x v="2"/>
    <n v="240"/>
    <n v="2.7"/>
    <x v="2"/>
    <s v="yes"/>
    <x v="3"/>
    <x v="49"/>
  </r>
  <r>
    <x v="3"/>
    <x v="17"/>
    <x v="3"/>
    <n v="160"/>
    <n v="2.4"/>
    <x v="2"/>
    <s v="yes"/>
    <x v="3"/>
    <x v="4"/>
  </r>
  <r>
    <x v="1"/>
    <x v="512"/>
    <x v="0"/>
    <n v="71"/>
    <n v="2.2000000000000002"/>
    <x v="1"/>
    <s v="yes"/>
    <x v="8"/>
    <x v="36"/>
  </r>
  <r>
    <x v="4"/>
    <x v="12"/>
    <x v="0"/>
    <n v="88"/>
    <n v="1.6"/>
    <x v="2"/>
    <s v="yes"/>
    <x v="8"/>
    <x v="124"/>
  </r>
  <r>
    <x v="5"/>
    <x v="169"/>
    <x v="1"/>
    <n v="192"/>
    <n v="1.9"/>
    <x v="1"/>
    <s v="yes"/>
    <x v="10"/>
    <x v="27"/>
  </r>
  <r>
    <x v="4"/>
    <x v="572"/>
    <x v="5"/>
    <n v="0"/>
    <n v="1.5"/>
    <x v="1"/>
    <s v="yes"/>
    <x v="5"/>
    <x v="7"/>
  </r>
  <r>
    <x v="1"/>
    <x v="116"/>
    <x v="3"/>
    <n v="91"/>
    <s v="NA"/>
    <x v="3"/>
    <s v="yes"/>
    <x v="12"/>
    <x v="36"/>
  </r>
  <r>
    <x v="4"/>
    <x v="235"/>
    <x v="3"/>
    <n v="155"/>
    <n v="1.5"/>
    <x v="1"/>
    <s v="yes"/>
    <x v="8"/>
    <x v="7"/>
  </r>
  <r>
    <x v="4"/>
    <x v="174"/>
    <x v="2"/>
    <n v="201"/>
    <n v="1.9"/>
    <x v="1"/>
    <s v="yes"/>
    <x v="7"/>
    <x v="37"/>
  </r>
  <r>
    <x v="1"/>
    <x v="45"/>
    <x v="0"/>
    <n v="180"/>
    <n v="3"/>
    <x v="1"/>
    <s v="yes"/>
    <x v="10"/>
    <x v="36"/>
  </r>
  <r>
    <x v="1"/>
    <x v="34"/>
    <x v="0"/>
    <n v="350"/>
    <n v="2"/>
    <x v="1"/>
    <s v="yes"/>
    <x v="32"/>
    <x v="56"/>
  </r>
  <r>
    <x v="2"/>
    <x v="297"/>
    <x v="3"/>
    <n v="261"/>
    <n v="2.5"/>
    <x v="1"/>
    <s v="no"/>
    <x v="20"/>
    <x v="6"/>
  </r>
  <r>
    <x v="5"/>
    <x v="71"/>
    <x v="4"/>
    <n v="102"/>
    <n v="1.6"/>
    <x v="1"/>
    <s v="yes"/>
    <x v="8"/>
    <x v="27"/>
  </r>
  <r>
    <x v="3"/>
    <x v="573"/>
    <x v="0"/>
    <n v="165"/>
    <n v="3.5"/>
    <x v="2"/>
    <s v="yes"/>
    <x v="10"/>
    <x v="28"/>
  </r>
  <r>
    <x v="0"/>
    <x v="17"/>
    <x v="0"/>
    <n v="43"/>
    <n v="3"/>
    <x v="0"/>
    <s v="yes"/>
    <x v="4"/>
    <x v="140"/>
  </r>
  <r>
    <x v="3"/>
    <x v="574"/>
    <x v="2"/>
    <n v="45"/>
    <n v="3"/>
    <x v="1"/>
    <s v="yes"/>
    <x v="18"/>
    <x v="49"/>
  </r>
  <r>
    <x v="2"/>
    <x v="36"/>
    <x v="0"/>
    <n v="58"/>
    <n v="2"/>
    <x v="0"/>
    <s v="yes"/>
    <x v="18"/>
    <x v="60"/>
  </r>
  <r>
    <x v="3"/>
    <x v="575"/>
    <x v="2"/>
    <n v="2"/>
    <n v="4.5999999999999996"/>
    <x v="0"/>
    <s v="yes"/>
    <x v="5"/>
    <x v="68"/>
  </r>
  <r>
    <x v="4"/>
    <x v="229"/>
    <x v="0"/>
    <n v="21"/>
    <n v="1.5"/>
    <x v="1"/>
    <s v="yes"/>
    <x v="18"/>
    <x v="124"/>
  </r>
  <r>
    <x v="3"/>
    <x v="576"/>
    <x v="0"/>
    <n v="86"/>
    <n v="3.5"/>
    <x v="0"/>
    <s v="yes"/>
    <x v="12"/>
    <x v="28"/>
  </r>
  <r>
    <x v="2"/>
    <x v="229"/>
    <x v="5"/>
    <n v="66"/>
    <n v="1.2"/>
    <x v="0"/>
    <s v="yes"/>
    <x v="4"/>
    <x v="193"/>
  </r>
  <r>
    <x v="3"/>
    <x v="243"/>
    <x v="2"/>
    <n v="66"/>
    <n v="3"/>
    <x v="1"/>
    <s v="yes"/>
    <x v="14"/>
    <x v="49"/>
  </r>
  <r>
    <x v="3"/>
    <x v="45"/>
    <x v="2"/>
    <n v="150"/>
    <n v="4"/>
    <x v="0"/>
    <s v="yes"/>
    <x v="23"/>
    <x v="49"/>
  </r>
  <r>
    <x v="1"/>
    <x v="49"/>
    <x v="0"/>
    <n v="350"/>
    <n v="1.8"/>
    <x v="3"/>
    <s v="yes"/>
    <x v="24"/>
    <x v="76"/>
  </r>
  <r>
    <x v="1"/>
    <x v="410"/>
    <x v="0"/>
    <n v="73"/>
    <n v="3"/>
    <x v="0"/>
    <s v="yes"/>
    <x v="10"/>
    <x v="76"/>
  </r>
  <r>
    <x v="1"/>
    <x v="49"/>
    <x v="0"/>
    <n v="215"/>
    <n v="2.6"/>
    <x v="2"/>
    <s v="yes"/>
    <x v="27"/>
    <x v="36"/>
  </r>
  <r>
    <x v="4"/>
    <x v="126"/>
    <x v="5"/>
    <n v="275"/>
    <n v="1.2"/>
    <x v="0"/>
    <s v="yes"/>
    <x v="0"/>
    <x v="13"/>
  </r>
  <r>
    <x v="4"/>
    <x v="286"/>
    <x v="0"/>
    <n v="240"/>
    <n v="1.7"/>
    <x v="2"/>
    <s v="yes"/>
    <x v="28"/>
    <x v="234"/>
  </r>
  <r>
    <x v="0"/>
    <x v="159"/>
    <x v="0"/>
    <n v="100"/>
    <n v="1.8"/>
    <x v="0"/>
    <s v="yes"/>
    <x v="27"/>
    <x v="14"/>
  </r>
  <r>
    <x v="4"/>
    <x v="577"/>
    <x v="3"/>
    <n v="260"/>
    <n v="1.9"/>
    <x v="1"/>
    <s v="no"/>
    <x v="11"/>
    <x v="116"/>
  </r>
  <r>
    <x v="1"/>
    <x v="578"/>
    <x v="5"/>
    <n v="3"/>
    <s v="NA"/>
    <x v="3"/>
    <s v="yes"/>
    <x v="5"/>
    <x v="220"/>
  </r>
  <r>
    <x v="1"/>
    <x v="127"/>
    <x v="0"/>
    <n v="330"/>
    <n v="5"/>
    <x v="0"/>
    <s v="yes"/>
    <x v="19"/>
    <x v="2"/>
  </r>
  <r>
    <x v="4"/>
    <x v="127"/>
    <x v="1"/>
    <n v="250"/>
    <n v="1.9"/>
    <x v="1"/>
    <s v="yes"/>
    <x v="7"/>
    <x v="41"/>
  </r>
  <r>
    <x v="1"/>
    <x v="138"/>
    <x v="4"/>
    <n v="168"/>
    <n v="3.2"/>
    <x v="0"/>
    <s v="yes"/>
    <x v="2"/>
    <x v="175"/>
  </r>
  <r>
    <x v="0"/>
    <x v="225"/>
    <x v="0"/>
    <n v="5"/>
    <n v="2"/>
    <x v="0"/>
    <s v="yes"/>
    <x v="5"/>
    <x v="57"/>
  </r>
  <r>
    <x v="4"/>
    <x v="202"/>
    <x v="1"/>
    <n v="181"/>
    <n v="2"/>
    <x v="1"/>
    <s v="yes"/>
    <x v="3"/>
    <x v="41"/>
  </r>
  <r>
    <x v="5"/>
    <x v="148"/>
    <x v="1"/>
    <n v="163"/>
    <n v="2"/>
    <x v="1"/>
    <s v="yes"/>
    <x v="14"/>
    <x v="86"/>
  </r>
  <r>
    <x v="5"/>
    <x v="264"/>
    <x v="1"/>
    <n v="182"/>
    <n v="2"/>
    <x v="1"/>
    <s v="yes"/>
    <x v="4"/>
    <x v="168"/>
  </r>
  <r>
    <x v="4"/>
    <x v="207"/>
    <x v="0"/>
    <n v="101"/>
    <n v="2"/>
    <x v="0"/>
    <s v="yes"/>
    <x v="6"/>
    <x v="7"/>
  </r>
  <r>
    <x v="3"/>
    <x v="579"/>
    <x v="0"/>
    <n v="193"/>
    <n v="1.6"/>
    <x v="2"/>
    <s v="yes"/>
    <x v="3"/>
    <x v="82"/>
  </r>
  <r>
    <x v="5"/>
    <x v="11"/>
    <x v="5"/>
    <n v="297"/>
    <n v="1.6"/>
    <x v="0"/>
    <s v="yes"/>
    <x v="24"/>
    <x v="62"/>
  </r>
  <r>
    <x v="3"/>
    <x v="131"/>
    <x v="0"/>
    <n v="106"/>
    <n v="1.6"/>
    <x v="2"/>
    <s v="yes"/>
    <x v="10"/>
    <x v="82"/>
  </r>
  <r>
    <x v="1"/>
    <x v="580"/>
    <x v="0"/>
    <n v="58"/>
    <n v="1.8"/>
    <x v="0"/>
    <s v="yes"/>
    <x v="14"/>
    <x v="76"/>
  </r>
  <r>
    <x v="3"/>
    <x v="13"/>
    <x v="0"/>
    <n v="124"/>
    <n v="1.8"/>
    <x v="0"/>
    <s v="yes"/>
    <x v="10"/>
    <x v="51"/>
  </r>
  <r>
    <x v="1"/>
    <x v="230"/>
    <x v="0"/>
    <n v="280"/>
    <n v="2.2000000000000002"/>
    <x v="1"/>
    <s v="yes"/>
    <x v="23"/>
    <x v="36"/>
  </r>
  <r>
    <x v="5"/>
    <x v="433"/>
    <x v="1"/>
    <n v="1"/>
    <n v="1.9"/>
    <x v="1"/>
    <s v="yes"/>
    <x v="20"/>
    <x v="80"/>
  </r>
  <r>
    <x v="3"/>
    <x v="24"/>
    <x v="2"/>
    <n v="70"/>
    <n v="2.7"/>
    <x v="0"/>
    <s v="yes"/>
    <x v="10"/>
    <x v="49"/>
  </r>
  <r>
    <x v="2"/>
    <x v="427"/>
    <x v="5"/>
    <n v="35"/>
    <n v="1.8"/>
    <x v="0"/>
    <s v="yes"/>
    <x v="18"/>
    <x v="60"/>
  </r>
  <r>
    <x v="5"/>
    <x v="300"/>
    <x v="0"/>
    <n v="66"/>
    <n v="1.6"/>
    <x v="0"/>
    <s v="yes"/>
    <x v="4"/>
    <x v="17"/>
  </r>
  <r>
    <x v="6"/>
    <x v="17"/>
    <x v="2"/>
    <n v="205"/>
    <n v="2.5"/>
    <x v="1"/>
    <s v="yes"/>
    <x v="7"/>
    <x v="98"/>
  </r>
  <r>
    <x v="6"/>
    <x v="581"/>
    <x v="5"/>
    <n v="400"/>
    <n v="1.8"/>
    <x v="3"/>
    <s v="yes"/>
    <x v="0"/>
    <x v="34"/>
  </r>
  <r>
    <x v="2"/>
    <x v="237"/>
    <x v="5"/>
    <n v="47"/>
    <n v="1.2"/>
    <x v="0"/>
    <s v="yes"/>
    <x v="12"/>
    <x v="48"/>
  </r>
  <r>
    <x v="1"/>
    <x v="107"/>
    <x v="2"/>
    <n v="200"/>
    <n v="4"/>
    <x v="1"/>
    <s v="yes"/>
    <x v="3"/>
    <x v="235"/>
  </r>
  <r>
    <x v="2"/>
    <x v="582"/>
    <x v="0"/>
    <n v="314"/>
    <n v="1.9"/>
    <x v="1"/>
    <s v="no"/>
    <x v="17"/>
    <x v="31"/>
  </r>
  <r>
    <x v="3"/>
    <x v="175"/>
    <x v="2"/>
    <n v="250"/>
    <n v="4.2"/>
    <x v="1"/>
    <s v="yes"/>
    <x v="19"/>
    <x v="12"/>
  </r>
  <r>
    <x v="5"/>
    <x v="202"/>
    <x v="1"/>
    <n v="380"/>
    <n v="2.5"/>
    <x v="1"/>
    <s v="yes"/>
    <x v="19"/>
    <x v="67"/>
  </r>
  <r>
    <x v="5"/>
    <x v="184"/>
    <x v="4"/>
    <n v="209"/>
    <s v="NA"/>
    <x v="1"/>
    <s v="yes"/>
    <x v="7"/>
    <x v="89"/>
  </r>
  <r>
    <x v="1"/>
    <x v="17"/>
    <x v="1"/>
    <n v="273"/>
    <n v="2.9"/>
    <x v="1"/>
    <s v="yes"/>
    <x v="11"/>
    <x v="236"/>
  </r>
  <r>
    <x v="0"/>
    <x v="223"/>
    <x v="0"/>
    <n v="150"/>
    <n v="2.5"/>
    <x v="0"/>
    <s v="yes"/>
    <x v="23"/>
    <x v="133"/>
  </r>
  <r>
    <x v="2"/>
    <x v="74"/>
    <x v="0"/>
    <n v="137"/>
    <s v="NA"/>
    <x v="0"/>
    <s v="yes"/>
    <x v="16"/>
    <x v="6"/>
  </r>
  <r>
    <x v="1"/>
    <x v="414"/>
    <x v="4"/>
    <n v="51"/>
    <n v="3"/>
    <x v="1"/>
    <s v="yes"/>
    <x v="18"/>
    <x v="36"/>
  </r>
  <r>
    <x v="4"/>
    <x v="583"/>
    <x v="4"/>
    <n v="190"/>
    <s v="NA"/>
    <x v="1"/>
    <s v="yes"/>
    <x v="20"/>
    <x v="163"/>
  </r>
  <r>
    <x v="5"/>
    <x v="126"/>
    <x v="5"/>
    <n v="118"/>
    <n v="1.8"/>
    <x v="2"/>
    <s v="yes"/>
    <x v="33"/>
    <x v="62"/>
  </r>
  <r>
    <x v="1"/>
    <x v="584"/>
    <x v="0"/>
    <n v="310"/>
    <n v="2.2000000000000002"/>
    <x v="1"/>
    <s v="yes"/>
    <x v="23"/>
    <x v="36"/>
  </r>
  <r>
    <x v="1"/>
    <x v="184"/>
    <x v="1"/>
    <n v="230"/>
    <n v="2.2000000000000002"/>
    <x v="1"/>
    <s v="yes"/>
    <x v="10"/>
    <x v="15"/>
  </r>
  <r>
    <x v="6"/>
    <x v="116"/>
    <x v="4"/>
    <n v="0"/>
    <n v="2.4"/>
    <x v="1"/>
    <s v="yes"/>
    <x v="5"/>
    <x v="95"/>
  </r>
  <r>
    <x v="4"/>
    <x v="585"/>
    <x v="1"/>
    <n v="0"/>
    <n v="1.5"/>
    <x v="1"/>
    <s v="yes"/>
    <x v="5"/>
    <x v="110"/>
  </r>
  <r>
    <x v="4"/>
    <x v="214"/>
    <x v="1"/>
    <n v="134"/>
    <n v="1.5"/>
    <x v="1"/>
    <s v="yes"/>
    <x v="4"/>
    <x v="37"/>
  </r>
  <r>
    <x v="4"/>
    <x v="40"/>
    <x v="3"/>
    <n v="127"/>
    <n v="1.5"/>
    <x v="1"/>
    <s v="yes"/>
    <x v="4"/>
    <x v="7"/>
  </r>
  <r>
    <x v="1"/>
    <x v="586"/>
    <x v="0"/>
    <n v="68"/>
    <n v="6"/>
    <x v="0"/>
    <s v="yes"/>
    <x v="4"/>
    <x v="147"/>
  </r>
  <r>
    <x v="4"/>
    <x v="176"/>
    <x v="1"/>
    <n v="73"/>
    <n v="1.5"/>
    <x v="1"/>
    <s v="yes"/>
    <x v="8"/>
    <x v="37"/>
  </r>
  <r>
    <x v="0"/>
    <x v="213"/>
    <x v="5"/>
    <n v="79"/>
    <n v="1.6"/>
    <x v="0"/>
    <s v="yes"/>
    <x v="12"/>
    <x v="178"/>
  </r>
  <r>
    <x v="6"/>
    <x v="192"/>
    <x v="5"/>
    <n v="92"/>
    <n v="1.6"/>
    <x v="0"/>
    <s v="yes"/>
    <x v="2"/>
    <x v="218"/>
  </r>
  <r>
    <x v="5"/>
    <x v="12"/>
    <x v="1"/>
    <n v="205"/>
    <n v="2"/>
    <x v="0"/>
    <s v="yes"/>
    <x v="7"/>
    <x v="11"/>
  </r>
  <r>
    <x v="4"/>
    <x v="497"/>
    <x v="1"/>
    <n v="270"/>
    <n v="1.9"/>
    <x v="1"/>
    <s v="no"/>
    <x v="25"/>
    <x v="45"/>
  </r>
  <r>
    <x v="2"/>
    <x v="79"/>
    <x v="0"/>
    <n v="260"/>
    <s v="NA"/>
    <x v="1"/>
    <s v="no"/>
    <x v="19"/>
    <x v="6"/>
  </r>
  <r>
    <x v="3"/>
    <x v="134"/>
    <x v="5"/>
    <n v="91"/>
    <n v="1.6"/>
    <x v="0"/>
    <s v="yes"/>
    <x v="3"/>
    <x v="106"/>
  </r>
  <r>
    <x v="1"/>
    <x v="587"/>
    <x v="2"/>
    <n v="140"/>
    <n v="5.5"/>
    <x v="2"/>
    <s v="yes"/>
    <x v="10"/>
    <x v="32"/>
  </r>
  <r>
    <x v="0"/>
    <x v="461"/>
    <x v="0"/>
    <n v="260"/>
    <n v="2"/>
    <x v="1"/>
    <s v="no"/>
    <x v="19"/>
    <x v="0"/>
  </r>
  <r>
    <x v="0"/>
    <x v="588"/>
    <x v="0"/>
    <n v="57"/>
    <n v="4.4000000000000004"/>
    <x v="0"/>
    <s v="yes"/>
    <x v="12"/>
    <x v="71"/>
  </r>
  <r>
    <x v="0"/>
    <x v="589"/>
    <x v="0"/>
    <n v="253"/>
    <s v="NA"/>
    <x v="0"/>
    <s v="yes"/>
    <x v="13"/>
    <x v="204"/>
  </r>
  <r>
    <x v="0"/>
    <x v="297"/>
    <x v="3"/>
    <n v="191"/>
    <n v="2"/>
    <x v="1"/>
    <s v="no"/>
    <x v="25"/>
    <x v="0"/>
  </r>
  <r>
    <x v="0"/>
    <x v="18"/>
    <x v="0"/>
    <n v="70"/>
    <n v="3"/>
    <x v="0"/>
    <s v="yes"/>
    <x v="10"/>
    <x v="46"/>
  </r>
  <r>
    <x v="6"/>
    <x v="191"/>
    <x v="0"/>
    <n v="186"/>
    <n v="1.6"/>
    <x v="0"/>
    <s v="yes"/>
    <x v="7"/>
    <x v="44"/>
  </r>
  <r>
    <x v="0"/>
    <x v="58"/>
    <x v="0"/>
    <n v="200"/>
    <n v="1.8"/>
    <x v="0"/>
    <s v="yes"/>
    <x v="20"/>
    <x v="14"/>
  </r>
  <r>
    <x v="5"/>
    <x v="145"/>
    <x v="3"/>
    <n v="95"/>
    <n v="1.6"/>
    <x v="1"/>
    <s v="yes"/>
    <x v="14"/>
    <x v="11"/>
  </r>
  <r>
    <x v="1"/>
    <x v="590"/>
    <x v="1"/>
    <n v="14"/>
    <n v="2.2000000000000002"/>
    <x v="1"/>
    <s v="yes"/>
    <x v="26"/>
    <x v="74"/>
  </r>
  <r>
    <x v="0"/>
    <x v="591"/>
    <x v="0"/>
    <n v="210"/>
    <n v="1.8"/>
    <x v="0"/>
    <s v="no"/>
    <x v="19"/>
    <x v="14"/>
  </r>
  <r>
    <x v="4"/>
    <x v="28"/>
    <x v="5"/>
    <n v="280"/>
    <s v="NA"/>
    <x v="1"/>
    <s v="no"/>
    <x v="23"/>
    <x v="45"/>
  </r>
  <r>
    <x v="5"/>
    <x v="19"/>
    <x v="5"/>
    <n v="201"/>
    <n v="1.9"/>
    <x v="1"/>
    <s v="no"/>
    <x v="25"/>
    <x v="8"/>
  </r>
  <r>
    <x v="2"/>
    <x v="17"/>
    <x v="0"/>
    <n v="177"/>
    <n v="1.8"/>
    <x v="0"/>
    <s v="yes"/>
    <x v="13"/>
    <x v="31"/>
  </r>
  <r>
    <x v="5"/>
    <x v="300"/>
    <x v="1"/>
    <n v="283"/>
    <n v="2.5"/>
    <x v="1"/>
    <s v="yes"/>
    <x v="23"/>
    <x v="80"/>
  </r>
  <r>
    <x v="6"/>
    <x v="263"/>
    <x v="0"/>
    <n v="133"/>
    <n v="1.6"/>
    <x v="0"/>
    <s v="yes"/>
    <x v="10"/>
    <x v="44"/>
  </r>
  <r>
    <x v="1"/>
    <x v="129"/>
    <x v="1"/>
    <n v="1"/>
    <n v="3"/>
    <x v="1"/>
    <s v="yes"/>
    <x v="18"/>
    <x v="119"/>
  </r>
  <r>
    <x v="5"/>
    <x v="592"/>
    <x v="2"/>
    <n v="84"/>
    <n v="3"/>
    <x v="1"/>
    <s v="yes"/>
    <x v="4"/>
    <x v="20"/>
  </r>
  <r>
    <x v="6"/>
    <x v="28"/>
    <x v="0"/>
    <n v="350"/>
    <n v="1.6"/>
    <x v="0"/>
    <s v="yes"/>
    <x v="9"/>
    <x v="44"/>
  </r>
  <r>
    <x v="5"/>
    <x v="593"/>
    <x v="2"/>
    <n v="50"/>
    <n v="2"/>
    <x v="1"/>
    <s v="yes"/>
    <x v="18"/>
    <x v="58"/>
  </r>
  <r>
    <x v="6"/>
    <x v="229"/>
    <x v="2"/>
    <n v="95"/>
    <n v="2.5"/>
    <x v="1"/>
    <s v="yes"/>
    <x v="10"/>
    <x v="98"/>
  </r>
  <r>
    <x v="6"/>
    <x v="142"/>
    <x v="0"/>
    <n v="145"/>
    <n v="1.6"/>
    <x v="0"/>
    <s v="yes"/>
    <x v="10"/>
    <x v="44"/>
  </r>
  <r>
    <x v="3"/>
    <x v="299"/>
    <x v="0"/>
    <n v="7"/>
    <n v="2.5"/>
    <x v="2"/>
    <s v="yes"/>
    <x v="26"/>
    <x v="28"/>
  </r>
  <r>
    <x v="0"/>
    <x v="275"/>
    <x v="0"/>
    <n v="270"/>
    <n v="3.5"/>
    <x v="0"/>
    <s v="yes"/>
    <x v="13"/>
    <x v="150"/>
  </r>
  <r>
    <x v="6"/>
    <x v="206"/>
    <x v="0"/>
    <n v="170"/>
    <s v="NA"/>
    <x v="3"/>
    <s v="yes"/>
    <x v="23"/>
    <x v="44"/>
  </r>
  <r>
    <x v="0"/>
    <x v="369"/>
    <x v="2"/>
    <n v="180"/>
    <n v="4.8"/>
    <x v="0"/>
    <s v="yes"/>
    <x v="10"/>
    <x v="26"/>
  </r>
  <r>
    <x v="5"/>
    <x v="17"/>
    <x v="0"/>
    <n v="60"/>
    <n v="2"/>
    <x v="1"/>
    <s v="yes"/>
    <x v="12"/>
    <x v="84"/>
  </r>
  <r>
    <x v="5"/>
    <x v="260"/>
    <x v="0"/>
    <n v="87"/>
    <n v="1.6"/>
    <x v="0"/>
    <s v="yes"/>
    <x v="4"/>
    <x v="17"/>
  </r>
  <r>
    <x v="5"/>
    <x v="543"/>
    <x v="2"/>
    <n v="187"/>
    <n v="3"/>
    <x v="1"/>
    <s v="yes"/>
    <x v="10"/>
    <x v="20"/>
  </r>
  <r>
    <x v="5"/>
    <x v="52"/>
    <x v="5"/>
    <n v="128"/>
    <n v="1.4"/>
    <x v="0"/>
    <s v="yes"/>
    <x v="14"/>
    <x v="17"/>
  </r>
  <r>
    <x v="2"/>
    <x v="189"/>
    <x v="0"/>
    <n v="260"/>
    <n v="1.8"/>
    <x v="2"/>
    <s v="yes"/>
    <x v="2"/>
    <x v="31"/>
  </r>
  <r>
    <x v="3"/>
    <x v="2"/>
    <x v="0"/>
    <n v="158"/>
    <n v="2"/>
    <x v="2"/>
    <s v="yes"/>
    <x v="16"/>
    <x v="51"/>
  </r>
  <r>
    <x v="1"/>
    <x v="223"/>
    <x v="1"/>
    <n v="152"/>
    <n v="2.2000000000000002"/>
    <x v="1"/>
    <s v="yes"/>
    <x v="8"/>
    <x v="15"/>
  </r>
  <r>
    <x v="4"/>
    <x v="0"/>
    <x v="3"/>
    <n v="180"/>
    <n v="1.4"/>
    <x v="0"/>
    <s v="yes"/>
    <x v="19"/>
    <x v="37"/>
  </r>
  <r>
    <x v="5"/>
    <x v="17"/>
    <x v="1"/>
    <n v="320"/>
    <n v="1.6"/>
    <x v="1"/>
    <s v="yes"/>
    <x v="32"/>
    <x v="223"/>
  </r>
  <r>
    <x v="5"/>
    <x v="294"/>
    <x v="0"/>
    <n v="122"/>
    <n v="1.8"/>
    <x v="0"/>
    <s v="yes"/>
    <x v="8"/>
    <x v="84"/>
  </r>
  <r>
    <x v="6"/>
    <x v="594"/>
    <x v="0"/>
    <n v="52"/>
    <n v="1.6"/>
    <x v="0"/>
    <s v="yes"/>
    <x v="12"/>
    <x v="55"/>
  </r>
  <r>
    <x v="6"/>
    <x v="554"/>
    <x v="4"/>
    <n v="280"/>
    <n v="2.5"/>
    <x v="1"/>
    <s v="no"/>
    <x v="9"/>
    <x v="118"/>
  </r>
  <r>
    <x v="3"/>
    <x v="595"/>
    <x v="5"/>
    <n v="24"/>
    <n v="1.6"/>
    <x v="3"/>
    <s v="yes"/>
    <x v="14"/>
    <x v="106"/>
  </r>
  <r>
    <x v="6"/>
    <x v="457"/>
    <x v="5"/>
    <n v="108"/>
    <n v="1.3"/>
    <x v="0"/>
    <s v="yes"/>
    <x v="7"/>
    <x v="21"/>
  </r>
  <r>
    <x v="2"/>
    <x v="78"/>
    <x v="0"/>
    <n v="300"/>
    <n v="2"/>
    <x v="0"/>
    <s v="yes"/>
    <x v="21"/>
    <x v="73"/>
  </r>
  <r>
    <x v="0"/>
    <x v="455"/>
    <x v="0"/>
    <n v="404"/>
    <n v="2.5"/>
    <x v="0"/>
    <s v="yes"/>
    <x v="27"/>
    <x v="35"/>
  </r>
  <r>
    <x v="1"/>
    <x v="31"/>
    <x v="5"/>
    <n v="15"/>
    <n v="1.8"/>
    <x v="1"/>
    <s v="yes"/>
    <x v="18"/>
    <x v="237"/>
  </r>
  <r>
    <x v="1"/>
    <x v="596"/>
    <x v="4"/>
    <n v="10"/>
    <n v="2.2000000000000002"/>
    <x v="1"/>
    <s v="yes"/>
    <x v="8"/>
    <x v="36"/>
  </r>
  <r>
    <x v="4"/>
    <x v="184"/>
    <x v="0"/>
    <n v="81"/>
    <n v="2"/>
    <x v="0"/>
    <s v="yes"/>
    <x v="8"/>
    <x v="124"/>
  </r>
  <r>
    <x v="5"/>
    <x v="597"/>
    <x v="0"/>
    <n v="0"/>
    <n v="1.4"/>
    <x v="0"/>
    <s v="yes"/>
    <x v="26"/>
    <x v="96"/>
  </r>
  <r>
    <x v="1"/>
    <x v="17"/>
    <x v="1"/>
    <n v="261"/>
    <n v="2.2000000000000002"/>
    <x v="1"/>
    <s v="yes"/>
    <x v="3"/>
    <x v="15"/>
  </r>
  <r>
    <x v="2"/>
    <x v="32"/>
    <x v="5"/>
    <n v="165"/>
    <n v="1.6"/>
    <x v="2"/>
    <s v="yes"/>
    <x v="7"/>
    <x v="48"/>
  </r>
  <r>
    <x v="0"/>
    <x v="263"/>
    <x v="0"/>
    <n v="400"/>
    <n v="2.8"/>
    <x v="0"/>
    <s v="yes"/>
    <x v="13"/>
    <x v="29"/>
  </r>
  <r>
    <x v="5"/>
    <x v="40"/>
    <x v="1"/>
    <n v="230"/>
    <n v="2"/>
    <x v="1"/>
    <s v="yes"/>
    <x v="4"/>
    <x v="89"/>
  </r>
  <r>
    <x v="0"/>
    <x v="27"/>
    <x v="0"/>
    <n v="365"/>
    <n v="3"/>
    <x v="1"/>
    <s v="yes"/>
    <x v="11"/>
    <x v="107"/>
  </r>
  <r>
    <x v="3"/>
    <x v="390"/>
    <x v="5"/>
    <n v="260"/>
    <n v="1.3"/>
    <x v="0"/>
    <s v="yes"/>
    <x v="17"/>
    <x v="82"/>
  </r>
  <r>
    <x v="5"/>
    <x v="169"/>
    <x v="4"/>
    <n v="51"/>
    <n v="1.6"/>
    <x v="0"/>
    <s v="yes"/>
    <x v="12"/>
    <x v="17"/>
  </r>
  <r>
    <x v="5"/>
    <x v="32"/>
    <x v="1"/>
    <n v="130"/>
    <n v="1.6"/>
    <x v="1"/>
    <s v="yes"/>
    <x v="8"/>
    <x v="27"/>
  </r>
  <r>
    <x v="4"/>
    <x v="139"/>
    <x v="1"/>
    <n v="380"/>
    <n v="1.9"/>
    <x v="1"/>
    <s v="no"/>
    <x v="2"/>
    <x v="151"/>
  </r>
  <r>
    <x v="2"/>
    <x v="598"/>
    <x v="3"/>
    <n v="172"/>
    <n v="2"/>
    <x v="1"/>
    <s v="yes"/>
    <x v="4"/>
    <x v="31"/>
  </r>
  <r>
    <x v="5"/>
    <x v="150"/>
    <x v="2"/>
    <n v="139"/>
    <n v="3"/>
    <x v="1"/>
    <s v="yes"/>
    <x v="10"/>
    <x v="20"/>
  </r>
  <r>
    <x v="1"/>
    <x v="270"/>
    <x v="0"/>
    <n v="167"/>
    <n v="3.2"/>
    <x v="1"/>
    <s v="yes"/>
    <x v="2"/>
    <x v="36"/>
  </r>
  <r>
    <x v="4"/>
    <x v="189"/>
    <x v="1"/>
    <n v="248"/>
    <n v="2.5"/>
    <x v="1"/>
    <s v="yes"/>
    <x v="23"/>
    <x v="41"/>
  </r>
  <r>
    <x v="0"/>
    <x v="17"/>
    <x v="0"/>
    <n v="240"/>
    <n v="2.8"/>
    <x v="2"/>
    <s v="yes"/>
    <x v="6"/>
    <x v="29"/>
  </r>
  <r>
    <x v="1"/>
    <x v="599"/>
    <x v="0"/>
    <n v="1"/>
    <n v="3"/>
    <x v="1"/>
    <s v="yes"/>
    <x v="5"/>
    <x v="170"/>
  </r>
  <r>
    <x v="6"/>
    <x v="150"/>
    <x v="4"/>
    <n v="30"/>
    <s v="NA"/>
    <x v="1"/>
    <s v="yes"/>
    <x v="18"/>
    <x v="95"/>
  </r>
  <r>
    <x v="3"/>
    <x v="256"/>
    <x v="4"/>
    <n v="175"/>
    <n v="3.5"/>
    <x v="2"/>
    <s v="yes"/>
    <x v="10"/>
    <x v="28"/>
  </r>
  <r>
    <x v="6"/>
    <x v="21"/>
    <x v="0"/>
    <n v="79"/>
    <n v="1.6"/>
    <x v="2"/>
    <s v="yes"/>
    <x v="10"/>
    <x v="44"/>
  </r>
  <r>
    <x v="5"/>
    <x v="17"/>
    <x v="4"/>
    <n v="440"/>
    <n v="1.4"/>
    <x v="0"/>
    <s v="yes"/>
    <x v="10"/>
    <x v="238"/>
  </r>
  <r>
    <x v="5"/>
    <x v="334"/>
    <x v="5"/>
    <n v="187"/>
    <n v="1.6"/>
    <x v="0"/>
    <s v="yes"/>
    <x v="10"/>
    <x v="135"/>
  </r>
  <r>
    <x v="4"/>
    <x v="62"/>
    <x v="5"/>
    <n v="21"/>
    <n v="1.6"/>
    <x v="0"/>
    <s v="yes"/>
    <x v="4"/>
    <x v="174"/>
  </r>
  <r>
    <x v="5"/>
    <x v="154"/>
    <x v="0"/>
    <n v="134"/>
    <n v="2"/>
    <x v="1"/>
    <s v="yes"/>
    <x v="8"/>
    <x v="11"/>
  </r>
  <r>
    <x v="2"/>
    <x v="79"/>
    <x v="0"/>
    <n v="263"/>
    <n v="1.9"/>
    <x v="1"/>
    <s v="yes"/>
    <x v="17"/>
    <x v="31"/>
  </r>
  <r>
    <x v="2"/>
    <x v="600"/>
    <x v="0"/>
    <n v="260"/>
    <s v="NA"/>
    <x v="3"/>
    <s v="no"/>
    <x v="1"/>
    <x v="6"/>
  </r>
  <r>
    <x v="5"/>
    <x v="514"/>
    <x v="1"/>
    <n v="206"/>
    <n v="1.6"/>
    <x v="1"/>
    <s v="yes"/>
    <x v="8"/>
    <x v="27"/>
  </r>
  <r>
    <x v="2"/>
    <x v="601"/>
    <x v="0"/>
    <n v="307"/>
    <n v="2.8"/>
    <x v="2"/>
    <s v="yes"/>
    <x v="0"/>
    <x v="23"/>
  </r>
  <r>
    <x v="3"/>
    <x v="177"/>
    <x v="2"/>
    <n v="2"/>
    <n v="3"/>
    <x v="1"/>
    <s v="yes"/>
    <x v="18"/>
    <x v="16"/>
  </r>
  <r>
    <x v="1"/>
    <x v="198"/>
    <x v="1"/>
    <n v="315"/>
    <n v="2.9"/>
    <x v="1"/>
    <s v="yes"/>
    <x v="17"/>
    <x v="99"/>
  </r>
  <r>
    <x v="6"/>
    <x v="47"/>
    <x v="2"/>
    <n v="110"/>
    <n v="2.4"/>
    <x v="0"/>
    <s v="yes"/>
    <x v="7"/>
    <x v="18"/>
  </r>
  <r>
    <x v="1"/>
    <x v="110"/>
    <x v="0"/>
    <n v="191"/>
    <n v="1.8"/>
    <x v="0"/>
    <s v="yes"/>
    <x v="23"/>
    <x v="36"/>
  </r>
  <r>
    <x v="3"/>
    <x v="337"/>
    <x v="2"/>
    <n v="132"/>
    <n v="4"/>
    <x v="0"/>
    <s v="yes"/>
    <x v="10"/>
    <x v="49"/>
  </r>
  <r>
    <x v="1"/>
    <x v="27"/>
    <x v="1"/>
    <n v="630"/>
    <n v="2.9"/>
    <x v="1"/>
    <s v="yes"/>
    <x v="13"/>
    <x v="99"/>
  </r>
  <r>
    <x v="1"/>
    <x v="349"/>
    <x v="4"/>
    <n v="250"/>
    <n v="3.2"/>
    <x v="1"/>
    <s v="yes"/>
    <x v="3"/>
    <x v="112"/>
  </r>
  <r>
    <x v="0"/>
    <x v="74"/>
    <x v="0"/>
    <n v="79"/>
    <n v="3"/>
    <x v="1"/>
    <s v="no"/>
    <x v="8"/>
    <x v="107"/>
  </r>
  <r>
    <x v="1"/>
    <x v="282"/>
    <x v="0"/>
    <n v="270"/>
    <n v="2.9"/>
    <x v="1"/>
    <s v="no"/>
    <x v="17"/>
    <x v="36"/>
  </r>
  <r>
    <x v="2"/>
    <x v="527"/>
    <x v="0"/>
    <n v="310"/>
    <n v="2"/>
    <x v="1"/>
    <s v="yes"/>
    <x v="15"/>
    <x v="23"/>
  </r>
  <r>
    <x v="5"/>
    <x v="137"/>
    <x v="0"/>
    <n v="63"/>
    <n v="20"/>
    <x v="0"/>
    <s v="yes"/>
    <x v="3"/>
    <x v="11"/>
  </r>
  <r>
    <x v="0"/>
    <x v="17"/>
    <x v="0"/>
    <n v="145"/>
    <n v="2"/>
    <x v="1"/>
    <s v="yes"/>
    <x v="3"/>
    <x v="0"/>
  </r>
  <r>
    <x v="4"/>
    <x v="602"/>
    <x v="1"/>
    <n v="177"/>
    <n v="2"/>
    <x v="1"/>
    <s v="yes"/>
    <x v="16"/>
    <x v="41"/>
  </r>
  <r>
    <x v="3"/>
    <x v="236"/>
    <x v="2"/>
    <n v="208"/>
    <n v="2"/>
    <x v="0"/>
    <s v="yes"/>
    <x v="7"/>
    <x v="4"/>
  </r>
  <r>
    <x v="2"/>
    <x v="603"/>
    <x v="2"/>
    <n v="205"/>
    <n v="4.2"/>
    <x v="2"/>
    <s v="yes"/>
    <x v="3"/>
    <x v="3"/>
  </r>
  <r>
    <x v="5"/>
    <x v="61"/>
    <x v="3"/>
    <n v="275"/>
    <n v="1.9"/>
    <x v="1"/>
    <s v="no"/>
    <x v="11"/>
    <x v="47"/>
  </r>
  <r>
    <x v="1"/>
    <x v="79"/>
    <x v="0"/>
    <n v="300"/>
    <n v="1.8"/>
    <x v="0"/>
    <s v="yes"/>
    <x v="17"/>
    <x v="76"/>
  </r>
  <r>
    <x v="4"/>
    <x v="263"/>
    <x v="3"/>
    <n v="231"/>
    <n v="1.6"/>
    <x v="0"/>
    <s v="yes"/>
    <x v="10"/>
    <x v="45"/>
  </r>
  <r>
    <x v="5"/>
    <x v="30"/>
    <x v="1"/>
    <n v="92"/>
    <n v="1.4"/>
    <x v="0"/>
    <s v="yes"/>
    <x v="8"/>
    <x v="121"/>
  </r>
  <r>
    <x v="2"/>
    <x v="297"/>
    <x v="3"/>
    <n v="223"/>
    <n v="2.5"/>
    <x v="1"/>
    <s v="no"/>
    <x v="11"/>
    <x v="6"/>
  </r>
  <r>
    <x v="5"/>
    <x v="122"/>
    <x v="5"/>
    <n v="33"/>
    <n v="1.9"/>
    <x v="1"/>
    <s v="yes"/>
    <x v="32"/>
    <x v="94"/>
  </r>
  <r>
    <x v="0"/>
    <x v="263"/>
    <x v="0"/>
    <n v="227"/>
    <n v="3"/>
    <x v="1"/>
    <s v="no"/>
    <x v="20"/>
    <x v="40"/>
  </r>
  <r>
    <x v="2"/>
    <x v="604"/>
    <x v="4"/>
    <n v="12"/>
    <n v="5.2"/>
    <x v="0"/>
    <s v="yes"/>
    <x v="8"/>
    <x v="169"/>
  </r>
  <r>
    <x v="5"/>
    <x v="605"/>
    <x v="1"/>
    <n v="167"/>
    <n v="2"/>
    <x v="1"/>
    <s v="yes"/>
    <x v="4"/>
    <x v="89"/>
  </r>
  <r>
    <x v="5"/>
    <x v="606"/>
    <x v="0"/>
    <n v="0"/>
    <n v="2"/>
    <x v="1"/>
    <s v="yes"/>
    <x v="18"/>
    <x v="84"/>
  </r>
  <r>
    <x v="0"/>
    <x v="107"/>
    <x v="2"/>
    <n v="187"/>
    <n v="4.8"/>
    <x v="2"/>
    <s v="yes"/>
    <x v="3"/>
    <x v="26"/>
  </r>
  <r>
    <x v="5"/>
    <x v="63"/>
    <x v="0"/>
    <n v="130"/>
    <n v="1.6"/>
    <x v="0"/>
    <s v="yes"/>
    <x v="8"/>
    <x v="17"/>
  </r>
  <r>
    <x v="0"/>
    <x v="370"/>
    <x v="2"/>
    <n v="10"/>
    <n v="2"/>
    <x v="1"/>
    <s v="yes"/>
    <x v="5"/>
    <x v="144"/>
  </r>
  <r>
    <x v="4"/>
    <x v="169"/>
    <x v="1"/>
    <n v="177"/>
    <n v="2"/>
    <x v="1"/>
    <s v="yes"/>
    <x v="10"/>
    <x v="41"/>
  </r>
  <r>
    <x v="6"/>
    <x v="359"/>
    <x v="2"/>
    <n v="47"/>
    <n v="2"/>
    <x v="0"/>
    <s v="yes"/>
    <x v="8"/>
    <x v="199"/>
  </r>
  <r>
    <x v="1"/>
    <x v="74"/>
    <x v="2"/>
    <n v="1"/>
    <n v="3.5"/>
    <x v="2"/>
    <s v="yes"/>
    <x v="7"/>
    <x v="38"/>
  </r>
  <r>
    <x v="5"/>
    <x v="607"/>
    <x v="1"/>
    <n v="176"/>
    <n v="2"/>
    <x v="1"/>
    <s v="yes"/>
    <x v="23"/>
    <x v="27"/>
  </r>
  <r>
    <x v="1"/>
    <x v="148"/>
    <x v="4"/>
    <n v="250"/>
    <n v="3"/>
    <x v="1"/>
    <s v="yes"/>
    <x v="10"/>
    <x v="52"/>
  </r>
  <r>
    <x v="2"/>
    <x v="31"/>
    <x v="0"/>
    <n v="74"/>
    <n v="1.8"/>
    <x v="0"/>
    <s v="yes"/>
    <x v="8"/>
    <x v="31"/>
  </r>
  <r>
    <x v="5"/>
    <x v="107"/>
    <x v="4"/>
    <n v="52"/>
    <n v="2"/>
    <x v="0"/>
    <s v="yes"/>
    <x v="8"/>
    <x v="70"/>
  </r>
  <r>
    <x v="6"/>
    <x v="231"/>
    <x v="4"/>
    <n v="281"/>
    <n v="3"/>
    <x v="2"/>
    <s v="yes"/>
    <x v="2"/>
    <x v="25"/>
  </r>
  <r>
    <x v="1"/>
    <x v="442"/>
    <x v="0"/>
    <n v="100"/>
    <n v="5.5"/>
    <x v="0"/>
    <s v="yes"/>
    <x v="4"/>
    <x v="2"/>
  </r>
  <r>
    <x v="3"/>
    <x v="237"/>
    <x v="2"/>
    <n v="165"/>
    <n v="2.7"/>
    <x v="0"/>
    <s v="yes"/>
    <x v="23"/>
    <x v="49"/>
  </r>
  <r>
    <x v="1"/>
    <x v="17"/>
    <x v="2"/>
    <n v="0"/>
    <n v="3"/>
    <x v="1"/>
    <s v="yes"/>
    <x v="5"/>
    <x v="39"/>
  </r>
  <r>
    <x v="5"/>
    <x v="30"/>
    <x v="3"/>
    <n v="115"/>
    <n v="1.8"/>
    <x v="0"/>
    <s v="yes"/>
    <x v="8"/>
    <x v="69"/>
  </r>
  <r>
    <x v="0"/>
    <x v="462"/>
    <x v="4"/>
    <n v="218"/>
    <n v="3"/>
    <x v="0"/>
    <s v="yes"/>
    <x v="3"/>
    <x v="239"/>
  </r>
  <r>
    <x v="5"/>
    <x v="608"/>
    <x v="1"/>
    <n v="200"/>
    <n v="2.5"/>
    <x v="1"/>
    <s v="yes"/>
    <x v="7"/>
    <x v="80"/>
  </r>
  <r>
    <x v="1"/>
    <x v="609"/>
    <x v="2"/>
    <n v="0"/>
    <n v="3"/>
    <x v="1"/>
    <s v="yes"/>
    <x v="5"/>
    <x v="39"/>
  </r>
  <r>
    <x v="0"/>
    <x v="12"/>
    <x v="0"/>
    <n v="217"/>
    <n v="2.2000000000000002"/>
    <x v="0"/>
    <s v="yes"/>
    <x v="25"/>
    <x v="0"/>
  </r>
  <r>
    <x v="3"/>
    <x v="21"/>
    <x v="5"/>
    <n v="98"/>
    <n v="1.3"/>
    <x v="3"/>
    <s v="yes"/>
    <x v="7"/>
    <x v="142"/>
  </r>
  <r>
    <x v="1"/>
    <x v="373"/>
    <x v="2"/>
    <n v="254"/>
    <n v="3.2"/>
    <x v="1"/>
    <s v="yes"/>
    <x v="10"/>
    <x v="52"/>
  </r>
  <r>
    <x v="0"/>
    <x v="439"/>
    <x v="0"/>
    <n v="110"/>
    <s v="NA"/>
    <x v="3"/>
    <s v="yes"/>
    <x v="8"/>
    <x v="140"/>
  </r>
  <r>
    <x v="2"/>
    <x v="42"/>
    <x v="3"/>
    <n v="273"/>
    <n v="2.5"/>
    <x v="1"/>
    <s v="no"/>
    <x v="2"/>
    <x v="6"/>
  </r>
  <r>
    <x v="6"/>
    <x v="27"/>
    <x v="4"/>
    <n v="135"/>
    <n v="1.5"/>
    <x v="2"/>
    <s v="yes"/>
    <x v="10"/>
    <x v="55"/>
  </r>
  <r>
    <x v="1"/>
    <x v="610"/>
    <x v="0"/>
    <n v="40"/>
    <n v="3"/>
    <x v="1"/>
    <s v="yes"/>
    <x v="18"/>
    <x v="43"/>
  </r>
  <r>
    <x v="1"/>
    <x v="225"/>
    <x v="4"/>
    <n v="88"/>
    <n v="6.2"/>
    <x v="0"/>
    <s v="yes"/>
    <x v="10"/>
    <x v="167"/>
  </r>
  <r>
    <x v="1"/>
    <x v="165"/>
    <x v="0"/>
    <n v="260"/>
    <n v="2.7"/>
    <x v="1"/>
    <s v="no"/>
    <x v="25"/>
    <x v="36"/>
  </r>
  <r>
    <x v="2"/>
    <x v="285"/>
    <x v="3"/>
    <n v="182"/>
    <n v="2.7"/>
    <x v="2"/>
    <s v="yes"/>
    <x v="2"/>
    <x v="10"/>
  </r>
  <r>
    <x v="4"/>
    <x v="84"/>
    <x v="1"/>
    <n v="216"/>
    <n v="1.5"/>
    <x v="1"/>
    <s v="yes"/>
    <x v="14"/>
    <x v="37"/>
  </r>
  <r>
    <x v="5"/>
    <x v="3"/>
    <x v="0"/>
    <n v="80"/>
    <n v="2"/>
    <x v="3"/>
    <s v="yes"/>
    <x v="4"/>
    <x v="84"/>
  </r>
  <r>
    <x v="5"/>
    <x v="371"/>
    <x v="1"/>
    <n v="181"/>
    <n v="2"/>
    <x v="1"/>
    <s v="yes"/>
    <x v="10"/>
    <x v="27"/>
  </r>
  <r>
    <x v="1"/>
    <x v="611"/>
    <x v="1"/>
    <n v="0"/>
    <n v="2.5"/>
    <x v="1"/>
    <s v="yes"/>
    <x v="5"/>
    <x v="74"/>
  </r>
  <r>
    <x v="2"/>
    <x v="1"/>
    <x v="0"/>
    <n v="242"/>
    <n v="2"/>
    <x v="0"/>
    <s v="yes"/>
    <x v="25"/>
    <x v="31"/>
  </r>
  <r>
    <x v="1"/>
    <x v="251"/>
    <x v="0"/>
    <n v="380"/>
    <n v="3"/>
    <x v="1"/>
    <s v="yes"/>
    <x v="24"/>
    <x v="36"/>
  </r>
  <r>
    <x v="3"/>
    <x v="612"/>
    <x v="0"/>
    <n v="1"/>
    <n v="2.5"/>
    <x v="0"/>
    <s v="yes"/>
    <x v="5"/>
    <x v="28"/>
  </r>
  <r>
    <x v="2"/>
    <x v="528"/>
    <x v="0"/>
    <n v="112"/>
    <n v="2"/>
    <x v="1"/>
    <s v="yes"/>
    <x v="8"/>
    <x v="31"/>
  </r>
  <r>
    <x v="3"/>
    <x v="13"/>
    <x v="0"/>
    <n v="185"/>
    <n v="1.6"/>
    <x v="0"/>
    <s v="yes"/>
    <x v="10"/>
    <x v="82"/>
  </r>
  <r>
    <x v="1"/>
    <x v="89"/>
    <x v="1"/>
    <n v="262"/>
    <n v="2.2999999999999998"/>
    <x v="1"/>
    <s v="yes"/>
    <x v="13"/>
    <x v="15"/>
  </r>
  <r>
    <x v="0"/>
    <x v="250"/>
    <x v="2"/>
    <n v="258"/>
    <n v="4.4000000000000004"/>
    <x v="0"/>
    <s v="yes"/>
    <x v="23"/>
    <x v="26"/>
  </r>
  <r>
    <x v="4"/>
    <x v="531"/>
    <x v="1"/>
    <n v="265"/>
    <n v="1.9"/>
    <x v="1"/>
    <s v="no"/>
    <x v="1"/>
    <x v="37"/>
  </r>
  <r>
    <x v="1"/>
    <x v="84"/>
    <x v="1"/>
    <n v="1"/>
    <n v="2.2000000000000002"/>
    <x v="1"/>
    <s v="yes"/>
    <x v="20"/>
    <x v="15"/>
  </r>
  <r>
    <x v="4"/>
    <x v="600"/>
    <x v="5"/>
    <n v="315"/>
    <n v="2.2000000000000002"/>
    <x v="1"/>
    <s v="no"/>
    <x v="2"/>
    <x v="116"/>
  </r>
  <r>
    <x v="1"/>
    <x v="168"/>
    <x v="2"/>
    <n v="0"/>
    <n v="2.98"/>
    <x v="1"/>
    <s v="yes"/>
    <x v="5"/>
    <x v="39"/>
  </r>
  <r>
    <x v="2"/>
    <x v="390"/>
    <x v="0"/>
    <n v="240"/>
    <n v="2.5"/>
    <x v="1"/>
    <s v="no"/>
    <x v="19"/>
    <x v="6"/>
  </r>
  <r>
    <x v="5"/>
    <x v="393"/>
    <x v="3"/>
    <n v="350"/>
    <n v="1.9"/>
    <x v="1"/>
    <s v="yes"/>
    <x v="2"/>
    <x v="47"/>
  </r>
  <r>
    <x v="1"/>
    <x v="240"/>
    <x v="1"/>
    <n v="159"/>
    <n v="2.2000000000000002"/>
    <x v="1"/>
    <s v="yes"/>
    <x v="14"/>
    <x v="15"/>
  </r>
  <r>
    <x v="0"/>
    <x v="74"/>
    <x v="2"/>
    <n v="250"/>
    <n v="4.4000000000000004"/>
    <x v="2"/>
    <s v="yes"/>
    <x v="23"/>
    <x v="26"/>
  </r>
  <r>
    <x v="1"/>
    <x v="198"/>
    <x v="0"/>
    <n v="384"/>
    <n v="2.8"/>
    <x v="0"/>
    <s v="yes"/>
    <x v="19"/>
    <x v="36"/>
  </r>
  <r>
    <x v="6"/>
    <x v="142"/>
    <x v="0"/>
    <n v="112"/>
    <n v="1.6"/>
    <x v="0"/>
    <s v="yes"/>
    <x v="10"/>
    <x v="44"/>
  </r>
  <r>
    <x v="4"/>
    <x v="84"/>
    <x v="1"/>
    <n v="220"/>
    <n v="2"/>
    <x v="3"/>
    <s v="yes"/>
    <x v="3"/>
    <x v="41"/>
  </r>
  <r>
    <x v="3"/>
    <x v="613"/>
    <x v="0"/>
    <n v="80"/>
    <n v="2.4"/>
    <x v="0"/>
    <s v="yes"/>
    <x v="10"/>
    <x v="28"/>
  </r>
  <r>
    <x v="3"/>
    <x v="279"/>
    <x v="0"/>
    <n v="204"/>
    <n v="1.8"/>
    <x v="3"/>
    <s v="yes"/>
    <x v="10"/>
    <x v="51"/>
  </r>
  <r>
    <x v="0"/>
    <x v="614"/>
    <x v="2"/>
    <n v="0"/>
    <n v="4.4000000000000004"/>
    <x v="0"/>
    <s v="yes"/>
    <x v="5"/>
    <x v="61"/>
  </r>
  <r>
    <x v="4"/>
    <x v="300"/>
    <x v="3"/>
    <n v="234"/>
    <n v="2"/>
    <x v="1"/>
    <s v="yes"/>
    <x v="10"/>
    <x v="116"/>
  </r>
  <r>
    <x v="3"/>
    <x v="145"/>
    <x v="0"/>
    <n v="160"/>
    <n v="3.5"/>
    <x v="2"/>
    <s v="yes"/>
    <x v="3"/>
    <x v="240"/>
  </r>
  <r>
    <x v="4"/>
    <x v="22"/>
    <x v="1"/>
    <n v="168"/>
    <n v="1.5"/>
    <x v="1"/>
    <s v="yes"/>
    <x v="8"/>
    <x v="37"/>
  </r>
  <r>
    <x v="5"/>
    <x v="615"/>
    <x v="2"/>
    <n v="98"/>
    <n v="2"/>
    <x v="1"/>
    <s v="yes"/>
    <x v="10"/>
    <x v="58"/>
  </r>
  <r>
    <x v="4"/>
    <x v="34"/>
    <x v="1"/>
    <n v="162"/>
    <n v="1.4"/>
    <x v="0"/>
    <s v="yes"/>
    <x v="3"/>
    <x v="37"/>
  </r>
  <r>
    <x v="5"/>
    <x v="616"/>
    <x v="1"/>
    <n v="120"/>
    <n v="3.5"/>
    <x v="0"/>
    <s v="yes"/>
    <x v="12"/>
    <x v="121"/>
  </r>
  <r>
    <x v="4"/>
    <x v="617"/>
    <x v="3"/>
    <n v="117"/>
    <n v="1.5"/>
    <x v="1"/>
    <s v="yes"/>
    <x v="10"/>
    <x v="37"/>
  </r>
  <r>
    <x v="4"/>
    <x v="6"/>
    <x v="3"/>
    <n v="130"/>
    <s v="NA"/>
    <x v="1"/>
    <s v="yes"/>
    <x v="16"/>
    <x v="37"/>
  </r>
  <r>
    <x v="1"/>
    <x v="29"/>
    <x v="0"/>
    <n v="159"/>
    <n v="1.8"/>
    <x v="2"/>
    <s v="yes"/>
    <x v="8"/>
    <x v="36"/>
  </r>
  <r>
    <x v="4"/>
    <x v="198"/>
    <x v="1"/>
    <n v="183"/>
    <n v="1.9"/>
    <x v="1"/>
    <s v="yes"/>
    <x v="7"/>
    <x v="41"/>
  </r>
  <r>
    <x v="1"/>
    <x v="215"/>
    <x v="0"/>
    <n v="1"/>
    <n v="2"/>
    <x v="1"/>
    <s v="yes"/>
    <x v="31"/>
    <x v="56"/>
  </r>
  <r>
    <x v="5"/>
    <x v="63"/>
    <x v="5"/>
    <n v="120"/>
    <n v="1.2"/>
    <x v="1"/>
    <s v="yes"/>
    <x v="8"/>
    <x v="17"/>
  </r>
  <r>
    <x v="0"/>
    <x v="173"/>
    <x v="0"/>
    <n v="235"/>
    <n v="3"/>
    <x v="1"/>
    <s v="yes"/>
    <x v="14"/>
    <x v="40"/>
  </r>
  <r>
    <x v="6"/>
    <x v="181"/>
    <x v="0"/>
    <n v="165"/>
    <n v="1.6"/>
    <x v="0"/>
    <s v="yes"/>
    <x v="7"/>
    <x v="44"/>
  </r>
  <r>
    <x v="1"/>
    <x v="373"/>
    <x v="2"/>
    <n v="168"/>
    <n v="3.2"/>
    <x v="1"/>
    <s v="yes"/>
    <x v="16"/>
    <x v="52"/>
  </r>
  <r>
    <x v="0"/>
    <x v="146"/>
    <x v="0"/>
    <n v="245"/>
    <n v="2.5"/>
    <x v="0"/>
    <s v="yes"/>
    <x v="3"/>
    <x v="128"/>
  </r>
  <r>
    <x v="1"/>
    <x v="17"/>
    <x v="2"/>
    <n v="0"/>
    <n v="3"/>
    <x v="1"/>
    <s v="yes"/>
    <x v="5"/>
    <x v="170"/>
  </r>
  <r>
    <x v="1"/>
    <x v="146"/>
    <x v="1"/>
    <n v="147"/>
    <n v="2.2000000000000002"/>
    <x v="1"/>
    <s v="yes"/>
    <x v="12"/>
    <x v="15"/>
  </r>
  <r>
    <x v="4"/>
    <x v="231"/>
    <x v="3"/>
    <n v="216"/>
    <n v="1.5"/>
    <x v="1"/>
    <s v="yes"/>
    <x v="8"/>
    <x v="7"/>
  </r>
  <r>
    <x v="4"/>
    <x v="21"/>
    <x v="1"/>
    <n v="240"/>
    <n v="74"/>
    <x v="1"/>
    <s v="yes"/>
    <x v="23"/>
    <x v="163"/>
  </r>
  <r>
    <x v="1"/>
    <x v="108"/>
    <x v="0"/>
    <n v="140"/>
    <n v="5"/>
    <x v="0"/>
    <s v="yes"/>
    <x v="3"/>
    <x v="2"/>
  </r>
  <r>
    <x v="3"/>
    <x v="369"/>
    <x v="0"/>
    <n v="75"/>
    <n v="2.5"/>
    <x v="2"/>
    <s v="yes"/>
    <x v="4"/>
    <x v="28"/>
  </r>
  <r>
    <x v="1"/>
    <x v="300"/>
    <x v="4"/>
    <n v="275"/>
    <n v="2.15"/>
    <x v="1"/>
    <s v="yes"/>
    <x v="7"/>
    <x v="146"/>
  </r>
  <r>
    <x v="5"/>
    <x v="38"/>
    <x v="1"/>
    <n v="157"/>
    <n v="1.9"/>
    <x v="1"/>
    <s v="yes"/>
    <x v="7"/>
    <x v="27"/>
  </r>
  <r>
    <x v="5"/>
    <x v="48"/>
    <x v="1"/>
    <n v="185"/>
    <n v="1.9"/>
    <x v="1"/>
    <s v="yes"/>
    <x v="16"/>
    <x v="27"/>
  </r>
  <r>
    <x v="2"/>
    <x v="145"/>
    <x v="3"/>
    <n v="225"/>
    <n v="2.5"/>
    <x v="1"/>
    <s v="yes"/>
    <x v="20"/>
    <x v="10"/>
  </r>
  <r>
    <x v="0"/>
    <x v="35"/>
    <x v="2"/>
    <n v="1"/>
    <n v="2"/>
    <x v="1"/>
    <s v="yes"/>
    <x v="5"/>
    <x v="26"/>
  </r>
  <r>
    <x v="5"/>
    <x v="22"/>
    <x v="1"/>
    <n v="325"/>
    <n v="2.5"/>
    <x v="1"/>
    <s v="yes"/>
    <x v="11"/>
    <x v="67"/>
  </r>
  <r>
    <x v="1"/>
    <x v="530"/>
    <x v="2"/>
    <n v="82"/>
    <n v="5.5"/>
    <x v="0"/>
    <s v="yes"/>
    <x v="18"/>
    <x v="241"/>
  </r>
  <r>
    <x v="6"/>
    <x v="242"/>
    <x v="0"/>
    <n v="256"/>
    <n v="2"/>
    <x v="0"/>
    <s v="yes"/>
    <x v="6"/>
    <x v="34"/>
  </r>
  <r>
    <x v="4"/>
    <x v="72"/>
    <x v="0"/>
    <n v="65"/>
    <n v="1.4"/>
    <x v="0"/>
    <s v="yes"/>
    <x v="8"/>
    <x v="138"/>
  </r>
  <r>
    <x v="1"/>
    <x v="17"/>
    <x v="2"/>
    <n v="1"/>
    <n v="3"/>
    <x v="1"/>
    <s v="yes"/>
    <x v="5"/>
    <x v="39"/>
  </r>
  <r>
    <x v="5"/>
    <x v="520"/>
    <x v="5"/>
    <n v="0"/>
    <n v="2"/>
    <x v="1"/>
    <s v="yes"/>
    <x v="26"/>
    <x v="114"/>
  </r>
  <r>
    <x v="1"/>
    <x v="223"/>
    <x v="1"/>
    <n v="386"/>
    <n v="2.2000000000000002"/>
    <x v="1"/>
    <s v="yes"/>
    <x v="7"/>
    <x v="146"/>
  </r>
  <r>
    <x v="0"/>
    <x v="25"/>
    <x v="0"/>
    <n v="320"/>
    <n v="3"/>
    <x v="2"/>
    <s v="yes"/>
    <x v="19"/>
    <x v="107"/>
  </r>
  <r>
    <x v="4"/>
    <x v="58"/>
    <x v="3"/>
    <n v="100"/>
    <n v="1.5"/>
    <x v="1"/>
    <s v="yes"/>
    <x v="14"/>
    <x v="37"/>
  </r>
  <r>
    <x v="5"/>
    <x v="27"/>
    <x v="3"/>
    <n v="200"/>
    <n v="1.9"/>
    <x v="1"/>
    <s v="yes"/>
    <x v="2"/>
    <x v="47"/>
  </r>
  <r>
    <x v="3"/>
    <x v="618"/>
    <x v="5"/>
    <n v="160"/>
    <n v="1"/>
    <x v="0"/>
    <s v="yes"/>
    <x v="7"/>
    <x v="142"/>
  </r>
  <r>
    <x v="0"/>
    <x v="242"/>
    <x v="0"/>
    <n v="1"/>
    <n v="3"/>
    <x v="0"/>
    <s v="yes"/>
    <x v="17"/>
    <x v="40"/>
  </r>
  <r>
    <x v="0"/>
    <x v="462"/>
    <x v="4"/>
    <n v="129"/>
    <n v="2"/>
    <x v="0"/>
    <s v="yes"/>
    <x v="10"/>
    <x v="0"/>
  </r>
  <r>
    <x v="6"/>
    <x v="467"/>
    <x v="2"/>
    <n v="180"/>
    <n v="3"/>
    <x v="2"/>
    <s v="yes"/>
    <x v="10"/>
    <x v="25"/>
  </r>
  <r>
    <x v="3"/>
    <x v="46"/>
    <x v="2"/>
    <n v="131"/>
    <n v="2.4"/>
    <x v="2"/>
    <s v="yes"/>
    <x v="7"/>
    <x v="4"/>
  </r>
  <r>
    <x v="5"/>
    <x v="619"/>
    <x v="2"/>
    <n v="149"/>
    <n v="3"/>
    <x v="1"/>
    <s v="yes"/>
    <x v="10"/>
    <x v="20"/>
  </r>
  <r>
    <x v="0"/>
    <x v="441"/>
    <x v="0"/>
    <n v="30"/>
    <n v="4.4000000000000004"/>
    <x v="0"/>
    <s v="yes"/>
    <x v="18"/>
    <x v="180"/>
  </r>
  <r>
    <x v="5"/>
    <x v="390"/>
    <x v="0"/>
    <n v="197"/>
    <n v="2"/>
    <x v="0"/>
    <s v="yes"/>
    <x v="17"/>
    <x v="93"/>
  </r>
  <r>
    <x v="5"/>
    <x v="14"/>
    <x v="2"/>
    <n v="90"/>
    <n v="2"/>
    <x v="0"/>
    <s v="yes"/>
    <x v="4"/>
    <x v="58"/>
  </r>
  <r>
    <x v="3"/>
    <x v="306"/>
    <x v="0"/>
    <n v="66"/>
    <n v="2.5"/>
    <x v="0"/>
    <s v="yes"/>
    <x v="4"/>
    <x v="28"/>
  </r>
  <r>
    <x v="3"/>
    <x v="12"/>
    <x v="5"/>
    <n v="103"/>
    <n v="1.6"/>
    <x v="0"/>
    <s v="yes"/>
    <x v="10"/>
    <x v="106"/>
  </r>
  <r>
    <x v="2"/>
    <x v="132"/>
    <x v="2"/>
    <n v="28"/>
    <n v="3"/>
    <x v="1"/>
    <s v="yes"/>
    <x v="18"/>
    <x v="3"/>
  </r>
  <r>
    <x v="5"/>
    <x v="49"/>
    <x v="1"/>
    <n v="400"/>
    <n v="2.4"/>
    <x v="1"/>
    <s v="yes"/>
    <x v="33"/>
    <x v="67"/>
  </r>
  <r>
    <x v="5"/>
    <x v="103"/>
    <x v="4"/>
    <n v="90"/>
    <n v="2"/>
    <x v="1"/>
    <s v="yes"/>
    <x v="18"/>
    <x v="58"/>
  </r>
  <r>
    <x v="4"/>
    <x v="48"/>
    <x v="4"/>
    <n v="189"/>
    <n v="2"/>
    <x v="1"/>
    <s v="yes"/>
    <x v="8"/>
    <x v="41"/>
  </r>
  <r>
    <x v="0"/>
    <x v="620"/>
    <x v="2"/>
    <n v="108"/>
    <n v="3"/>
    <x v="0"/>
    <s v="yes"/>
    <x v="4"/>
    <x v="144"/>
  </r>
  <r>
    <x v="4"/>
    <x v="621"/>
    <x v="1"/>
    <n v="66"/>
    <n v="1.5"/>
    <x v="1"/>
    <s v="yes"/>
    <x v="8"/>
    <x v="37"/>
  </r>
  <r>
    <x v="1"/>
    <x v="225"/>
    <x v="0"/>
    <n v="29"/>
    <n v="6.3"/>
    <x v="0"/>
    <s v="yes"/>
    <x v="3"/>
    <x v="173"/>
  </r>
  <r>
    <x v="0"/>
    <x v="112"/>
    <x v="2"/>
    <n v="140"/>
    <n v="4.8"/>
    <x v="0"/>
    <s v="yes"/>
    <x v="16"/>
    <x v="26"/>
  </r>
  <r>
    <x v="2"/>
    <x v="372"/>
    <x v="3"/>
    <n v="190"/>
    <n v="2.7"/>
    <x v="2"/>
    <s v="yes"/>
    <x v="20"/>
    <x v="10"/>
  </r>
  <r>
    <x v="1"/>
    <x v="64"/>
    <x v="0"/>
    <n v="190"/>
    <n v="1.8"/>
    <x v="2"/>
    <s v="yes"/>
    <x v="4"/>
    <x v="36"/>
  </r>
  <r>
    <x v="5"/>
    <x v="476"/>
    <x v="0"/>
    <n v="116"/>
    <n v="2"/>
    <x v="1"/>
    <s v="yes"/>
    <x v="4"/>
    <x v="69"/>
  </r>
  <r>
    <x v="6"/>
    <x v="210"/>
    <x v="4"/>
    <n v="230"/>
    <n v="2"/>
    <x v="0"/>
    <s v="yes"/>
    <x v="2"/>
    <x v="34"/>
  </r>
  <r>
    <x v="0"/>
    <x v="12"/>
    <x v="0"/>
    <n v="315"/>
    <n v="2.5"/>
    <x v="1"/>
    <s v="yes"/>
    <x v="11"/>
    <x v="35"/>
  </r>
  <r>
    <x v="0"/>
    <x v="622"/>
    <x v="0"/>
    <n v="80"/>
    <n v="2"/>
    <x v="0"/>
    <s v="yes"/>
    <x v="8"/>
    <x v="0"/>
  </r>
  <r>
    <x v="2"/>
    <x v="623"/>
    <x v="2"/>
    <n v="60"/>
    <n v="2"/>
    <x v="0"/>
    <s v="yes"/>
    <x v="8"/>
    <x v="155"/>
  </r>
  <r>
    <x v="2"/>
    <x v="624"/>
    <x v="0"/>
    <n v="270"/>
    <n v="4.2"/>
    <x v="0"/>
    <s v="yes"/>
    <x v="19"/>
    <x v="242"/>
  </r>
  <r>
    <x v="2"/>
    <x v="19"/>
    <x v="0"/>
    <n v="35"/>
    <n v="1.8"/>
    <x v="2"/>
    <s v="yes"/>
    <x v="22"/>
    <x v="73"/>
  </r>
  <r>
    <x v="4"/>
    <x v="583"/>
    <x v="5"/>
    <n v="68"/>
    <n v="1.2"/>
    <x v="0"/>
    <s v="yes"/>
    <x v="16"/>
    <x v="243"/>
  </r>
  <r>
    <x v="1"/>
    <x v="13"/>
    <x v="0"/>
    <n v="266"/>
    <n v="5"/>
    <x v="2"/>
    <s v="yes"/>
    <x v="20"/>
    <x v="2"/>
  </r>
  <r>
    <x v="0"/>
    <x v="625"/>
    <x v="0"/>
    <n v="117"/>
    <n v="4.4000000000000004"/>
    <x v="0"/>
    <s v="yes"/>
    <x v="14"/>
    <x v="183"/>
  </r>
  <r>
    <x v="3"/>
    <x v="103"/>
    <x v="4"/>
    <n v="192"/>
    <n v="3"/>
    <x v="1"/>
    <s v="yes"/>
    <x v="3"/>
    <x v="16"/>
  </r>
  <r>
    <x v="3"/>
    <x v="626"/>
    <x v="0"/>
    <n v="17"/>
    <n v="2.5"/>
    <x v="0"/>
    <s v="yes"/>
    <x v="26"/>
    <x v="28"/>
  </r>
  <r>
    <x v="1"/>
    <x v="142"/>
    <x v="1"/>
    <n v="245"/>
    <n v="2.2000000000000002"/>
    <x v="1"/>
    <s v="yes"/>
    <x v="25"/>
    <x v="15"/>
  </r>
  <r>
    <x v="4"/>
    <x v="627"/>
    <x v="1"/>
    <n v="122"/>
    <n v="2"/>
    <x v="1"/>
    <s v="yes"/>
    <x v="12"/>
    <x v="41"/>
  </r>
  <r>
    <x v="5"/>
    <x v="122"/>
    <x v="0"/>
    <n v="279"/>
    <n v="1.9"/>
    <x v="1"/>
    <s v="no"/>
    <x v="19"/>
    <x v="47"/>
  </r>
  <r>
    <x v="3"/>
    <x v="13"/>
    <x v="1"/>
    <n v="200"/>
    <n v="2.7"/>
    <x v="2"/>
    <s v="yes"/>
    <x v="23"/>
    <x v="157"/>
  </r>
  <r>
    <x v="3"/>
    <x v="13"/>
    <x v="2"/>
    <n v="200"/>
    <n v="4.5"/>
    <x v="2"/>
    <s v="yes"/>
    <x v="17"/>
    <x v="166"/>
  </r>
  <r>
    <x v="5"/>
    <x v="628"/>
    <x v="0"/>
    <n v="1"/>
    <n v="1.6"/>
    <x v="0"/>
    <s v="yes"/>
    <x v="26"/>
    <x v="17"/>
  </r>
  <r>
    <x v="5"/>
    <x v="169"/>
    <x v="0"/>
    <n v="119"/>
    <n v="2"/>
    <x v="1"/>
    <s v="yes"/>
    <x v="3"/>
    <x v="11"/>
  </r>
  <r>
    <x v="0"/>
    <x v="542"/>
    <x v="0"/>
    <n v="59"/>
    <n v="4.4000000000000004"/>
    <x v="0"/>
    <s v="yes"/>
    <x v="16"/>
    <x v="183"/>
  </r>
  <r>
    <x v="1"/>
    <x v="629"/>
    <x v="2"/>
    <n v="230"/>
    <n v="3"/>
    <x v="1"/>
    <s v="yes"/>
    <x v="3"/>
    <x v="244"/>
  </r>
  <r>
    <x v="2"/>
    <x v="11"/>
    <x v="3"/>
    <n v="300"/>
    <n v="2.5"/>
    <x v="1"/>
    <s v="no"/>
    <x v="25"/>
    <x v="6"/>
  </r>
  <r>
    <x v="2"/>
    <x v="223"/>
    <x v="0"/>
    <n v="136"/>
    <n v="3.2"/>
    <x v="0"/>
    <s v="yes"/>
    <x v="3"/>
    <x v="6"/>
  </r>
  <r>
    <x v="2"/>
    <x v="90"/>
    <x v="2"/>
    <n v="64"/>
    <n v="3"/>
    <x v="1"/>
    <s v="yes"/>
    <x v="12"/>
    <x v="3"/>
  </r>
  <r>
    <x v="6"/>
    <x v="251"/>
    <x v="5"/>
    <n v="240"/>
    <n v="1.8"/>
    <x v="0"/>
    <s v="yes"/>
    <x v="19"/>
    <x v="218"/>
  </r>
  <r>
    <x v="3"/>
    <x v="533"/>
    <x v="1"/>
    <n v="0"/>
    <n v="2.5"/>
    <x v="1"/>
    <s v="yes"/>
    <x v="5"/>
    <x v="129"/>
  </r>
  <r>
    <x v="0"/>
    <x v="263"/>
    <x v="4"/>
    <n v="226"/>
    <n v="2.5"/>
    <x v="0"/>
    <s v="yes"/>
    <x v="1"/>
    <x v="35"/>
  </r>
  <r>
    <x v="1"/>
    <x v="630"/>
    <x v="1"/>
    <n v="122"/>
    <n v="3"/>
    <x v="1"/>
    <s v="yes"/>
    <x v="8"/>
    <x v="15"/>
  </r>
  <r>
    <x v="6"/>
    <x v="25"/>
    <x v="0"/>
    <n v="133"/>
    <n v="1.6"/>
    <x v="0"/>
    <s v="yes"/>
    <x v="3"/>
    <x v="44"/>
  </r>
  <r>
    <x v="5"/>
    <x v="39"/>
    <x v="0"/>
    <n v="185"/>
    <n v="1.6"/>
    <x v="2"/>
    <s v="yes"/>
    <x v="10"/>
    <x v="96"/>
  </r>
  <r>
    <x v="6"/>
    <x v="365"/>
    <x v="0"/>
    <n v="106"/>
    <n v="2"/>
    <x v="2"/>
    <s v="yes"/>
    <x v="6"/>
    <x v="34"/>
  </r>
  <r>
    <x v="1"/>
    <x v="230"/>
    <x v="4"/>
    <n v="198"/>
    <n v="6"/>
    <x v="0"/>
    <s v="yes"/>
    <x v="20"/>
    <x v="147"/>
  </r>
  <r>
    <x v="6"/>
    <x v="1"/>
    <x v="2"/>
    <n v="143"/>
    <n v="2"/>
    <x v="2"/>
    <s v="yes"/>
    <x v="3"/>
    <x v="18"/>
  </r>
  <r>
    <x v="2"/>
    <x v="631"/>
    <x v="0"/>
    <n v="1"/>
    <n v="1.4"/>
    <x v="0"/>
    <s v="yes"/>
    <x v="5"/>
    <x v="31"/>
  </r>
  <r>
    <x v="1"/>
    <x v="514"/>
    <x v="0"/>
    <n v="154"/>
    <n v="3.5"/>
    <x v="2"/>
    <s v="no"/>
    <x v="23"/>
    <x v="200"/>
  </r>
  <r>
    <x v="4"/>
    <x v="62"/>
    <x v="3"/>
    <n v="123"/>
    <n v="1.5"/>
    <x v="1"/>
    <s v="yes"/>
    <x v="16"/>
    <x v="7"/>
  </r>
  <r>
    <x v="3"/>
    <x v="133"/>
    <x v="0"/>
    <n v="177"/>
    <n v="2.4"/>
    <x v="2"/>
    <s v="yes"/>
    <x v="16"/>
    <x v="28"/>
  </r>
  <r>
    <x v="4"/>
    <x v="279"/>
    <x v="3"/>
    <n v="113"/>
    <n v="1.5"/>
    <x v="1"/>
    <s v="yes"/>
    <x v="4"/>
    <x v="7"/>
  </r>
  <r>
    <x v="3"/>
    <x v="27"/>
    <x v="5"/>
    <n v="93"/>
    <n v="1.6"/>
    <x v="0"/>
    <s v="yes"/>
    <x v="3"/>
    <x v="106"/>
  </r>
  <r>
    <x v="0"/>
    <x v="17"/>
    <x v="0"/>
    <n v="99"/>
    <n v="4.4000000000000004"/>
    <x v="0"/>
    <s v="yes"/>
    <x v="12"/>
    <x v="245"/>
  </r>
  <r>
    <x v="3"/>
    <x v="256"/>
    <x v="5"/>
    <n v="100"/>
    <n v="1.8"/>
    <x v="3"/>
    <s v="yes"/>
    <x v="14"/>
    <x v="122"/>
  </r>
  <r>
    <x v="6"/>
    <x v="11"/>
    <x v="4"/>
    <n v="350"/>
    <n v="1.8"/>
    <x v="0"/>
    <s v="yes"/>
    <x v="22"/>
    <x v="34"/>
  </r>
  <r>
    <x v="3"/>
    <x v="613"/>
    <x v="2"/>
    <n v="119"/>
    <s v="NA"/>
    <x v="2"/>
    <s v="yes"/>
    <x v="10"/>
    <x v="4"/>
  </r>
  <r>
    <x v="2"/>
    <x v="426"/>
    <x v="2"/>
    <n v="118"/>
    <n v="2"/>
    <x v="1"/>
    <s v="yes"/>
    <x v="12"/>
    <x v="155"/>
  </r>
  <r>
    <x v="1"/>
    <x v="86"/>
    <x v="2"/>
    <n v="195"/>
    <n v="5"/>
    <x v="2"/>
    <s v="yes"/>
    <x v="25"/>
    <x v="198"/>
  </r>
  <r>
    <x v="1"/>
    <x v="13"/>
    <x v="0"/>
    <n v="285"/>
    <n v="1.8"/>
    <x v="2"/>
    <s v="yes"/>
    <x v="2"/>
    <x v="36"/>
  </r>
  <r>
    <x v="6"/>
    <x v="183"/>
    <x v="3"/>
    <n v="93"/>
    <n v="2.5"/>
    <x v="0"/>
    <s v="no"/>
    <x v="6"/>
    <x v="34"/>
  </r>
  <r>
    <x v="0"/>
    <x v="336"/>
    <x v="0"/>
    <n v="111"/>
    <n v="2.5"/>
    <x v="2"/>
    <s v="yes"/>
    <x v="0"/>
    <x v="35"/>
  </r>
  <r>
    <x v="5"/>
    <x v="53"/>
    <x v="1"/>
    <n v="352"/>
    <n v="2.5"/>
    <x v="1"/>
    <s v="yes"/>
    <x v="11"/>
    <x v="67"/>
  </r>
  <r>
    <x v="1"/>
    <x v="143"/>
    <x v="2"/>
    <n v="0"/>
    <n v="3"/>
    <x v="0"/>
    <s v="yes"/>
    <x v="5"/>
    <x v="170"/>
  </r>
  <r>
    <x v="1"/>
    <x v="17"/>
    <x v="2"/>
    <n v="27"/>
    <n v="3"/>
    <x v="1"/>
    <s v="yes"/>
    <x v="26"/>
    <x v="225"/>
  </r>
  <r>
    <x v="3"/>
    <x v="138"/>
    <x v="2"/>
    <n v="130"/>
    <n v="2"/>
    <x v="0"/>
    <s v="yes"/>
    <x v="10"/>
    <x v="4"/>
  </r>
  <r>
    <x v="3"/>
    <x v="27"/>
    <x v="5"/>
    <n v="55"/>
    <n v="1"/>
    <x v="0"/>
    <s v="yes"/>
    <x v="4"/>
    <x v="246"/>
  </r>
  <r>
    <x v="4"/>
    <x v="61"/>
    <x v="1"/>
    <n v="217"/>
    <n v="1.4"/>
    <x v="0"/>
    <s v="yes"/>
    <x v="20"/>
    <x v="37"/>
  </r>
  <r>
    <x v="0"/>
    <x v="49"/>
    <x v="0"/>
    <n v="400"/>
    <n v="2"/>
    <x v="0"/>
    <s v="yes"/>
    <x v="0"/>
    <x v="57"/>
  </r>
  <r>
    <x v="4"/>
    <x v="632"/>
    <x v="0"/>
    <n v="0"/>
    <n v="1.2"/>
    <x v="0"/>
    <s v="yes"/>
    <x v="5"/>
    <x v="97"/>
  </r>
  <r>
    <x v="0"/>
    <x v="331"/>
    <x v="2"/>
    <n v="30"/>
    <n v="2"/>
    <x v="1"/>
    <s v="yes"/>
    <x v="5"/>
    <x v="26"/>
  </r>
  <r>
    <x v="5"/>
    <x v="455"/>
    <x v="5"/>
    <n v="320"/>
    <n v="1.4"/>
    <x v="0"/>
    <s v="yes"/>
    <x v="25"/>
    <x v="8"/>
  </r>
  <r>
    <x v="5"/>
    <x v="315"/>
    <x v="3"/>
    <n v="160"/>
    <n v="1.4"/>
    <x v="0"/>
    <s v="yes"/>
    <x v="4"/>
    <x v="69"/>
  </r>
  <r>
    <x v="4"/>
    <x v="275"/>
    <x v="0"/>
    <n v="167"/>
    <n v="1.6"/>
    <x v="0"/>
    <s v="yes"/>
    <x v="23"/>
    <x v="7"/>
  </r>
  <r>
    <x v="5"/>
    <x v="136"/>
    <x v="5"/>
    <n v="300"/>
    <n v="1.9"/>
    <x v="1"/>
    <s v="no"/>
    <x v="1"/>
    <x v="8"/>
  </r>
  <r>
    <x v="0"/>
    <x v="17"/>
    <x v="2"/>
    <n v="5"/>
    <n v="3"/>
    <x v="1"/>
    <s v="yes"/>
    <x v="5"/>
    <x v="33"/>
  </r>
  <r>
    <x v="3"/>
    <x v="594"/>
    <x v="0"/>
    <n v="135"/>
    <n v="3.5"/>
    <x v="2"/>
    <s v="yes"/>
    <x v="3"/>
    <x v="28"/>
  </r>
  <r>
    <x v="5"/>
    <x v="27"/>
    <x v="5"/>
    <n v="141"/>
    <n v="2"/>
    <x v="0"/>
    <s v="yes"/>
    <x v="19"/>
    <x v="215"/>
  </r>
  <r>
    <x v="1"/>
    <x v="447"/>
    <x v="1"/>
    <n v="0"/>
    <n v="2.2000000000000002"/>
    <x v="1"/>
    <s v="yes"/>
    <x v="5"/>
    <x v="15"/>
  </r>
  <r>
    <x v="1"/>
    <x v="225"/>
    <x v="2"/>
    <n v="126"/>
    <n v="5.5"/>
    <x v="0"/>
    <s v="yes"/>
    <x v="14"/>
    <x v="247"/>
  </r>
  <r>
    <x v="5"/>
    <x v="559"/>
    <x v="5"/>
    <n v="122"/>
    <n v="1.4"/>
    <x v="0"/>
    <s v="yes"/>
    <x v="33"/>
    <x v="62"/>
  </r>
  <r>
    <x v="1"/>
    <x v="633"/>
    <x v="2"/>
    <n v="0"/>
    <n v="6.3"/>
    <x v="0"/>
    <s v="yes"/>
    <x v="5"/>
    <x v="173"/>
  </r>
  <r>
    <x v="4"/>
    <x v="71"/>
    <x v="3"/>
    <n v="180"/>
    <n v="1.6"/>
    <x v="2"/>
    <s v="yes"/>
    <x v="14"/>
    <x v="37"/>
  </r>
  <r>
    <x v="5"/>
    <x v="634"/>
    <x v="5"/>
    <n v="51"/>
    <n v="2"/>
    <x v="0"/>
    <s v="yes"/>
    <x v="12"/>
    <x v="117"/>
  </r>
  <r>
    <x v="4"/>
    <x v="305"/>
    <x v="1"/>
    <n v="141"/>
    <n v="1.5"/>
    <x v="1"/>
    <s v="yes"/>
    <x v="7"/>
    <x v="45"/>
  </r>
  <r>
    <x v="5"/>
    <x v="591"/>
    <x v="0"/>
    <n v="220"/>
    <n v="1.9"/>
    <x v="1"/>
    <s v="no"/>
    <x v="20"/>
    <x v="47"/>
  </r>
  <r>
    <x v="0"/>
    <x v="635"/>
    <x v="2"/>
    <n v="70"/>
    <n v="3"/>
    <x v="1"/>
    <s v="yes"/>
    <x v="18"/>
    <x v="26"/>
  </r>
  <r>
    <x v="2"/>
    <x v="213"/>
    <x v="5"/>
    <n v="34"/>
    <n v="1.4"/>
    <x v="0"/>
    <s v="yes"/>
    <x v="12"/>
    <x v="48"/>
  </r>
  <r>
    <x v="5"/>
    <x v="176"/>
    <x v="1"/>
    <n v="270"/>
    <n v="1.9"/>
    <x v="1"/>
    <s v="yes"/>
    <x v="10"/>
    <x v="89"/>
  </r>
  <r>
    <x v="0"/>
    <x v="187"/>
    <x v="2"/>
    <n v="65"/>
    <n v="2"/>
    <x v="0"/>
    <s v="yes"/>
    <x v="12"/>
    <x v="144"/>
  </r>
  <r>
    <x v="2"/>
    <x v="315"/>
    <x v="0"/>
    <n v="94"/>
    <n v="1.8"/>
    <x v="0"/>
    <s v="yes"/>
    <x v="10"/>
    <x v="31"/>
  </r>
  <r>
    <x v="5"/>
    <x v="39"/>
    <x v="1"/>
    <n v="148"/>
    <n v="1.6"/>
    <x v="1"/>
    <s v="yes"/>
    <x v="4"/>
    <x v="27"/>
  </r>
  <r>
    <x v="2"/>
    <x v="17"/>
    <x v="3"/>
    <n v="0"/>
    <n v="3"/>
    <x v="1"/>
    <s v="yes"/>
    <x v="5"/>
    <x v="10"/>
  </r>
  <r>
    <x v="3"/>
    <x v="122"/>
    <x v="3"/>
    <n v="300"/>
    <n v="2"/>
    <x v="0"/>
    <s v="yes"/>
    <x v="15"/>
    <x v="28"/>
  </r>
  <r>
    <x v="0"/>
    <x v="155"/>
    <x v="2"/>
    <n v="108"/>
    <n v="3"/>
    <x v="0"/>
    <s v="yes"/>
    <x v="10"/>
    <x v="33"/>
  </r>
  <r>
    <x v="5"/>
    <x v="165"/>
    <x v="1"/>
    <n v="342"/>
    <n v="1.9"/>
    <x v="1"/>
    <s v="yes"/>
    <x v="17"/>
    <x v="145"/>
  </r>
  <r>
    <x v="6"/>
    <x v="636"/>
    <x v="0"/>
    <n v="280"/>
    <n v="1.8"/>
    <x v="1"/>
    <s v="yes"/>
    <x v="29"/>
    <x v="34"/>
  </r>
  <r>
    <x v="5"/>
    <x v="80"/>
    <x v="1"/>
    <n v="282"/>
    <n v="2.5"/>
    <x v="1"/>
    <s v="yes"/>
    <x v="7"/>
    <x v="80"/>
  </r>
  <r>
    <x v="5"/>
    <x v="337"/>
    <x v="0"/>
    <n v="105"/>
    <n v="2"/>
    <x v="1"/>
    <s v="yes"/>
    <x v="8"/>
    <x v="84"/>
  </r>
  <r>
    <x v="4"/>
    <x v="393"/>
    <x v="4"/>
    <n v="270"/>
    <n v="1.2"/>
    <x v="2"/>
    <s v="yes"/>
    <x v="1"/>
    <x v="37"/>
  </r>
  <r>
    <x v="0"/>
    <x v="191"/>
    <x v="0"/>
    <n v="270"/>
    <n v="4.4000000000000004"/>
    <x v="0"/>
    <s v="yes"/>
    <x v="17"/>
    <x v="111"/>
  </r>
  <r>
    <x v="2"/>
    <x v="15"/>
    <x v="0"/>
    <n v="260"/>
    <n v="2.5"/>
    <x v="1"/>
    <s v="yes"/>
    <x v="25"/>
    <x v="6"/>
  </r>
  <r>
    <x v="2"/>
    <x v="19"/>
    <x v="4"/>
    <n v="360"/>
    <n v="2.2000000000000002"/>
    <x v="2"/>
    <s v="yes"/>
    <x v="22"/>
    <x v="23"/>
  </r>
  <r>
    <x v="1"/>
    <x v="392"/>
    <x v="0"/>
    <n v="270"/>
    <n v="2.8"/>
    <x v="2"/>
    <s v="yes"/>
    <x v="17"/>
    <x v="248"/>
  </r>
  <r>
    <x v="1"/>
    <x v="397"/>
    <x v="2"/>
    <n v="0"/>
    <n v="4.67"/>
    <x v="0"/>
    <s v="yes"/>
    <x v="5"/>
    <x v="22"/>
  </r>
  <r>
    <x v="5"/>
    <x v="45"/>
    <x v="2"/>
    <n v="112"/>
    <n v="2.5"/>
    <x v="1"/>
    <s v="yes"/>
    <x v="10"/>
    <x v="20"/>
  </r>
  <r>
    <x v="0"/>
    <x v="2"/>
    <x v="3"/>
    <n v="157"/>
    <n v="2"/>
    <x v="1"/>
    <s v="yes"/>
    <x v="3"/>
    <x v="57"/>
  </r>
  <r>
    <x v="6"/>
    <x v="467"/>
    <x v="2"/>
    <n v="180"/>
    <n v="3"/>
    <x v="2"/>
    <s v="yes"/>
    <x v="10"/>
    <x v="25"/>
  </r>
  <r>
    <x v="1"/>
    <x v="31"/>
    <x v="0"/>
    <n v="90"/>
    <n v="5.5"/>
    <x v="0"/>
    <s v="yes"/>
    <x v="3"/>
    <x v="2"/>
  </r>
  <r>
    <x v="0"/>
    <x v="464"/>
    <x v="0"/>
    <n v="155"/>
    <n v="2"/>
    <x v="1"/>
    <s v="yes"/>
    <x v="8"/>
    <x v="57"/>
  </r>
  <r>
    <x v="4"/>
    <x v="336"/>
    <x v="0"/>
    <n v="100"/>
    <n v="1.4"/>
    <x v="0"/>
    <s v="yes"/>
    <x v="7"/>
    <x v="13"/>
  </r>
  <r>
    <x v="1"/>
    <x v="637"/>
    <x v="4"/>
    <n v="157"/>
    <n v="2.2000000000000002"/>
    <x v="1"/>
    <s v="yes"/>
    <x v="8"/>
    <x v="15"/>
  </r>
  <r>
    <x v="0"/>
    <x v="27"/>
    <x v="0"/>
    <n v="284"/>
    <n v="1.9"/>
    <x v="2"/>
    <s v="yes"/>
    <x v="19"/>
    <x v="229"/>
  </r>
  <r>
    <x v="1"/>
    <x v="159"/>
    <x v="1"/>
    <n v="462"/>
    <n v="2.2000000000000002"/>
    <x v="1"/>
    <s v="no"/>
    <x v="11"/>
    <x v="249"/>
  </r>
  <r>
    <x v="1"/>
    <x v="447"/>
    <x v="1"/>
    <n v="0"/>
    <n v="2.2000000000000002"/>
    <x v="1"/>
    <s v="yes"/>
    <x v="5"/>
    <x v="15"/>
  </r>
  <r>
    <x v="3"/>
    <x v="30"/>
    <x v="2"/>
    <n v="133"/>
    <n v="2.7"/>
    <x v="2"/>
    <s v="yes"/>
    <x v="3"/>
    <x v="49"/>
  </r>
  <r>
    <x v="2"/>
    <x v="270"/>
    <x v="3"/>
    <n v="278"/>
    <n v="2.5"/>
    <x v="1"/>
    <s v="yes"/>
    <x v="23"/>
    <x v="6"/>
  </r>
  <r>
    <x v="2"/>
    <x v="638"/>
    <x v="5"/>
    <n v="150"/>
    <n v="1.6"/>
    <x v="0"/>
    <s v="yes"/>
    <x v="10"/>
    <x v="48"/>
  </r>
  <r>
    <x v="5"/>
    <x v="145"/>
    <x v="1"/>
    <n v="160"/>
    <n v="2"/>
    <x v="1"/>
    <s v="yes"/>
    <x v="4"/>
    <x v="208"/>
  </r>
  <r>
    <x v="3"/>
    <x v="639"/>
    <x v="0"/>
    <n v="0"/>
    <n v="1.8"/>
    <x v="0"/>
    <s v="yes"/>
    <x v="5"/>
    <x v="51"/>
  </r>
  <r>
    <x v="2"/>
    <x v="176"/>
    <x v="0"/>
    <n v="300"/>
    <s v="NA"/>
    <x v="2"/>
    <s v="yes"/>
    <x v="1"/>
    <x v="6"/>
  </r>
  <r>
    <x v="6"/>
    <x v="189"/>
    <x v="0"/>
    <n v="250"/>
    <n v="2"/>
    <x v="0"/>
    <s v="yes"/>
    <x v="3"/>
    <x v="55"/>
  </r>
  <r>
    <x v="3"/>
    <x v="329"/>
    <x v="0"/>
    <n v="129"/>
    <n v="3.5"/>
    <x v="3"/>
    <s v="yes"/>
    <x v="10"/>
    <x v="28"/>
  </r>
  <r>
    <x v="0"/>
    <x v="180"/>
    <x v="0"/>
    <n v="265"/>
    <n v="3"/>
    <x v="1"/>
    <s v="yes"/>
    <x v="23"/>
    <x v="40"/>
  </r>
  <r>
    <x v="6"/>
    <x v="171"/>
    <x v="0"/>
    <n v="104"/>
    <s v="NA"/>
    <x v="2"/>
    <s v="yes"/>
    <x v="10"/>
    <x v="55"/>
  </r>
  <r>
    <x v="3"/>
    <x v="578"/>
    <x v="2"/>
    <n v="51"/>
    <n v="3"/>
    <x v="1"/>
    <s v="yes"/>
    <x v="12"/>
    <x v="49"/>
  </r>
  <r>
    <x v="5"/>
    <x v="640"/>
    <x v="0"/>
    <n v="91"/>
    <n v="3"/>
    <x v="1"/>
    <s v="yes"/>
    <x v="8"/>
    <x v="160"/>
  </r>
  <r>
    <x v="3"/>
    <x v="17"/>
    <x v="2"/>
    <n v="0"/>
    <n v="4.5"/>
    <x v="1"/>
    <s v="yes"/>
    <x v="5"/>
    <x v="68"/>
  </r>
  <r>
    <x v="4"/>
    <x v="641"/>
    <x v="5"/>
    <n v="155"/>
    <n v="2"/>
    <x v="0"/>
    <s v="yes"/>
    <x v="3"/>
    <x v="116"/>
  </r>
  <r>
    <x v="0"/>
    <x v="546"/>
    <x v="0"/>
    <n v="43"/>
    <n v="4.4000000000000004"/>
    <x v="0"/>
    <s v="yes"/>
    <x v="12"/>
    <x v="183"/>
  </r>
  <r>
    <x v="5"/>
    <x v="189"/>
    <x v="1"/>
    <n v="300"/>
    <n v="2.5"/>
    <x v="1"/>
    <s v="yes"/>
    <x v="20"/>
    <x v="80"/>
  </r>
  <r>
    <x v="4"/>
    <x v="642"/>
    <x v="1"/>
    <n v="1"/>
    <n v="1.6"/>
    <x v="1"/>
    <s v="yes"/>
    <x v="26"/>
    <x v="41"/>
  </r>
  <r>
    <x v="4"/>
    <x v="391"/>
    <x v="2"/>
    <n v="61"/>
    <n v="1.5"/>
    <x v="1"/>
    <s v="yes"/>
    <x v="12"/>
    <x v="126"/>
  </r>
  <r>
    <x v="4"/>
    <x v="228"/>
    <x v="1"/>
    <n v="127"/>
    <n v="1.5"/>
    <x v="1"/>
    <s v="yes"/>
    <x v="4"/>
    <x v="37"/>
  </r>
  <r>
    <x v="5"/>
    <x v="359"/>
    <x v="3"/>
    <n v="185"/>
    <n v="2"/>
    <x v="1"/>
    <s v="yes"/>
    <x v="4"/>
    <x v="69"/>
  </r>
  <r>
    <x v="0"/>
    <x v="42"/>
    <x v="0"/>
    <n v="305"/>
    <n v="1.9"/>
    <x v="0"/>
    <s v="no"/>
    <x v="19"/>
    <x v="14"/>
  </r>
  <r>
    <x v="0"/>
    <x v="83"/>
    <x v="0"/>
    <n v="307"/>
    <n v="2.5"/>
    <x v="0"/>
    <s v="yes"/>
    <x v="9"/>
    <x v="35"/>
  </r>
  <r>
    <x v="3"/>
    <x v="334"/>
    <x v="0"/>
    <n v="140"/>
    <n v="1.6"/>
    <x v="0"/>
    <s v="yes"/>
    <x v="10"/>
    <x v="82"/>
  </r>
  <r>
    <x v="3"/>
    <x v="111"/>
    <x v="2"/>
    <n v="115"/>
    <n v="5.7"/>
    <x v="0"/>
    <s v="yes"/>
    <x v="3"/>
    <x v="197"/>
  </r>
  <r>
    <x v="5"/>
    <x v="146"/>
    <x v="0"/>
    <n v="110"/>
    <n v="2"/>
    <x v="1"/>
    <s v="yes"/>
    <x v="12"/>
    <x v="69"/>
  </r>
  <r>
    <x v="3"/>
    <x v="264"/>
    <x v="0"/>
    <n v="135"/>
    <n v="2.4"/>
    <x v="0"/>
    <s v="yes"/>
    <x v="7"/>
    <x v="28"/>
  </r>
  <r>
    <x v="1"/>
    <x v="147"/>
    <x v="0"/>
    <n v="235"/>
    <n v="2.2000000000000002"/>
    <x v="1"/>
    <s v="yes"/>
    <x v="3"/>
    <x v="36"/>
  </r>
  <r>
    <x v="4"/>
    <x v="261"/>
    <x v="4"/>
    <n v="162"/>
    <n v="2.2999999999999998"/>
    <x v="3"/>
    <s v="yes"/>
    <x v="4"/>
    <x v="109"/>
  </r>
  <r>
    <x v="0"/>
    <x v="643"/>
    <x v="0"/>
    <n v="350"/>
    <n v="2.5"/>
    <x v="0"/>
    <s v="yes"/>
    <x v="24"/>
    <x v="35"/>
  </r>
  <r>
    <x v="0"/>
    <x v="122"/>
    <x v="0"/>
    <n v="290"/>
    <n v="1.6"/>
    <x v="0"/>
    <s v="yes"/>
    <x v="32"/>
    <x v="229"/>
  </r>
  <r>
    <x v="1"/>
    <x v="182"/>
    <x v="1"/>
    <n v="190"/>
    <n v="2.2000000000000002"/>
    <x v="1"/>
    <s v="yes"/>
    <x v="16"/>
    <x v="15"/>
  </r>
  <r>
    <x v="0"/>
    <x v="120"/>
    <x v="0"/>
    <n v="180"/>
    <n v="3"/>
    <x v="1"/>
    <s v="yes"/>
    <x v="3"/>
    <x v="40"/>
  </r>
  <r>
    <x v="1"/>
    <x v="201"/>
    <x v="1"/>
    <n v="386"/>
    <n v="2.2000000000000002"/>
    <x v="1"/>
    <s v="yes"/>
    <x v="10"/>
    <x v="146"/>
  </r>
  <r>
    <x v="0"/>
    <x v="114"/>
    <x v="2"/>
    <n v="184"/>
    <n v="3"/>
    <x v="2"/>
    <s v="yes"/>
    <x v="20"/>
    <x v="26"/>
  </r>
  <r>
    <x v="0"/>
    <x v="644"/>
    <x v="2"/>
    <n v="98"/>
    <n v="3"/>
    <x v="0"/>
    <s v="yes"/>
    <x v="4"/>
    <x v="33"/>
  </r>
  <r>
    <x v="5"/>
    <x v="235"/>
    <x v="1"/>
    <n v="185"/>
    <n v="1.4"/>
    <x v="0"/>
    <s v="yes"/>
    <x v="10"/>
    <x v="250"/>
  </r>
  <r>
    <x v="2"/>
    <x v="176"/>
    <x v="0"/>
    <n v="250"/>
    <n v="2.4"/>
    <x v="2"/>
    <s v="yes"/>
    <x v="13"/>
    <x v="6"/>
  </r>
  <r>
    <x v="2"/>
    <x v="231"/>
    <x v="0"/>
    <n v="200"/>
    <n v="1.8"/>
    <x v="0"/>
    <s v="yes"/>
    <x v="7"/>
    <x v="31"/>
  </r>
  <r>
    <x v="4"/>
    <x v="1"/>
    <x v="3"/>
    <n v="105"/>
    <n v="1.5"/>
    <x v="1"/>
    <s v="yes"/>
    <x v="14"/>
    <x v="37"/>
  </r>
  <r>
    <x v="1"/>
    <x v="114"/>
    <x v="4"/>
    <n v="168"/>
    <n v="5"/>
    <x v="0"/>
    <s v="yes"/>
    <x v="25"/>
    <x v="108"/>
  </r>
  <r>
    <x v="5"/>
    <x v="83"/>
    <x v="3"/>
    <n v="390"/>
    <n v="1.9"/>
    <x v="1"/>
    <s v="yes"/>
    <x v="17"/>
    <x v="93"/>
  </r>
  <r>
    <x v="3"/>
    <x v="63"/>
    <x v="2"/>
    <n v="180"/>
    <n v="1.8"/>
    <x v="2"/>
    <s v="yes"/>
    <x v="2"/>
    <x v="251"/>
  </r>
  <r>
    <x v="4"/>
    <x v="13"/>
    <x v="3"/>
    <n v="233"/>
    <n v="1.5"/>
    <x v="1"/>
    <s v="yes"/>
    <x v="16"/>
    <x v="116"/>
  </r>
  <r>
    <x v="1"/>
    <x v="110"/>
    <x v="0"/>
    <n v="220"/>
    <n v="5"/>
    <x v="0"/>
    <s v="yes"/>
    <x v="2"/>
    <x v="2"/>
  </r>
  <r>
    <x v="4"/>
    <x v="142"/>
    <x v="1"/>
    <n v="186"/>
    <n v="1.5"/>
    <x v="1"/>
    <s v="yes"/>
    <x v="14"/>
    <x v="37"/>
  </r>
  <r>
    <x v="3"/>
    <x v="550"/>
    <x v="0"/>
    <n v="80"/>
    <n v="2.5"/>
    <x v="3"/>
    <s v="yes"/>
    <x v="8"/>
    <x v="28"/>
  </r>
  <r>
    <x v="6"/>
    <x v="13"/>
    <x v="0"/>
    <n v="57"/>
    <n v="1.5"/>
    <x v="2"/>
    <s v="yes"/>
    <x v="4"/>
    <x v="55"/>
  </r>
  <r>
    <x v="0"/>
    <x v="17"/>
    <x v="2"/>
    <n v="8"/>
    <n v="2"/>
    <x v="1"/>
    <s v="yes"/>
    <x v="5"/>
    <x v="26"/>
  </r>
  <r>
    <x v="4"/>
    <x v="228"/>
    <x v="1"/>
    <n v="137"/>
    <n v="1.5"/>
    <x v="1"/>
    <s v="yes"/>
    <x v="18"/>
    <x v="37"/>
  </r>
  <r>
    <x v="6"/>
    <x v="264"/>
    <x v="4"/>
    <n v="175"/>
    <n v="2.5"/>
    <x v="1"/>
    <s v="yes"/>
    <x v="10"/>
    <x v="95"/>
  </r>
  <r>
    <x v="4"/>
    <x v="425"/>
    <x v="1"/>
    <n v="54"/>
    <n v="66"/>
    <x v="3"/>
    <s v="yes"/>
    <x v="8"/>
    <x v="37"/>
  </r>
  <r>
    <x v="1"/>
    <x v="28"/>
    <x v="0"/>
    <n v="282"/>
    <n v="2.2000000000000002"/>
    <x v="1"/>
    <s v="no"/>
    <x v="19"/>
    <x v="252"/>
  </r>
  <r>
    <x v="1"/>
    <x v="545"/>
    <x v="0"/>
    <n v="313"/>
    <n v="3.2"/>
    <x v="1"/>
    <s v="yes"/>
    <x v="2"/>
    <x v="131"/>
  </r>
  <r>
    <x v="0"/>
    <x v="369"/>
    <x v="2"/>
    <n v="140"/>
    <n v="4.8"/>
    <x v="0"/>
    <s v="yes"/>
    <x v="10"/>
    <x v="26"/>
  </r>
  <r>
    <x v="2"/>
    <x v="645"/>
    <x v="2"/>
    <n v="71"/>
    <n v="2"/>
    <x v="0"/>
    <s v="yes"/>
    <x v="4"/>
    <x v="155"/>
  </r>
  <r>
    <x v="6"/>
    <x v="71"/>
    <x v="2"/>
    <n v="210"/>
    <n v="2.4"/>
    <x v="2"/>
    <s v="yes"/>
    <x v="3"/>
    <x v="18"/>
  </r>
  <r>
    <x v="2"/>
    <x v="136"/>
    <x v="0"/>
    <n v="450"/>
    <n v="2.5"/>
    <x v="1"/>
    <s v="no"/>
    <x v="17"/>
    <x v="6"/>
  </r>
  <r>
    <x v="5"/>
    <x v="53"/>
    <x v="0"/>
    <n v="220"/>
    <n v="1.8"/>
    <x v="2"/>
    <s v="yes"/>
    <x v="25"/>
    <x v="47"/>
  </r>
  <r>
    <x v="5"/>
    <x v="467"/>
    <x v="0"/>
    <n v="103"/>
    <s v="NA"/>
    <x v="0"/>
    <s v="yes"/>
    <x v="8"/>
    <x v="96"/>
  </r>
  <r>
    <x v="3"/>
    <x v="598"/>
    <x v="2"/>
    <n v="170"/>
    <n v="4"/>
    <x v="2"/>
    <s v="yes"/>
    <x v="7"/>
    <x v="49"/>
  </r>
  <r>
    <x v="1"/>
    <x v="400"/>
    <x v="0"/>
    <n v="74"/>
    <n v="2.2000000000000002"/>
    <x v="1"/>
    <s v="yes"/>
    <x v="4"/>
    <x v="76"/>
  </r>
  <r>
    <x v="2"/>
    <x v="139"/>
    <x v="3"/>
    <n v="250"/>
    <s v="NA"/>
    <x v="1"/>
    <s v="no"/>
    <x v="11"/>
    <x v="6"/>
  </r>
  <r>
    <x v="5"/>
    <x v="27"/>
    <x v="4"/>
    <n v="200"/>
    <n v="1.6"/>
    <x v="1"/>
    <s v="yes"/>
    <x v="4"/>
    <x v="27"/>
  </r>
  <r>
    <x v="2"/>
    <x v="204"/>
    <x v="3"/>
    <n v="131"/>
    <n v="2"/>
    <x v="1"/>
    <s v="yes"/>
    <x v="16"/>
    <x v="31"/>
  </r>
  <r>
    <x v="3"/>
    <x v="135"/>
    <x v="0"/>
    <n v="142"/>
    <n v="2.4"/>
    <x v="0"/>
    <s v="yes"/>
    <x v="3"/>
    <x v="28"/>
  </r>
  <r>
    <x v="4"/>
    <x v="38"/>
    <x v="1"/>
    <n v="125"/>
    <n v="1.5"/>
    <x v="1"/>
    <s v="yes"/>
    <x v="8"/>
    <x v="37"/>
  </r>
  <r>
    <x v="6"/>
    <x v="137"/>
    <x v="2"/>
    <n v="190"/>
    <n v="3"/>
    <x v="2"/>
    <s v="yes"/>
    <x v="7"/>
    <x v="98"/>
  </r>
  <r>
    <x v="1"/>
    <x v="165"/>
    <x v="0"/>
    <n v="1"/>
    <n v="1.8"/>
    <x v="0"/>
    <s v="yes"/>
    <x v="17"/>
    <x v="76"/>
  </r>
  <r>
    <x v="2"/>
    <x v="457"/>
    <x v="3"/>
    <n v="248"/>
    <n v="2.5"/>
    <x v="1"/>
    <s v="yes"/>
    <x v="19"/>
    <x v="6"/>
  </r>
  <r>
    <x v="4"/>
    <x v="191"/>
    <x v="1"/>
    <n v="143"/>
    <n v="1.5"/>
    <x v="1"/>
    <s v="yes"/>
    <x v="3"/>
    <x v="37"/>
  </r>
  <r>
    <x v="6"/>
    <x v="455"/>
    <x v="0"/>
    <n v="200"/>
    <n v="1.6"/>
    <x v="2"/>
    <s v="yes"/>
    <x v="23"/>
    <x v="44"/>
  </r>
  <r>
    <x v="2"/>
    <x v="61"/>
    <x v="3"/>
    <n v="270"/>
    <n v="2.5"/>
    <x v="1"/>
    <s v="yes"/>
    <x v="13"/>
    <x v="31"/>
  </r>
  <r>
    <x v="6"/>
    <x v="365"/>
    <x v="0"/>
    <n v="330"/>
    <n v="1.3"/>
    <x v="2"/>
    <s v="yes"/>
    <x v="17"/>
    <x v="44"/>
  </r>
  <r>
    <x v="1"/>
    <x v="319"/>
    <x v="0"/>
    <n v="132"/>
    <n v="3"/>
    <x v="1"/>
    <s v="yes"/>
    <x v="14"/>
    <x v="43"/>
  </r>
  <r>
    <x v="2"/>
    <x v="207"/>
    <x v="3"/>
    <n v="250"/>
    <n v="2.5"/>
    <x v="3"/>
    <s v="yes"/>
    <x v="1"/>
    <x v="6"/>
  </r>
  <r>
    <x v="1"/>
    <x v="181"/>
    <x v="1"/>
    <n v="400"/>
    <n v="2.2999999999999998"/>
    <x v="1"/>
    <s v="yes"/>
    <x v="17"/>
    <x v="15"/>
  </r>
  <r>
    <x v="5"/>
    <x v="171"/>
    <x v="0"/>
    <n v="129"/>
    <n v="2"/>
    <x v="0"/>
    <s v="yes"/>
    <x v="7"/>
    <x v="11"/>
  </r>
  <r>
    <x v="1"/>
    <x v="16"/>
    <x v="0"/>
    <n v="300"/>
    <n v="2.8"/>
    <x v="2"/>
    <s v="yes"/>
    <x v="31"/>
    <x v="188"/>
  </r>
  <r>
    <x v="1"/>
    <x v="82"/>
    <x v="0"/>
    <n v="123"/>
    <n v="2.2000000000000002"/>
    <x v="1"/>
    <s v="yes"/>
    <x v="4"/>
    <x v="36"/>
  </r>
  <r>
    <x v="3"/>
    <x v="169"/>
    <x v="0"/>
    <n v="110"/>
    <n v="1.6"/>
    <x v="0"/>
    <s v="yes"/>
    <x v="4"/>
    <x v="82"/>
  </r>
  <r>
    <x v="6"/>
    <x v="646"/>
    <x v="0"/>
    <n v="63"/>
    <n v="2"/>
    <x v="0"/>
    <s v="yes"/>
    <x v="8"/>
    <x v="55"/>
  </r>
  <r>
    <x v="3"/>
    <x v="321"/>
    <x v="2"/>
    <n v="20"/>
    <n v="5.7"/>
    <x v="2"/>
    <s v="yes"/>
    <x v="18"/>
    <x v="197"/>
  </r>
  <r>
    <x v="2"/>
    <x v="83"/>
    <x v="3"/>
    <n v="206"/>
    <n v="2.5"/>
    <x v="1"/>
    <s v="no"/>
    <x v="2"/>
    <x v="6"/>
  </r>
  <r>
    <x v="5"/>
    <x v="197"/>
    <x v="1"/>
    <n v="63"/>
    <n v="2"/>
    <x v="1"/>
    <s v="yes"/>
    <x v="12"/>
    <x v="86"/>
  </r>
  <r>
    <x v="5"/>
    <x v="180"/>
    <x v="2"/>
    <n v="150"/>
    <n v="2.5"/>
    <x v="1"/>
    <s v="yes"/>
    <x v="23"/>
    <x v="20"/>
  </r>
  <r>
    <x v="1"/>
    <x v="647"/>
    <x v="2"/>
    <n v="0"/>
    <n v="5.5"/>
    <x v="0"/>
    <s v="yes"/>
    <x v="5"/>
    <x v="241"/>
  </r>
  <r>
    <x v="0"/>
    <x v="229"/>
    <x v="4"/>
    <n v="205"/>
    <s v="NA"/>
    <x v="0"/>
    <s v="yes"/>
    <x v="20"/>
    <x v="107"/>
  </r>
  <r>
    <x v="5"/>
    <x v="84"/>
    <x v="1"/>
    <n v="300"/>
    <n v="2.5"/>
    <x v="1"/>
    <s v="yes"/>
    <x v="6"/>
    <x v="67"/>
  </r>
  <r>
    <x v="4"/>
    <x v="100"/>
    <x v="1"/>
    <n v="135"/>
    <n v="1.5"/>
    <x v="1"/>
    <s v="yes"/>
    <x v="12"/>
    <x v="37"/>
  </r>
  <r>
    <x v="2"/>
    <x v="599"/>
    <x v="0"/>
    <n v="0"/>
    <n v="3"/>
    <x v="0"/>
    <s v="yes"/>
    <x v="5"/>
    <x v="139"/>
  </r>
  <r>
    <x v="4"/>
    <x v="206"/>
    <x v="1"/>
    <n v="122"/>
    <n v="1.5"/>
    <x v="1"/>
    <s v="yes"/>
    <x v="3"/>
    <x v="37"/>
  </r>
  <r>
    <x v="1"/>
    <x v="442"/>
    <x v="0"/>
    <n v="110"/>
    <n v="3"/>
    <x v="1"/>
    <s v="yes"/>
    <x v="4"/>
    <x v="43"/>
  </r>
  <r>
    <x v="0"/>
    <x v="449"/>
    <x v="2"/>
    <n v="16"/>
    <n v="3"/>
    <x v="1"/>
    <s v="yes"/>
    <x v="26"/>
    <x v="33"/>
  </r>
  <r>
    <x v="0"/>
    <x v="648"/>
    <x v="4"/>
    <n v="147"/>
    <n v="4"/>
    <x v="1"/>
    <s v="yes"/>
    <x v="8"/>
    <x v="26"/>
  </r>
  <r>
    <x v="1"/>
    <x v="80"/>
    <x v="2"/>
    <n v="148"/>
    <n v="3.2"/>
    <x v="0"/>
    <s v="yes"/>
    <x v="11"/>
    <x v="112"/>
  </r>
  <r>
    <x v="0"/>
    <x v="21"/>
    <x v="0"/>
    <n v="275"/>
    <n v="2"/>
    <x v="2"/>
    <s v="yes"/>
    <x v="13"/>
    <x v="57"/>
  </r>
  <r>
    <x v="3"/>
    <x v="219"/>
    <x v="3"/>
    <n v="5"/>
    <n v="1.3"/>
    <x v="0"/>
    <s v="yes"/>
    <x v="15"/>
    <x v="82"/>
  </r>
  <r>
    <x v="0"/>
    <x v="284"/>
    <x v="4"/>
    <n v="100"/>
    <n v="3"/>
    <x v="0"/>
    <s v="yes"/>
    <x v="3"/>
    <x v="153"/>
  </r>
  <r>
    <x v="5"/>
    <x v="40"/>
    <x v="4"/>
    <n v="298"/>
    <s v="NA"/>
    <x v="1"/>
    <s v="yes"/>
    <x v="23"/>
    <x v="80"/>
  </r>
  <r>
    <x v="5"/>
    <x v="261"/>
    <x v="1"/>
    <n v="273"/>
    <n v="2.5"/>
    <x v="1"/>
    <s v="yes"/>
    <x v="2"/>
    <x v="67"/>
  </r>
  <r>
    <x v="5"/>
    <x v="30"/>
    <x v="2"/>
    <n v="167"/>
    <n v="3"/>
    <x v="1"/>
    <s v="yes"/>
    <x v="3"/>
    <x v="20"/>
  </r>
  <r>
    <x v="4"/>
    <x v="84"/>
    <x v="1"/>
    <n v="118"/>
    <n v="1.5"/>
    <x v="1"/>
    <s v="yes"/>
    <x v="8"/>
    <x v="37"/>
  </r>
  <r>
    <x v="0"/>
    <x v="400"/>
    <x v="4"/>
    <n v="25"/>
    <n v="3"/>
    <x v="0"/>
    <s v="yes"/>
    <x v="10"/>
    <x v="133"/>
  </r>
  <r>
    <x v="1"/>
    <x v="22"/>
    <x v="0"/>
    <n v="286"/>
    <s v="NA"/>
    <x v="3"/>
    <s v="yes"/>
    <x v="19"/>
    <x v="36"/>
  </r>
  <r>
    <x v="3"/>
    <x v="240"/>
    <x v="0"/>
    <n v="170"/>
    <n v="1.8"/>
    <x v="2"/>
    <s v="yes"/>
    <x v="7"/>
    <x v="51"/>
  </r>
  <r>
    <x v="5"/>
    <x v="649"/>
    <x v="3"/>
    <n v="111"/>
    <n v="2"/>
    <x v="1"/>
    <s v="yes"/>
    <x v="8"/>
    <x v="69"/>
  </r>
  <r>
    <x v="5"/>
    <x v="437"/>
    <x v="2"/>
    <n v="0"/>
    <n v="3"/>
    <x v="1"/>
    <s v="yes"/>
    <x v="5"/>
    <x v="20"/>
  </r>
  <r>
    <x v="0"/>
    <x v="237"/>
    <x v="2"/>
    <n v="250"/>
    <n v="3"/>
    <x v="1"/>
    <s v="yes"/>
    <x v="20"/>
    <x v="26"/>
  </r>
  <r>
    <x v="3"/>
    <x v="52"/>
    <x v="0"/>
    <n v="115"/>
    <n v="1.6"/>
    <x v="0"/>
    <s v="yes"/>
    <x v="10"/>
    <x v="82"/>
  </r>
  <r>
    <x v="6"/>
    <x v="257"/>
    <x v="2"/>
    <n v="43"/>
    <n v="2.4"/>
    <x v="0"/>
    <s v="yes"/>
    <x v="12"/>
    <x v="18"/>
  </r>
  <r>
    <x v="1"/>
    <x v="27"/>
    <x v="0"/>
    <n v="500"/>
    <n v="3.2"/>
    <x v="1"/>
    <s v="yes"/>
    <x v="19"/>
    <x v="36"/>
  </r>
  <r>
    <x v="5"/>
    <x v="127"/>
    <x v="0"/>
    <n v="86"/>
    <n v="1.6"/>
    <x v="0"/>
    <s v="yes"/>
    <x v="8"/>
    <x v="17"/>
  </r>
  <r>
    <x v="5"/>
    <x v="218"/>
    <x v="3"/>
    <n v="115"/>
    <n v="2"/>
    <x v="1"/>
    <s v="yes"/>
    <x v="4"/>
    <x v="27"/>
  </r>
  <r>
    <x v="6"/>
    <x v="47"/>
    <x v="0"/>
    <n v="84"/>
    <n v="2"/>
    <x v="0"/>
    <s v="yes"/>
    <x v="16"/>
    <x v="55"/>
  </r>
  <r>
    <x v="3"/>
    <x v="590"/>
    <x v="2"/>
    <n v="50"/>
    <n v="4.5999999999999996"/>
    <x v="0"/>
    <s v="yes"/>
    <x v="26"/>
    <x v="68"/>
  </r>
  <r>
    <x v="5"/>
    <x v="28"/>
    <x v="0"/>
    <n v="2"/>
    <n v="1.8"/>
    <x v="0"/>
    <s v="yes"/>
    <x v="15"/>
    <x v="104"/>
  </r>
  <r>
    <x v="2"/>
    <x v="6"/>
    <x v="0"/>
    <n v="305"/>
    <n v="1.6"/>
    <x v="3"/>
    <s v="yes"/>
    <x v="17"/>
    <x v="31"/>
  </r>
  <r>
    <x v="5"/>
    <x v="17"/>
    <x v="1"/>
    <n v="239"/>
    <n v="2"/>
    <x v="1"/>
    <s v="yes"/>
    <x v="8"/>
    <x v="80"/>
  </r>
  <r>
    <x v="4"/>
    <x v="650"/>
    <x v="0"/>
    <n v="87"/>
    <n v="1.4"/>
    <x v="0"/>
    <s v="yes"/>
    <x v="10"/>
    <x v="7"/>
  </r>
  <r>
    <x v="4"/>
    <x v="11"/>
    <x v="0"/>
    <n v="170"/>
    <n v="1.9"/>
    <x v="1"/>
    <s v="no"/>
    <x v="2"/>
    <x v="45"/>
  </r>
  <r>
    <x v="4"/>
    <x v="230"/>
    <x v="3"/>
    <n v="165"/>
    <n v="1.5"/>
    <x v="1"/>
    <s v="yes"/>
    <x v="8"/>
    <x v="7"/>
  </r>
  <r>
    <x v="2"/>
    <x v="17"/>
    <x v="2"/>
    <n v="0"/>
    <n v="3"/>
    <x v="1"/>
    <s v="yes"/>
    <x v="26"/>
    <x v="3"/>
  </r>
  <r>
    <x v="4"/>
    <x v="46"/>
    <x v="1"/>
    <n v="198"/>
    <n v="1.5"/>
    <x v="1"/>
    <s v="yes"/>
    <x v="8"/>
    <x v="163"/>
  </r>
  <r>
    <x v="2"/>
    <x v="154"/>
    <x v="0"/>
    <n v="300"/>
    <n v="2"/>
    <x v="1"/>
    <s v="yes"/>
    <x v="23"/>
    <x v="6"/>
  </r>
  <r>
    <x v="4"/>
    <x v="6"/>
    <x v="1"/>
    <n v="280"/>
    <n v="90"/>
    <x v="1"/>
    <s v="yes"/>
    <x v="10"/>
    <x v="37"/>
  </r>
  <r>
    <x v="2"/>
    <x v="60"/>
    <x v="0"/>
    <n v="340"/>
    <n v="2.4"/>
    <x v="2"/>
    <s v="yes"/>
    <x v="13"/>
    <x v="6"/>
  </r>
  <r>
    <x v="5"/>
    <x v="58"/>
    <x v="1"/>
    <n v="310"/>
    <n v="2.5"/>
    <x v="1"/>
    <s v="yes"/>
    <x v="3"/>
    <x v="80"/>
  </r>
  <r>
    <x v="1"/>
    <x v="25"/>
    <x v="0"/>
    <n v="435"/>
    <n v="3.2"/>
    <x v="0"/>
    <s v="yes"/>
    <x v="9"/>
    <x v="248"/>
  </r>
  <r>
    <x v="1"/>
    <x v="627"/>
    <x v="1"/>
    <n v="174"/>
    <n v="2.2000000000000002"/>
    <x v="1"/>
    <s v="yes"/>
    <x v="8"/>
    <x v="15"/>
  </r>
  <r>
    <x v="3"/>
    <x v="13"/>
    <x v="0"/>
    <n v="180"/>
    <n v="3.5"/>
    <x v="0"/>
    <s v="yes"/>
    <x v="3"/>
    <x v="28"/>
  </r>
  <r>
    <x v="4"/>
    <x v="219"/>
    <x v="1"/>
    <n v="245"/>
    <n v="1.5"/>
    <x v="1"/>
    <s v="yes"/>
    <x v="2"/>
    <x v="37"/>
  </r>
  <r>
    <x v="1"/>
    <x v="43"/>
    <x v="2"/>
    <n v="180"/>
    <n v="3.2"/>
    <x v="1"/>
    <s v="yes"/>
    <x v="10"/>
    <x v="52"/>
  </r>
  <r>
    <x v="2"/>
    <x v="103"/>
    <x v="4"/>
    <n v="222"/>
    <s v="NA"/>
    <x v="1"/>
    <s v="yes"/>
    <x v="3"/>
    <x v="3"/>
  </r>
  <r>
    <x v="1"/>
    <x v="99"/>
    <x v="0"/>
    <n v="300"/>
    <n v="2"/>
    <x v="0"/>
    <s v="yes"/>
    <x v="19"/>
    <x v="36"/>
  </r>
  <r>
    <x v="1"/>
    <x v="17"/>
    <x v="0"/>
    <n v="0"/>
    <n v="2.2000000000000002"/>
    <x v="1"/>
    <s v="yes"/>
    <x v="5"/>
    <x v="74"/>
  </r>
  <r>
    <x v="6"/>
    <x v="13"/>
    <x v="0"/>
    <n v="130"/>
    <n v="2"/>
    <x v="0"/>
    <s v="yes"/>
    <x v="10"/>
    <x v="55"/>
  </r>
  <r>
    <x v="1"/>
    <x v="627"/>
    <x v="0"/>
    <n v="220"/>
    <n v="5"/>
    <x v="0"/>
    <s v="yes"/>
    <x v="20"/>
    <x v="2"/>
  </r>
  <r>
    <x v="5"/>
    <x v="228"/>
    <x v="5"/>
    <n v="147"/>
    <n v="1.6"/>
    <x v="2"/>
    <s v="yes"/>
    <x v="7"/>
    <x v="101"/>
  </r>
  <r>
    <x v="2"/>
    <x v="124"/>
    <x v="0"/>
    <n v="250"/>
    <n v="2.4"/>
    <x v="2"/>
    <s v="yes"/>
    <x v="1"/>
    <x v="6"/>
  </r>
  <r>
    <x v="1"/>
    <x v="27"/>
    <x v="4"/>
    <n v="210"/>
    <n v="4.3"/>
    <x v="2"/>
    <s v="yes"/>
    <x v="19"/>
    <x v="253"/>
  </r>
  <r>
    <x v="5"/>
    <x v="120"/>
    <x v="2"/>
    <n v="148"/>
    <n v="3"/>
    <x v="1"/>
    <s v="yes"/>
    <x v="3"/>
    <x v="20"/>
  </r>
  <r>
    <x v="1"/>
    <x v="17"/>
    <x v="2"/>
    <n v="1"/>
    <n v="3"/>
    <x v="1"/>
    <s v="yes"/>
    <x v="5"/>
    <x v="39"/>
  </r>
  <r>
    <x v="5"/>
    <x v="19"/>
    <x v="3"/>
    <n v="215"/>
    <n v="2"/>
    <x v="0"/>
    <s v="yes"/>
    <x v="33"/>
    <x v="104"/>
  </r>
  <r>
    <x v="1"/>
    <x v="651"/>
    <x v="4"/>
    <n v="3"/>
    <n v="5.5"/>
    <x v="0"/>
    <s v="yes"/>
    <x v="5"/>
    <x v="173"/>
  </r>
  <r>
    <x v="5"/>
    <x v="49"/>
    <x v="5"/>
    <n v="220"/>
    <n v="1.4"/>
    <x v="0"/>
    <s v="yes"/>
    <x v="2"/>
    <x v="17"/>
  </r>
  <r>
    <x v="6"/>
    <x v="124"/>
    <x v="0"/>
    <n v="118"/>
    <n v="1.6"/>
    <x v="0"/>
    <s v="yes"/>
    <x v="3"/>
    <x v="44"/>
  </r>
  <r>
    <x v="3"/>
    <x v="181"/>
    <x v="2"/>
    <n v="188"/>
    <n v="2"/>
    <x v="0"/>
    <s v="yes"/>
    <x v="1"/>
    <x v="4"/>
  </r>
  <r>
    <x v="0"/>
    <x v="30"/>
    <x v="4"/>
    <n v="98"/>
    <n v="3"/>
    <x v="0"/>
    <s v="yes"/>
    <x v="3"/>
    <x v="24"/>
  </r>
  <r>
    <x v="5"/>
    <x v="169"/>
    <x v="1"/>
    <n v="210"/>
    <n v="2"/>
    <x v="1"/>
    <s v="yes"/>
    <x v="8"/>
    <x v="27"/>
  </r>
  <r>
    <x v="0"/>
    <x v="176"/>
    <x v="0"/>
    <n v="448"/>
    <n v="3"/>
    <x v="0"/>
    <s v="yes"/>
    <x v="17"/>
    <x v="40"/>
  </r>
  <r>
    <x v="5"/>
    <x v="40"/>
    <x v="3"/>
    <n v="167"/>
    <n v="1.6"/>
    <x v="1"/>
    <s v="yes"/>
    <x v="4"/>
    <x v="152"/>
  </r>
  <r>
    <x v="5"/>
    <x v="263"/>
    <x v="1"/>
    <n v="350"/>
    <n v="1"/>
    <x v="3"/>
    <s v="yes"/>
    <x v="20"/>
    <x v="89"/>
  </r>
  <r>
    <x v="0"/>
    <x v="189"/>
    <x v="0"/>
    <n v="220"/>
    <n v="2.2000000000000002"/>
    <x v="2"/>
    <s v="yes"/>
    <x v="11"/>
    <x v="78"/>
  </r>
  <r>
    <x v="2"/>
    <x v="61"/>
    <x v="1"/>
    <n v="11"/>
    <n v="1.9"/>
    <x v="1"/>
    <s v="no"/>
    <x v="1"/>
    <x v="6"/>
  </r>
  <r>
    <x v="4"/>
    <x v="413"/>
    <x v="0"/>
    <n v="160"/>
    <n v="1.4"/>
    <x v="2"/>
    <s v="yes"/>
    <x v="10"/>
    <x v="138"/>
  </r>
  <r>
    <x v="6"/>
    <x v="210"/>
    <x v="3"/>
    <n v="120"/>
    <n v="1.3"/>
    <x v="0"/>
    <s v="yes"/>
    <x v="23"/>
    <x v="21"/>
  </r>
  <r>
    <x v="6"/>
    <x v="25"/>
    <x v="2"/>
    <n v="285"/>
    <n v="2.5"/>
    <x v="1"/>
    <s v="yes"/>
    <x v="0"/>
    <x v="118"/>
  </r>
  <r>
    <x v="5"/>
    <x v="208"/>
    <x v="3"/>
    <n v="200"/>
    <n v="1.9"/>
    <x v="1"/>
    <s v="no"/>
    <x v="1"/>
    <x v="47"/>
  </r>
  <r>
    <x v="5"/>
    <x v="38"/>
    <x v="1"/>
    <n v="228"/>
    <n v="1.9"/>
    <x v="1"/>
    <s v="yes"/>
    <x v="7"/>
    <x v="27"/>
  </r>
  <r>
    <x v="5"/>
    <x v="231"/>
    <x v="1"/>
    <n v="110"/>
    <n v="1.6"/>
    <x v="1"/>
    <s v="yes"/>
    <x v="8"/>
    <x v="27"/>
  </r>
  <r>
    <x v="0"/>
    <x v="62"/>
    <x v="4"/>
    <n v="212"/>
    <n v="3"/>
    <x v="1"/>
    <s v="no"/>
    <x v="20"/>
    <x v="40"/>
  </r>
  <r>
    <x v="1"/>
    <x v="176"/>
    <x v="0"/>
    <n v="312"/>
    <n v="3.2"/>
    <x v="0"/>
    <s v="yes"/>
    <x v="19"/>
    <x v="36"/>
  </r>
  <r>
    <x v="0"/>
    <x v="86"/>
    <x v="2"/>
    <n v="38"/>
    <n v="3"/>
    <x v="0"/>
    <s v="yes"/>
    <x v="16"/>
    <x v="33"/>
  </r>
  <r>
    <x v="6"/>
    <x v="430"/>
    <x v="2"/>
    <n v="235"/>
    <n v="3"/>
    <x v="2"/>
    <s v="yes"/>
    <x v="3"/>
    <x v="25"/>
  </r>
  <r>
    <x v="1"/>
    <x v="397"/>
    <x v="2"/>
    <n v="1"/>
    <n v="2.99"/>
    <x v="1"/>
    <s v="yes"/>
    <x v="5"/>
    <x v="39"/>
  </r>
  <r>
    <x v="5"/>
    <x v="104"/>
    <x v="4"/>
    <n v="195"/>
    <n v="2"/>
    <x v="1"/>
    <s v="yes"/>
    <x v="4"/>
    <x v="80"/>
  </r>
  <r>
    <x v="6"/>
    <x v="508"/>
    <x v="3"/>
    <n v="185"/>
    <n v="1.3"/>
    <x v="0"/>
    <s v="no"/>
    <x v="19"/>
    <x v="211"/>
  </r>
  <r>
    <x v="1"/>
    <x v="652"/>
    <x v="2"/>
    <n v="0"/>
    <n v="3"/>
    <x v="1"/>
    <s v="yes"/>
    <x v="5"/>
    <x v="225"/>
  </r>
  <r>
    <x v="1"/>
    <x v="17"/>
    <x v="0"/>
    <n v="34"/>
    <n v="3.5"/>
    <x v="1"/>
    <s v="yes"/>
    <x v="18"/>
    <x v="43"/>
  </r>
  <r>
    <x v="4"/>
    <x v="78"/>
    <x v="3"/>
    <n v="1"/>
    <n v="1"/>
    <x v="1"/>
    <s v="no"/>
    <x v="7"/>
    <x v="116"/>
  </r>
  <r>
    <x v="5"/>
    <x v="255"/>
    <x v="0"/>
    <n v="115"/>
    <n v="1.8"/>
    <x v="0"/>
    <s v="yes"/>
    <x v="8"/>
    <x v="84"/>
  </r>
  <r>
    <x v="0"/>
    <x v="107"/>
    <x v="2"/>
    <n v="210"/>
    <n v="3"/>
    <x v="2"/>
    <s v="yes"/>
    <x v="10"/>
    <x v="26"/>
  </r>
  <r>
    <x v="5"/>
    <x v="349"/>
    <x v="0"/>
    <n v="122"/>
    <n v="2"/>
    <x v="0"/>
    <s v="yes"/>
    <x v="8"/>
    <x v="69"/>
  </r>
  <r>
    <x v="4"/>
    <x v="42"/>
    <x v="5"/>
    <n v="310"/>
    <n v="2"/>
    <x v="0"/>
    <s v="yes"/>
    <x v="17"/>
    <x v="116"/>
  </r>
  <r>
    <x v="3"/>
    <x v="12"/>
    <x v="0"/>
    <n v="125"/>
    <n v="1.6"/>
    <x v="0"/>
    <s v="yes"/>
    <x v="16"/>
    <x v="82"/>
  </r>
  <r>
    <x v="1"/>
    <x v="653"/>
    <x v="2"/>
    <n v="121"/>
    <n v="3"/>
    <x v="1"/>
    <s v="yes"/>
    <x v="12"/>
    <x v="53"/>
  </r>
  <r>
    <x v="3"/>
    <x v="17"/>
    <x v="2"/>
    <n v="43"/>
    <n v="2.2000000000000002"/>
    <x v="1"/>
    <s v="yes"/>
    <x v="12"/>
    <x v="4"/>
  </r>
  <r>
    <x v="5"/>
    <x v="127"/>
    <x v="4"/>
    <n v="217"/>
    <n v="1.9"/>
    <x v="1"/>
    <s v="yes"/>
    <x v="23"/>
    <x v="47"/>
  </r>
  <r>
    <x v="0"/>
    <x v="187"/>
    <x v="3"/>
    <n v="136"/>
    <n v="2"/>
    <x v="1"/>
    <s v="yes"/>
    <x v="8"/>
    <x v="57"/>
  </r>
  <r>
    <x v="2"/>
    <x v="207"/>
    <x v="3"/>
    <n v="200"/>
    <n v="2.5"/>
    <x v="1"/>
    <s v="yes"/>
    <x v="1"/>
    <x v="6"/>
  </r>
  <r>
    <x v="1"/>
    <x v="148"/>
    <x v="4"/>
    <n v="12"/>
    <n v="1.8"/>
    <x v="0"/>
    <s v="yes"/>
    <x v="12"/>
    <x v="76"/>
  </r>
  <r>
    <x v="1"/>
    <x v="654"/>
    <x v="2"/>
    <n v="88"/>
    <n v="5.46"/>
    <x v="0"/>
    <s v="yes"/>
    <x v="12"/>
    <x v="241"/>
  </r>
  <r>
    <x v="0"/>
    <x v="655"/>
    <x v="0"/>
    <n v="203"/>
    <n v="2"/>
    <x v="1"/>
    <s v="yes"/>
    <x v="14"/>
    <x v="57"/>
  </r>
  <r>
    <x v="6"/>
    <x v="622"/>
    <x v="2"/>
    <n v="86"/>
    <n v="3.2"/>
    <x v="1"/>
    <s v="yes"/>
    <x v="4"/>
    <x v="25"/>
  </r>
  <r>
    <x v="5"/>
    <x v="656"/>
    <x v="0"/>
    <n v="11"/>
    <n v="1.4"/>
    <x v="0"/>
    <s v="yes"/>
    <x v="5"/>
    <x v="212"/>
  </r>
  <r>
    <x v="0"/>
    <x v="365"/>
    <x v="0"/>
    <n v="178"/>
    <n v="1.9"/>
    <x v="0"/>
    <s v="no"/>
    <x v="11"/>
    <x v="14"/>
  </r>
  <r>
    <x v="1"/>
    <x v="124"/>
    <x v="1"/>
    <n v="200"/>
    <n v="2.2999999999999998"/>
    <x v="1"/>
    <s v="yes"/>
    <x v="1"/>
    <x v="15"/>
  </r>
  <r>
    <x v="1"/>
    <x v="423"/>
    <x v="0"/>
    <n v="274"/>
    <n v="3.2"/>
    <x v="1"/>
    <s v="no"/>
    <x v="25"/>
    <x v="36"/>
  </r>
  <r>
    <x v="0"/>
    <x v="28"/>
    <x v="3"/>
    <n v="230"/>
    <n v="2"/>
    <x v="1"/>
    <s v="no"/>
    <x v="11"/>
    <x v="0"/>
  </r>
  <r>
    <x v="1"/>
    <x v="169"/>
    <x v="1"/>
    <n v="307"/>
    <n v="2.2000000000000002"/>
    <x v="1"/>
    <s v="yes"/>
    <x v="3"/>
    <x v="15"/>
  </r>
  <r>
    <x v="5"/>
    <x v="270"/>
    <x v="1"/>
    <n v="218"/>
    <n v="1.9"/>
    <x v="1"/>
    <s v="yes"/>
    <x v="10"/>
    <x v="80"/>
  </r>
  <r>
    <x v="1"/>
    <x v="657"/>
    <x v="0"/>
    <n v="76"/>
    <n v="6"/>
    <x v="0"/>
    <s v="yes"/>
    <x v="14"/>
    <x v="254"/>
  </r>
  <r>
    <x v="2"/>
    <x v="3"/>
    <x v="4"/>
    <n v="115"/>
    <n v="1.8"/>
    <x v="0"/>
    <s v="yes"/>
    <x v="10"/>
    <x v="191"/>
  </r>
  <r>
    <x v="4"/>
    <x v="25"/>
    <x v="1"/>
    <n v="186"/>
    <n v="1.5"/>
    <x v="1"/>
    <s v="yes"/>
    <x v="8"/>
    <x v="37"/>
  </r>
  <r>
    <x v="5"/>
    <x v="34"/>
    <x v="3"/>
    <n v="284"/>
    <n v="1.9"/>
    <x v="3"/>
    <s v="yes"/>
    <x v="11"/>
    <x v="8"/>
  </r>
  <r>
    <x v="3"/>
    <x v="324"/>
    <x v="0"/>
    <n v="50"/>
    <n v="1.6"/>
    <x v="0"/>
    <s v="yes"/>
    <x v="12"/>
    <x v="82"/>
  </r>
  <r>
    <x v="3"/>
    <x v="658"/>
    <x v="2"/>
    <n v="29"/>
    <n v="4.5"/>
    <x v="1"/>
    <s v="yes"/>
    <x v="18"/>
    <x v="68"/>
  </r>
  <r>
    <x v="5"/>
    <x v="22"/>
    <x v="3"/>
    <n v="160"/>
    <n v="2.8"/>
    <x v="0"/>
    <s v="yes"/>
    <x v="11"/>
    <x v="121"/>
  </r>
  <r>
    <x v="1"/>
    <x v="659"/>
    <x v="4"/>
    <n v="6"/>
    <n v="5.5"/>
    <x v="0"/>
    <s v="yes"/>
    <x v="5"/>
    <x v="173"/>
  </r>
  <r>
    <x v="5"/>
    <x v="398"/>
    <x v="0"/>
    <n v="262"/>
    <n v="1.8"/>
    <x v="0"/>
    <s v="yes"/>
    <x v="9"/>
    <x v="203"/>
  </r>
  <r>
    <x v="5"/>
    <x v="99"/>
    <x v="4"/>
    <n v="300"/>
    <n v="2.5"/>
    <x v="1"/>
    <s v="yes"/>
    <x v="3"/>
    <x v="80"/>
  </r>
  <r>
    <x v="1"/>
    <x v="395"/>
    <x v="2"/>
    <n v="128"/>
    <n v="3"/>
    <x v="1"/>
    <s v="yes"/>
    <x v="12"/>
    <x v="38"/>
  </r>
  <r>
    <x v="4"/>
    <x v="164"/>
    <x v="0"/>
    <n v="114"/>
    <n v="1.4"/>
    <x v="3"/>
    <s v="yes"/>
    <x v="7"/>
    <x v="13"/>
  </r>
  <r>
    <x v="0"/>
    <x v="17"/>
    <x v="2"/>
    <n v="6"/>
    <n v="4.4000000000000004"/>
    <x v="0"/>
    <s v="yes"/>
    <x v="5"/>
    <x v="42"/>
  </r>
  <r>
    <x v="5"/>
    <x v="312"/>
    <x v="0"/>
    <n v="56"/>
    <n v="1.4"/>
    <x v="3"/>
    <s v="yes"/>
    <x v="12"/>
    <x v="96"/>
  </r>
  <r>
    <x v="5"/>
    <x v="188"/>
    <x v="0"/>
    <n v="200"/>
    <n v="2"/>
    <x v="1"/>
    <s v="yes"/>
    <x v="3"/>
    <x v="11"/>
  </r>
  <r>
    <x v="6"/>
    <x v="253"/>
    <x v="2"/>
    <n v="128"/>
    <n v="2.4"/>
    <x v="2"/>
    <s v="yes"/>
    <x v="10"/>
    <x v="18"/>
  </r>
  <r>
    <x v="2"/>
    <x v="9"/>
    <x v="0"/>
    <n v="250"/>
    <n v="1.8"/>
    <x v="0"/>
    <s v="no"/>
    <x v="33"/>
    <x v="73"/>
  </r>
  <r>
    <x v="3"/>
    <x v="660"/>
    <x v="2"/>
    <n v="23"/>
    <n v="4.5"/>
    <x v="1"/>
    <s v="yes"/>
    <x v="18"/>
    <x v="68"/>
  </r>
  <r>
    <x v="0"/>
    <x v="261"/>
    <x v="0"/>
    <n v="1"/>
    <n v="2.8"/>
    <x v="0"/>
    <s v="yes"/>
    <x v="25"/>
    <x v="29"/>
  </r>
  <r>
    <x v="5"/>
    <x v="12"/>
    <x v="5"/>
    <n v="29"/>
    <n v="1.4"/>
    <x v="0"/>
    <s v="yes"/>
    <x v="18"/>
    <x v="17"/>
  </r>
  <r>
    <x v="0"/>
    <x v="231"/>
    <x v="4"/>
    <n v="162"/>
    <n v="2.2000000000000002"/>
    <x v="0"/>
    <s v="yes"/>
    <x v="25"/>
    <x v="0"/>
  </r>
  <r>
    <x v="2"/>
    <x v="369"/>
    <x v="2"/>
    <n v="119"/>
    <n v="4.2"/>
    <x v="2"/>
    <s v="yes"/>
    <x v="3"/>
    <x v="3"/>
  </r>
  <r>
    <x v="0"/>
    <x v="68"/>
    <x v="2"/>
    <n v="170"/>
    <n v="4.8"/>
    <x v="2"/>
    <s v="yes"/>
    <x v="3"/>
    <x v="26"/>
  </r>
  <r>
    <x v="6"/>
    <x v="34"/>
    <x v="0"/>
    <n v="150"/>
    <n v="1.8"/>
    <x v="2"/>
    <s v="yes"/>
    <x v="20"/>
    <x v="255"/>
  </r>
  <r>
    <x v="6"/>
    <x v="315"/>
    <x v="2"/>
    <n v="194"/>
    <n v="3.2"/>
    <x v="1"/>
    <s v="yes"/>
    <x v="10"/>
    <x v="25"/>
  </r>
  <r>
    <x v="3"/>
    <x v="240"/>
    <x v="0"/>
    <n v="107"/>
    <n v="1.8"/>
    <x v="2"/>
    <s v="yes"/>
    <x v="3"/>
    <x v="51"/>
  </r>
  <r>
    <x v="0"/>
    <x v="19"/>
    <x v="3"/>
    <n v="280"/>
    <n v="3"/>
    <x v="1"/>
    <s v="no"/>
    <x v="11"/>
    <x v="46"/>
  </r>
  <r>
    <x v="0"/>
    <x v="394"/>
    <x v="3"/>
    <n v="42"/>
    <n v="2"/>
    <x v="0"/>
    <s v="yes"/>
    <x v="8"/>
    <x v="144"/>
  </r>
  <r>
    <x v="5"/>
    <x v="93"/>
    <x v="4"/>
    <n v="215"/>
    <n v="1.9"/>
    <x v="3"/>
    <s v="yes"/>
    <x v="3"/>
    <x v="80"/>
  </r>
  <r>
    <x v="1"/>
    <x v="17"/>
    <x v="2"/>
    <n v="1"/>
    <n v="3"/>
    <x v="0"/>
    <s v="yes"/>
    <x v="26"/>
    <x v="170"/>
  </r>
  <r>
    <x v="2"/>
    <x v="122"/>
    <x v="3"/>
    <n v="280"/>
    <n v="2.5"/>
    <x v="1"/>
    <s v="no"/>
    <x v="25"/>
    <x v="10"/>
  </r>
  <r>
    <x v="4"/>
    <x v="661"/>
    <x v="2"/>
    <n v="0"/>
    <n v="1.5"/>
    <x v="1"/>
    <s v="yes"/>
    <x v="5"/>
    <x v="126"/>
  </r>
  <r>
    <x v="4"/>
    <x v="662"/>
    <x v="1"/>
    <n v="187"/>
    <n v="1.5"/>
    <x v="1"/>
    <s v="yes"/>
    <x v="14"/>
    <x v="37"/>
  </r>
  <r>
    <x v="1"/>
    <x v="17"/>
    <x v="0"/>
    <n v="42"/>
    <n v="3"/>
    <x v="1"/>
    <s v="yes"/>
    <x v="18"/>
    <x v="43"/>
  </r>
  <r>
    <x v="5"/>
    <x v="554"/>
    <x v="5"/>
    <n v="280"/>
    <s v="NA"/>
    <x v="2"/>
    <s v="yes"/>
    <x v="17"/>
    <x v="62"/>
  </r>
  <r>
    <x v="3"/>
    <x v="175"/>
    <x v="2"/>
    <n v="94"/>
    <n v="4.5"/>
    <x v="0"/>
    <s v="yes"/>
    <x v="23"/>
    <x v="256"/>
  </r>
  <r>
    <x v="2"/>
    <x v="159"/>
    <x v="0"/>
    <n v="253"/>
    <n v="2.5"/>
    <x v="1"/>
    <s v="no"/>
    <x v="13"/>
    <x v="6"/>
  </r>
  <r>
    <x v="0"/>
    <x v="154"/>
    <x v="0"/>
    <n v="254"/>
    <n v="3"/>
    <x v="1"/>
    <s v="yes"/>
    <x v="2"/>
    <x v="107"/>
  </r>
  <r>
    <x v="3"/>
    <x v="511"/>
    <x v="2"/>
    <n v="86"/>
    <n v="2.2000000000000002"/>
    <x v="1"/>
    <s v="yes"/>
    <x v="18"/>
    <x v="4"/>
  </r>
  <r>
    <x v="5"/>
    <x v="613"/>
    <x v="1"/>
    <n v="237"/>
    <n v="2"/>
    <x v="1"/>
    <s v="yes"/>
    <x v="14"/>
    <x v="80"/>
  </r>
  <r>
    <x v="0"/>
    <x v="165"/>
    <x v="0"/>
    <n v="200"/>
    <s v="NA"/>
    <x v="0"/>
    <s v="yes"/>
    <x v="17"/>
    <x v="229"/>
  </r>
  <r>
    <x v="3"/>
    <x v="315"/>
    <x v="5"/>
    <n v="45"/>
    <n v="1.6"/>
    <x v="0"/>
    <s v="yes"/>
    <x v="18"/>
    <x v="106"/>
  </r>
  <r>
    <x v="4"/>
    <x v="663"/>
    <x v="3"/>
    <n v="1"/>
    <n v="1.2"/>
    <x v="0"/>
    <s v="yes"/>
    <x v="26"/>
    <x v="97"/>
  </r>
  <r>
    <x v="0"/>
    <x v="298"/>
    <x v="2"/>
    <n v="140"/>
    <n v="3"/>
    <x v="1"/>
    <s v="yes"/>
    <x v="16"/>
    <x v="26"/>
  </r>
  <r>
    <x v="5"/>
    <x v="191"/>
    <x v="0"/>
    <n v="200"/>
    <n v="1.4"/>
    <x v="0"/>
    <s v="yes"/>
    <x v="19"/>
    <x v="8"/>
  </r>
  <r>
    <x v="4"/>
    <x v="191"/>
    <x v="3"/>
    <n v="200"/>
    <n v="1.46"/>
    <x v="1"/>
    <s v="yes"/>
    <x v="10"/>
    <x v="163"/>
  </r>
  <r>
    <x v="2"/>
    <x v="29"/>
    <x v="3"/>
    <n v="165"/>
    <n v="2"/>
    <x v="1"/>
    <s v="yes"/>
    <x v="14"/>
    <x v="6"/>
  </r>
  <r>
    <x v="5"/>
    <x v="207"/>
    <x v="0"/>
    <n v="330"/>
    <n v="2.8"/>
    <x v="2"/>
    <s v="yes"/>
    <x v="9"/>
    <x v="93"/>
  </r>
  <r>
    <x v="0"/>
    <x v="25"/>
    <x v="0"/>
    <n v="388"/>
    <n v="3.5"/>
    <x v="0"/>
    <s v="yes"/>
    <x v="13"/>
    <x v="150"/>
  </r>
  <r>
    <x v="5"/>
    <x v="119"/>
    <x v="3"/>
    <n v="171"/>
    <n v="1.9"/>
    <x v="1"/>
    <s v="yes"/>
    <x v="14"/>
    <x v="27"/>
  </r>
  <r>
    <x v="0"/>
    <x v="126"/>
    <x v="0"/>
    <n v="280"/>
    <n v="2"/>
    <x v="1"/>
    <s v="no"/>
    <x v="1"/>
    <x v="0"/>
  </r>
  <r>
    <x v="1"/>
    <x v="664"/>
    <x v="5"/>
    <n v="8"/>
    <s v="NA"/>
    <x v="3"/>
    <s v="yes"/>
    <x v="26"/>
    <x v="220"/>
  </r>
  <r>
    <x v="1"/>
    <x v="377"/>
    <x v="3"/>
    <n v="240"/>
    <n v="2.5"/>
    <x v="1"/>
    <s v="no"/>
    <x v="27"/>
    <x v="36"/>
  </r>
  <r>
    <x v="4"/>
    <x v="17"/>
    <x v="1"/>
    <n v="150"/>
    <n v="2.5"/>
    <x v="1"/>
    <s v="yes"/>
    <x v="3"/>
    <x v="41"/>
  </r>
  <r>
    <x v="1"/>
    <x v="83"/>
    <x v="4"/>
    <n v="525"/>
    <n v="2.2999999999999998"/>
    <x v="1"/>
    <s v="yes"/>
    <x v="24"/>
    <x v="257"/>
  </r>
  <r>
    <x v="1"/>
    <x v="665"/>
    <x v="0"/>
    <n v="0"/>
    <n v="3"/>
    <x v="0"/>
    <s v="yes"/>
    <x v="5"/>
    <x v="258"/>
  </r>
  <r>
    <x v="1"/>
    <x v="617"/>
    <x v="3"/>
    <n v="355"/>
    <n v="2.5"/>
    <x v="1"/>
    <s v="yes"/>
    <x v="17"/>
    <x v="259"/>
  </r>
  <r>
    <x v="1"/>
    <x v="27"/>
    <x v="0"/>
    <n v="388"/>
    <n v="4.3"/>
    <x v="2"/>
    <s v="yes"/>
    <x v="19"/>
    <x v="260"/>
  </r>
  <r>
    <x v="0"/>
    <x v="337"/>
    <x v="2"/>
    <n v="108"/>
    <n v="2"/>
    <x v="1"/>
    <s v="yes"/>
    <x v="8"/>
    <x v="88"/>
  </r>
  <r>
    <x v="6"/>
    <x v="240"/>
    <x v="0"/>
    <n v="95"/>
    <n v="2"/>
    <x v="0"/>
    <s v="yes"/>
    <x v="10"/>
    <x v="55"/>
  </r>
  <r>
    <x v="3"/>
    <x v="67"/>
    <x v="0"/>
    <n v="125"/>
    <n v="3.5"/>
    <x v="0"/>
    <s v="yes"/>
    <x v="10"/>
    <x v="28"/>
  </r>
  <r>
    <x v="5"/>
    <x v="39"/>
    <x v="0"/>
    <n v="106"/>
    <n v="1.6"/>
    <x v="0"/>
    <s v="yes"/>
    <x v="4"/>
    <x v="17"/>
  </r>
  <r>
    <x v="5"/>
    <x v="213"/>
    <x v="4"/>
    <n v="93"/>
    <n v="2"/>
    <x v="1"/>
    <s v="yes"/>
    <x v="8"/>
    <x v="69"/>
  </r>
  <r>
    <x v="1"/>
    <x v="19"/>
    <x v="0"/>
    <n v="303"/>
    <n v="2.2000000000000002"/>
    <x v="1"/>
    <s v="no"/>
    <x v="19"/>
    <x v="76"/>
  </r>
  <r>
    <x v="3"/>
    <x v="88"/>
    <x v="2"/>
    <n v="65"/>
    <n v="4"/>
    <x v="2"/>
    <s v="yes"/>
    <x v="14"/>
    <x v="64"/>
  </r>
  <r>
    <x v="2"/>
    <x v="349"/>
    <x v="2"/>
    <n v="185"/>
    <n v="4.2"/>
    <x v="0"/>
    <s v="yes"/>
    <x v="7"/>
    <x v="3"/>
  </r>
  <r>
    <x v="1"/>
    <x v="72"/>
    <x v="4"/>
    <n v="168"/>
    <n v="2.2999999999999998"/>
    <x v="0"/>
    <s v="yes"/>
    <x v="11"/>
    <x v="261"/>
  </r>
  <r>
    <x v="6"/>
    <x v="305"/>
    <x v="0"/>
    <n v="112"/>
    <n v="2"/>
    <x v="0"/>
    <s v="yes"/>
    <x v="10"/>
    <x v="55"/>
  </r>
  <r>
    <x v="0"/>
    <x v="25"/>
    <x v="0"/>
    <n v="1"/>
    <n v="3"/>
    <x v="0"/>
    <s v="yes"/>
    <x v="24"/>
    <x v="40"/>
  </r>
  <r>
    <x v="0"/>
    <x v="43"/>
    <x v="0"/>
    <n v="230"/>
    <n v="3"/>
    <x v="1"/>
    <s v="yes"/>
    <x v="4"/>
    <x v="107"/>
  </r>
  <r>
    <x v="4"/>
    <x v="93"/>
    <x v="1"/>
    <n v="138"/>
    <n v="2"/>
    <x v="1"/>
    <s v="yes"/>
    <x v="4"/>
    <x v="41"/>
  </r>
  <r>
    <x v="5"/>
    <x v="34"/>
    <x v="4"/>
    <n v="1"/>
    <n v="2.5"/>
    <x v="1"/>
    <s v="yes"/>
    <x v="1"/>
    <x v="137"/>
  </r>
  <r>
    <x v="5"/>
    <x v="486"/>
    <x v="3"/>
    <n v="193"/>
    <n v="1.9"/>
    <x v="1"/>
    <s v="no"/>
    <x v="2"/>
    <x v="47"/>
  </r>
  <r>
    <x v="5"/>
    <x v="527"/>
    <x v="3"/>
    <n v="320"/>
    <n v="1.9"/>
    <x v="1"/>
    <s v="no"/>
    <x v="19"/>
    <x v="47"/>
  </r>
  <r>
    <x v="2"/>
    <x v="50"/>
    <x v="0"/>
    <n v="180"/>
    <n v="3"/>
    <x v="1"/>
    <s v="yes"/>
    <x v="16"/>
    <x v="6"/>
  </r>
  <r>
    <x v="5"/>
    <x v="240"/>
    <x v="0"/>
    <n v="148"/>
    <n v="2"/>
    <x v="0"/>
    <s v="yes"/>
    <x v="7"/>
    <x v="11"/>
  </r>
  <r>
    <x v="6"/>
    <x v="666"/>
    <x v="5"/>
    <n v="294"/>
    <n v="1.6"/>
    <x v="2"/>
    <s v="yes"/>
    <x v="27"/>
    <x v="44"/>
  </r>
  <r>
    <x v="5"/>
    <x v="426"/>
    <x v="2"/>
    <n v="92"/>
    <n v="3"/>
    <x v="1"/>
    <s v="yes"/>
    <x v="8"/>
    <x v="20"/>
  </r>
  <r>
    <x v="3"/>
    <x v="33"/>
    <x v="4"/>
    <n v="82"/>
    <n v="2"/>
    <x v="2"/>
    <s v="yes"/>
    <x v="3"/>
    <x v="4"/>
  </r>
  <r>
    <x v="5"/>
    <x v="260"/>
    <x v="0"/>
    <n v="78"/>
    <n v="1.6"/>
    <x v="0"/>
    <s v="yes"/>
    <x v="8"/>
    <x v="17"/>
  </r>
  <r>
    <x v="0"/>
    <x v="6"/>
    <x v="0"/>
    <n v="266"/>
    <n v="3.5"/>
    <x v="0"/>
    <s v="no"/>
    <x v="6"/>
    <x v="140"/>
  </r>
  <r>
    <x v="5"/>
    <x v="176"/>
    <x v="4"/>
    <n v="177"/>
    <n v="1.9"/>
    <x v="1"/>
    <s v="yes"/>
    <x v="14"/>
    <x v="27"/>
  </r>
  <r>
    <x v="1"/>
    <x v="415"/>
    <x v="4"/>
    <n v="144"/>
    <n v="2.2000000000000002"/>
    <x v="1"/>
    <s v="yes"/>
    <x v="16"/>
    <x v="15"/>
  </r>
  <r>
    <x v="1"/>
    <x v="52"/>
    <x v="4"/>
    <n v="213"/>
    <n v="5"/>
    <x v="3"/>
    <s v="yes"/>
    <x v="1"/>
    <x v="108"/>
  </r>
  <r>
    <x v="0"/>
    <x v="667"/>
    <x v="5"/>
    <n v="42"/>
    <n v="1.6"/>
    <x v="0"/>
    <s v="yes"/>
    <x v="12"/>
    <x v="171"/>
  </r>
  <r>
    <x v="1"/>
    <x v="427"/>
    <x v="1"/>
    <n v="0"/>
    <s v="NA"/>
    <x v="1"/>
    <s v="yes"/>
    <x v="26"/>
    <x v="134"/>
  </r>
  <r>
    <x v="1"/>
    <x v="17"/>
    <x v="0"/>
    <n v="20"/>
    <n v="3"/>
    <x v="1"/>
    <s v="yes"/>
    <x v="26"/>
    <x v="43"/>
  </r>
  <r>
    <x v="3"/>
    <x v="668"/>
    <x v="4"/>
    <n v="65"/>
    <n v="5.7"/>
    <x v="0"/>
    <s v="yes"/>
    <x v="12"/>
    <x v="197"/>
  </r>
  <r>
    <x v="0"/>
    <x v="669"/>
    <x v="0"/>
    <n v="101"/>
    <n v="2.5"/>
    <x v="0"/>
    <s v="yes"/>
    <x v="22"/>
    <x v="35"/>
  </r>
  <r>
    <x v="2"/>
    <x v="31"/>
    <x v="2"/>
    <n v="74"/>
    <n v="2"/>
    <x v="0"/>
    <s v="yes"/>
    <x v="14"/>
    <x v="155"/>
  </r>
  <r>
    <x v="0"/>
    <x v="127"/>
    <x v="2"/>
    <n v="284"/>
    <n v="3"/>
    <x v="1"/>
    <s v="no"/>
    <x v="20"/>
    <x v="26"/>
  </r>
  <r>
    <x v="5"/>
    <x v="324"/>
    <x v="4"/>
    <n v="15"/>
    <n v="1.2"/>
    <x v="0"/>
    <s v="yes"/>
    <x v="18"/>
    <x v="114"/>
  </r>
  <r>
    <x v="2"/>
    <x v="61"/>
    <x v="0"/>
    <n v="278"/>
    <n v="2.5"/>
    <x v="1"/>
    <s v="no"/>
    <x v="1"/>
    <x v="6"/>
  </r>
  <r>
    <x v="3"/>
    <x v="655"/>
    <x v="0"/>
    <n v="58"/>
    <n v="2.5"/>
    <x v="0"/>
    <s v="yes"/>
    <x v="26"/>
    <x v="28"/>
  </r>
  <r>
    <x v="1"/>
    <x v="74"/>
    <x v="0"/>
    <n v="143"/>
    <n v="5.5"/>
    <x v="0"/>
    <s v="yes"/>
    <x v="3"/>
    <x v="91"/>
  </r>
  <r>
    <x v="5"/>
    <x v="670"/>
    <x v="1"/>
    <n v="0"/>
    <n v="1.6"/>
    <x v="1"/>
    <s v="yes"/>
    <x v="5"/>
    <x v="27"/>
  </r>
  <r>
    <x v="0"/>
    <x v="578"/>
    <x v="0"/>
    <n v="2"/>
    <n v="2"/>
    <x v="0"/>
    <s v="yes"/>
    <x v="5"/>
    <x v="57"/>
  </r>
  <r>
    <x v="3"/>
    <x v="270"/>
    <x v="0"/>
    <n v="90"/>
    <n v="1.8"/>
    <x v="0"/>
    <s v="yes"/>
    <x v="10"/>
    <x v="51"/>
  </r>
  <r>
    <x v="4"/>
    <x v="100"/>
    <x v="1"/>
    <n v="171"/>
    <n v="1.5"/>
    <x v="1"/>
    <s v="yes"/>
    <x v="12"/>
    <x v="37"/>
  </r>
  <r>
    <x v="5"/>
    <x v="118"/>
    <x v="0"/>
    <n v="26"/>
    <n v="1.8"/>
    <x v="0"/>
    <s v="yes"/>
    <x v="4"/>
    <x v="84"/>
  </r>
  <r>
    <x v="5"/>
    <x v="287"/>
    <x v="5"/>
    <n v="400"/>
    <n v="1.8"/>
    <x v="2"/>
    <s v="yes"/>
    <x v="15"/>
    <x v="94"/>
  </r>
  <r>
    <x v="3"/>
    <x v="263"/>
    <x v="4"/>
    <n v="220"/>
    <n v="1.8"/>
    <x v="0"/>
    <s v="yes"/>
    <x v="11"/>
    <x v="187"/>
  </r>
  <r>
    <x v="0"/>
    <x v="624"/>
    <x v="4"/>
    <n v="230"/>
    <n v="3"/>
    <x v="1"/>
    <s v="no"/>
    <x v="25"/>
    <x v="26"/>
  </r>
  <r>
    <x v="5"/>
    <x v="67"/>
    <x v="0"/>
    <n v="110"/>
    <n v="1.8"/>
    <x v="0"/>
    <s v="yes"/>
    <x v="4"/>
    <x v="69"/>
  </r>
  <r>
    <x v="6"/>
    <x v="134"/>
    <x v="0"/>
    <n v="113"/>
    <n v="2"/>
    <x v="0"/>
    <s v="yes"/>
    <x v="3"/>
    <x v="55"/>
  </r>
  <r>
    <x v="1"/>
    <x v="115"/>
    <x v="4"/>
    <n v="287"/>
    <n v="3.2"/>
    <x v="0"/>
    <s v="yes"/>
    <x v="19"/>
    <x v="112"/>
  </r>
  <r>
    <x v="4"/>
    <x v="455"/>
    <x v="0"/>
    <n v="96"/>
    <n v="1.4"/>
    <x v="0"/>
    <s v="yes"/>
    <x v="3"/>
    <x v="138"/>
  </r>
  <r>
    <x v="1"/>
    <x v="455"/>
    <x v="0"/>
    <n v="285"/>
    <n v="2.2000000000000002"/>
    <x v="1"/>
    <s v="no"/>
    <x v="25"/>
    <x v="262"/>
  </r>
  <r>
    <x v="5"/>
    <x v="38"/>
    <x v="3"/>
    <n v="287"/>
    <n v="1.9"/>
    <x v="1"/>
    <s v="yes"/>
    <x v="25"/>
    <x v="121"/>
  </r>
  <r>
    <x v="0"/>
    <x v="426"/>
    <x v="0"/>
    <n v="115"/>
    <n v="5"/>
    <x v="0"/>
    <s v="yes"/>
    <x v="10"/>
    <x v="183"/>
  </r>
  <r>
    <x v="2"/>
    <x v="295"/>
    <x v="0"/>
    <n v="302"/>
    <n v="1.9"/>
    <x v="1"/>
    <s v="no"/>
    <x v="25"/>
    <x v="6"/>
  </r>
  <r>
    <x v="1"/>
    <x v="229"/>
    <x v="0"/>
    <n v="240"/>
    <n v="5"/>
    <x v="0"/>
    <s v="yes"/>
    <x v="20"/>
    <x v="2"/>
  </r>
  <r>
    <x v="5"/>
    <x v="372"/>
    <x v="0"/>
    <n v="120"/>
    <n v="2"/>
    <x v="0"/>
    <s v="yes"/>
    <x v="10"/>
    <x v="11"/>
  </r>
  <r>
    <x v="5"/>
    <x v="527"/>
    <x v="0"/>
    <n v="268"/>
    <n v="99.99"/>
    <x v="0"/>
    <s v="yes"/>
    <x v="15"/>
    <x v="104"/>
  </r>
  <r>
    <x v="6"/>
    <x v="275"/>
    <x v="0"/>
    <n v="116"/>
    <n v="1.5"/>
    <x v="0"/>
    <s v="yes"/>
    <x v="10"/>
    <x v="55"/>
  </r>
  <r>
    <x v="5"/>
    <x v="305"/>
    <x v="1"/>
    <n v="210"/>
    <n v="1.6"/>
    <x v="2"/>
    <s v="yes"/>
    <x v="20"/>
    <x v="154"/>
  </r>
  <r>
    <x v="3"/>
    <x v="671"/>
    <x v="2"/>
    <n v="128"/>
    <n v="4"/>
    <x v="2"/>
    <s v="yes"/>
    <x v="3"/>
    <x v="49"/>
  </r>
  <r>
    <x v="0"/>
    <x v="672"/>
    <x v="0"/>
    <n v="131"/>
    <n v="2"/>
    <x v="1"/>
    <s v="yes"/>
    <x v="4"/>
    <x v="57"/>
  </r>
  <r>
    <x v="1"/>
    <x v="79"/>
    <x v="0"/>
    <n v="460"/>
    <n v="2"/>
    <x v="0"/>
    <s v="yes"/>
    <x v="0"/>
    <x v="36"/>
  </r>
  <r>
    <x v="2"/>
    <x v="14"/>
    <x v="0"/>
    <n v="180"/>
    <n v="3"/>
    <x v="1"/>
    <s v="yes"/>
    <x v="7"/>
    <x v="6"/>
  </r>
  <r>
    <x v="6"/>
    <x v="47"/>
    <x v="0"/>
    <n v="115"/>
    <n v="2"/>
    <x v="0"/>
    <s v="yes"/>
    <x v="10"/>
    <x v="55"/>
  </r>
  <r>
    <x v="5"/>
    <x v="263"/>
    <x v="1"/>
    <n v="250"/>
    <n v="2"/>
    <x v="1"/>
    <s v="yes"/>
    <x v="20"/>
    <x v="27"/>
  </r>
  <r>
    <x v="3"/>
    <x v="673"/>
    <x v="2"/>
    <n v="1"/>
    <n v="4.5"/>
    <x v="1"/>
    <s v="yes"/>
    <x v="5"/>
    <x v="68"/>
  </r>
  <r>
    <x v="5"/>
    <x v="365"/>
    <x v="0"/>
    <n v="320"/>
    <n v="1.8"/>
    <x v="2"/>
    <s v="yes"/>
    <x v="22"/>
    <x v="104"/>
  </r>
  <r>
    <x v="4"/>
    <x v="80"/>
    <x v="5"/>
    <n v="127"/>
    <n v="1.5"/>
    <x v="1"/>
    <s v="yes"/>
    <x v="8"/>
    <x v="7"/>
  </r>
  <r>
    <x v="1"/>
    <x v="114"/>
    <x v="4"/>
    <n v="225"/>
    <s v="NA"/>
    <x v="3"/>
    <s v="yes"/>
    <x v="10"/>
    <x v="15"/>
  </r>
  <r>
    <x v="6"/>
    <x v="13"/>
    <x v="2"/>
    <n v="187"/>
    <n v="2.4"/>
    <x v="2"/>
    <s v="yes"/>
    <x v="10"/>
    <x v="18"/>
  </r>
  <r>
    <x v="0"/>
    <x v="315"/>
    <x v="0"/>
    <n v="102"/>
    <n v="2"/>
    <x v="0"/>
    <s v="yes"/>
    <x v="4"/>
    <x v="0"/>
  </r>
  <r>
    <x v="4"/>
    <x v="176"/>
    <x v="3"/>
    <n v="224"/>
    <n v="1.5"/>
    <x v="1"/>
    <s v="yes"/>
    <x v="20"/>
    <x v="7"/>
  </r>
  <r>
    <x v="3"/>
    <x v="189"/>
    <x v="0"/>
    <n v="195"/>
    <n v="2.4"/>
    <x v="2"/>
    <s v="yes"/>
    <x v="20"/>
    <x v="28"/>
  </r>
  <r>
    <x v="5"/>
    <x v="409"/>
    <x v="1"/>
    <n v="1"/>
    <n v="1.6"/>
    <x v="1"/>
    <s v="yes"/>
    <x v="4"/>
    <x v="27"/>
  </r>
  <r>
    <x v="2"/>
    <x v="365"/>
    <x v="3"/>
    <n v="244"/>
    <n v="2"/>
    <x v="3"/>
    <s v="no"/>
    <x v="7"/>
    <x v="31"/>
  </r>
  <r>
    <x v="3"/>
    <x v="430"/>
    <x v="0"/>
    <n v="147"/>
    <n v="2.4"/>
    <x v="0"/>
    <s v="yes"/>
    <x v="14"/>
    <x v="28"/>
  </r>
  <r>
    <x v="3"/>
    <x v="186"/>
    <x v="2"/>
    <n v="144"/>
    <n v="4"/>
    <x v="2"/>
    <s v="yes"/>
    <x v="10"/>
    <x v="68"/>
  </r>
  <r>
    <x v="0"/>
    <x v="169"/>
    <x v="0"/>
    <n v="290"/>
    <n v="3"/>
    <x v="1"/>
    <s v="yes"/>
    <x v="11"/>
    <x v="40"/>
  </r>
  <r>
    <x v="2"/>
    <x v="17"/>
    <x v="3"/>
    <n v="156"/>
    <n v="3"/>
    <x v="1"/>
    <s v="yes"/>
    <x v="16"/>
    <x v="6"/>
  </r>
  <r>
    <x v="6"/>
    <x v="114"/>
    <x v="3"/>
    <n v="93"/>
    <n v="3"/>
    <x v="2"/>
    <s v="yes"/>
    <x v="3"/>
    <x v="59"/>
  </r>
  <r>
    <x v="1"/>
    <x v="17"/>
    <x v="0"/>
    <n v="300"/>
    <n v="2.6"/>
    <x v="0"/>
    <s v="yes"/>
    <x v="25"/>
    <x v="36"/>
  </r>
  <r>
    <x v="4"/>
    <x v="49"/>
    <x v="1"/>
    <n v="245"/>
    <n v="1.5"/>
    <x v="1"/>
    <s v="yes"/>
    <x v="2"/>
    <x v="37"/>
  </r>
  <r>
    <x v="3"/>
    <x v="139"/>
    <x v="5"/>
    <n v="211"/>
    <n v="1.3"/>
    <x v="0"/>
    <s v="yes"/>
    <x v="21"/>
    <x v="82"/>
  </r>
  <r>
    <x v="5"/>
    <x v="133"/>
    <x v="1"/>
    <n v="127"/>
    <n v="1.6"/>
    <x v="1"/>
    <s v="yes"/>
    <x v="4"/>
    <x v="27"/>
  </r>
  <r>
    <x v="1"/>
    <x v="258"/>
    <x v="1"/>
    <n v="344"/>
    <n v="2.2000000000000002"/>
    <x v="1"/>
    <s v="yes"/>
    <x v="7"/>
    <x v="15"/>
  </r>
  <r>
    <x v="3"/>
    <x v="400"/>
    <x v="2"/>
    <n v="132"/>
    <n v="2.7"/>
    <x v="2"/>
    <s v="yes"/>
    <x v="8"/>
    <x v="72"/>
  </r>
  <r>
    <x v="1"/>
    <x v="46"/>
    <x v="1"/>
    <n v="290"/>
    <n v="2.2000000000000002"/>
    <x v="1"/>
    <s v="yes"/>
    <x v="3"/>
    <x v="15"/>
  </r>
  <r>
    <x v="2"/>
    <x v="360"/>
    <x v="2"/>
    <n v="45"/>
    <n v="2"/>
    <x v="1"/>
    <s v="yes"/>
    <x v="18"/>
    <x v="155"/>
  </r>
  <r>
    <x v="2"/>
    <x v="600"/>
    <x v="0"/>
    <n v="350"/>
    <s v="NA"/>
    <x v="2"/>
    <s v="yes"/>
    <x v="28"/>
    <x v="73"/>
  </r>
  <r>
    <x v="5"/>
    <x v="486"/>
    <x v="0"/>
    <n v="250"/>
    <n v="1.9"/>
    <x v="1"/>
    <s v="no"/>
    <x v="19"/>
    <x v="47"/>
  </r>
  <r>
    <x v="2"/>
    <x v="373"/>
    <x v="2"/>
    <n v="108"/>
    <n v="2"/>
    <x v="1"/>
    <s v="yes"/>
    <x v="8"/>
    <x v="155"/>
  </r>
  <r>
    <x v="6"/>
    <x v="2"/>
    <x v="2"/>
    <n v="135"/>
    <n v="3"/>
    <x v="0"/>
    <s v="yes"/>
    <x v="16"/>
    <x v="59"/>
  </r>
  <r>
    <x v="5"/>
    <x v="28"/>
    <x v="3"/>
    <n v="257"/>
    <n v="1.9"/>
    <x v="1"/>
    <s v="no"/>
    <x v="2"/>
    <x v="47"/>
  </r>
  <r>
    <x v="5"/>
    <x v="28"/>
    <x v="0"/>
    <n v="315"/>
    <n v="1.6"/>
    <x v="2"/>
    <s v="yes"/>
    <x v="22"/>
    <x v="104"/>
  </r>
  <r>
    <x v="1"/>
    <x v="213"/>
    <x v="2"/>
    <n v="208"/>
    <n v="3.5"/>
    <x v="0"/>
    <s v="yes"/>
    <x v="3"/>
    <x v="38"/>
  </r>
  <r>
    <x v="1"/>
    <x v="17"/>
    <x v="2"/>
    <n v="1"/>
    <n v="3"/>
    <x v="0"/>
    <s v="yes"/>
    <x v="5"/>
    <x v="170"/>
  </r>
  <r>
    <x v="3"/>
    <x v="674"/>
    <x v="2"/>
    <n v="61"/>
    <n v="4.5"/>
    <x v="1"/>
    <s v="yes"/>
    <x v="4"/>
    <x v="68"/>
  </r>
  <r>
    <x v="5"/>
    <x v="369"/>
    <x v="2"/>
    <n v="48"/>
    <n v="2"/>
    <x v="1"/>
    <s v="yes"/>
    <x v="8"/>
    <x v="58"/>
  </r>
  <r>
    <x v="6"/>
    <x v="0"/>
    <x v="1"/>
    <n v="350"/>
    <n v="1.8"/>
    <x v="2"/>
    <s v="yes"/>
    <x v="27"/>
    <x v="263"/>
  </r>
  <r>
    <x v="1"/>
    <x v="675"/>
    <x v="2"/>
    <n v="99"/>
    <n v="5.5"/>
    <x v="0"/>
    <s v="yes"/>
    <x v="16"/>
    <x v="32"/>
  </r>
  <r>
    <x v="1"/>
    <x v="676"/>
    <x v="2"/>
    <n v="0"/>
    <n v="4"/>
    <x v="0"/>
    <s v="yes"/>
    <x v="5"/>
    <x v="264"/>
  </r>
  <r>
    <x v="2"/>
    <x v="360"/>
    <x v="2"/>
    <n v="45"/>
    <n v="2"/>
    <x v="1"/>
    <s v="yes"/>
    <x v="18"/>
    <x v="159"/>
  </r>
  <r>
    <x v="1"/>
    <x v="577"/>
    <x v="0"/>
    <n v="400"/>
    <n v="2.2000000000000002"/>
    <x v="1"/>
    <s v="no"/>
    <x v="19"/>
    <x v="56"/>
  </r>
  <r>
    <x v="1"/>
    <x v="487"/>
    <x v="4"/>
    <n v="175"/>
    <n v="2.2000000000000002"/>
    <x v="1"/>
    <s v="yes"/>
    <x v="12"/>
    <x v="146"/>
  </r>
  <r>
    <x v="3"/>
    <x v="46"/>
    <x v="0"/>
    <n v="139"/>
    <n v="2.4"/>
    <x v="2"/>
    <s v="yes"/>
    <x v="10"/>
    <x v="28"/>
  </r>
  <r>
    <x v="3"/>
    <x v="2"/>
    <x v="0"/>
    <n v="104"/>
    <n v="2.4"/>
    <x v="0"/>
    <s v="yes"/>
    <x v="3"/>
    <x v="28"/>
  </r>
  <r>
    <x v="3"/>
    <x v="71"/>
    <x v="5"/>
    <n v="82"/>
    <n v="1.3"/>
    <x v="0"/>
    <s v="yes"/>
    <x v="7"/>
    <x v="142"/>
  </r>
  <r>
    <x v="4"/>
    <x v="184"/>
    <x v="1"/>
    <n v="137"/>
    <n v="1.5"/>
    <x v="1"/>
    <s v="yes"/>
    <x v="8"/>
    <x v="163"/>
  </r>
  <r>
    <x v="4"/>
    <x v="677"/>
    <x v="3"/>
    <n v="199"/>
    <n v="1.9"/>
    <x v="1"/>
    <s v="no"/>
    <x v="2"/>
    <x v="116"/>
  </r>
  <r>
    <x v="3"/>
    <x v="678"/>
    <x v="3"/>
    <n v="60"/>
    <n v="2.2000000000000002"/>
    <x v="1"/>
    <s v="yes"/>
    <x v="12"/>
    <x v="4"/>
  </r>
  <r>
    <x v="1"/>
    <x v="12"/>
    <x v="1"/>
    <n v="280"/>
    <n v="2.2000000000000002"/>
    <x v="1"/>
    <s v="yes"/>
    <x v="23"/>
    <x v="15"/>
  </r>
  <r>
    <x v="5"/>
    <x v="17"/>
    <x v="1"/>
    <n v="146"/>
    <n v="2.5"/>
    <x v="1"/>
    <s v="yes"/>
    <x v="16"/>
    <x v="80"/>
  </r>
  <r>
    <x v="5"/>
    <x v="279"/>
    <x v="1"/>
    <n v="120"/>
    <n v="2"/>
    <x v="1"/>
    <s v="yes"/>
    <x v="3"/>
    <x v="154"/>
  </r>
  <r>
    <x v="1"/>
    <x v="201"/>
    <x v="1"/>
    <n v="238"/>
    <n v="2.2000000000000002"/>
    <x v="1"/>
    <s v="yes"/>
    <x v="10"/>
    <x v="15"/>
  </r>
  <r>
    <x v="6"/>
    <x v="171"/>
    <x v="2"/>
    <n v="269"/>
    <n v="3.2"/>
    <x v="1"/>
    <s v="yes"/>
    <x v="25"/>
    <x v="25"/>
  </r>
  <r>
    <x v="3"/>
    <x v="17"/>
    <x v="2"/>
    <n v="1"/>
    <n v="4.5"/>
    <x v="1"/>
    <s v="yes"/>
    <x v="5"/>
    <x v="68"/>
  </r>
  <r>
    <x v="1"/>
    <x v="679"/>
    <x v="0"/>
    <n v="0"/>
    <n v="2.2000000000000002"/>
    <x v="1"/>
    <s v="yes"/>
    <x v="26"/>
    <x v="36"/>
  </r>
  <r>
    <x v="5"/>
    <x v="52"/>
    <x v="1"/>
    <n v="100"/>
    <n v="1.4"/>
    <x v="2"/>
    <s v="yes"/>
    <x v="16"/>
    <x v="27"/>
  </r>
  <r>
    <x v="1"/>
    <x v="181"/>
    <x v="4"/>
    <n v="220"/>
    <n v="2.2000000000000002"/>
    <x v="1"/>
    <s v="yes"/>
    <x v="25"/>
    <x v="15"/>
  </r>
  <r>
    <x v="0"/>
    <x v="88"/>
    <x v="0"/>
    <n v="42"/>
    <n v="2"/>
    <x v="1"/>
    <s v="yes"/>
    <x v="18"/>
    <x v="57"/>
  </r>
  <r>
    <x v="4"/>
    <x v="456"/>
    <x v="4"/>
    <n v="146"/>
    <n v="2"/>
    <x v="1"/>
    <s v="yes"/>
    <x v="8"/>
    <x v="41"/>
  </r>
  <r>
    <x v="1"/>
    <x v="143"/>
    <x v="2"/>
    <n v="0"/>
    <n v="2.99"/>
    <x v="1"/>
    <s v="yes"/>
    <x v="5"/>
    <x v="170"/>
  </r>
  <r>
    <x v="4"/>
    <x v="130"/>
    <x v="1"/>
    <n v="166"/>
    <n v="2"/>
    <x v="1"/>
    <s v="yes"/>
    <x v="8"/>
    <x v="41"/>
  </r>
  <r>
    <x v="1"/>
    <x v="68"/>
    <x v="0"/>
    <n v="180"/>
    <n v="3.2"/>
    <x v="1"/>
    <s v="yes"/>
    <x v="10"/>
    <x v="131"/>
  </r>
  <r>
    <x v="0"/>
    <x v="502"/>
    <x v="2"/>
    <n v="1"/>
    <n v="2"/>
    <x v="1"/>
    <s v="yes"/>
    <x v="5"/>
    <x v="26"/>
  </r>
  <r>
    <x v="0"/>
    <x v="207"/>
    <x v="0"/>
    <n v="221"/>
    <n v="3"/>
    <x v="1"/>
    <s v="no"/>
    <x v="25"/>
    <x v="107"/>
  </r>
  <r>
    <x v="4"/>
    <x v="133"/>
    <x v="2"/>
    <n v="89"/>
    <n v="2.5"/>
    <x v="0"/>
    <s v="yes"/>
    <x v="14"/>
    <x v="66"/>
  </r>
  <r>
    <x v="4"/>
    <x v="371"/>
    <x v="0"/>
    <n v="51"/>
    <n v="1.6"/>
    <x v="0"/>
    <s v="yes"/>
    <x v="4"/>
    <x v="97"/>
  </r>
  <r>
    <x v="0"/>
    <x v="127"/>
    <x v="0"/>
    <n v="287"/>
    <n v="3"/>
    <x v="0"/>
    <s v="yes"/>
    <x v="11"/>
    <x v="107"/>
  </r>
  <r>
    <x v="4"/>
    <x v="680"/>
    <x v="0"/>
    <n v="104"/>
    <n v="1.5"/>
    <x v="1"/>
    <s v="yes"/>
    <x v="14"/>
    <x v="138"/>
  </r>
  <r>
    <x v="4"/>
    <x v="486"/>
    <x v="1"/>
    <n v="250"/>
    <n v="1.5"/>
    <x v="1"/>
    <s v="yes"/>
    <x v="23"/>
    <x v="37"/>
  </r>
  <r>
    <x v="2"/>
    <x v="527"/>
    <x v="0"/>
    <n v="305"/>
    <n v="2.2999999999999998"/>
    <x v="2"/>
    <s v="yes"/>
    <x v="15"/>
    <x v="23"/>
  </r>
  <r>
    <x v="5"/>
    <x v="189"/>
    <x v="5"/>
    <n v="60"/>
    <n v="1.39"/>
    <x v="0"/>
    <s v="yes"/>
    <x v="3"/>
    <x v="17"/>
  </r>
  <r>
    <x v="3"/>
    <x v="17"/>
    <x v="2"/>
    <n v="0"/>
    <n v="4.5"/>
    <x v="1"/>
    <s v="yes"/>
    <x v="5"/>
    <x v="68"/>
  </r>
  <r>
    <x v="6"/>
    <x v="198"/>
    <x v="0"/>
    <n v="180"/>
    <n v="2"/>
    <x v="2"/>
    <s v="yes"/>
    <x v="10"/>
    <x v="55"/>
  </r>
  <r>
    <x v="4"/>
    <x v="159"/>
    <x v="1"/>
    <n v="196"/>
    <n v="1.9"/>
    <x v="1"/>
    <s v="yes"/>
    <x v="13"/>
    <x v="37"/>
  </r>
  <r>
    <x v="1"/>
    <x v="221"/>
    <x v="0"/>
    <n v="160"/>
    <n v="3.7"/>
    <x v="0"/>
    <s v="yes"/>
    <x v="2"/>
    <x v="43"/>
  </r>
  <r>
    <x v="3"/>
    <x v="681"/>
    <x v="2"/>
    <n v="141"/>
    <n v="2.7"/>
    <x v="2"/>
    <s v="yes"/>
    <x v="14"/>
    <x v="72"/>
  </r>
  <r>
    <x v="4"/>
    <x v="127"/>
    <x v="1"/>
    <n v="205"/>
    <n v="1.9"/>
    <x v="1"/>
    <s v="yes"/>
    <x v="7"/>
    <x v="41"/>
  </r>
  <r>
    <x v="3"/>
    <x v="13"/>
    <x v="5"/>
    <n v="17"/>
    <n v="1"/>
    <x v="0"/>
    <s v="yes"/>
    <x v="5"/>
    <x v="142"/>
  </r>
  <r>
    <x v="6"/>
    <x v="337"/>
    <x v="2"/>
    <n v="20"/>
    <n v="2.5"/>
    <x v="1"/>
    <s v="yes"/>
    <x v="12"/>
    <x v="98"/>
  </r>
  <r>
    <x v="3"/>
    <x v="270"/>
    <x v="0"/>
    <n v="189"/>
    <n v="2.4"/>
    <x v="2"/>
    <s v="yes"/>
    <x v="3"/>
    <x v="28"/>
  </r>
  <r>
    <x v="1"/>
    <x v="150"/>
    <x v="0"/>
    <n v="198"/>
    <n v="1.8"/>
    <x v="2"/>
    <s v="yes"/>
    <x v="4"/>
    <x v="36"/>
  </r>
  <r>
    <x v="3"/>
    <x v="226"/>
    <x v="5"/>
    <n v="24"/>
    <n v="1.6"/>
    <x v="0"/>
    <s v="yes"/>
    <x v="16"/>
    <x v="106"/>
  </r>
  <r>
    <x v="1"/>
    <x v="118"/>
    <x v="2"/>
    <n v="225"/>
    <n v="3.5"/>
    <x v="2"/>
    <s v="yes"/>
    <x v="3"/>
    <x v="38"/>
  </r>
  <r>
    <x v="1"/>
    <x v="312"/>
    <x v="0"/>
    <n v="231"/>
    <n v="3.5"/>
    <x v="2"/>
    <s v="yes"/>
    <x v="23"/>
    <x v="36"/>
  </r>
  <r>
    <x v="1"/>
    <x v="46"/>
    <x v="1"/>
    <n v="97"/>
    <n v="2.2000000000000002"/>
    <x v="1"/>
    <s v="yes"/>
    <x v="12"/>
    <x v="15"/>
  </r>
  <r>
    <x v="6"/>
    <x v="223"/>
    <x v="2"/>
    <n v="150"/>
    <n v="3.5"/>
    <x v="2"/>
    <s v="yes"/>
    <x v="10"/>
    <x v="59"/>
  </r>
  <r>
    <x v="1"/>
    <x v="111"/>
    <x v="1"/>
    <n v="156"/>
    <s v="NA"/>
    <x v="3"/>
    <s v="yes"/>
    <x v="8"/>
    <x v="120"/>
  </r>
  <r>
    <x v="5"/>
    <x v="411"/>
    <x v="4"/>
    <n v="170"/>
    <n v="2"/>
    <x v="1"/>
    <s v="yes"/>
    <x v="4"/>
    <x v="86"/>
  </r>
  <r>
    <x v="6"/>
    <x v="12"/>
    <x v="2"/>
    <n v="150"/>
    <n v="2"/>
    <x v="2"/>
    <s v="yes"/>
    <x v="3"/>
    <x v="18"/>
  </r>
  <r>
    <x v="4"/>
    <x v="275"/>
    <x v="1"/>
    <n v="149"/>
    <n v="1.5"/>
    <x v="3"/>
    <s v="yes"/>
    <x v="4"/>
    <x v="37"/>
  </r>
  <r>
    <x v="0"/>
    <x v="164"/>
    <x v="0"/>
    <n v="256"/>
    <n v="2.5"/>
    <x v="1"/>
    <s v="no"/>
    <x v="11"/>
    <x v="35"/>
  </r>
  <r>
    <x v="3"/>
    <x v="682"/>
    <x v="2"/>
    <n v="280"/>
    <n v="4.2"/>
    <x v="1"/>
    <s v="yes"/>
    <x v="19"/>
    <x v="12"/>
  </r>
  <r>
    <x v="2"/>
    <x v="683"/>
    <x v="3"/>
    <n v="152"/>
    <n v="2"/>
    <x v="1"/>
    <s v="yes"/>
    <x v="4"/>
    <x v="31"/>
  </r>
  <r>
    <x v="1"/>
    <x v="506"/>
    <x v="2"/>
    <n v="190"/>
    <n v="6.3"/>
    <x v="0"/>
    <s v="yes"/>
    <x v="3"/>
    <x v="179"/>
  </r>
  <r>
    <x v="2"/>
    <x v="684"/>
    <x v="0"/>
    <n v="98"/>
    <n v="3.2"/>
    <x v="0"/>
    <s v="yes"/>
    <x v="16"/>
    <x v="60"/>
  </r>
  <r>
    <x v="5"/>
    <x v="400"/>
    <x v="0"/>
    <n v="45"/>
    <n v="2"/>
    <x v="0"/>
    <s v="yes"/>
    <x v="12"/>
    <x v="96"/>
  </r>
  <r>
    <x v="3"/>
    <x v="228"/>
    <x v="5"/>
    <n v="136"/>
    <n v="1.6"/>
    <x v="0"/>
    <s v="yes"/>
    <x v="3"/>
    <x v="82"/>
  </r>
  <r>
    <x v="2"/>
    <x v="133"/>
    <x v="3"/>
    <n v="255"/>
    <n v="2.5"/>
    <x v="1"/>
    <s v="yes"/>
    <x v="23"/>
    <x v="10"/>
  </r>
  <r>
    <x v="5"/>
    <x v="685"/>
    <x v="3"/>
    <n v="149"/>
    <n v="2"/>
    <x v="1"/>
    <s v="yes"/>
    <x v="10"/>
    <x v="11"/>
  </r>
  <r>
    <x v="2"/>
    <x v="58"/>
    <x v="3"/>
    <n v="198"/>
    <n v="2.7"/>
    <x v="0"/>
    <s v="yes"/>
    <x v="2"/>
    <x v="10"/>
  </r>
  <r>
    <x v="1"/>
    <x v="173"/>
    <x v="2"/>
    <n v="99"/>
    <n v="5"/>
    <x v="2"/>
    <s v="yes"/>
    <x v="23"/>
    <x v="241"/>
  </r>
  <r>
    <x v="6"/>
    <x v="169"/>
    <x v="2"/>
    <n v="170"/>
    <n v="3"/>
    <x v="2"/>
    <s v="yes"/>
    <x v="23"/>
    <x v="98"/>
  </r>
  <r>
    <x v="1"/>
    <x v="321"/>
    <x v="0"/>
    <n v="134"/>
    <n v="3"/>
    <x v="1"/>
    <s v="yes"/>
    <x v="14"/>
    <x v="43"/>
  </r>
  <r>
    <x v="1"/>
    <x v="181"/>
    <x v="4"/>
    <n v="250"/>
    <n v="2.2000000000000002"/>
    <x v="1"/>
    <s v="yes"/>
    <x v="25"/>
    <x v="15"/>
  </r>
  <r>
    <x v="5"/>
    <x v="334"/>
    <x v="1"/>
    <n v="124"/>
    <n v="2"/>
    <x v="2"/>
    <s v="yes"/>
    <x v="10"/>
    <x v="27"/>
  </r>
  <r>
    <x v="5"/>
    <x v="189"/>
    <x v="1"/>
    <n v="143"/>
    <n v="1.6"/>
    <x v="1"/>
    <s v="yes"/>
    <x v="4"/>
    <x v="27"/>
  </r>
  <r>
    <x v="2"/>
    <x v="78"/>
    <x v="3"/>
    <n v="268"/>
    <n v="2.5"/>
    <x v="1"/>
    <s v="no"/>
    <x v="19"/>
    <x v="6"/>
  </r>
  <r>
    <x v="3"/>
    <x v="184"/>
    <x v="0"/>
    <n v="133"/>
    <n v="2.4"/>
    <x v="2"/>
    <s v="yes"/>
    <x v="10"/>
    <x v="28"/>
  </r>
  <r>
    <x v="1"/>
    <x v="21"/>
    <x v="0"/>
    <n v="187"/>
    <n v="2"/>
    <x v="2"/>
    <s v="yes"/>
    <x v="11"/>
    <x v="76"/>
  </r>
  <r>
    <x v="5"/>
    <x v="686"/>
    <x v="5"/>
    <n v="35"/>
    <n v="2"/>
    <x v="1"/>
    <s v="yes"/>
    <x v="26"/>
    <x v="114"/>
  </r>
  <r>
    <x v="5"/>
    <x v="21"/>
    <x v="0"/>
    <n v="280"/>
    <n v="1.8"/>
    <x v="3"/>
    <s v="yes"/>
    <x v="23"/>
    <x v="47"/>
  </r>
  <r>
    <x v="1"/>
    <x v="440"/>
    <x v="4"/>
    <n v="147"/>
    <n v="6"/>
    <x v="0"/>
    <s v="yes"/>
    <x v="11"/>
    <x v="147"/>
  </r>
  <r>
    <x v="2"/>
    <x v="206"/>
    <x v="3"/>
    <n v="316"/>
    <n v="2.6"/>
    <x v="2"/>
    <s v="yes"/>
    <x v="6"/>
    <x v="6"/>
  </r>
  <r>
    <x v="5"/>
    <x v="452"/>
    <x v="0"/>
    <n v="161"/>
    <n v="1.8"/>
    <x v="0"/>
    <s v="no"/>
    <x v="9"/>
    <x v="203"/>
  </r>
  <r>
    <x v="1"/>
    <x v="25"/>
    <x v="1"/>
    <n v="450"/>
    <n v="2.2999999999999998"/>
    <x v="1"/>
    <s v="yes"/>
    <x v="17"/>
    <x v="15"/>
  </r>
  <r>
    <x v="5"/>
    <x v="372"/>
    <x v="3"/>
    <n v="161"/>
    <n v="2"/>
    <x v="1"/>
    <s v="yes"/>
    <x v="10"/>
    <x v="11"/>
  </r>
  <r>
    <x v="6"/>
    <x v="213"/>
    <x v="2"/>
    <n v="29"/>
    <n v="2"/>
    <x v="2"/>
    <s v="yes"/>
    <x v="18"/>
    <x v="199"/>
  </r>
  <r>
    <x v="1"/>
    <x v="127"/>
    <x v="4"/>
    <n v="575"/>
    <n v="2.2000000000000002"/>
    <x v="1"/>
    <s v="yes"/>
    <x v="7"/>
    <x v="146"/>
  </r>
  <r>
    <x v="5"/>
    <x v="46"/>
    <x v="5"/>
    <n v="48"/>
    <n v="1.4"/>
    <x v="0"/>
    <s v="yes"/>
    <x v="8"/>
    <x v="17"/>
  </r>
  <r>
    <x v="3"/>
    <x v="486"/>
    <x v="1"/>
    <n v="345"/>
    <n v="2.4"/>
    <x v="1"/>
    <s v="yes"/>
    <x v="27"/>
    <x v="129"/>
  </r>
  <r>
    <x v="1"/>
    <x v="687"/>
    <x v="0"/>
    <n v="400"/>
    <n v="2"/>
    <x v="2"/>
    <s v="yes"/>
    <x v="13"/>
    <x v="36"/>
  </r>
  <r>
    <x v="1"/>
    <x v="249"/>
    <x v="2"/>
    <n v="242"/>
    <n v="2.7"/>
    <x v="1"/>
    <s v="yes"/>
    <x v="23"/>
    <x v="75"/>
  </r>
  <r>
    <x v="1"/>
    <x v="17"/>
    <x v="2"/>
    <n v="1"/>
    <n v="3"/>
    <x v="1"/>
    <s v="yes"/>
    <x v="5"/>
    <x v="53"/>
  </r>
  <r>
    <x v="1"/>
    <x v="90"/>
    <x v="0"/>
    <n v="0"/>
    <n v="1.6"/>
    <x v="0"/>
    <s v="yes"/>
    <x v="5"/>
    <x v="76"/>
  </r>
  <r>
    <x v="5"/>
    <x v="216"/>
    <x v="0"/>
    <n v="180"/>
    <n v="1.8"/>
    <x v="2"/>
    <s v="yes"/>
    <x v="23"/>
    <x v="47"/>
  </r>
  <r>
    <x v="5"/>
    <x v="372"/>
    <x v="0"/>
    <n v="120"/>
    <n v="1.9"/>
    <x v="1"/>
    <s v="yes"/>
    <x v="3"/>
    <x v="11"/>
  </r>
  <r>
    <x v="5"/>
    <x v="140"/>
    <x v="0"/>
    <n v="0"/>
    <n v="1.6"/>
    <x v="1"/>
    <s v="yes"/>
    <x v="5"/>
    <x v="96"/>
  </r>
  <r>
    <x v="2"/>
    <x v="25"/>
    <x v="3"/>
    <n v="421"/>
    <n v="2.5"/>
    <x v="1"/>
    <s v="yes"/>
    <x v="17"/>
    <x v="6"/>
  </r>
  <r>
    <x v="3"/>
    <x v="415"/>
    <x v="0"/>
    <n v="1"/>
    <n v="1.8"/>
    <x v="0"/>
    <s v="yes"/>
    <x v="10"/>
    <x v="51"/>
  </r>
  <r>
    <x v="2"/>
    <x v="369"/>
    <x v="2"/>
    <n v="116"/>
    <n v="4.2"/>
    <x v="0"/>
    <s v="yes"/>
    <x v="10"/>
    <x v="3"/>
  </r>
  <r>
    <x v="4"/>
    <x v="12"/>
    <x v="0"/>
    <n v="89"/>
    <n v="1.6"/>
    <x v="0"/>
    <s v="yes"/>
    <x v="8"/>
    <x v="124"/>
  </r>
  <r>
    <x v="1"/>
    <x v="510"/>
    <x v="0"/>
    <n v="18"/>
    <n v="3"/>
    <x v="1"/>
    <s v="yes"/>
    <x v="26"/>
    <x v="43"/>
  </r>
  <r>
    <x v="5"/>
    <x v="63"/>
    <x v="1"/>
    <n v="181"/>
    <n v="1.6"/>
    <x v="1"/>
    <s v="yes"/>
    <x v="4"/>
    <x v="27"/>
  </r>
  <r>
    <x v="6"/>
    <x v="208"/>
    <x v="0"/>
    <n v="523"/>
    <n v="1.8"/>
    <x v="1"/>
    <s v="yes"/>
    <x v="15"/>
    <x v="44"/>
  </r>
  <r>
    <x v="5"/>
    <x v="149"/>
    <x v="0"/>
    <n v="65"/>
    <n v="1.6"/>
    <x v="0"/>
    <s v="yes"/>
    <x v="12"/>
    <x v="17"/>
  </r>
  <r>
    <x v="2"/>
    <x v="688"/>
    <x v="3"/>
    <n v="230"/>
    <n v="2.5"/>
    <x v="1"/>
    <s v="yes"/>
    <x v="1"/>
    <x v="6"/>
  </r>
  <r>
    <x v="6"/>
    <x v="21"/>
    <x v="0"/>
    <n v="140"/>
    <n v="1.5"/>
    <x v="0"/>
    <s v="yes"/>
    <x v="3"/>
    <x v="55"/>
  </r>
  <r>
    <x v="5"/>
    <x v="548"/>
    <x v="1"/>
    <n v="220"/>
    <s v="NA"/>
    <x v="3"/>
    <s v="yes"/>
    <x v="20"/>
    <x v="27"/>
  </r>
  <r>
    <x v="5"/>
    <x v="171"/>
    <x v="1"/>
    <n v="105"/>
    <n v="1.6"/>
    <x v="1"/>
    <s v="yes"/>
    <x v="18"/>
    <x v="27"/>
  </r>
  <r>
    <x v="1"/>
    <x v="486"/>
    <x v="0"/>
    <n v="200"/>
    <n v="2.7"/>
    <x v="1"/>
    <s v="no"/>
    <x v="19"/>
    <x v="36"/>
  </r>
  <r>
    <x v="1"/>
    <x v="228"/>
    <x v="0"/>
    <n v="175"/>
    <n v="2"/>
    <x v="0"/>
    <s v="yes"/>
    <x v="11"/>
    <x v="36"/>
  </r>
  <r>
    <x v="5"/>
    <x v="202"/>
    <x v="1"/>
    <n v="168"/>
    <n v="1.9"/>
    <x v="1"/>
    <s v="yes"/>
    <x v="23"/>
    <x v="27"/>
  </r>
  <r>
    <x v="3"/>
    <x v="689"/>
    <x v="2"/>
    <n v="66"/>
    <n v="2.2000000000000002"/>
    <x v="1"/>
    <s v="yes"/>
    <x v="12"/>
    <x v="4"/>
  </r>
  <r>
    <x v="2"/>
    <x v="167"/>
    <x v="0"/>
    <n v="230"/>
    <n v="2.8"/>
    <x v="0"/>
    <s v="yes"/>
    <x v="6"/>
    <x v="19"/>
  </r>
  <r>
    <x v="0"/>
    <x v="290"/>
    <x v="2"/>
    <n v="223"/>
    <n v="3"/>
    <x v="1"/>
    <s v="yes"/>
    <x v="4"/>
    <x v="140"/>
  </r>
  <r>
    <x v="3"/>
    <x v="80"/>
    <x v="5"/>
    <n v="74"/>
    <n v="1.4"/>
    <x v="3"/>
    <s v="yes"/>
    <x v="14"/>
    <x v="122"/>
  </r>
  <r>
    <x v="2"/>
    <x v="270"/>
    <x v="0"/>
    <n v="240"/>
    <n v="4.2"/>
    <x v="2"/>
    <s v="yes"/>
    <x v="11"/>
    <x v="242"/>
  </r>
  <r>
    <x v="4"/>
    <x v="12"/>
    <x v="1"/>
    <n v="275"/>
    <n v="2"/>
    <x v="1"/>
    <s v="yes"/>
    <x v="10"/>
    <x v="41"/>
  </r>
  <r>
    <x v="0"/>
    <x v="690"/>
    <x v="2"/>
    <n v="117"/>
    <n v="2"/>
    <x v="1"/>
    <s v="yes"/>
    <x v="14"/>
    <x v="88"/>
  </r>
  <r>
    <x v="1"/>
    <x v="440"/>
    <x v="4"/>
    <n v="135"/>
    <n v="5.5"/>
    <x v="0"/>
    <s v="yes"/>
    <x v="10"/>
    <x v="265"/>
  </r>
  <r>
    <x v="5"/>
    <x v="80"/>
    <x v="3"/>
    <n v="171"/>
    <n v="1.9"/>
    <x v="1"/>
    <s v="yes"/>
    <x v="16"/>
    <x v="152"/>
  </r>
  <r>
    <x v="0"/>
    <x v="655"/>
    <x v="2"/>
    <n v="205"/>
    <n v="3"/>
    <x v="1"/>
    <s v="yes"/>
    <x v="10"/>
    <x v="26"/>
  </r>
  <r>
    <x v="4"/>
    <x v="285"/>
    <x v="1"/>
    <n v="230"/>
    <n v="2"/>
    <x v="1"/>
    <s v="yes"/>
    <x v="16"/>
    <x v="41"/>
  </r>
  <r>
    <x v="3"/>
    <x v="691"/>
    <x v="5"/>
    <n v="170"/>
    <n v="1"/>
    <x v="0"/>
    <s v="yes"/>
    <x v="25"/>
    <x v="142"/>
  </r>
  <r>
    <x v="1"/>
    <x v="228"/>
    <x v="1"/>
    <n v="337"/>
    <n v="2.2000000000000002"/>
    <x v="1"/>
    <s v="yes"/>
    <x v="25"/>
    <x v="15"/>
  </r>
  <r>
    <x v="6"/>
    <x v="266"/>
    <x v="2"/>
    <n v="106"/>
    <n v="3.8"/>
    <x v="2"/>
    <s v="yes"/>
    <x v="3"/>
    <x v="25"/>
  </r>
  <r>
    <x v="6"/>
    <x v="350"/>
    <x v="0"/>
    <n v="59"/>
    <n v="2.4"/>
    <x v="0"/>
    <s v="yes"/>
    <x v="16"/>
    <x v="34"/>
  </r>
  <r>
    <x v="1"/>
    <x v="159"/>
    <x v="4"/>
    <n v="107"/>
    <n v="0.6"/>
    <x v="0"/>
    <s v="yes"/>
    <x v="19"/>
    <x v="266"/>
  </r>
  <r>
    <x v="5"/>
    <x v="169"/>
    <x v="4"/>
    <n v="189"/>
    <n v="2"/>
    <x v="1"/>
    <s v="yes"/>
    <x v="4"/>
    <x v="27"/>
  </r>
  <r>
    <x v="1"/>
    <x v="269"/>
    <x v="1"/>
    <n v="200"/>
    <n v="2.2000000000000002"/>
    <x v="1"/>
    <s v="yes"/>
    <x v="19"/>
    <x v="15"/>
  </r>
  <r>
    <x v="0"/>
    <x v="452"/>
    <x v="0"/>
    <n v="300"/>
    <s v="NA"/>
    <x v="2"/>
    <s v="no"/>
    <x v="9"/>
    <x v="229"/>
  </r>
  <r>
    <x v="4"/>
    <x v="179"/>
    <x v="1"/>
    <n v="129"/>
    <n v="1.5"/>
    <x v="3"/>
    <s v="yes"/>
    <x v="18"/>
    <x v="37"/>
  </r>
  <r>
    <x v="1"/>
    <x v="692"/>
    <x v="2"/>
    <n v="0"/>
    <n v="2.2000000000000002"/>
    <x v="1"/>
    <s v="yes"/>
    <x v="5"/>
    <x v="170"/>
  </r>
  <r>
    <x v="3"/>
    <x v="127"/>
    <x v="0"/>
    <n v="300"/>
    <n v="2.4"/>
    <x v="0"/>
    <s v="yes"/>
    <x v="20"/>
    <x v="28"/>
  </r>
  <r>
    <x v="4"/>
    <x v="44"/>
    <x v="0"/>
    <n v="16"/>
    <n v="1.2"/>
    <x v="0"/>
    <s v="yes"/>
    <x v="18"/>
    <x v="97"/>
  </r>
  <r>
    <x v="3"/>
    <x v="29"/>
    <x v="2"/>
    <n v="89"/>
    <n v="2"/>
    <x v="0"/>
    <s v="yes"/>
    <x v="8"/>
    <x v="4"/>
  </r>
  <r>
    <x v="3"/>
    <x v="102"/>
    <x v="2"/>
    <n v="0"/>
    <n v="4.5"/>
    <x v="1"/>
    <s v="yes"/>
    <x v="5"/>
    <x v="68"/>
  </r>
  <r>
    <x v="4"/>
    <x v="527"/>
    <x v="5"/>
    <n v="1"/>
    <n v="2"/>
    <x v="0"/>
    <s v="no"/>
    <x v="25"/>
    <x v="116"/>
  </r>
  <r>
    <x v="5"/>
    <x v="201"/>
    <x v="4"/>
    <n v="160"/>
    <n v="2.5"/>
    <x v="3"/>
    <s v="yes"/>
    <x v="7"/>
    <x v="80"/>
  </r>
  <r>
    <x v="1"/>
    <x v="591"/>
    <x v="5"/>
    <n v="201"/>
    <n v="1.7"/>
    <x v="1"/>
    <s v="no"/>
    <x v="11"/>
    <x v="115"/>
  </r>
  <r>
    <x v="0"/>
    <x v="682"/>
    <x v="0"/>
    <n v="135"/>
    <n v="2.5"/>
    <x v="0"/>
    <s v="yes"/>
    <x v="23"/>
    <x v="35"/>
  </r>
  <r>
    <x v="2"/>
    <x v="17"/>
    <x v="0"/>
    <n v="166"/>
    <n v="3"/>
    <x v="2"/>
    <s v="yes"/>
    <x v="23"/>
    <x v="6"/>
  </r>
  <r>
    <x v="6"/>
    <x v="693"/>
    <x v="0"/>
    <n v="65"/>
    <n v="1.5"/>
    <x v="0"/>
    <s v="yes"/>
    <x v="4"/>
    <x v="44"/>
  </r>
  <r>
    <x v="0"/>
    <x v="22"/>
    <x v="0"/>
    <n v="230"/>
    <n v="2"/>
    <x v="0"/>
    <s v="yes"/>
    <x v="13"/>
    <x v="57"/>
  </r>
  <r>
    <x v="1"/>
    <x v="17"/>
    <x v="2"/>
    <n v="131"/>
    <n v="5"/>
    <x v="0"/>
    <s v="yes"/>
    <x v="10"/>
    <x v="198"/>
  </r>
  <r>
    <x v="6"/>
    <x v="577"/>
    <x v="1"/>
    <n v="168"/>
    <n v="1.8"/>
    <x v="0"/>
    <s v="no"/>
    <x v="11"/>
    <x v="211"/>
  </r>
  <r>
    <x v="0"/>
    <x v="27"/>
    <x v="4"/>
    <n v="265"/>
    <n v="2.8"/>
    <x v="2"/>
    <s v="yes"/>
    <x v="13"/>
    <x v="158"/>
  </r>
  <r>
    <x v="3"/>
    <x v="505"/>
    <x v="2"/>
    <n v="90"/>
    <n v="4"/>
    <x v="0"/>
    <s v="yes"/>
    <x v="10"/>
    <x v="64"/>
  </r>
  <r>
    <x v="6"/>
    <x v="270"/>
    <x v="2"/>
    <n v="120"/>
    <n v="3"/>
    <x v="0"/>
    <s v="yes"/>
    <x v="10"/>
    <x v="59"/>
  </r>
  <r>
    <x v="1"/>
    <x v="173"/>
    <x v="0"/>
    <n v="100"/>
    <n v="3.5"/>
    <x v="0"/>
    <s v="yes"/>
    <x v="14"/>
    <x v="43"/>
  </r>
  <r>
    <x v="1"/>
    <x v="334"/>
    <x v="1"/>
    <n v="250"/>
    <n v="2.2000000000000002"/>
    <x v="1"/>
    <s v="yes"/>
    <x v="23"/>
    <x v="15"/>
  </r>
  <r>
    <x v="5"/>
    <x v="256"/>
    <x v="0"/>
    <n v="73"/>
    <s v="NA"/>
    <x v="0"/>
    <s v="yes"/>
    <x v="8"/>
    <x v="96"/>
  </r>
  <r>
    <x v="5"/>
    <x v="17"/>
    <x v="4"/>
    <n v="28"/>
    <n v="2"/>
    <x v="1"/>
    <s v="yes"/>
    <x v="26"/>
    <x v="103"/>
  </r>
  <r>
    <x v="1"/>
    <x v="302"/>
    <x v="4"/>
    <n v="209"/>
    <n v="3"/>
    <x v="1"/>
    <s v="yes"/>
    <x v="7"/>
    <x v="36"/>
  </r>
  <r>
    <x v="5"/>
    <x v="329"/>
    <x v="0"/>
    <n v="178"/>
    <n v="2"/>
    <x v="1"/>
    <s v="no"/>
    <x v="12"/>
    <x v="69"/>
  </r>
  <r>
    <x v="4"/>
    <x v="122"/>
    <x v="1"/>
    <n v="290"/>
    <n v="2.2000000000000002"/>
    <x v="1"/>
    <s v="no"/>
    <x v="1"/>
    <x v="151"/>
  </r>
  <r>
    <x v="5"/>
    <x v="514"/>
    <x v="0"/>
    <n v="133"/>
    <n v="1.6"/>
    <x v="0"/>
    <s v="yes"/>
    <x v="8"/>
    <x v="17"/>
  </r>
  <r>
    <x v="0"/>
    <x v="410"/>
    <x v="3"/>
    <n v="159"/>
    <n v="3"/>
    <x v="1"/>
    <s v="yes"/>
    <x v="10"/>
    <x v="107"/>
  </r>
  <r>
    <x v="2"/>
    <x v="278"/>
    <x v="0"/>
    <n v="40"/>
    <n v="3"/>
    <x v="1"/>
    <s v="yes"/>
    <x v="26"/>
    <x v="19"/>
  </r>
  <r>
    <x v="5"/>
    <x v="282"/>
    <x v="0"/>
    <n v="300"/>
    <n v="1.3"/>
    <x v="0"/>
    <s v="yes"/>
    <x v="28"/>
    <x v="96"/>
  </r>
  <r>
    <x v="1"/>
    <x v="147"/>
    <x v="0"/>
    <n v="56"/>
    <n v="5"/>
    <x v="3"/>
    <s v="yes"/>
    <x v="2"/>
    <x v="267"/>
  </r>
  <r>
    <x v="3"/>
    <x v="694"/>
    <x v="2"/>
    <n v="68"/>
    <n v="2.7"/>
    <x v="2"/>
    <s v="yes"/>
    <x v="8"/>
    <x v="49"/>
  </r>
  <r>
    <x v="3"/>
    <x v="225"/>
    <x v="2"/>
    <n v="11"/>
    <n v="4"/>
    <x v="0"/>
    <s v="yes"/>
    <x v="12"/>
    <x v="157"/>
  </r>
  <r>
    <x v="0"/>
    <x v="289"/>
    <x v="4"/>
    <n v="25"/>
    <n v="2.5"/>
    <x v="0"/>
    <s v="yes"/>
    <x v="3"/>
    <x v="133"/>
  </r>
  <r>
    <x v="1"/>
    <x v="17"/>
    <x v="0"/>
    <n v="16"/>
    <n v="3"/>
    <x v="1"/>
    <s v="yes"/>
    <x v="18"/>
    <x v="43"/>
  </r>
  <r>
    <x v="1"/>
    <x v="695"/>
    <x v="4"/>
    <n v="0"/>
    <n v="4.7"/>
    <x v="0"/>
    <s v="yes"/>
    <x v="5"/>
    <x v="2"/>
  </r>
  <r>
    <x v="3"/>
    <x v="594"/>
    <x v="5"/>
    <n v="52"/>
    <n v="1.4"/>
    <x v="3"/>
    <s v="yes"/>
    <x v="8"/>
    <x v="122"/>
  </r>
  <r>
    <x v="1"/>
    <x v="49"/>
    <x v="4"/>
    <n v="200"/>
    <n v="2"/>
    <x v="0"/>
    <s v="yes"/>
    <x v="13"/>
    <x v="143"/>
  </r>
  <r>
    <x v="5"/>
    <x v="365"/>
    <x v="0"/>
    <n v="367"/>
    <n v="2"/>
    <x v="0"/>
    <s v="yes"/>
    <x v="0"/>
    <x v="104"/>
  </r>
  <r>
    <x v="0"/>
    <x v="25"/>
    <x v="0"/>
    <n v="300"/>
    <n v="2.8"/>
    <x v="2"/>
    <s v="yes"/>
    <x v="6"/>
    <x v="29"/>
  </r>
  <r>
    <x v="1"/>
    <x v="182"/>
    <x v="5"/>
    <n v="147"/>
    <n v="2"/>
    <x v="1"/>
    <s v="yes"/>
    <x v="10"/>
    <x v="202"/>
  </r>
  <r>
    <x v="0"/>
    <x v="296"/>
    <x v="4"/>
    <n v="164"/>
    <s v="NA"/>
    <x v="2"/>
    <s v="yes"/>
    <x v="20"/>
    <x v="206"/>
  </r>
  <r>
    <x v="2"/>
    <x v="369"/>
    <x v="2"/>
    <n v="245"/>
    <n v="3"/>
    <x v="1"/>
    <s v="yes"/>
    <x v="3"/>
    <x v="3"/>
  </r>
  <r>
    <x v="2"/>
    <x v="696"/>
    <x v="0"/>
    <n v="177"/>
    <n v="2"/>
    <x v="1"/>
    <s v="yes"/>
    <x v="3"/>
    <x v="6"/>
  </r>
  <r>
    <x v="1"/>
    <x v="545"/>
    <x v="0"/>
    <n v="197"/>
    <n v="2.7"/>
    <x v="1"/>
    <s v="yes"/>
    <x v="25"/>
    <x v="36"/>
  </r>
  <r>
    <x v="5"/>
    <x v="161"/>
    <x v="0"/>
    <n v="250"/>
    <s v="NA"/>
    <x v="0"/>
    <s v="yes"/>
    <x v="0"/>
    <x v="96"/>
  </r>
  <r>
    <x v="3"/>
    <x v="369"/>
    <x v="0"/>
    <n v="80"/>
    <n v="2.5"/>
    <x v="2"/>
    <s v="yes"/>
    <x v="18"/>
    <x v="28"/>
  </r>
  <r>
    <x v="0"/>
    <x v="17"/>
    <x v="5"/>
    <n v="107"/>
    <n v="2"/>
    <x v="0"/>
    <s v="yes"/>
    <x v="7"/>
    <x v="178"/>
  </r>
  <r>
    <x v="4"/>
    <x v="451"/>
    <x v="5"/>
    <n v="200"/>
    <n v="1.5"/>
    <x v="1"/>
    <s v="yes"/>
    <x v="23"/>
    <x v="7"/>
  </r>
  <r>
    <x v="6"/>
    <x v="28"/>
    <x v="5"/>
    <n v="300"/>
    <n v="1.8"/>
    <x v="0"/>
    <s v="yes"/>
    <x v="15"/>
    <x v="34"/>
  </r>
  <r>
    <x v="1"/>
    <x v="49"/>
    <x v="1"/>
    <n v="400"/>
    <n v="2.2000000000000002"/>
    <x v="1"/>
    <s v="yes"/>
    <x v="1"/>
    <x v="15"/>
  </r>
  <r>
    <x v="1"/>
    <x v="286"/>
    <x v="0"/>
    <n v="240"/>
    <n v="2.4"/>
    <x v="0"/>
    <s v="no"/>
    <x v="1"/>
    <x v="36"/>
  </r>
  <r>
    <x v="5"/>
    <x v="25"/>
    <x v="0"/>
    <n v="190"/>
    <n v="1.9"/>
    <x v="1"/>
    <s v="yes"/>
    <x v="7"/>
    <x v="27"/>
  </r>
  <r>
    <x v="5"/>
    <x v="560"/>
    <x v="2"/>
    <n v="30"/>
    <n v="3"/>
    <x v="1"/>
    <s v="yes"/>
    <x v="26"/>
    <x v="20"/>
  </r>
  <r>
    <x v="0"/>
    <x v="697"/>
    <x v="2"/>
    <n v="2"/>
    <n v="3"/>
    <x v="1"/>
    <s v="yes"/>
    <x v="5"/>
    <x v="26"/>
  </r>
  <r>
    <x v="4"/>
    <x v="691"/>
    <x v="1"/>
    <n v="165"/>
    <n v="1.5"/>
    <x v="1"/>
    <s v="yes"/>
    <x v="2"/>
    <x v="37"/>
  </r>
  <r>
    <x v="6"/>
    <x v="14"/>
    <x v="2"/>
    <n v="59"/>
    <s v="NA"/>
    <x v="0"/>
    <s v="yes"/>
    <x v="8"/>
    <x v="199"/>
  </r>
  <r>
    <x v="2"/>
    <x v="201"/>
    <x v="0"/>
    <n v="165"/>
    <n v="2.4"/>
    <x v="0"/>
    <s v="yes"/>
    <x v="7"/>
    <x v="6"/>
  </r>
  <r>
    <x v="5"/>
    <x v="267"/>
    <x v="0"/>
    <n v="144"/>
    <n v="2"/>
    <x v="1"/>
    <s v="yes"/>
    <x v="10"/>
    <x v="11"/>
  </r>
  <r>
    <x v="2"/>
    <x v="369"/>
    <x v="4"/>
    <n v="83"/>
    <n v="2"/>
    <x v="0"/>
    <s v="yes"/>
    <x v="16"/>
    <x v="60"/>
  </r>
  <r>
    <x v="5"/>
    <x v="698"/>
    <x v="1"/>
    <n v="250"/>
    <n v="2"/>
    <x v="1"/>
    <s v="yes"/>
    <x v="14"/>
    <x v="208"/>
  </r>
  <r>
    <x v="1"/>
    <x v="228"/>
    <x v="0"/>
    <n v="233"/>
    <n v="3.2"/>
    <x v="1"/>
    <s v="yes"/>
    <x v="11"/>
    <x v="0"/>
  </r>
  <r>
    <x v="1"/>
    <x v="225"/>
    <x v="0"/>
    <n v="84"/>
    <n v="5.5"/>
    <x v="0"/>
    <s v="yes"/>
    <x v="4"/>
    <x v="2"/>
  </r>
  <r>
    <x v="1"/>
    <x v="413"/>
    <x v="1"/>
    <n v="400"/>
    <n v="2.9"/>
    <x v="1"/>
    <s v="yes"/>
    <x v="1"/>
    <x v="268"/>
  </r>
  <r>
    <x v="2"/>
    <x v="82"/>
    <x v="0"/>
    <n v="140"/>
    <n v="2"/>
    <x v="1"/>
    <s v="yes"/>
    <x v="8"/>
    <x v="6"/>
  </r>
  <r>
    <x v="0"/>
    <x v="336"/>
    <x v="0"/>
    <n v="11"/>
    <n v="2.5"/>
    <x v="1"/>
    <s v="yes"/>
    <x v="9"/>
    <x v="133"/>
  </r>
  <r>
    <x v="5"/>
    <x v="38"/>
    <x v="4"/>
    <n v="290"/>
    <s v="NA"/>
    <x v="1"/>
    <s v="yes"/>
    <x v="19"/>
    <x v="67"/>
  </r>
  <r>
    <x v="5"/>
    <x v="699"/>
    <x v="2"/>
    <n v="58"/>
    <n v="1.4"/>
    <x v="0"/>
    <s v="yes"/>
    <x v="18"/>
    <x v="58"/>
  </r>
  <r>
    <x v="2"/>
    <x v="578"/>
    <x v="2"/>
    <n v="140"/>
    <n v="3"/>
    <x v="1"/>
    <s v="yes"/>
    <x v="12"/>
    <x v="3"/>
  </r>
  <r>
    <x v="2"/>
    <x v="183"/>
    <x v="0"/>
    <n v="160"/>
    <n v="2.5"/>
    <x v="1"/>
    <s v="no"/>
    <x v="25"/>
    <x v="6"/>
  </r>
  <r>
    <x v="5"/>
    <x v="700"/>
    <x v="1"/>
    <n v="0"/>
    <n v="2"/>
    <x v="1"/>
    <s v="yes"/>
    <x v="18"/>
    <x v="154"/>
  </r>
  <r>
    <x v="5"/>
    <x v="270"/>
    <x v="1"/>
    <n v="230"/>
    <n v="1.9"/>
    <x v="1"/>
    <s v="yes"/>
    <x v="16"/>
    <x v="80"/>
  </r>
  <r>
    <x v="1"/>
    <x v="701"/>
    <x v="1"/>
    <n v="0"/>
    <n v="2.2000000000000002"/>
    <x v="1"/>
    <s v="yes"/>
    <x v="5"/>
    <x v="74"/>
  </r>
  <r>
    <x v="3"/>
    <x v="249"/>
    <x v="2"/>
    <n v="150"/>
    <s v="NA"/>
    <x v="2"/>
    <s v="yes"/>
    <x v="7"/>
    <x v="49"/>
  </r>
  <r>
    <x v="0"/>
    <x v="32"/>
    <x v="0"/>
    <n v="264"/>
    <n v="3"/>
    <x v="1"/>
    <s v="yes"/>
    <x v="11"/>
    <x v="107"/>
  </r>
  <r>
    <x v="5"/>
    <x v="212"/>
    <x v="1"/>
    <n v="144"/>
    <n v="2"/>
    <x v="2"/>
    <s v="yes"/>
    <x v="8"/>
    <x v="27"/>
  </r>
  <r>
    <x v="1"/>
    <x v="63"/>
    <x v="2"/>
    <n v="220"/>
    <n v="3.2"/>
    <x v="2"/>
    <s v="yes"/>
    <x v="1"/>
    <x v="112"/>
  </r>
  <r>
    <x v="0"/>
    <x v="202"/>
    <x v="0"/>
    <n v="279"/>
    <n v="3.5"/>
    <x v="2"/>
    <s v="yes"/>
    <x v="13"/>
    <x v="150"/>
  </r>
  <r>
    <x v="3"/>
    <x v="337"/>
    <x v="0"/>
    <n v="60"/>
    <n v="2.5"/>
    <x v="2"/>
    <s v="yes"/>
    <x v="18"/>
    <x v="28"/>
  </r>
  <r>
    <x v="1"/>
    <x v="336"/>
    <x v="0"/>
    <n v="199"/>
    <n v="3.2"/>
    <x v="1"/>
    <s v="yes"/>
    <x v="1"/>
    <x v="36"/>
  </r>
  <r>
    <x v="3"/>
    <x v="118"/>
    <x v="2"/>
    <n v="155"/>
    <n v="2.7"/>
    <x v="2"/>
    <s v="yes"/>
    <x v="10"/>
    <x v="49"/>
  </r>
  <r>
    <x v="0"/>
    <x v="442"/>
    <x v="2"/>
    <n v="29"/>
    <n v="3"/>
    <x v="0"/>
    <s v="yes"/>
    <x v="4"/>
    <x v="144"/>
  </r>
  <r>
    <x v="3"/>
    <x v="324"/>
    <x v="2"/>
    <n v="149"/>
    <n v="4.7"/>
    <x v="0"/>
    <s v="yes"/>
    <x v="10"/>
    <x v="68"/>
  </r>
  <r>
    <x v="4"/>
    <x v="134"/>
    <x v="2"/>
    <n v="90"/>
    <n v="1.9"/>
    <x v="1"/>
    <s v="yes"/>
    <x v="23"/>
    <x v="37"/>
  </r>
  <r>
    <x v="5"/>
    <x v="472"/>
    <x v="2"/>
    <n v="73"/>
    <n v="3"/>
    <x v="1"/>
    <s v="yes"/>
    <x v="8"/>
    <x v="20"/>
  </r>
  <r>
    <x v="5"/>
    <x v="702"/>
    <x v="0"/>
    <n v="67"/>
    <n v="2"/>
    <x v="1"/>
    <s v="yes"/>
    <x v="12"/>
    <x v="69"/>
  </r>
  <r>
    <x v="5"/>
    <x v="38"/>
    <x v="1"/>
    <n v="247"/>
    <n v="1.9"/>
    <x v="1"/>
    <s v="yes"/>
    <x v="25"/>
    <x v="67"/>
  </r>
  <r>
    <x v="0"/>
    <x v="373"/>
    <x v="0"/>
    <n v="148"/>
    <n v="3"/>
    <x v="0"/>
    <s v="yes"/>
    <x v="4"/>
    <x v="140"/>
  </r>
  <r>
    <x v="0"/>
    <x v="205"/>
    <x v="2"/>
    <n v="260"/>
    <n v="3"/>
    <x v="1"/>
    <s v="yes"/>
    <x v="7"/>
    <x v="26"/>
  </r>
  <r>
    <x v="4"/>
    <x v="134"/>
    <x v="1"/>
    <n v="219"/>
    <n v="2.5"/>
    <x v="1"/>
    <s v="yes"/>
    <x v="14"/>
    <x v="109"/>
  </r>
  <r>
    <x v="3"/>
    <x v="703"/>
    <x v="5"/>
    <n v="138"/>
    <n v="1"/>
    <x v="0"/>
    <s v="yes"/>
    <x v="11"/>
    <x v="142"/>
  </r>
  <r>
    <x v="1"/>
    <x v="270"/>
    <x v="1"/>
    <n v="165"/>
    <n v="2.2000000000000002"/>
    <x v="1"/>
    <s v="yes"/>
    <x v="8"/>
    <x v="15"/>
  </r>
  <r>
    <x v="1"/>
    <x v="704"/>
    <x v="2"/>
    <n v="980"/>
    <n v="3"/>
    <x v="1"/>
    <s v="yes"/>
    <x v="12"/>
    <x v="53"/>
  </r>
  <r>
    <x v="2"/>
    <x v="282"/>
    <x v="0"/>
    <n v="360"/>
    <n v="1.6"/>
    <x v="3"/>
    <s v="no"/>
    <x v="17"/>
    <x v="31"/>
  </r>
  <r>
    <x v="1"/>
    <x v="17"/>
    <x v="4"/>
    <n v="24"/>
    <n v="4.7"/>
    <x v="0"/>
    <s v="yes"/>
    <x v="18"/>
    <x v="2"/>
  </r>
  <r>
    <x v="1"/>
    <x v="91"/>
    <x v="0"/>
    <n v="173"/>
    <n v="5"/>
    <x v="0"/>
    <s v="yes"/>
    <x v="3"/>
    <x v="2"/>
  </r>
  <r>
    <x v="0"/>
    <x v="683"/>
    <x v="0"/>
    <n v="187"/>
    <n v="4.8"/>
    <x v="2"/>
    <s v="yes"/>
    <x v="3"/>
    <x v="183"/>
  </r>
  <r>
    <x v="0"/>
    <x v="275"/>
    <x v="0"/>
    <n v="330"/>
    <n v="2.5"/>
    <x v="0"/>
    <s v="yes"/>
    <x v="1"/>
    <x v="35"/>
  </r>
  <r>
    <x v="6"/>
    <x v="229"/>
    <x v="2"/>
    <n v="295"/>
    <n v="2.8"/>
    <x v="1"/>
    <s v="yes"/>
    <x v="20"/>
    <x v="25"/>
  </r>
  <r>
    <x v="3"/>
    <x v="3"/>
    <x v="4"/>
    <n v="211"/>
    <n v="4"/>
    <x v="2"/>
    <s v="yes"/>
    <x v="3"/>
    <x v="49"/>
  </r>
  <r>
    <x v="1"/>
    <x v="690"/>
    <x v="0"/>
    <n v="86"/>
    <n v="1.8"/>
    <x v="2"/>
    <s v="yes"/>
    <x v="12"/>
    <x v="36"/>
  </r>
  <r>
    <x v="0"/>
    <x v="261"/>
    <x v="0"/>
    <n v="160"/>
    <n v="2.5"/>
    <x v="0"/>
    <s v="yes"/>
    <x v="23"/>
    <x v="35"/>
  </r>
  <r>
    <x v="2"/>
    <x v="1"/>
    <x v="0"/>
    <n v="274"/>
    <n v="1.8"/>
    <x v="2"/>
    <s v="yes"/>
    <x v="2"/>
    <x v="6"/>
  </r>
  <r>
    <x v="1"/>
    <x v="316"/>
    <x v="0"/>
    <n v="308"/>
    <n v="3.2"/>
    <x v="2"/>
    <s v="no"/>
    <x v="19"/>
    <x v="131"/>
  </r>
  <r>
    <x v="5"/>
    <x v="174"/>
    <x v="4"/>
    <n v="181"/>
    <n v="1.6"/>
    <x v="1"/>
    <s v="yes"/>
    <x v="8"/>
    <x v="27"/>
  </r>
  <r>
    <x v="5"/>
    <x v="124"/>
    <x v="5"/>
    <n v="113"/>
    <n v="1.4"/>
    <x v="0"/>
    <s v="yes"/>
    <x v="2"/>
    <x v="17"/>
  </r>
  <r>
    <x v="1"/>
    <x v="17"/>
    <x v="2"/>
    <n v="63"/>
    <n v="5.5"/>
    <x v="0"/>
    <s v="yes"/>
    <x v="4"/>
    <x v="232"/>
  </r>
  <r>
    <x v="1"/>
    <x v="705"/>
    <x v="2"/>
    <n v="0"/>
    <n v="2.2000000000000002"/>
    <x v="1"/>
    <s v="yes"/>
    <x v="5"/>
    <x v="170"/>
  </r>
  <r>
    <x v="0"/>
    <x v="270"/>
    <x v="2"/>
    <n v="210"/>
    <n v="3"/>
    <x v="1"/>
    <s v="no"/>
    <x v="7"/>
    <x v="26"/>
  </r>
  <r>
    <x v="4"/>
    <x v="231"/>
    <x v="1"/>
    <n v="207"/>
    <n v="2"/>
    <x v="1"/>
    <s v="yes"/>
    <x v="8"/>
    <x v="41"/>
  </r>
  <r>
    <x v="6"/>
    <x v="266"/>
    <x v="2"/>
    <n v="93"/>
    <n v="3.8"/>
    <x v="2"/>
    <s v="yes"/>
    <x v="10"/>
    <x v="25"/>
  </r>
  <r>
    <x v="3"/>
    <x v="158"/>
    <x v="2"/>
    <n v="120"/>
    <n v="3.5"/>
    <x v="0"/>
    <s v="yes"/>
    <x v="4"/>
    <x v="81"/>
  </r>
  <r>
    <x v="3"/>
    <x v="329"/>
    <x v="2"/>
    <n v="130"/>
    <n v="2"/>
    <x v="0"/>
    <s v="yes"/>
    <x v="10"/>
    <x v="4"/>
  </r>
  <r>
    <x v="0"/>
    <x v="37"/>
    <x v="2"/>
    <n v="0"/>
    <n v="2"/>
    <x v="1"/>
    <s v="yes"/>
    <x v="26"/>
    <x v="26"/>
  </r>
  <r>
    <x v="3"/>
    <x v="235"/>
    <x v="0"/>
    <n v="145"/>
    <n v="2.4"/>
    <x v="0"/>
    <s v="yes"/>
    <x v="3"/>
    <x v="28"/>
  </r>
  <r>
    <x v="0"/>
    <x v="164"/>
    <x v="0"/>
    <n v="327"/>
    <n v="3"/>
    <x v="1"/>
    <s v="no"/>
    <x v="11"/>
    <x v="40"/>
  </r>
  <r>
    <x v="3"/>
    <x v="2"/>
    <x v="2"/>
    <n v="140"/>
    <n v="2.4"/>
    <x v="0"/>
    <s v="yes"/>
    <x v="3"/>
    <x v="4"/>
  </r>
  <r>
    <x v="1"/>
    <x v="71"/>
    <x v="0"/>
    <n v="260"/>
    <n v="3"/>
    <x v="1"/>
    <s v="yes"/>
    <x v="6"/>
    <x v="269"/>
  </r>
  <r>
    <x v="4"/>
    <x v="52"/>
    <x v="1"/>
    <n v="150"/>
    <n v="2"/>
    <x v="1"/>
    <s v="yes"/>
    <x v="16"/>
    <x v="41"/>
  </r>
  <r>
    <x v="4"/>
    <x v="17"/>
    <x v="3"/>
    <n v="117"/>
    <n v="1.5"/>
    <x v="1"/>
    <s v="yes"/>
    <x v="3"/>
    <x v="163"/>
  </r>
  <r>
    <x v="0"/>
    <x v="706"/>
    <x v="0"/>
    <n v="110"/>
    <n v="3"/>
    <x v="1"/>
    <s v="yes"/>
    <x v="4"/>
    <x v="190"/>
  </r>
  <r>
    <x v="0"/>
    <x v="52"/>
    <x v="0"/>
    <n v="294"/>
    <n v="2.2000000000000002"/>
    <x v="2"/>
    <s v="yes"/>
    <x v="19"/>
    <x v="57"/>
  </r>
  <r>
    <x v="0"/>
    <x v="707"/>
    <x v="0"/>
    <n v="62"/>
    <n v="4.4000000000000004"/>
    <x v="0"/>
    <s v="yes"/>
    <x v="12"/>
    <x v="183"/>
  </r>
  <r>
    <x v="5"/>
    <x v="63"/>
    <x v="5"/>
    <n v="95"/>
    <n v="1.6"/>
    <x v="2"/>
    <s v="yes"/>
    <x v="23"/>
    <x v="135"/>
  </r>
  <r>
    <x v="0"/>
    <x v="410"/>
    <x v="2"/>
    <n v="265"/>
    <n v="3"/>
    <x v="1"/>
    <s v="yes"/>
    <x v="23"/>
    <x v="26"/>
  </r>
  <r>
    <x v="1"/>
    <x v="497"/>
    <x v="4"/>
    <n v="350"/>
    <n v="2.4"/>
    <x v="1"/>
    <s v="yes"/>
    <x v="28"/>
    <x v="270"/>
  </r>
  <r>
    <x v="3"/>
    <x v="119"/>
    <x v="0"/>
    <n v="57"/>
    <n v="1.3"/>
    <x v="0"/>
    <s v="yes"/>
    <x v="14"/>
    <x v="82"/>
  </r>
  <r>
    <x v="5"/>
    <x v="698"/>
    <x v="1"/>
    <n v="250"/>
    <n v="2"/>
    <x v="1"/>
    <s v="yes"/>
    <x v="14"/>
    <x v="50"/>
  </r>
  <r>
    <x v="2"/>
    <x v="708"/>
    <x v="0"/>
    <n v="53"/>
    <n v="6.3"/>
    <x v="0"/>
    <s v="yes"/>
    <x v="12"/>
    <x v="19"/>
  </r>
  <r>
    <x v="6"/>
    <x v="32"/>
    <x v="2"/>
    <n v="92"/>
    <n v="2"/>
    <x v="0"/>
    <s v="yes"/>
    <x v="10"/>
    <x v="18"/>
  </r>
  <r>
    <x v="5"/>
    <x v="234"/>
    <x v="1"/>
    <n v="132"/>
    <n v="2"/>
    <x v="1"/>
    <s v="yes"/>
    <x v="4"/>
    <x v="86"/>
  </r>
  <r>
    <x v="3"/>
    <x v="21"/>
    <x v="5"/>
    <n v="135"/>
    <n v="1"/>
    <x v="0"/>
    <s v="yes"/>
    <x v="10"/>
    <x v="142"/>
  </r>
  <r>
    <x v="4"/>
    <x v="11"/>
    <x v="0"/>
    <n v="105"/>
    <n v="1.4"/>
    <x v="0"/>
    <s v="yes"/>
    <x v="22"/>
    <x v="9"/>
  </r>
  <r>
    <x v="2"/>
    <x v="360"/>
    <x v="2"/>
    <n v="100"/>
    <n v="3"/>
    <x v="1"/>
    <s v="yes"/>
    <x v="4"/>
    <x v="3"/>
  </r>
  <r>
    <x v="5"/>
    <x v="118"/>
    <x v="2"/>
    <n v="123"/>
    <n v="3"/>
    <x v="1"/>
    <s v="yes"/>
    <x v="16"/>
    <x v="20"/>
  </r>
  <r>
    <x v="3"/>
    <x v="32"/>
    <x v="0"/>
    <n v="65"/>
    <n v="1.6"/>
    <x v="0"/>
    <s v="yes"/>
    <x v="16"/>
    <x v="106"/>
  </r>
  <r>
    <x v="0"/>
    <x v="522"/>
    <x v="4"/>
    <n v="73"/>
    <n v="2"/>
    <x v="0"/>
    <s v="yes"/>
    <x v="8"/>
    <x v="0"/>
  </r>
  <r>
    <x v="1"/>
    <x v="21"/>
    <x v="0"/>
    <n v="350"/>
    <n v="2.2000000000000002"/>
    <x v="1"/>
    <s v="yes"/>
    <x v="2"/>
    <x v="257"/>
  </r>
  <r>
    <x v="3"/>
    <x v="201"/>
    <x v="0"/>
    <n v="138"/>
    <n v="3.5"/>
    <x v="0"/>
    <s v="yes"/>
    <x v="3"/>
    <x v="28"/>
  </r>
  <r>
    <x v="0"/>
    <x v="323"/>
    <x v="2"/>
    <n v="115"/>
    <n v="4.4000000000000004"/>
    <x v="0"/>
    <s v="yes"/>
    <x v="14"/>
    <x v="26"/>
  </r>
  <r>
    <x v="5"/>
    <x v="279"/>
    <x v="1"/>
    <n v="240"/>
    <n v="2.5"/>
    <x v="1"/>
    <s v="yes"/>
    <x v="16"/>
    <x v="80"/>
  </r>
  <r>
    <x v="6"/>
    <x v="495"/>
    <x v="2"/>
    <n v="147"/>
    <n v="3.2"/>
    <x v="1"/>
    <s v="yes"/>
    <x v="10"/>
    <x v="25"/>
  </r>
  <r>
    <x v="1"/>
    <x v="709"/>
    <x v="4"/>
    <n v="0"/>
    <n v="4.7"/>
    <x v="0"/>
    <s v="yes"/>
    <x v="5"/>
    <x v="2"/>
  </r>
  <r>
    <x v="2"/>
    <x v="336"/>
    <x v="4"/>
    <n v="207"/>
    <n v="2"/>
    <x v="0"/>
    <s v="yes"/>
    <x v="25"/>
    <x v="31"/>
  </r>
  <r>
    <x v="0"/>
    <x v="710"/>
    <x v="0"/>
    <n v="238"/>
    <n v="1.8"/>
    <x v="0"/>
    <s v="yes"/>
    <x v="17"/>
    <x v="14"/>
  </r>
  <r>
    <x v="3"/>
    <x v="173"/>
    <x v="2"/>
    <n v="165"/>
    <n v="4"/>
    <x v="2"/>
    <s v="yes"/>
    <x v="4"/>
    <x v="49"/>
  </r>
  <r>
    <x v="3"/>
    <x v="46"/>
    <x v="0"/>
    <n v="158"/>
    <n v="2.4"/>
    <x v="2"/>
    <s v="yes"/>
    <x v="10"/>
    <x v="28"/>
  </r>
  <r>
    <x v="1"/>
    <x v="315"/>
    <x v="0"/>
    <n v="130"/>
    <n v="3"/>
    <x v="0"/>
    <s v="yes"/>
    <x v="3"/>
    <x v="76"/>
  </r>
  <r>
    <x v="1"/>
    <x v="711"/>
    <x v="0"/>
    <n v="11"/>
    <n v="4.7"/>
    <x v="0"/>
    <s v="yes"/>
    <x v="8"/>
    <x v="271"/>
  </r>
  <r>
    <x v="1"/>
    <x v="305"/>
    <x v="1"/>
    <n v="255"/>
    <n v="2.2000000000000002"/>
    <x v="1"/>
    <s v="yes"/>
    <x v="20"/>
    <x v="15"/>
  </r>
  <r>
    <x v="3"/>
    <x v="14"/>
    <x v="0"/>
    <n v="89"/>
    <n v="1.8"/>
    <x v="3"/>
    <s v="yes"/>
    <x v="4"/>
    <x v="51"/>
  </r>
  <r>
    <x v="0"/>
    <x v="283"/>
    <x v="0"/>
    <n v="250"/>
    <n v="4.5"/>
    <x v="2"/>
    <s v="yes"/>
    <x v="11"/>
    <x v="130"/>
  </r>
  <r>
    <x v="4"/>
    <x v="305"/>
    <x v="1"/>
    <n v="154"/>
    <n v="1.5"/>
    <x v="1"/>
    <s v="yes"/>
    <x v="10"/>
    <x v="45"/>
  </r>
  <r>
    <x v="4"/>
    <x v="52"/>
    <x v="1"/>
    <n v="181"/>
    <n v="1.9"/>
    <x v="1"/>
    <s v="yes"/>
    <x v="7"/>
    <x v="41"/>
  </r>
  <r>
    <x v="0"/>
    <x v="712"/>
    <x v="2"/>
    <n v="0"/>
    <n v="2"/>
    <x v="0"/>
    <s v="yes"/>
    <x v="5"/>
    <x v="144"/>
  </r>
  <r>
    <x v="5"/>
    <x v="127"/>
    <x v="1"/>
    <n v="193"/>
    <n v="2.5"/>
    <x v="1"/>
    <s v="yes"/>
    <x v="23"/>
    <x v="80"/>
  </r>
  <r>
    <x v="5"/>
    <x v="713"/>
    <x v="1"/>
    <n v="194"/>
    <n v="1.6"/>
    <x v="1"/>
    <s v="yes"/>
    <x v="4"/>
    <x v="27"/>
  </r>
  <r>
    <x v="5"/>
    <x v="241"/>
    <x v="0"/>
    <n v="80"/>
    <n v="1.8"/>
    <x v="0"/>
    <s v="yes"/>
    <x v="8"/>
    <x v="69"/>
  </r>
  <r>
    <x v="1"/>
    <x v="380"/>
    <x v="4"/>
    <n v="94"/>
    <n v="5.5"/>
    <x v="0"/>
    <s v="yes"/>
    <x v="16"/>
    <x v="272"/>
  </r>
  <r>
    <x v="2"/>
    <x v="147"/>
    <x v="0"/>
    <n v="155"/>
    <n v="3"/>
    <x v="0"/>
    <s v="yes"/>
    <x v="14"/>
    <x v="6"/>
  </r>
  <r>
    <x v="2"/>
    <x v="164"/>
    <x v="2"/>
    <n v="242"/>
    <n v="2.5"/>
    <x v="1"/>
    <s v="no"/>
    <x v="2"/>
    <x v="10"/>
  </r>
  <r>
    <x v="1"/>
    <x v="393"/>
    <x v="2"/>
    <n v="1"/>
    <n v="3.5"/>
    <x v="0"/>
    <s v="yes"/>
    <x v="3"/>
    <x v="38"/>
  </r>
  <r>
    <x v="1"/>
    <x v="480"/>
    <x v="0"/>
    <n v="145"/>
    <n v="1.8"/>
    <x v="0"/>
    <s v="yes"/>
    <x v="10"/>
    <x v="76"/>
  </r>
  <r>
    <x v="2"/>
    <x v="71"/>
    <x v="4"/>
    <n v="326"/>
    <n v="2.5"/>
    <x v="1"/>
    <s v="yes"/>
    <x v="25"/>
    <x v="6"/>
  </r>
  <r>
    <x v="5"/>
    <x v="263"/>
    <x v="0"/>
    <n v="185"/>
    <n v="2.8"/>
    <x v="2"/>
    <s v="yes"/>
    <x v="20"/>
    <x v="47"/>
  </r>
  <r>
    <x v="5"/>
    <x v="47"/>
    <x v="3"/>
    <n v="107"/>
    <n v="1.6"/>
    <x v="0"/>
    <s v="yes"/>
    <x v="14"/>
    <x v="152"/>
  </r>
  <r>
    <x v="5"/>
    <x v="79"/>
    <x v="5"/>
    <n v="105"/>
    <n v="2"/>
    <x v="3"/>
    <s v="yes"/>
    <x v="12"/>
    <x v="114"/>
  </r>
  <r>
    <x v="4"/>
    <x v="315"/>
    <x v="2"/>
    <n v="20"/>
    <n v="1.5"/>
    <x v="1"/>
    <s v="yes"/>
    <x v="5"/>
    <x v="126"/>
  </r>
  <r>
    <x v="0"/>
    <x v="215"/>
    <x v="0"/>
    <n v="162"/>
    <n v="1.6"/>
    <x v="0"/>
    <s v="no"/>
    <x v="24"/>
    <x v="229"/>
  </r>
  <r>
    <x v="2"/>
    <x v="80"/>
    <x v="4"/>
    <n v="120"/>
    <n v="1.8"/>
    <x v="0"/>
    <s v="yes"/>
    <x v="19"/>
    <x v="30"/>
  </r>
  <r>
    <x v="2"/>
    <x v="714"/>
    <x v="0"/>
    <n v="259"/>
    <n v="3"/>
    <x v="1"/>
    <s v="no"/>
    <x v="23"/>
    <x v="6"/>
  </r>
  <r>
    <x v="1"/>
    <x v="17"/>
    <x v="0"/>
    <n v="6"/>
    <n v="3"/>
    <x v="1"/>
    <s v="yes"/>
    <x v="18"/>
    <x v="43"/>
  </r>
  <r>
    <x v="5"/>
    <x v="459"/>
    <x v="0"/>
    <n v="1"/>
    <n v="1.6"/>
    <x v="1"/>
    <s v="yes"/>
    <x v="5"/>
    <x v="96"/>
  </r>
  <r>
    <x v="4"/>
    <x v="393"/>
    <x v="1"/>
    <n v="190"/>
    <n v="1.9"/>
    <x v="1"/>
    <s v="yes"/>
    <x v="25"/>
    <x v="37"/>
  </r>
  <r>
    <x v="1"/>
    <x v="657"/>
    <x v="2"/>
    <n v="69"/>
    <n v="3"/>
    <x v="1"/>
    <s v="yes"/>
    <x v="18"/>
    <x v="53"/>
  </r>
  <r>
    <x v="5"/>
    <x v="522"/>
    <x v="4"/>
    <n v="129"/>
    <n v="2"/>
    <x v="1"/>
    <s v="yes"/>
    <x v="18"/>
    <x v="50"/>
  </r>
  <r>
    <x v="4"/>
    <x v="430"/>
    <x v="3"/>
    <n v="188"/>
    <n v="1.5"/>
    <x v="3"/>
    <s v="yes"/>
    <x v="8"/>
    <x v="7"/>
  </r>
  <r>
    <x v="5"/>
    <x v="114"/>
    <x v="3"/>
    <n v="122"/>
    <n v="1.4"/>
    <x v="2"/>
    <s v="yes"/>
    <x v="12"/>
    <x v="154"/>
  </r>
  <r>
    <x v="0"/>
    <x v="52"/>
    <x v="3"/>
    <n v="274"/>
    <n v="2"/>
    <x v="1"/>
    <s v="no"/>
    <x v="3"/>
    <x v="0"/>
  </r>
  <r>
    <x v="2"/>
    <x v="363"/>
    <x v="0"/>
    <n v="105"/>
    <n v="2"/>
    <x v="0"/>
    <s v="yes"/>
    <x v="8"/>
    <x v="6"/>
  </r>
  <r>
    <x v="0"/>
    <x v="287"/>
    <x v="4"/>
    <n v="287"/>
    <n v="2.5"/>
    <x v="1"/>
    <s v="no"/>
    <x v="13"/>
    <x v="35"/>
  </r>
  <r>
    <x v="6"/>
    <x v="57"/>
    <x v="2"/>
    <n v="45"/>
    <s v="NA"/>
    <x v="3"/>
    <s v="yes"/>
    <x v="11"/>
    <x v="98"/>
  </r>
  <r>
    <x v="3"/>
    <x v="201"/>
    <x v="0"/>
    <n v="140"/>
    <n v="3.5"/>
    <x v="2"/>
    <s v="yes"/>
    <x v="3"/>
    <x v="28"/>
  </r>
  <r>
    <x v="0"/>
    <x v="83"/>
    <x v="0"/>
    <n v="28"/>
    <n v="1.9"/>
    <x v="0"/>
    <s v="yes"/>
    <x v="24"/>
    <x v="14"/>
  </r>
  <r>
    <x v="3"/>
    <x v="715"/>
    <x v="2"/>
    <n v="3"/>
    <n v="4.5"/>
    <x v="1"/>
    <s v="yes"/>
    <x v="5"/>
    <x v="68"/>
  </r>
  <r>
    <x v="6"/>
    <x v="62"/>
    <x v="0"/>
    <n v="143"/>
    <n v="2"/>
    <x v="2"/>
    <s v="yes"/>
    <x v="3"/>
    <x v="55"/>
  </r>
  <r>
    <x v="5"/>
    <x v="17"/>
    <x v="1"/>
    <n v="124"/>
    <n v="1.6"/>
    <x v="1"/>
    <s v="yes"/>
    <x v="12"/>
    <x v="27"/>
  </r>
  <r>
    <x v="5"/>
    <x v="324"/>
    <x v="1"/>
    <n v="230"/>
    <n v="3.2"/>
    <x v="2"/>
    <s v="yes"/>
    <x v="10"/>
    <x v="86"/>
  </r>
  <r>
    <x v="3"/>
    <x v="716"/>
    <x v="2"/>
    <n v="39"/>
    <n v="2.2000000000000002"/>
    <x v="1"/>
    <s v="yes"/>
    <x v="18"/>
    <x v="4"/>
  </r>
  <r>
    <x v="1"/>
    <x v="138"/>
    <x v="0"/>
    <n v="240"/>
    <n v="2.2000000000000002"/>
    <x v="1"/>
    <s v="yes"/>
    <x v="7"/>
    <x v="36"/>
  </r>
  <r>
    <x v="3"/>
    <x v="588"/>
    <x v="2"/>
    <n v="1"/>
    <n v="4.5"/>
    <x v="1"/>
    <s v="yes"/>
    <x v="5"/>
    <x v="68"/>
  </r>
  <r>
    <x v="5"/>
    <x v="201"/>
    <x v="0"/>
    <n v="84"/>
    <n v="2"/>
    <x v="0"/>
    <s v="yes"/>
    <x v="3"/>
    <x v="11"/>
  </r>
  <r>
    <x v="1"/>
    <x v="299"/>
    <x v="2"/>
    <n v="150"/>
    <n v="5.5"/>
    <x v="0"/>
    <s v="yes"/>
    <x v="25"/>
    <x v="198"/>
  </r>
  <r>
    <x v="2"/>
    <x v="17"/>
    <x v="0"/>
    <n v="280"/>
    <n v="4.2"/>
    <x v="0"/>
    <s v="yes"/>
    <x v="19"/>
    <x v="19"/>
  </r>
  <r>
    <x v="0"/>
    <x v="717"/>
    <x v="2"/>
    <n v="73"/>
    <n v="3"/>
    <x v="1"/>
    <s v="yes"/>
    <x v="12"/>
    <x v="61"/>
  </r>
  <r>
    <x v="3"/>
    <x v="230"/>
    <x v="0"/>
    <n v="179"/>
    <n v="2.4"/>
    <x v="0"/>
    <s v="yes"/>
    <x v="7"/>
    <x v="28"/>
  </r>
  <r>
    <x v="0"/>
    <x v="174"/>
    <x v="4"/>
    <n v="93"/>
    <n v="2.5"/>
    <x v="0"/>
    <s v="yes"/>
    <x v="2"/>
    <x v="24"/>
  </r>
  <r>
    <x v="1"/>
    <x v="431"/>
    <x v="0"/>
    <n v="34"/>
    <n v="2.2000000000000002"/>
    <x v="1"/>
    <s v="yes"/>
    <x v="4"/>
    <x v="273"/>
  </r>
  <r>
    <x v="5"/>
    <x v="61"/>
    <x v="3"/>
    <n v="250"/>
    <n v="1.9"/>
    <x v="1"/>
    <s v="yes"/>
    <x v="27"/>
    <x v="104"/>
  </r>
  <r>
    <x v="0"/>
    <x v="116"/>
    <x v="0"/>
    <n v="147"/>
    <n v="3"/>
    <x v="1"/>
    <s v="yes"/>
    <x v="16"/>
    <x v="40"/>
  </r>
  <r>
    <x v="4"/>
    <x v="110"/>
    <x v="5"/>
    <n v="75"/>
    <n v="2"/>
    <x v="0"/>
    <s v="yes"/>
    <x v="12"/>
    <x v="7"/>
  </r>
  <r>
    <x v="1"/>
    <x v="36"/>
    <x v="4"/>
    <n v="102"/>
    <n v="5"/>
    <x v="0"/>
    <s v="yes"/>
    <x v="10"/>
    <x v="272"/>
  </r>
  <r>
    <x v="1"/>
    <x v="17"/>
    <x v="3"/>
    <n v="100"/>
    <n v="3"/>
    <x v="1"/>
    <s v="yes"/>
    <x v="18"/>
    <x v="200"/>
  </r>
  <r>
    <x v="0"/>
    <x v="315"/>
    <x v="2"/>
    <n v="210"/>
    <n v="3"/>
    <x v="1"/>
    <s v="yes"/>
    <x v="23"/>
    <x v="26"/>
  </r>
  <r>
    <x v="2"/>
    <x v="116"/>
    <x v="2"/>
    <n v="60"/>
    <n v="2"/>
    <x v="0"/>
    <s v="yes"/>
    <x v="4"/>
    <x v="155"/>
  </r>
  <r>
    <x v="5"/>
    <x v="430"/>
    <x v="0"/>
    <n v="240"/>
    <n v="1.6"/>
    <x v="0"/>
    <s v="yes"/>
    <x v="14"/>
    <x v="96"/>
  </r>
  <r>
    <x v="3"/>
    <x v="391"/>
    <x v="0"/>
    <n v="141"/>
    <n v="3.5"/>
    <x v="0"/>
    <s v="yes"/>
    <x v="10"/>
    <x v="28"/>
  </r>
  <r>
    <x v="2"/>
    <x v="183"/>
    <x v="3"/>
    <n v="253"/>
    <n v="1.8"/>
    <x v="2"/>
    <s v="no"/>
    <x v="6"/>
    <x v="31"/>
  </r>
  <r>
    <x v="0"/>
    <x v="48"/>
    <x v="0"/>
    <n v="375"/>
    <n v="4.4000000000000004"/>
    <x v="2"/>
    <s v="yes"/>
    <x v="11"/>
    <x v="190"/>
  </r>
  <r>
    <x v="3"/>
    <x v="143"/>
    <x v="2"/>
    <n v="0"/>
    <n v="4.5"/>
    <x v="1"/>
    <s v="yes"/>
    <x v="5"/>
    <x v="68"/>
  </r>
  <r>
    <x v="3"/>
    <x v="295"/>
    <x v="5"/>
    <n v="160"/>
    <n v="1"/>
    <x v="0"/>
    <s v="yes"/>
    <x v="1"/>
    <x v="142"/>
  </r>
  <r>
    <x v="4"/>
    <x v="210"/>
    <x v="1"/>
    <n v="275"/>
    <n v="1.9"/>
    <x v="1"/>
    <s v="yes"/>
    <x v="25"/>
    <x v="41"/>
  </r>
  <r>
    <x v="2"/>
    <x v="718"/>
    <x v="0"/>
    <n v="4"/>
    <n v="3"/>
    <x v="1"/>
    <s v="yes"/>
    <x v="26"/>
    <x v="19"/>
  </r>
  <r>
    <x v="1"/>
    <x v="107"/>
    <x v="0"/>
    <n v="137"/>
    <n v="2.2000000000000002"/>
    <x v="1"/>
    <s v="yes"/>
    <x v="8"/>
    <x v="36"/>
  </r>
  <r>
    <x v="0"/>
    <x v="486"/>
    <x v="0"/>
    <n v="360"/>
    <n v="2.5"/>
    <x v="0"/>
    <s v="yes"/>
    <x v="27"/>
    <x v="35"/>
  </r>
  <r>
    <x v="3"/>
    <x v="401"/>
    <x v="2"/>
    <n v="80"/>
    <n v="3.5"/>
    <x v="2"/>
    <s v="yes"/>
    <x v="8"/>
    <x v="81"/>
  </r>
  <r>
    <x v="5"/>
    <x v="240"/>
    <x v="1"/>
    <n v="200"/>
    <n v="1.6"/>
    <x v="1"/>
    <s v="yes"/>
    <x v="4"/>
    <x v="27"/>
  </r>
  <r>
    <x v="3"/>
    <x v="334"/>
    <x v="0"/>
    <n v="148"/>
    <n v="1.8"/>
    <x v="2"/>
    <s v="yes"/>
    <x v="10"/>
    <x v="51"/>
  </r>
  <r>
    <x v="2"/>
    <x v="3"/>
    <x v="2"/>
    <n v="180"/>
    <n v="3.6"/>
    <x v="2"/>
    <s v="yes"/>
    <x v="3"/>
    <x v="3"/>
  </r>
  <r>
    <x v="0"/>
    <x v="83"/>
    <x v="0"/>
    <n v="370"/>
    <n v="4"/>
    <x v="0"/>
    <s v="yes"/>
    <x v="33"/>
    <x v="111"/>
  </r>
  <r>
    <x v="6"/>
    <x v="50"/>
    <x v="2"/>
    <n v="1"/>
    <n v="1.8"/>
    <x v="0"/>
    <s v="yes"/>
    <x v="26"/>
    <x v="199"/>
  </r>
  <r>
    <x v="1"/>
    <x v="85"/>
    <x v="2"/>
    <n v="0"/>
    <n v="3"/>
    <x v="1"/>
    <s v="yes"/>
    <x v="5"/>
    <x v="39"/>
  </r>
  <r>
    <x v="5"/>
    <x v="133"/>
    <x v="0"/>
    <n v="157"/>
    <n v="1.8"/>
    <x v="2"/>
    <s v="yes"/>
    <x v="10"/>
    <x v="11"/>
  </r>
  <r>
    <x v="1"/>
    <x v="256"/>
    <x v="1"/>
    <n v="211"/>
    <n v="2.2000000000000002"/>
    <x v="3"/>
    <s v="yes"/>
    <x v="8"/>
    <x v="15"/>
  </r>
  <r>
    <x v="5"/>
    <x v="467"/>
    <x v="4"/>
    <n v="160"/>
    <n v="1.8"/>
    <x v="0"/>
    <s v="yes"/>
    <x v="14"/>
    <x v="11"/>
  </r>
  <r>
    <x v="5"/>
    <x v="240"/>
    <x v="1"/>
    <n v="154"/>
    <n v="2"/>
    <x v="2"/>
    <s v="yes"/>
    <x v="14"/>
    <x v="27"/>
  </r>
  <r>
    <x v="4"/>
    <x v="136"/>
    <x v="3"/>
    <n v="200"/>
    <n v="2"/>
    <x v="2"/>
    <s v="yes"/>
    <x v="21"/>
    <x v="227"/>
  </r>
  <r>
    <x v="1"/>
    <x v="263"/>
    <x v="4"/>
    <n v="260"/>
    <n v="2.2000000000000002"/>
    <x v="1"/>
    <s v="yes"/>
    <x v="19"/>
    <x v="15"/>
  </r>
  <r>
    <x v="6"/>
    <x v="391"/>
    <x v="2"/>
    <n v="240"/>
    <n v="3.2"/>
    <x v="1"/>
    <s v="yes"/>
    <x v="7"/>
    <x v="25"/>
  </r>
  <r>
    <x v="1"/>
    <x v="719"/>
    <x v="4"/>
    <n v="8"/>
    <n v="4.5999999999999996"/>
    <x v="0"/>
    <s v="yes"/>
    <x v="26"/>
    <x v="2"/>
  </r>
  <r>
    <x v="3"/>
    <x v="598"/>
    <x v="2"/>
    <n v="63"/>
    <n v="2"/>
    <x v="0"/>
    <s v="yes"/>
    <x v="12"/>
    <x v="4"/>
  </r>
  <r>
    <x v="2"/>
    <x v="720"/>
    <x v="2"/>
    <n v="20"/>
    <n v="3"/>
    <x v="0"/>
    <s v="yes"/>
    <x v="18"/>
    <x v="155"/>
  </r>
  <r>
    <x v="1"/>
    <x v="263"/>
    <x v="0"/>
    <n v="370"/>
    <n v="2.2000000000000002"/>
    <x v="0"/>
    <s v="yes"/>
    <x v="24"/>
    <x v="36"/>
  </r>
  <r>
    <x v="1"/>
    <x v="121"/>
    <x v="4"/>
    <n v="21"/>
    <n v="6"/>
    <x v="0"/>
    <s v="yes"/>
    <x v="10"/>
    <x v="147"/>
  </r>
  <r>
    <x v="5"/>
    <x v="118"/>
    <x v="0"/>
    <n v="65"/>
    <n v="2"/>
    <x v="0"/>
    <s v="yes"/>
    <x v="8"/>
    <x v="69"/>
  </r>
  <r>
    <x v="1"/>
    <x v="266"/>
    <x v="4"/>
    <n v="50"/>
    <n v="3.5"/>
    <x v="0"/>
    <s v="yes"/>
    <x v="23"/>
    <x v="274"/>
  </r>
  <r>
    <x v="0"/>
    <x v="57"/>
    <x v="0"/>
    <n v="267"/>
    <n v="2"/>
    <x v="1"/>
    <s v="yes"/>
    <x v="25"/>
    <x v="0"/>
  </r>
  <r>
    <x v="5"/>
    <x v="721"/>
    <x v="3"/>
    <n v="300"/>
    <n v="1.9"/>
    <x v="1"/>
    <s v="yes"/>
    <x v="13"/>
    <x v="62"/>
  </r>
  <r>
    <x v="1"/>
    <x v="62"/>
    <x v="4"/>
    <n v="260"/>
    <n v="2.2000000000000002"/>
    <x v="1"/>
    <s v="yes"/>
    <x v="2"/>
    <x v="275"/>
  </r>
  <r>
    <x v="3"/>
    <x v="391"/>
    <x v="0"/>
    <n v="139"/>
    <n v="3.5"/>
    <x v="0"/>
    <s v="yes"/>
    <x v="10"/>
    <x v="28"/>
  </r>
  <r>
    <x v="5"/>
    <x v="140"/>
    <x v="0"/>
    <n v="1"/>
    <n v="1.6"/>
    <x v="1"/>
    <s v="yes"/>
    <x v="5"/>
    <x v="96"/>
  </r>
  <r>
    <x v="6"/>
    <x v="68"/>
    <x v="2"/>
    <n v="11"/>
    <n v="2.5"/>
    <x v="1"/>
    <s v="yes"/>
    <x v="8"/>
    <x v="98"/>
  </r>
  <r>
    <x v="1"/>
    <x v="369"/>
    <x v="1"/>
    <n v="161"/>
    <n v="2.2000000000000002"/>
    <x v="1"/>
    <s v="yes"/>
    <x v="4"/>
    <x v="15"/>
  </r>
  <r>
    <x v="5"/>
    <x v="300"/>
    <x v="1"/>
    <n v="160"/>
    <n v="1.6"/>
    <x v="1"/>
    <s v="yes"/>
    <x v="8"/>
    <x v="27"/>
  </r>
  <r>
    <x v="5"/>
    <x v="57"/>
    <x v="1"/>
    <n v="255"/>
    <n v="2.5"/>
    <x v="1"/>
    <s v="yes"/>
    <x v="25"/>
    <x v="67"/>
  </r>
  <r>
    <x v="4"/>
    <x v="263"/>
    <x v="3"/>
    <n v="280"/>
    <n v="1.5"/>
    <x v="1"/>
    <s v="yes"/>
    <x v="23"/>
    <x v="7"/>
  </r>
  <r>
    <x v="4"/>
    <x v="452"/>
    <x v="4"/>
    <n v="245"/>
    <n v="2"/>
    <x v="0"/>
    <s v="no"/>
    <x v="13"/>
    <x v="7"/>
  </r>
  <r>
    <x v="2"/>
    <x v="229"/>
    <x v="0"/>
    <n v="38"/>
    <s v="NA"/>
    <x v="1"/>
    <s v="no"/>
    <x v="26"/>
    <x v="60"/>
  </r>
  <r>
    <x v="1"/>
    <x v="447"/>
    <x v="1"/>
    <n v="0"/>
    <n v="2.2000000000000002"/>
    <x v="1"/>
    <s v="yes"/>
    <x v="5"/>
    <x v="15"/>
  </r>
  <r>
    <x v="3"/>
    <x v="103"/>
    <x v="4"/>
    <n v="105"/>
    <n v="2.5"/>
    <x v="1"/>
    <s v="yes"/>
    <x v="12"/>
    <x v="16"/>
  </r>
  <r>
    <x v="0"/>
    <x v="217"/>
    <x v="2"/>
    <n v="0"/>
    <n v="2.5"/>
    <x v="1"/>
    <s v="yes"/>
    <x v="5"/>
    <x v="26"/>
  </r>
  <r>
    <x v="0"/>
    <x v="522"/>
    <x v="0"/>
    <n v="130"/>
    <s v="NA"/>
    <x v="0"/>
    <s v="yes"/>
    <x v="16"/>
    <x v="183"/>
  </r>
  <r>
    <x v="4"/>
    <x v="722"/>
    <x v="0"/>
    <n v="2"/>
    <n v="1.5"/>
    <x v="1"/>
    <s v="yes"/>
    <x v="26"/>
    <x v="124"/>
  </r>
  <r>
    <x v="5"/>
    <x v="329"/>
    <x v="2"/>
    <n v="167"/>
    <n v="3.2"/>
    <x v="0"/>
    <s v="yes"/>
    <x v="7"/>
    <x v="20"/>
  </r>
  <r>
    <x v="5"/>
    <x v="710"/>
    <x v="5"/>
    <n v="152"/>
    <n v="1"/>
    <x v="0"/>
    <s v="yes"/>
    <x v="19"/>
    <x v="77"/>
  </r>
  <r>
    <x v="0"/>
    <x v="296"/>
    <x v="0"/>
    <n v="1"/>
    <n v="2"/>
    <x v="1"/>
    <s v="yes"/>
    <x v="10"/>
    <x v="0"/>
  </r>
  <r>
    <x v="1"/>
    <x v="290"/>
    <x v="0"/>
    <n v="42"/>
    <n v="1.6"/>
    <x v="0"/>
    <s v="yes"/>
    <x v="18"/>
    <x v="76"/>
  </r>
  <r>
    <x v="1"/>
    <x v="17"/>
    <x v="2"/>
    <n v="0"/>
    <n v="3"/>
    <x v="0"/>
    <s v="yes"/>
    <x v="5"/>
    <x v="170"/>
  </r>
  <r>
    <x v="5"/>
    <x v="723"/>
    <x v="1"/>
    <n v="1"/>
    <n v="1.6"/>
    <x v="1"/>
    <s v="yes"/>
    <x v="26"/>
    <x v="27"/>
  </r>
  <r>
    <x v="5"/>
    <x v="724"/>
    <x v="3"/>
    <n v="200"/>
    <n v="1.4"/>
    <x v="2"/>
    <s v="yes"/>
    <x v="16"/>
    <x v="11"/>
  </r>
  <r>
    <x v="0"/>
    <x v="380"/>
    <x v="2"/>
    <n v="115"/>
    <n v="3"/>
    <x v="1"/>
    <s v="yes"/>
    <x v="10"/>
    <x v="42"/>
  </r>
  <r>
    <x v="1"/>
    <x v="98"/>
    <x v="1"/>
    <n v="193"/>
    <n v="2.2000000000000002"/>
    <x v="1"/>
    <s v="yes"/>
    <x v="4"/>
    <x v="15"/>
  </r>
  <r>
    <x v="0"/>
    <x v="17"/>
    <x v="0"/>
    <n v="259"/>
    <n v="3"/>
    <x v="1"/>
    <s v="yes"/>
    <x v="11"/>
    <x v="46"/>
  </r>
  <r>
    <x v="3"/>
    <x v="83"/>
    <x v="5"/>
    <n v="207"/>
    <n v="1.3"/>
    <x v="0"/>
    <s v="yes"/>
    <x v="24"/>
    <x v="82"/>
  </r>
  <r>
    <x v="1"/>
    <x v="527"/>
    <x v="0"/>
    <n v="3"/>
    <n v="3"/>
    <x v="1"/>
    <s v="yes"/>
    <x v="13"/>
    <x v="36"/>
  </r>
  <r>
    <x v="1"/>
    <x v="72"/>
    <x v="0"/>
    <n v="330"/>
    <n v="2"/>
    <x v="0"/>
    <s v="yes"/>
    <x v="6"/>
    <x v="56"/>
  </r>
  <r>
    <x v="5"/>
    <x v="52"/>
    <x v="1"/>
    <n v="169"/>
    <n v="1.9"/>
    <x v="1"/>
    <s v="yes"/>
    <x v="10"/>
    <x v="27"/>
  </r>
  <r>
    <x v="6"/>
    <x v="305"/>
    <x v="0"/>
    <n v="78"/>
    <n v="1.5"/>
    <x v="2"/>
    <s v="yes"/>
    <x v="4"/>
    <x v="55"/>
  </r>
  <r>
    <x v="5"/>
    <x v="46"/>
    <x v="1"/>
    <n v="124"/>
    <n v="2"/>
    <x v="1"/>
    <s v="yes"/>
    <x v="12"/>
    <x v="168"/>
  </r>
  <r>
    <x v="2"/>
    <x v="577"/>
    <x v="0"/>
    <n v="400"/>
    <n v="1.6"/>
    <x v="1"/>
    <s v="yes"/>
    <x v="29"/>
    <x v="73"/>
  </r>
  <r>
    <x v="1"/>
    <x v="168"/>
    <x v="2"/>
    <n v="1"/>
    <n v="3"/>
    <x v="1"/>
    <s v="yes"/>
    <x v="5"/>
    <x v="39"/>
  </r>
  <r>
    <x v="1"/>
    <x v="218"/>
    <x v="1"/>
    <n v="138"/>
    <n v="2.2000000000000002"/>
    <x v="1"/>
    <s v="yes"/>
    <x v="16"/>
    <x v="15"/>
  </r>
  <r>
    <x v="5"/>
    <x v="269"/>
    <x v="4"/>
    <n v="290"/>
    <n v="1.9"/>
    <x v="1"/>
    <s v="yes"/>
    <x v="24"/>
    <x v="145"/>
  </r>
  <r>
    <x v="1"/>
    <x v="515"/>
    <x v="0"/>
    <n v="250"/>
    <n v="4"/>
    <x v="1"/>
    <s v="no"/>
    <x v="25"/>
    <x v="90"/>
  </r>
  <r>
    <x v="1"/>
    <x v="45"/>
    <x v="0"/>
    <n v="157"/>
    <n v="3.5"/>
    <x v="0"/>
    <s v="yes"/>
    <x v="7"/>
    <x v="43"/>
  </r>
  <r>
    <x v="2"/>
    <x v="208"/>
    <x v="3"/>
    <n v="25"/>
    <n v="2.5"/>
    <x v="1"/>
    <s v="no"/>
    <x v="1"/>
    <x v="6"/>
  </r>
  <r>
    <x v="3"/>
    <x v="235"/>
    <x v="0"/>
    <n v="131"/>
    <n v="2.4"/>
    <x v="0"/>
    <s v="yes"/>
    <x v="3"/>
    <x v="28"/>
  </r>
  <r>
    <x v="2"/>
    <x v="263"/>
    <x v="3"/>
    <n v="210"/>
    <n v="3"/>
    <x v="1"/>
    <s v="no"/>
    <x v="7"/>
    <x v="6"/>
  </r>
  <r>
    <x v="0"/>
    <x v="399"/>
    <x v="0"/>
    <n v="320"/>
    <n v="4.4000000000000004"/>
    <x v="2"/>
    <s v="yes"/>
    <x v="6"/>
    <x v="190"/>
  </r>
  <r>
    <x v="6"/>
    <x v="83"/>
    <x v="0"/>
    <n v="300"/>
    <n v="1.6"/>
    <x v="2"/>
    <s v="yes"/>
    <x v="19"/>
    <x v="218"/>
  </r>
  <r>
    <x v="4"/>
    <x v="201"/>
    <x v="3"/>
    <n v="150"/>
    <n v="1.5"/>
    <x v="1"/>
    <s v="yes"/>
    <x v="4"/>
    <x v="37"/>
  </r>
  <r>
    <x v="0"/>
    <x v="122"/>
    <x v="0"/>
    <n v="290"/>
    <n v="2.5"/>
    <x v="2"/>
    <s v="yes"/>
    <x v="6"/>
    <x v="35"/>
  </r>
  <r>
    <x v="4"/>
    <x v="403"/>
    <x v="5"/>
    <n v="136"/>
    <n v="1.5"/>
    <x v="1"/>
    <s v="yes"/>
    <x v="4"/>
    <x v="7"/>
  </r>
  <r>
    <x v="6"/>
    <x v="189"/>
    <x v="0"/>
    <n v="91"/>
    <n v="1.5"/>
    <x v="0"/>
    <s v="yes"/>
    <x v="16"/>
    <x v="55"/>
  </r>
  <r>
    <x v="5"/>
    <x v="31"/>
    <x v="0"/>
    <n v="50"/>
    <n v="2"/>
    <x v="0"/>
    <s v="yes"/>
    <x v="12"/>
    <x v="69"/>
  </r>
  <r>
    <x v="0"/>
    <x v="561"/>
    <x v="0"/>
    <n v="63"/>
    <n v="4.4000000000000004"/>
    <x v="0"/>
    <s v="yes"/>
    <x v="8"/>
    <x v="183"/>
  </r>
  <r>
    <x v="3"/>
    <x v="725"/>
    <x v="5"/>
    <n v="1"/>
    <n v="1"/>
    <x v="0"/>
    <s v="yes"/>
    <x v="5"/>
    <x v="142"/>
  </r>
  <r>
    <x v="3"/>
    <x v="17"/>
    <x v="0"/>
    <n v="21"/>
    <n v="2.5"/>
    <x v="0"/>
    <s v="yes"/>
    <x v="26"/>
    <x v="28"/>
  </r>
  <r>
    <x v="0"/>
    <x v="373"/>
    <x v="0"/>
    <n v="131"/>
    <n v="2"/>
    <x v="1"/>
    <s v="yes"/>
    <x v="14"/>
    <x v="57"/>
  </r>
  <r>
    <x v="4"/>
    <x v="13"/>
    <x v="3"/>
    <n v="165"/>
    <n v="1.5"/>
    <x v="1"/>
    <s v="yes"/>
    <x v="8"/>
    <x v="7"/>
  </r>
  <r>
    <x v="1"/>
    <x v="430"/>
    <x v="4"/>
    <n v="215"/>
    <n v="2.2000000000000002"/>
    <x v="1"/>
    <s v="yes"/>
    <x v="3"/>
    <x v="15"/>
  </r>
  <r>
    <x v="1"/>
    <x v="150"/>
    <x v="0"/>
    <n v="198"/>
    <n v="1.8"/>
    <x v="2"/>
    <s v="yes"/>
    <x v="4"/>
    <x v="36"/>
  </r>
  <r>
    <x v="0"/>
    <x v="6"/>
    <x v="0"/>
    <n v="205"/>
    <n v="1.8"/>
    <x v="0"/>
    <s v="yes"/>
    <x v="11"/>
    <x v="229"/>
  </r>
  <r>
    <x v="5"/>
    <x v="264"/>
    <x v="4"/>
    <n v="248"/>
    <n v="1.9"/>
    <x v="1"/>
    <s v="yes"/>
    <x v="14"/>
    <x v="80"/>
  </r>
  <r>
    <x v="1"/>
    <x v="527"/>
    <x v="0"/>
    <n v="237"/>
    <n v="3.8"/>
    <x v="0"/>
    <s v="yes"/>
    <x v="37"/>
    <x v="43"/>
  </r>
  <r>
    <x v="3"/>
    <x v="190"/>
    <x v="0"/>
    <n v="69"/>
    <n v="1.6"/>
    <x v="0"/>
    <s v="yes"/>
    <x v="12"/>
    <x v="82"/>
  </r>
  <r>
    <x v="0"/>
    <x v="389"/>
    <x v="0"/>
    <n v="55"/>
    <n v="3"/>
    <x v="1"/>
    <s v="yes"/>
    <x v="12"/>
    <x v="107"/>
  </r>
  <r>
    <x v="2"/>
    <x v="512"/>
    <x v="2"/>
    <n v="70"/>
    <n v="2"/>
    <x v="0"/>
    <s v="yes"/>
    <x v="8"/>
    <x v="159"/>
  </r>
  <r>
    <x v="5"/>
    <x v="413"/>
    <x v="1"/>
    <n v="235"/>
    <n v="2"/>
    <x v="1"/>
    <s v="yes"/>
    <x v="23"/>
    <x v="27"/>
  </r>
  <r>
    <x v="0"/>
    <x v="310"/>
    <x v="0"/>
    <n v="47"/>
    <n v="2"/>
    <x v="0"/>
    <s v="yes"/>
    <x v="12"/>
    <x v="0"/>
  </r>
  <r>
    <x v="5"/>
    <x v="726"/>
    <x v="2"/>
    <n v="1"/>
    <n v="3"/>
    <x v="1"/>
    <s v="yes"/>
    <x v="26"/>
    <x v="20"/>
  </r>
  <r>
    <x v="4"/>
    <x v="119"/>
    <x v="1"/>
    <n v="150"/>
    <n v="1.9"/>
    <x v="1"/>
    <s v="yes"/>
    <x v="7"/>
    <x v="41"/>
  </r>
  <r>
    <x v="1"/>
    <x v="315"/>
    <x v="3"/>
    <n v="113"/>
    <n v="2.2000000000000002"/>
    <x v="1"/>
    <s v="yes"/>
    <x v="14"/>
    <x v="76"/>
  </r>
  <r>
    <x v="3"/>
    <x v="727"/>
    <x v="2"/>
    <n v="56"/>
    <n v="2.7"/>
    <x v="2"/>
    <s v="yes"/>
    <x v="4"/>
    <x v="49"/>
  </r>
  <r>
    <x v="5"/>
    <x v="167"/>
    <x v="5"/>
    <n v="140"/>
    <n v="1.4"/>
    <x v="0"/>
    <s v="no"/>
    <x v="25"/>
    <x v="8"/>
  </r>
  <r>
    <x v="1"/>
    <x v="301"/>
    <x v="0"/>
    <n v="123"/>
    <n v="3.2"/>
    <x v="0"/>
    <s v="yes"/>
    <x v="19"/>
    <x v="131"/>
  </r>
  <r>
    <x v="5"/>
    <x v="315"/>
    <x v="0"/>
    <n v="144"/>
    <n v="1.4"/>
    <x v="0"/>
    <s v="yes"/>
    <x v="8"/>
    <x v="84"/>
  </r>
  <r>
    <x v="3"/>
    <x v="720"/>
    <x v="2"/>
    <n v="67"/>
    <n v="4.5"/>
    <x v="1"/>
    <s v="yes"/>
    <x v="8"/>
    <x v="68"/>
  </r>
  <r>
    <x v="3"/>
    <x v="426"/>
    <x v="2"/>
    <n v="44"/>
    <n v="3.5"/>
    <x v="0"/>
    <s v="yes"/>
    <x v="8"/>
    <x v="81"/>
  </r>
  <r>
    <x v="3"/>
    <x v="158"/>
    <x v="2"/>
    <n v="20"/>
    <n v="2.5"/>
    <x v="0"/>
    <s v="yes"/>
    <x v="12"/>
    <x v="4"/>
  </r>
  <r>
    <x v="5"/>
    <x v="174"/>
    <x v="1"/>
    <n v="230"/>
    <n v="1.9"/>
    <x v="1"/>
    <s v="yes"/>
    <x v="10"/>
    <x v="89"/>
  </r>
  <r>
    <x v="3"/>
    <x v="728"/>
    <x v="4"/>
    <n v="4"/>
    <n v="3"/>
    <x v="1"/>
    <s v="yes"/>
    <x v="5"/>
    <x v="16"/>
  </r>
  <r>
    <x v="0"/>
    <x v="729"/>
    <x v="4"/>
    <n v="85"/>
    <n v="4.4000000000000004"/>
    <x v="0"/>
    <s v="yes"/>
    <x v="20"/>
    <x v="206"/>
  </r>
  <r>
    <x v="5"/>
    <x v="297"/>
    <x v="1"/>
    <n v="175"/>
    <n v="1.4"/>
    <x v="0"/>
    <s v="yes"/>
    <x v="2"/>
    <x v="27"/>
  </r>
  <r>
    <x v="6"/>
    <x v="38"/>
    <x v="0"/>
    <n v="139"/>
    <n v="1.5"/>
    <x v="0"/>
    <s v="yes"/>
    <x v="10"/>
    <x v="55"/>
  </r>
  <r>
    <x v="3"/>
    <x v="359"/>
    <x v="2"/>
    <n v="263"/>
    <n v="4.2"/>
    <x v="1"/>
    <s v="yes"/>
    <x v="11"/>
    <x v="12"/>
  </r>
  <r>
    <x v="1"/>
    <x v="17"/>
    <x v="0"/>
    <n v="62"/>
    <n v="3"/>
    <x v="1"/>
    <s v="yes"/>
    <x v="12"/>
    <x v="43"/>
  </r>
  <r>
    <x v="0"/>
    <x v="19"/>
    <x v="0"/>
    <n v="185"/>
    <n v="2"/>
    <x v="1"/>
    <s v="no"/>
    <x v="25"/>
    <x v="0"/>
  </r>
  <r>
    <x v="5"/>
    <x v="249"/>
    <x v="4"/>
    <n v="177"/>
    <n v="2"/>
    <x v="1"/>
    <s v="yes"/>
    <x v="8"/>
    <x v="89"/>
  </r>
  <r>
    <x v="6"/>
    <x v="243"/>
    <x v="2"/>
    <n v="0"/>
    <n v="2.4"/>
    <x v="0"/>
    <s v="yes"/>
    <x v="5"/>
    <x v="18"/>
  </r>
  <r>
    <x v="5"/>
    <x v="730"/>
    <x v="1"/>
    <n v="147"/>
    <n v="1.6"/>
    <x v="1"/>
    <s v="yes"/>
    <x v="12"/>
    <x v="154"/>
  </r>
  <r>
    <x v="3"/>
    <x v="174"/>
    <x v="0"/>
    <n v="130"/>
    <n v="2.2999999999999998"/>
    <x v="2"/>
    <s v="yes"/>
    <x v="7"/>
    <x v="28"/>
  </r>
  <r>
    <x v="6"/>
    <x v="21"/>
    <x v="5"/>
    <n v="138"/>
    <n v="1.3"/>
    <x v="0"/>
    <s v="yes"/>
    <x v="10"/>
    <x v="21"/>
  </r>
  <r>
    <x v="5"/>
    <x v="505"/>
    <x v="0"/>
    <n v="2"/>
    <n v="1.6"/>
    <x v="1"/>
    <s v="yes"/>
    <x v="5"/>
    <x v="96"/>
  </r>
  <r>
    <x v="4"/>
    <x v="100"/>
    <x v="5"/>
    <n v="127"/>
    <n v="2"/>
    <x v="2"/>
    <s v="yes"/>
    <x v="7"/>
    <x v="116"/>
  </r>
  <r>
    <x v="3"/>
    <x v="439"/>
    <x v="2"/>
    <n v="80"/>
    <n v="4"/>
    <x v="0"/>
    <s v="yes"/>
    <x v="12"/>
    <x v="49"/>
  </r>
  <r>
    <x v="1"/>
    <x v="591"/>
    <x v="0"/>
    <n v="300"/>
    <n v="3"/>
    <x v="1"/>
    <s v="no"/>
    <x v="1"/>
    <x v="36"/>
  </r>
  <r>
    <x v="6"/>
    <x v="12"/>
    <x v="0"/>
    <n v="136"/>
    <n v="2"/>
    <x v="0"/>
    <s v="yes"/>
    <x v="10"/>
    <x v="55"/>
  </r>
  <r>
    <x v="0"/>
    <x v="213"/>
    <x v="0"/>
    <n v="186"/>
    <n v="3"/>
    <x v="0"/>
    <s v="yes"/>
    <x v="3"/>
    <x v="107"/>
  </r>
  <r>
    <x v="5"/>
    <x v="501"/>
    <x v="1"/>
    <n v="140"/>
    <n v="2"/>
    <x v="1"/>
    <s v="yes"/>
    <x v="14"/>
    <x v="27"/>
  </r>
  <r>
    <x v="5"/>
    <x v="731"/>
    <x v="2"/>
    <n v="0"/>
    <n v="3"/>
    <x v="1"/>
    <s v="yes"/>
    <x v="5"/>
    <x v="20"/>
  </r>
  <r>
    <x v="5"/>
    <x v="71"/>
    <x v="5"/>
    <n v="164"/>
    <n v="1.4"/>
    <x v="0"/>
    <s v="yes"/>
    <x v="10"/>
    <x v="17"/>
  </r>
  <r>
    <x v="0"/>
    <x v="235"/>
    <x v="0"/>
    <n v="316"/>
    <s v="NA"/>
    <x v="1"/>
    <s v="yes"/>
    <x v="11"/>
    <x v="40"/>
  </r>
  <r>
    <x v="4"/>
    <x v="156"/>
    <x v="1"/>
    <n v="190"/>
    <n v="1.5"/>
    <x v="1"/>
    <s v="yes"/>
    <x v="2"/>
    <x v="37"/>
  </r>
  <r>
    <x v="5"/>
    <x v="52"/>
    <x v="0"/>
    <n v="62"/>
    <n v="1.6"/>
    <x v="0"/>
    <s v="yes"/>
    <x v="8"/>
    <x v="17"/>
  </r>
  <r>
    <x v="3"/>
    <x v="114"/>
    <x v="5"/>
    <n v="79"/>
    <n v="1.6"/>
    <x v="2"/>
    <s v="yes"/>
    <x v="8"/>
    <x v="106"/>
  </r>
  <r>
    <x v="0"/>
    <x v="181"/>
    <x v="0"/>
    <n v="200"/>
    <n v="3.5"/>
    <x v="2"/>
    <s v="yes"/>
    <x v="13"/>
    <x v="140"/>
  </r>
  <r>
    <x v="1"/>
    <x v="181"/>
    <x v="0"/>
    <n v="360"/>
    <n v="2"/>
    <x v="2"/>
    <s v="yes"/>
    <x v="9"/>
    <x v="36"/>
  </r>
  <r>
    <x v="0"/>
    <x v="33"/>
    <x v="0"/>
    <n v="215"/>
    <s v="NA"/>
    <x v="0"/>
    <s v="yes"/>
    <x v="7"/>
    <x v="35"/>
  </r>
  <r>
    <x v="2"/>
    <x v="486"/>
    <x v="0"/>
    <n v="300"/>
    <n v="1.8"/>
    <x v="2"/>
    <s v="yes"/>
    <x v="21"/>
    <x v="73"/>
  </r>
  <r>
    <x v="5"/>
    <x v="451"/>
    <x v="1"/>
    <n v="213"/>
    <n v="1.6"/>
    <x v="2"/>
    <s v="yes"/>
    <x v="10"/>
    <x v="27"/>
  </r>
  <r>
    <x v="6"/>
    <x v="294"/>
    <x v="2"/>
    <n v="173"/>
    <n v="3.8"/>
    <x v="2"/>
    <s v="yes"/>
    <x v="10"/>
    <x v="25"/>
  </r>
  <r>
    <x v="1"/>
    <x v="676"/>
    <x v="2"/>
    <n v="0"/>
    <n v="3"/>
    <x v="0"/>
    <s v="yes"/>
    <x v="5"/>
    <x v="264"/>
  </r>
  <r>
    <x v="5"/>
    <x v="169"/>
    <x v="0"/>
    <n v="130"/>
    <n v="2"/>
    <x v="1"/>
    <s v="yes"/>
    <x v="10"/>
    <x v="11"/>
  </r>
  <r>
    <x v="1"/>
    <x v="83"/>
    <x v="0"/>
    <n v="240"/>
    <n v="3.2"/>
    <x v="3"/>
    <s v="no"/>
    <x v="23"/>
    <x v="76"/>
  </r>
  <r>
    <x v="0"/>
    <x v="187"/>
    <x v="2"/>
    <n v="35"/>
    <n v="3"/>
    <x v="0"/>
    <s v="yes"/>
    <x v="4"/>
    <x v="144"/>
  </r>
  <r>
    <x v="6"/>
    <x v="145"/>
    <x v="2"/>
    <n v="84"/>
    <n v="2.4"/>
    <x v="0"/>
    <s v="yes"/>
    <x v="16"/>
    <x v="59"/>
  </r>
  <r>
    <x v="3"/>
    <x v="349"/>
    <x v="2"/>
    <n v="180"/>
    <n v="4.7"/>
    <x v="2"/>
    <s v="yes"/>
    <x v="20"/>
    <x v="12"/>
  </r>
  <r>
    <x v="2"/>
    <x v="17"/>
    <x v="0"/>
    <n v="370"/>
    <n v="2.6"/>
    <x v="3"/>
    <s v="yes"/>
    <x v="6"/>
    <x v="6"/>
  </r>
  <r>
    <x v="1"/>
    <x v="112"/>
    <x v="0"/>
    <n v="150"/>
    <n v="5.5"/>
    <x v="0"/>
    <s v="yes"/>
    <x v="10"/>
    <x v="91"/>
  </r>
  <r>
    <x v="5"/>
    <x v="732"/>
    <x v="1"/>
    <n v="59"/>
    <n v="2"/>
    <x v="1"/>
    <s v="yes"/>
    <x v="18"/>
    <x v="86"/>
  </r>
  <r>
    <x v="1"/>
    <x v="79"/>
    <x v="2"/>
    <n v="287"/>
    <n v="4"/>
    <x v="1"/>
    <s v="no"/>
    <x v="2"/>
    <x v="276"/>
  </r>
  <r>
    <x v="5"/>
    <x v="389"/>
    <x v="2"/>
    <n v="19"/>
    <n v="3"/>
    <x v="1"/>
    <s v="yes"/>
    <x v="18"/>
    <x v="20"/>
  </r>
  <r>
    <x v="1"/>
    <x v="43"/>
    <x v="0"/>
    <n v="37"/>
    <n v="1.8"/>
    <x v="0"/>
    <s v="yes"/>
    <x v="8"/>
    <x v="36"/>
  </r>
  <r>
    <x v="5"/>
    <x v="434"/>
    <x v="4"/>
    <n v="120"/>
    <n v="1.4"/>
    <x v="0"/>
    <s v="yes"/>
    <x v="8"/>
    <x v="70"/>
  </r>
  <r>
    <x v="0"/>
    <x v="88"/>
    <x v="4"/>
    <n v="26"/>
    <n v="2"/>
    <x v="1"/>
    <s v="yes"/>
    <x v="26"/>
    <x v="57"/>
  </r>
  <r>
    <x v="3"/>
    <x v="79"/>
    <x v="0"/>
    <n v="243"/>
    <n v="2"/>
    <x v="2"/>
    <s v="yes"/>
    <x v="21"/>
    <x v="277"/>
  </r>
  <r>
    <x v="0"/>
    <x v="176"/>
    <x v="0"/>
    <n v="255"/>
    <n v="2.8"/>
    <x v="0"/>
    <s v="yes"/>
    <x v="13"/>
    <x v="158"/>
  </r>
  <r>
    <x v="5"/>
    <x v="136"/>
    <x v="3"/>
    <n v="504"/>
    <n v="1.6"/>
    <x v="2"/>
    <s v="yes"/>
    <x v="28"/>
    <x v="207"/>
  </r>
  <r>
    <x v="0"/>
    <x v="729"/>
    <x v="3"/>
    <n v="142"/>
    <n v="2"/>
    <x v="1"/>
    <s v="yes"/>
    <x v="8"/>
    <x v="57"/>
  </r>
  <r>
    <x v="3"/>
    <x v="213"/>
    <x v="2"/>
    <n v="74"/>
    <n v="2"/>
    <x v="0"/>
    <s v="yes"/>
    <x v="4"/>
    <x v="4"/>
  </r>
  <r>
    <x v="6"/>
    <x v="33"/>
    <x v="2"/>
    <n v="90"/>
    <n v="3"/>
    <x v="0"/>
    <s v="yes"/>
    <x v="10"/>
    <x v="25"/>
  </r>
  <r>
    <x v="1"/>
    <x v="402"/>
    <x v="0"/>
    <n v="222"/>
    <n v="3"/>
    <x v="2"/>
    <s v="yes"/>
    <x v="3"/>
    <x v="36"/>
  </r>
  <r>
    <x v="5"/>
    <x v="622"/>
    <x v="0"/>
    <n v="60"/>
    <n v="1.8"/>
    <x v="0"/>
    <s v="yes"/>
    <x v="18"/>
    <x v="69"/>
  </r>
  <r>
    <x v="5"/>
    <x v="733"/>
    <x v="0"/>
    <n v="174"/>
    <n v="2"/>
    <x v="0"/>
    <s v="yes"/>
    <x v="3"/>
    <x v="11"/>
  </r>
  <r>
    <x v="4"/>
    <x v="57"/>
    <x v="1"/>
    <n v="152"/>
    <n v="2"/>
    <x v="1"/>
    <s v="yes"/>
    <x v="14"/>
    <x v="41"/>
  </r>
  <r>
    <x v="4"/>
    <x v="235"/>
    <x v="1"/>
    <n v="150"/>
    <n v="2.2999999999999998"/>
    <x v="1"/>
    <s v="yes"/>
    <x v="8"/>
    <x v="109"/>
  </r>
  <r>
    <x v="5"/>
    <x v="251"/>
    <x v="3"/>
    <n v="259"/>
    <n v="1.6"/>
    <x v="2"/>
    <s v="yes"/>
    <x v="24"/>
    <x v="93"/>
  </r>
  <r>
    <x v="3"/>
    <x v="62"/>
    <x v="5"/>
    <n v="140"/>
    <s v="NA"/>
    <x v="0"/>
    <s v="yes"/>
    <x v="10"/>
    <x v="106"/>
  </r>
  <r>
    <x v="2"/>
    <x v="284"/>
    <x v="0"/>
    <n v="159"/>
    <n v="5.2"/>
    <x v="0"/>
    <s v="yes"/>
    <x v="10"/>
    <x v="242"/>
  </r>
  <r>
    <x v="4"/>
    <x v="228"/>
    <x v="1"/>
    <n v="221"/>
    <n v="1.5"/>
    <x v="1"/>
    <s v="yes"/>
    <x v="16"/>
    <x v="37"/>
  </r>
  <r>
    <x v="5"/>
    <x v="89"/>
    <x v="1"/>
    <n v="198"/>
    <n v="1.6"/>
    <x v="0"/>
    <s v="no"/>
    <x v="20"/>
    <x v="154"/>
  </r>
  <r>
    <x v="5"/>
    <x v="600"/>
    <x v="3"/>
    <n v="450"/>
    <n v="1.6"/>
    <x v="1"/>
    <s v="yes"/>
    <x v="28"/>
    <x v="207"/>
  </r>
  <r>
    <x v="5"/>
    <x v="164"/>
    <x v="1"/>
    <n v="225"/>
    <s v="NA"/>
    <x v="3"/>
    <s v="no"/>
    <x v="2"/>
    <x v="50"/>
  </r>
  <r>
    <x v="0"/>
    <x v="134"/>
    <x v="0"/>
    <n v="245"/>
    <n v="2"/>
    <x v="1"/>
    <s v="no"/>
    <x v="3"/>
    <x v="0"/>
  </r>
  <r>
    <x v="5"/>
    <x v="316"/>
    <x v="0"/>
    <n v="290"/>
    <n v="1.8"/>
    <x v="2"/>
    <s v="yes"/>
    <x v="6"/>
    <x v="203"/>
  </r>
  <r>
    <x v="0"/>
    <x v="12"/>
    <x v="2"/>
    <n v="110"/>
    <n v="3"/>
    <x v="1"/>
    <s v="no"/>
    <x v="10"/>
    <x v="33"/>
  </r>
  <r>
    <x v="2"/>
    <x v="12"/>
    <x v="3"/>
    <n v="160"/>
    <n v="2.7"/>
    <x v="2"/>
    <s v="yes"/>
    <x v="2"/>
    <x v="10"/>
  </r>
  <r>
    <x v="3"/>
    <x v="734"/>
    <x v="0"/>
    <n v="35"/>
    <n v="2.2000000000000002"/>
    <x v="2"/>
    <s v="yes"/>
    <x v="1"/>
    <x v="28"/>
  </r>
  <r>
    <x v="5"/>
    <x v="300"/>
    <x v="1"/>
    <n v="224"/>
    <n v="2.5"/>
    <x v="1"/>
    <s v="yes"/>
    <x v="7"/>
    <x v="80"/>
  </r>
  <r>
    <x v="0"/>
    <x v="217"/>
    <x v="2"/>
    <n v="58"/>
    <n v="4.4000000000000004"/>
    <x v="0"/>
    <s v="yes"/>
    <x v="18"/>
    <x v="26"/>
  </r>
  <r>
    <x v="3"/>
    <x v="450"/>
    <x v="5"/>
    <n v="270"/>
    <n v="1.6"/>
    <x v="0"/>
    <s v="yes"/>
    <x v="32"/>
    <x v="82"/>
  </r>
  <r>
    <x v="4"/>
    <x v="71"/>
    <x v="5"/>
    <n v="79"/>
    <n v="1.6"/>
    <x v="0"/>
    <s v="yes"/>
    <x v="10"/>
    <x v="116"/>
  </r>
  <r>
    <x v="5"/>
    <x v="118"/>
    <x v="2"/>
    <n v="98"/>
    <n v="2"/>
    <x v="1"/>
    <s v="yes"/>
    <x v="12"/>
    <x v="58"/>
  </r>
  <r>
    <x v="5"/>
    <x v="735"/>
    <x v="0"/>
    <n v="0"/>
    <n v="1.6"/>
    <x v="0"/>
    <s v="yes"/>
    <x v="5"/>
    <x v="17"/>
  </r>
  <r>
    <x v="5"/>
    <x v="240"/>
    <x v="3"/>
    <n v="150"/>
    <n v="2"/>
    <x v="0"/>
    <s v="yes"/>
    <x v="10"/>
    <x v="11"/>
  </r>
  <r>
    <x v="2"/>
    <x v="184"/>
    <x v="0"/>
    <n v="9"/>
    <s v="NA"/>
    <x v="0"/>
    <s v="no"/>
    <x v="26"/>
    <x v="31"/>
  </r>
  <r>
    <x v="5"/>
    <x v="84"/>
    <x v="1"/>
    <n v="300"/>
    <n v="2.4"/>
    <x v="1"/>
    <s v="yes"/>
    <x v="19"/>
    <x v="67"/>
  </r>
  <r>
    <x v="1"/>
    <x v="295"/>
    <x v="0"/>
    <n v="385"/>
    <n v="1.8"/>
    <x v="0"/>
    <s v="yes"/>
    <x v="24"/>
    <x v="76"/>
  </r>
  <r>
    <x v="1"/>
    <x v="677"/>
    <x v="0"/>
    <n v="360"/>
    <n v="2.9"/>
    <x v="1"/>
    <s v="no"/>
    <x v="6"/>
    <x v="36"/>
  </r>
  <r>
    <x v="4"/>
    <x v="736"/>
    <x v="3"/>
    <n v="190"/>
    <n v="1.5"/>
    <x v="1"/>
    <s v="yes"/>
    <x v="4"/>
    <x v="116"/>
  </r>
  <r>
    <x v="4"/>
    <x v="21"/>
    <x v="4"/>
    <n v="160"/>
    <n v="2"/>
    <x v="2"/>
    <s v="yes"/>
    <x v="7"/>
    <x v="45"/>
  </r>
  <r>
    <x v="0"/>
    <x v="143"/>
    <x v="4"/>
    <n v="0"/>
    <n v="3"/>
    <x v="0"/>
    <s v="yes"/>
    <x v="5"/>
    <x v="141"/>
  </r>
  <r>
    <x v="5"/>
    <x v="147"/>
    <x v="5"/>
    <n v="56"/>
    <n v="2"/>
    <x v="1"/>
    <s v="yes"/>
    <x v="18"/>
    <x v="114"/>
  </r>
  <r>
    <x v="1"/>
    <x v="737"/>
    <x v="0"/>
    <n v="27"/>
    <n v="3"/>
    <x v="1"/>
    <s v="yes"/>
    <x v="18"/>
    <x v="43"/>
  </r>
  <r>
    <x v="6"/>
    <x v="738"/>
    <x v="2"/>
    <n v="0"/>
    <n v="2.4"/>
    <x v="1"/>
    <s v="yes"/>
    <x v="5"/>
    <x v="98"/>
  </r>
  <r>
    <x v="4"/>
    <x v="119"/>
    <x v="1"/>
    <n v="265"/>
    <n v="2"/>
    <x v="1"/>
    <s v="yes"/>
    <x v="3"/>
    <x v="41"/>
  </r>
  <r>
    <x v="5"/>
    <x v="525"/>
    <x v="1"/>
    <n v="1"/>
    <n v="2"/>
    <x v="1"/>
    <s v="yes"/>
    <x v="26"/>
    <x v="86"/>
  </r>
  <r>
    <x v="1"/>
    <x v="17"/>
    <x v="4"/>
    <n v="24"/>
    <n v="4.7"/>
    <x v="0"/>
    <s v="yes"/>
    <x v="18"/>
    <x v="2"/>
  </r>
  <r>
    <x v="5"/>
    <x v="201"/>
    <x v="0"/>
    <n v="128"/>
    <n v="2"/>
    <x v="0"/>
    <s v="yes"/>
    <x v="3"/>
    <x v="11"/>
  </r>
  <r>
    <x v="2"/>
    <x v="229"/>
    <x v="3"/>
    <n v="154"/>
    <n v="2"/>
    <x v="1"/>
    <s v="yes"/>
    <x v="10"/>
    <x v="6"/>
  </r>
  <r>
    <x v="6"/>
    <x v="275"/>
    <x v="0"/>
    <n v="126"/>
    <n v="1.6"/>
    <x v="0"/>
    <s v="yes"/>
    <x v="7"/>
    <x v="44"/>
  </r>
  <r>
    <x v="4"/>
    <x v="46"/>
    <x v="5"/>
    <n v="10"/>
    <n v="1.6"/>
    <x v="0"/>
    <s v="yes"/>
    <x v="18"/>
    <x v="7"/>
  </r>
  <r>
    <x v="3"/>
    <x v="57"/>
    <x v="0"/>
    <n v="130"/>
    <s v="NA"/>
    <x v="0"/>
    <s v="yes"/>
    <x v="10"/>
    <x v="82"/>
  </r>
  <r>
    <x v="4"/>
    <x v="17"/>
    <x v="3"/>
    <n v="177"/>
    <n v="1.5"/>
    <x v="1"/>
    <s v="yes"/>
    <x v="3"/>
    <x v="7"/>
  </r>
  <r>
    <x v="5"/>
    <x v="136"/>
    <x v="0"/>
    <n v="297"/>
    <n v="1.6"/>
    <x v="0"/>
    <s v="yes"/>
    <x v="21"/>
    <x v="96"/>
  </r>
  <r>
    <x v="5"/>
    <x v="410"/>
    <x v="2"/>
    <n v="210"/>
    <n v="3"/>
    <x v="1"/>
    <s v="yes"/>
    <x v="23"/>
    <x v="20"/>
  </r>
  <r>
    <x v="5"/>
    <x v="300"/>
    <x v="1"/>
    <n v="71"/>
    <n v="1.2"/>
    <x v="0"/>
    <s v="yes"/>
    <x v="12"/>
    <x v="27"/>
  </r>
  <r>
    <x v="5"/>
    <x v="137"/>
    <x v="4"/>
    <n v="146"/>
    <n v="1.6"/>
    <x v="1"/>
    <s v="yes"/>
    <x v="8"/>
    <x v="27"/>
  </r>
  <r>
    <x v="1"/>
    <x v="48"/>
    <x v="0"/>
    <n v="360"/>
    <n v="5"/>
    <x v="2"/>
    <s v="yes"/>
    <x v="11"/>
    <x v="2"/>
  </r>
  <r>
    <x v="5"/>
    <x v="229"/>
    <x v="3"/>
    <n v="69"/>
    <n v="1.4"/>
    <x v="0"/>
    <s v="yes"/>
    <x v="8"/>
    <x v="154"/>
  </r>
  <r>
    <x v="5"/>
    <x v="66"/>
    <x v="0"/>
    <n v="110"/>
    <n v="2"/>
    <x v="0"/>
    <s v="yes"/>
    <x v="7"/>
    <x v="11"/>
  </r>
  <r>
    <x v="6"/>
    <x v="27"/>
    <x v="2"/>
    <n v="320"/>
    <n v="3"/>
    <x v="2"/>
    <s v="yes"/>
    <x v="19"/>
    <x v="98"/>
  </r>
  <r>
    <x v="5"/>
    <x v="256"/>
    <x v="3"/>
    <n v="170"/>
    <n v="1.6"/>
    <x v="1"/>
    <s v="yes"/>
    <x v="4"/>
    <x v="69"/>
  </r>
  <r>
    <x v="6"/>
    <x v="169"/>
    <x v="0"/>
    <n v="72"/>
    <n v="2.4"/>
    <x v="0"/>
    <s v="yes"/>
    <x v="7"/>
    <x v="278"/>
  </r>
  <r>
    <x v="2"/>
    <x v="27"/>
    <x v="0"/>
    <n v="247"/>
    <n v="2.5"/>
    <x v="1"/>
    <s v="yes"/>
    <x v="11"/>
    <x v="6"/>
  </r>
  <r>
    <x v="6"/>
    <x v="133"/>
    <x v="0"/>
    <n v="40"/>
    <n v="2"/>
    <x v="0"/>
    <s v="yes"/>
    <x v="12"/>
    <x v="278"/>
  </r>
  <r>
    <x v="6"/>
    <x v="299"/>
    <x v="0"/>
    <n v="72"/>
    <n v="2"/>
    <x v="0"/>
    <s v="yes"/>
    <x v="7"/>
    <x v="278"/>
  </r>
  <r>
    <x v="2"/>
    <x v="114"/>
    <x v="0"/>
    <n v="150"/>
    <s v="NA"/>
    <x v="0"/>
    <s v="yes"/>
    <x v="7"/>
    <x v="19"/>
  </r>
  <r>
    <x v="1"/>
    <x v="414"/>
    <x v="4"/>
    <n v="51"/>
    <n v="3"/>
    <x v="1"/>
    <s v="yes"/>
    <x v="18"/>
    <x v="36"/>
  </r>
  <r>
    <x v="0"/>
    <x v="299"/>
    <x v="0"/>
    <n v="73"/>
    <n v="2"/>
    <x v="0"/>
    <s v="yes"/>
    <x v="12"/>
    <x v="57"/>
  </r>
  <r>
    <x v="1"/>
    <x v="55"/>
    <x v="0"/>
    <n v="257"/>
    <n v="1.8"/>
    <x v="2"/>
    <s v="no"/>
    <x v="24"/>
    <x v="279"/>
  </r>
  <r>
    <x v="4"/>
    <x v="240"/>
    <x v="3"/>
    <n v="184"/>
    <n v="1.5"/>
    <x v="1"/>
    <s v="yes"/>
    <x v="4"/>
    <x v="7"/>
  </r>
  <r>
    <x v="1"/>
    <x v="299"/>
    <x v="0"/>
    <n v="89"/>
    <n v="6.3"/>
    <x v="0"/>
    <s v="yes"/>
    <x v="10"/>
    <x v="280"/>
  </r>
  <r>
    <x v="1"/>
    <x v="250"/>
    <x v="1"/>
    <n v="175"/>
    <n v="2.2000000000000002"/>
    <x v="1"/>
    <s v="yes"/>
    <x v="14"/>
    <x v="15"/>
  </r>
  <r>
    <x v="4"/>
    <x v="618"/>
    <x v="2"/>
    <n v="225"/>
    <n v="2"/>
    <x v="2"/>
    <s v="yes"/>
    <x v="2"/>
    <x v="45"/>
  </r>
  <r>
    <x v="1"/>
    <x v="739"/>
    <x v="0"/>
    <n v="29"/>
    <n v="3"/>
    <x v="1"/>
    <s v="yes"/>
    <x v="8"/>
    <x v="200"/>
  </r>
  <r>
    <x v="1"/>
    <x v="169"/>
    <x v="1"/>
    <n v="209"/>
    <n v="2.2000000000000002"/>
    <x v="1"/>
    <s v="yes"/>
    <x v="10"/>
    <x v="15"/>
  </r>
  <r>
    <x v="1"/>
    <x v="740"/>
    <x v="2"/>
    <n v="46"/>
    <n v="5.5"/>
    <x v="0"/>
    <s v="yes"/>
    <x v="10"/>
    <x v="198"/>
  </r>
  <r>
    <x v="4"/>
    <x v="253"/>
    <x v="1"/>
    <n v="183"/>
    <n v="2"/>
    <x v="1"/>
    <s v="yes"/>
    <x v="4"/>
    <x v="41"/>
  </r>
  <r>
    <x v="5"/>
    <x v="114"/>
    <x v="2"/>
    <n v="156"/>
    <n v="2"/>
    <x v="1"/>
    <s v="yes"/>
    <x v="8"/>
    <x v="168"/>
  </r>
  <r>
    <x v="2"/>
    <x v="487"/>
    <x v="0"/>
    <n v="175"/>
    <n v="3"/>
    <x v="0"/>
    <s v="yes"/>
    <x v="7"/>
    <x v="6"/>
  </r>
  <r>
    <x v="5"/>
    <x v="21"/>
    <x v="1"/>
    <n v="280"/>
    <n v="1.6"/>
    <x v="1"/>
    <s v="yes"/>
    <x v="4"/>
    <x v="27"/>
  </r>
  <r>
    <x v="5"/>
    <x v="197"/>
    <x v="1"/>
    <n v="63"/>
    <n v="2"/>
    <x v="1"/>
    <s v="yes"/>
    <x v="12"/>
    <x v="86"/>
  </r>
  <r>
    <x v="5"/>
    <x v="72"/>
    <x v="5"/>
    <n v="195"/>
    <n v="1.4"/>
    <x v="1"/>
    <s v="yes"/>
    <x v="20"/>
    <x v="135"/>
  </r>
  <r>
    <x v="6"/>
    <x v="637"/>
    <x v="1"/>
    <n v="98"/>
    <n v="2.4"/>
    <x v="0"/>
    <s v="yes"/>
    <x v="10"/>
    <x v="196"/>
  </r>
  <r>
    <x v="0"/>
    <x v="600"/>
    <x v="0"/>
    <n v="214"/>
    <n v="1.9"/>
    <x v="0"/>
    <s v="no"/>
    <x v="19"/>
    <x v="14"/>
  </r>
  <r>
    <x v="4"/>
    <x v="362"/>
    <x v="1"/>
    <n v="118"/>
    <n v="1.5"/>
    <x v="1"/>
    <s v="yes"/>
    <x v="10"/>
    <x v="37"/>
  </r>
  <r>
    <x v="2"/>
    <x v="686"/>
    <x v="0"/>
    <n v="104"/>
    <n v="2.8"/>
    <x v="0"/>
    <s v="yes"/>
    <x v="14"/>
    <x v="6"/>
  </r>
  <r>
    <x v="3"/>
    <x v="201"/>
    <x v="5"/>
    <n v="75"/>
    <n v="1.4"/>
    <x v="1"/>
    <s v="yes"/>
    <x v="8"/>
    <x v="142"/>
  </r>
  <r>
    <x v="1"/>
    <x v="206"/>
    <x v="1"/>
    <n v="196"/>
    <n v="2.2000000000000002"/>
    <x v="1"/>
    <s v="yes"/>
    <x v="25"/>
    <x v="15"/>
  </r>
  <r>
    <x v="3"/>
    <x v="401"/>
    <x v="2"/>
    <n v="92"/>
    <n v="3.5"/>
    <x v="2"/>
    <s v="yes"/>
    <x v="8"/>
    <x v="81"/>
  </r>
  <r>
    <x v="5"/>
    <x v="34"/>
    <x v="1"/>
    <n v="419"/>
    <n v="2.4"/>
    <x v="1"/>
    <s v="yes"/>
    <x v="24"/>
    <x v="67"/>
  </r>
  <r>
    <x v="2"/>
    <x v="561"/>
    <x v="2"/>
    <n v="100"/>
    <n v="3"/>
    <x v="1"/>
    <s v="yes"/>
    <x v="18"/>
    <x v="3"/>
  </r>
  <r>
    <x v="0"/>
    <x v="374"/>
    <x v="2"/>
    <n v="186"/>
    <n v="5"/>
    <x v="0"/>
    <s v="yes"/>
    <x v="10"/>
    <x v="33"/>
  </r>
  <r>
    <x v="2"/>
    <x v="99"/>
    <x v="0"/>
    <n v="234"/>
    <n v="2.4"/>
    <x v="0"/>
    <s v="yes"/>
    <x v="13"/>
    <x v="6"/>
  </r>
  <r>
    <x v="5"/>
    <x v="29"/>
    <x v="0"/>
    <n v="1"/>
    <n v="1.4"/>
    <x v="0"/>
    <s v="yes"/>
    <x v="26"/>
    <x v="96"/>
  </r>
  <r>
    <x v="0"/>
    <x v="165"/>
    <x v="0"/>
    <n v="200"/>
    <n v="2.5"/>
    <x v="0"/>
    <s v="yes"/>
    <x v="24"/>
    <x v="35"/>
  </r>
  <r>
    <x v="6"/>
    <x v="329"/>
    <x v="2"/>
    <n v="102"/>
    <n v="3"/>
    <x v="0"/>
    <s v="yes"/>
    <x v="16"/>
    <x v="59"/>
  </r>
  <r>
    <x v="4"/>
    <x v="1"/>
    <x v="1"/>
    <n v="149"/>
    <n v="1.5"/>
    <x v="1"/>
    <s v="yes"/>
    <x v="12"/>
    <x v="37"/>
  </r>
  <r>
    <x v="3"/>
    <x v="155"/>
    <x v="0"/>
    <n v="22"/>
    <n v="2.5"/>
    <x v="0"/>
    <s v="yes"/>
    <x v="26"/>
    <x v="28"/>
  </r>
  <r>
    <x v="0"/>
    <x v="672"/>
    <x v="2"/>
    <n v="180"/>
    <n v="4.8"/>
    <x v="2"/>
    <s v="yes"/>
    <x v="10"/>
    <x v="26"/>
  </r>
  <r>
    <x v="3"/>
    <x v="21"/>
    <x v="3"/>
    <n v="196"/>
    <n v="1.59"/>
    <x v="0"/>
    <s v="yes"/>
    <x v="2"/>
    <x v="281"/>
  </r>
  <r>
    <x v="1"/>
    <x v="231"/>
    <x v="1"/>
    <n v="191"/>
    <n v="2.2000000000000002"/>
    <x v="1"/>
    <s v="yes"/>
    <x v="3"/>
    <x v="15"/>
  </r>
  <r>
    <x v="6"/>
    <x v="142"/>
    <x v="0"/>
    <n v="121"/>
    <n v="1.6"/>
    <x v="2"/>
    <s v="yes"/>
    <x v="10"/>
    <x v="44"/>
  </r>
  <r>
    <x v="1"/>
    <x v="99"/>
    <x v="1"/>
    <n v="280"/>
    <n v="2.2000000000000002"/>
    <x v="1"/>
    <s v="yes"/>
    <x v="23"/>
    <x v="15"/>
  </r>
  <r>
    <x v="6"/>
    <x v="741"/>
    <x v="2"/>
    <n v="115"/>
    <n v="3"/>
    <x v="2"/>
    <s v="yes"/>
    <x v="10"/>
    <x v="25"/>
  </r>
  <r>
    <x v="5"/>
    <x v="290"/>
    <x v="2"/>
    <n v="189"/>
    <n v="3"/>
    <x v="1"/>
    <s v="yes"/>
    <x v="8"/>
    <x v="20"/>
  </r>
  <r>
    <x v="0"/>
    <x v="484"/>
    <x v="3"/>
    <n v="179"/>
    <n v="2"/>
    <x v="1"/>
    <s v="yes"/>
    <x v="3"/>
    <x v="57"/>
  </r>
  <r>
    <x v="5"/>
    <x v="171"/>
    <x v="1"/>
    <n v="137"/>
    <n v="1.9"/>
    <x v="1"/>
    <s v="yes"/>
    <x v="10"/>
    <x v="27"/>
  </r>
  <r>
    <x v="1"/>
    <x v="1"/>
    <x v="1"/>
    <n v="234"/>
    <n v="2.2000000000000002"/>
    <x v="1"/>
    <s v="yes"/>
    <x v="25"/>
    <x v="15"/>
  </r>
  <r>
    <x v="6"/>
    <x v="84"/>
    <x v="0"/>
    <n v="161"/>
    <n v="1.6"/>
    <x v="2"/>
    <s v="yes"/>
    <x v="7"/>
    <x v="44"/>
  </r>
  <r>
    <x v="1"/>
    <x v="702"/>
    <x v="4"/>
    <n v="176"/>
    <n v="5.5"/>
    <x v="0"/>
    <s v="yes"/>
    <x v="2"/>
    <x v="36"/>
  </r>
  <r>
    <x v="5"/>
    <x v="80"/>
    <x v="3"/>
    <n v="210"/>
    <n v="1.9"/>
    <x v="1"/>
    <s v="yes"/>
    <x v="10"/>
    <x v="154"/>
  </r>
  <r>
    <x v="1"/>
    <x v="321"/>
    <x v="0"/>
    <n v="56"/>
    <n v="2.2000000000000002"/>
    <x v="1"/>
    <s v="yes"/>
    <x v="18"/>
    <x v="282"/>
  </r>
  <r>
    <x v="1"/>
    <x v="198"/>
    <x v="1"/>
    <n v="280"/>
    <n v="2.2000000000000002"/>
    <x v="1"/>
    <s v="yes"/>
    <x v="11"/>
    <x v="15"/>
  </r>
  <r>
    <x v="5"/>
    <x v="52"/>
    <x v="5"/>
    <n v="90"/>
    <n v="1.9"/>
    <x v="1"/>
    <s v="yes"/>
    <x v="16"/>
    <x v="135"/>
  </r>
  <r>
    <x v="3"/>
    <x v="528"/>
    <x v="2"/>
    <n v="120"/>
    <n v="4"/>
    <x v="0"/>
    <s v="yes"/>
    <x v="3"/>
    <x v="49"/>
  </r>
  <r>
    <x v="2"/>
    <x v="374"/>
    <x v="0"/>
    <n v="37"/>
    <n v="2.8"/>
    <x v="0"/>
    <s v="yes"/>
    <x v="8"/>
    <x v="6"/>
  </r>
  <r>
    <x v="4"/>
    <x v="617"/>
    <x v="3"/>
    <n v="151"/>
    <n v="1.5"/>
    <x v="1"/>
    <s v="yes"/>
    <x v="7"/>
    <x v="37"/>
  </r>
  <r>
    <x v="5"/>
    <x v="266"/>
    <x v="0"/>
    <n v="75"/>
    <n v="1.8"/>
    <x v="0"/>
    <s v="yes"/>
    <x v="4"/>
    <x v="69"/>
  </r>
  <r>
    <x v="1"/>
    <x v="467"/>
    <x v="3"/>
    <n v="219"/>
    <n v="3"/>
    <x v="1"/>
    <s v="yes"/>
    <x v="3"/>
    <x v="36"/>
  </r>
  <r>
    <x v="1"/>
    <x v="236"/>
    <x v="0"/>
    <n v="170"/>
    <n v="2.8"/>
    <x v="2"/>
    <s v="yes"/>
    <x v="3"/>
    <x v="36"/>
  </r>
  <r>
    <x v="5"/>
    <x v="742"/>
    <x v="3"/>
    <n v="74"/>
    <n v="2"/>
    <x v="1"/>
    <s v="yes"/>
    <x v="12"/>
    <x v="69"/>
  </r>
  <r>
    <x v="0"/>
    <x v="71"/>
    <x v="0"/>
    <n v="210"/>
    <n v="3.5"/>
    <x v="0"/>
    <s v="yes"/>
    <x v="1"/>
    <x v="150"/>
  </r>
  <r>
    <x v="1"/>
    <x v="17"/>
    <x v="2"/>
    <n v="0"/>
    <n v="3"/>
    <x v="1"/>
    <s v="yes"/>
    <x v="5"/>
    <x v="39"/>
  </r>
  <r>
    <x v="6"/>
    <x v="455"/>
    <x v="1"/>
    <n v="300"/>
    <n v="1.6"/>
    <x v="0"/>
    <s v="yes"/>
    <x v="25"/>
    <x v="211"/>
  </r>
  <r>
    <x v="0"/>
    <x v="17"/>
    <x v="2"/>
    <n v="0"/>
    <n v="3"/>
    <x v="1"/>
    <s v="yes"/>
    <x v="5"/>
    <x v="26"/>
  </r>
  <r>
    <x v="6"/>
    <x v="235"/>
    <x v="0"/>
    <n v="82"/>
    <n v="1.5"/>
    <x v="2"/>
    <s v="yes"/>
    <x v="14"/>
    <x v="55"/>
  </r>
  <r>
    <x v="6"/>
    <x v="184"/>
    <x v="0"/>
    <n v="121"/>
    <n v="2.4"/>
    <x v="2"/>
    <s v="yes"/>
    <x v="16"/>
    <x v="34"/>
  </r>
  <r>
    <x v="5"/>
    <x v="134"/>
    <x v="0"/>
    <n v="198"/>
    <n v="1.6"/>
    <x v="0"/>
    <s v="yes"/>
    <x v="3"/>
    <x v="96"/>
  </r>
  <r>
    <x v="0"/>
    <x v="157"/>
    <x v="0"/>
    <n v="290"/>
    <n v="4.8"/>
    <x v="0"/>
    <s v="yes"/>
    <x v="7"/>
    <x v="183"/>
  </r>
  <r>
    <x v="2"/>
    <x v="155"/>
    <x v="0"/>
    <n v="103"/>
    <n v="2"/>
    <x v="1"/>
    <s v="yes"/>
    <x v="12"/>
    <x v="6"/>
  </r>
  <r>
    <x v="5"/>
    <x v="206"/>
    <x v="1"/>
    <n v="340"/>
    <n v="1.8"/>
    <x v="0"/>
    <s v="yes"/>
    <x v="1"/>
    <x v="121"/>
  </r>
  <r>
    <x v="0"/>
    <x v="96"/>
    <x v="0"/>
    <n v="270"/>
    <n v="2.5"/>
    <x v="1"/>
    <s v="no"/>
    <x v="27"/>
    <x v="35"/>
  </r>
  <r>
    <x v="5"/>
    <x v="30"/>
    <x v="4"/>
    <n v="119"/>
    <n v="2"/>
    <x v="1"/>
    <s v="yes"/>
    <x v="8"/>
    <x v="208"/>
  </r>
  <r>
    <x v="1"/>
    <x v="442"/>
    <x v="0"/>
    <n v="140"/>
    <n v="5.5"/>
    <x v="0"/>
    <s v="yes"/>
    <x v="4"/>
    <x v="2"/>
  </r>
  <r>
    <x v="0"/>
    <x v="79"/>
    <x v="0"/>
    <n v="335"/>
    <n v="2"/>
    <x v="1"/>
    <s v="no"/>
    <x v="1"/>
    <x v="0"/>
  </r>
  <r>
    <x v="6"/>
    <x v="285"/>
    <x v="2"/>
    <n v="124"/>
    <n v="3"/>
    <x v="2"/>
    <s v="yes"/>
    <x v="10"/>
    <x v="98"/>
  </r>
  <r>
    <x v="1"/>
    <x v="743"/>
    <x v="0"/>
    <n v="85"/>
    <n v="5.5"/>
    <x v="0"/>
    <s v="yes"/>
    <x v="10"/>
    <x v="2"/>
  </r>
  <r>
    <x v="0"/>
    <x v="744"/>
    <x v="2"/>
    <n v="68"/>
    <n v="3"/>
    <x v="1"/>
    <s v="yes"/>
    <x v="8"/>
    <x v="26"/>
  </r>
  <r>
    <x v="3"/>
    <x v="352"/>
    <x v="2"/>
    <n v="160"/>
    <n v="4.7"/>
    <x v="2"/>
    <s v="yes"/>
    <x v="2"/>
    <x v="12"/>
  </r>
  <r>
    <x v="5"/>
    <x v="12"/>
    <x v="1"/>
    <n v="212"/>
    <n v="1.9"/>
    <x v="1"/>
    <s v="yes"/>
    <x v="7"/>
    <x v="80"/>
  </r>
  <r>
    <x v="2"/>
    <x v="107"/>
    <x v="0"/>
    <n v="140"/>
    <n v="2.8"/>
    <x v="0"/>
    <s v="yes"/>
    <x v="8"/>
    <x v="6"/>
  </r>
  <r>
    <x v="5"/>
    <x v="425"/>
    <x v="2"/>
    <n v="200"/>
    <n v="4.2"/>
    <x v="0"/>
    <s v="yes"/>
    <x v="3"/>
    <x v="20"/>
  </r>
  <r>
    <x v="5"/>
    <x v="171"/>
    <x v="1"/>
    <n v="153"/>
    <n v="2.5"/>
    <x v="1"/>
    <s v="yes"/>
    <x v="3"/>
    <x v="80"/>
  </r>
  <r>
    <x v="6"/>
    <x v="1"/>
    <x v="0"/>
    <n v="238"/>
    <n v="2"/>
    <x v="2"/>
    <s v="yes"/>
    <x v="10"/>
    <x v="55"/>
  </r>
  <r>
    <x v="0"/>
    <x v="745"/>
    <x v="5"/>
    <n v="3"/>
    <n v="2"/>
    <x v="1"/>
    <s v="yes"/>
    <x v="5"/>
    <x v="283"/>
  </r>
  <r>
    <x v="6"/>
    <x v="63"/>
    <x v="0"/>
    <n v="110"/>
    <n v="2"/>
    <x v="0"/>
    <s v="yes"/>
    <x v="10"/>
    <x v="55"/>
  </r>
  <r>
    <x v="2"/>
    <x v="0"/>
    <x v="3"/>
    <n v="215"/>
    <n v="2.5"/>
    <x v="1"/>
    <s v="no"/>
    <x v="2"/>
    <x v="6"/>
  </r>
  <r>
    <x v="3"/>
    <x v="323"/>
    <x v="4"/>
    <n v="100"/>
    <n v="4.5"/>
    <x v="1"/>
    <s v="yes"/>
    <x v="10"/>
    <x v="68"/>
  </r>
  <r>
    <x v="0"/>
    <x v="63"/>
    <x v="0"/>
    <n v="245"/>
    <n v="3"/>
    <x v="1"/>
    <s v="yes"/>
    <x v="11"/>
    <x v="40"/>
  </r>
  <r>
    <x v="1"/>
    <x v="17"/>
    <x v="2"/>
    <n v="35"/>
    <n v="3"/>
    <x v="1"/>
    <s v="yes"/>
    <x v="26"/>
    <x v="225"/>
  </r>
  <r>
    <x v="1"/>
    <x v="184"/>
    <x v="1"/>
    <n v="177"/>
    <s v="NA"/>
    <x v="1"/>
    <s v="yes"/>
    <x v="12"/>
    <x v="15"/>
  </r>
  <r>
    <x v="1"/>
    <x v="50"/>
    <x v="0"/>
    <n v="96"/>
    <n v="3.5"/>
    <x v="0"/>
    <s v="yes"/>
    <x v="16"/>
    <x v="43"/>
  </r>
  <r>
    <x v="1"/>
    <x v="431"/>
    <x v="2"/>
    <n v="128"/>
    <n v="3"/>
    <x v="1"/>
    <s v="yes"/>
    <x v="12"/>
    <x v="38"/>
  </r>
  <r>
    <x v="1"/>
    <x v="17"/>
    <x v="2"/>
    <n v="0"/>
    <n v="3"/>
    <x v="0"/>
    <s v="yes"/>
    <x v="5"/>
    <x v="264"/>
  </r>
  <r>
    <x v="1"/>
    <x v="235"/>
    <x v="0"/>
    <n v="246"/>
    <n v="5"/>
    <x v="0"/>
    <s v="yes"/>
    <x v="20"/>
    <x v="2"/>
  </r>
  <r>
    <x v="6"/>
    <x v="746"/>
    <x v="2"/>
    <n v="0"/>
    <n v="2.4"/>
    <x v="1"/>
    <s v="yes"/>
    <x v="5"/>
    <x v="98"/>
  </r>
  <r>
    <x v="0"/>
    <x v="542"/>
    <x v="0"/>
    <n v="71"/>
    <n v="2.99"/>
    <x v="0"/>
    <s v="yes"/>
    <x v="4"/>
    <x v="140"/>
  </r>
  <r>
    <x v="4"/>
    <x v="584"/>
    <x v="2"/>
    <n v="138"/>
    <n v="2.5"/>
    <x v="2"/>
    <s v="yes"/>
    <x v="10"/>
    <x v="66"/>
  </r>
  <r>
    <x v="3"/>
    <x v="627"/>
    <x v="0"/>
    <n v="118"/>
    <n v="1.4"/>
    <x v="0"/>
    <s v="yes"/>
    <x v="14"/>
    <x v="82"/>
  </r>
  <r>
    <x v="2"/>
    <x v="263"/>
    <x v="3"/>
    <n v="320"/>
    <n v="1.9"/>
    <x v="1"/>
    <s v="yes"/>
    <x v="17"/>
    <x v="31"/>
  </r>
  <r>
    <x v="0"/>
    <x v="19"/>
    <x v="5"/>
    <n v="1"/>
    <n v="2"/>
    <x v="0"/>
    <s v="yes"/>
    <x v="7"/>
    <x v="284"/>
  </r>
  <r>
    <x v="6"/>
    <x v="603"/>
    <x v="2"/>
    <n v="45"/>
    <n v="2.5"/>
    <x v="1"/>
    <s v="yes"/>
    <x v="26"/>
    <x v="98"/>
  </r>
  <r>
    <x v="1"/>
    <x v="200"/>
    <x v="4"/>
    <n v="128"/>
    <s v="NA"/>
    <x v="3"/>
    <s v="yes"/>
    <x v="4"/>
    <x v="15"/>
  </r>
  <r>
    <x v="1"/>
    <x v="12"/>
    <x v="4"/>
    <n v="220"/>
    <n v="2.2000000000000002"/>
    <x v="1"/>
    <s v="yes"/>
    <x v="23"/>
    <x v="15"/>
  </r>
  <r>
    <x v="0"/>
    <x v="380"/>
    <x v="4"/>
    <n v="55"/>
    <n v="2"/>
    <x v="0"/>
    <s v="yes"/>
    <x v="18"/>
    <x v="285"/>
  </r>
  <r>
    <x v="4"/>
    <x v="34"/>
    <x v="1"/>
    <n v="1"/>
    <n v="1.9"/>
    <x v="1"/>
    <s v="yes"/>
    <x v="23"/>
    <x v="41"/>
  </r>
  <r>
    <x v="1"/>
    <x v="705"/>
    <x v="2"/>
    <n v="0"/>
    <n v="2.2000000000000002"/>
    <x v="1"/>
    <s v="yes"/>
    <x v="5"/>
    <x v="170"/>
  </r>
  <r>
    <x v="1"/>
    <x v="747"/>
    <x v="4"/>
    <n v="190"/>
    <n v="2.2000000000000002"/>
    <x v="1"/>
    <s v="yes"/>
    <x v="10"/>
    <x v="15"/>
  </r>
  <r>
    <x v="2"/>
    <x v="228"/>
    <x v="0"/>
    <n v="186"/>
    <n v="2.5"/>
    <x v="1"/>
    <s v="yes"/>
    <x v="17"/>
    <x v="6"/>
  </r>
  <r>
    <x v="0"/>
    <x v="183"/>
    <x v="0"/>
    <n v="270"/>
    <n v="2"/>
    <x v="1"/>
    <s v="no"/>
    <x v="13"/>
    <x v="0"/>
  </r>
  <r>
    <x v="1"/>
    <x v="19"/>
    <x v="0"/>
    <n v="250"/>
    <n v="2.7"/>
    <x v="1"/>
    <s v="no"/>
    <x v="11"/>
    <x v="36"/>
  </r>
  <r>
    <x v="1"/>
    <x v="186"/>
    <x v="2"/>
    <n v="86"/>
    <n v="3"/>
    <x v="2"/>
    <s v="yes"/>
    <x v="14"/>
    <x v="286"/>
  </r>
  <r>
    <x v="5"/>
    <x v="157"/>
    <x v="0"/>
    <n v="107"/>
    <n v="1.8"/>
    <x v="0"/>
    <s v="yes"/>
    <x v="4"/>
    <x v="69"/>
  </r>
  <r>
    <x v="5"/>
    <x v="34"/>
    <x v="1"/>
    <n v="180"/>
    <n v="2"/>
    <x v="1"/>
    <s v="yes"/>
    <x v="10"/>
    <x v="27"/>
  </r>
  <r>
    <x v="1"/>
    <x v="48"/>
    <x v="1"/>
    <n v="360"/>
    <n v="2.2000000000000002"/>
    <x v="3"/>
    <s v="yes"/>
    <x v="7"/>
    <x v="15"/>
  </r>
  <r>
    <x v="5"/>
    <x v="58"/>
    <x v="1"/>
    <n v="165"/>
    <n v="1.6"/>
    <x v="1"/>
    <s v="yes"/>
    <x v="8"/>
    <x v="27"/>
  </r>
  <r>
    <x v="0"/>
    <x v="42"/>
    <x v="4"/>
    <n v="110"/>
    <n v="2.5"/>
    <x v="0"/>
    <s v="yes"/>
    <x v="37"/>
    <x v="204"/>
  </r>
  <r>
    <x v="5"/>
    <x v="594"/>
    <x v="4"/>
    <n v="145"/>
    <n v="3.2"/>
    <x v="0"/>
    <s v="yes"/>
    <x v="3"/>
    <x v="11"/>
  </r>
  <r>
    <x v="2"/>
    <x v="19"/>
    <x v="0"/>
    <n v="354"/>
    <n v="2.5"/>
    <x v="1"/>
    <s v="no"/>
    <x v="19"/>
    <x v="6"/>
  </r>
  <r>
    <x v="0"/>
    <x v="349"/>
    <x v="2"/>
    <n v="230"/>
    <n v="3"/>
    <x v="1"/>
    <s v="yes"/>
    <x v="7"/>
    <x v="26"/>
  </r>
  <r>
    <x v="2"/>
    <x v="407"/>
    <x v="0"/>
    <n v="220"/>
    <n v="2.5"/>
    <x v="1"/>
    <s v="no"/>
    <x v="1"/>
    <x v="19"/>
  </r>
  <r>
    <x v="5"/>
    <x v="393"/>
    <x v="1"/>
    <n v="345"/>
    <n v="1.9"/>
    <x v="1"/>
    <s v="no"/>
    <x v="25"/>
    <x v="121"/>
  </r>
  <r>
    <x v="5"/>
    <x v="169"/>
    <x v="0"/>
    <n v="70"/>
    <s v="NA"/>
    <x v="3"/>
    <s v="yes"/>
    <x v="18"/>
    <x v="17"/>
  </r>
  <r>
    <x v="1"/>
    <x v="31"/>
    <x v="0"/>
    <n v="86"/>
    <n v="5.5"/>
    <x v="0"/>
    <s v="yes"/>
    <x v="3"/>
    <x v="2"/>
  </r>
  <r>
    <x v="3"/>
    <x v="266"/>
    <x v="2"/>
    <n v="90"/>
    <n v="2"/>
    <x v="0"/>
    <s v="yes"/>
    <x v="14"/>
    <x v="4"/>
  </r>
  <r>
    <x v="1"/>
    <x v="201"/>
    <x v="1"/>
    <n v="167"/>
    <n v="2.2000000000000002"/>
    <x v="1"/>
    <s v="yes"/>
    <x v="12"/>
    <x v="15"/>
  </r>
  <r>
    <x v="1"/>
    <x v="181"/>
    <x v="0"/>
    <n v="199"/>
    <s v="NA"/>
    <x v="0"/>
    <s v="yes"/>
    <x v="19"/>
    <x v="36"/>
  </r>
  <r>
    <x v="4"/>
    <x v="287"/>
    <x v="4"/>
    <n v="160"/>
    <n v="2"/>
    <x v="0"/>
    <s v="no"/>
    <x v="11"/>
    <x v="7"/>
  </r>
  <r>
    <x v="2"/>
    <x v="171"/>
    <x v="0"/>
    <n v="120"/>
    <n v="2"/>
    <x v="0"/>
    <s v="yes"/>
    <x v="7"/>
    <x v="31"/>
  </r>
  <r>
    <x v="0"/>
    <x v="124"/>
    <x v="0"/>
    <n v="238"/>
    <n v="3.5"/>
    <x v="0"/>
    <s v="yes"/>
    <x v="1"/>
    <x v="140"/>
  </r>
  <r>
    <x v="6"/>
    <x v="285"/>
    <x v="2"/>
    <n v="79"/>
    <n v="2.4"/>
    <x v="2"/>
    <s v="yes"/>
    <x v="16"/>
    <x v="18"/>
  </r>
  <r>
    <x v="1"/>
    <x v="748"/>
    <x v="2"/>
    <n v="0"/>
    <n v="3"/>
    <x v="1"/>
    <s v="yes"/>
    <x v="5"/>
    <x v="39"/>
  </r>
  <r>
    <x v="0"/>
    <x v="393"/>
    <x v="0"/>
    <n v="200"/>
    <n v="2.7"/>
    <x v="0"/>
    <s v="yes"/>
    <x v="28"/>
    <x v="35"/>
  </r>
  <r>
    <x v="1"/>
    <x v="365"/>
    <x v="0"/>
    <n v="229"/>
    <n v="2.7"/>
    <x v="1"/>
    <s v="no"/>
    <x v="11"/>
    <x v="36"/>
  </r>
  <r>
    <x v="3"/>
    <x v="749"/>
    <x v="2"/>
    <n v="160"/>
    <n v="2"/>
    <x v="0"/>
    <s v="yes"/>
    <x v="3"/>
    <x v="4"/>
  </r>
  <r>
    <x v="6"/>
    <x v="210"/>
    <x v="0"/>
    <n v="176"/>
    <n v="1.6"/>
    <x v="0"/>
    <s v="yes"/>
    <x v="20"/>
    <x v="44"/>
  </r>
  <r>
    <x v="1"/>
    <x v="25"/>
    <x v="4"/>
    <n v="215"/>
    <n v="2.2000000000000002"/>
    <x v="1"/>
    <s v="yes"/>
    <x v="19"/>
    <x v="15"/>
  </r>
  <r>
    <x v="5"/>
    <x v="224"/>
    <x v="2"/>
    <n v="150"/>
    <n v="4.2"/>
    <x v="1"/>
    <s v="yes"/>
    <x v="4"/>
    <x v="20"/>
  </r>
  <r>
    <x v="0"/>
    <x v="374"/>
    <x v="0"/>
    <n v="130"/>
    <n v="3"/>
    <x v="0"/>
    <s v="yes"/>
    <x v="4"/>
    <x v="140"/>
  </r>
  <r>
    <x v="0"/>
    <x v="43"/>
    <x v="2"/>
    <n v="189"/>
    <n v="3"/>
    <x v="1"/>
    <s v="yes"/>
    <x v="16"/>
    <x v="26"/>
  </r>
  <r>
    <x v="2"/>
    <x v="17"/>
    <x v="5"/>
    <n v="243"/>
    <n v="2"/>
    <x v="2"/>
    <s v="yes"/>
    <x v="21"/>
    <x v="23"/>
  </r>
  <r>
    <x v="1"/>
    <x v="665"/>
    <x v="1"/>
    <n v="5"/>
    <n v="1.6"/>
    <x v="1"/>
    <s v="yes"/>
    <x v="12"/>
    <x v="120"/>
  </r>
  <r>
    <x v="2"/>
    <x v="219"/>
    <x v="3"/>
    <n v="320"/>
    <s v="NA"/>
    <x v="1"/>
    <s v="no"/>
    <x v="1"/>
    <x v="6"/>
  </r>
  <r>
    <x v="5"/>
    <x v="89"/>
    <x v="0"/>
    <n v="350"/>
    <n v="2"/>
    <x v="2"/>
    <s v="yes"/>
    <x v="19"/>
    <x v="182"/>
  </r>
  <r>
    <x v="4"/>
    <x v="451"/>
    <x v="0"/>
    <n v="277"/>
    <n v="1.5"/>
    <x v="1"/>
    <s v="yes"/>
    <x v="23"/>
    <x v="7"/>
  </r>
  <r>
    <x v="1"/>
    <x v="4"/>
    <x v="0"/>
    <n v="155"/>
    <n v="3"/>
    <x v="0"/>
    <s v="yes"/>
    <x v="3"/>
    <x v="76"/>
  </r>
  <r>
    <x v="1"/>
    <x v="165"/>
    <x v="0"/>
    <n v="280"/>
    <n v="2.8"/>
    <x v="0"/>
    <s v="yes"/>
    <x v="33"/>
    <x v="36"/>
  </r>
  <r>
    <x v="3"/>
    <x v="380"/>
    <x v="2"/>
    <n v="115"/>
    <n v="5.7"/>
    <x v="0"/>
    <s v="yes"/>
    <x v="10"/>
    <x v="68"/>
  </r>
  <r>
    <x v="5"/>
    <x v="229"/>
    <x v="1"/>
    <n v="230"/>
    <n v="2.5"/>
    <x v="1"/>
    <s v="yes"/>
    <x v="3"/>
    <x v="80"/>
  </r>
  <r>
    <x v="2"/>
    <x v="167"/>
    <x v="0"/>
    <n v="330"/>
    <s v="NA"/>
    <x v="3"/>
    <s v="yes"/>
    <x v="15"/>
    <x v="73"/>
  </r>
  <r>
    <x v="1"/>
    <x v="124"/>
    <x v="0"/>
    <n v="350"/>
    <n v="3"/>
    <x v="1"/>
    <s v="yes"/>
    <x v="9"/>
    <x v="36"/>
  </r>
  <r>
    <x v="1"/>
    <x v="228"/>
    <x v="1"/>
    <n v="230"/>
    <n v="2.2000000000000002"/>
    <x v="1"/>
    <s v="yes"/>
    <x v="20"/>
    <x v="15"/>
  </r>
  <r>
    <x v="4"/>
    <x v="207"/>
    <x v="1"/>
    <n v="199"/>
    <n v="1.9"/>
    <x v="1"/>
    <s v="yes"/>
    <x v="19"/>
    <x v="37"/>
  </r>
  <r>
    <x v="2"/>
    <x v="11"/>
    <x v="3"/>
    <n v="280"/>
    <n v="2.5"/>
    <x v="3"/>
    <s v="no"/>
    <x v="1"/>
    <x v="6"/>
  </r>
  <r>
    <x v="3"/>
    <x v="17"/>
    <x v="2"/>
    <n v="0"/>
    <n v="4.5"/>
    <x v="1"/>
    <s v="yes"/>
    <x v="5"/>
    <x v="68"/>
  </r>
  <r>
    <x v="5"/>
    <x v="252"/>
    <x v="2"/>
    <n v="37"/>
    <n v="3"/>
    <x v="1"/>
    <s v="yes"/>
    <x v="8"/>
    <x v="20"/>
  </r>
  <r>
    <x v="1"/>
    <x v="673"/>
    <x v="1"/>
    <n v="3"/>
    <n v="2.2000000000000002"/>
    <x v="1"/>
    <s v="yes"/>
    <x v="5"/>
    <x v="74"/>
  </r>
  <r>
    <x v="2"/>
    <x v="336"/>
    <x v="0"/>
    <n v="341"/>
    <n v="2.8"/>
    <x v="0"/>
    <s v="yes"/>
    <x v="27"/>
    <x v="23"/>
  </r>
  <r>
    <x v="5"/>
    <x v="11"/>
    <x v="0"/>
    <n v="440"/>
    <n v="1.6"/>
    <x v="1"/>
    <s v="yes"/>
    <x v="0"/>
    <x v="96"/>
  </r>
  <r>
    <x v="1"/>
    <x v="12"/>
    <x v="3"/>
    <n v="180"/>
    <n v="3.2"/>
    <x v="1"/>
    <s v="yes"/>
    <x v="25"/>
    <x v="36"/>
  </r>
  <r>
    <x v="3"/>
    <x v="98"/>
    <x v="0"/>
    <n v="160"/>
    <n v="2.4"/>
    <x v="2"/>
    <s v="yes"/>
    <x v="23"/>
    <x v="28"/>
  </r>
  <r>
    <x v="5"/>
    <x v="8"/>
    <x v="1"/>
    <n v="128"/>
    <n v="1.9"/>
    <x v="1"/>
    <s v="yes"/>
    <x v="14"/>
    <x v="27"/>
  </r>
  <r>
    <x v="2"/>
    <x v="464"/>
    <x v="4"/>
    <n v="150"/>
    <n v="4.2"/>
    <x v="0"/>
    <s v="yes"/>
    <x v="3"/>
    <x v="3"/>
  </r>
  <r>
    <x v="5"/>
    <x v="147"/>
    <x v="5"/>
    <n v="800"/>
    <n v="2"/>
    <x v="1"/>
    <s v="yes"/>
    <x v="12"/>
    <x v="114"/>
  </r>
  <r>
    <x v="3"/>
    <x v="550"/>
    <x v="4"/>
    <n v="65"/>
    <n v="2.5"/>
    <x v="0"/>
    <s v="yes"/>
    <x v="8"/>
    <x v="28"/>
  </r>
  <r>
    <x v="1"/>
    <x v="33"/>
    <x v="1"/>
    <n v="300"/>
    <n v="2.2000000000000002"/>
    <x v="1"/>
    <s v="yes"/>
    <x v="23"/>
    <x v="146"/>
  </r>
  <r>
    <x v="2"/>
    <x v="201"/>
    <x v="0"/>
    <n v="146"/>
    <n v="1.8"/>
    <x v="0"/>
    <s v="yes"/>
    <x v="3"/>
    <x v="31"/>
  </r>
  <r>
    <x v="4"/>
    <x v="176"/>
    <x v="1"/>
    <n v="123"/>
    <n v="1.5"/>
    <x v="1"/>
    <s v="yes"/>
    <x v="8"/>
    <x v="37"/>
  </r>
  <r>
    <x v="6"/>
    <x v="71"/>
    <x v="0"/>
    <n v="160"/>
    <n v="2"/>
    <x v="2"/>
    <s v="yes"/>
    <x v="3"/>
    <x v="55"/>
  </r>
  <r>
    <x v="0"/>
    <x v="17"/>
    <x v="2"/>
    <n v="5"/>
    <n v="4.4000000000000004"/>
    <x v="0"/>
    <s v="yes"/>
    <x v="26"/>
    <x v="42"/>
  </r>
  <r>
    <x v="1"/>
    <x v="140"/>
    <x v="4"/>
    <n v="150"/>
    <s v="NA"/>
    <x v="1"/>
    <s v="yes"/>
    <x v="14"/>
    <x v="15"/>
  </r>
  <r>
    <x v="5"/>
    <x v="285"/>
    <x v="1"/>
    <n v="150"/>
    <n v="1.4"/>
    <x v="2"/>
    <s v="yes"/>
    <x v="8"/>
    <x v="154"/>
  </r>
  <r>
    <x v="2"/>
    <x v="284"/>
    <x v="0"/>
    <n v="124"/>
    <n v="3"/>
    <x v="1"/>
    <s v="yes"/>
    <x v="10"/>
    <x v="19"/>
  </r>
  <r>
    <x v="0"/>
    <x v="79"/>
    <x v="0"/>
    <n v="230"/>
    <n v="2"/>
    <x v="1"/>
    <s v="no"/>
    <x v="2"/>
    <x v="0"/>
  </r>
  <r>
    <x v="6"/>
    <x v="47"/>
    <x v="4"/>
    <n v="0"/>
    <s v="NA"/>
    <x v="3"/>
    <s v="yes"/>
    <x v="3"/>
    <x v="55"/>
  </r>
  <r>
    <x v="3"/>
    <x v="253"/>
    <x v="0"/>
    <n v="260"/>
    <n v="3.5"/>
    <x v="2"/>
    <s v="yes"/>
    <x v="3"/>
    <x v="28"/>
  </r>
  <r>
    <x v="3"/>
    <x v="240"/>
    <x v="0"/>
    <n v="185"/>
    <n v="1.6"/>
    <x v="2"/>
    <s v="yes"/>
    <x v="10"/>
    <x v="82"/>
  </r>
  <r>
    <x v="6"/>
    <x v="175"/>
    <x v="2"/>
    <n v="135"/>
    <n v="2.5"/>
    <x v="1"/>
    <s v="yes"/>
    <x v="4"/>
    <x v="98"/>
  </r>
  <r>
    <x v="5"/>
    <x v="76"/>
    <x v="4"/>
    <n v="184"/>
    <n v="3.6"/>
    <x v="0"/>
    <s v="yes"/>
    <x v="10"/>
    <x v="11"/>
  </r>
  <r>
    <x v="0"/>
    <x v="479"/>
    <x v="2"/>
    <n v="45"/>
    <n v="3"/>
    <x v="1"/>
    <s v="yes"/>
    <x v="18"/>
    <x v="33"/>
  </r>
  <r>
    <x v="0"/>
    <x v="62"/>
    <x v="0"/>
    <n v="355"/>
    <n v="3"/>
    <x v="1"/>
    <s v="yes"/>
    <x v="19"/>
    <x v="40"/>
  </r>
  <r>
    <x v="0"/>
    <x v="269"/>
    <x v="0"/>
    <n v="340"/>
    <n v="2"/>
    <x v="2"/>
    <s v="yes"/>
    <x v="24"/>
    <x v="57"/>
  </r>
  <r>
    <x v="0"/>
    <x v="181"/>
    <x v="0"/>
    <n v="249"/>
    <s v="NA"/>
    <x v="3"/>
    <s v="yes"/>
    <x v="24"/>
    <x v="107"/>
  </r>
  <r>
    <x v="1"/>
    <x v="440"/>
    <x v="2"/>
    <n v="154"/>
    <n v="3.2"/>
    <x v="1"/>
    <s v="yes"/>
    <x v="10"/>
    <x v="52"/>
  </r>
  <r>
    <x v="5"/>
    <x v="124"/>
    <x v="0"/>
    <n v="256"/>
    <n v="1.8"/>
    <x v="0"/>
    <s v="yes"/>
    <x v="25"/>
    <x v="47"/>
  </r>
  <r>
    <x v="5"/>
    <x v="0"/>
    <x v="1"/>
    <n v="210"/>
    <n v="2"/>
    <x v="1"/>
    <s v="no"/>
    <x v="20"/>
    <x v="154"/>
  </r>
  <r>
    <x v="4"/>
    <x v="750"/>
    <x v="5"/>
    <n v="175"/>
    <n v="99.99"/>
    <x v="3"/>
    <s v="yes"/>
    <x v="25"/>
    <x v="116"/>
  </r>
  <r>
    <x v="6"/>
    <x v="284"/>
    <x v="4"/>
    <n v="57"/>
    <n v="2.5"/>
    <x v="3"/>
    <s v="yes"/>
    <x v="12"/>
    <x v="95"/>
  </r>
  <r>
    <x v="5"/>
    <x v="83"/>
    <x v="1"/>
    <n v="380"/>
    <n v="2"/>
    <x v="1"/>
    <s v="yes"/>
    <x v="20"/>
    <x v="27"/>
  </r>
  <r>
    <x v="5"/>
    <x v="336"/>
    <x v="5"/>
    <n v="90"/>
    <n v="1.9"/>
    <x v="1"/>
    <s v="yes"/>
    <x v="27"/>
    <x v="62"/>
  </r>
  <r>
    <x v="5"/>
    <x v="48"/>
    <x v="0"/>
    <n v="136"/>
    <n v="1.8"/>
    <x v="0"/>
    <s v="yes"/>
    <x v="10"/>
    <x v="11"/>
  </r>
  <r>
    <x v="5"/>
    <x v="174"/>
    <x v="4"/>
    <n v="178"/>
    <n v="2.5"/>
    <x v="1"/>
    <s v="yes"/>
    <x v="3"/>
    <x v="80"/>
  </r>
  <r>
    <x v="1"/>
    <x v="17"/>
    <x v="4"/>
    <n v="0"/>
    <n v="4.7"/>
    <x v="0"/>
    <s v="yes"/>
    <x v="5"/>
    <x v="2"/>
  </r>
  <r>
    <x v="1"/>
    <x v="261"/>
    <x v="0"/>
    <n v="110"/>
    <n v="2.57"/>
    <x v="0"/>
    <s v="yes"/>
    <x v="20"/>
    <x v="76"/>
  </r>
  <r>
    <x v="1"/>
    <x v="413"/>
    <x v="0"/>
    <n v="370"/>
    <n v="2"/>
    <x v="0"/>
    <s v="yes"/>
    <x v="6"/>
    <x v="36"/>
  </r>
  <r>
    <x v="5"/>
    <x v="751"/>
    <x v="0"/>
    <n v="73"/>
    <n v="1.8"/>
    <x v="0"/>
    <s v="yes"/>
    <x v="8"/>
    <x v="69"/>
  </r>
  <r>
    <x v="4"/>
    <x v="307"/>
    <x v="1"/>
    <n v="140"/>
    <n v="1.5"/>
    <x v="1"/>
    <s v="yes"/>
    <x v="8"/>
    <x v="37"/>
  </r>
  <r>
    <x v="6"/>
    <x v="17"/>
    <x v="1"/>
    <n v="138"/>
    <n v="2.4"/>
    <x v="0"/>
    <s v="yes"/>
    <x v="3"/>
    <x v="196"/>
  </r>
  <r>
    <x v="1"/>
    <x v="208"/>
    <x v="0"/>
    <n v="300"/>
    <n v="2"/>
    <x v="0"/>
    <s v="yes"/>
    <x v="0"/>
    <x v="36"/>
  </r>
  <r>
    <x v="1"/>
    <x v="752"/>
    <x v="2"/>
    <n v="109"/>
    <n v="3"/>
    <x v="1"/>
    <s v="yes"/>
    <x v="4"/>
    <x v="38"/>
  </r>
  <r>
    <x v="5"/>
    <x v="164"/>
    <x v="0"/>
    <n v="145"/>
    <n v="2"/>
    <x v="0"/>
    <s v="yes"/>
    <x v="19"/>
    <x v="96"/>
  </r>
  <r>
    <x v="5"/>
    <x v="48"/>
    <x v="3"/>
    <n v="185"/>
    <n v="1.4"/>
    <x v="0"/>
    <s v="yes"/>
    <x v="4"/>
    <x v="113"/>
  </r>
  <r>
    <x v="1"/>
    <x v="388"/>
    <x v="4"/>
    <n v="85"/>
    <n v="5.5"/>
    <x v="0"/>
    <s v="yes"/>
    <x v="10"/>
    <x v="272"/>
  </r>
  <r>
    <x v="1"/>
    <x v="17"/>
    <x v="2"/>
    <n v="0"/>
    <n v="3"/>
    <x v="1"/>
    <s v="yes"/>
    <x v="5"/>
    <x v="170"/>
  </r>
  <r>
    <x v="5"/>
    <x v="393"/>
    <x v="5"/>
    <n v="160"/>
    <n v="1.8"/>
    <x v="0"/>
    <s v="yes"/>
    <x v="7"/>
    <x v="287"/>
  </r>
  <r>
    <x v="3"/>
    <x v="63"/>
    <x v="0"/>
    <n v="232"/>
    <n v="2.4"/>
    <x v="0"/>
    <s v="yes"/>
    <x v="23"/>
    <x v="28"/>
  </r>
  <r>
    <x v="3"/>
    <x v="266"/>
    <x v="2"/>
    <n v="161"/>
    <n v="2.7"/>
    <x v="2"/>
    <s v="yes"/>
    <x v="23"/>
    <x v="49"/>
  </r>
  <r>
    <x v="5"/>
    <x v="223"/>
    <x v="0"/>
    <n v="123"/>
    <n v="1.8"/>
    <x v="0"/>
    <s v="yes"/>
    <x v="14"/>
    <x v="11"/>
  </r>
  <r>
    <x v="3"/>
    <x v="753"/>
    <x v="2"/>
    <n v="115"/>
    <n v="2"/>
    <x v="0"/>
    <s v="yes"/>
    <x v="3"/>
    <x v="4"/>
  </r>
  <r>
    <x v="0"/>
    <x v="710"/>
    <x v="0"/>
    <n v="250"/>
    <n v="3"/>
    <x v="1"/>
    <s v="no"/>
    <x v="19"/>
    <x v="107"/>
  </r>
  <r>
    <x v="2"/>
    <x v="49"/>
    <x v="0"/>
    <n v="370"/>
    <n v="2.2999999999999998"/>
    <x v="0"/>
    <s v="yes"/>
    <x v="0"/>
    <x v="23"/>
  </r>
  <r>
    <x v="3"/>
    <x v="47"/>
    <x v="0"/>
    <n v="250"/>
    <n v="2.4"/>
    <x v="2"/>
    <s v="yes"/>
    <x v="2"/>
    <x v="28"/>
  </r>
  <r>
    <x v="4"/>
    <x v="17"/>
    <x v="1"/>
    <n v="195"/>
    <n v="1.5"/>
    <x v="1"/>
    <s v="yes"/>
    <x v="12"/>
    <x v="163"/>
  </r>
  <r>
    <x v="5"/>
    <x v="34"/>
    <x v="3"/>
    <n v="250"/>
    <n v="5"/>
    <x v="1"/>
    <s v="yes"/>
    <x v="24"/>
    <x v="93"/>
  </r>
  <r>
    <x v="5"/>
    <x v="2"/>
    <x v="0"/>
    <n v="133"/>
    <n v="1.8"/>
    <x v="0"/>
    <s v="yes"/>
    <x v="10"/>
    <x v="11"/>
  </r>
  <r>
    <x v="4"/>
    <x v="754"/>
    <x v="2"/>
    <n v="0"/>
    <n v="1.2"/>
    <x v="0"/>
    <s v="yes"/>
    <x v="5"/>
    <x v="288"/>
  </r>
  <r>
    <x v="0"/>
    <x v="412"/>
    <x v="0"/>
    <n v="100"/>
    <n v="2"/>
    <x v="0"/>
    <s v="yes"/>
    <x v="8"/>
    <x v="57"/>
  </r>
  <r>
    <x v="0"/>
    <x v="285"/>
    <x v="0"/>
    <n v="150"/>
    <n v="2.2000000000000002"/>
    <x v="0"/>
    <s v="yes"/>
    <x v="20"/>
    <x v="57"/>
  </r>
  <r>
    <x v="2"/>
    <x v="173"/>
    <x v="2"/>
    <n v="130"/>
    <n v="3"/>
    <x v="1"/>
    <s v="yes"/>
    <x v="14"/>
    <x v="3"/>
  </r>
  <r>
    <x v="3"/>
    <x v="533"/>
    <x v="2"/>
    <n v="89"/>
    <n v="4.5"/>
    <x v="1"/>
    <s v="yes"/>
    <x v="8"/>
    <x v="68"/>
  </r>
  <r>
    <x v="4"/>
    <x v="13"/>
    <x v="2"/>
    <n v="93"/>
    <n v="1.5"/>
    <x v="1"/>
    <s v="yes"/>
    <x v="4"/>
    <x v="126"/>
  </r>
  <r>
    <x v="1"/>
    <x v="58"/>
    <x v="0"/>
    <n v="250"/>
    <n v="2.2000000000000002"/>
    <x v="1"/>
    <s v="yes"/>
    <x v="19"/>
    <x v="36"/>
  </r>
  <r>
    <x v="1"/>
    <x v="505"/>
    <x v="4"/>
    <n v="160"/>
    <n v="3"/>
    <x v="1"/>
    <s v="yes"/>
    <x v="3"/>
    <x v="131"/>
  </r>
  <r>
    <x v="1"/>
    <x v="486"/>
    <x v="0"/>
    <n v="330"/>
    <n v="2"/>
    <x v="2"/>
    <s v="yes"/>
    <x v="28"/>
    <x v="127"/>
  </r>
  <r>
    <x v="6"/>
    <x v="124"/>
    <x v="0"/>
    <n v="122"/>
    <n v="1.6"/>
    <x v="0"/>
    <s v="yes"/>
    <x v="10"/>
    <x v="44"/>
  </r>
  <r>
    <x v="4"/>
    <x v="142"/>
    <x v="1"/>
    <n v="212"/>
    <n v="1.5"/>
    <x v="1"/>
    <s v="yes"/>
    <x v="16"/>
    <x v="37"/>
  </r>
  <r>
    <x v="4"/>
    <x v="17"/>
    <x v="1"/>
    <n v="192"/>
    <n v="99.99"/>
    <x v="1"/>
    <s v="yes"/>
    <x v="4"/>
    <x v="37"/>
  </r>
  <r>
    <x v="6"/>
    <x v="169"/>
    <x v="2"/>
    <n v="142"/>
    <n v="2.4"/>
    <x v="0"/>
    <s v="yes"/>
    <x v="7"/>
    <x v="18"/>
  </r>
  <r>
    <x v="3"/>
    <x v="755"/>
    <x v="2"/>
    <n v="77"/>
    <n v="3"/>
    <x v="1"/>
    <s v="yes"/>
    <x v="8"/>
    <x v="49"/>
  </r>
  <r>
    <x v="1"/>
    <x v="232"/>
    <x v="1"/>
    <n v="127"/>
    <n v="1.8"/>
    <x v="1"/>
    <s v="yes"/>
    <x v="12"/>
    <x v="123"/>
  </r>
  <r>
    <x v="6"/>
    <x v="228"/>
    <x v="2"/>
    <n v="161"/>
    <n v="2"/>
    <x v="0"/>
    <s v="yes"/>
    <x v="23"/>
    <x v="18"/>
  </r>
  <r>
    <x v="1"/>
    <x v="285"/>
    <x v="1"/>
    <n v="260"/>
    <n v="2.2000000000000002"/>
    <x v="1"/>
    <s v="yes"/>
    <x v="10"/>
    <x v="275"/>
  </r>
  <r>
    <x v="1"/>
    <x v="158"/>
    <x v="4"/>
    <n v="78"/>
    <n v="3.5"/>
    <x v="0"/>
    <s v="yes"/>
    <x v="14"/>
    <x v="36"/>
  </r>
  <r>
    <x v="0"/>
    <x v="124"/>
    <x v="0"/>
    <n v="280"/>
    <n v="2"/>
    <x v="2"/>
    <s v="yes"/>
    <x v="19"/>
    <x v="0"/>
  </r>
  <r>
    <x v="4"/>
    <x v="198"/>
    <x v="0"/>
    <n v="97"/>
    <n v="1.6"/>
    <x v="0"/>
    <s v="yes"/>
    <x v="10"/>
    <x v="7"/>
  </r>
  <r>
    <x v="0"/>
    <x v="412"/>
    <x v="0"/>
    <n v="170"/>
    <n v="2"/>
    <x v="1"/>
    <s v="yes"/>
    <x v="4"/>
    <x v="57"/>
  </r>
  <r>
    <x v="1"/>
    <x v="756"/>
    <x v="0"/>
    <n v="29"/>
    <n v="6"/>
    <x v="0"/>
    <s v="yes"/>
    <x v="4"/>
    <x v="226"/>
  </r>
  <r>
    <x v="0"/>
    <x v="702"/>
    <x v="0"/>
    <n v="78"/>
    <n v="3.8"/>
    <x v="0"/>
    <s v="yes"/>
    <x v="33"/>
    <x v="71"/>
  </r>
  <r>
    <x v="5"/>
    <x v="38"/>
    <x v="0"/>
    <n v="180"/>
    <n v="1.8"/>
    <x v="0"/>
    <s v="yes"/>
    <x v="20"/>
    <x v="47"/>
  </r>
  <r>
    <x v="1"/>
    <x v="757"/>
    <x v="0"/>
    <n v="54"/>
    <n v="4.66"/>
    <x v="0"/>
    <s v="yes"/>
    <x v="26"/>
    <x v="2"/>
  </r>
  <r>
    <x v="1"/>
    <x v="253"/>
    <x v="4"/>
    <n v="220"/>
    <n v="3.2"/>
    <x v="1"/>
    <s v="yes"/>
    <x v="2"/>
    <x v="36"/>
  </r>
  <r>
    <x v="3"/>
    <x v="115"/>
    <x v="0"/>
    <n v="157"/>
    <n v="2.4"/>
    <x v="2"/>
    <s v="yes"/>
    <x v="16"/>
    <x v="28"/>
  </r>
  <r>
    <x v="1"/>
    <x v="758"/>
    <x v="2"/>
    <n v="85"/>
    <n v="3"/>
    <x v="1"/>
    <s v="yes"/>
    <x v="12"/>
    <x v="38"/>
  </r>
  <r>
    <x v="1"/>
    <x v="36"/>
    <x v="4"/>
    <n v="100"/>
    <n v="5.5"/>
    <x v="0"/>
    <s v="yes"/>
    <x v="3"/>
    <x v="108"/>
  </r>
  <r>
    <x v="4"/>
    <x v="261"/>
    <x v="1"/>
    <n v="143"/>
    <n v="2"/>
    <x v="1"/>
    <s v="yes"/>
    <x v="16"/>
    <x v="41"/>
  </r>
  <r>
    <x v="6"/>
    <x v="202"/>
    <x v="0"/>
    <n v="189"/>
    <n v="1.6"/>
    <x v="0"/>
    <s v="yes"/>
    <x v="7"/>
    <x v="44"/>
  </r>
  <r>
    <x v="0"/>
    <x v="137"/>
    <x v="0"/>
    <n v="288"/>
    <n v="4.4000000000000004"/>
    <x v="2"/>
    <s v="yes"/>
    <x v="25"/>
    <x v="130"/>
  </r>
  <r>
    <x v="3"/>
    <x v="108"/>
    <x v="2"/>
    <n v="128"/>
    <n v="4"/>
    <x v="2"/>
    <s v="yes"/>
    <x v="3"/>
    <x v="49"/>
  </r>
  <r>
    <x v="1"/>
    <x v="229"/>
    <x v="0"/>
    <n v="67"/>
    <n v="2.8"/>
    <x v="3"/>
    <s v="yes"/>
    <x v="24"/>
    <x v="36"/>
  </r>
  <r>
    <x v="4"/>
    <x v="228"/>
    <x v="5"/>
    <n v="168"/>
    <n v="1.6"/>
    <x v="0"/>
    <s v="yes"/>
    <x v="16"/>
    <x v="116"/>
  </r>
  <r>
    <x v="4"/>
    <x v="504"/>
    <x v="1"/>
    <n v="120"/>
    <n v="1.5"/>
    <x v="1"/>
    <s v="yes"/>
    <x v="18"/>
    <x v="37"/>
  </r>
  <r>
    <x v="5"/>
    <x v="514"/>
    <x v="0"/>
    <n v="140"/>
    <n v="1.6"/>
    <x v="0"/>
    <s v="yes"/>
    <x v="8"/>
    <x v="17"/>
  </r>
  <r>
    <x v="5"/>
    <x v="21"/>
    <x v="0"/>
    <n v="272"/>
    <n v="2.8"/>
    <x v="2"/>
    <s v="yes"/>
    <x v="25"/>
    <x v="47"/>
  </r>
  <r>
    <x v="5"/>
    <x v="759"/>
    <x v="1"/>
    <n v="190"/>
    <n v="75"/>
    <x v="1"/>
    <s v="yes"/>
    <x v="4"/>
    <x v="89"/>
  </r>
  <r>
    <x v="5"/>
    <x v="534"/>
    <x v="1"/>
    <n v="223"/>
    <n v="1.9"/>
    <x v="1"/>
    <s v="yes"/>
    <x v="3"/>
    <x v="27"/>
  </r>
  <r>
    <x v="3"/>
    <x v="40"/>
    <x v="0"/>
    <n v="203"/>
    <s v="NA"/>
    <x v="0"/>
    <s v="yes"/>
    <x v="23"/>
    <x v="28"/>
  </r>
  <r>
    <x v="2"/>
    <x v="25"/>
    <x v="0"/>
    <n v="365"/>
    <n v="4.2"/>
    <x v="2"/>
    <s v="yes"/>
    <x v="24"/>
    <x v="19"/>
  </r>
  <r>
    <x v="5"/>
    <x v="62"/>
    <x v="1"/>
    <n v="158"/>
    <n v="2.5"/>
    <x v="1"/>
    <s v="yes"/>
    <x v="2"/>
    <x v="80"/>
  </r>
  <r>
    <x v="5"/>
    <x v="184"/>
    <x v="0"/>
    <n v="152"/>
    <n v="1.8"/>
    <x v="0"/>
    <s v="yes"/>
    <x v="10"/>
    <x v="11"/>
  </r>
  <r>
    <x v="2"/>
    <x v="237"/>
    <x v="0"/>
    <n v="47"/>
    <n v="1.2"/>
    <x v="0"/>
    <s v="yes"/>
    <x v="12"/>
    <x v="48"/>
  </r>
  <r>
    <x v="5"/>
    <x v="17"/>
    <x v="3"/>
    <n v="160"/>
    <n v="1.9"/>
    <x v="1"/>
    <s v="yes"/>
    <x v="2"/>
    <x v="47"/>
  </r>
  <r>
    <x v="3"/>
    <x v="337"/>
    <x v="0"/>
    <n v="16"/>
    <n v="2.5"/>
    <x v="0"/>
    <s v="yes"/>
    <x v="12"/>
    <x v="28"/>
  </r>
  <r>
    <x v="5"/>
    <x v="349"/>
    <x v="0"/>
    <n v="82"/>
    <n v="2"/>
    <x v="1"/>
    <s v="yes"/>
    <x v="8"/>
    <x v="69"/>
  </r>
  <r>
    <x v="5"/>
    <x v="315"/>
    <x v="0"/>
    <n v="76"/>
    <n v="1.8"/>
    <x v="0"/>
    <s v="yes"/>
    <x v="8"/>
    <x v="69"/>
  </r>
  <r>
    <x v="6"/>
    <x v="99"/>
    <x v="0"/>
    <n v="119"/>
    <s v="NA"/>
    <x v="0"/>
    <s v="yes"/>
    <x v="3"/>
    <x v="44"/>
  </r>
  <r>
    <x v="1"/>
    <x v="760"/>
    <x v="0"/>
    <n v="39"/>
    <n v="1.6"/>
    <x v="0"/>
    <s v="yes"/>
    <x v="26"/>
    <x v="76"/>
  </r>
  <r>
    <x v="1"/>
    <x v="455"/>
    <x v="4"/>
    <n v="300"/>
    <n v="3.2"/>
    <x v="2"/>
    <s v="yes"/>
    <x v="6"/>
    <x v="36"/>
  </r>
  <r>
    <x v="5"/>
    <x v="410"/>
    <x v="0"/>
    <n v="180"/>
    <n v="3"/>
    <x v="1"/>
    <s v="yes"/>
    <x v="3"/>
    <x v="20"/>
  </r>
  <r>
    <x v="0"/>
    <x v="110"/>
    <x v="0"/>
    <n v="90"/>
    <n v="5"/>
    <x v="0"/>
    <s v="no"/>
    <x v="10"/>
    <x v="71"/>
  </r>
  <r>
    <x v="5"/>
    <x v="328"/>
    <x v="1"/>
    <n v="177"/>
    <n v="2"/>
    <x v="1"/>
    <s v="yes"/>
    <x v="4"/>
    <x v="27"/>
  </r>
  <r>
    <x v="1"/>
    <x v="159"/>
    <x v="2"/>
    <n v="250"/>
    <n v="3.2"/>
    <x v="2"/>
    <s v="no"/>
    <x v="13"/>
    <x v="112"/>
  </r>
  <r>
    <x v="6"/>
    <x v="142"/>
    <x v="0"/>
    <n v="137"/>
    <n v="1.6"/>
    <x v="2"/>
    <s v="yes"/>
    <x v="7"/>
    <x v="44"/>
  </r>
  <r>
    <x v="1"/>
    <x v="462"/>
    <x v="4"/>
    <n v="52"/>
    <n v="1.8"/>
    <x v="0"/>
    <s v="yes"/>
    <x v="3"/>
    <x v="176"/>
  </r>
  <r>
    <x v="1"/>
    <x v="142"/>
    <x v="3"/>
    <n v="380"/>
    <n v="2.9"/>
    <x v="1"/>
    <s v="yes"/>
    <x v="6"/>
    <x v="36"/>
  </r>
  <r>
    <x v="2"/>
    <x v="32"/>
    <x v="3"/>
    <n v="253"/>
    <n v="1.9"/>
    <x v="1"/>
    <s v="yes"/>
    <x v="25"/>
    <x v="6"/>
  </r>
  <r>
    <x v="4"/>
    <x v="548"/>
    <x v="1"/>
    <n v="186"/>
    <n v="1.5"/>
    <x v="1"/>
    <s v="yes"/>
    <x v="4"/>
    <x v="37"/>
  </r>
  <r>
    <x v="5"/>
    <x v="31"/>
    <x v="4"/>
    <n v="38"/>
    <n v="2"/>
    <x v="1"/>
    <s v="yes"/>
    <x v="26"/>
    <x v="58"/>
  </r>
  <r>
    <x v="4"/>
    <x v="279"/>
    <x v="3"/>
    <n v="220"/>
    <n v="2.5"/>
    <x v="3"/>
    <s v="yes"/>
    <x v="7"/>
    <x v="41"/>
  </r>
  <r>
    <x v="5"/>
    <x v="261"/>
    <x v="0"/>
    <n v="144"/>
    <n v="1.6"/>
    <x v="2"/>
    <s v="yes"/>
    <x v="16"/>
    <x v="96"/>
  </r>
  <r>
    <x v="3"/>
    <x v="1"/>
    <x v="0"/>
    <n v="170"/>
    <n v="3"/>
    <x v="0"/>
    <s v="yes"/>
    <x v="20"/>
    <x v="28"/>
  </r>
  <r>
    <x v="1"/>
    <x v="761"/>
    <x v="2"/>
    <n v="89"/>
    <n v="3"/>
    <x v="1"/>
    <s v="yes"/>
    <x v="8"/>
    <x v="38"/>
  </r>
  <r>
    <x v="5"/>
    <x v="127"/>
    <x v="1"/>
    <n v="145"/>
    <n v="2"/>
    <x v="2"/>
    <s v="yes"/>
    <x v="4"/>
    <x v="27"/>
  </r>
  <r>
    <x v="5"/>
    <x v="762"/>
    <x v="5"/>
    <n v="300"/>
    <n v="1.6"/>
    <x v="2"/>
    <s v="yes"/>
    <x v="35"/>
    <x v="94"/>
  </r>
  <r>
    <x v="5"/>
    <x v="189"/>
    <x v="0"/>
    <n v="230"/>
    <n v="1.8"/>
    <x v="2"/>
    <s v="yes"/>
    <x v="2"/>
    <x v="47"/>
  </r>
  <r>
    <x v="5"/>
    <x v="671"/>
    <x v="2"/>
    <n v="78"/>
    <n v="2"/>
    <x v="1"/>
    <s v="yes"/>
    <x v="8"/>
    <x v="58"/>
  </r>
  <r>
    <x v="4"/>
    <x v="460"/>
    <x v="1"/>
    <n v="78"/>
    <n v="2"/>
    <x v="1"/>
    <s v="yes"/>
    <x v="8"/>
    <x v="41"/>
  </r>
  <r>
    <x v="5"/>
    <x v="251"/>
    <x v="1"/>
    <n v="505"/>
    <n v="2.4"/>
    <x v="1"/>
    <s v="yes"/>
    <x v="24"/>
    <x v="67"/>
  </r>
  <r>
    <x v="5"/>
    <x v="52"/>
    <x v="1"/>
    <n v="167"/>
    <n v="2"/>
    <x v="2"/>
    <s v="yes"/>
    <x v="4"/>
    <x v="27"/>
  </r>
  <r>
    <x v="1"/>
    <x v="11"/>
    <x v="3"/>
    <n v="122"/>
    <n v="2.2999999999999998"/>
    <x v="0"/>
    <s v="yes"/>
    <x v="21"/>
    <x v="213"/>
  </r>
  <r>
    <x v="1"/>
    <x v="17"/>
    <x v="0"/>
    <n v="20"/>
    <n v="3"/>
    <x v="1"/>
    <s v="yes"/>
    <x v="26"/>
    <x v="43"/>
  </r>
  <r>
    <x v="5"/>
    <x v="467"/>
    <x v="3"/>
    <n v="1"/>
    <n v="2"/>
    <x v="1"/>
    <s v="yes"/>
    <x v="8"/>
    <x v="168"/>
  </r>
  <r>
    <x v="0"/>
    <x v="175"/>
    <x v="0"/>
    <n v="230"/>
    <n v="6"/>
    <x v="0"/>
    <s v="yes"/>
    <x v="10"/>
    <x v="289"/>
  </r>
  <r>
    <x v="0"/>
    <x v="59"/>
    <x v="2"/>
    <n v="0"/>
    <n v="2.5"/>
    <x v="1"/>
    <s v="yes"/>
    <x v="5"/>
    <x v="26"/>
  </r>
  <r>
    <x v="5"/>
    <x v="300"/>
    <x v="0"/>
    <n v="98"/>
    <n v="1.6"/>
    <x v="0"/>
    <s v="yes"/>
    <x v="12"/>
    <x v="17"/>
  </r>
  <r>
    <x v="1"/>
    <x v="12"/>
    <x v="4"/>
    <n v="650"/>
    <n v="2.2000000000000002"/>
    <x v="1"/>
    <s v="yes"/>
    <x v="23"/>
    <x v="146"/>
  </r>
  <r>
    <x v="4"/>
    <x v="763"/>
    <x v="3"/>
    <n v="95"/>
    <n v="1.5"/>
    <x v="1"/>
    <s v="yes"/>
    <x v="8"/>
    <x v="7"/>
  </r>
  <r>
    <x v="3"/>
    <x v="349"/>
    <x v="2"/>
    <n v="69"/>
    <n v="2.7"/>
    <x v="0"/>
    <s v="yes"/>
    <x v="10"/>
    <x v="49"/>
  </r>
  <r>
    <x v="0"/>
    <x v="202"/>
    <x v="0"/>
    <n v="277"/>
    <n v="3.5"/>
    <x v="2"/>
    <s v="yes"/>
    <x v="13"/>
    <x v="140"/>
  </r>
  <r>
    <x v="2"/>
    <x v="4"/>
    <x v="0"/>
    <n v="125"/>
    <n v="2"/>
    <x v="1"/>
    <s v="yes"/>
    <x v="16"/>
    <x v="6"/>
  </r>
  <r>
    <x v="1"/>
    <x v="78"/>
    <x v="0"/>
    <n v="30"/>
    <n v="2.2999999999999998"/>
    <x v="2"/>
    <s v="yes"/>
    <x v="32"/>
    <x v="213"/>
  </r>
  <r>
    <x v="0"/>
    <x v="11"/>
    <x v="0"/>
    <n v="242"/>
    <n v="3"/>
    <x v="1"/>
    <s v="no"/>
    <x v="11"/>
    <x v="107"/>
  </r>
  <r>
    <x v="2"/>
    <x v="764"/>
    <x v="2"/>
    <n v="112"/>
    <n v="4.2"/>
    <x v="1"/>
    <s v="yes"/>
    <x v="10"/>
    <x v="3"/>
  </r>
  <r>
    <x v="2"/>
    <x v="450"/>
    <x v="3"/>
    <n v="330"/>
    <n v="1.9"/>
    <x v="1"/>
    <s v="no"/>
    <x v="17"/>
    <x v="31"/>
  </r>
  <r>
    <x v="5"/>
    <x v="122"/>
    <x v="5"/>
    <n v="260"/>
    <n v="1.8"/>
    <x v="2"/>
    <s v="yes"/>
    <x v="21"/>
    <x v="94"/>
  </r>
  <r>
    <x v="4"/>
    <x v="34"/>
    <x v="3"/>
    <n v="225"/>
    <n v="1.5"/>
    <x v="1"/>
    <s v="yes"/>
    <x v="20"/>
    <x v="7"/>
  </r>
  <r>
    <x v="0"/>
    <x v="411"/>
    <x v="2"/>
    <n v="48"/>
    <n v="4.4000000000000004"/>
    <x v="0"/>
    <s v="yes"/>
    <x v="16"/>
    <x v="33"/>
  </r>
  <r>
    <x v="1"/>
    <x v="765"/>
    <x v="2"/>
    <n v="0"/>
    <n v="3"/>
    <x v="1"/>
    <s v="yes"/>
    <x v="5"/>
    <x v="170"/>
  </r>
  <r>
    <x v="1"/>
    <x v="249"/>
    <x v="0"/>
    <n v="218"/>
    <n v="3.2"/>
    <x v="1"/>
    <s v="yes"/>
    <x v="20"/>
    <x v="131"/>
  </r>
  <r>
    <x v="0"/>
    <x v="148"/>
    <x v="2"/>
    <n v="116"/>
    <s v="NA"/>
    <x v="0"/>
    <s v="yes"/>
    <x v="10"/>
    <x v="26"/>
  </r>
  <r>
    <x v="1"/>
    <x v="133"/>
    <x v="5"/>
    <n v="130"/>
    <n v="2"/>
    <x v="0"/>
    <s v="yes"/>
    <x v="3"/>
    <x v="202"/>
  </r>
  <r>
    <x v="5"/>
    <x v="289"/>
    <x v="2"/>
    <n v="136"/>
    <n v="3"/>
    <x v="1"/>
    <s v="yes"/>
    <x v="10"/>
    <x v="20"/>
  </r>
  <r>
    <x v="0"/>
    <x v="251"/>
    <x v="0"/>
    <n v="204"/>
    <n v="1.8"/>
    <x v="0"/>
    <s v="yes"/>
    <x v="33"/>
    <x v="14"/>
  </r>
  <r>
    <x v="6"/>
    <x v="766"/>
    <x v="0"/>
    <n v="156"/>
    <n v="1.8"/>
    <x v="0"/>
    <s v="yes"/>
    <x v="15"/>
    <x v="34"/>
  </r>
  <r>
    <x v="0"/>
    <x v="208"/>
    <x v="0"/>
    <n v="189"/>
    <n v="1.8"/>
    <x v="0"/>
    <s v="no"/>
    <x v="25"/>
    <x v="14"/>
  </r>
  <r>
    <x v="4"/>
    <x v="176"/>
    <x v="0"/>
    <n v="69"/>
    <n v="1.4"/>
    <x v="0"/>
    <s v="yes"/>
    <x v="8"/>
    <x v="138"/>
  </r>
  <r>
    <x v="0"/>
    <x v="697"/>
    <x v="2"/>
    <n v="2"/>
    <n v="3"/>
    <x v="1"/>
    <s v="yes"/>
    <x v="5"/>
    <x v="26"/>
  </r>
  <r>
    <x v="1"/>
    <x v="5"/>
    <x v="2"/>
    <n v="0"/>
    <n v="5.5"/>
    <x v="0"/>
    <s v="yes"/>
    <x v="5"/>
    <x v="5"/>
  </r>
  <r>
    <x v="6"/>
    <x v="253"/>
    <x v="2"/>
    <n v="209"/>
    <n v="3.5"/>
    <x v="0"/>
    <s v="yes"/>
    <x v="1"/>
    <x v="25"/>
  </r>
  <r>
    <x v="3"/>
    <x v="40"/>
    <x v="0"/>
    <n v="123"/>
    <n v="3.5"/>
    <x v="0"/>
    <s v="yes"/>
    <x v="3"/>
    <x v="28"/>
  </r>
  <r>
    <x v="2"/>
    <x v="767"/>
    <x v="0"/>
    <n v="170"/>
    <n v="4.2"/>
    <x v="1"/>
    <s v="yes"/>
    <x v="4"/>
    <x v="19"/>
  </r>
  <r>
    <x v="0"/>
    <x v="11"/>
    <x v="0"/>
    <n v="290"/>
    <n v="2"/>
    <x v="1"/>
    <s v="no"/>
    <x v="1"/>
    <x v="0"/>
  </r>
  <r>
    <x v="1"/>
    <x v="768"/>
    <x v="2"/>
    <n v="0"/>
    <s v="NA"/>
    <x v="3"/>
    <s v="yes"/>
    <x v="5"/>
    <x v="39"/>
  </r>
  <r>
    <x v="5"/>
    <x v="284"/>
    <x v="4"/>
    <n v="200"/>
    <n v="2"/>
    <x v="0"/>
    <s v="yes"/>
    <x v="4"/>
    <x v="70"/>
  </r>
  <r>
    <x v="3"/>
    <x v="769"/>
    <x v="2"/>
    <n v="43"/>
    <n v="3"/>
    <x v="1"/>
    <s v="yes"/>
    <x v="8"/>
    <x v="49"/>
  </r>
  <r>
    <x v="0"/>
    <x v="107"/>
    <x v="2"/>
    <n v="130"/>
    <n v="3"/>
    <x v="2"/>
    <s v="yes"/>
    <x v="3"/>
    <x v="26"/>
  </r>
  <r>
    <x v="5"/>
    <x v="240"/>
    <x v="1"/>
    <n v="220"/>
    <n v="2.5"/>
    <x v="1"/>
    <s v="yes"/>
    <x v="2"/>
    <x v="67"/>
  </r>
  <r>
    <x v="1"/>
    <x v="770"/>
    <x v="1"/>
    <n v="1"/>
    <n v="2.2000000000000002"/>
    <x v="3"/>
    <s v="yes"/>
    <x v="7"/>
    <x v="15"/>
  </r>
  <r>
    <x v="3"/>
    <x v="133"/>
    <x v="5"/>
    <n v="37"/>
    <n v="1.4"/>
    <x v="0"/>
    <s v="yes"/>
    <x v="12"/>
    <x v="106"/>
  </r>
  <r>
    <x v="3"/>
    <x v="771"/>
    <x v="0"/>
    <n v="105"/>
    <n v="2.5"/>
    <x v="2"/>
    <s v="yes"/>
    <x v="8"/>
    <x v="28"/>
  </r>
  <r>
    <x v="3"/>
    <x v="289"/>
    <x v="2"/>
    <n v="110"/>
    <n v="4"/>
    <x v="2"/>
    <s v="yes"/>
    <x v="7"/>
    <x v="64"/>
  </r>
  <r>
    <x v="4"/>
    <x v="734"/>
    <x v="1"/>
    <n v="198"/>
    <n v="1.5"/>
    <x v="1"/>
    <s v="yes"/>
    <x v="20"/>
    <x v="37"/>
  </r>
  <r>
    <x v="2"/>
    <x v="126"/>
    <x v="3"/>
    <n v="210"/>
    <n v="2.5"/>
    <x v="1"/>
    <s v="no"/>
    <x v="19"/>
    <x v="6"/>
  </r>
  <r>
    <x v="0"/>
    <x v="202"/>
    <x v="0"/>
    <n v="290"/>
    <n v="3"/>
    <x v="0"/>
    <s v="yes"/>
    <x v="19"/>
    <x v="46"/>
  </r>
  <r>
    <x v="5"/>
    <x v="231"/>
    <x v="1"/>
    <n v="95"/>
    <n v="1.6"/>
    <x v="1"/>
    <s v="yes"/>
    <x v="8"/>
    <x v="27"/>
  </r>
  <r>
    <x v="6"/>
    <x v="205"/>
    <x v="2"/>
    <n v="52"/>
    <n v="2"/>
    <x v="0"/>
    <s v="yes"/>
    <x v="12"/>
    <x v="59"/>
  </r>
  <r>
    <x v="1"/>
    <x v="495"/>
    <x v="0"/>
    <n v="103"/>
    <n v="2"/>
    <x v="2"/>
    <s v="yes"/>
    <x v="3"/>
    <x v="76"/>
  </r>
  <r>
    <x v="1"/>
    <x v="201"/>
    <x v="0"/>
    <n v="230"/>
    <n v="5"/>
    <x v="0"/>
    <s v="yes"/>
    <x v="25"/>
    <x v="36"/>
  </r>
  <r>
    <x v="1"/>
    <x v="133"/>
    <x v="5"/>
    <n v="150"/>
    <n v="2"/>
    <x v="1"/>
    <s v="yes"/>
    <x v="10"/>
    <x v="123"/>
  </r>
  <r>
    <x v="5"/>
    <x v="201"/>
    <x v="0"/>
    <n v="161"/>
    <n v="2"/>
    <x v="0"/>
    <s v="yes"/>
    <x v="7"/>
    <x v="11"/>
  </r>
  <r>
    <x v="3"/>
    <x v="107"/>
    <x v="0"/>
    <n v="58"/>
    <n v="2.5"/>
    <x v="0"/>
    <s v="yes"/>
    <x v="26"/>
    <x v="28"/>
  </r>
  <r>
    <x v="5"/>
    <x v="197"/>
    <x v="1"/>
    <n v="50"/>
    <n v="2"/>
    <x v="1"/>
    <s v="yes"/>
    <x v="12"/>
    <x v="86"/>
  </r>
  <r>
    <x v="0"/>
    <x v="772"/>
    <x v="0"/>
    <n v="181"/>
    <n v="2.2000000000000002"/>
    <x v="2"/>
    <s v="yes"/>
    <x v="20"/>
    <x v="57"/>
  </r>
  <r>
    <x v="5"/>
    <x v="275"/>
    <x v="2"/>
    <n v="213"/>
    <n v="2.5"/>
    <x v="1"/>
    <s v="no"/>
    <x v="20"/>
    <x v="20"/>
  </r>
  <r>
    <x v="5"/>
    <x v="127"/>
    <x v="5"/>
    <n v="168"/>
    <n v="1.2"/>
    <x v="1"/>
    <s v="yes"/>
    <x v="12"/>
    <x v="17"/>
  </r>
  <r>
    <x v="5"/>
    <x v="702"/>
    <x v="1"/>
    <n v="135"/>
    <n v="2"/>
    <x v="1"/>
    <s v="yes"/>
    <x v="4"/>
    <x v="86"/>
  </r>
  <r>
    <x v="4"/>
    <x v="49"/>
    <x v="3"/>
    <n v="150"/>
    <s v="NA"/>
    <x v="3"/>
    <s v="yes"/>
    <x v="7"/>
    <x v="37"/>
  </r>
  <r>
    <x v="5"/>
    <x v="773"/>
    <x v="3"/>
    <n v="139"/>
    <n v="1.4"/>
    <x v="2"/>
    <s v="yes"/>
    <x v="4"/>
    <x v="69"/>
  </r>
  <r>
    <x v="2"/>
    <x v="774"/>
    <x v="0"/>
    <n v="162"/>
    <n v="2"/>
    <x v="0"/>
    <s v="yes"/>
    <x v="20"/>
    <x v="31"/>
  </r>
  <r>
    <x v="4"/>
    <x v="297"/>
    <x v="5"/>
    <n v="77"/>
    <n v="1.8"/>
    <x v="3"/>
    <s v="yes"/>
    <x v="9"/>
    <x v="116"/>
  </r>
  <r>
    <x v="5"/>
    <x v="25"/>
    <x v="1"/>
    <n v="185"/>
    <s v="NA"/>
    <x v="1"/>
    <s v="yes"/>
    <x v="7"/>
    <x v="27"/>
  </r>
  <r>
    <x v="3"/>
    <x v="110"/>
    <x v="5"/>
    <n v="42"/>
    <n v="1.3"/>
    <x v="0"/>
    <s v="yes"/>
    <x v="12"/>
    <x v="106"/>
  </r>
  <r>
    <x v="5"/>
    <x v="560"/>
    <x v="2"/>
    <n v="30"/>
    <n v="3"/>
    <x v="1"/>
    <s v="yes"/>
    <x v="26"/>
    <x v="20"/>
  </r>
  <r>
    <x v="3"/>
    <x v="620"/>
    <x v="2"/>
    <n v="62"/>
    <n v="3"/>
    <x v="1"/>
    <s v="yes"/>
    <x v="12"/>
    <x v="49"/>
  </r>
  <r>
    <x v="2"/>
    <x v="84"/>
    <x v="0"/>
    <n v="470"/>
    <n v="2"/>
    <x v="1"/>
    <s v="yes"/>
    <x v="6"/>
    <x v="6"/>
  </r>
  <r>
    <x v="0"/>
    <x v="235"/>
    <x v="0"/>
    <n v="270"/>
    <n v="3"/>
    <x v="1"/>
    <s v="yes"/>
    <x v="2"/>
    <x v="107"/>
  </r>
  <r>
    <x v="1"/>
    <x v="110"/>
    <x v="4"/>
    <n v="580"/>
    <n v="2.2000000000000002"/>
    <x v="1"/>
    <s v="yes"/>
    <x v="23"/>
    <x v="146"/>
  </r>
  <r>
    <x v="1"/>
    <x v="775"/>
    <x v="2"/>
    <n v="0"/>
    <n v="2.2000000000000002"/>
    <x v="1"/>
    <s v="yes"/>
    <x v="5"/>
    <x v="148"/>
  </r>
  <r>
    <x v="4"/>
    <x v="776"/>
    <x v="2"/>
    <n v="0"/>
    <n v="1.5"/>
    <x v="1"/>
    <s v="yes"/>
    <x v="5"/>
    <x v="290"/>
  </r>
  <r>
    <x v="0"/>
    <x v="777"/>
    <x v="2"/>
    <n v="4"/>
    <n v="3"/>
    <x v="1"/>
    <s v="yes"/>
    <x v="5"/>
    <x v="42"/>
  </r>
  <r>
    <x v="1"/>
    <x v="464"/>
    <x v="2"/>
    <n v="185"/>
    <n v="3"/>
    <x v="1"/>
    <s v="yes"/>
    <x v="10"/>
    <x v="52"/>
  </r>
  <r>
    <x v="3"/>
    <x v="778"/>
    <x v="2"/>
    <n v="128"/>
    <n v="4.5"/>
    <x v="1"/>
    <s v="yes"/>
    <x v="12"/>
    <x v="68"/>
  </r>
  <r>
    <x v="5"/>
    <x v="300"/>
    <x v="0"/>
    <n v="90"/>
    <n v="9"/>
    <x v="0"/>
    <s v="no"/>
    <x v="14"/>
    <x v="11"/>
  </r>
  <r>
    <x v="0"/>
    <x v="779"/>
    <x v="0"/>
    <n v="2"/>
    <n v="5"/>
    <x v="0"/>
    <s v="yes"/>
    <x v="5"/>
    <x v="183"/>
  </r>
  <r>
    <x v="6"/>
    <x v="261"/>
    <x v="2"/>
    <n v="129"/>
    <n v="2.5"/>
    <x v="1"/>
    <s v="yes"/>
    <x v="3"/>
    <x v="98"/>
  </r>
  <r>
    <x v="0"/>
    <x v="574"/>
    <x v="0"/>
    <n v="0"/>
    <n v="2"/>
    <x v="1"/>
    <s v="yes"/>
    <x v="5"/>
    <x v="0"/>
  </r>
  <r>
    <x v="0"/>
    <x v="40"/>
    <x v="0"/>
    <n v="140"/>
    <n v="2.2000000000000002"/>
    <x v="0"/>
    <s v="yes"/>
    <x v="23"/>
    <x v="57"/>
  </r>
  <r>
    <x v="1"/>
    <x v="295"/>
    <x v="0"/>
    <n v="375"/>
    <n v="2"/>
    <x v="0"/>
    <s v="yes"/>
    <x v="22"/>
    <x v="127"/>
  </r>
  <r>
    <x v="5"/>
    <x v="605"/>
    <x v="5"/>
    <n v="11"/>
    <n v="1"/>
    <x v="0"/>
    <s v="yes"/>
    <x v="18"/>
    <x v="102"/>
  </r>
  <r>
    <x v="5"/>
    <x v="617"/>
    <x v="3"/>
    <n v="235"/>
    <n v="1.4"/>
    <x v="0"/>
    <s v="yes"/>
    <x v="19"/>
    <x v="8"/>
  </r>
  <r>
    <x v="1"/>
    <x v="232"/>
    <x v="3"/>
    <n v="127"/>
    <n v="1.8"/>
    <x v="1"/>
    <s v="yes"/>
    <x v="12"/>
    <x v="123"/>
  </r>
  <r>
    <x v="3"/>
    <x v="158"/>
    <x v="0"/>
    <n v="15"/>
    <n v="2.5"/>
    <x v="0"/>
    <s v="yes"/>
    <x v="26"/>
    <x v="28"/>
  </r>
  <r>
    <x v="5"/>
    <x v="48"/>
    <x v="0"/>
    <n v="273"/>
    <n v="2"/>
    <x v="0"/>
    <s v="yes"/>
    <x v="7"/>
    <x v="11"/>
  </r>
  <r>
    <x v="5"/>
    <x v="169"/>
    <x v="0"/>
    <n v="169"/>
    <n v="1.8"/>
    <x v="0"/>
    <s v="yes"/>
    <x v="10"/>
    <x v="11"/>
  </r>
  <r>
    <x v="6"/>
    <x v="131"/>
    <x v="2"/>
    <n v="275"/>
    <n v="3.5"/>
    <x v="2"/>
    <s v="yes"/>
    <x v="19"/>
    <x v="25"/>
  </r>
  <r>
    <x v="1"/>
    <x v="603"/>
    <x v="0"/>
    <n v="195"/>
    <n v="2.2000000000000002"/>
    <x v="1"/>
    <s v="yes"/>
    <x v="14"/>
    <x v="36"/>
  </r>
  <r>
    <x v="4"/>
    <x v="608"/>
    <x v="3"/>
    <n v="46"/>
    <n v="1.6"/>
    <x v="0"/>
    <s v="yes"/>
    <x v="8"/>
    <x v="97"/>
  </r>
  <r>
    <x v="3"/>
    <x v="462"/>
    <x v="0"/>
    <n v="28"/>
    <n v="1.6"/>
    <x v="0"/>
    <s v="yes"/>
    <x v="18"/>
    <x v="82"/>
  </r>
  <r>
    <x v="2"/>
    <x v="34"/>
    <x v="0"/>
    <n v="226"/>
    <n v="1.8"/>
    <x v="0"/>
    <s v="yes"/>
    <x v="24"/>
    <x v="31"/>
  </r>
  <r>
    <x v="5"/>
    <x v="133"/>
    <x v="0"/>
    <n v="136"/>
    <n v="1.6"/>
    <x v="1"/>
    <s v="yes"/>
    <x v="14"/>
    <x v="11"/>
  </r>
  <r>
    <x v="0"/>
    <x v="372"/>
    <x v="0"/>
    <n v="221"/>
    <n v="4.5"/>
    <x v="0"/>
    <s v="yes"/>
    <x v="25"/>
    <x v="130"/>
  </r>
  <r>
    <x v="5"/>
    <x v="62"/>
    <x v="1"/>
    <n v="244"/>
    <n v="2.5"/>
    <x v="1"/>
    <s v="yes"/>
    <x v="11"/>
    <x v="67"/>
  </r>
  <r>
    <x v="3"/>
    <x v="332"/>
    <x v="2"/>
    <n v="44"/>
    <n v="2"/>
    <x v="0"/>
    <s v="yes"/>
    <x v="12"/>
    <x v="4"/>
  </r>
  <r>
    <x v="5"/>
    <x v="63"/>
    <x v="0"/>
    <n v="51"/>
    <n v="1.6"/>
    <x v="0"/>
    <s v="yes"/>
    <x v="12"/>
    <x v="17"/>
  </r>
  <r>
    <x v="5"/>
    <x v="213"/>
    <x v="3"/>
    <n v="58"/>
    <n v="2"/>
    <x v="1"/>
    <s v="yes"/>
    <x v="12"/>
    <x v="69"/>
  </r>
  <r>
    <x v="2"/>
    <x v="497"/>
    <x v="3"/>
    <n v="275"/>
    <n v="2.5"/>
    <x v="1"/>
    <s v="no"/>
    <x v="13"/>
    <x v="31"/>
  </r>
  <r>
    <x v="1"/>
    <x v="49"/>
    <x v="1"/>
    <n v="400"/>
    <n v="2.2999999999999998"/>
    <x v="1"/>
    <s v="yes"/>
    <x v="13"/>
    <x v="15"/>
  </r>
  <r>
    <x v="3"/>
    <x v="12"/>
    <x v="4"/>
    <n v="90"/>
    <n v="1.6"/>
    <x v="3"/>
    <s v="yes"/>
    <x v="10"/>
    <x v="82"/>
  </r>
  <r>
    <x v="5"/>
    <x v="293"/>
    <x v="1"/>
    <n v="167"/>
    <n v="2"/>
    <x v="1"/>
    <s v="yes"/>
    <x v="12"/>
    <x v="86"/>
  </r>
  <r>
    <x v="1"/>
    <x v="17"/>
    <x v="4"/>
    <n v="22"/>
    <n v="3"/>
    <x v="1"/>
    <s v="yes"/>
    <x v="26"/>
    <x v="43"/>
  </r>
  <r>
    <x v="3"/>
    <x v="32"/>
    <x v="5"/>
    <n v="98"/>
    <n v="1.6"/>
    <x v="2"/>
    <s v="yes"/>
    <x v="10"/>
    <x v="106"/>
  </r>
  <r>
    <x v="2"/>
    <x v="780"/>
    <x v="0"/>
    <n v="293"/>
    <n v="1.8"/>
    <x v="2"/>
    <s v="yes"/>
    <x v="20"/>
    <x v="31"/>
  </r>
  <r>
    <x v="1"/>
    <x v="542"/>
    <x v="0"/>
    <n v="38"/>
    <n v="2.2000000000000002"/>
    <x v="1"/>
    <s v="yes"/>
    <x v="18"/>
    <x v="291"/>
  </r>
  <r>
    <x v="2"/>
    <x v="33"/>
    <x v="5"/>
    <n v="60"/>
    <n v="1.2"/>
    <x v="0"/>
    <s v="yes"/>
    <x v="4"/>
    <x v="193"/>
  </r>
  <r>
    <x v="3"/>
    <x v="781"/>
    <x v="0"/>
    <n v="0"/>
    <n v="1.3"/>
    <x v="0"/>
    <s v="yes"/>
    <x v="26"/>
    <x v="82"/>
  </r>
  <r>
    <x v="0"/>
    <x v="486"/>
    <x v="0"/>
    <n v="250"/>
    <n v="3"/>
    <x v="1"/>
    <s v="no"/>
    <x v="19"/>
    <x v="107"/>
  </r>
  <r>
    <x v="5"/>
    <x v="782"/>
    <x v="3"/>
    <n v="0"/>
    <n v="2"/>
    <x v="0"/>
    <s v="yes"/>
    <x v="5"/>
    <x v="212"/>
  </r>
  <r>
    <x v="1"/>
    <x v="83"/>
    <x v="1"/>
    <n v="180"/>
    <n v="2.2999999999999998"/>
    <x v="1"/>
    <s v="yes"/>
    <x v="13"/>
    <x v="15"/>
  </r>
  <r>
    <x v="5"/>
    <x v="161"/>
    <x v="3"/>
    <n v="280"/>
    <n v="1.9"/>
    <x v="1"/>
    <s v="yes"/>
    <x v="17"/>
    <x v="62"/>
  </r>
  <r>
    <x v="6"/>
    <x v="145"/>
    <x v="2"/>
    <n v="140"/>
    <n v="2.4"/>
    <x v="2"/>
    <s v="yes"/>
    <x v="3"/>
    <x v="59"/>
  </r>
  <r>
    <x v="5"/>
    <x v="127"/>
    <x v="1"/>
    <n v="240"/>
    <n v="1.9"/>
    <x v="1"/>
    <s v="yes"/>
    <x v="2"/>
    <x v="80"/>
  </r>
  <r>
    <x v="2"/>
    <x v="118"/>
    <x v="2"/>
    <n v="152"/>
    <n v="4.2"/>
    <x v="0"/>
    <s v="yes"/>
    <x v="3"/>
    <x v="3"/>
  </r>
  <r>
    <x v="1"/>
    <x v="17"/>
    <x v="2"/>
    <n v="0"/>
    <n v="3"/>
    <x v="1"/>
    <s v="yes"/>
    <x v="5"/>
    <x v="170"/>
  </r>
  <r>
    <x v="1"/>
    <x v="783"/>
    <x v="4"/>
    <n v="0"/>
    <n v="3"/>
    <x v="0"/>
    <s v="yes"/>
    <x v="5"/>
    <x v="90"/>
  </r>
  <r>
    <x v="3"/>
    <x v="784"/>
    <x v="2"/>
    <n v="40"/>
    <n v="3.5"/>
    <x v="0"/>
    <s v="yes"/>
    <x v="12"/>
    <x v="81"/>
  </r>
  <r>
    <x v="5"/>
    <x v="183"/>
    <x v="0"/>
    <n v="330"/>
    <n v="1.9"/>
    <x v="0"/>
    <s v="no"/>
    <x v="1"/>
    <x v="47"/>
  </r>
  <r>
    <x v="5"/>
    <x v="785"/>
    <x v="0"/>
    <n v="1"/>
    <n v="1.6"/>
    <x v="0"/>
    <s v="yes"/>
    <x v="18"/>
    <x v="17"/>
  </r>
  <r>
    <x v="4"/>
    <x v="99"/>
    <x v="1"/>
    <n v="207"/>
    <n v="1.9"/>
    <x v="1"/>
    <s v="yes"/>
    <x v="2"/>
    <x v="41"/>
  </r>
  <r>
    <x v="2"/>
    <x v="786"/>
    <x v="2"/>
    <n v="0"/>
    <n v="2"/>
    <x v="1"/>
    <s v="yes"/>
    <x v="5"/>
    <x v="155"/>
  </r>
  <r>
    <x v="2"/>
    <x v="251"/>
    <x v="4"/>
    <n v="182"/>
    <n v="2.5"/>
    <x v="1"/>
    <s v="no"/>
    <x v="25"/>
    <x v="31"/>
  </r>
  <r>
    <x v="4"/>
    <x v="161"/>
    <x v="1"/>
    <n v="123"/>
    <n v="1.9"/>
    <x v="1"/>
    <s v="yes"/>
    <x v="20"/>
    <x v="37"/>
  </r>
  <r>
    <x v="5"/>
    <x v="27"/>
    <x v="1"/>
    <n v="216"/>
    <n v="1.9"/>
    <x v="1"/>
    <s v="yes"/>
    <x v="23"/>
    <x v="27"/>
  </r>
  <r>
    <x v="1"/>
    <x v="143"/>
    <x v="2"/>
    <n v="30"/>
    <n v="5"/>
    <x v="0"/>
    <s v="yes"/>
    <x v="12"/>
    <x v="198"/>
  </r>
  <r>
    <x v="3"/>
    <x v="3"/>
    <x v="2"/>
    <n v="233"/>
    <n v="4"/>
    <x v="2"/>
    <s v="yes"/>
    <x v="7"/>
    <x v="49"/>
  </r>
  <r>
    <x v="2"/>
    <x v="261"/>
    <x v="0"/>
    <n v="131"/>
    <n v="2"/>
    <x v="0"/>
    <s v="yes"/>
    <x v="3"/>
    <x v="31"/>
  </r>
  <r>
    <x v="1"/>
    <x v="72"/>
    <x v="0"/>
    <n v="200"/>
    <n v="2.6"/>
    <x v="2"/>
    <s v="yes"/>
    <x v="11"/>
    <x v="76"/>
  </r>
  <r>
    <x v="3"/>
    <x v="58"/>
    <x v="0"/>
    <n v="345"/>
    <n v="3"/>
    <x v="2"/>
    <s v="yes"/>
    <x v="23"/>
    <x v="28"/>
  </r>
  <r>
    <x v="2"/>
    <x v="372"/>
    <x v="3"/>
    <n v="200"/>
    <n v="2.7"/>
    <x v="0"/>
    <s v="yes"/>
    <x v="2"/>
    <x v="10"/>
  </r>
  <r>
    <x v="4"/>
    <x v="137"/>
    <x v="4"/>
    <n v="206"/>
    <n v="2"/>
    <x v="1"/>
    <s v="yes"/>
    <x v="10"/>
    <x v="41"/>
  </r>
  <r>
    <x v="1"/>
    <x v="392"/>
    <x v="4"/>
    <n v="230"/>
    <n v="2.8"/>
    <x v="0"/>
    <s v="yes"/>
    <x v="30"/>
    <x v="36"/>
  </r>
  <r>
    <x v="1"/>
    <x v="169"/>
    <x v="1"/>
    <n v="200"/>
    <n v="2.2000000000000002"/>
    <x v="1"/>
    <s v="yes"/>
    <x v="14"/>
    <x v="15"/>
  </r>
  <r>
    <x v="6"/>
    <x v="208"/>
    <x v="0"/>
    <n v="420"/>
    <n v="1.8"/>
    <x v="0"/>
    <s v="yes"/>
    <x v="0"/>
    <x v="34"/>
  </r>
  <r>
    <x v="2"/>
    <x v="282"/>
    <x v="3"/>
    <n v="310"/>
    <n v="2.5"/>
    <x v="3"/>
    <s v="no"/>
    <x v="13"/>
    <x v="6"/>
  </r>
  <r>
    <x v="5"/>
    <x v="158"/>
    <x v="2"/>
    <n v="1"/>
    <n v="2"/>
    <x v="0"/>
    <s v="yes"/>
    <x v="5"/>
    <x v="58"/>
  </r>
  <r>
    <x v="1"/>
    <x v="38"/>
    <x v="0"/>
    <n v="285"/>
    <n v="3"/>
    <x v="1"/>
    <s v="yes"/>
    <x v="1"/>
    <x v="36"/>
  </r>
  <r>
    <x v="4"/>
    <x v="787"/>
    <x v="2"/>
    <n v="0"/>
    <n v="1.5"/>
    <x v="1"/>
    <s v="yes"/>
    <x v="5"/>
    <x v="288"/>
  </r>
  <r>
    <x v="3"/>
    <x v="15"/>
    <x v="0"/>
    <n v="126"/>
    <n v="1.6"/>
    <x v="0"/>
    <s v="yes"/>
    <x v="10"/>
    <x v="82"/>
  </r>
  <r>
    <x v="3"/>
    <x v="80"/>
    <x v="0"/>
    <n v="156"/>
    <n v="1.8"/>
    <x v="0"/>
    <s v="yes"/>
    <x v="10"/>
    <x v="51"/>
  </r>
  <r>
    <x v="5"/>
    <x v="230"/>
    <x v="0"/>
    <n v="260"/>
    <n v="3.2"/>
    <x v="0"/>
    <s v="yes"/>
    <x v="7"/>
    <x v="11"/>
  </r>
  <r>
    <x v="0"/>
    <x v="49"/>
    <x v="0"/>
    <n v="270"/>
    <n v="3"/>
    <x v="1"/>
    <s v="yes"/>
    <x v="19"/>
    <x v="107"/>
  </r>
  <r>
    <x v="0"/>
    <x v="256"/>
    <x v="3"/>
    <n v="221"/>
    <n v="2"/>
    <x v="1"/>
    <s v="yes"/>
    <x v="10"/>
    <x v="57"/>
  </r>
  <r>
    <x v="1"/>
    <x v="12"/>
    <x v="4"/>
    <n v="280"/>
    <n v="2.9"/>
    <x v="1"/>
    <s v="yes"/>
    <x v="13"/>
    <x v="99"/>
  </r>
  <r>
    <x v="5"/>
    <x v="38"/>
    <x v="0"/>
    <n v="220"/>
    <n v="2.8"/>
    <x v="0"/>
    <s v="yes"/>
    <x v="20"/>
    <x v="47"/>
  </r>
  <r>
    <x v="3"/>
    <x v="788"/>
    <x v="0"/>
    <n v="155"/>
    <s v="NA"/>
    <x v="0"/>
    <s v="yes"/>
    <x v="7"/>
    <x v="28"/>
  </r>
  <r>
    <x v="3"/>
    <x v="289"/>
    <x v="0"/>
    <n v="88"/>
    <n v="2.5"/>
    <x v="0"/>
    <s v="yes"/>
    <x v="8"/>
    <x v="28"/>
  </r>
  <r>
    <x v="0"/>
    <x v="789"/>
    <x v="2"/>
    <n v="1"/>
    <n v="3"/>
    <x v="0"/>
    <s v="yes"/>
    <x v="5"/>
    <x v="33"/>
  </r>
  <r>
    <x v="1"/>
    <x v="99"/>
    <x v="4"/>
    <n v="245"/>
    <n v="2.2000000000000002"/>
    <x v="1"/>
    <s v="yes"/>
    <x v="20"/>
    <x v="15"/>
  </r>
  <r>
    <x v="1"/>
    <x v="581"/>
    <x v="1"/>
    <n v="396"/>
    <n v="2.2000000000000002"/>
    <x v="1"/>
    <s v="no"/>
    <x v="19"/>
    <x v="15"/>
  </r>
  <r>
    <x v="1"/>
    <x v="533"/>
    <x v="0"/>
    <n v="95"/>
    <n v="6.3"/>
    <x v="0"/>
    <s v="yes"/>
    <x v="4"/>
    <x v="173"/>
  </r>
  <r>
    <x v="6"/>
    <x v="63"/>
    <x v="0"/>
    <n v="158"/>
    <s v="NA"/>
    <x v="3"/>
    <s v="yes"/>
    <x v="3"/>
    <x v="44"/>
  </r>
  <r>
    <x v="1"/>
    <x v="150"/>
    <x v="0"/>
    <n v="198"/>
    <n v="1.8"/>
    <x v="2"/>
    <s v="yes"/>
    <x v="4"/>
    <x v="36"/>
  </r>
  <r>
    <x v="3"/>
    <x v="487"/>
    <x v="0"/>
    <n v="71"/>
    <n v="2.4"/>
    <x v="0"/>
    <s v="yes"/>
    <x v="10"/>
    <x v="28"/>
  </r>
  <r>
    <x v="1"/>
    <x v="790"/>
    <x v="2"/>
    <n v="70"/>
    <n v="3"/>
    <x v="1"/>
    <s v="yes"/>
    <x v="12"/>
    <x v="53"/>
  </r>
  <r>
    <x v="0"/>
    <x v="25"/>
    <x v="0"/>
    <n v="311"/>
    <n v="2"/>
    <x v="2"/>
    <s v="yes"/>
    <x v="13"/>
    <x v="57"/>
  </r>
  <r>
    <x v="1"/>
    <x v="27"/>
    <x v="1"/>
    <n v="281"/>
    <n v="2.2000000000000002"/>
    <x v="1"/>
    <s v="yes"/>
    <x v="20"/>
    <x v="15"/>
  </r>
  <r>
    <x v="4"/>
    <x v="455"/>
    <x v="3"/>
    <n v="181"/>
    <n v="1.5"/>
    <x v="1"/>
    <s v="no"/>
    <x v="14"/>
    <x v="7"/>
  </r>
  <r>
    <x v="3"/>
    <x v="237"/>
    <x v="2"/>
    <n v="238"/>
    <n v="4"/>
    <x v="2"/>
    <s v="yes"/>
    <x v="20"/>
    <x v="49"/>
  </r>
  <r>
    <x v="3"/>
    <x v="400"/>
    <x v="2"/>
    <n v="34"/>
    <n v="2"/>
    <x v="0"/>
    <s v="yes"/>
    <x v="8"/>
    <x v="4"/>
  </r>
  <r>
    <x v="1"/>
    <x v="506"/>
    <x v="2"/>
    <n v="143"/>
    <n v="3.2"/>
    <x v="1"/>
    <s v="yes"/>
    <x v="3"/>
    <x v="112"/>
  </r>
  <r>
    <x v="0"/>
    <x v="172"/>
    <x v="4"/>
    <n v="90"/>
    <n v="2.5"/>
    <x v="0"/>
    <s v="yes"/>
    <x v="10"/>
    <x v="133"/>
  </r>
  <r>
    <x v="5"/>
    <x v="67"/>
    <x v="0"/>
    <n v="110"/>
    <n v="1.8"/>
    <x v="0"/>
    <s v="yes"/>
    <x v="4"/>
    <x v="69"/>
  </r>
  <r>
    <x v="1"/>
    <x v="251"/>
    <x v="1"/>
    <n v="244"/>
    <n v="2.2000000000000002"/>
    <x v="1"/>
    <s v="yes"/>
    <x v="19"/>
    <x v="15"/>
  </r>
  <r>
    <x v="1"/>
    <x v="223"/>
    <x v="0"/>
    <n v="280"/>
    <n v="3.7"/>
    <x v="0"/>
    <s v="yes"/>
    <x v="20"/>
    <x v="43"/>
  </r>
  <r>
    <x v="0"/>
    <x v="372"/>
    <x v="0"/>
    <n v="250"/>
    <n v="1.9"/>
    <x v="0"/>
    <s v="yes"/>
    <x v="11"/>
    <x v="229"/>
  </r>
  <r>
    <x v="3"/>
    <x v="791"/>
    <x v="5"/>
    <n v="51"/>
    <n v="1.6"/>
    <x v="0"/>
    <s v="yes"/>
    <x v="12"/>
    <x v="106"/>
  </r>
  <r>
    <x v="0"/>
    <x v="792"/>
    <x v="3"/>
    <n v="112"/>
    <n v="3"/>
    <x v="0"/>
    <s v="yes"/>
    <x v="4"/>
    <x v="88"/>
  </r>
  <r>
    <x v="0"/>
    <x v="558"/>
    <x v="2"/>
    <n v="1"/>
    <n v="2"/>
    <x v="1"/>
    <s v="yes"/>
    <x v="5"/>
    <x v="26"/>
  </r>
  <r>
    <x v="0"/>
    <x v="68"/>
    <x v="2"/>
    <n v="195"/>
    <n v="4.8"/>
    <x v="0"/>
    <s v="yes"/>
    <x v="3"/>
    <x v="26"/>
  </r>
  <r>
    <x v="3"/>
    <x v="793"/>
    <x v="2"/>
    <n v="174"/>
    <n v="4"/>
    <x v="2"/>
    <s v="yes"/>
    <x v="10"/>
    <x v="49"/>
  </r>
  <r>
    <x v="5"/>
    <x v="33"/>
    <x v="3"/>
    <n v="229"/>
    <n v="2"/>
    <x v="1"/>
    <s v="yes"/>
    <x v="16"/>
    <x v="11"/>
  </r>
  <r>
    <x v="4"/>
    <x v="735"/>
    <x v="3"/>
    <n v="0"/>
    <n v="1.5"/>
    <x v="1"/>
    <s v="yes"/>
    <x v="5"/>
    <x v="97"/>
  </r>
  <r>
    <x v="2"/>
    <x v="794"/>
    <x v="0"/>
    <n v="150"/>
    <n v="1.8"/>
    <x v="0"/>
    <s v="yes"/>
    <x v="32"/>
    <x v="73"/>
  </r>
  <r>
    <x v="6"/>
    <x v="795"/>
    <x v="0"/>
    <n v="180"/>
    <n v="20"/>
    <x v="0"/>
    <s v="yes"/>
    <x v="3"/>
    <x v="55"/>
  </r>
  <r>
    <x v="0"/>
    <x v="27"/>
    <x v="0"/>
    <n v="245"/>
    <n v="2.2000000000000002"/>
    <x v="0"/>
    <s v="yes"/>
    <x v="25"/>
    <x v="128"/>
  </r>
  <r>
    <x v="0"/>
    <x v="17"/>
    <x v="2"/>
    <n v="4"/>
    <n v="4.4000000000000004"/>
    <x v="0"/>
    <s v="yes"/>
    <x v="5"/>
    <x v="42"/>
  </r>
  <r>
    <x v="1"/>
    <x v="29"/>
    <x v="0"/>
    <n v="146"/>
    <n v="1.8"/>
    <x v="2"/>
    <s v="yes"/>
    <x v="8"/>
    <x v="36"/>
  </r>
  <r>
    <x v="5"/>
    <x v="300"/>
    <x v="0"/>
    <n v="174"/>
    <n v="2"/>
    <x v="0"/>
    <s v="yes"/>
    <x v="23"/>
    <x v="11"/>
  </r>
  <r>
    <x v="1"/>
    <x v="83"/>
    <x v="4"/>
    <n v="356"/>
    <n v="2.2999999999999998"/>
    <x v="0"/>
    <s v="yes"/>
    <x v="0"/>
    <x v="213"/>
  </r>
  <r>
    <x v="5"/>
    <x v="289"/>
    <x v="1"/>
    <n v="166"/>
    <n v="2"/>
    <x v="1"/>
    <s v="yes"/>
    <x v="4"/>
    <x v="208"/>
  </r>
  <r>
    <x v="1"/>
    <x v="796"/>
    <x v="1"/>
    <n v="0"/>
    <n v="2.2000000000000002"/>
    <x v="1"/>
    <s v="yes"/>
    <x v="5"/>
    <x v="74"/>
  </r>
  <r>
    <x v="4"/>
    <x v="714"/>
    <x v="1"/>
    <n v="70"/>
    <n v="1.5"/>
    <x v="1"/>
    <s v="yes"/>
    <x v="18"/>
    <x v="37"/>
  </r>
  <r>
    <x v="5"/>
    <x v="433"/>
    <x v="1"/>
    <n v="253"/>
    <n v="1.9"/>
    <x v="1"/>
    <s v="yes"/>
    <x v="14"/>
    <x v="27"/>
  </r>
  <r>
    <x v="3"/>
    <x v="13"/>
    <x v="0"/>
    <n v="82"/>
    <s v="NA"/>
    <x v="0"/>
    <s v="yes"/>
    <x v="14"/>
    <x v="82"/>
  </r>
  <r>
    <x v="4"/>
    <x v="126"/>
    <x v="3"/>
    <n v="150"/>
    <n v="1.9"/>
    <x v="1"/>
    <s v="no"/>
    <x v="2"/>
    <x v="116"/>
  </r>
  <r>
    <x v="0"/>
    <x v="136"/>
    <x v="0"/>
    <n v="200"/>
    <n v="1.8"/>
    <x v="2"/>
    <s v="no"/>
    <x v="9"/>
    <x v="14"/>
  </r>
  <r>
    <x v="0"/>
    <x v="487"/>
    <x v="0"/>
    <n v="217"/>
    <n v="3"/>
    <x v="1"/>
    <s v="yes"/>
    <x v="23"/>
    <x v="107"/>
  </r>
  <r>
    <x v="4"/>
    <x v="60"/>
    <x v="1"/>
    <n v="1"/>
    <n v="1.5"/>
    <x v="1"/>
    <s v="yes"/>
    <x v="2"/>
    <x v="37"/>
  </r>
  <r>
    <x v="2"/>
    <x v="76"/>
    <x v="2"/>
    <n v="127"/>
    <n v="3"/>
    <x v="1"/>
    <s v="no"/>
    <x v="12"/>
    <x v="3"/>
  </r>
  <r>
    <x v="3"/>
    <x v="241"/>
    <x v="2"/>
    <n v="35"/>
    <n v="2"/>
    <x v="0"/>
    <s v="yes"/>
    <x v="16"/>
    <x v="4"/>
  </r>
  <r>
    <x v="1"/>
    <x v="665"/>
    <x v="2"/>
    <n v="0"/>
    <n v="3"/>
    <x v="1"/>
    <s v="yes"/>
    <x v="5"/>
    <x v="39"/>
  </r>
  <r>
    <x v="2"/>
    <x v="126"/>
    <x v="5"/>
    <n v="114"/>
    <n v="1.6"/>
    <x v="0"/>
    <s v="no"/>
    <x v="11"/>
    <x v="48"/>
  </r>
  <r>
    <x v="6"/>
    <x v="72"/>
    <x v="0"/>
    <n v="113"/>
    <n v="1.5"/>
    <x v="0"/>
    <s v="yes"/>
    <x v="3"/>
    <x v="55"/>
  </r>
  <r>
    <x v="3"/>
    <x v="114"/>
    <x v="0"/>
    <n v="102"/>
    <n v="3.5"/>
    <x v="2"/>
    <s v="yes"/>
    <x v="10"/>
    <x v="28"/>
  </r>
  <r>
    <x v="1"/>
    <x v="546"/>
    <x v="2"/>
    <n v="68"/>
    <n v="3"/>
    <x v="1"/>
    <s v="yes"/>
    <x v="18"/>
    <x v="53"/>
  </r>
  <r>
    <x v="1"/>
    <x v="270"/>
    <x v="1"/>
    <n v="148"/>
    <n v="2.2000000000000002"/>
    <x v="1"/>
    <s v="yes"/>
    <x v="14"/>
    <x v="15"/>
  </r>
  <r>
    <x v="1"/>
    <x v="797"/>
    <x v="2"/>
    <n v="39"/>
    <n v="3"/>
    <x v="1"/>
    <s v="yes"/>
    <x v="26"/>
    <x v="225"/>
  </r>
  <r>
    <x v="2"/>
    <x v="213"/>
    <x v="0"/>
    <n v="210"/>
    <n v="4.2"/>
    <x v="0"/>
    <s v="yes"/>
    <x v="16"/>
    <x v="19"/>
  </r>
  <r>
    <x v="1"/>
    <x v="313"/>
    <x v="3"/>
    <n v="220"/>
    <n v="1.7"/>
    <x v="3"/>
    <s v="no"/>
    <x v="11"/>
    <x v="115"/>
  </r>
  <r>
    <x v="5"/>
    <x v="17"/>
    <x v="1"/>
    <n v="158"/>
    <n v="1.6"/>
    <x v="1"/>
    <s v="yes"/>
    <x v="8"/>
    <x v="27"/>
  </r>
  <r>
    <x v="2"/>
    <x v="215"/>
    <x v="3"/>
    <n v="300"/>
    <n v="1.8"/>
    <x v="0"/>
    <s v="no"/>
    <x v="1"/>
    <x v="31"/>
  </r>
  <r>
    <x v="6"/>
    <x v="201"/>
    <x v="2"/>
    <n v="120"/>
    <n v="2.5"/>
    <x v="1"/>
    <s v="yes"/>
    <x v="3"/>
    <x v="98"/>
  </r>
  <r>
    <x v="6"/>
    <x v="457"/>
    <x v="1"/>
    <n v="258"/>
    <s v="NA"/>
    <x v="1"/>
    <s v="yes"/>
    <x v="1"/>
    <x v="292"/>
  </r>
  <r>
    <x v="5"/>
    <x v="126"/>
    <x v="0"/>
    <n v="232"/>
    <n v="1.9"/>
    <x v="1"/>
    <s v="no"/>
    <x v="11"/>
    <x v="47"/>
  </r>
  <r>
    <x v="3"/>
    <x v="332"/>
    <x v="2"/>
    <n v="252"/>
    <n v="4.2"/>
    <x v="1"/>
    <s v="yes"/>
    <x v="25"/>
    <x v="12"/>
  </r>
  <r>
    <x v="2"/>
    <x v="0"/>
    <x v="0"/>
    <n v="236"/>
    <n v="2.5"/>
    <x v="1"/>
    <s v="no"/>
    <x v="2"/>
    <x v="6"/>
  </r>
  <r>
    <x v="2"/>
    <x v="497"/>
    <x v="3"/>
    <n v="230"/>
    <n v="1.9"/>
    <x v="1"/>
    <s v="no"/>
    <x v="19"/>
    <x v="31"/>
  </r>
  <r>
    <x v="0"/>
    <x v="373"/>
    <x v="3"/>
    <n v="162"/>
    <n v="3"/>
    <x v="1"/>
    <s v="yes"/>
    <x v="8"/>
    <x v="107"/>
  </r>
  <r>
    <x v="2"/>
    <x v="329"/>
    <x v="3"/>
    <n v="180"/>
    <n v="2"/>
    <x v="1"/>
    <s v="yes"/>
    <x v="3"/>
    <x v="6"/>
  </r>
  <r>
    <x v="1"/>
    <x v="169"/>
    <x v="0"/>
    <n v="224"/>
    <n v="2.6"/>
    <x v="2"/>
    <s v="yes"/>
    <x v="2"/>
    <x v="36"/>
  </r>
  <r>
    <x v="2"/>
    <x v="61"/>
    <x v="0"/>
    <n v="265"/>
    <n v="1.8"/>
    <x v="0"/>
    <s v="yes"/>
    <x v="28"/>
    <x v="73"/>
  </r>
  <r>
    <x v="0"/>
    <x v="798"/>
    <x v="0"/>
    <n v="200"/>
    <n v="2.8"/>
    <x v="0"/>
    <s v="no"/>
    <x v="6"/>
    <x v="29"/>
  </r>
  <r>
    <x v="0"/>
    <x v="799"/>
    <x v="0"/>
    <n v="134"/>
    <n v="4.4000000000000004"/>
    <x v="0"/>
    <s v="yes"/>
    <x v="23"/>
    <x v="293"/>
  </r>
  <r>
    <x v="2"/>
    <x v="381"/>
    <x v="2"/>
    <n v="172"/>
    <n v="3.6"/>
    <x v="0"/>
    <s v="yes"/>
    <x v="3"/>
    <x v="3"/>
  </r>
  <r>
    <x v="4"/>
    <x v="328"/>
    <x v="3"/>
    <n v="180"/>
    <n v="1.5"/>
    <x v="1"/>
    <s v="yes"/>
    <x v="4"/>
    <x v="7"/>
  </r>
  <r>
    <x v="5"/>
    <x v="39"/>
    <x v="4"/>
    <n v="128"/>
    <n v="1.9"/>
    <x v="1"/>
    <s v="yes"/>
    <x v="14"/>
    <x v="27"/>
  </r>
  <r>
    <x v="4"/>
    <x v="84"/>
    <x v="5"/>
    <n v="96"/>
    <n v="1.4"/>
    <x v="0"/>
    <s v="yes"/>
    <x v="14"/>
    <x v="174"/>
  </r>
  <r>
    <x v="2"/>
    <x v="800"/>
    <x v="0"/>
    <n v="240"/>
    <n v="1.6"/>
    <x v="3"/>
    <s v="yes"/>
    <x v="21"/>
    <x v="73"/>
  </r>
  <r>
    <x v="0"/>
    <x v="369"/>
    <x v="2"/>
    <n v="74"/>
    <n v="2"/>
    <x v="0"/>
    <s v="yes"/>
    <x v="14"/>
    <x v="88"/>
  </r>
  <r>
    <x v="5"/>
    <x v="63"/>
    <x v="0"/>
    <n v="59"/>
    <n v="2"/>
    <x v="0"/>
    <s v="no"/>
    <x v="14"/>
    <x v="11"/>
  </r>
  <r>
    <x v="5"/>
    <x v="801"/>
    <x v="0"/>
    <n v="0"/>
    <n v="2"/>
    <x v="1"/>
    <s v="yes"/>
    <x v="18"/>
    <x v="84"/>
  </r>
  <r>
    <x v="5"/>
    <x v="181"/>
    <x v="1"/>
    <n v="380"/>
    <n v="2.4"/>
    <x v="1"/>
    <s v="yes"/>
    <x v="1"/>
    <x v="145"/>
  </r>
  <r>
    <x v="1"/>
    <x v="270"/>
    <x v="0"/>
    <n v="150"/>
    <n v="2.2000000000000002"/>
    <x v="1"/>
    <s v="yes"/>
    <x v="20"/>
    <x v="36"/>
  </r>
  <r>
    <x v="3"/>
    <x v="802"/>
    <x v="2"/>
    <n v="43"/>
    <n v="3"/>
    <x v="3"/>
    <s v="yes"/>
    <x v="18"/>
    <x v="49"/>
  </r>
  <r>
    <x v="2"/>
    <x v="82"/>
    <x v="0"/>
    <n v="80"/>
    <n v="2"/>
    <x v="0"/>
    <s v="yes"/>
    <x v="12"/>
    <x v="6"/>
  </r>
  <r>
    <x v="5"/>
    <x v="257"/>
    <x v="4"/>
    <n v="161"/>
    <n v="2"/>
    <x v="1"/>
    <s v="yes"/>
    <x v="4"/>
    <x v="103"/>
  </r>
  <r>
    <x v="0"/>
    <x v="213"/>
    <x v="4"/>
    <n v="130"/>
    <n v="2.5"/>
    <x v="0"/>
    <s v="yes"/>
    <x v="7"/>
    <x v="133"/>
  </r>
  <r>
    <x v="1"/>
    <x v="47"/>
    <x v="0"/>
    <n v="172"/>
    <n v="2.8"/>
    <x v="0"/>
    <s v="yes"/>
    <x v="6"/>
    <x v="36"/>
  </r>
  <r>
    <x v="1"/>
    <x v="174"/>
    <x v="0"/>
    <n v="320"/>
    <n v="2.7"/>
    <x v="1"/>
    <s v="yes"/>
    <x v="11"/>
    <x v="36"/>
  </r>
  <r>
    <x v="5"/>
    <x v="96"/>
    <x v="0"/>
    <n v="265"/>
    <n v="1.8"/>
    <x v="0"/>
    <s v="yes"/>
    <x v="28"/>
    <x v="96"/>
  </r>
  <r>
    <x v="0"/>
    <x v="600"/>
    <x v="0"/>
    <n v="386"/>
    <n v="5"/>
    <x v="2"/>
    <s v="yes"/>
    <x v="28"/>
    <x v="183"/>
  </r>
  <r>
    <x v="5"/>
    <x v="157"/>
    <x v="4"/>
    <n v="48"/>
    <n v="2"/>
    <x v="1"/>
    <s v="yes"/>
    <x v="8"/>
    <x v="238"/>
  </r>
  <r>
    <x v="0"/>
    <x v="263"/>
    <x v="0"/>
    <n v="338"/>
    <s v="NA"/>
    <x v="0"/>
    <s v="yes"/>
    <x v="6"/>
    <x v="294"/>
  </r>
  <r>
    <x v="5"/>
    <x v="803"/>
    <x v="4"/>
    <n v="159"/>
    <n v="1.4"/>
    <x v="0"/>
    <s v="yes"/>
    <x v="14"/>
    <x v="113"/>
  </r>
  <r>
    <x v="6"/>
    <x v="767"/>
    <x v="2"/>
    <n v="0"/>
    <n v="2.4"/>
    <x v="1"/>
    <s v="yes"/>
    <x v="5"/>
    <x v="98"/>
  </r>
  <r>
    <x v="5"/>
    <x v="4"/>
    <x v="1"/>
    <n v="1"/>
    <n v="2.2000000000000002"/>
    <x v="1"/>
    <s v="yes"/>
    <x v="12"/>
    <x v="89"/>
  </r>
  <r>
    <x v="0"/>
    <x v="578"/>
    <x v="0"/>
    <n v="2"/>
    <n v="2"/>
    <x v="0"/>
    <s v="yes"/>
    <x v="5"/>
    <x v="57"/>
  </r>
  <r>
    <x v="0"/>
    <x v="352"/>
    <x v="2"/>
    <n v="256"/>
    <n v="3"/>
    <x v="1"/>
    <s v="yes"/>
    <x v="7"/>
    <x v="26"/>
  </r>
  <r>
    <x v="0"/>
    <x v="133"/>
    <x v="0"/>
    <n v="121"/>
    <n v="2"/>
    <x v="0"/>
    <s v="yes"/>
    <x v="3"/>
    <x v="14"/>
  </r>
  <r>
    <x v="3"/>
    <x v="804"/>
    <x v="2"/>
    <n v="126"/>
    <n v="4.7"/>
    <x v="0"/>
    <s v="yes"/>
    <x v="10"/>
    <x v="68"/>
  </r>
  <r>
    <x v="0"/>
    <x v="767"/>
    <x v="0"/>
    <n v="5"/>
    <n v="2"/>
    <x v="0"/>
    <s v="yes"/>
    <x v="5"/>
    <x v="57"/>
  </r>
  <r>
    <x v="5"/>
    <x v="365"/>
    <x v="4"/>
    <n v="650"/>
    <n v="1.9"/>
    <x v="1"/>
    <s v="yes"/>
    <x v="1"/>
    <x v="27"/>
  </r>
  <r>
    <x v="0"/>
    <x v="25"/>
    <x v="3"/>
    <n v="377"/>
    <n v="2"/>
    <x v="2"/>
    <s v="yes"/>
    <x v="13"/>
    <x v="57"/>
  </r>
  <r>
    <x v="5"/>
    <x v="197"/>
    <x v="1"/>
    <n v="53"/>
    <n v="2"/>
    <x v="1"/>
    <s v="yes"/>
    <x v="12"/>
    <x v="86"/>
  </r>
  <r>
    <x v="6"/>
    <x v="124"/>
    <x v="0"/>
    <n v="190"/>
    <n v="1.6"/>
    <x v="2"/>
    <s v="yes"/>
    <x v="3"/>
    <x v="44"/>
  </r>
  <r>
    <x v="1"/>
    <x v="805"/>
    <x v="2"/>
    <n v="16"/>
    <n v="5.5"/>
    <x v="0"/>
    <s v="yes"/>
    <x v="26"/>
    <x v="179"/>
  </r>
  <r>
    <x v="6"/>
    <x v="413"/>
    <x v="1"/>
    <n v="200"/>
    <n v="1.6"/>
    <x v="0"/>
    <s v="yes"/>
    <x v="2"/>
    <x v="211"/>
  </r>
  <r>
    <x v="6"/>
    <x v="189"/>
    <x v="0"/>
    <n v="147"/>
    <n v="2"/>
    <x v="0"/>
    <s v="yes"/>
    <x v="3"/>
    <x v="44"/>
  </r>
  <r>
    <x v="5"/>
    <x v="465"/>
    <x v="5"/>
    <n v="200"/>
    <n v="1.8"/>
    <x v="2"/>
    <s v="no"/>
    <x v="27"/>
    <x v="62"/>
  </r>
  <r>
    <x v="5"/>
    <x v="154"/>
    <x v="4"/>
    <n v="103"/>
    <n v="2"/>
    <x v="1"/>
    <s v="yes"/>
    <x v="12"/>
    <x v="89"/>
  </r>
  <r>
    <x v="3"/>
    <x v="619"/>
    <x v="0"/>
    <n v="45"/>
    <n v="1.8"/>
    <x v="0"/>
    <s v="yes"/>
    <x v="18"/>
    <x v="51"/>
  </r>
  <r>
    <x v="1"/>
    <x v="110"/>
    <x v="4"/>
    <n v="247"/>
    <n v="2.2000000000000002"/>
    <x v="1"/>
    <s v="yes"/>
    <x v="8"/>
    <x v="146"/>
  </r>
  <r>
    <x v="6"/>
    <x v="332"/>
    <x v="2"/>
    <n v="67"/>
    <n v="2"/>
    <x v="2"/>
    <s v="yes"/>
    <x v="12"/>
    <x v="18"/>
  </r>
  <r>
    <x v="1"/>
    <x v="284"/>
    <x v="0"/>
    <n v="213"/>
    <n v="2.2000000000000002"/>
    <x v="1"/>
    <s v="yes"/>
    <x v="8"/>
    <x v="36"/>
  </r>
  <r>
    <x v="0"/>
    <x v="45"/>
    <x v="0"/>
    <n v="190"/>
    <n v="6"/>
    <x v="0"/>
    <s v="yes"/>
    <x v="20"/>
    <x v="289"/>
  </r>
  <r>
    <x v="5"/>
    <x v="17"/>
    <x v="4"/>
    <n v="67"/>
    <n v="1.8"/>
    <x v="3"/>
    <s v="yes"/>
    <x v="10"/>
    <x v="11"/>
  </r>
  <r>
    <x v="1"/>
    <x v="6"/>
    <x v="0"/>
    <n v="300"/>
    <n v="3.2"/>
    <x v="1"/>
    <s v="no"/>
    <x v="20"/>
    <x v="36"/>
  </r>
  <r>
    <x v="5"/>
    <x v="359"/>
    <x v="0"/>
    <n v="109"/>
    <n v="1.8"/>
    <x v="0"/>
    <s v="yes"/>
    <x v="8"/>
    <x v="69"/>
  </r>
  <r>
    <x v="1"/>
    <x v="806"/>
    <x v="1"/>
    <n v="350"/>
    <n v="2.2000000000000002"/>
    <x v="1"/>
    <s v="yes"/>
    <x v="19"/>
    <x v="15"/>
  </r>
  <r>
    <x v="0"/>
    <x v="52"/>
    <x v="0"/>
    <n v="250"/>
    <n v="2.5"/>
    <x v="1"/>
    <s v="yes"/>
    <x v="11"/>
    <x v="35"/>
  </r>
  <r>
    <x v="5"/>
    <x v="99"/>
    <x v="1"/>
    <n v="350"/>
    <n v="1.9"/>
    <x v="1"/>
    <s v="yes"/>
    <x v="20"/>
    <x v="80"/>
  </r>
  <r>
    <x v="0"/>
    <x v="83"/>
    <x v="0"/>
    <n v="300"/>
    <n v="3"/>
    <x v="1"/>
    <s v="yes"/>
    <x v="19"/>
    <x v="46"/>
  </r>
  <r>
    <x v="5"/>
    <x v="183"/>
    <x v="1"/>
    <n v="10"/>
    <n v="2.4"/>
    <x v="1"/>
    <s v="yes"/>
    <x v="28"/>
    <x v="137"/>
  </r>
  <r>
    <x v="1"/>
    <x v="807"/>
    <x v="5"/>
    <n v="2"/>
    <s v="NA"/>
    <x v="3"/>
    <s v="yes"/>
    <x v="26"/>
    <x v="220"/>
  </r>
  <r>
    <x v="0"/>
    <x v="60"/>
    <x v="0"/>
    <n v="240"/>
    <n v="2.5"/>
    <x v="1"/>
    <s v="no"/>
    <x v="25"/>
    <x v="35"/>
  </r>
  <r>
    <x v="1"/>
    <x v="808"/>
    <x v="2"/>
    <n v="69"/>
    <n v="3"/>
    <x v="1"/>
    <s v="yes"/>
    <x v="18"/>
    <x v="53"/>
  </r>
  <r>
    <x v="0"/>
    <x v="511"/>
    <x v="3"/>
    <n v="15"/>
    <s v="NA"/>
    <x v="3"/>
    <s v="yes"/>
    <x v="26"/>
    <x v="85"/>
  </r>
  <r>
    <x v="4"/>
    <x v="300"/>
    <x v="4"/>
    <n v="214"/>
    <n v="2.5"/>
    <x v="1"/>
    <s v="yes"/>
    <x v="10"/>
    <x v="109"/>
  </r>
  <r>
    <x v="2"/>
    <x v="809"/>
    <x v="2"/>
    <n v="44"/>
    <n v="3"/>
    <x v="1"/>
    <s v="yes"/>
    <x v="18"/>
    <x v="3"/>
  </r>
  <r>
    <x v="0"/>
    <x v="281"/>
    <x v="0"/>
    <n v="259"/>
    <n v="3"/>
    <x v="1"/>
    <s v="yes"/>
    <x v="3"/>
    <x v="40"/>
  </r>
  <r>
    <x v="0"/>
    <x v="810"/>
    <x v="2"/>
    <n v="17"/>
    <n v="4.4000000000000004"/>
    <x v="0"/>
    <s v="yes"/>
    <x v="26"/>
    <x v="61"/>
  </r>
  <r>
    <x v="6"/>
    <x v="47"/>
    <x v="0"/>
    <n v="92"/>
    <n v="2"/>
    <x v="0"/>
    <s v="yes"/>
    <x v="14"/>
    <x v="55"/>
  </r>
  <r>
    <x v="2"/>
    <x v="281"/>
    <x v="0"/>
    <n v="167"/>
    <n v="3"/>
    <x v="0"/>
    <s v="yes"/>
    <x v="16"/>
    <x v="6"/>
  </r>
  <r>
    <x v="1"/>
    <x v="464"/>
    <x v="2"/>
    <n v="149"/>
    <n v="5.46"/>
    <x v="0"/>
    <s v="yes"/>
    <x v="16"/>
    <x v="295"/>
  </r>
  <r>
    <x v="5"/>
    <x v="236"/>
    <x v="1"/>
    <n v="132"/>
    <n v="2.5"/>
    <x v="1"/>
    <s v="yes"/>
    <x v="16"/>
    <x v="80"/>
  </r>
  <r>
    <x v="5"/>
    <x v="32"/>
    <x v="1"/>
    <n v="86"/>
    <n v="1.2"/>
    <x v="0"/>
    <s v="yes"/>
    <x v="12"/>
    <x v="27"/>
  </r>
  <r>
    <x v="1"/>
    <x v="33"/>
    <x v="3"/>
    <n v="178"/>
    <n v="3"/>
    <x v="1"/>
    <s v="yes"/>
    <x v="7"/>
    <x v="36"/>
  </r>
  <r>
    <x v="4"/>
    <x v="53"/>
    <x v="3"/>
    <n v="120"/>
    <n v="1.5"/>
    <x v="1"/>
    <s v="yes"/>
    <x v="10"/>
    <x v="7"/>
  </r>
  <r>
    <x v="1"/>
    <x v="811"/>
    <x v="0"/>
    <n v="210"/>
    <n v="2.2000000000000002"/>
    <x v="1"/>
    <s v="yes"/>
    <x v="7"/>
    <x v="36"/>
  </r>
  <r>
    <x v="2"/>
    <x v="46"/>
    <x v="0"/>
    <n v="196"/>
    <n v="2.4"/>
    <x v="0"/>
    <s v="yes"/>
    <x v="23"/>
    <x v="6"/>
  </r>
  <r>
    <x v="2"/>
    <x v="812"/>
    <x v="4"/>
    <n v="150"/>
    <n v="4.2"/>
    <x v="0"/>
    <s v="yes"/>
    <x v="3"/>
    <x v="3"/>
  </r>
  <r>
    <x v="1"/>
    <x v="185"/>
    <x v="4"/>
    <n v="90"/>
    <n v="1.8"/>
    <x v="0"/>
    <s v="yes"/>
    <x v="10"/>
    <x v="296"/>
  </r>
  <r>
    <x v="6"/>
    <x v="84"/>
    <x v="0"/>
    <n v="193"/>
    <n v="1.6"/>
    <x v="0"/>
    <s v="yes"/>
    <x v="23"/>
    <x v="44"/>
  </r>
  <r>
    <x v="3"/>
    <x v="71"/>
    <x v="2"/>
    <n v="212"/>
    <n v="2"/>
    <x v="2"/>
    <s v="yes"/>
    <x v="2"/>
    <x v="4"/>
  </r>
  <r>
    <x v="5"/>
    <x v="55"/>
    <x v="0"/>
    <n v="210"/>
    <n v="1.8"/>
    <x v="0"/>
    <s v="no"/>
    <x v="13"/>
    <x v="93"/>
  </r>
  <r>
    <x v="2"/>
    <x v="438"/>
    <x v="2"/>
    <n v="44"/>
    <n v="3"/>
    <x v="1"/>
    <s v="yes"/>
    <x v="12"/>
    <x v="3"/>
  </r>
  <r>
    <x v="5"/>
    <x v="400"/>
    <x v="0"/>
    <n v="48"/>
    <n v="2"/>
    <x v="0"/>
    <s v="yes"/>
    <x v="12"/>
    <x v="96"/>
  </r>
  <r>
    <x v="5"/>
    <x v="93"/>
    <x v="5"/>
    <n v="110"/>
    <n v="1.9"/>
    <x v="1"/>
    <s v="yes"/>
    <x v="10"/>
    <x v="27"/>
  </r>
  <r>
    <x v="3"/>
    <x v="201"/>
    <x v="0"/>
    <n v="175"/>
    <n v="2.4"/>
    <x v="0"/>
    <s v="yes"/>
    <x v="3"/>
    <x v="28"/>
  </r>
  <r>
    <x v="6"/>
    <x v="22"/>
    <x v="0"/>
    <n v="170"/>
    <n v="1.6"/>
    <x v="0"/>
    <s v="yes"/>
    <x v="20"/>
    <x v="44"/>
  </r>
  <r>
    <x v="0"/>
    <x v="427"/>
    <x v="0"/>
    <n v="1"/>
    <n v="1.5"/>
    <x v="0"/>
    <s v="yes"/>
    <x v="26"/>
    <x v="14"/>
  </r>
  <r>
    <x v="3"/>
    <x v="813"/>
    <x v="3"/>
    <n v="0"/>
    <n v="1.6"/>
    <x v="0"/>
    <s v="yes"/>
    <x v="5"/>
    <x v="106"/>
  </r>
  <r>
    <x v="5"/>
    <x v="814"/>
    <x v="0"/>
    <n v="220"/>
    <n v="2"/>
    <x v="2"/>
    <s v="no"/>
    <x v="24"/>
    <x v="93"/>
  </r>
  <r>
    <x v="5"/>
    <x v="266"/>
    <x v="5"/>
    <n v="56"/>
    <n v="2"/>
    <x v="0"/>
    <s v="yes"/>
    <x v="8"/>
    <x v="65"/>
  </r>
  <r>
    <x v="0"/>
    <x v="35"/>
    <x v="2"/>
    <n v="1"/>
    <n v="2"/>
    <x v="1"/>
    <s v="yes"/>
    <x v="5"/>
    <x v="26"/>
  </r>
  <r>
    <x v="0"/>
    <x v="815"/>
    <x v="2"/>
    <n v="7"/>
    <n v="2"/>
    <x v="1"/>
    <s v="yes"/>
    <x v="26"/>
    <x v="88"/>
  </r>
  <r>
    <x v="5"/>
    <x v="698"/>
    <x v="1"/>
    <n v="250"/>
    <n v="2"/>
    <x v="1"/>
    <s v="yes"/>
    <x v="14"/>
    <x v="80"/>
  </r>
  <r>
    <x v="3"/>
    <x v="535"/>
    <x v="3"/>
    <n v="73"/>
    <n v="4"/>
    <x v="2"/>
    <s v="yes"/>
    <x v="16"/>
    <x v="64"/>
  </r>
  <r>
    <x v="1"/>
    <x v="365"/>
    <x v="0"/>
    <n v="390"/>
    <n v="2.2999999999999998"/>
    <x v="2"/>
    <s v="yes"/>
    <x v="32"/>
    <x v="36"/>
  </r>
  <r>
    <x v="2"/>
    <x v="816"/>
    <x v="2"/>
    <n v="0"/>
    <n v="3"/>
    <x v="1"/>
    <s v="yes"/>
    <x v="26"/>
    <x v="3"/>
  </r>
  <r>
    <x v="4"/>
    <x v="583"/>
    <x v="4"/>
    <n v="208"/>
    <n v="1.9"/>
    <x v="3"/>
    <s v="yes"/>
    <x v="20"/>
    <x v="41"/>
  </r>
  <r>
    <x v="1"/>
    <x v="817"/>
    <x v="2"/>
    <n v="95"/>
    <n v="4.7"/>
    <x v="0"/>
    <s v="yes"/>
    <x v="14"/>
    <x v="54"/>
  </r>
  <r>
    <x v="0"/>
    <x v="7"/>
    <x v="0"/>
    <n v="263"/>
    <n v="3"/>
    <x v="0"/>
    <s v="yes"/>
    <x v="20"/>
    <x v="107"/>
  </r>
  <r>
    <x v="4"/>
    <x v="275"/>
    <x v="3"/>
    <n v="202"/>
    <n v="1.5"/>
    <x v="1"/>
    <s v="yes"/>
    <x v="23"/>
    <x v="45"/>
  </r>
  <r>
    <x v="4"/>
    <x v="734"/>
    <x v="1"/>
    <n v="188"/>
    <n v="1.5"/>
    <x v="1"/>
    <s v="yes"/>
    <x v="20"/>
    <x v="37"/>
  </r>
  <r>
    <x v="4"/>
    <x v="92"/>
    <x v="3"/>
    <n v="155"/>
    <n v="1.5"/>
    <x v="1"/>
    <s v="yes"/>
    <x v="8"/>
    <x v="7"/>
  </r>
  <r>
    <x v="5"/>
    <x v="275"/>
    <x v="3"/>
    <n v="132"/>
    <n v="2.8"/>
    <x v="2"/>
    <s v="yes"/>
    <x v="24"/>
    <x v="93"/>
  </r>
  <r>
    <x v="4"/>
    <x v="486"/>
    <x v="1"/>
    <n v="256"/>
    <n v="1.5"/>
    <x v="1"/>
    <s v="yes"/>
    <x v="23"/>
    <x v="37"/>
  </r>
  <r>
    <x v="1"/>
    <x v="583"/>
    <x v="0"/>
    <n v="300"/>
    <n v="2"/>
    <x v="2"/>
    <s v="yes"/>
    <x v="19"/>
    <x v="76"/>
  </r>
  <r>
    <x v="6"/>
    <x v="271"/>
    <x v="0"/>
    <n v="145"/>
    <n v="1.6"/>
    <x v="0"/>
    <s v="no"/>
    <x v="6"/>
    <x v="218"/>
  </r>
  <r>
    <x v="1"/>
    <x v="415"/>
    <x v="4"/>
    <n v="360"/>
    <n v="2.2000000000000002"/>
    <x v="1"/>
    <s v="yes"/>
    <x v="23"/>
    <x v="146"/>
  </r>
  <r>
    <x v="4"/>
    <x v="387"/>
    <x v="4"/>
    <n v="226"/>
    <n v="2.2999999999999998"/>
    <x v="1"/>
    <s v="yes"/>
    <x v="8"/>
    <x v="109"/>
  </r>
  <r>
    <x v="3"/>
    <x v="4"/>
    <x v="5"/>
    <n v="30"/>
    <n v="1.6"/>
    <x v="0"/>
    <s v="yes"/>
    <x v="18"/>
    <x v="106"/>
  </r>
  <r>
    <x v="5"/>
    <x v="391"/>
    <x v="0"/>
    <n v="97"/>
    <n v="1.4"/>
    <x v="2"/>
    <s v="yes"/>
    <x v="8"/>
    <x v="69"/>
  </r>
  <r>
    <x v="5"/>
    <x v="61"/>
    <x v="0"/>
    <n v="250"/>
    <n v="2.8"/>
    <x v="2"/>
    <s v="no"/>
    <x v="25"/>
    <x v="47"/>
  </r>
  <r>
    <x v="1"/>
    <x v="145"/>
    <x v="0"/>
    <n v="247"/>
    <n v="4"/>
    <x v="1"/>
    <s v="yes"/>
    <x v="2"/>
    <x v="90"/>
  </r>
  <r>
    <x v="1"/>
    <x v="818"/>
    <x v="1"/>
    <n v="177"/>
    <n v="2.2000000000000002"/>
    <x v="1"/>
    <s v="yes"/>
    <x v="4"/>
    <x v="15"/>
  </r>
  <r>
    <x v="5"/>
    <x v="45"/>
    <x v="0"/>
    <n v="128"/>
    <n v="1.8"/>
    <x v="0"/>
    <s v="yes"/>
    <x v="12"/>
    <x v="69"/>
  </r>
  <r>
    <x v="1"/>
    <x v="569"/>
    <x v="0"/>
    <n v="69"/>
    <n v="2"/>
    <x v="0"/>
    <s v="yes"/>
    <x v="14"/>
    <x v="36"/>
  </r>
  <r>
    <x v="4"/>
    <x v="819"/>
    <x v="3"/>
    <n v="189"/>
    <s v="NA"/>
    <x v="1"/>
    <s v="no"/>
    <x v="8"/>
    <x v="7"/>
  </r>
  <r>
    <x v="5"/>
    <x v="184"/>
    <x v="0"/>
    <n v="186"/>
    <n v="3.2"/>
    <x v="0"/>
    <s v="yes"/>
    <x v="7"/>
    <x v="11"/>
  </r>
  <r>
    <x v="1"/>
    <x v="410"/>
    <x v="1"/>
    <n v="162"/>
    <n v="1.8"/>
    <x v="1"/>
    <s v="yes"/>
    <x v="8"/>
    <x v="123"/>
  </r>
  <r>
    <x v="3"/>
    <x v="237"/>
    <x v="2"/>
    <n v="154"/>
    <n v="2.7"/>
    <x v="0"/>
    <s v="yes"/>
    <x v="23"/>
    <x v="49"/>
  </r>
  <r>
    <x v="1"/>
    <x v="279"/>
    <x v="1"/>
    <n v="250"/>
    <n v="2.2000000000000002"/>
    <x v="1"/>
    <s v="yes"/>
    <x v="7"/>
    <x v="146"/>
  </r>
  <r>
    <x v="1"/>
    <x v="424"/>
    <x v="2"/>
    <n v="0"/>
    <n v="3"/>
    <x v="1"/>
    <s v="yes"/>
    <x v="5"/>
    <x v="39"/>
  </r>
  <r>
    <x v="4"/>
    <x v="165"/>
    <x v="5"/>
    <n v="124"/>
    <n v="1.5"/>
    <x v="1"/>
    <s v="yes"/>
    <x v="2"/>
    <x v="37"/>
  </r>
  <r>
    <x v="1"/>
    <x v="175"/>
    <x v="2"/>
    <n v="251"/>
    <n v="5"/>
    <x v="2"/>
    <s v="yes"/>
    <x v="25"/>
    <x v="297"/>
  </r>
  <r>
    <x v="1"/>
    <x v="697"/>
    <x v="2"/>
    <n v="1"/>
    <n v="3"/>
    <x v="1"/>
    <s v="yes"/>
    <x v="5"/>
    <x v="170"/>
  </r>
  <r>
    <x v="1"/>
    <x v="63"/>
    <x v="0"/>
    <n v="198"/>
    <n v="4"/>
    <x v="1"/>
    <s v="yes"/>
    <x v="25"/>
    <x v="90"/>
  </r>
  <r>
    <x v="0"/>
    <x v="820"/>
    <x v="2"/>
    <n v="83"/>
    <n v="3.5"/>
    <x v="0"/>
    <s v="yes"/>
    <x v="14"/>
    <x v="33"/>
  </r>
  <r>
    <x v="3"/>
    <x v="366"/>
    <x v="2"/>
    <n v="88"/>
    <n v="2"/>
    <x v="0"/>
    <s v="yes"/>
    <x v="4"/>
    <x v="4"/>
  </r>
  <r>
    <x v="1"/>
    <x v="38"/>
    <x v="0"/>
    <n v="230"/>
    <n v="2"/>
    <x v="0"/>
    <s v="yes"/>
    <x v="11"/>
    <x v="76"/>
  </r>
  <r>
    <x v="6"/>
    <x v="315"/>
    <x v="4"/>
    <n v="69"/>
    <n v="2.5"/>
    <x v="1"/>
    <s v="yes"/>
    <x v="4"/>
    <x v="95"/>
  </r>
  <r>
    <x v="0"/>
    <x v="511"/>
    <x v="0"/>
    <n v="100"/>
    <n v="2"/>
    <x v="0"/>
    <s v="yes"/>
    <x v="8"/>
    <x v="57"/>
  </r>
  <r>
    <x v="3"/>
    <x v="821"/>
    <x v="2"/>
    <n v="1"/>
    <n v="2.7"/>
    <x v="0"/>
    <s v="yes"/>
    <x v="26"/>
    <x v="49"/>
  </r>
  <r>
    <x v="0"/>
    <x v="46"/>
    <x v="0"/>
    <n v="233"/>
    <n v="3"/>
    <x v="1"/>
    <s v="yes"/>
    <x v="2"/>
    <x v="107"/>
  </r>
  <r>
    <x v="4"/>
    <x v="89"/>
    <x v="1"/>
    <n v="150"/>
    <n v="2"/>
    <x v="1"/>
    <s v="yes"/>
    <x v="3"/>
    <x v="41"/>
  </r>
  <r>
    <x v="1"/>
    <x v="38"/>
    <x v="0"/>
    <n v="340"/>
    <n v="2.2000000000000002"/>
    <x v="1"/>
    <s v="yes"/>
    <x v="25"/>
    <x v="15"/>
  </r>
  <r>
    <x v="4"/>
    <x v="48"/>
    <x v="3"/>
    <n v="175"/>
    <n v="1.5"/>
    <x v="1"/>
    <s v="yes"/>
    <x v="8"/>
    <x v="7"/>
  </r>
  <r>
    <x v="0"/>
    <x v="122"/>
    <x v="0"/>
    <n v="303"/>
    <n v="2.5"/>
    <x v="1"/>
    <s v="no"/>
    <x v="1"/>
    <x v="35"/>
  </r>
  <r>
    <x v="0"/>
    <x v="176"/>
    <x v="0"/>
    <n v="270"/>
    <n v="3"/>
    <x v="1"/>
    <s v="no"/>
    <x v="20"/>
    <x v="107"/>
  </r>
  <r>
    <x v="0"/>
    <x v="147"/>
    <x v="4"/>
    <n v="114"/>
    <s v="NA"/>
    <x v="3"/>
    <s v="yes"/>
    <x v="10"/>
    <x v="133"/>
  </r>
  <r>
    <x v="3"/>
    <x v="436"/>
    <x v="5"/>
    <n v="87"/>
    <n v="1.6"/>
    <x v="0"/>
    <s v="yes"/>
    <x v="10"/>
    <x v="106"/>
  </r>
  <r>
    <x v="0"/>
    <x v="192"/>
    <x v="0"/>
    <n v="10"/>
    <n v="2.8"/>
    <x v="0"/>
    <s v="yes"/>
    <x v="15"/>
    <x v="158"/>
  </r>
  <r>
    <x v="6"/>
    <x v="336"/>
    <x v="5"/>
    <n v="206"/>
    <n v="1.6"/>
    <x v="2"/>
    <s v="yes"/>
    <x v="11"/>
    <x v="218"/>
  </r>
  <r>
    <x v="5"/>
    <x v="96"/>
    <x v="3"/>
    <n v="200"/>
    <n v="1.8"/>
    <x v="2"/>
    <s v="yes"/>
    <x v="17"/>
    <x v="93"/>
  </r>
  <r>
    <x v="5"/>
    <x v="12"/>
    <x v="5"/>
    <n v="62"/>
    <n v="1.2"/>
    <x v="1"/>
    <s v="yes"/>
    <x v="4"/>
    <x v="17"/>
  </r>
  <r>
    <x v="1"/>
    <x v="19"/>
    <x v="1"/>
    <n v="395"/>
    <n v="2.2999999999999998"/>
    <x v="1"/>
    <s v="no"/>
    <x v="6"/>
    <x v="15"/>
  </r>
  <r>
    <x v="5"/>
    <x v="390"/>
    <x v="0"/>
    <n v="300"/>
    <n v="1.8"/>
    <x v="0"/>
    <s v="yes"/>
    <x v="17"/>
    <x v="203"/>
  </r>
  <r>
    <x v="1"/>
    <x v="37"/>
    <x v="2"/>
    <n v="160"/>
    <n v="3"/>
    <x v="1"/>
    <s v="yes"/>
    <x v="12"/>
    <x v="53"/>
  </r>
  <r>
    <x v="5"/>
    <x v="214"/>
    <x v="1"/>
    <n v="240"/>
    <n v="1.9"/>
    <x v="1"/>
    <s v="yes"/>
    <x v="10"/>
    <x v="27"/>
  </r>
  <r>
    <x v="3"/>
    <x v="243"/>
    <x v="2"/>
    <n v="940"/>
    <s v="NA"/>
    <x v="3"/>
    <s v="yes"/>
    <x v="16"/>
    <x v="68"/>
  </r>
  <r>
    <x v="3"/>
    <x v="171"/>
    <x v="0"/>
    <n v="185"/>
    <n v="1.8"/>
    <x v="0"/>
    <s v="yes"/>
    <x v="3"/>
    <x v="51"/>
  </r>
  <r>
    <x v="5"/>
    <x v="822"/>
    <x v="5"/>
    <n v="68"/>
    <n v="1.4"/>
    <x v="0"/>
    <s v="yes"/>
    <x v="12"/>
    <x v="70"/>
  </r>
  <r>
    <x v="6"/>
    <x v="32"/>
    <x v="0"/>
    <n v="56"/>
    <n v="1.5"/>
    <x v="0"/>
    <s v="yes"/>
    <x v="4"/>
    <x v="55"/>
  </r>
  <r>
    <x v="1"/>
    <x v="230"/>
    <x v="0"/>
    <n v="198"/>
    <n v="6"/>
    <x v="0"/>
    <s v="yes"/>
    <x v="20"/>
    <x v="147"/>
  </r>
  <r>
    <x v="5"/>
    <x v="146"/>
    <x v="2"/>
    <n v="117"/>
    <n v="2.5"/>
    <x v="1"/>
    <s v="yes"/>
    <x v="7"/>
    <x v="20"/>
  </r>
  <r>
    <x v="6"/>
    <x v="31"/>
    <x v="2"/>
    <n v="0"/>
    <n v="2"/>
    <x v="0"/>
    <s v="yes"/>
    <x v="5"/>
    <x v="18"/>
  </r>
  <r>
    <x v="6"/>
    <x v="32"/>
    <x v="0"/>
    <n v="81"/>
    <n v="2"/>
    <x v="0"/>
    <s v="yes"/>
    <x v="16"/>
    <x v="55"/>
  </r>
  <r>
    <x v="0"/>
    <x v="116"/>
    <x v="0"/>
    <n v="60"/>
    <s v="NA"/>
    <x v="0"/>
    <s v="yes"/>
    <x v="8"/>
    <x v="158"/>
  </r>
  <r>
    <x v="2"/>
    <x v="295"/>
    <x v="0"/>
    <n v="247"/>
    <n v="2.5"/>
    <x v="1"/>
    <s v="no"/>
    <x v="2"/>
    <x v="6"/>
  </r>
  <r>
    <x v="6"/>
    <x v="823"/>
    <x v="2"/>
    <n v="1"/>
    <n v="2"/>
    <x v="0"/>
    <s v="yes"/>
    <x v="5"/>
    <x v="18"/>
  </r>
  <r>
    <x v="0"/>
    <x v="25"/>
    <x v="0"/>
    <n v="298"/>
    <n v="2.5"/>
    <x v="0"/>
    <s v="yes"/>
    <x v="13"/>
    <x v="128"/>
  </r>
  <r>
    <x v="5"/>
    <x v="164"/>
    <x v="5"/>
    <n v="300"/>
    <n v="1.9"/>
    <x v="1"/>
    <s v="yes"/>
    <x v="1"/>
    <x v="8"/>
  </r>
  <r>
    <x v="4"/>
    <x v="130"/>
    <x v="3"/>
    <n v="176"/>
    <n v="1.5"/>
    <x v="1"/>
    <s v="yes"/>
    <x v="4"/>
    <x v="45"/>
  </r>
  <r>
    <x v="1"/>
    <x v="80"/>
    <x v="0"/>
    <n v="319"/>
    <n v="2.2000000000000002"/>
    <x v="1"/>
    <s v="yes"/>
    <x v="2"/>
    <x v="262"/>
  </r>
  <r>
    <x v="5"/>
    <x v="176"/>
    <x v="5"/>
    <n v="159"/>
    <n v="1.6"/>
    <x v="0"/>
    <s v="yes"/>
    <x v="3"/>
    <x v="135"/>
  </r>
  <r>
    <x v="1"/>
    <x v="48"/>
    <x v="1"/>
    <n v="191"/>
    <n v="2.2000000000000002"/>
    <x v="1"/>
    <s v="yes"/>
    <x v="3"/>
    <x v="15"/>
  </r>
  <r>
    <x v="5"/>
    <x v="440"/>
    <x v="0"/>
    <n v="74"/>
    <n v="4.2"/>
    <x v="2"/>
    <s v="yes"/>
    <x v="4"/>
    <x v="160"/>
  </r>
  <r>
    <x v="6"/>
    <x v="169"/>
    <x v="0"/>
    <n v="134"/>
    <n v="2.4"/>
    <x v="0"/>
    <s v="yes"/>
    <x v="16"/>
    <x v="34"/>
  </r>
  <r>
    <x v="1"/>
    <x v="58"/>
    <x v="1"/>
    <n v="154"/>
    <n v="2.2000000000000002"/>
    <x v="1"/>
    <s v="yes"/>
    <x v="3"/>
    <x v="15"/>
  </r>
  <r>
    <x v="2"/>
    <x v="17"/>
    <x v="0"/>
    <n v="300"/>
    <n v="2.5"/>
    <x v="1"/>
    <s v="no"/>
    <x v="11"/>
    <x v="19"/>
  </r>
  <r>
    <x v="4"/>
    <x v="316"/>
    <x v="4"/>
    <n v="220"/>
    <n v="1.5"/>
    <x v="1"/>
    <s v="yes"/>
    <x v="20"/>
    <x v="37"/>
  </r>
  <r>
    <x v="6"/>
    <x v="79"/>
    <x v="5"/>
    <n v="367"/>
    <n v="1.6"/>
    <x v="2"/>
    <s v="yes"/>
    <x v="6"/>
    <x v="218"/>
  </r>
  <r>
    <x v="2"/>
    <x v="522"/>
    <x v="4"/>
    <n v="90"/>
    <n v="3"/>
    <x v="0"/>
    <s v="yes"/>
    <x v="4"/>
    <x v="60"/>
  </r>
  <r>
    <x v="5"/>
    <x v="249"/>
    <x v="1"/>
    <n v="65"/>
    <n v="1.6"/>
    <x v="1"/>
    <s v="yes"/>
    <x v="8"/>
    <x v="27"/>
  </r>
  <r>
    <x v="6"/>
    <x v="181"/>
    <x v="2"/>
    <n v="30"/>
    <n v="2.5"/>
    <x v="1"/>
    <s v="yes"/>
    <x v="18"/>
    <x v="98"/>
  </r>
  <r>
    <x v="0"/>
    <x v="824"/>
    <x v="0"/>
    <n v="6"/>
    <n v="2"/>
    <x v="0"/>
    <s v="yes"/>
    <x v="5"/>
    <x v="57"/>
  </r>
  <r>
    <x v="6"/>
    <x v="76"/>
    <x v="2"/>
    <n v="215"/>
    <n v="3.8"/>
    <x v="0"/>
    <s v="yes"/>
    <x v="7"/>
    <x v="25"/>
  </r>
  <r>
    <x v="3"/>
    <x v="349"/>
    <x v="0"/>
    <n v="18"/>
    <n v="2.5"/>
    <x v="3"/>
    <s v="yes"/>
    <x v="12"/>
    <x v="28"/>
  </r>
  <r>
    <x v="0"/>
    <x v="229"/>
    <x v="0"/>
    <n v="137"/>
    <n v="2.2000000000000002"/>
    <x v="0"/>
    <s v="yes"/>
    <x v="20"/>
    <x v="57"/>
  </r>
  <r>
    <x v="5"/>
    <x v="271"/>
    <x v="4"/>
    <n v="200"/>
    <n v="1.6"/>
    <x v="0"/>
    <s v="no"/>
    <x v="1"/>
    <x v="8"/>
  </r>
  <r>
    <x v="4"/>
    <x v="124"/>
    <x v="5"/>
    <n v="47"/>
    <n v="1.4"/>
    <x v="0"/>
    <s v="yes"/>
    <x v="8"/>
    <x v="174"/>
  </r>
  <r>
    <x v="5"/>
    <x v="69"/>
    <x v="0"/>
    <n v="245"/>
    <n v="2"/>
    <x v="1"/>
    <s v="yes"/>
    <x v="3"/>
    <x v="11"/>
  </r>
  <r>
    <x v="1"/>
    <x v="41"/>
    <x v="1"/>
    <n v="55"/>
    <n v="3"/>
    <x v="1"/>
    <s v="yes"/>
    <x v="4"/>
    <x v="120"/>
  </r>
  <r>
    <x v="0"/>
    <x v="542"/>
    <x v="0"/>
    <n v="5"/>
    <n v="2"/>
    <x v="0"/>
    <s v="yes"/>
    <x v="5"/>
    <x v="57"/>
  </r>
  <r>
    <x v="4"/>
    <x v="38"/>
    <x v="1"/>
    <n v="128"/>
    <n v="1.5"/>
    <x v="1"/>
    <s v="yes"/>
    <x v="8"/>
    <x v="37"/>
  </r>
  <r>
    <x v="5"/>
    <x v="714"/>
    <x v="1"/>
    <n v="265"/>
    <n v="1.9"/>
    <x v="1"/>
    <s v="yes"/>
    <x v="25"/>
    <x v="67"/>
  </r>
  <r>
    <x v="3"/>
    <x v="135"/>
    <x v="4"/>
    <n v="83"/>
    <n v="1.6"/>
    <x v="3"/>
    <s v="yes"/>
    <x v="10"/>
    <x v="82"/>
  </r>
  <r>
    <x v="4"/>
    <x v="21"/>
    <x v="1"/>
    <n v="128"/>
    <n v="1.5"/>
    <x v="1"/>
    <s v="yes"/>
    <x v="16"/>
    <x v="37"/>
  </r>
  <r>
    <x v="0"/>
    <x v="287"/>
    <x v="0"/>
    <n v="220"/>
    <n v="2.5"/>
    <x v="0"/>
    <s v="no"/>
    <x v="25"/>
    <x v="35"/>
  </r>
  <r>
    <x v="1"/>
    <x v="825"/>
    <x v="4"/>
    <n v="32"/>
    <n v="6.3"/>
    <x v="0"/>
    <s v="yes"/>
    <x v="3"/>
    <x v="167"/>
  </r>
  <r>
    <x v="4"/>
    <x v="94"/>
    <x v="1"/>
    <n v="200"/>
    <n v="1.9"/>
    <x v="1"/>
    <s v="no"/>
    <x v="6"/>
    <x v="45"/>
  </r>
  <r>
    <x v="6"/>
    <x v="30"/>
    <x v="2"/>
    <n v="89"/>
    <n v="3.8"/>
    <x v="2"/>
    <s v="yes"/>
    <x v="10"/>
    <x v="25"/>
  </r>
  <r>
    <x v="2"/>
    <x v="678"/>
    <x v="3"/>
    <n v="213"/>
    <n v="3"/>
    <x v="1"/>
    <s v="yes"/>
    <x v="14"/>
    <x v="10"/>
  </r>
  <r>
    <x v="0"/>
    <x v="826"/>
    <x v="2"/>
    <n v="188"/>
    <n v="3"/>
    <x v="1"/>
    <s v="yes"/>
    <x v="20"/>
    <x v="26"/>
  </r>
  <r>
    <x v="5"/>
    <x v="427"/>
    <x v="2"/>
    <n v="98"/>
    <s v="NA"/>
    <x v="0"/>
    <s v="yes"/>
    <x v="12"/>
    <x v="20"/>
  </r>
  <r>
    <x v="1"/>
    <x v="508"/>
    <x v="0"/>
    <n v="338"/>
    <n v="3"/>
    <x v="1"/>
    <s v="no"/>
    <x v="0"/>
    <x v="36"/>
  </r>
  <r>
    <x v="1"/>
    <x v="827"/>
    <x v="4"/>
    <n v="300"/>
    <n v="4.3"/>
    <x v="2"/>
    <s v="yes"/>
    <x v="11"/>
    <x v="260"/>
  </r>
  <r>
    <x v="0"/>
    <x v="828"/>
    <x v="0"/>
    <n v="299"/>
    <n v="2.2000000000000002"/>
    <x v="0"/>
    <s v="yes"/>
    <x v="11"/>
    <x v="128"/>
  </r>
  <r>
    <x v="0"/>
    <x v="295"/>
    <x v="3"/>
    <n v="240"/>
    <n v="3"/>
    <x v="1"/>
    <s v="no"/>
    <x v="11"/>
    <x v="107"/>
  </r>
  <r>
    <x v="5"/>
    <x v="25"/>
    <x v="0"/>
    <n v="212"/>
    <n v="1.6"/>
    <x v="0"/>
    <s v="yes"/>
    <x v="2"/>
    <x v="182"/>
  </r>
  <r>
    <x v="0"/>
    <x v="132"/>
    <x v="5"/>
    <n v="77"/>
    <n v="3"/>
    <x v="0"/>
    <s v="yes"/>
    <x v="8"/>
    <x v="140"/>
  </r>
  <r>
    <x v="4"/>
    <x v="25"/>
    <x v="3"/>
    <n v="186"/>
    <n v="1.5"/>
    <x v="1"/>
    <s v="yes"/>
    <x v="20"/>
    <x v="7"/>
  </r>
  <r>
    <x v="0"/>
    <x v="137"/>
    <x v="4"/>
    <n v="191"/>
    <n v="2.2000000000000002"/>
    <x v="0"/>
    <s v="yes"/>
    <x v="25"/>
    <x v="0"/>
  </r>
  <r>
    <x v="2"/>
    <x v="268"/>
    <x v="3"/>
    <n v="240"/>
    <n v="2.5"/>
    <x v="1"/>
    <s v="no"/>
    <x v="19"/>
    <x v="31"/>
  </r>
  <r>
    <x v="5"/>
    <x v="17"/>
    <x v="1"/>
    <n v="207"/>
    <n v="2"/>
    <x v="1"/>
    <s v="yes"/>
    <x v="8"/>
    <x v="89"/>
  </r>
  <r>
    <x v="3"/>
    <x v="379"/>
    <x v="2"/>
    <n v="29"/>
    <n v="2.2000000000000002"/>
    <x v="1"/>
    <s v="yes"/>
    <x v="26"/>
    <x v="4"/>
  </r>
  <r>
    <x v="5"/>
    <x v="124"/>
    <x v="2"/>
    <n v="258"/>
    <n v="2.5"/>
    <x v="1"/>
    <s v="no"/>
    <x v="20"/>
    <x v="20"/>
  </r>
  <r>
    <x v="3"/>
    <x v="829"/>
    <x v="2"/>
    <n v="810"/>
    <n v="4.7"/>
    <x v="2"/>
    <s v="yes"/>
    <x v="14"/>
    <x v="68"/>
  </r>
  <r>
    <x v="5"/>
    <x v="98"/>
    <x v="1"/>
    <n v="75"/>
    <n v="1.2"/>
    <x v="0"/>
    <s v="yes"/>
    <x v="8"/>
    <x v="27"/>
  </r>
  <r>
    <x v="3"/>
    <x v="1"/>
    <x v="5"/>
    <n v="56"/>
    <n v="1"/>
    <x v="2"/>
    <s v="yes"/>
    <x v="4"/>
    <x v="246"/>
  </r>
  <r>
    <x v="0"/>
    <x v="146"/>
    <x v="0"/>
    <n v="180"/>
    <n v="2"/>
    <x v="3"/>
    <s v="no"/>
    <x v="4"/>
    <x v="57"/>
  </r>
  <r>
    <x v="0"/>
    <x v="309"/>
    <x v="0"/>
    <n v="170"/>
    <n v="2.2000000000000002"/>
    <x v="0"/>
    <s v="yes"/>
    <x v="11"/>
    <x v="57"/>
  </r>
  <r>
    <x v="1"/>
    <x v="385"/>
    <x v="4"/>
    <n v="0"/>
    <n v="1.6"/>
    <x v="0"/>
    <s v="yes"/>
    <x v="5"/>
    <x v="76"/>
  </r>
  <r>
    <x v="1"/>
    <x v="497"/>
    <x v="0"/>
    <n v="535"/>
    <n v="2.2000000000000002"/>
    <x v="1"/>
    <s v="yes"/>
    <x v="24"/>
    <x v="252"/>
  </r>
  <r>
    <x v="2"/>
    <x v="48"/>
    <x v="0"/>
    <n v="199"/>
    <n v="3"/>
    <x v="0"/>
    <s v="yes"/>
    <x v="20"/>
    <x v="19"/>
  </r>
  <r>
    <x v="3"/>
    <x v="442"/>
    <x v="2"/>
    <n v="50"/>
    <n v="3"/>
    <x v="1"/>
    <s v="yes"/>
    <x v="8"/>
    <x v="49"/>
  </r>
  <r>
    <x v="0"/>
    <x v="560"/>
    <x v="2"/>
    <n v="106"/>
    <n v="3"/>
    <x v="1"/>
    <s v="yes"/>
    <x v="8"/>
    <x v="33"/>
  </r>
  <r>
    <x v="4"/>
    <x v="486"/>
    <x v="1"/>
    <n v="345"/>
    <n v="1.9"/>
    <x v="1"/>
    <s v="yes"/>
    <x v="11"/>
    <x v="37"/>
  </r>
  <r>
    <x v="1"/>
    <x v="830"/>
    <x v="4"/>
    <n v="0"/>
    <n v="4.7"/>
    <x v="0"/>
    <s v="yes"/>
    <x v="5"/>
    <x v="2"/>
  </r>
  <r>
    <x v="1"/>
    <x v="831"/>
    <x v="0"/>
    <n v="159"/>
    <n v="3.5"/>
    <x v="2"/>
    <s v="yes"/>
    <x v="7"/>
    <x v="200"/>
  </r>
  <r>
    <x v="1"/>
    <x v="263"/>
    <x v="1"/>
    <n v="197"/>
    <n v="2.2000000000000002"/>
    <x v="1"/>
    <s v="yes"/>
    <x v="25"/>
    <x v="15"/>
  </r>
  <r>
    <x v="1"/>
    <x v="240"/>
    <x v="0"/>
    <n v="342"/>
    <n v="2.6"/>
    <x v="0"/>
    <s v="yes"/>
    <x v="2"/>
    <x v="36"/>
  </r>
  <r>
    <x v="2"/>
    <x v="169"/>
    <x v="0"/>
    <n v="85"/>
    <n v="1.8"/>
    <x v="0"/>
    <s v="yes"/>
    <x v="3"/>
    <x v="31"/>
  </r>
  <r>
    <x v="1"/>
    <x v="99"/>
    <x v="2"/>
    <n v="314"/>
    <n v="99.99"/>
    <x v="2"/>
    <s v="yes"/>
    <x v="19"/>
    <x v="112"/>
  </r>
  <r>
    <x v="3"/>
    <x v="832"/>
    <x v="5"/>
    <n v="1"/>
    <n v="1.6"/>
    <x v="0"/>
    <s v="yes"/>
    <x v="5"/>
    <x v="106"/>
  </r>
  <r>
    <x v="5"/>
    <x v="833"/>
    <x v="2"/>
    <n v="140"/>
    <n v="3"/>
    <x v="1"/>
    <s v="yes"/>
    <x v="8"/>
    <x v="20"/>
  </r>
  <r>
    <x v="1"/>
    <x v="527"/>
    <x v="0"/>
    <n v="1"/>
    <n v="2"/>
    <x v="0"/>
    <s v="no"/>
    <x v="11"/>
    <x v="76"/>
  </r>
  <r>
    <x v="1"/>
    <x v="834"/>
    <x v="2"/>
    <n v="33"/>
    <n v="5.5"/>
    <x v="0"/>
    <s v="yes"/>
    <x v="12"/>
    <x v="241"/>
  </r>
  <r>
    <x v="4"/>
    <x v="362"/>
    <x v="1"/>
    <n v="142"/>
    <n v="1.5"/>
    <x v="1"/>
    <s v="yes"/>
    <x v="8"/>
    <x v="37"/>
  </r>
  <r>
    <x v="3"/>
    <x v="49"/>
    <x v="2"/>
    <n v="289"/>
    <n v="2"/>
    <x v="1"/>
    <s v="no"/>
    <x v="2"/>
    <x v="4"/>
  </r>
  <r>
    <x v="1"/>
    <x v="38"/>
    <x v="0"/>
    <n v="390"/>
    <n v="3"/>
    <x v="1"/>
    <s v="no"/>
    <x v="3"/>
    <x v="36"/>
  </r>
  <r>
    <x v="1"/>
    <x v="31"/>
    <x v="2"/>
    <n v="190"/>
    <n v="3.2"/>
    <x v="1"/>
    <s v="yes"/>
    <x v="10"/>
    <x v="112"/>
  </r>
  <r>
    <x v="3"/>
    <x v="194"/>
    <x v="2"/>
    <n v="100"/>
    <n v="4.5"/>
    <x v="1"/>
    <s v="yes"/>
    <x v="12"/>
    <x v="68"/>
  </r>
  <r>
    <x v="3"/>
    <x v="391"/>
    <x v="3"/>
    <n v="98"/>
    <n v="2"/>
    <x v="2"/>
    <s v="yes"/>
    <x v="10"/>
    <x v="4"/>
  </r>
  <r>
    <x v="3"/>
    <x v="17"/>
    <x v="5"/>
    <n v="28"/>
    <n v="1.6"/>
    <x v="0"/>
    <s v="yes"/>
    <x v="18"/>
    <x v="106"/>
  </r>
  <r>
    <x v="5"/>
    <x v="289"/>
    <x v="0"/>
    <n v="107"/>
    <n v="3"/>
    <x v="1"/>
    <s v="yes"/>
    <x v="16"/>
    <x v="160"/>
  </r>
  <r>
    <x v="2"/>
    <x v="835"/>
    <x v="2"/>
    <n v="67"/>
    <n v="3"/>
    <x v="0"/>
    <s v="yes"/>
    <x v="12"/>
    <x v="10"/>
  </r>
  <r>
    <x v="5"/>
    <x v="91"/>
    <x v="2"/>
    <n v="155"/>
    <n v="2.5"/>
    <x v="1"/>
    <s v="yes"/>
    <x v="10"/>
    <x v="20"/>
  </r>
  <r>
    <x v="2"/>
    <x v="205"/>
    <x v="0"/>
    <n v="136"/>
    <n v="2"/>
    <x v="1"/>
    <s v="yes"/>
    <x v="16"/>
    <x v="6"/>
  </r>
  <r>
    <x v="2"/>
    <x v="39"/>
    <x v="3"/>
    <n v="230"/>
    <n v="2.5"/>
    <x v="1"/>
    <s v="yes"/>
    <x v="20"/>
    <x v="6"/>
  </r>
  <r>
    <x v="5"/>
    <x v="13"/>
    <x v="1"/>
    <n v="312"/>
    <n v="2.5"/>
    <x v="1"/>
    <s v="yes"/>
    <x v="13"/>
    <x v="86"/>
  </r>
  <r>
    <x v="0"/>
    <x v="488"/>
    <x v="0"/>
    <n v="8"/>
    <n v="4.4000000000000004"/>
    <x v="0"/>
    <s v="yes"/>
    <x v="18"/>
    <x v="183"/>
  </r>
  <r>
    <x v="5"/>
    <x v="495"/>
    <x v="2"/>
    <n v="179"/>
    <n v="2.5"/>
    <x v="1"/>
    <s v="yes"/>
    <x v="3"/>
    <x v="20"/>
  </r>
  <r>
    <x v="2"/>
    <x v="815"/>
    <x v="4"/>
    <n v="124"/>
    <n v="3"/>
    <x v="1"/>
    <s v="yes"/>
    <x v="8"/>
    <x v="19"/>
  </r>
  <r>
    <x v="0"/>
    <x v="154"/>
    <x v="0"/>
    <n v="122"/>
    <n v="2"/>
    <x v="0"/>
    <s v="yes"/>
    <x v="3"/>
    <x v="14"/>
  </r>
  <r>
    <x v="0"/>
    <x v="229"/>
    <x v="3"/>
    <n v="245"/>
    <n v="3"/>
    <x v="2"/>
    <s v="yes"/>
    <x v="7"/>
    <x v="107"/>
  </r>
  <r>
    <x v="6"/>
    <x v="371"/>
    <x v="0"/>
    <n v="127"/>
    <n v="1.6"/>
    <x v="0"/>
    <s v="yes"/>
    <x v="7"/>
    <x v="44"/>
  </r>
  <r>
    <x v="3"/>
    <x v="836"/>
    <x v="2"/>
    <n v="147"/>
    <n v="4.5"/>
    <x v="1"/>
    <s v="yes"/>
    <x v="4"/>
    <x v="68"/>
  </r>
  <r>
    <x v="3"/>
    <x v="690"/>
    <x v="0"/>
    <n v="100"/>
    <n v="2.5"/>
    <x v="2"/>
    <s v="yes"/>
    <x v="18"/>
    <x v="28"/>
  </r>
  <r>
    <x v="5"/>
    <x v="404"/>
    <x v="5"/>
    <n v="104"/>
    <n v="1.2"/>
    <x v="0"/>
    <s v="yes"/>
    <x v="8"/>
    <x v="101"/>
  </r>
  <r>
    <x v="3"/>
    <x v="580"/>
    <x v="2"/>
    <n v="160"/>
    <n v="4"/>
    <x v="0"/>
    <s v="yes"/>
    <x v="10"/>
    <x v="49"/>
  </r>
  <r>
    <x v="2"/>
    <x v="361"/>
    <x v="0"/>
    <n v="450"/>
    <n v="2.5"/>
    <x v="1"/>
    <s v="no"/>
    <x v="1"/>
    <x v="6"/>
  </r>
  <r>
    <x v="2"/>
    <x v="810"/>
    <x v="2"/>
    <n v="0"/>
    <n v="3"/>
    <x v="1"/>
    <s v="yes"/>
    <x v="26"/>
    <x v="3"/>
  </r>
  <r>
    <x v="0"/>
    <x v="17"/>
    <x v="0"/>
    <n v="65"/>
    <n v="2"/>
    <x v="0"/>
    <s v="yes"/>
    <x v="8"/>
    <x v="0"/>
  </r>
  <r>
    <x v="0"/>
    <x v="281"/>
    <x v="2"/>
    <n v="125"/>
    <n v="3"/>
    <x v="0"/>
    <s v="yes"/>
    <x v="3"/>
    <x v="26"/>
  </r>
  <r>
    <x v="1"/>
    <x v="17"/>
    <x v="1"/>
    <n v="12"/>
    <n v="2.2000000000000002"/>
    <x v="1"/>
    <s v="yes"/>
    <x v="26"/>
    <x v="74"/>
  </r>
  <r>
    <x v="3"/>
    <x v="223"/>
    <x v="2"/>
    <n v="328"/>
    <n v="4.2"/>
    <x v="1"/>
    <s v="yes"/>
    <x v="33"/>
    <x v="166"/>
  </r>
  <r>
    <x v="0"/>
    <x v="229"/>
    <x v="2"/>
    <n v="85"/>
    <n v="4.8"/>
    <x v="0"/>
    <s v="no"/>
    <x v="14"/>
    <x v="26"/>
  </r>
  <r>
    <x v="1"/>
    <x v="653"/>
    <x v="2"/>
    <n v="16"/>
    <n v="3"/>
    <x v="1"/>
    <s v="yes"/>
    <x v="12"/>
    <x v="38"/>
  </r>
  <r>
    <x v="0"/>
    <x v="244"/>
    <x v="0"/>
    <n v="200"/>
    <n v="2"/>
    <x v="1"/>
    <s v="no"/>
    <x v="2"/>
    <x v="0"/>
  </r>
  <r>
    <x v="0"/>
    <x v="27"/>
    <x v="0"/>
    <n v="352"/>
    <n v="2.17"/>
    <x v="0"/>
    <s v="yes"/>
    <x v="11"/>
    <x v="57"/>
  </r>
  <r>
    <x v="3"/>
    <x v="58"/>
    <x v="0"/>
    <n v="250"/>
    <n v="2.4"/>
    <x v="0"/>
    <s v="yes"/>
    <x v="2"/>
    <x v="28"/>
  </r>
  <r>
    <x v="2"/>
    <x v="486"/>
    <x v="3"/>
    <n v="300"/>
    <n v="2.5"/>
    <x v="1"/>
    <s v="no"/>
    <x v="1"/>
    <x v="6"/>
  </r>
  <r>
    <x v="5"/>
    <x v="462"/>
    <x v="4"/>
    <n v="112"/>
    <n v="2"/>
    <x v="0"/>
    <s v="yes"/>
    <x v="8"/>
    <x v="84"/>
  </r>
  <r>
    <x v="4"/>
    <x v="253"/>
    <x v="3"/>
    <n v="160"/>
    <n v="1.5"/>
    <x v="1"/>
    <s v="yes"/>
    <x v="4"/>
    <x v="116"/>
  </r>
  <r>
    <x v="3"/>
    <x v="256"/>
    <x v="0"/>
    <n v="149"/>
    <n v="3.5"/>
    <x v="2"/>
    <s v="yes"/>
    <x v="10"/>
    <x v="28"/>
  </r>
  <r>
    <x v="3"/>
    <x v="86"/>
    <x v="2"/>
    <n v="88"/>
    <n v="4.5"/>
    <x v="1"/>
    <s v="yes"/>
    <x v="16"/>
    <x v="68"/>
  </r>
  <r>
    <x v="1"/>
    <x v="657"/>
    <x v="0"/>
    <n v="76"/>
    <n v="6"/>
    <x v="0"/>
    <s v="yes"/>
    <x v="14"/>
    <x v="2"/>
  </r>
  <r>
    <x v="0"/>
    <x v="837"/>
    <x v="2"/>
    <n v="16"/>
    <n v="3"/>
    <x v="1"/>
    <s v="yes"/>
    <x v="26"/>
    <x v="33"/>
  </r>
  <r>
    <x v="4"/>
    <x v="13"/>
    <x v="3"/>
    <n v="185"/>
    <n v="1.5"/>
    <x v="1"/>
    <s v="yes"/>
    <x v="4"/>
    <x v="7"/>
  </r>
  <r>
    <x v="1"/>
    <x v="17"/>
    <x v="0"/>
    <n v="23"/>
    <n v="5.5"/>
    <x v="0"/>
    <s v="yes"/>
    <x v="4"/>
    <x v="91"/>
  </r>
  <r>
    <x v="4"/>
    <x v="114"/>
    <x v="3"/>
    <n v="89"/>
    <n v="1.5"/>
    <x v="1"/>
    <s v="yes"/>
    <x v="12"/>
    <x v="7"/>
  </r>
  <r>
    <x v="4"/>
    <x v="22"/>
    <x v="1"/>
    <n v="131"/>
    <n v="1.5"/>
    <x v="1"/>
    <s v="yes"/>
    <x v="12"/>
    <x v="37"/>
  </r>
  <r>
    <x v="1"/>
    <x v="27"/>
    <x v="1"/>
    <n v="270"/>
    <n v="2.2000000000000002"/>
    <x v="1"/>
    <s v="yes"/>
    <x v="20"/>
    <x v="15"/>
  </r>
  <r>
    <x v="5"/>
    <x v="198"/>
    <x v="1"/>
    <n v="158"/>
    <n v="2"/>
    <x v="1"/>
    <s v="yes"/>
    <x v="16"/>
    <x v="27"/>
  </r>
  <r>
    <x v="3"/>
    <x v="838"/>
    <x v="4"/>
    <n v="45"/>
    <n v="4.5999999999999996"/>
    <x v="0"/>
    <s v="yes"/>
    <x v="12"/>
    <x v="197"/>
  </r>
  <r>
    <x v="2"/>
    <x v="643"/>
    <x v="0"/>
    <n v="413"/>
    <n v="2.6"/>
    <x v="2"/>
    <s v="yes"/>
    <x v="33"/>
    <x v="23"/>
  </r>
  <r>
    <x v="2"/>
    <x v="546"/>
    <x v="0"/>
    <n v="44"/>
    <n v="6.3"/>
    <x v="0"/>
    <s v="yes"/>
    <x v="8"/>
    <x v="19"/>
  </r>
  <r>
    <x v="2"/>
    <x v="427"/>
    <x v="0"/>
    <n v="42"/>
    <n v="2"/>
    <x v="0"/>
    <s v="yes"/>
    <x v="12"/>
    <x v="60"/>
  </r>
  <r>
    <x v="0"/>
    <x v="169"/>
    <x v="0"/>
    <n v="193"/>
    <n v="4.4000000000000004"/>
    <x v="0"/>
    <s v="yes"/>
    <x v="19"/>
    <x v="190"/>
  </r>
  <r>
    <x v="3"/>
    <x v="254"/>
    <x v="2"/>
    <n v="153"/>
    <n v="4"/>
    <x v="0"/>
    <s v="yes"/>
    <x v="3"/>
    <x v="49"/>
  </r>
  <r>
    <x v="2"/>
    <x v="271"/>
    <x v="0"/>
    <n v="250"/>
    <n v="2.5"/>
    <x v="1"/>
    <s v="no"/>
    <x v="1"/>
    <x v="31"/>
  </r>
  <r>
    <x v="1"/>
    <x v="43"/>
    <x v="2"/>
    <n v="55"/>
    <n v="2.2000000000000002"/>
    <x v="1"/>
    <s v="no"/>
    <x v="12"/>
    <x v="185"/>
  </r>
  <r>
    <x v="1"/>
    <x v="385"/>
    <x v="0"/>
    <n v="43"/>
    <n v="4.7"/>
    <x v="0"/>
    <s v="yes"/>
    <x v="8"/>
    <x v="271"/>
  </r>
  <r>
    <x v="2"/>
    <x v="512"/>
    <x v="5"/>
    <n v="195"/>
    <n v="3"/>
    <x v="1"/>
    <s v="yes"/>
    <x v="14"/>
    <x v="60"/>
  </r>
  <r>
    <x v="3"/>
    <x v="263"/>
    <x v="2"/>
    <n v="150"/>
    <n v="2"/>
    <x v="0"/>
    <s v="yes"/>
    <x v="19"/>
    <x v="4"/>
  </r>
  <r>
    <x v="5"/>
    <x v="514"/>
    <x v="1"/>
    <n v="170"/>
    <n v="1.6"/>
    <x v="1"/>
    <s v="yes"/>
    <x v="12"/>
    <x v="27"/>
  </r>
  <r>
    <x v="6"/>
    <x v="11"/>
    <x v="2"/>
    <n v="1"/>
    <n v="2.5"/>
    <x v="1"/>
    <s v="yes"/>
    <x v="3"/>
    <x v="95"/>
  </r>
  <r>
    <x v="4"/>
    <x v="409"/>
    <x v="4"/>
    <n v="141"/>
    <n v="1.5"/>
    <x v="3"/>
    <s v="yes"/>
    <x v="8"/>
    <x v="7"/>
  </r>
  <r>
    <x v="0"/>
    <x v="627"/>
    <x v="0"/>
    <n v="206"/>
    <n v="3"/>
    <x v="0"/>
    <s v="yes"/>
    <x v="2"/>
    <x v="107"/>
  </r>
  <r>
    <x v="4"/>
    <x v="206"/>
    <x v="1"/>
    <n v="322"/>
    <s v="NA"/>
    <x v="1"/>
    <s v="yes"/>
    <x v="11"/>
    <x v="41"/>
  </r>
  <r>
    <x v="5"/>
    <x v="183"/>
    <x v="0"/>
    <n v="280"/>
    <n v="2.5"/>
    <x v="1"/>
    <s v="no"/>
    <x v="19"/>
    <x v="47"/>
  </r>
  <r>
    <x v="1"/>
    <x v="583"/>
    <x v="0"/>
    <n v="219"/>
    <n v="2"/>
    <x v="0"/>
    <s v="yes"/>
    <x v="19"/>
    <x v="76"/>
  </r>
  <r>
    <x v="2"/>
    <x v="839"/>
    <x v="0"/>
    <n v="255"/>
    <n v="2.5"/>
    <x v="1"/>
    <s v="yes"/>
    <x v="25"/>
    <x v="6"/>
  </r>
  <r>
    <x v="3"/>
    <x v="256"/>
    <x v="0"/>
    <n v="106"/>
    <n v="2.4"/>
    <x v="0"/>
    <s v="yes"/>
    <x v="10"/>
    <x v="28"/>
  </r>
  <r>
    <x v="5"/>
    <x v="71"/>
    <x v="1"/>
    <n v="265"/>
    <n v="2.5"/>
    <x v="1"/>
    <s v="no"/>
    <x v="3"/>
    <x v="50"/>
  </r>
  <r>
    <x v="1"/>
    <x v="201"/>
    <x v="0"/>
    <n v="208"/>
    <n v="3.2"/>
    <x v="1"/>
    <s v="yes"/>
    <x v="20"/>
    <x v="131"/>
  </r>
  <r>
    <x v="3"/>
    <x v="33"/>
    <x v="0"/>
    <n v="127"/>
    <n v="2.4"/>
    <x v="2"/>
    <s v="yes"/>
    <x v="10"/>
    <x v="28"/>
  </r>
  <r>
    <x v="0"/>
    <x v="41"/>
    <x v="2"/>
    <n v="80"/>
    <n v="3"/>
    <x v="0"/>
    <s v="yes"/>
    <x v="8"/>
    <x v="33"/>
  </r>
  <r>
    <x v="5"/>
    <x v="184"/>
    <x v="0"/>
    <n v="73"/>
    <n v="1.6"/>
    <x v="2"/>
    <s v="yes"/>
    <x v="4"/>
    <x v="17"/>
  </r>
  <r>
    <x v="1"/>
    <x v="617"/>
    <x v="0"/>
    <n v="230"/>
    <n v="2.7"/>
    <x v="1"/>
    <s v="no"/>
    <x v="23"/>
    <x v="36"/>
  </r>
  <r>
    <x v="1"/>
    <x v="413"/>
    <x v="4"/>
    <n v="220"/>
    <n v="3.2"/>
    <x v="0"/>
    <s v="no"/>
    <x v="20"/>
    <x v="175"/>
  </r>
  <r>
    <x v="0"/>
    <x v="219"/>
    <x v="0"/>
    <n v="299"/>
    <s v="NA"/>
    <x v="1"/>
    <s v="no"/>
    <x v="19"/>
    <x v="107"/>
  </r>
  <r>
    <x v="6"/>
    <x v="47"/>
    <x v="0"/>
    <n v="48"/>
    <n v="1.5"/>
    <x v="0"/>
    <s v="yes"/>
    <x v="10"/>
    <x v="55"/>
  </r>
  <r>
    <x v="3"/>
    <x v="622"/>
    <x v="4"/>
    <n v="108"/>
    <n v="4"/>
    <x v="0"/>
    <s v="yes"/>
    <x v="10"/>
    <x v="49"/>
  </r>
  <r>
    <x v="0"/>
    <x v="275"/>
    <x v="0"/>
    <n v="241"/>
    <n v="2.8"/>
    <x v="2"/>
    <s v="yes"/>
    <x v="24"/>
    <x v="158"/>
  </r>
  <r>
    <x v="1"/>
    <x v="840"/>
    <x v="0"/>
    <n v="25"/>
    <n v="3"/>
    <x v="1"/>
    <s v="yes"/>
    <x v="26"/>
    <x v="43"/>
  </r>
  <r>
    <x v="0"/>
    <x v="329"/>
    <x v="0"/>
    <n v="216"/>
    <n v="2"/>
    <x v="1"/>
    <s v="yes"/>
    <x v="10"/>
    <x v="0"/>
  </r>
  <r>
    <x v="3"/>
    <x v="315"/>
    <x v="2"/>
    <n v="168"/>
    <n v="4"/>
    <x v="2"/>
    <s v="yes"/>
    <x v="20"/>
    <x v="49"/>
  </r>
  <r>
    <x v="5"/>
    <x v="58"/>
    <x v="0"/>
    <n v="182"/>
    <n v="1.6"/>
    <x v="0"/>
    <s v="yes"/>
    <x v="7"/>
    <x v="96"/>
  </r>
  <r>
    <x v="3"/>
    <x v="17"/>
    <x v="0"/>
    <n v="15"/>
    <n v="2.5"/>
    <x v="0"/>
    <s v="yes"/>
    <x v="26"/>
    <x v="28"/>
  </r>
  <r>
    <x v="0"/>
    <x v="841"/>
    <x v="2"/>
    <n v="163"/>
    <n v="5"/>
    <x v="0"/>
    <s v="yes"/>
    <x v="4"/>
    <x v="42"/>
  </r>
  <r>
    <x v="4"/>
    <x v="842"/>
    <x v="5"/>
    <n v="160"/>
    <n v="2"/>
    <x v="0"/>
    <s v="yes"/>
    <x v="21"/>
    <x v="227"/>
  </r>
  <r>
    <x v="1"/>
    <x v="147"/>
    <x v="0"/>
    <n v="222"/>
    <n v="5.5"/>
    <x v="0"/>
    <s v="yes"/>
    <x v="7"/>
    <x v="2"/>
  </r>
  <r>
    <x v="4"/>
    <x v="48"/>
    <x v="1"/>
    <n v="138"/>
    <n v="2"/>
    <x v="1"/>
    <s v="yes"/>
    <x v="8"/>
    <x v="41"/>
  </r>
  <r>
    <x v="5"/>
    <x v="53"/>
    <x v="5"/>
    <n v="230"/>
    <n v="1.6"/>
    <x v="0"/>
    <s v="yes"/>
    <x v="20"/>
    <x v="135"/>
  </r>
  <r>
    <x v="2"/>
    <x v="295"/>
    <x v="3"/>
    <n v="232"/>
    <n v="2.5"/>
    <x v="1"/>
    <s v="no"/>
    <x v="2"/>
    <x v="6"/>
  </r>
  <r>
    <x v="3"/>
    <x v="329"/>
    <x v="2"/>
    <n v="120"/>
    <n v="2"/>
    <x v="0"/>
    <s v="yes"/>
    <x v="10"/>
    <x v="4"/>
  </r>
  <r>
    <x v="2"/>
    <x v="529"/>
    <x v="2"/>
    <n v="126"/>
    <n v="3"/>
    <x v="1"/>
    <s v="yes"/>
    <x v="12"/>
    <x v="3"/>
  </r>
  <r>
    <x v="1"/>
    <x v="40"/>
    <x v="1"/>
    <n v="193"/>
    <n v="2.2000000000000002"/>
    <x v="3"/>
    <s v="yes"/>
    <x v="4"/>
    <x v="15"/>
  </r>
  <r>
    <x v="3"/>
    <x v="256"/>
    <x v="2"/>
    <n v="288"/>
    <n v="4.7"/>
    <x v="2"/>
    <s v="yes"/>
    <x v="19"/>
    <x v="12"/>
  </r>
  <r>
    <x v="1"/>
    <x v="843"/>
    <x v="5"/>
    <n v="230"/>
    <n v="1.7"/>
    <x v="3"/>
    <s v="no"/>
    <x v="11"/>
    <x v="115"/>
  </r>
  <r>
    <x v="6"/>
    <x v="32"/>
    <x v="0"/>
    <n v="148"/>
    <n v="2"/>
    <x v="2"/>
    <s v="yes"/>
    <x v="10"/>
    <x v="55"/>
  </r>
  <r>
    <x v="0"/>
    <x v="122"/>
    <x v="0"/>
    <n v="460"/>
    <n v="2.4"/>
    <x v="1"/>
    <s v="yes"/>
    <x v="28"/>
    <x v="298"/>
  </r>
  <r>
    <x v="1"/>
    <x v="62"/>
    <x v="0"/>
    <n v="290"/>
    <n v="2.7"/>
    <x v="1"/>
    <s v="yes"/>
    <x v="1"/>
    <x v="36"/>
  </r>
  <r>
    <x v="4"/>
    <x v="844"/>
    <x v="1"/>
    <n v="196"/>
    <n v="1.9"/>
    <x v="1"/>
    <s v="yes"/>
    <x v="11"/>
    <x v="37"/>
  </r>
  <r>
    <x v="1"/>
    <x v="118"/>
    <x v="1"/>
    <n v="236"/>
    <n v="2.2000000000000002"/>
    <x v="1"/>
    <s v="yes"/>
    <x v="8"/>
    <x v="146"/>
  </r>
  <r>
    <x v="1"/>
    <x v="25"/>
    <x v="4"/>
    <n v="315"/>
    <n v="2"/>
    <x v="0"/>
    <s v="yes"/>
    <x v="17"/>
    <x v="36"/>
  </r>
  <r>
    <x v="6"/>
    <x v="145"/>
    <x v="2"/>
    <n v="111"/>
    <n v="3"/>
    <x v="2"/>
    <s v="yes"/>
    <x v="10"/>
    <x v="59"/>
  </r>
  <r>
    <x v="5"/>
    <x v="29"/>
    <x v="0"/>
    <n v="2"/>
    <n v="1.6"/>
    <x v="1"/>
    <s v="yes"/>
    <x v="5"/>
    <x v="96"/>
  </r>
  <r>
    <x v="0"/>
    <x v="361"/>
    <x v="3"/>
    <n v="254"/>
    <n v="2.8"/>
    <x v="2"/>
    <s v="no"/>
    <x v="6"/>
    <x v="29"/>
  </r>
  <r>
    <x v="6"/>
    <x v="3"/>
    <x v="2"/>
    <n v="125"/>
    <n v="3"/>
    <x v="2"/>
    <s v="yes"/>
    <x v="10"/>
    <x v="25"/>
  </r>
  <r>
    <x v="5"/>
    <x v="17"/>
    <x v="1"/>
    <n v="165"/>
    <n v="2"/>
    <x v="1"/>
    <s v="yes"/>
    <x v="12"/>
    <x v="89"/>
  </r>
  <r>
    <x v="0"/>
    <x v="71"/>
    <x v="0"/>
    <n v="368"/>
    <n v="3"/>
    <x v="1"/>
    <s v="yes"/>
    <x v="19"/>
    <x v="40"/>
  </r>
  <r>
    <x v="0"/>
    <x v="106"/>
    <x v="2"/>
    <n v="90"/>
    <n v="3"/>
    <x v="0"/>
    <s v="yes"/>
    <x v="10"/>
    <x v="33"/>
  </r>
  <r>
    <x v="1"/>
    <x v="182"/>
    <x v="0"/>
    <n v="115"/>
    <s v="NA"/>
    <x v="0"/>
    <s v="yes"/>
    <x v="3"/>
    <x v="76"/>
  </r>
  <r>
    <x v="3"/>
    <x v="118"/>
    <x v="0"/>
    <n v="73"/>
    <n v="3.5"/>
    <x v="0"/>
    <s v="yes"/>
    <x v="14"/>
    <x v="28"/>
  </r>
  <r>
    <x v="6"/>
    <x v="167"/>
    <x v="4"/>
    <n v="290"/>
    <n v="2"/>
    <x v="0"/>
    <s v="yes"/>
    <x v="22"/>
    <x v="34"/>
  </r>
  <r>
    <x v="1"/>
    <x v="145"/>
    <x v="1"/>
    <n v="130"/>
    <n v="2.2000000000000002"/>
    <x v="1"/>
    <s v="yes"/>
    <x v="8"/>
    <x v="15"/>
  </r>
  <r>
    <x v="3"/>
    <x v="155"/>
    <x v="0"/>
    <n v="22"/>
    <n v="2.5"/>
    <x v="0"/>
    <s v="yes"/>
    <x v="26"/>
    <x v="28"/>
  </r>
  <r>
    <x v="3"/>
    <x v="143"/>
    <x v="2"/>
    <n v="0"/>
    <n v="4.5"/>
    <x v="0"/>
    <s v="yes"/>
    <x v="5"/>
    <x v="68"/>
  </r>
  <r>
    <x v="4"/>
    <x v="399"/>
    <x v="1"/>
    <n v="310"/>
    <n v="2.5"/>
    <x v="1"/>
    <s v="yes"/>
    <x v="23"/>
    <x v="109"/>
  </r>
  <r>
    <x v="4"/>
    <x v="13"/>
    <x v="5"/>
    <n v="148"/>
    <n v="1.5"/>
    <x v="1"/>
    <s v="yes"/>
    <x v="8"/>
    <x v="7"/>
  </r>
  <r>
    <x v="0"/>
    <x v="845"/>
    <x v="3"/>
    <n v="320"/>
    <n v="2.8"/>
    <x v="2"/>
    <s v="yes"/>
    <x v="6"/>
    <x v="29"/>
  </r>
  <r>
    <x v="1"/>
    <x v="206"/>
    <x v="0"/>
    <n v="450"/>
    <n v="4.2"/>
    <x v="2"/>
    <s v="yes"/>
    <x v="6"/>
    <x v="299"/>
  </r>
  <r>
    <x v="3"/>
    <x v="217"/>
    <x v="4"/>
    <n v="60"/>
    <n v="4.5"/>
    <x v="1"/>
    <s v="yes"/>
    <x v="12"/>
    <x v="68"/>
  </r>
  <r>
    <x v="1"/>
    <x v="114"/>
    <x v="4"/>
    <n v="272"/>
    <n v="2.2000000000000002"/>
    <x v="1"/>
    <s v="yes"/>
    <x v="23"/>
    <x v="146"/>
  </r>
  <r>
    <x v="4"/>
    <x v="191"/>
    <x v="1"/>
    <n v="217"/>
    <n v="2"/>
    <x v="2"/>
    <s v="yes"/>
    <x v="2"/>
    <x v="45"/>
  </r>
  <r>
    <x v="0"/>
    <x v="401"/>
    <x v="4"/>
    <n v="160"/>
    <n v="3"/>
    <x v="0"/>
    <s v="yes"/>
    <x v="4"/>
    <x v="29"/>
  </r>
  <r>
    <x v="0"/>
    <x v="204"/>
    <x v="2"/>
    <n v="260"/>
    <n v="4.4000000000000004"/>
    <x v="0"/>
    <s v="yes"/>
    <x v="2"/>
    <x v="26"/>
  </r>
  <r>
    <x v="5"/>
    <x v="74"/>
    <x v="0"/>
    <n v="217"/>
    <n v="3"/>
    <x v="1"/>
    <s v="yes"/>
    <x v="7"/>
    <x v="160"/>
  </r>
  <r>
    <x v="4"/>
    <x v="710"/>
    <x v="4"/>
    <n v="227"/>
    <n v="1.4"/>
    <x v="2"/>
    <s v="yes"/>
    <x v="23"/>
    <x v="37"/>
  </r>
  <r>
    <x v="4"/>
    <x v="127"/>
    <x v="1"/>
    <n v="200"/>
    <n v="1.9"/>
    <x v="1"/>
    <s v="yes"/>
    <x v="23"/>
    <x v="41"/>
  </r>
  <r>
    <x v="1"/>
    <x v="33"/>
    <x v="1"/>
    <n v="205"/>
    <n v="2.2000000000000002"/>
    <x v="1"/>
    <s v="yes"/>
    <x v="8"/>
    <x v="146"/>
  </r>
  <r>
    <x v="0"/>
    <x v="52"/>
    <x v="0"/>
    <n v="240"/>
    <n v="2"/>
    <x v="1"/>
    <s v="yes"/>
    <x v="11"/>
    <x v="0"/>
  </r>
  <r>
    <x v="5"/>
    <x v="531"/>
    <x v="4"/>
    <n v="10"/>
    <n v="1.6"/>
    <x v="1"/>
    <s v="yes"/>
    <x v="35"/>
    <x v="300"/>
  </r>
  <r>
    <x v="0"/>
    <x v="17"/>
    <x v="2"/>
    <n v="36"/>
    <n v="3"/>
    <x v="1"/>
    <s v="yes"/>
    <x v="12"/>
    <x v="26"/>
  </r>
  <r>
    <x v="4"/>
    <x v="846"/>
    <x v="1"/>
    <n v="160"/>
    <n v="1.5"/>
    <x v="1"/>
    <s v="yes"/>
    <x v="18"/>
    <x v="37"/>
  </r>
  <r>
    <x v="1"/>
    <x v="48"/>
    <x v="0"/>
    <n v="160"/>
    <n v="3"/>
    <x v="1"/>
    <s v="yes"/>
    <x v="17"/>
    <x v="248"/>
  </r>
  <r>
    <x v="0"/>
    <x v="847"/>
    <x v="2"/>
    <n v="0"/>
    <n v="2"/>
    <x v="1"/>
    <s v="yes"/>
    <x v="5"/>
    <x v="144"/>
  </r>
  <r>
    <x v="0"/>
    <x v="111"/>
    <x v="2"/>
    <n v="130"/>
    <n v="3"/>
    <x v="1"/>
    <s v="yes"/>
    <x v="8"/>
    <x v="26"/>
  </r>
  <r>
    <x v="0"/>
    <x v="17"/>
    <x v="2"/>
    <n v="1"/>
    <n v="3"/>
    <x v="1"/>
    <s v="yes"/>
    <x v="5"/>
    <x v="33"/>
  </r>
  <r>
    <x v="6"/>
    <x v="263"/>
    <x v="0"/>
    <n v="99"/>
    <n v="1.6"/>
    <x v="0"/>
    <s v="yes"/>
    <x v="23"/>
    <x v="44"/>
  </r>
  <r>
    <x v="0"/>
    <x v="181"/>
    <x v="0"/>
    <n v="402"/>
    <n v="2"/>
    <x v="0"/>
    <s v="yes"/>
    <x v="28"/>
    <x v="57"/>
  </r>
  <r>
    <x v="1"/>
    <x v="167"/>
    <x v="4"/>
    <n v="220"/>
    <n v="2.2999999999999998"/>
    <x v="0"/>
    <s v="no"/>
    <x v="19"/>
    <x v="261"/>
  </r>
  <r>
    <x v="1"/>
    <x v="848"/>
    <x v="2"/>
    <n v="3"/>
    <n v="3"/>
    <x v="1"/>
    <s v="yes"/>
    <x v="5"/>
    <x v="39"/>
  </r>
  <r>
    <x v="5"/>
    <x v="733"/>
    <x v="1"/>
    <n v="152"/>
    <n v="1.6"/>
    <x v="1"/>
    <s v="yes"/>
    <x v="8"/>
    <x v="27"/>
  </r>
  <r>
    <x v="4"/>
    <x v="176"/>
    <x v="1"/>
    <n v="1"/>
    <n v="1.5"/>
    <x v="1"/>
    <s v="yes"/>
    <x v="8"/>
    <x v="37"/>
  </r>
  <r>
    <x v="1"/>
    <x v="38"/>
    <x v="1"/>
    <n v="300"/>
    <n v="2.2000000000000002"/>
    <x v="3"/>
    <s v="yes"/>
    <x v="20"/>
    <x v="15"/>
  </r>
  <r>
    <x v="0"/>
    <x v="449"/>
    <x v="2"/>
    <n v="20"/>
    <n v="3"/>
    <x v="1"/>
    <s v="yes"/>
    <x v="18"/>
    <x v="26"/>
  </r>
  <r>
    <x v="5"/>
    <x v="258"/>
    <x v="5"/>
    <n v="150"/>
    <n v="1.4"/>
    <x v="0"/>
    <s v="yes"/>
    <x v="10"/>
    <x v="135"/>
  </r>
  <r>
    <x v="3"/>
    <x v="119"/>
    <x v="0"/>
    <n v="109"/>
    <n v="1.8"/>
    <x v="0"/>
    <s v="yes"/>
    <x v="3"/>
    <x v="51"/>
  </r>
  <r>
    <x v="5"/>
    <x v="275"/>
    <x v="1"/>
    <n v="1"/>
    <n v="2.5"/>
    <x v="1"/>
    <s v="yes"/>
    <x v="19"/>
    <x v="67"/>
  </r>
  <r>
    <x v="3"/>
    <x v="114"/>
    <x v="0"/>
    <n v="102"/>
    <n v="3.5"/>
    <x v="2"/>
    <s v="yes"/>
    <x v="10"/>
    <x v="28"/>
  </r>
  <r>
    <x v="2"/>
    <x v="313"/>
    <x v="3"/>
    <n v="310"/>
    <n v="2.5"/>
    <x v="1"/>
    <s v="no"/>
    <x v="1"/>
    <x v="6"/>
  </r>
  <r>
    <x v="5"/>
    <x v="21"/>
    <x v="4"/>
    <n v="360"/>
    <n v="2.5"/>
    <x v="1"/>
    <s v="yes"/>
    <x v="11"/>
    <x v="67"/>
  </r>
  <r>
    <x v="5"/>
    <x v="849"/>
    <x v="0"/>
    <n v="150"/>
    <n v="1.6"/>
    <x v="0"/>
    <s v="yes"/>
    <x v="11"/>
    <x v="182"/>
  </r>
  <r>
    <x v="0"/>
    <x v="100"/>
    <x v="0"/>
    <n v="313"/>
    <n v="2"/>
    <x v="2"/>
    <s v="yes"/>
    <x v="6"/>
    <x v="57"/>
  </r>
  <r>
    <x v="5"/>
    <x v="42"/>
    <x v="0"/>
    <n v="370"/>
    <n v="2"/>
    <x v="2"/>
    <s v="yes"/>
    <x v="27"/>
    <x v="104"/>
  </r>
  <r>
    <x v="3"/>
    <x v="539"/>
    <x v="0"/>
    <n v="77"/>
    <n v="2.5"/>
    <x v="2"/>
    <s v="yes"/>
    <x v="8"/>
    <x v="28"/>
  </r>
  <r>
    <x v="4"/>
    <x v="73"/>
    <x v="3"/>
    <n v="1"/>
    <n v="1.5"/>
    <x v="1"/>
    <s v="yes"/>
    <x v="20"/>
    <x v="45"/>
  </r>
  <r>
    <x v="1"/>
    <x v="189"/>
    <x v="4"/>
    <n v="457"/>
    <n v="5"/>
    <x v="2"/>
    <s v="yes"/>
    <x v="17"/>
    <x v="248"/>
  </r>
  <r>
    <x v="3"/>
    <x v="850"/>
    <x v="2"/>
    <n v="0"/>
    <n v="4.5"/>
    <x v="1"/>
    <s v="yes"/>
    <x v="5"/>
    <x v="68"/>
  </r>
  <r>
    <x v="1"/>
    <x v="413"/>
    <x v="0"/>
    <n v="432"/>
    <n v="3"/>
    <x v="1"/>
    <s v="yes"/>
    <x v="27"/>
    <x v="36"/>
  </r>
  <r>
    <x v="0"/>
    <x v="386"/>
    <x v="0"/>
    <n v="97"/>
    <n v="3"/>
    <x v="1"/>
    <s v="yes"/>
    <x v="4"/>
    <x v="40"/>
  </r>
  <r>
    <x v="3"/>
    <x v="851"/>
    <x v="2"/>
    <n v="52"/>
    <n v="3.5"/>
    <x v="2"/>
    <s v="yes"/>
    <x v="8"/>
    <x v="72"/>
  </r>
  <r>
    <x v="3"/>
    <x v="201"/>
    <x v="2"/>
    <n v="201"/>
    <n v="2"/>
    <x v="0"/>
    <s v="yes"/>
    <x v="7"/>
    <x v="4"/>
  </r>
  <r>
    <x v="1"/>
    <x v="505"/>
    <x v="3"/>
    <n v="118"/>
    <n v="3"/>
    <x v="1"/>
    <s v="yes"/>
    <x v="14"/>
    <x v="36"/>
  </r>
  <r>
    <x v="5"/>
    <x v="279"/>
    <x v="0"/>
    <n v="118"/>
    <n v="1.8"/>
    <x v="0"/>
    <s v="yes"/>
    <x v="10"/>
    <x v="11"/>
  </r>
  <r>
    <x v="6"/>
    <x v="52"/>
    <x v="4"/>
    <n v="150"/>
    <n v="3"/>
    <x v="0"/>
    <s v="yes"/>
    <x v="19"/>
    <x v="219"/>
  </r>
  <r>
    <x v="4"/>
    <x v="176"/>
    <x v="1"/>
    <n v="101"/>
    <n v="1.5"/>
    <x v="1"/>
    <s v="yes"/>
    <x v="8"/>
    <x v="37"/>
  </r>
  <r>
    <x v="0"/>
    <x v="300"/>
    <x v="0"/>
    <n v="274"/>
    <n v="4.4000000000000004"/>
    <x v="2"/>
    <s v="yes"/>
    <x v="13"/>
    <x v="111"/>
  </r>
  <r>
    <x v="3"/>
    <x v="235"/>
    <x v="2"/>
    <n v="126"/>
    <n v="2.4"/>
    <x v="2"/>
    <s v="yes"/>
    <x v="10"/>
    <x v="4"/>
  </r>
  <r>
    <x v="0"/>
    <x v="852"/>
    <x v="0"/>
    <n v="15"/>
    <n v="3"/>
    <x v="0"/>
    <s v="yes"/>
    <x v="8"/>
    <x v="141"/>
  </r>
  <r>
    <x v="3"/>
    <x v="158"/>
    <x v="2"/>
    <n v="83"/>
    <n v="3.5"/>
    <x v="2"/>
    <s v="yes"/>
    <x v="8"/>
    <x v="81"/>
  </r>
  <r>
    <x v="0"/>
    <x v="706"/>
    <x v="2"/>
    <n v="1"/>
    <n v="2"/>
    <x v="1"/>
    <s v="yes"/>
    <x v="5"/>
    <x v="26"/>
  </r>
  <r>
    <x v="4"/>
    <x v="181"/>
    <x v="0"/>
    <n v="153"/>
    <n v="1.6"/>
    <x v="3"/>
    <s v="yes"/>
    <x v="7"/>
    <x v="7"/>
  </r>
  <r>
    <x v="0"/>
    <x v="853"/>
    <x v="2"/>
    <n v="19"/>
    <n v="3"/>
    <x v="1"/>
    <s v="yes"/>
    <x v="26"/>
    <x v="33"/>
  </r>
  <r>
    <x v="0"/>
    <x v="854"/>
    <x v="3"/>
    <n v="56"/>
    <n v="5"/>
    <x v="0"/>
    <s v="yes"/>
    <x v="3"/>
    <x v="71"/>
  </r>
  <r>
    <x v="2"/>
    <x v="855"/>
    <x v="2"/>
    <n v="125"/>
    <n v="4.2"/>
    <x v="0"/>
    <s v="yes"/>
    <x v="10"/>
    <x v="3"/>
  </r>
  <r>
    <x v="1"/>
    <x v="400"/>
    <x v="0"/>
    <n v="197"/>
    <n v="2.2000000000000002"/>
    <x v="1"/>
    <s v="yes"/>
    <x v="14"/>
    <x v="36"/>
  </r>
  <r>
    <x v="0"/>
    <x v="278"/>
    <x v="0"/>
    <n v="10"/>
    <n v="3"/>
    <x v="3"/>
    <s v="yes"/>
    <x v="26"/>
    <x v="301"/>
  </r>
  <r>
    <x v="1"/>
    <x v="702"/>
    <x v="2"/>
    <n v="97"/>
    <n v="2.14"/>
    <x v="1"/>
    <s v="yes"/>
    <x v="4"/>
    <x v="185"/>
  </r>
  <r>
    <x v="0"/>
    <x v="183"/>
    <x v="0"/>
    <n v="250"/>
    <n v="1.6"/>
    <x v="0"/>
    <s v="yes"/>
    <x v="17"/>
    <x v="229"/>
  </r>
  <r>
    <x v="5"/>
    <x v="201"/>
    <x v="2"/>
    <n v="230"/>
    <n v="3.2"/>
    <x v="2"/>
    <s v="yes"/>
    <x v="2"/>
    <x v="20"/>
  </r>
  <r>
    <x v="0"/>
    <x v="22"/>
    <x v="0"/>
    <n v="4"/>
    <n v="2.8"/>
    <x v="2"/>
    <s v="yes"/>
    <x v="24"/>
    <x v="29"/>
  </r>
  <r>
    <x v="1"/>
    <x v="62"/>
    <x v="4"/>
    <n v="280"/>
    <s v="NA"/>
    <x v="1"/>
    <s v="yes"/>
    <x v="11"/>
    <x v="15"/>
  </r>
  <r>
    <x v="2"/>
    <x v="79"/>
    <x v="0"/>
    <n v="315"/>
    <n v="2.2999999999999998"/>
    <x v="2"/>
    <s v="yes"/>
    <x v="0"/>
    <x v="23"/>
  </r>
  <r>
    <x v="2"/>
    <x v="177"/>
    <x v="2"/>
    <n v="159"/>
    <n v="3"/>
    <x v="1"/>
    <s v="yes"/>
    <x v="14"/>
    <x v="3"/>
  </r>
  <r>
    <x v="5"/>
    <x v="300"/>
    <x v="1"/>
    <n v="231"/>
    <n v="1.9"/>
    <x v="1"/>
    <s v="yes"/>
    <x v="23"/>
    <x v="80"/>
  </r>
  <r>
    <x v="5"/>
    <x v="165"/>
    <x v="5"/>
    <n v="160"/>
    <n v="2"/>
    <x v="1"/>
    <s v="no"/>
    <x v="7"/>
    <x v="113"/>
  </r>
  <r>
    <x v="0"/>
    <x v="566"/>
    <x v="2"/>
    <n v="140"/>
    <n v="3"/>
    <x v="1"/>
    <s v="yes"/>
    <x v="16"/>
    <x v="26"/>
  </r>
  <r>
    <x v="4"/>
    <x v="856"/>
    <x v="4"/>
    <n v="148"/>
    <n v="1.5"/>
    <x v="1"/>
    <s v="yes"/>
    <x v="8"/>
    <x v="37"/>
  </r>
  <r>
    <x v="1"/>
    <x v="241"/>
    <x v="1"/>
    <n v="260"/>
    <n v="2.2000000000000002"/>
    <x v="1"/>
    <s v="yes"/>
    <x v="12"/>
    <x v="134"/>
  </r>
  <r>
    <x v="5"/>
    <x v="714"/>
    <x v="1"/>
    <n v="235"/>
    <n v="1.9"/>
    <x v="1"/>
    <s v="yes"/>
    <x v="20"/>
    <x v="80"/>
  </r>
  <r>
    <x v="1"/>
    <x v="176"/>
    <x v="1"/>
    <n v="285"/>
    <n v="2.2000000000000002"/>
    <x v="1"/>
    <s v="yes"/>
    <x v="11"/>
    <x v="15"/>
  </r>
  <r>
    <x v="5"/>
    <x v="42"/>
    <x v="5"/>
    <n v="121"/>
    <n v="1.9"/>
    <x v="1"/>
    <s v="yes"/>
    <x v="33"/>
    <x v="62"/>
  </r>
  <r>
    <x v="5"/>
    <x v="184"/>
    <x v="3"/>
    <n v="187"/>
    <n v="2"/>
    <x v="1"/>
    <s v="yes"/>
    <x v="10"/>
    <x v="11"/>
  </r>
  <r>
    <x v="2"/>
    <x v="529"/>
    <x v="2"/>
    <n v="75"/>
    <n v="3"/>
    <x v="1"/>
    <s v="yes"/>
    <x v="12"/>
    <x v="3"/>
  </r>
  <r>
    <x v="0"/>
    <x v="854"/>
    <x v="0"/>
    <n v="58"/>
    <n v="4.4000000000000004"/>
    <x v="3"/>
    <s v="yes"/>
    <x v="4"/>
    <x v="183"/>
  </r>
  <r>
    <x v="1"/>
    <x v="707"/>
    <x v="2"/>
    <n v="84"/>
    <n v="3"/>
    <x v="1"/>
    <s v="yes"/>
    <x v="18"/>
    <x v="53"/>
  </r>
  <r>
    <x v="0"/>
    <x v="157"/>
    <x v="2"/>
    <n v="227"/>
    <n v="3"/>
    <x v="1"/>
    <s v="yes"/>
    <x v="7"/>
    <x v="26"/>
  </r>
  <r>
    <x v="5"/>
    <x v="512"/>
    <x v="0"/>
    <n v="30"/>
    <n v="2"/>
    <x v="1"/>
    <s v="yes"/>
    <x v="18"/>
    <x v="69"/>
  </r>
  <r>
    <x v="1"/>
    <x v="224"/>
    <x v="4"/>
    <n v="39"/>
    <n v="5.5"/>
    <x v="0"/>
    <s v="yes"/>
    <x v="16"/>
    <x v="302"/>
  </r>
  <r>
    <x v="1"/>
    <x v="171"/>
    <x v="0"/>
    <n v="174"/>
    <n v="2.6"/>
    <x v="2"/>
    <s v="yes"/>
    <x v="11"/>
    <x v="36"/>
  </r>
  <r>
    <x v="1"/>
    <x v="118"/>
    <x v="2"/>
    <n v="160"/>
    <n v="4"/>
    <x v="1"/>
    <s v="yes"/>
    <x v="10"/>
    <x v="276"/>
  </r>
  <r>
    <x v="1"/>
    <x v="857"/>
    <x v="0"/>
    <n v="115"/>
    <n v="5.5"/>
    <x v="0"/>
    <s v="yes"/>
    <x v="4"/>
    <x v="2"/>
  </r>
  <r>
    <x v="1"/>
    <x v="58"/>
    <x v="0"/>
    <n v="322"/>
    <n v="2.7"/>
    <x v="1"/>
    <s v="yes"/>
    <x v="19"/>
    <x v="36"/>
  </r>
  <r>
    <x v="5"/>
    <x v="316"/>
    <x v="4"/>
    <n v="145"/>
    <n v="2.4"/>
    <x v="1"/>
    <s v="yes"/>
    <x v="33"/>
    <x v="67"/>
  </r>
  <r>
    <x v="1"/>
    <x v="439"/>
    <x v="0"/>
    <n v="1"/>
    <n v="1.6"/>
    <x v="0"/>
    <s v="yes"/>
    <x v="26"/>
    <x v="76"/>
  </r>
  <r>
    <x v="3"/>
    <x v="858"/>
    <x v="4"/>
    <n v="33"/>
    <n v="4.5"/>
    <x v="1"/>
    <s v="yes"/>
    <x v="12"/>
    <x v="68"/>
  </r>
  <r>
    <x v="5"/>
    <x v="145"/>
    <x v="1"/>
    <n v="237"/>
    <n v="2.5"/>
    <x v="1"/>
    <s v="yes"/>
    <x v="23"/>
    <x v="80"/>
  </r>
  <r>
    <x v="1"/>
    <x v="229"/>
    <x v="4"/>
    <n v="115"/>
    <n v="2.2000000000000002"/>
    <x v="1"/>
    <s v="yes"/>
    <x v="4"/>
    <x v="15"/>
  </r>
  <r>
    <x v="0"/>
    <x v="68"/>
    <x v="0"/>
    <n v="114"/>
    <s v="NA"/>
    <x v="0"/>
    <s v="yes"/>
    <x v="23"/>
    <x v="71"/>
  </r>
  <r>
    <x v="5"/>
    <x v="215"/>
    <x v="5"/>
    <n v="94"/>
    <n v="1.1000000000000001"/>
    <x v="0"/>
    <s v="yes"/>
    <x v="38"/>
    <x v="94"/>
  </r>
  <r>
    <x v="0"/>
    <x v="395"/>
    <x v="2"/>
    <n v="80"/>
    <n v="3"/>
    <x v="1"/>
    <s v="yes"/>
    <x v="12"/>
    <x v="26"/>
  </r>
  <r>
    <x v="4"/>
    <x v="859"/>
    <x v="1"/>
    <n v="205"/>
    <n v="1.6"/>
    <x v="0"/>
    <s v="yes"/>
    <x v="3"/>
    <x v="45"/>
  </r>
  <r>
    <x v="5"/>
    <x v="52"/>
    <x v="0"/>
    <n v="160"/>
    <n v="1.6"/>
    <x v="0"/>
    <s v="yes"/>
    <x v="7"/>
    <x v="96"/>
  </r>
  <r>
    <x v="1"/>
    <x v="217"/>
    <x v="4"/>
    <n v="0"/>
    <n v="1.6"/>
    <x v="0"/>
    <s v="yes"/>
    <x v="5"/>
    <x v="76"/>
  </r>
  <r>
    <x v="5"/>
    <x v="236"/>
    <x v="0"/>
    <n v="185"/>
    <n v="1.4"/>
    <x v="0"/>
    <s v="yes"/>
    <x v="4"/>
    <x v="113"/>
  </r>
  <r>
    <x v="1"/>
    <x v="860"/>
    <x v="0"/>
    <n v="22"/>
    <n v="3"/>
    <x v="1"/>
    <s v="yes"/>
    <x v="18"/>
    <x v="43"/>
  </r>
  <r>
    <x v="2"/>
    <x v="417"/>
    <x v="0"/>
    <n v="108"/>
    <n v="2"/>
    <x v="1"/>
    <s v="yes"/>
    <x v="12"/>
    <x v="6"/>
  </r>
  <r>
    <x v="0"/>
    <x v="118"/>
    <x v="4"/>
    <n v="138"/>
    <n v="4.8"/>
    <x v="0"/>
    <s v="yes"/>
    <x v="3"/>
    <x v="303"/>
  </r>
  <r>
    <x v="1"/>
    <x v="231"/>
    <x v="4"/>
    <n v="185"/>
    <s v="NA"/>
    <x v="1"/>
    <s v="yes"/>
    <x v="23"/>
    <x v="15"/>
  </r>
  <r>
    <x v="6"/>
    <x v="13"/>
    <x v="2"/>
    <n v="95"/>
    <n v="3.2"/>
    <x v="1"/>
    <s v="no"/>
    <x v="10"/>
    <x v="25"/>
  </r>
  <r>
    <x v="0"/>
    <x v="295"/>
    <x v="0"/>
    <n v="380"/>
    <n v="3"/>
    <x v="2"/>
    <s v="yes"/>
    <x v="15"/>
    <x v="107"/>
  </r>
  <r>
    <x v="6"/>
    <x v="174"/>
    <x v="0"/>
    <n v="55"/>
    <n v="2"/>
    <x v="3"/>
    <s v="yes"/>
    <x v="10"/>
    <x v="55"/>
  </r>
  <r>
    <x v="1"/>
    <x v="806"/>
    <x v="0"/>
    <n v="210"/>
    <n v="2"/>
    <x v="0"/>
    <s v="yes"/>
    <x v="24"/>
    <x v="36"/>
  </r>
  <r>
    <x v="0"/>
    <x v="49"/>
    <x v="0"/>
    <n v="305"/>
    <n v="2"/>
    <x v="0"/>
    <s v="yes"/>
    <x v="24"/>
    <x v="57"/>
  </r>
  <r>
    <x v="2"/>
    <x v="251"/>
    <x v="4"/>
    <n v="370"/>
    <n v="1.8"/>
    <x v="0"/>
    <s v="yes"/>
    <x v="6"/>
    <x v="6"/>
  </r>
  <r>
    <x v="4"/>
    <x v="548"/>
    <x v="3"/>
    <n v="100"/>
    <n v="1.5"/>
    <x v="1"/>
    <s v="yes"/>
    <x v="16"/>
    <x v="37"/>
  </r>
  <r>
    <x v="3"/>
    <x v="616"/>
    <x v="2"/>
    <n v="120"/>
    <n v="3.5"/>
    <x v="0"/>
    <s v="yes"/>
    <x v="12"/>
    <x v="72"/>
  </r>
  <r>
    <x v="3"/>
    <x v="410"/>
    <x v="2"/>
    <n v="220"/>
    <n v="3"/>
    <x v="1"/>
    <s v="yes"/>
    <x v="20"/>
    <x v="49"/>
  </r>
  <r>
    <x v="0"/>
    <x v="112"/>
    <x v="0"/>
    <n v="158"/>
    <n v="5"/>
    <x v="0"/>
    <s v="yes"/>
    <x v="3"/>
    <x v="71"/>
  </r>
  <r>
    <x v="5"/>
    <x v="425"/>
    <x v="3"/>
    <n v="128"/>
    <n v="1.4"/>
    <x v="2"/>
    <s v="yes"/>
    <x v="4"/>
    <x v="69"/>
  </r>
  <r>
    <x v="1"/>
    <x v="292"/>
    <x v="0"/>
    <n v="340"/>
    <n v="5"/>
    <x v="2"/>
    <s v="yes"/>
    <x v="6"/>
    <x v="248"/>
  </r>
  <r>
    <x v="5"/>
    <x v="350"/>
    <x v="3"/>
    <n v="130"/>
    <n v="1.4"/>
    <x v="2"/>
    <s v="yes"/>
    <x v="14"/>
    <x v="11"/>
  </r>
  <r>
    <x v="5"/>
    <x v="14"/>
    <x v="5"/>
    <n v="26"/>
    <n v="1.2"/>
    <x v="0"/>
    <s v="yes"/>
    <x v="18"/>
    <x v="17"/>
  </r>
  <r>
    <x v="3"/>
    <x v="217"/>
    <x v="2"/>
    <n v="90"/>
    <n v="4.5"/>
    <x v="1"/>
    <s v="yes"/>
    <x v="8"/>
    <x v="68"/>
  </r>
  <r>
    <x v="4"/>
    <x v="430"/>
    <x v="5"/>
    <n v="65"/>
    <n v="1.5"/>
    <x v="1"/>
    <s v="yes"/>
    <x v="18"/>
    <x v="7"/>
  </r>
  <r>
    <x v="0"/>
    <x v="61"/>
    <x v="0"/>
    <n v="294"/>
    <n v="2"/>
    <x v="1"/>
    <s v="no"/>
    <x v="1"/>
    <x v="0"/>
  </r>
  <r>
    <x v="5"/>
    <x v="30"/>
    <x v="2"/>
    <n v="70"/>
    <n v="1.4"/>
    <x v="0"/>
    <s v="yes"/>
    <x v="8"/>
    <x v="58"/>
  </r>
  <r>
    <x v="5"/>
    <x v="71"/>
    <x v="0"/>
    <n v="180"/>
    <s v="NA"/>
    <x v="0"/>
    <s v="yes"/>
    <x v="3"/>
    <x v="96"/>
  </r>
  <r>
    <x v="1"/>
    <x v="861"/>
    <x v="2"/>
    <n v="0"/>
    <n v="3.5"/>
    <x v="1"/>
    <s v="yes"/>
    <x v="5"/>
    <x v="39"/>
  </r>
  <r>
    <x v="1"/>
    <x v="83"/>
    <x v="0"/>
    <n v="409"/>
    <n v="2.6"/>
    <x v="0"/>
    <s v="yes"/>
    <x v="0"/>
    <x v="36"/>
  </r>
  <r>
    <x v="2"/>
    <x v="547"/>
    <x v="0"/>
    <n v="113"/>
    <n v="1.8"/>
    <x v="0"/>
    <s v="yes"/>
    <x v="16"/>
    <x v="31"/>
  </r>
  <r>
    <x v="5"/>
    <x v="253"/>
    <x v="1"/>
    <n v="250"/>
    <n v="2.5"/>
    <x v="1"/>
    <s v="yes"/>
    <x v="3"/>
    <x v="80"/>
  </r>
  <r>
    <x v="6"/>
    <x v="185"/>
    <x v="2"/>
    <n v="47"/>
    <n v="3"/>
    <x v="0"/>
    <s v="yes"/>
    <x v="10"/>
    <x v="25"/>
  </r>
  <r>
    <x v="3"/>
    <x v="158"/>
    <x v="2"/>
    <n v="83"/>
    <s v="NA"/>
    <x v="0"/>
    <s v="yes"/>
    <x v="8"/>
    <x v="81"/>
  </r>
  <r>
    <x v="1"/>
    <x v="407"/>
    <x v="4"/>
    <n v="277"/>
    <n v="2.2000000000000002"/>
    <x v="1"/>
    <s v="yes"/>
    <x v="19"/>
    <x v="15"/>
  </r>
  <r>
    <x v="5"/>
    <x v="415"/>
    <x v="2"/>
    <n v="194"/>
    <n v="3.2"/>
    <x v="2"/>
    <s v="yes"/>
    <x v="20"/>
    <x v="20"/>
  </r>
  <r>
    <x v="1"/>
    <x v="730"/>
    <x v="1"/>
    <n v="126"/>
    <n v="2.2000000000000002"/>
    <x v="1"/>
    <s v="yes"/>
    <x v="12"/>
    <x v="15"/>
  </r>
  <r>
    <x v="3"/>
    <x v="17"/>
    <x v="2"/>
    <n v="1"/>
    <n v="4.5"/>
    <x v="1"/>
    <s v="yes"/>
    <x v="5"/>
    <x v="68"/>
  </r>
  <r>
    <x v="4"/>
    <x v="371"/>
    <x v="4"/>
    <n v="209"/>
    <n v="1.5"/>
    <x v="1"/>
    <s v="yes"/>
    <x v="23"/>
    <x v="45"/>
  </r>
  <r>
    <x v="4"/>
    <x v="89"/>
    <x v="0"/>
    <n v="90"/>
    <n v="1.4"/>
    <x v="2"/>
    <s v="yes"/>
    <x v="10"/>
    <x v="138"/>
  </r>
  <r>
    <x v="2"/>
    <x v="371"/>
    <x v="0"/>
    <n v="261"/>
    <n v="1.8"/>
    <x v="2"/>
    <s v="yes"/>
    <x v="19"/>
    <x v="6"/>
  </r>
  <r>
    <x v="4"/>
    <x v="334"/>
    <x v="1"/>
    <n v="270"/>
    <n v="2"/>
    <x v="1"/>
    <s v="yes"/>
    <x v="3"/>
    <x v="41"/>
  </r>
  <r>
    <x v="3"/>
    <x v="484"/>
    <x v="0"/>
    <n v="152"/>
    <n v="3.5"/>
    <x v="2"/>
    <s v="yes"/>
    <x v="3"/>
    <x v="240"/>
  </r>
  <r>
    <x v="5"/>
    <x v="28"/>
    <x v="0"/>
    <n v="238"/>
    <n v="2"/>
    <x v="2"/>
    <s v="no"/>
    <x v="25"/>
    <x v="47"/>
  </r>
  <r>
    <x v="4"/>
    <x v="12"/>
    <x v="3"/>
    <n v="78"/>
    <n v="1.5"/>
    <x v="1"/>
    <s v="yes"/>
    <x v="18"/>
    <x v="37"/>
  </r>
  <r>
    <x v="5"/>
    <x v="3"/>
    <x v="0"/>
    <n v="75"/>
    <n v="2"/>
    <x v="0"/>
    <s v="yes"/>
    <x v="12"/>
    <x v="84"/>
  </r>
  <r>
    <x v="3"/>
    <x v="279"/>
    <x v="2"/>
    <n v="185"/>
    <n v="2"/>
    <x v="2"/>
    <s v="yes"/>
    <x v="23"/>
    <x v="4"/>
  </r>
  <r>
    <x v="4"/>
    <x v="17"/>
    <x v="4"/>
    <n v="179"/>
    <n v="2.5"/>
    <x v="1"/>
    <s v="yes"/>
    <x v="4"/>
    <x v="41"/>
  </r>
  <r>
    <x v="2"/>
    <x v="333"/>
    <x v="0"/>
    <n v="304"/>
    <n v="2.5"/>
    <x v="1"/>
    <s v="no"/>
    <x v="13"/>
    <x v="6"/>
  </r>
  <r>
    <x v="5"/>
    <x v="27"/>
    <x v="0"/>
    <n v="87"/>
    <n v="1.6"/>
    <x v="0"/>
    <s v="yes"/>
    <x v="4"/>
    <x v="17"/>
  </r>
  <r>
    <x v="2"/>
    <x v="13"/>
    <x v="3"/>
    <n v="243"/>
    <n v="2.5"/>
    <x v="1"/>
    <s v="yes"/>
    <x v="2"/>
    <x v="6"/>
  </r>
  <r>
    <x v="1"/>
    <x v="146"/>
    <x v="0"/>
    <n v="99"/>
    <n v="1.8"/>
    <x v="0"/>
    <s v="yes"/>
    <x v="10"/>
    <x v="76"/>
  </r>
  <r>
    <x v="1"/>
    <x v="6"/>
    <x v="0"/>
    <n v="280"/>
    <s v="NA"/>
    <x v="2"/>
    <s v="yes"/>
    <x v="1"/>
    <x v="36"/>
  </r>
  <r>
    <x v="6"/>
    <x v="452"/>
    <x v="5"/>
    <n v="1"/>
    <n v="1.8"/>
    <x v="1"/>
    <s v="yes"/>
    <x v="22"/>
    <x v="34"/>
  </r>
  <r>
    <x v="0"/>
    <x v="159"/>
    <x v="0"/>
    <n v="250"/>
    <n v="3"/>
    <x v="1"/>
    <s v="no"/>
    <x v="25"/>
    <x v="46"/>
  </r>
  <r>
    <x v="0"/>
    <x v="542"/>
    <x v="2"/>
    <n v="128"/>
    <n v="4.4000000000000004"/>
    <x v="0"/>
    <s v="yes"/>
    <x v="4"/>
    <x v="42"/>
  </r>
  <r>
    <x v="6"/>
    <x v="27"/>
    <x v="0"/>
    <n v="110"/>
    <n v="2"/>
    <x v="0"/>
    <s v="yes"/>
    <x v="10"/>
    <x v="55"/>
  </r>
  <r>
    <x v="3"/>
    <x v="23"/>
    <x v="0"/>
    <n v="30"/>
    <n v="2.5"/>
    <x v="0"/>
    <s v="yes"/>
    <x v="18"/>
    <x v="28"/>
  </r>
  <r>
    <x v="5"/>
    <x v="171"/>
    <x v="3"/>
    <n v="186"/>
    <n v="2"/>
    <x v="1"/>
    <s v="yes"/>
    <x v="23"/>
    <x v="11"/>
  </r>
  <r>
    <x v="0"/>
    <x v="7"/>
    <x v="0"/>
    <n v="135"/>
    <n v="3"/>
    <x v="2"/>
    <s v="yes"/>
    <x v="20"/>
    <x v="107"/>
  </r>
  <r>
    <x v="5"/>
    <x v="284"/>
    <x v="2"/>
    <n v="151"/>
    <n v="3"/>
    <x v="1"/>
    <s v="yes"/>
    <x v="16"/>
    <x v="20"/>
  </r>
  <r>
    <x v="3"/>
    <x v="574"/>
    <x v="2"/>
    <n v="45"/>
    <n v="3"/>
    <x v="1"/>
    <s v="yes"/>
    <x v="18"/>
    <x v="49"/>
  </r>
  <r>
    <x v="0"/>
    <x v="83"/>
    <x v="3"/>
    <n v="360"/>
    <n v="2"/>
    <x v="0"/>
    <s v="yes"/>
    <x v="33"/>
    <x v="57"/>
  </r>
  <r>
    <x v="0"/>
    <x v="228"/>
    <x v="0"/>
    <n v="197"/>
    <n v="3"/>
    <x v="0"/>
    <s v="yes"/>
    <x v="11"/>
    <x v="107"/>
  </r>
  <r>
    <x v="3"/>
    <x v="487"/>
    <x v="5"/>
    <n v="60"/>
    <n v="1.6"/>
    <x v="0"/>
    <s v="yes"/>
    <x v="12"/>
    <x v="106"/>
  </r>
  <r>
    <x v="4"/>
    <x v="862"/>
    <x v="2"/>
    <n v="1"/>
    <n v="1.5"/>
    <x v="1"/>
    <s v="yes"/>
    <x v="5"/>
    <x v="126"/>
  </r>
  <r>
    <x v="4"/>
    <x v="72"/>
    <x v="1"/>
    <n v="173"/>
    <n v="1.5"/>
    <x v="1"/>
    <s v="yes"/>
    <x v="7"/>
    <x v="45"/>
  </r>
  <r>
    <x v="6"/>
    <x v="21"/>
    <x v="0"/>
    <n v="94"/>
    <n v="1.6"/>
    <x v="0"/>
    <s v="yes"/>
    <x v="3"/>
    <x v="44"/>
  </r>
  <r>
    <x v="5"/>
    <x v="600"/>
    <x v="0"/>
    <n v="350"/>
    <n v="2"/>
    <x v="0"/>
    <s v="yes"/>
    <x v="22"/>
    <x v="104"/>
  </r>
  <r>
    <x v="1"/>
    <x v="191"/>
    <x v="1"/>
    <n v="282"/>
    <n v="2.2000000000000002"/>
    <x v="1"/>
    <s v="yes"/>
    <x v="11"/>
    <x v="15"/>
  </r>
  <r>
    <x v="3"/>
    <x v="42"/>
    <x v="5"/>
    <n v="282"/>
    <n v="1.4"/>
    <x v="0"/>
    <s v="yes"/>
    <x v="24"/>
    <x v="82"/>
  </r>
  <r>
    <x v="4"/>
    <x v="863"/>
    <x v="3"/>
    <n v="180"/>
    <n v="1.5"/>
    <x v="1"/>
    <s v="yes"/>
    <x v="23"/>
    <x v="7"/>
  </r>
  <r>
    <x v="5"/>
    <x v="140"/>
    <x v="0"/>
    <n v="80"/>
    <n v="1.8"/>
    <x v="0"/>
    <s v="yes"/>
    <x v="8"/>
    <x v="84"/>
  </r>
  <r>
    <x v="6"/>
    <x v="29"/>
    <x v="2"/>
    <n v="47"/>
    <n v="2.4"/>
    <x v="0"/>
    <s v="yes"/>
    <x v="8"/>
    <x v="59"/>
  </r>
  <r>
    <x v="5"/>
    <x v="210"/>
    <x v="0"/>
    <n v="300"/>
    <n v="1.8"/>
    <x v="0"/>
    <s v="yes"/>
    <x v="11"/>
    <x v="47"/>
  </r>
  <r>
    <x v="1"/>
    <x v="864"/>
    <x v="1"/>
    <n v="19"/>
    <n v="3.5"/>
    <x v="0"/>
    <s v="yes"/>
    <x v="12"/>
    <x v="304"/>
  </r>
  <r>
    <x v="1"/>
    <x v="17"/>
    <x v="3"/>
    <n v="200"/>
    <n v="2.2000000000000002"/>
    <x v="1"/>
    <s v="yes"/>
    <x v="7"/>
    <x v="15"/>
  </r>
  <r>
    <x v="1"/>
    <x v="237"/>
    <x v="1"/>
    <n v="116"/>
    <s v="NA"/>
    <x v="3"/>
    <s v="yes"/>
    <x v="12"/>
    <x v="15"/>
  </r>
  <r>
    <x v="5"/>
    <x v="83"/>
    <x v="3"/>
    <n v="220"/>
    <n v="2"/>
    <x v="1"/>
    <s v="no"/>
    <x v="23"/>
    <x v="154"/>
  </r>
  <r>
    <x v="0"/>
    <x v="22"/>
    <x v="0"/>
    <n v="297"/>
    <n v="2.5"/>
    <x v="0"/>
    <s v="yes"/>
    <x v="19"/>
    <x v="35"/>
  </r>
  <r>
    <x v="3"/>
    <x v="400"/>
    <x v="0"/>
    <n v="84"/>
    <n v="2.5"/>
    <x v="0"/>
    <s v="yes"/>
    <x v="8"/>
    <x v="28"/>
  </r>
  <r>
    <x v="5"/>
    <x v="27"/>
    <x v="1"/>
    <n v="210"/>
    <n v="2.5"/>
    <x v="1"/>
    <s v="yes"/>
    <x v="2"/>
    <x v="67"/>
  </r>
  <r>
    <x v="4"/>
    <x v="62"/>
    <x v="1"/>
    <n v="183"/>
    <n v="1.9"/>
    <x v="1"/>
    <s v="yes"/>
    <x v="20"/>
    <x v="41"/>
  </r>
  <r>
    <x v="0"/>
    <x v="115"/>
    <x v="0"/>
    <n v="239"/>
    <n v="3"/>
    <x v="1"/>
    <s v="yes"/>
    <x v="11"/>
    <x v="40"/>
  </r>
  <r>
    <x v="0"/>
    <x v="50"/>
    <x v="2"/>
    <n v="235"/>
    <n v="3"/>
    <x v="1"/>
    <s v="yes"/>
    <x v="3"/>
    <x v="26"/>
  </r>
  <r>
    <x v="6"/>
    <x v="14"/>
    <x v="3"/>
    <n v="174"/>
    <n v="3.2"/>
    <x v="1"/>
    <s v="yes"/>
    <x v="7"/>
    <x v="25"/>
  </r>
  <r>
    <x v="6"/>
    <x v="263"/>
    <x v="0"/>
    <n v="158"/>
    <n v="1.6"/>
    <x v="0"/>
    <s v="yes"/>
    <x v="3"/>
    <x v="44"/>
  </r>
  <r>
    <x v="4"/>
    <x v="340"/>
    <x v="3"/>
    <n v="215"/>
    <n v="1.5"/>
    <x v="1"/>
    <s v="yes"/>
    <x v="10"/>
    <x v="116"/>
  </r>
  <r>
    <x v="1"/>
    <x v="533"/>
    <x v="0"/>
    <n v="95"/>
    <n v="6.3"/>
    <x v="3"/>
    <s v="yes"/>
    <x v="4"/>
    <x v="91"/>
  </r>
  <r>
    <x v="6"/>
    <x v="202"/>
    <x v="0"/>
    <n v="148"/>
    <n v="1.6"/>
    <x v="0"/>
    <s v="yes"/>
    <x v="10"/>
    <x v="44"/>
  </r>
  <r>
    <x v="4"/>
    <x v="139"/>
    <x v="3"/>
    <n v="245"/>
    <n v="1.9"/>
    <x v="1"/>
    <s v="no"/>
    <x v="2"/>
    <x v="116"/>
  </r>
  <r>
    <x v="2"/>
    <x v="865"/>
    <x v="0"/>
    <n v="289"/>
    <n v="2.5"/>
    <x v="1"/>
    <s v="no"/>
    <x v="25"/>
    <x v="6"/>
  </r>
  <r>
    <x v="0"/>
    <x v="866"/>
    <x v="0"/>
    <n v="0"/>
    <n v="2"/>
    <x v="0"/>
    <s v="yes"/>
    <x v="5"/>
    <x v="57"/>
  </r>
  <r>
    <x v="5"/>
    <x v="486"/>
    <x v="3"/>
    <n v="430"/>
    <n v="1.8"/>
    <x v="0"/>
    <s v="yes"/>
    <x v="0"/>
    <x v="104"/>
  </r>
  <r>
    <x v="3"/>
    <x v="867"/>
    <x v="1"/>
    <n v="140"/>
    <n v="2"/>
    <x v="2"/>
    <s v="yes"/>
    <x v="32"/>
    <x v="305"/>
  </r>
  <r>
    <x v="5"/>
    <x v="438"/>
    <x v="2"/>
    <n v="80"/>
    <n v="3"/>
    <x v="1"/>
    <s v="yes"/>
    <x v="18"/>
    <x v="20"/>
  </r>
  <r>
    <x v="4"/>
    <x v="62"/>
    <x v="5"/>
    <n v="100"/>
    <n v="1.5"/>
    <x v="1"/>
    <s v="yes"/>
    <x v="14"/>
    <x v="7"/>
  </r>
  <r>
    <x v="1"/>
    <x v="64"/>
    <x v="0"/>
    <n v="190"/>
    <n v="1.8"/>
    <x v="2"/>
    <s v="yes"/>
    <x v="4"/>
    <x v="36"/>
  </r>
  <r>
    <x v="0"/>
    <x v="196"/>
    <x v="0"/>
    <n v="98"/>
    <n v="2"/>
    <x v="0"/>
    <s v="yes"/>
    <x v="4"/>
    <x v="0"/>
  </r>
  <r>
    <x v="0"/>
    <x v="30"/>
    <x v="0"/>
    <n v="69"/>
    <n v="2"/>
    <x v="0"/>
    <s v="yes"/>
    <x v="10"/>
    <x v="0"/>
  </r>
  <r>
    <x v="1"/>
    <x v="181"/>
    <x v="0"/>
    <n v="269"/>
    <n v="2.2000000000000002"/>
    <x v="0"/>
    <s v="yes"/>
    <x v="9"/>
    <x v="36"/>
  </r>
  <r>
    <x v="1"/>
    <x v="206"/>
    <x v="0"/>
    <n v="221"/>
    <n v="1.8"/>
    <x v="2"/>
    <s v="yes"/>
    <x v="20"/>
    <x v="36"/>
  </r>
  <r>
    <x v="1"/>
    <x v="19"/>
    <x v="1"/>
    <n v="257"/>
    <n v="2.2000000000000002"/>
    <x v="1"/>
    <s v="no"/>
    <x v="25"/>
    <x v="76"/>
  </r>
  <r>
    <x v="0"/>
    <x v="134"/>
    <x v="3"/>
    <n v="180"/>
    <n v="2"/>
    <x v="1"/>
    <s v="no"/>
    <x v="4"/>
    <x v="178"/>
  </r>
  <r>
    <x v="3"/>
    <x v="591"/>
    <x v="3"/>
    <n v="254"/>
    <n v="2"/>
    <x v="1"/>
    <s v="no"/>
    <x v="19"/>
    <x v="51"/>
  </r>
  <r>
    <x v="2"/>
    <x v="313"/>
    <x v="0"/>
    <n v="10"/>
    <n v="2.8"/>
    <x v="0"/>
    <s v="yes"/>
    <x v="0"/>
    <x v="23"/>
  </r>
  <r>
    <x v="2"/>
    <x v="79"/>
    <x v="0"/>
    <n v="380"/>
    <n v="2.8"/>
    <x v="0"/>
    <s v="yes"/>
    <x v="6"/>
    <x v="6"/>
  </r>
  <r>
    <x v="2"/>
    <x v="79"/>
    <x v="3"/>
    <n v="234"/>
    <n v="2.5"/>
    <x v="1"/>
    <s v="no"/>
    <x v="11"/>
    <x v="6"/>
  </r>
  <r>
    <x v="0"/>
    <x v="868"/>
    <x v="3"/>
    <n v="300"/>
    <n v="2.5"/>
    <x v="1"/>
    <s v="no"/>
    <x v="6"/>
    <x v="35"/>
  </r>
  <r>
    <x v="1"/>
    <x v="183"/>
    <x v="5"/>
    <n v="178"/>
    <n v="1.7"/>
    <x v="1"/>
    <s v="no"/>
    <x v="1"/>
    <x v="115"/>
  </r>
  <r>
    <x v="1"/>
    <x v="68"/>
    <x v="0"/>
    <n v="222"/>
    <n v="5.5"/>
    <x v="0"/>
    <s v="yes"/>
    <x v="23"/>
    <x v="91"/>
  </r>
  <r>
    <x v="0"/>
    <x v="325"/>
    <x v="0"/>
    <n v="116"/>
    <n v="2.5"/>
    <x v="1"/>
    <s v="yes"/>
    <x v="20"/>
    <x v="35"/>
  </r>
  <r>
    <x v="1"/>
    <x v="117"/>
    <x v="1"/>
    <n v="180"/>
    <n v="3"/>
    <x v="1"/>
    <s v="yes"/>
    <x v="10"/>
    <x v="15"/>
  </r>
  <r>
    <x v="5"/>
    <x v="33"/>
    <x v="2"/>
    <n v="173"/>
    <n v="2.5"/>
    <x v="1"/>
    <s v="yes"/>
    <x v="23"/>
    <x v="20"/>
  </r>
  <r>
    <x v="5"/>
    <x v="869"/>
    <x v="0"/>
    <n v="0"/>
    <n v="2"/>
    <x v="1"/>
    <s v="yes"/>
    <x v="5"/>
    <x v="212"/>
  </r>
  <r>
    <x v="1"/>
    <x v="410"/>
    <x v="1"/>
    <n v="162"/>
    <n v="1.8"/>
    <x v="1"/>
    <s v="yes"/>
    <x v="8"/>
    <x v="123"/>
  </r>
  <r>
    <x v="4"/>
    <x v="49"/>
    <x v="0"/>
    <n v="200"/>
    <n v="1.4"/>
    <x v="0"/>
    <s v="yes"/>
    <x v="3"/>
    <x v="13"/>
  </r>
  <r>
    <x v="3"/>
    <x v="542"/>
    <x v="2"/>
    <n v="97"/>
    <n v="4"/>
    <x v="0"/>
    <s v="yes"/>
    <x v="14"/>
    <x v="306"/>
  </r>
  <r>
    <x v="0"/>
    <x v="173"/>
    <x v="0"/>
    <n v="67"/>
    <n v="3"/>
    <x v="0"/>
    <s v="yes"/>
    <x v="4"/>
    <x v="140"/>
  </r>
  <r>
    <x v="0"/>
    <x v="61"/>
    <x v="0"/>
    <n v="190"/>
    <n v="2"/>
    <x v="0"/>
    <s v="no"/>
    <x v="19"/>
    <x v="57"/>
  </r>
  <r>
    <x v="0"/>
    <x v="543"/>
    <x v="2"/>
    <n v="69"/>
    <n v="3"/>
    <x v="0"/>
    <s v="no"/>
    <x v="12"/>
    <x v="33"/>
  </r>
  <r>
    <x v="5"/>
    <x v="133"/>
    <x v="4"/>
    <n v="142"/>
    <n v="2"/>
    <x v="0"/>
    <s v="yes"/>
    <x v="3"/>
    <x v="238"/>
  </r>
  <r>
    <x v="1"/>
    <x v="198"/>
    <x v="1"/>
    <n v="240"/>
    <n v="2.2000000000000002"/>
    <x v="1"/>
    <s v="yes"/>
    <x v="23"/>
    <x v="15"/>
  </r>
  <r>
    <x v="3"/>
    <x v="620"/>
    <x v="2"/>
    <n v="47"/>
    <n v="5.7"/>
    <x v="2"/>
    <s v="yes"/>
    <x v="16"/>
    <x v="307"/>
  </r>
  <r>
    <x v="3"/>
    <x v="228"/>
    <x v="0"/>
    <n v="168"/>
    <n v="2"/>
    <x v="0"/>
    <s v="yes"/>
    <x v="20"/>
    <x v="51"/>
  </r>
  <r>
    <x v="0"/>
    <x v="870"/>
    <x v="2"/>
    <n v="1"/>
    <n v="2"/>
    <x v="1"/>
    <s v="yes"/>
    <x v="5"/>
    <x v="26"/>
  </r>
  <r>
    <x v="2"/>
    <x v="293"/>
    <x v="0"/>
    <n v="71"/>
    <n v="2.8"/>
    <x v="0"/>
    <s v="yes"/>
    <x v="8"/>
    <x v="6"/>
  </r>
  <r>
    <x v="3"/>
    <x v="21"/>
    <x v="0"/>
    <n v="185"/>
    <n v="3"/>
    <x v="2"/>
    <s v="yes"/>
    <x v="20"/>
    <x v="28"/>
  </r>
  <r>
    <x v="5"/>
    <x v="114"/>
    <x v="3"/>
    <n v="123"/>
    <n v="1.4"/>
    <x v="2"/>
    <s v="yes"/>
    <x v="12"/>
    <x v="154"/>
  </r>
  <r>
    <x v="4"/>
    <x v="79"/>
    <x v="1"/>
    <n v="194"/>
    <n v="1.9"/>
    <x v="1"/>
    <s v="yes"/>
    <x v="19"/>
    <x v="37"/>
  </r>
  <r>
    <x v="2"/>
    <x v="208"/>
    <x v="3"/>
    <n v="250"/>
    <n v="2.5"/>
    <x v="1"/>
    <s v="no"/>
    <x v="11"/>
    <x v="6"/>
  </r>
  <r>
    <x v="4"/>
    <x v="750"/>
    <x v="1"/>
    <n v="140"/>
    <n v="1.4"/>
    <x v="0"/>
    <s v="yes"/>
    <x v="16"/>
    <x v="37"/>
  </r>
  <r>
    <x v="5"/>
    <x v="270"/>
    <x v="4"/>
    <n v="200"/>
    <n v="1.9"/>
    <x v="1"/>
    <s v="yes"/>
    <x v="3"/>
    <x v="80"/>
  </r>
  <r>
    <x v="2"/>
    <x v="224"/>
    <x v="5"/>
    <n v="1"/>
    <n v="1.4"/>
    <x v="0"/>
    <s v="yes"/>
    <x v="5"/>
    <x v="60"/>
  </r>
  <r>
    <x v="2"/>
    <x v="528"/>
    <x v="2"/>
    <n v="105"/>
    <n v="4.2"/>
    <x v="2"/>
    <s v="yes"/>
    <x v="3"/>
    <x v="3"/>
  </r>
  <r>
    <x v="0"/>
    <x v="871"/>
    <x v="0"/>
    <n v="360"/>
    <n v="2.5"/>
    <x v="1"/>
    <s v="no"/>
    <x v="17"/>
    <x v="35"/>
  </r>
  <r>
    <x v="0"/>
    <x v="50"/>
    <x v="2"/>
    <n v="60"/>
    <n v="2"/>
    <x v="0"/>
    <s v="yes"/>
    <x v="12"/>
    <x v="88"/>
  </r>
  <r>
    <x v="3"/>
    <x v="415"/>
    <x v="0"/>
    <n v="25"/>
    <n v="2.5"/>
    <x v="0"/>
    <s v="yes"/>
    <x v="18"/>
    <x v="28"/>
  </r>
  <r>
    <x v="1"/>
    <x v="17"/>
    <x v="0"/>
    <n v="9"/>
    <n v="3"/>
    <x v="1"/>
    <s v="yes"/>
    <x v="18"/>
    <x v="43"/>
  </r>
  <r>
    <x v="0"/>
    <x v="59"/>
    <x v="2"/>
    <n v="1"/>
    <n v="2"/>
    <x v="0"/>
    <s v="yes"/>
    <x v="5"/>
    <x v="26"/>
  </r>
  <r>
    <x v="1"/>
    <x v="872"/>
    <x v="2"/>
    <n v="0"/>
    <n v="2.2000000000000002"/>
    <x v="1"/>
    <s v="yes"/>
    <x v="5"/>
    <x v="148"/>
  </r>
  <r>
    <x v="2"/>
    <x v="284"/>
    <x v="4"/>
    <n v="71"/>
    <n v="3.6"/>
    <x v="0"/>
    <s v="yes"/>
    <x v="3"/>
    <x v="3"/>
  </r>
  <r>
    <x v="3"/>
    <x v="93"/>
    <x v="0"/>
    <n v="108"/>
    <n v="1.6"/>
    <x v="0"/>
    <s v="yes"/>
    <x v="10"/>
    <x v="82"/>
  </r>
  <r>
    <x v="4"/>
    <x v="240"/>
    <x v="1"/>
    <n v="200"/>
    <n v="1.5"/>
    <x v="1"/>
    <s v="yes"/>
    <x v="16"/>
    <x v="163"/>
  </r>
  <r>
    <x v="2"/>
    <x v="873"/>
    <x v="4"/>
    <n v="126"/>
    <n v="3"/>
    <x v="1"/>
    <s v="yes"/>
    <x v="14"/>
    <x v="3"/>
  </r>
  <r>
    <x v="3"/>
    <x v="260"/>
    <x v="0"/>
    <n v="144"/>
    <n v="1.3"/>
    <x v="0"/>
    <s v="yes"/>
    <x v="8"/>
    <x v="82"/>
  </r>
  <r>
    <x v="4"/>
    <x v="84"/>
    <x v="1"/>
    <n v="160"/>
    <n v="1.5"/>
    <x v="1"/>
    <s v="yes"/>
    <x v="8"/>
    <x v="37"/>
  </r>
  <r>
    <x v="4"/>
    <x v="202"/>
    <x v="1"/>
    <n v="156"/>
    <n v="1.5"/>
    <x v="1"/>
    <s v="yes"/>
    <x v="8"/>
    <x v="37"/>
  </r>
  <r>
    <x v="4"/>
    <x v="230"/>
    <x v="1"/>
    <n v="157"/>
    <n v="1.5"/>
    <x v="1"/>
    <s v="yes"/>
    <x v="8"/>
    <x v="163"/>
  </r>
  <r>
    <x v="3"/>
    <x v="686"/>
    <x v="2"/>
    <n v="97"/>
    <n v="4"/>
    <x v="0"/>
    <s v="yes"/>
    <x v="16"/>
    <x v="49"/>
  </r>
  <r>
    <x v="1"/>
    <x v="169"/>
    <x v="1"/>
    <n v="381"/>
    <n v="2.2000000000000002"/>
    <x v="1"/>
    <s v="yes"/>
    <x v="7"/>
    <x v="15"/>
  </r>
  <r>
    <x v="0"/>
    <x v="554"/>
    <x v="0"/>
    <n v="300"/>
    <n v="2"/>
    <x v="0"/>
    <s v="yes"/>
    <x v="29"/>
    <x v="0"/>
  </r>
  <r>
    <x v="4"/>
    <x v="169"/>
    <x v="3"/>
    <n v="230"/>
    <n v="1.5"/>
    <x v="1"/>
    <s v="yes"/>
    <x v="8"/>
    <x v="7"/>
  </r>
  <r>
    <x v="3"/>
    <x v="183"/>
    <x v="0"/>
    <n v="218"/>
    <n v="2.2000000000000002"/>
    <x v="0"/>
    <s v="yes"/>
    <x v="9"/>
    <x v="28"/>
  </r>
  <r>
    <x v="1"/>
    <x v="431"/>
    <x v="2"/>
    <n v="40"/>
    <n v="4.5999999999999996"/>
    <x v="0"/>
    <s v="yes"/>
    <x v="12"/>
    <x v="297"/>
  </r>
  <r>
    <x v="4"/>
    <x v="534"/>
    <x v="5"/>
    <n v="274"/>
    <n v="1.5"/>
    <x v="1"/>
    <s v="yes"/>
    <x v="7"/>
    <x v="45"/>
  </r>
  <r>
    <x v="1"/>
    <x v="261"/>
    <x v="1"/>
    <n v="215"/>
    <n v="2.2000000000000002"/>
    <x v="1"/>
    <s v="yes"/>
    <x v="4"/>
    <x v="15"/>
  </r>
  <r>
    <x v="4"/>
    <x v="15"/>
    <x v="1"/>
    <n v="100"/>
    <n v="1.5"/>
    <x v="1"/>
    <s v="yes"/>
    <x v="8"/>
    <x v="37"/>
  </r>
  <r>
    <x v="1"/>
    <x v="84"/>
    <x v="1"/>
    <n v="310"/>
    <n v="2.2000000000000002"/>
    <x v="1"/>
    <s v="yes"/>
    <x v="11"/>
    <x v="15"/>
  </r>
  <r>
    <x v="5"/>
    <x v="29"/>
    <x v="2"/>
    <n v="178"/>
    <n v="3"/>
    <x v="1"/>
    <s v="yes"/>
    <x v="10"/>
    <x v="20"/>
  </r>
  <r>
    <x v="3"/>
    <x v="698"/>
    <x v="4"/>
    <n v="120"/>
    <n v="2.7"/>
    <x v="2"/>
    <s v="yes"/>
    <x v="7"/>
    <x v="49"/>
  </r>
  <r>
    <x v="0"/>
    <x v="678"/>
    <x v="0"/>
    <n v="170"/>
    <n v="2"/>
    <x v="1"/>
    <s v="yes"/>
    <x v="4"/>
    <x v="57"/>
  </r>
  <r>
    <x v="5"/>
    <x v="142"/>
    <x v="0"/>
    <n v="125"/>
    <n v="1.6"/>
    <x v="0"/>
    <s v="yes"/>
    <x v="23"/>
    <x v="101"/>
  </r>
  <r>
    <x v="0"/>
    <x v="874"/>
    <x v="2"/>
    <n v="64"/>
    <n v="2"/>
    <x v="1"/>
    <s v="yes"/>
    <x v="26"/>
    <x v="26"/>
  </r>
  <r>
    <x v="3"/>
    <x v="319"/>
    <x v="4"/>
    <n v="1"/>
    <n v="2.8"/>
    <x v="1"/>
    <s v="yes"/>
    <x v="5"/>
    <x v="16"/>
  </r>
  <r>
    <x v="5"/>
    <x v="875"/>
    <x v="1"/>
    <n v="143"/>
    <n v="2"/>
    <x v="1"/>
    <s v="yes"/>
    <x v="8"/>
    <x v="89"/>
  </r>
  <r>
    <x v="3"/>
    <x v="112"/>
    <x v="2"/>
    <n v="118"/>
    <n v="2.7"/>
    <x v="0"/>
    <s v="yes"/>
    <x v="4"/>
    <x v="49"/>
  </r>
  <r>
    <x v="4"/>
    <x v="44"/>
    <x v="0"/>
    <n v="148"/>
    <s v="NA"/>
    <x v="3"/>
    <s v="yes"/>
    <x v="4"/>
    <x v="37"/>
  </r>
  <r>
    <x v="0"/>
    <x v="114"/>
    <x v="0"/>
    <n v="262"/>
    <n v="4"/>
    <x v="1"/>
    <s v="yes"/>
    <x v="2"/>
    <x v="190"/>
  </r>
  <r>
    <x v="1"/>
    <x v="181"/>
    <x v="0"/>
    <n v="250"/>
    <n v="2.7"/>
    <x v="1"/>
    <s v="no"/>
    <x v="2"/>
    <x v="36"/>
  </r>
  <r>
    <x v="5"/>
    <x v="559"/>
    <x v="4"/>
    <n v="223"/>
    <n v="1.9"/>
    <x v="1"/>
    <s v="yes"/>
    <x v="6"/>
    <x v="27"/>
  </r>
  <r>
    <x v="5"/>
    <x v="32"/>
    <x v="5"/>
    <n v="98"/>
    <n v="1.6"/>
    <x v="2"/>
    <s v="yes"/>
    <x v="14"/>
    <x v="135"/>
  </r>
  <r>
    <x v="1"/>
    <x v="876"/>
    <x v="5"/>
    <n v="232"/>
    <n v="3"/>
    <x v="1"/>
    <s v="yes"/>
    <x v="3"/>
    <x v="15"/>
  </r>
  <r>
    <x v="1"/>
    <x v="236"/>
    <x v="0"/>
    <n v="195"/>
    <n v="3"/>
    <x v="1"/>
    <s v="yes"/>
    <x v="3"/>
    <x v="36"/>
  </r>
  <r>
    <x v="3"/>
    <x v="52"/>
    <x v="0"/>
    <n v="87"/>
    <n v="1.6"/>
    <x v="0"/>
    <s v="yes"/>
    <x v="10"/>
    <x v="82"/>
  </r>
  <r>
    <x v="6"/>
    <x v="410"/>
    <x v="2"/>
    <n v="111"/>
    <n v="2.4"/>
    <x v="0"/>
    <s v="yes"/>
    <x v="4"/>
    <x v="59"/>
  </r>
  <r>
    <x v="2"/>
    <x v="78"/>
    <x v="3"/>
    <n v="270"/>
    <n v="2.5"/>
    <x v="1"/>
    <s v="no"/>
    <x v="11"/>
    <x v="6"/>
  </r>
  <r>
    <x v="6"/>
    <x v="171"/>
    <x v="0"/>
    <n v="102"/>
    <n v="2"/>
    <x v="2"/>
    <s v="yes"/>
    <x v="10"/>
    <x v="55"/>
  </r>
  <r>
    <x v="3"/>
    <x v="201"/>
    <x v="0"/>
    <n v="150"/>
    <n v="2.4"/>
    <x v="0"/>
    <s v="yes"/>
    <x v="3"/>
    <x v="28"/>
  </r>
  <r>
    <x v="2"/>
    <x v="11"/>
    <x v="5"/>
    <n v="200"/>
    <n v="1.6"/>
    <x v="0"/>
    <s v="no"/>
    <x v="1"/>
    <x v="48"/>
  </r>
  <r>
    <x v="3"/>
    <x v="476"/>
    <x v="2"/>
    <n v="219"/>
    <n v="2.7"/>
    <x v="0"/>
    <s v="yes"/>
    <x v="7"/>
    <x v="49"/>
  </r>
  <r>
    <x v="0"/>
    <x v="148"/>
    <x v="0"/>
    <n v="127"/>
    <n v="2.5"/>
    <x v="0"/>
    <s v="yes"/>
    <x v="14"/>
    <x v="128"/>
  </r>
  <r>
    <x v="1"/>
    <x v="49"/>
    <x v="0"/>
    <n v="240"/>
    <n v="2.2000000000000002"/>
    <x v="1"/>
    <s v="no"/>
    <x v="20"/>
    <x v="36"/>
  </r>
  <r>
    <x v="3"/>
    <x v="52"/>
    <x v="0"/>
    <n v="154"/>
    <n v="1.6"/>
    <x v="2"/>
    <s v="yes"/>
    <x v="10"/>
    <x v="82"/>
  </r>
  <r>
    <x v="0"/>
    <x v="186"/>
    <x v="2"/>
    <n v="182"/>
    <n v="3"/>
    <x v="0"/>
    <s v="yes"/>
    <x v="10"/>
    <x v="33"/>
  </r>
  <r>
    <x v="1"/>
    <x v="545"/>
    <x v="4"/>
    <n v="199"/>
    <n v="2.2000000000000002"/>
    <x v="1"/>
    <s v="yes"/>
    <x v="8"/>
    <x v="15"/>
  </r>
  <r>
    <x v="5"/>
    <x v="157"/>
    <x v="1"/>
    <n v="152"/>
    <n v="2"/>
    <x v="1"/>
    <s v="yes"/>
    <x v="8"/>
    <x v="121"/>
  </r>
  <r>
    <x v="2"/>
    <x v="300"/>
    <x v="0"/>
    <n v="131"/>
    <n v="1.8"/>
    <x v="0"/>
    <s v="yes"/>
    <x v="23"/>
    <x v="31"/>
  </r>
  <r>
    <x v="0"/>
    <x v="323"/>
    <x v="3"/>
    <n v="93"/>
    <n v="2"/>
    <x v="1"/>
    <s v="yes"/>
    <x v="8"/>
    <x v="35"/>
  </r>
  <r>
    <x v="5"/>
    <x v="1"/>
    <x v="4"/>
    <n v="123"/>
    <n v="1.4"/>
    <x v="0"/>
    <s v="yes"/>
    <x v="10"/>
    <x v="17"/>
  </r>
  <r>
    <x v="5"/>
    <x v="34"/>
    <x v="1"/>
    <n v="460"/>
    <n v="1.9"/>
    <x v="1"/>
    <s v="yes"/>
    <x v="6"/>
    <x v="67"/>
  </r>
  <r>
    <x v="1"/>
    <x v="834"/>
    <x v="2"/>
    <n v="30"/>
    <n v="6.3"/>
    <x v="0"/>
    <s v="yes"/>
    <x v="12"/>
    <x v="241"/>
  </r>
  <r>
    <x v="1"/>
    <x v="617"/>
    <x v="1"/>
    <n v="480"/>
    <n v="2.2000000000000002"/>
    <x v="1"/>
    <s v="yes"/>
    <x v="1"/>
    <x v="15"/>
  </r>
  <r>
    <x v="1"/>
    <x v="467"/>
    <x v="0"/>
    <n v="216"/>
    <n v="5"/>
    <x v="0"/>
    <s v="yes"/>
    <x v="3"/>
    <x v="36"/>
  </r>
  <r>
    <x v="6"/>
    <x v="84"/>
    <x v="0"/>
    <n v="155"/>
    <n v="1.6"/>
    <x v="2"/>
    <s v="yes"/>
    <x v="3"/>
    <x v="44"/>
  </r>
  <r>
    <x v="4"/>
    <x v="12"/>
    <x v="1"/>
    <n v="189"/>
    <n v="2"/>
    <x v="1"/>
    <s v="yes"/>
    <x v="14"/>
    <x v="41"/>
  </r>
  <r>
    <x v="2"/>
    <x v="207"/>
    <x v="0"/>
    <n v="374"/>
    <n v="2.5"/>
    <x v="1"/>
    <s v="no"/>
    <x v="11"/>
    <x v="19"/>
  </r>
  <r>
    <x v="4"/>
    <x v="436"/>
    <x v="1"/>
    <n v="220"/>
    <n v="2"/>
    <x v="1"/>
    <s v="yes"/>
    <x v="3"/>
    <x v="41"/>
  </r>
  <r>
    <x v="1"/>
    <x v="394"/>
    <x v="4"/>
    <n v="26"/>
    <s v="NA"/>
    <x v="1"/>
    <s v="yes"/>
    <x v="12"/>
    <x v="36"/>
  </r>
  <r>
    <x v="1"/>
    <x v="133"/>
    <x v="1"/>
    <n v="185"/>
    <n v="2.2000000000000002"/>
    <x v="1"/>
    <s v="yes"/>
    <x v="4"/>
    <x v="15"/>
  </r>
  <r>
    <x v="4"/>
    <x v="169"/>
    <x v="3"/>
    <n v="175"/>
    <n v="1.5"/>
    <x v="1"/>
    <s v="yes"/>
    <x v="4"/>
    <x v="7"/>
  </r>
  <r>
    <x v="3"/>
    <x v="323"/>
    <x v="4"/>
    <n v="1"/>
    <n v="2.8"/>
    <x v="1"/>
    <s v="yes"/>
    <x v="5"/>
    <x v="16"/>
  </r>
  <r>
    <x v="4"/>
    <x v="0"/>
    <x v="0"/>
    <n v="310"/>
    <n v="1.4"/>
    <x v="0"/>
    <s v="yes"/>
    <x v="2"/>
    <x v="138"/>
  </r>
  <r>
    <x v="0"/>
    <x v="393"/>
    <x v="0"/>
    <n v="26"/>
    <n v="3"/>
    <x v="1"/>
    <s v="no"/>
    <x v="11"/>
    <x v="107"/>
  </r>
  <r>
    <x v="5"/>
    <x v="47"/>
    <x v="1"/>
    <n v="248"/>
    <n v="1.9"/>
    <x v="1"/>
    <s v="yes"/>
    <x v="3"/>
    <x v="89"/>
  </r>
  <r>
    <x v="2"/>
    <x v="627"/>
    <x v="2"/>
    <n v="250"/>
    <n v="2.5"/>
    <x v="1"/>
    <s v="yes"/>
    <x v="23"/>
    <x v="10"/>
  </r>
  <r>
    <x v="5"/>
    <x v="337"/>
    <x v="0"/>
    <n v="3"/>
    <n v="1.6"/>
    <x v="1"/>
    <s v="yes"/>
    <x v="5"/>
    <x v="96"/>
  </r>
  <r>
    <x v="4"/>
    <x v="161"/>
    <x v="5"/>
    <n v="1"/>
    <n v="1.4"/>
    <x v="2"/>
    <s v="yes"/>
    <x v="28"/>
    <x v="308"/>
  </r>
  <r>
    <x v="1"/>
    <x v="806"/>
    <x v="0"/>
    <n v="210"/>
    <n v="2"/>
    <x v="0"/>
    <s v="yes"/>
    <x v="24"/>
    <x v="56"/>
  </r>
  <r>
    <x v="1"/>
    <x v="17"/>
    <x v="0"/>
    <n v="0"/>
    <n v="3"/>
    <x v="0"/>
    <s v="yes"/>
    <x v="5"/>
    <x v="90"/>
  </r>
  <r>
    <x v="1"/>
    <x v="877"/>
    <x v="2"/>
    <n v="0"/>
    <n v="3"/>
    <x v="1"/>
    <s v="yes"/>
    <x v="5"/>
    <x v="39"/>
  </r>
  <r>
    <x v="0"/>
    <x v="172"/>
    <x v="3"/>
    <n v="213"/>
    <n v="3"/>
    <x v="1"/>
    <s v="yes"/>
    <x v="3"/>
    <x v="107"/>
  </r>
  <r>
    <x v="2"/>
    <x v="84"/>
    <x v="0"/>
    <n v="340"/>
    <n v="2.6"/>
    <x v="2"/>
    <s v="yes"/>
    <x v="6"/>
    <x v="6"/>
  </r>
  <r>
    <x v="3"/>
    <x v="122"/>
    <x v="5"/>
    <n v="50"/>
    <n v="2"/>
    <x v="0"/>
    <s v="yes"/>
    <x v="0"/>
    <x v="221"/>
  </r>
  <r>
    <x v="4"/>
    <x v="17"/>
    <x v="0"/>
    <n v="100"/>
    <n v="1.4"/>
    <x v="0"/>
    <s v="yes"/>
    <x v="16"/>
    <x v="138"/>
  </r>
  <r>
    <x v="3"/>
    <x v="83"/>
    <x v="0"/>
    <n v="238"/>
    <n v="1.8"/>
    <x v="0"/>
    <s v="yes"/>
    <x v="17"/>
    <x v="221"/>
  </r>
  <r>
    <x v="0"/>
    <x v="231"/>
    <x v="0"/>
    <n v="225"/>
    <n v="3"/>
    <x v="1"/>
    <s v="yes"/>
    <x v="2"/>
    <x v="107"/>
  </r>
  <r>
    <x v="6"/>
    <x v="17"/>
    <x v="0"/>
    <n v="90"/>
    <n v="2"/>
    <x v="0"/>
    <s v="yes"/>
    <x v="3"/>
    <x v="278"/>
  </r>
  <r>
    <x v="0"/>
    <x v="79"/>
    <x v="0"/>
    <n v="380"/>
    <n v="2"/>
    <x v="0"/>
    <s v="yes"/>
    <x v="0"/>
    <x v="0"/>
  </r>
  <r>
    <x v="5"/>
    <x v="455"/>
    <x v="3"/>
    <n v="250"/>
    <n v="1.6"/>
    <x v="0"/>
    <s v="yes"/>
    <x v="2"/>
    <x v="8"/>
  </r>
  <r>
    <x v="1"/>
    <x v="244"/>
    <x v="0"/>
    <n v="300"/>
    <n v="2"/>
    <x v="2"/>
    <s v="no"/>
    <x v="13"/>
    <x v="36"/>
  </r>
  <r>
    <x v="2"/>
    <x v="79"/>
    <x v="0"/>
    <n v="320"/>
    <n v="2.8"/>
    <x v="0"/>
    <s v="yes"/>
    <x v="27"/>
    <x v="23"/>
  </r>
  <r>
    <x v="1"/>
    <x v="431"/>
    <x v="2"/>
    <n v="127"/>
    <n v="5.5"/>
    <x v="0"/>
    <s v="yes"/>
    <x v="10"/>
    <x v="32"/>
  </r>
  <r>
    <x v="0"/>
    <x v="17"/>
    <x v="2"/>
    <n v="0"/>
    <n v="2"/>
    <x v="1"/>
    <s v="yes"/>
    <x v="5"/>
    <x v="26"/>
  </r>
  <r>
    <x v="0"/>
    <x v="11"/>
    <x v="0"/>
    <n v="44"/>
    <n v="2.5"/>
    <x v="1"/>
    <s v="no"/>
    <x v="6"/>
    <x v="35"/>
  </r>
  <r>
    <x v="6"/>
    <x v="878"/>
    <x v="2"/>
    <n v="149"/>
    <n v="3"/>
    <x v="2"/>
    <s v="yes"/>
    <x v="10"/>
    <x v="25"/>
  </r>
  <r>
    <x v="1"/>
    <x v="53"/>
    <x v="5"/>
    <n v="125"/>
    <n v="2.2999999999999998"/>
    <x v="0"/>
    <s v="yes"/>
    <x v="11"/>
    <x v="76"/>
  </r>
  <r>
    <x v="5"/>
    <x v="879"/>
    <x v="0"/>
    <n v="0"/>
    <n v="1.6"/>
    <x v="0"/>
    <s v="yes"/>
    <x v="5"/>
    <x v="17"/>
  </r>
  <r>
    <x v="5"/>
    <x v="201"/>
    <x v="0"/>
    <n v="118"/>
    <n v="1.6"/>
    <x v="1"/>
    <s v="yes"/>
    <x v="4"/>
    <x v="113"/>
  </r>
  <r>
    <x v="4"/>
    <x v="169"/>
    <x v="1"/>
    <n v="160"/>
    <n v="1.5"/>
    <x v="1"/>
    <s v="yes"/>
    <x v="14"/>
    <x v="163"/>
  </r>
  <r>
    <x v="5"/>
    <x v="231"/>
    <x v="4"/>
    <n v="240"/>
    <n v="2.5"/>
    <x v="1"/>
    <s v="yes"/>
    <x v="23"/>
    <x v="137"/>
  </r>
  <r>
    <x v="1"/>
    <x v="138"/>
    <x v="4"/>
    <n v="234"/>
    <n v="2.2000000000000002"/>
    <x v="1"/>
    <s v="yes"/>
    <x v="10"/>
    <x v="309"/>
  </r>
  <r>
    <x v="1"/>
    <x v="264"/>
    <x v="0"/>
    <n v="300"/>
    <n v="2.2000000000000002"/>
    <x v="1"/>
    <s v="yes"/>
    <x v="2"/>
    <x v="36"/>
  </r>
  <r>
    <x v="5"/>
    <x v="594"/>
    <x v="4"/>
    <n v="248"/>
    <n v="2.5"/>
    <x v="1"/>
    <s v="yes"/>
    <x v="3"/>
    <x v="80"/>
  </r>
  <r>
    <x v="1"/>
    <x v="880"/>
    <x v="2"/>
    <n v="30"/>
    <n v="3.5"/>
    <x v="1"/>
    <s v="yes"/>
    <x v="12"/>
    <x v="38"/>
  </r>
  <r>
    <x v="0"/>
    <x v="789"/>
    <x v="2"/>
    <n v="1"/>
    <n v="3"/>
    <x v="0"/>
    <s v="yes"/>
    <x v="5"/>
    <x v="33"/>
  </r>
  <r>
    <x v="4"/>
    <x v="22"/>
    <x v="1"/>
    <n v="119"/>
    <n v="1.5"/>
    <x v="1"/>
    <s v="yes"/>
    <x v="8"/>
    <x v="37"/>
  </r>
  <r>
    <x v="0"/>
    <x v="688"/>
    <x v="0"/>
    <n v="282"/>
    <n v="2"/>
    <x v="0"/>
    <s v="yes"/>
    <x v="24"/>
    <x v="57"/>
  </r>
  <r>
    <x v="2"/>
    <x v="423"/>
    <x v="0"/>
    <n v="196"/>
    <n v="2.8"/>
    <x v="0"/>
    <s v="no"/>
    <x v="6"/>
    <x v="19"/>
  </r>
  <r>
    <x v="0"/>
    <x v="881"/>
    <x v="0"/>
    <n v="115"/>
    <n v="3"/>
    <x v="1"/>
    <s v="yes"/>
    <x v="14"/>
    <x v="189"/>
  </r>
  <r>
    <x v="5"/>
    <x v="244"/>
    <x v="5"/>
    <n v="247"/>
    <n v="1.4"/>
    <x v="0"/>
    <s v="no"/>
    <x v="1"/>
    <x v="8"/>
  </r>
  <r>
    <x v="0"/>
    <x v="487"/>
    <x v="0"/>
    <n v="198"/>
    <s v="NA"/>
    <x v="0"/>
    <s v="yes"/>
    <x v="23"/>
    <x v="128"/>
  </r>
  <r>
    <x v="1"/>
    <x v="256"/>
    <x v="0"/>
    <n v="171"/>
    <n v="3.2"/>
    <x v="2"/>
    <s v="yes"/>
    <x v="7"/>
    <x v="36"/>
  </r>
  <r>
    <x v="1"/>
    <x v="338"/>
    <x v="0"/>
    <n v="295"/>
    <n v="3"/>
    <x v="1"/>
    <s v="yes"/>
    <x v="9"/>
    <x v="36"/>
  </r>
  <r>
    <x v="4"/>
    <x v="40"/>
    <x v="5"/>
    <n v="125"/>
    <n v="1.1000000000000001"/>
    <x v="1"/>
    <s v="yes"/>
    <x v="8"/>
    <x v="116"/>
  </r>
  <r>
    <x v="0"/>
    <x v="750"/>
    <x v="0"/>
    <n v="284"/>
    <n v="2"/>
    <x v="0"/>
    <s v="yes"/>
    <x v="13"/>
    <x v="57"/>
  </r>
  <r>
    <x v="2"/>
    <x v="413"/>
    <x v="0"/>
    <n v="250"/>
    <n v="1.8"/>
    <x v="3"/>
    <s v="yes"/>
    <x v="17"/>
    <x v="31"/>
  </r>
  <r>
    <x v="4"/>
    <x v="135"/>
    <x v="3"/>
    <n v="190"/>
    <n v="2"/>
    <x v="1"/>
    <s v="yes"/>
    <x v="8"/>
    <x v="41"/>
  </r>
  <r>
    <x v="1"/>
    <x v="756"/>
    <x v="0"/>
    <n v="29"/>
    <n v="6"/>
    <x v="0"/>
    <s v="yes"/>
    <x v="4"/>
    <x v="147"/>
  </r>
  <r>
    <x v="1"/>
    <x v="882"/>
    <x v="0"/>
    <n v="220"/>
    <n v="3"/>
    <x v="1"/>
    <s v="yes"/>
    <x v="23"/>
    <x v="36"/>
  </r>
  <r>
    <x v="5"/>
    <x v="83"/>
    <x v="0"/>
    <n v="230"/>
    <n v="2"/>
    <x v="2"/>
    <s v="yes"/>
    <x v="17"/>
    <x v="93"/>
  </r>
  <r>
    <x v="2"/>
    <x v="45"/>
    <x v="2"/>
    <n v="186"/>
    <n v="4.2"/>
    <x v="0"/>
    <s v="yes"/>
    <x v="7"/>
    <x v="3"/>
  </r>
  <r>
    <x v="0"/>
    <x v="455"/>
    <x v="2"/>
    <n v="250"/>
    <n v="3"/>
    <x v="0"/>
    <s v="no"/>
    <x v="2"/>
    <x v="26"/>
  </r>
  <r>
    <x v="1"/>
    <x v="133"/>
    <x v="0"/>
    <n v="255"/>
    <n v="2.7"/>
    <x v="1"/>
    <s v="yes"/>
    <x v="2"/>
    <x v="36"/>
  </r>
  <r>
    <x v="6"/>
    <x v="467"/>
    <x v="2"/>
    <n v="138"/>
    <n v="3"/>
    <x v="2"/>
    <s v="yes"/>
    <x v="10"/>
    <x v="25"/>
  </r>
  <r>
    <x v="4"/>
    <x v="270"/>
    <x v="4"/>
    <n v="179"/>
    <n v="1.5"/>
    <x v="1"/>
    <s v="yes"/>
    <x v="8"/>
    <x v="7"/>
  </r>
  <r>
    <x v="0"/>
    <x v="293"/>
    <x v="0"/>
    <n v="45"/>
    <n v="2"/>
    <x v="0"/>
    <s v="yes"/>
    <x v="12"/>
    <x v="0"/>
  </r>
  <r>
    <x v="4"/>
    <x v="206"/>
    <x v="1"/>
    <n v="228"/>
    <n v="2.5"/>
    <x v="1"/>
    <s v="yes"/>
    <x v="23"/>
    <x v="41"/>
  </r>
  <r>
    <x v="1"/>
    <x v="223"/>
    <x v="4"/>
    <n v="107"/>
    <n v="2.2000000000000002"/>
    <x v="1"/>
    <s v="yes"/>
    <x v="14"/>
    <x v="15"/>
  </r>
  <r>
    <x v="5"/>
    <x v="197"/>
    <x v="1"/>
    <n v="53"/>
    <n v="2"/>
    <x v="1"/>
    <s v="yes"/>
    <x v="12"/>
    <x v="86"/>
  </r>
  <r>
    <x v="3"/>
    <x v="284"/>
    <x v="0"/>
    <n v="12"/>
    <n v="2.5"/>
    <x v="0"/>
    <s v="yes"/>
    <x v="18"/>
    <x v="28"/>
  </r>
  <r>
    <x v="2"/>
    <x v="62"/>
    <x v="0"/>
    <n v="202"/>
    <n v="3.7"/>
    <x v="2"/>
    <s v="yes"/>
    <x v="13"/>
    <x v="19"/>
  </r>
  <r>
    <x v="1"/>
    <x v="17"/>
    <x v="1"/>
    <n v="30"/>
    <n v="2.2000000000000002"/>
    <x v="1"/>
    <s v="yes"/>
    <x v="18"/>
    <x v="120"/>
  </r>
  <r>
    <x v="2"/>
    <x v="234"/>
    <x v="0"/>
    <n v="105"/>
    <n v="2"/>
    <x v="1"/>
    <s v="yes"/>
    <x v="18"/>
    <x v="6"/>
  </r>
  <r>
    <x v="1"/>
    <x v="22"/>
    <x v="1"/>
    <n v="242"/>
    <n v="2.2000000000000002"/>
    <x v="1"/>
    <s v="yes"/>
    <x v="1"/>
    <x v="15"/>
  </r>
  <r>
    <x v="6"/>
    <x v="74"/>
    <x v="2"/>
    <n v="135"/>
    <n v="3"/>
    <x v="2"/>
    <s v="yes"/>
    <x v="16"/>
    <x v="25"/>
  </r>
  <r>
    <x v="0"/>
    <x v="264"/>
    <x v="0"/>
    <n v="140"/>
    <n v="2"/>
    <x v="0"/>
    <s v="yes"/>
    <x v="23"/>
    <x v="14"/>
  </r>
  <r>
    <x v="3"/>
    <x v="185"/>
    <x v="3"/>
    <n v="89"/>
    <n v="1.8"/>
    <x v="0"/>
    <s v="yes"/>
    <x v="8"/>
    <x v="51"/>
  </r>
  <r>
    <x v="1"/>
    <x v="235"/>
    <x v="2"/>
    <n v="284"/>
    <n v="4"/>
    <x v="1"/>
    <s v="yes"/>
    <x v="20"/>
    <x v="276"/>
  </r>
  <r>
    <x v="2"/>
    <x v="256"/>
    <x v="2"/>
    <n v="183"/>
    <n v="3.6"/>
    <x v="0"/>
    <s v="no"/>
    <x v="3"/>
    <x v="3"/>
  </r>
  <r>
    <x v="5"/>
    <x v="52"/>
    <x v="0"/>
    <n v="144"/>
    <n v="1.6"/>
    <x v="0"/>
    <s v="yes"/>
    <x v="12"/>
    <x v="17"/>
  </r>
  <r>
    <x v="0"/>
    <x v="17"/>
    <x v="0"/>
    <n v="1"/>
    <n v="3"/>
    <x v="0"/>
    <s v="yes"/>
    <x v="14"/>
    <x v="140"/>
  </r>
  <r>
    <x v="5"/>
    <x v="63"/>
    <x v="0"/>
    <n v="223"/>
    <n v="2.5"/>
    <x v="1"/>
    <s v="yes"/>
    <x v="3"/>
    <x v="80"/>
  </r>
  <r>
    <x v="0"/>
    <x v="211"/>
    <x v="0"/>
    <n v="300"/>
    <n v="2.8"/>
    <x v="0"/>
    <s v="yes"/>
    <x v="1"/>
    <x v="29"/>
  </r>
  <r>
    <x v="1"/>
    <x v="234"/>
    <x v="2"/>
    <n v="254"/>
    <n v="5"/>
    <x v="2"/>
    <s v="yes"/>
    <x v="20"/>
    <x v="198"/>
  </r>
  <r>
    <x v="3"/>
    <x v="256"/>
    <x v="0"/>
    <n v="110"/>
    <n v="3.5"/>
    <x v="0"/>
    <s v="yes"/>
    <x v="10"/>
    <x v="28"/>
  </r>
  <r>
    <x v="5"/>
    <x v="256"/>
    <x v="1"/>
    <n v="170"/>
    <n v="1.6"/>
    <x v="1"/>
    <s v="yes"/>
    <x v="8"/>
    <x v="154"/>
  </r>
  <r>
    <x v="1"/>
    <x v="728"/>
    <x v="2"/>
    <n v="127"/>
    <n v="5"/>
    <x v="0"/>
    <s v="yes"/>
    <x v="10"/>
    <x v="198"/>
  </r>
  <r>
    <x v="1"/>
    <x v="1"/>
    <x v="4"/>
    <n v="206"/>
    <n v="2.2000000000000002"/>
    <x v="1"/>
    <s v="yes"/>
    <x v="20"/>
    <x v="15"/>
  </r>
  <r>
    <x v="3"/>
    <x v="592"/>
    <x v="2"/>
    <n v="102"/>
    <n v="4"/>
    <x v="0"/>
    <s v="yes"/>
    <x v="4"/>
    <x v="49"/>
  </r>
  <r>
    <x v="5"/>
    <x v="22"/>
    <x v="0"/>
    <n v="178"/>
    <s v="NA"/>
    <x v="2"/>
    <s v="yes"/>
    <x v="20"/>
    <x v="47"/>
  </r>
  <r>
    <x v="5"/>
    <x v="142"/>
    <x v="1"/>
    <n v="240"/>
    <n v="1.9"/>
    <x v="1"/>
    <s v="yes"/>
    <x v="23"/>
    <x v="27"/>
  </r>
  <r>
    <x v="0"/>
    <x v="301"/>
    <x v="0"/>
    <n v="219"/>
    <n v="3.6"/>
    <x v="0"/>
    <s v="yes"/>
    <x v="25"/>
    <x v="150"/>
  </r>
  <r>
    <x v="0"/>
    <x v="63"/>
    <x v="0"/>
    <n v="225"/>
    <n v="2.2000000000000002"/>
    <x v="2"/>
    <s v="yes"/>
    <x v="25"/>
    <x v="0"/>
  </r>
  <r>
    <x v="0"/>
    <x v="883"/>
    <x v="4"/>
    <n v="115"/>
    <n v="3"/>
    <x v="1"/>
    <s v="yes"/>
    <x v="4"/>
    <x v="26"/>
  </r>
  <r>
    <x v="2"/>
    <x v="884"/>
    <x v="0"/>
    <n v="0"/>
    <n v="2"/>
    <x v="0"/>
    <s v="yes"/>
    <x v="5"/>
    <x v="6"/>
  </r>
  <r>
    <x v="0"/>
    <x v="469"/>
    <x v="2"/>
    <n v="0"/>
    <n v="3"/>
    <x v="1"/>
    <s v="yes"/>
    <x v="5"/>
    <x v="33"/>
  </r>
  <r>
    <x v="5"/>
    <x v="17"/>
    <x v="1"/>
    <n v="270"/>
    <n v="2.4"/>
    <x v="1"/>
    <s v="yes"/>
    <x v="33"/>
    <x v="67"/>
  </r>
  <r>
    <x v="1"/>
    <x v="393"/>
    <x v="0"/>
    <n v="410"/>
    <n v="2.2000000000000002"/>
    <x v="1"/>
    <s v="yes"/>
    <x v="13"/>
    <x v="36"/>
  </r>
  <r>
    <x v="1"/>
    <x v="270"/>
    <x v="0"/>
    <n v="215"/>
    <n v="3.2"/>
    <x v="0"/>
    <s v="yes"/>
    <x v="2"/>
    <x v="36"/>
  </r>
  <r>
    <x v="2"/>
    <x v="79"/>
    <x v="3"/>
    <n v="300"/>
    <n v="2.5"/>
    <x v="1"/>
    <s v="no"/>
    <x v="11"/>
    <x v="6"/>
  </r>
  <r>
    <x v="1"/>
    <x v="173"/>
    <x v="0"/>
    <n v="160"/>
    <n v="6.5"/>
    <x v="0"/>
    <s v="yes"/>
    <x v="10"/>
    <x v="254"/>
  </r>
  <r>
    <x v="5"/>
    <x v="174"/>
    <x v="1"/>
    <n v="149"/>
    <n v="1.6"/>
    <x v="1"/>
    <s v="yes"/>
    <x v="12"/>
    <x v="27"/>
  </r>
  <r>
    <x v="0"/>
    <x v="58"/>
    <x v="0"/>
    <n v="271"/>
    <n v="3"/>
    <x v="1"/>
    <s v="yes"/>
    <x v="11"/>
    <x v="107"/>
  </r>
  <r>
    <x v="5"/>
    <x v="169"/>
    <x v="0"/>
    <n v="118"/>
    <n v="2"/>
    <x v="0"/>
    <s v="yes"/>
    <x v="3"/>
    <x v="11"/>
  </r>
  <r>
    <x v="0"/>
    <x v="721"/>
    <x v="0"/>
    <n v="280"/>
    <n v="3"/>
    <x v="1"/>
    <s v="no"/>
    <x v="1"/>
    <x v="40"/>
  </r>
  <r>
    <x v="6"/>
    <x v="283"/>
    <x v="5"/>
    <n v="130"/>
    <n v="1.3"/>
    <x v="0"/>
    <s v="yes"/>
    <x v="23"/>
    <x v="21"/>
  </r>
  <r>
    <x v="3"/>
    <x v="850"/>
    <x v="2"/>
    <n v="0"/>
    <n v="4.5"/>
    <x v="1"/>
    <s v="yes"/>
    <x v="5"/>
    <x v="68"/>
  </r>
  <r>
    <x v="1"/>
    <x v="17"/>
    <x v="0"/>
    <n v="25"/>
    <n v="3"/>
    <x v="1"/>
    <s v="yes"/>
    <x v="18"/>
    <x v="43"/>
  </r>
  <r>
    <x v="0"/>
    <x v="155"/>
    <x v="2"/>
    <n v="138"/>
    <n v="3"/>
    <x v="0"/>
    <s v="yes"/>
    <x v="16"/>
    <x v="33"/>
  </r>
  <r>
    <x v="3"/>
    <x v="885"/>
    <x v="2"/>
    <n v="68"/>
    <n v="4.5"/>
    <x v="1"/>
    <s v="yes"/>
    <x v="8"/>
    <x v="68"/>
  </r>
  <r>
    <x v="3"/>
    <x v="886"/>
    <x v="0"/>
    <n v="172"/>
    <n v="1.8"/>
    <x v="2"/>
    <s v="yes"/>
    <x v="23"/>
    <x v="51"/>
  </r>
  <r>
    <x v="6"/>
    <x v="98"/>
    <x v="2"/>
    <n v="110"/>
    <n v="2.4"/>
    <x v="2"/>
    <s v="yes"/>
    <x v="10"/>
    <x v="59"/>
  </r>
  <r>
    <x v="3"/>
    <x v="31"/>
    <x v="0"/>
    <n v="16"/>
    <n v="2.5"/>
    <x v="0"/>
    <s v="yes"/>
    <x v="26"/>
    <x v="28"/>
  </r>
  <r>
    <x v="0"/>
    <x v="640"/>
    <x v="2"/>
    <n v="142"/>
    <n v="3"/>
    <x v="3"/>
    <s v="yes"/>
    <x v="4"/>
    <x v="33"/>
  </r>
  <r>
    <x v="0"/>
    <x v="17"/>
    <x v="2"/>
    <n v="16"/>
    <s v="NA"/>
    <x v="3"/>
    <s v="yes"/>
    <x v="5"/>
    <x v="42"/>
  </r>
  <r>
    <x v="0"/>
    <x v="204"/>
    <x v="0"/>
    <n v="150"/>
    <n v="2"/>
    <x v="1"/>
    <s v="yes"/>
    <x v="10"/>
    <x v="57"/>
  </r>
  <r>
    <x v="5"/>
    <x v="887"/>
    <x v="0"/>
    <n v="32"/>
    <s v="NA"/>
    <x v="3"/>
    <s v="no"/>
    <x v="26"/>
    <x v="96"/>
  </r>
  <r>
    <x v="1"/>
    <x v="11"/>
    <x v="0"/>
    <n v="200"/>
    <n v="2.2999999999999998"/>
    <x v="2"/>
    <s v="yes"/>
    <x v="29"/>
    <x v="127"/>
  </r>
  <r>
    <x v="3"/>
    <x v="133"/>
    <x v="0"/>
    <n v="134"/>
    <n v="2.4"/>
    <x v="2"/>
    <s v="yes"/>
    <x v="3"/>
    <x v="28"/>
  </r>
  <r>
    <x v="5"/>
    <x v="174"/>
    <x v="1"/>
    <n v="300"/>
    <n v="2.5"/>
    <x v="1"/>
    <s v="yes"/>
    <x v="3"/>
    <x v="80"/>
  </r>
  <r>
    <x v="3"/>
    <x v="132"/>
    <x v="2"/>
    <n v="70"/>
    <n v="3"/>
    <x v="1"/>
    <s v="yes"/>
    <x v="26"/>
    <x v="49"/>
  </r>
  <r>
    <x v="5"/>
    <x v="206"/>
    <x v="1"/>
    <n v="180"/>
    <n v="2"/>
    <x v="1"/>
    <s v="yes"/>
    <x v="23"/>
    <x v="27"/>
  </r>
  <r>
    <x v="2"/>
    <x v="888"/>
    <x v="4"/>
    <n v="178"/>
    <n v="2"/>
    <x v="1"/>
    <s v="yes"/>
    <x v="10"/>
    <x v="6"/>
  </r>
  <r>
    <x v="1"/>
    <x v="414"/>
    <x v="4"/>
    <n v="51"/>
    <n v="3"/>
    <x v="1"/>
    <s v="yes"/>
    <x v="18"/>
    <x v="36"/>
  </r>
  <r>
    <x v="0"/>
    <x v="3"/>
    <x v="4"/>
    <n v="100"/>
    <s v="NA"/>
    <x v="3"/>
    <s v="yes"/>
    <x v="23"/>
    <x v="153"/>
  </r>
  <r>
    <x v="5"/>
    <x v="392"/>
    <x v="4"/>
    <n v="214"/>
    <n v="2"/>
    <x v="3"/>
    <s v="yes"/>
    <x v="3"/>
    <x v="27"/>
  </r>
  <r>
    <x v="5"/>
    <x v="207"/>
    <x v="3"/>
    <n v="470"/>
    <n v="1.8"/>
    <x v="0"/>
    <s v="yes"/>
    <x v="9"/>
    <x v="93"/>
  </r>
  <r>
    <x v="5"/>
    <x v="889"/>
    <x v="0"/>
    <n v="107"/>
    <n v="1.8"/>
    <x v="0"/>
    <s v="yes"/>
    <x v="8"/>
    <x v="84"/>
  </r>
  <r>
    <x v="5"/>
    <x v="12"/>
    <x v="1"/>
    <n v="188"/>
    <n v="1.9"/>
    <x v="1"/>
    <s v="yes"/>
    <x v="7"/>
    <x v="80"/>
  </r>
  <r>
    <x v="1"/>
    <x v="315"/>
    <x v="1"/>
    <n v="220"/>
    <n v="3"/>
    <x v="1"/>
    <s v="yes"/>
    <x v="8"/>
    <x v="15"/>
  </r>
  <r>
    <x v="5"/>
    <x v="63"/>
    <x v="0"/>
    <n v="178"/>
    <n v="1.9"/>
    <x v="1"/>
    <s v="yes"/>
    <x v="16"/>
    <x v="96"/>
  </r>
  <r>
    <x v="5"/>
    <x v="13"/>
    <x v="1"/>
    <n v="246"/>
    <n v="2.5"/>
    <x v="1"/>
    <s v="yes"/>
    <x v="7"/>
    <x v="80"/>
  </r>
  <r>
    <x v="1"/>
    <x v="253"/>
    <x v="0"/>
    <n v="363"/>
    <n v="3.2"/>
    <x v="2"/>
    <s v="yes"/>
    <x v="20"/>
    <x v="36"/>
  </r>
  <r>
    <x v="4"/>
    <x v="47"/>
    <x v="5"/>
    <n v="12"/>
    <n v="1.2"/>
    <x v="0"/>
    <s v="yes"/>
    <x v="12"/>
    <x v="174"/>
  </r>
  <r>
    <x v="0"/>
    <x v="74"/>
    <x v="0"/>
    <n v="114"/>
    <n v="2"/>
    <x v="2"/>
    <s v="yes"/>
    <x v="10"/>
    <x v="57"/>
  </r>
  <r>
    <x v="1"/>
    <x v="17"/>
    <x v="2"/>
    <n v="0"/>
    <n v="4.7"/>
    <x v="0"/>
    <s v="yes"/>
    <x v="5"/>
    <x v="22"/>
  </r>
  <r>
    <x v="5"/>
    <x v="890"/>
    <x v="5"/>
    <n v="0"/>
    <n v="2"/>
    <x v="1"/>
    <s v="yes"/>
    <x v="26"/>
    <x v="114"/>
  </r>
  <r>
    <x v="0"/>
    <x v="82"/>
    <x v="2"/>
    <n v="130"/>
    <n v="3"/>
    <x v="1"/>
    <s v="yes"/>
    <x v="14"/>
    <x v="26"/>
  </r>
  <r>
    <x v="4"/>
    <x v="891"/>
    <x v="3"/>
    <n v="280"/>
    <n v="19"/>
    <x v="1"/>
    <s v="yes"/>
    <x v="19"/>
    <x v="37"/>
  </r>
  <r>
    <x v="3"/>
    <x v="430"/>
    <x v="0"/>
    <n v="139"/>
    <n v="3.5"/>
    <x v="0"/>
    <s v="yes"/>
    <x v="10"/>
    <x v="28"/>
  </r>
  <r>
    <x v="0"/>
    <x v="892"/>
    <x v="2"/>
    <n v="0"/>
    <n v="2"/>
    <x v="1"/>
    <s v="yes"/>
    <x v="5"/>
    <x v="26"/>
  </r>
  <r>
    <x v="5"/>
    <x v="19"/>
    <x v="5"/>
    <n v="220"/>
    <n v="2"/>
    <x v="0"/>
    <s v="yes"/>
    <x v="9"/>
    <x v="62"/>
  </r>
  <r>
    <x v="4"/>
    <x v="240"/>
    <x v="1"/>
    <n v="94"/>
    <n v="2"/>
    <x v="1"/>
    <s v="yes"/>
    <x v="8"/>
    <x v="41"/>
  </r>
  <r>
    <x v="0"/>
    <x v="416"/>
    <x v="2"/>
    <n v="1"/>
    <n v="2"/>
    <x v="1"/>
    <s v="yes"/>
    <x v="5"/>
    <x v="26"/>
  </r>
  <r>
    <x v="5"/>
    <x v="173"/>
    <x v="2"/>
    <n v="112"/>
    <s v="NA"/>
    <x v="1"/>
    <s v="yes"/>
    <x v="4"/>
    <x v="20"/>
  </r>
  <r>
    <x v="0"/>
    <x v="385"/>
    <x v="2"/>
    <n v="47"/>
    <n v="3"/>
    <x v="1"/>
    <s v="yes"/>
    <x v="18"/>
    <x v="33"/>
  </r>
  <r>
    <x v="5"/>
    <x v="1"/>
    <x v="1"/>
    <n v="229"/>
    <n v="1.9"/>
    <x v="1"/>
    <s v="yes"/>
    <x v="11"/>
    <x v="67"/>
  </r>
  <r>
    <x v="0"/>
    <x v="316"/>
    <x v="0"/>
    <n v="300"/>
    <n v="2"/>
    <x v="0"/>
    <s v="yes"/>
    <x v="24"/>
    <x v="57"/>
  </r>
  <r>
    <x v="0"/>
    <x v="893"/>
    <x v="2"/>
    <n v="1"/>
    <n v="2"/>
    <x v="1"/>
    <s v="yes"/>
    <x v="5"/>
    <x v="26"/>
  </r>
  <r>
    <x v="1"/>
    <x v="50"/>
    <x v="0"/>
    <n v="124"/>
    <n v="1.8"/>
    <x v="0"/>
    <s v="yes"/>
    <x v="8"/>
    <x v="36"/>
  </r>
  <r>
    <x v="2"/>
    <x v="289"/>
    <x v="4"/>
    <n v="114"/>
    <n v="3.2"/>
    <x v="0"/>
    <s v="yes"/>
    <x v="16"/>
    <x v="60"/>
  </r>
  <r>
    <x v="0"/>
    <x v="811"/>
    <x v="4"/>
    <n v="144"/>
    <n v="3"/>
    <x v="0"/>
    <s v="yes"/>
    <x v="20"/>
    <x v="107"/>
  </r>
  <r>
    <x v="1"/>
    <x v="60"/>
    <x v="0"/>
    <n v="280"/>
    <n v="1.8"/>
    <x v="0"/>
    <s v="yes"/>
    <x v="33"/>
    <x v="76"/>
  </r>
  <r>
    <x v="1"/>
    <x v="325"/>
    <x v="1"/>
    <n v="217"/>
    <n v="2.2000000000000002"/>
    <x v="1"/>
    <s v="yes"/>
    <x v="8"/>
    <x v="15"/>
  </r>
  <r>
    <x v="3"/>
    <x v="229"/>
    <x v="2"/>
    <n v="184"/>
    <n v="2.7"/>
    <x v="2"/>
    <s v="yes"/>
    <x v="23"/>
    <x v="49"/>
  </r>
  <r>
    <x v="1"/>
    <x v="251"/>
    <x v="1"/>
    <n v="212"/>
    <n v="2.2000000000000002"/>
    <x v="1"/>
    <s v="yes"/>
    <x v="19"/>
    <x v="15"/>
  </r>
  <r>
    <x v="1"/>
    <x v="263"/>
    <x v="0"/>
    <n v="190"/>
    <n v="2.6"/>
    <x v="0"/>
    <s v="yes"/>
    <x v="11"/>
    <x v="252"/>
  </r>
  <r>
    <x v="0"/>
    <x v="114"/>
    <x v="4"/>
    <n v="80"/>
    <n v="3"/>
    <x v="0"/>
    <s v="yes"/>
    <x v="25"/>
    <x v="46"/>
  </r>
  <r>
    <x v="3"/>
    <x v="678"/>
    <x v="2"/>
    <n v="120"/>
    <n v="4"/>
    <x v="2"/>
    <s v="yes"/>
    <x v="10"/>
    <x v="49"/>
  </r>
  <r>
    <x v="5"/>
    <x v="349"/>
    <x v="0"/>
    <n v="25"/>
    <n v="2"/>
    <x v="1"/>
    <s v="yes"/>
    <x v="26"/>
    <x v="96"/>
  </r>
  <r>
    <x v="1"/>
    <x v="147"/>
    <x v="0"/>
    <n v="173"/>
    <n v="1.8"/>
    <x v="2"/>
    <s v="yes"/>
    <x v="4"/>
    <x v="36"/>
  </r>
  <r>
    <x v="3"/>
    <x v="855"/>
    <x v="2"/>
    <n v="152"/>
    <n v="4"/>
    <x v="2"/>
    <s v="yes"/>
    <x v="10"/>
    <x v="49"/>
  </r>
  <r>
    <x v="2"/>
    <x v="894"/>
    <x v="4"/>
    <n v="30"/>
    <n v="5.2"/>
    <x v="0"/>
    <s v="yes"/>
    <x v="14"/>
    <x v="169"/>
  </r>
  <r>
    <x v="5"/>
    <x v="291"/>
    <x v="0"/>
    <n v="88"/>
    <n v="1.6"/>
    <x v="0"/>
    <s v="yes"/>
    <x v="18"/>
    <x v="17"/>
  </r>
  <r>
    <x v="3"/>
    <x v="17"/>
    <x v="2"/>
    <n v="1"/>
    <n v="2.2000000000000002"/>
    <x v="1"/>
    <s v="yes"/>
    <x v="5"/>
    <x v="4"/>
  </r>
  <r>
    <x v="5"/>
    <x v="13"/>
    <x v="1"/>
    <n v="299"/>
    <n v="2.5"/>
    <x v="1"/>
    <s v="yes"/>
    <x v="25"/>
    <x v="310"/>
  </r>
  <r>
    <x v="1"/>
    <x v="140"/>
    <x v="0"/>
    <n v="204"/>
    <n v="3.5"/>
    <x v="0"/>
    <s v="yes"/>
    <x v="10"/>
    <x v="43"/>
  </r>
  <r>
    <x v="4"/>
    <x v="171"/>
    <x v="1"/>
    <n v="149"/>
    <n v="1.5"/>
    <x v="1"/>
    <s v="yes"/>
    <x v="12"/>
    <x v="37"/>
  </r>
  <r>
    <x v="3"/>
    <x v="131"/>
    <x v="0"/>
    <n v="142"/>
    <n v="1.8"/>
    <x v="0"/>
    <s v="yes"/>
    <x v="10"/>
    <x v="51"/>
  </r>
  <r>
    <x v="3"/>
    <x v="550"/>
    <x v="2"/>
    <n v="69"/>
    <n v="3.5"/>
    <x v="0"/>
    <s v="yes"/>
    <x v="10"/>
    <x v="81"/>
  </r>
  <r>
    <x v="1"/>
    <x v="74"/>
    <x v="2"/>
    <n v="180"/>
    <n v="3.5"/>
    <x v="0"/>
    <s v="yes"/>
    <x v="10"/>
    <x v="38"/>
  </r>
  <r>
    <x v="1"/>
    <x v="252"/>
    <x v="2"/>
    <n v="54"/>
    <n v="5.5"/>
    <x v="0"/>
    <s v="yes"/>
    <x v="4"/>
    <x v="247"/>
  </r>
  <r>
    <x v="5"/>
    <x v="126"/>
    <x v="0"/>
    <n v="390"/>
    <n v="1.8"/>
    <x v="0"/>
    <s v="yes"/>
    <x v="22"/>
    <x v="104"/>
  </r>
  <r>
    <x v="0"/>
    <x v="134"/>
    <x v="2"/>
    <n v="175"/>
    <n v="3"/>
    <x v="2"/>
    <s v="no"/>
    <x v="23"/>
    <x v="26"/>
  </r>
  <r>
    <x v="2"/>
    <x v="134"/>
    <x v="3"/>
    <n v="302"/>
    <n v="2.5"/>
    <x v="1"/>
    <s v="yes"/>
    <x v="19"/>
    <x v="6"/>
  </r>
  <r>
    <x v="5"/>
    <x v="183"/>
    <x v="3"/>
    <n v="288"/>
    <n v="1.8"/>
    <x v="0"/>
    <s v="yes"/>
    <x v="22"/>
    <x v="104"/>
  </r>
  <r>
    <x v="4"/>
    <x v="895"/>
    <x v="0"/>
    <n v="160"/>
    <n v="2"/>
    <x v="0"/>
    <s v="yes"/>
    <x v="3"/>
    <x v="7"/>
  </r>
  <r>
    <x v="5"/>
    <x v="39"/>
    <x v="0"/>
    <n v="107"/>
    <n v="1.6"/>
    <x v="2"/>
    <s v="yes"/>
    <x v="4"/>
    <x v="17"/>
  </r>
  <r>
    <x v="4"/>
    <x v="13"/>
    <x v="3"/>
    <n v="250"/>
    <n v="1.5"/>
    <x v="1"/>
    <s v="yes"/>
    <x v="4"/>
    <x v="7"/>
  </r>
  <r>
    <x v="1"/>
    <x v="310"/>
    <x v="3"/>
    <n v="160"/>
    <n v="2.2000000000000002"/>
    <x v="1"/>
    <s v="yes"/>
    <x v="18"/>
    <x v="36"/>
  </r>
  <r>
    <x v="2"/>
    <x v="896"/>
    <x v="0"/>
    <n v="107"/>
    <n v="3"/>
    <x v="1"/>
    <s v="yes"/>
    <x v="16"/>
    <x v="19"/>
  </r>
  <r>
    <x v="5"/>
    <x v="133"/>
    <x v="1"/>
    <n v="176"/>
    <n v="2.5"/>
    <x v="1"/>
    <s v="yes"/>
    <x v="10"/>
    <x v="80"/>
  </r>
  <r>
    <x v="2"/>
    <x v="17"/>
    <x v="2"/>
    <n v="65"/>
    <n v="2.99"/>
    <x v="1"/>
    <s v="yes"/>
    <x v="12"/>
    <x v="10"/>
  </r>
  <r>
    <x v="0"/>
    <x v="223"/>
    <x v="4"/>
    <n v="122"/>
    <n v="2.2000000000000002"/>
    <x v="0"/>
    <s v="yes"/>
    <x v="23"/>
    <x v="57"/>
  </r>
  <r>
    <x v="6"/>
    <x v="34"/>
    <x v="5"/>
    <n v="118"/>
    <n v="1.3"/>
    <x v="0"/>
    <s v="yes"/>
    <x v="7"/>
    <x v="21"/>
  </r>
  <r>
    <x v="3"/>
    <x v="17"/>
    <x v="5"/>
    <n v="76"/>
    <n v="1"/>
    <x v="0"/>
    <s v="yes"/>
    <x v="3"/>
    <x v="246"/>
  </r>
  <r>
    <x v="3"/>
    <x v="131"/>
    <x v="0"/>
    <n v="140"/>
    <n v="1.4"/>
    <x v="0"/>
    <s v="yes"/>
    <x v="8"/>
    <x v="82"/>
  </r>
  <r>
    <x v="1"/>
    <x v="17"/>
    <x v="2"/>
    <n v="27"/>
    <n v="3"/>
    <x v="1"/>
    <s v="yes"/>
    <x v="26"/>
    <x v="225"/>
  </r>
  <r>
    <x v="5"/>
    <x v="210"/>
    <x v="3"/>
    <n v="199"/>
    <n v="1.8"/>
    <x v="0"/>
    <s v="yes"/>
    <x v="1"/>
    <x v="121"/>
  </r>
  <r>
    <x v="2"/>
    <x v="529"/>
    <x v="2"/>
    <n v="90"/>
    <n v="3"/>
    <x v="1"/>
    <s v="yes"/>
    <x v="12"/>
    <x v="3"/>
  </r>
  <r>
    <x v="5"/>
    <x v="897"/>
    <x v="0"/>
    <n v="1"/>
    <n v="1.6"/>
    <x v="0"/>
    <s v="yes"/>
    <x v="30"/>
    <x v="96"/>
  </r>
  <r>
    <x v="6"/>
    <x v="99"/>
    <x v="2"/>
    <n v="220"/>
    <n v="2.4"/>
    <x v="2"/>
    <s v="yes"/>
    <x v="20"/>
    <x v="18"/>
  </r>
  <r>
    <x v="6"/>
    <x v="201"/>
    <x v="4"/>
    <n v="48"/>
    <n v="1.6"/>
    <x v="0"/>
    <s v="yes"/>
    <x v="8"/>
    <x v="55"/>
  </r>
  <r>
    <x v="1"/>
    <x v="385"/>
    <x v="0"/>
    <n v="61"/>
    <n v="4.5999999999999996"/>
    <x v="0"/>
    <s v="yes"/>
    <x v="8"/>
    <x v="2"/>
  </r>
  <r>
    <x v="1"/>
    <x v="673"/>
    <x v="0"/>
    <n v="36"/>
    <n v="5.5"/>
    <x v="0"/>
    <s v="yes"/>
    <x v="18"/>
    <x v="280"/>
  </r>
  <r>
    <x v="4"/>
    <x v="0"/>
    <x v="0"/>
    <n v="180"/>
    <n v="1.4"/>
    <x v="0"/>
    <s v="yes"/>
    <x v="2"/>
    <x v="138"/>
  </r>
  <r>
    <x v="0"/>
    <x v="279"/>
    <x v="0"/>
    <n v="285"/>
    <n v="2"/>
    <x v="1"/>
    <s v="yes"/>
    <x v="3"/>
    <x v="57"/>
  </r>
  <r>
    <x v="2"/>
    <x v="431"/>
    <x v="2"/>
    <n v="65"/>
    <n v="2.99"/>
    <x v="1"/>
    <s v="yes"/>
    <x v="12"/>
    <x v="10"/>
  </r>
  <r>
    <x v="1"/>
    <x v="82"/>
    <x v="1"/>
    <n v="95"/>
    <n v="2.2000000000000002"/>
    <x v="1"/>
    <s v="yes"/>
    <x v="12"/>
    <x v="15"/>
  </r>
  <r>
    <x v="2"/>
    <x v="240"/>
    <x v="0"/>
    <n v="186"/>
    <n v="2.8"/>
    <x v="0"/>
    <s v="yes"/>
    <x v="19"/>
    <x v="6"/>
  </r>
  <r>
    <x v="4"/>
    <x v="601"/>
    <x v="3"/>
    <n v="300"/>
    <n v="1.5"/>
    <x v="1"/>
    <s v="yes"/>
    <x v="2"/>
    <x v="37"/>
  </r>
  <r>
    <x v="2"/>
    <x v="568"/>
    <x v="4"/>
    <n v="82"/>
    <n v="4.2"/>
    <x v="0"/>
    <s v="yes"/>
    <x v="3"/>
    <x v="169"/>
  </r>
  <r>
    <x v="3"/>
    <x v="2"/>
    <x v="4"/>
    <n v="131"/>
    <n v="2.4"/>
    <x v="2"/>
    <s v="yes"/>
    <x v="10"/>
    <x v="28"/>
  </r>
  <r>
    <x v="2"/>
    <x v="2"/>
    <x v="0"/>
    <n v="207"/>
    <n v="4.2"/>
    <x v="0"/>
    <s v="yes"/>
    <x v="20"/>
    <x v="19"/>
  </r>
  <r>
    <x v="0"/>
    <x v="345"/>
    <x v="4"/>
    <n v="82"/>
    <n v="3"/>
    <x v="0"/>
    <s v="yes"/>
    <x v="8"/>
    <x v="141"/>
  </r>
  <r>
    <x v="0"/>
    <x v="154"/>
    <x v="0"/>
    <n v="276"/>
    <n v="3"/>
    <x v="1"/>
    <s v="yes"/>
    <x v="20"/>
    <x v="107"/>
  </r>
  <r>
    <x v="5"/>
    <x v="457"/>
    <x v="1"/>
    <n v="300"/>
    <n v="1.8"/>
    <x v="2"/>
    <s v="yes"/>
    <x v="1"/>
    <x v="121"/>
  </r>
  <r>
    <x v="3"/>
    <x v="62"/>
    <x v="5"/>
    <n v="38"/>
    <n v="1.6"/>
    <x v="0"/>
    <s v="yes"/>
    <x v="10"/>
    <x v="106"/>
  </r>
  <r>
    <x v="5"/>
    <x v="146"/>
    <x v="2"/>
    <n v="155"/>
    <n v="2"/>
    <x v="1"/>
    <s v="yes"/>
    <x v="4"/>
    <x v="58"/>
  </r>
  <r>
    <x v="0"/>
    <x v="227"/>
    <x v="2"/>
    <n v="90"/>
    <n v="3"/>
    <x v="1"/>
    <s v="yes"/>
    <x v="12"/>
    <x v="42"/>
  </r>
  <r>
    <x v="0"/>
    <x v="19"/>
    <x v="0"/>
    <n v="280"/>
    <s v="NA"/>
    <x v="0"/>
    <s v="no"/>
    <x v="17"/>
    <x v="40"/>
  </r>
  <r>
    <x v="0"/>
    <x v="126"/>
    <x v="3"/>
    <n v="1"/>
    <n v="2"/>
    <x v="1"/>
    <s v="no"/>
    <x v="25"/>
    <x v="0"/>
  </r>
  <r>
    <x v="3"/>
    <x v="512"/>
    <x v="0"/>
    <n v="15"/>
    <n v="2.5"/>
    <x v="0"/>
    <s v="yes"/>
    <x v="26"/>
    <x v="28"/>
  </r>
  <r>
    <x v="1"/>
    <x v="369"/>
    <x v="0"/>
    <n v="200"/>
    <n v="5.5"/>
    <x v="0"/>
    <s v="yes"/>
    <x v="10"/>
    <x v="91"/>
  </r>
  <r>
    <x v="5"/>
    <x v="47"/>
    <x v="4"/>
    <n v="156"/>
    <n v="1.9"/>
    <x v="1"/>
    <s v="yes"/>
    <x v="16"/>
    <x v="152"/>
  </r>
  <r>
    <x v="5"/>
    <x v="110"/>
    <x v="0"/>
    <n v="140"/>
    <n v="2"/>
    <x v="0"/>
    <s v="yes"/>
    <x v="7"/>
    <x v="96"/>
  </r>
  <r>
    <x v="0"/>
    <x v="17"/>
    <x v="2"/>
    <n v="0"/>
    <n v="3"/>
    <x v="1"/>
    <s v="yes"/>
    <x v="26"/>
    <x v="33"/>
  </r>
  <r>
    <x v="1"/>
    <x v="431"/>
    <x v="2"/>
    <n v="120"/>
    <n v="5.5"/>
    <x v="0"/>
    <s v="yes"/>
    <x v="10"/>
    <x v="32"/>
  </r>
  <r>
    <x v="2"/>
    <x v="412"/>
    <x v="0"/>
    <n v="74"/>
    <n v="2"/>
    <x v="1"/>
    <s v="yes"/>
    <x v="4"/>
    <x v="60"/>
  </r>
  <r>
    <x v="0"/>
    <x v="192"/>
    <x v="3"/>
    <n v="220"/>
    <n v="2.8"/>
    <x v="0"/>
    <s v="yes"/>
    <x v="24"/>
    <x v="57"/>
  </r>
  <r>
    <x v="1"/>
    <x v="898"/>
    <x v="0"/>
    <n v="14"/>
    <n v="3"/>
    <x v="1"/>
    <s v="yes"/>
    <x v="26"/>
    <x v="43"/>
  </r>
  <r>
    <x v="1"/>
    <x v="412"/>
    <x v="2"/>
    <n v="152"/>
    <n v="6.3"/>
    <x v="0"/>
    <s v="yes"/>
    <x v="3"/>
    <x v="179"/>
  </r>
  <r>
    <x v="4"/>
    <x v="176"/>
    <x v="1"/>
    <n v="285"/>
    <n v="1.9"/>
    <x v="1"/>
    <s v="yes"/>
    <x v="25"/>
    <x v="41"/>
  </r>
  <r>
    <x v="4"/>
    <x v="73"/>
    <x v="1"/>
    <n v="140"/>
    <n v="1.5"/>
    <x v="1"/>
    <s v="yes"/>
    <x v="8"/>
    <x v="37"/>
  </r>
  <r>
    <x v="6"/>
    <x v="213"/>
    <x v="2"/>
    <n v="122"/>
    <n v="3.2"/>
    <x v="1"/>
    <s v="yes"/>
    <x v="16"/>
    <x v="25"/>
  </r>
  <r>
    <x v="5"/>
    <x v="467"/>
    <x v="0"/>
    <n v="77"/>
    <n v="1.4"/>
    <x v="0"/>
    <s v="yes"/>
    <x v="8"/>
    <x v="96"/>
  </r>
  <r>
    <x v="5"/>
    <x v="300"/>
    <x v="0"/>
    <n v="56"/>
    <n v="1.8"/>
    <x v="0"/>
    <s v="no"/>
    <x v="26"/>
    <x v="69"/>
  </r>
  <r>
    <x v="4"/>
    <x v="83"/>
    <x v="4"/>
    <n v="1"/>
    <n v="1.5"/>
    <x v="1"/>
    <s v="yes"/>
    <x v="3"/>
    <x v="37"/>
  </r>
  <r>
    <x v="1"/>
    <x v="678"/>
    <x v="2"/>
    <n v="139"/>
    <n v="3.5"/>
    <x v="2"/>
    <s v="yes"/>
    <x v="16"/>
    <x v="38"/>
  </r>
  <r>
    <x v="5"/>
    <x v="17"/>
    <x v="4"/>
    <n v="197"/>
    <n v="2"/>
    <x v="1"/>
    <s v="no"/>
    <x v="4"/>
    <x v="80"/>
  </r>
  <r>
    <x v="1"/>
    <x v="168"/>
    <x v="2"/>
    <n v="0"/>
    <n v="2.98"/>
    <x v="1"/>
    <s v="yes"/>
    <x v="5"/>
    <x v="39"/>
  </r>
  <r>
    <x v="1"/>
    <x v="58"/>
    <x v="0"/>
    <n v="80"/>
    <n v="2.2999999999999998"/>
    <x v="0"/>
    <s v="yes"/>
    <x v="25"/>
    <x v="76"/>
  </r>
  <r>
    <x v="0"/>
    <x v="373"/>
    <x v="2"/>
    <n v="152"/>
    <n v="3"/>
    <x v="1"/>
    <s v="yes"/>
    <x v="10"/>
    <x v="26"/>
  </r>
  <r>
    <x v="1"/>
    <x v="609"/>
    <x v="2"/>
    <n v="0"/>
    <n v="3"/>
    <x v="1"/>
    <s v="yes"/>
    <x v="5"/>
    <x v="53"/>
  </r>
  <r>
    <x v="1"/>
    <x v="43"/>
    <x v="2"/>
    <n v="253"/>
    <n v="5"/>
    <x v="0"/>
    <s v="yes"/>
    <x v="2"/>
    <x v="198"/>
  </r>
  <r>
    <x v="2"/>
    <x v="600"/>
    <x v="3"/>
    <n v="280"/>
    <n v="2.5"/>
    <x v="1"/>
    <s v="no"/>
    <x v="1"/>
    <x v="6"/>
  </r>
  <r>
    <x v="6"/>
    <x v="176"/>
    <x v="0"/>
    <n v="83"/>
    <n v="1.6"/>
    <x v="3"/>
    <s v="yes"/>
    <x v="3"/>
    <x v="44"/>
  </r>
  <r>
    <x v="5"/>
    <x v="859"/>
    <x v="5"/>
    <n v="170"/>
    <n v="1.4"/>
    <x v="0"/>
    <s v="yes"/>
    <x v="11"/>
    <x v="8"/>
  </r>
  <r>
    <x v="5"/>
    <x v="25"/>
    <x v="0"/>
    <n v="74"/>
    <n v="2"/>
    <x v="0"/>
    <s v="no"/>
    <x v="4"/>
    <x v="96"/>
  </r>
  <r>
    <x v="5"/>
    <x v="34"/>
    <x v="0"/>
    <n v="271"/>
    <n v="1.8"/>
    <x v="0"/>
    <s v="yes"/>
    <x v="19"/>
    <x v="47"/>
  </r>
  <r>
    <x v="6"/>
    <x v="12"/>
    <x v="2"/>
    <n v="140"/>
    <n v="2.4"/>
    <x v="2"/>
    <s v="yes"/>
    <x v="3"/>
    <x v="18"/>
  </r>
  <r>
    <x v="1"/>
    <x v="324"/>
    <x v="0"/>
    <n v="180"/>
    <n v="3"/>
    <x v="1"/>
    <s v="yes"/>
    <x v="7"/>
    <x v="0"/>
  </r>
  <r>
    <x v="5"/>
    <x v="495"/>
    <x v="5"/>
    <n v="23"/>
    <n v="1.4"/>
    <x v="0"/>
    <s v="yes"/>
    <x v="12"/>
    <x v="113"/>
  </r>
  <r>
    <x v="1"/>
    <x v="124"/>
    <x v="3"/>
    <n v="235"/>
    <n v="2.9"/>
    <x v="1"/>
    <s v="yes"/>
    <x v="6"/>
    <x v="36"/>
  </r>
  <r>
    <x v="3"/>
    <x v="171"/>
    <x v="4"/>
    <n v="105"/>
    <n v="1.5"/>
    <x v="2"/>
    <s v="yes"/>
    <x v="23"/>
    <x v="311"/>
  </r>
  <r>
    <x v="3"/>
    <x v="899"/>
    <x v="5"/>
    <n v="0"/>
    <n v="1.33"/>
    <x v="0"/>
    <s v="yes"/>
    <x v="5"/>
    <x v="142"/>
  </r>
  <r>
    <x v="2"/>
    <x v="284"/>
    <x v="0"/>
    <n v="99"/>
    <n v="2"/>
    <x v="3"/>
    <s v="yes"/>
    <x v="14"/>
    <x v="60"/>
  </r>
  <r>
    <x v="1"/>
    <x v="623"/>
    <x v="0"/>
    <n v="40"/>
    <n v="1.8"/>
    <x v="0"/>
    <s v="yes"/>
    <x v="18"/>
    <x v="76"/>
  </r>
  <r>
    <x v="0"/>
    <x v="329"/>
    <x v="0"/>
    <n v="89"/>
    <n v="2"/>
    <x v="1"/>
    <s v="no"/>
    <x v="8"/>
    <x v="57"/>
  </r>
  <r>
    <x v="4"/>
    <x v="182"/>
    <x v="3"/>
    <n v="164"/>
    <n v="1.5"/>
    <x v="1"/>
    <s v="yes"/>
    <x v="12"/>
    <x v="163"/>
  </r>
  <r>
    <x v="6"/>
    <x v="515"/>
    <x v="0"/>
    <n v="380"/>
    <n v="1.8"/>
    <x v="0"/>
    <s v="yes"/>
    <x v="33"/>
    <x v="34"/>
  </r>
  <r>
    <x v="0"/>
    <x v="76"/>
    <x v="3"/>
    <n v="158"/>
    <n v="2"/>
    <x v="1"/>
    <s v="yes"/>
    <x v="14"/>
    <x v="0"/>
  </r>
  <r>
    <x v="4"/>
    <x v="304"/>
    <x v="1"/>
    <n v="159"/>
    <n v="2"/>
    <x v="1"/>
    <s v="yes"/>
    <x v="14"/>
    <x v="41"/>
  </r>
  <r>
    <x v="1"/>
    <x v="68"/>
    <x v="0"/>
    <n v="163"/>
    <n v="5.5"/>
    <x v="2"/>
    <s v="yes"/>
    <x v="3"/>
    <x v="91"/>
  </r>
  <r>
    <x v="0"/>
    <x v="270"/>
    <x v="0"/>
    <n v="218"/>
    <n v="2"/>
    <x v="0"/>
    <s v="yes"/>
    <x v="7"/>
    <x v="0"/>
  </r>
  <r>
    <x v="3"/>
    <x v="702"/>
    <x v="2"/>
    <n v="85"/>
    <n v="2.7"/>
    <x v="2"/>
    <s v="yes"/>
    <x v="14"/>
    <x v="49"/>
  </r>
  <r>
    <x v="2"/>
    <x v="721"/>
    <x v="0"/>
    <n v="270"/>
    <n v="2.6"/>
    <x v="0"/>
    <s v="yes"/>
    <x v="24"/>
    <x v="6"/>
  </r>
  <r>
    <x v="5"/>
    <x v="261"/>
    <x v="3"/>
    <n v="132"/>
    <n v="1.4"/>
    <x v="0"/>
    <s v="yes"/>
    <x v="4"/>
    <x v="113"/>
  </r>
  <r>
    <x v="4"/>
    <x v="25"/>
    <x v="1"/>
    <n v="127"/>
    <n v="1.5"/>
    <x v="1"/>
    <s v="yes"/>
    <x v="4"/>
    <x v="37"/>
  </r>
  <r>
    <x v="1"/>
    <x v="184"/>
    <x v="0"/>
    <n v="298"/>
    <n v="5"/>
    <x v="0"/>
    <s v="yes"/>
    <x v="20"/>
    <x v="2"/>
  </r>
  <r>
    <x v="0"/>
    <x v="60"/>
    <x v="0"/>
    <n v="200"/>
    <n v="2"/>
    <x v="1"/>
    <s v="no"/>
    <x v="25"/>
    <x v="0"/>
  </r>
  <r>
    <x v="0"/>
    <x v="17"/>
    <x v="2"/>
    <n v="1"/>
    <n v="3"/>
    <x v="1"/>
    <s v="yes"/>
    <x v="18"/>
    <x v="33"/>
  </r>
  <r>
    <x v="4"/>
    <x v="617"/>
    <x v="3"/>
    <n v="112"/>
    <n v="1.5"/>
    <x v="1"/>
    <s v="yes"/>
    <x v="7"/>
    <x v="37"/>
  </r>
  <r>
    <x v="1"/>
    <x v="68"/>
    <x v="4"/>
    <n v="77"/>
    <n v="1.8"/>
    <x v="0"/>
    <s v="yes"/>
    <x v="4"/>
    <x v="76"/>
  </r>
  <r>
    <x v="0"/>
    <x v="112"/>
    <x v="2"/>
    <n v="170"/>
    <n v="3"/>
    <x v="1"/>
    <s v="yes"/>
    <x v="10"/>
    <x v="26"/>
  </r>
  <r>
    <x v="1"/>
    <x v="169"/>
    <x v="1"/>
    <n v="180"/>
    <n v="2.2000000000000002"/>
    <x v="1"/>
    <s v="yes"/>
    <x v="4"/>
    <x v="15"/>
  </r>
  <r>
    <x v="6"/>
    <x v="57"/>
    <x v="1"/>
    <n v="247"/>
    <n v="2.4"/>
    <x v="2"/>
    <s v="yes"/>
    <x v="10"/>
    <x v="196"/>
  </r>
  <r>
    <x v="4"/>
    <x v="13"/>
    <x v="3"/>
    <n v="185"/>
    <n v="1.5"/>
    <x v="1"/>
    <s v="yes"/>
    <x v="4"/>
    <x v="7"/>
  </r>
  <r>
    <x v="4"/>
    <x v="48"/>
    <x v="3"/>
    <n v="180"/>
    <n v="1.5"/>
    <x v="1"/>
    <s v="yes"/>
    <x v="8"/>
    <x v="7"/>
  </r>
  <r>
    <x v="4"/>
    <x v="21"/>
    <x v="4"/>
    <n v="440"/>
    <n v="2"/>
    <x v="1"/>
    <s v="yes"/>
    <x v="10"/>
    <x v="41"/>
  </r>
  <r>
    <x v="1"/>
    <x v="107"/>
    <x v="2"/>
    <n v="77"/>
    <n v="3.5"/>
    <x v="0"/>
    <s v="yes"/>
    <x v="10"/>
    <x v="38"/>
  </r>
  <r>
    <x v="5"/>
    <x v="329"/>
    <x v="0"/>
    <n v="80"/>
    <n v="1.4"/>
    <x v="0"/>
    <s v="yes"/>
    <x v="12"/>
    <x v="96"/>
  </r>
  <r>
    <x v="5"/>
    <x v="433"/>
    <x v="1"/>
    <n v="159"/>
    <n v="1.9"/>
    <x v="1"/>
    <s v="yes"/>
    <x v="16"/>
    <x v="27"/>
  </r>
  <r>
    <x v="0"/>
    <x v="900"/>
    <x v="2"/>
    <n v="194"/>
    <n v="3"/>
    <x v="1"/>
    <s v="yes"/>
    <x v="20"/>
    <x v="26"/>
  </r>
  <r>
    <x v="1"/>
    <x v="586"/>
    <x v="4"/>
    <n v="37"/>
    <n v="5"/>
    <x v="0"/>
    <s v="yes"/>
    <x v="8"/>
    <x v="198"/>
  </r>
  <r>
    <x v="1"/>
    <x v="181"/>
    <x v="0"/>
    <n v="440"/>
    <n v="2"/>
    <x v="0"/>
    <s v="yes"/>
    <x v="36"/>
    <x v="36"/>
  </r>
  <r>
    <x v="5"/>
    <x v="47"/>
    <x v="3"/>
    <n v="171"/>
    <n v="1.6"/>
    <x v="0"/>
    <s v="yes"/>
    <x v="10"/>
    <x v="27"/>
  </r>
  <r>
    <x v="5"/>
    <x v="901"/>
    <x v="1"/>
    <n v="240"/>
    <n v="2"/>
    <x v="1"/>
    <s v="yes"/>
    <x v="23"/>
    <x v="27"/>
  </r>
  <r>
    <x v="3"/>
    <x v="902"/>
    <x v="2"/>
    <n v="0"/>
    <n v="4.5"/>
    <x v="1"/>
    <s v="yes"/>
    <x v="5"/>
    <x v="68"/>
  </r>
  <r>
    <x v="4"/>
    <x v="372"/>
    <x v="4"/>
    <n v="126"/>
    <n v="2"/>
    <x v="1"/>
    <s v="yes"/>
    <x v="8"/>
    <x v="41"/>
  </r>
  <r>
    <x v="1"/>
    <x v="237"/>
    <x v="0"/>
    <n v="125"/>
    <n v="1.8"/>
    <x v="0"/>
    <s v="yes"/>
    <x v="10"/>
    <x v="76"/>
  </r>
  <r>
    <x v="1"/>
    <x v="71"/>
    <x v="0"/>
    <n v="280"/>
    <n v="2.4"/>
    <x v="2"/>
    <s v="yes"/>
    <x v="6"/>
    <x v="36"/>
  </r>
  <r>
    <x v="1"/>
    <x v="903"/>
    <x v="4"/>
    <n v="60"/>
    <n v="1.8"/>
    <x v="0"/>
    <s v="yes"/>
    <x v="12"/>
    <x v="76"/>
  </r>
  <r>
    <x v="2"/>
    <x v="904"/>
    <x v="2"/>
    <n v="0"/>
    <n v="3"/>
    <x v="1"/>
    <s v="yes"/>
    <x v="5"/>
    <x v="3"/>
  </r>
  <r>
    <x v="1"/>
    <x v="142"/>
    <x v="1"/>
    <n v="207"/>
    <n v="2.2000000000000002"/>
    <x v="1"/>
    <s v="yes"/>
    <x v="2"/>
    <x v="15"/>
  </r>
  <r>
    <x v="5"/>
    <x v="122"/>
    <x v="5"/>
    <n v="400"/>
    <n v="1.3"/>
    <x v="3"/>
    <s v="yes"/>
    <x v="21"/>
    <x v="94"/>
  </r>
  <r>
    <x v="0"/>
    <x v="905"/>
    <x v="4"/>
    <n v="105"/>
    <n v="3"/>
    <x v="0"/>
    <s v="yes"/>
    <x v="10"/>
    <x v="239"/>
  </r>
  <r>
    <x v="0"/>
    <x v="439"/>
    <x v="2"/>
    <n v="80"/>
    <n v="3"/>
    <x v="0"/>
    <s v="yes"/>
    <x v="4"/>
    <x v="33"/>
  </r>
  <r>
    <x v="4"/>
    <x v="73"/>
    <x v="1"/>
    <n v="155"/>
    <n v="1.5"/>
    <x v="1"/>
    <s v="yes"/>
    <x v="8"/>
    <x v="37"/>
  </r>
  <r>
    <x v="4"/>
    <x v="263"/>
    <x v="1"/>
    <n v="210"/>
    <n v="1.5"/>
    <x v="1"/>
    <s v="yes"/>
    <x v="23"/>
    <x v="37"/>
  </r>
  <r>
    <x v="0"/>
    <x v="906"/>
    <x v="5"/>
    <n v="145"/>
    <n v="1.6"/>
    <x v="0"/>
    <s v="yes"/>
    <x v="14"/>
    <x v="171"/>
  </r>
  <r>
    <x v="0"/>
    <x v="566"/>
    <x v="0"/>
    <n v="38"/>
    <n v="2"/>
    <x v="0"/>
    <s v="yes"/>
    <x v="12"/>
    <x v="0"/>
  </r>
  <r>
    <x v="4"/>
    <x v="497"/>
    <x v="3"/>
    <n v="237"/>
    <n v="1.9"/>
    <x v="1"/>
    <s v="no"/>
    <x v="11"/>
    <x v="116"/>
  </r>
  <r>
    <x v="4"/>
    <x v="22"/>
    <x v="0"/>
    <n v="152"/>
    <n v="1.6"/>
    <x v="0"/>
    <s v="yes"/>
    <x v="3"/>
    <x v="7"/>
  </r>
  <r>
    <x v="5"/>
    <x v="169"/>
    <x v="1"/>
    <n v="163"/>
    <n v="2.5"/>
    <x v="1"/>
    <s v="yes"/>
    <x v="10"/>
    <x v="80"/>
  </r>
  <r>
    <x v="3"/>
    <x v="30"/>
    <x v="0"/>
    <n v="35"/>
    <n v="1.6"/>
    <x v="0"/>
    <s v="yes"/>
    <x v="18"/>
    <x v="82"/>
  </r>
  <r>
    <x v="1"/>
    <x v="510"/>
    <x v="0"/>
    <n v="9"/>
    <n v="3"/>
    <x v="1"/>
    <s v="yes"/>
    <x v="18"/>
    <x v="43"/>
  </r>
  <r>
    <x v="0"/>
    <x v="25"/>
    <x v="0"/>
    <n v="1"/>
    <n v="3.5"/>
    <x v="0"/>
    <s v="yes"/>
    <x v="1"/>
    <x v="140"/>
  </r>
  <r>
    <x v="0"/>
    <x v="99"/>
    <x v="0"/>
    <n v="194"/>
    <n v="2"/>
    <x v="0"/>
    <s v="yes"/>
    <x v="32"/>
    <x v="57"/>
  </r>
  <r>
    <x v="3"/>
    <x v="7"/>
    <x v="0"/>
    <n v="31"/>
    <s v="NA"/>
    <x v="0"/>
    <s v="yes"/>
    <x v="18"/>
    <x v="82"/>
  </r>
  <r>
    <x v="5"/>
    <x v="46"/>
    <x v="1"/>
    <n v="124"/>
    <n v="2"/>
    <x v="1"/>
    <s v="yes"/>
    <x v="12"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0">
  <r>
    <s v="BMW"/>
    <n v="4200"/>
    <s v="sedan"/>
    <n v="277"/>
    <n v="2"/>
    <s v="Petrol"/>
    <s v="yes"/>
    <n v="1991"/>
    <s v="320"/>
    <x v="0"/>
    <n v="4200"/>
    <n v="0"/>
  </r>
  <r>
    <s v="Mercedes-Benz"/>
    <n v="7900"/>
    <s v="van"/>
    <n v="427"/>
    <n v="2.9"/>
    <s v="Diesel"/>
    <s v="yes"/>
    <n v="1999"/>
    <s v="Sprinter 212"/>
    <x v="0"/>
    <n v="7900"/>
    <n v="20000"/>
  </r>
  <r>
    <s v="Mercedes-Benz"/>
    <n v="13300"/>
    <s v="sedan"/>
    <n v="358"/>
    <n v="5"/>
    <s v="Gas"/>
    <s v="yes"/>
    <n v="2003"/>
    <s v="S 500"/>
    <x v="0"/>
    <n v="13300"/>
    <n v="40000"/>
  </r>
  <r>
    <s v="Audi"/>
    <n v="23000"/>
    <s v="crossover"/>
    <n v="240"/>
    <n v="4.2"/>
    <s v="Petrol"/>
    <s v="yes"/>
    <n v="2007"/>
    <s v="Q7"/>
    <x v="1"/>
    <n v="23000"/>
    <n v="60000"/>
  </r>
  <r>
    <s v="Toyota"/>
    <n v="18300"/>
    <s v="crossover"/>
    <n v="120"/>
    <n v="2"/>
    <s v="Petrol"/>
    <s v="yes"/>
    <n v="2011"/>
    <s v="Rav 4"/>
    <x v="0"/>
    <n v="18300"/>
    <n v="80000"/>
  </r>
  <r>
    <s v="Mercedes-Benz"/>
    <n v="199999"/>
    <s v="crossover"/>
    <n v="0"/>
    <n v="5.5"/>
    <s v="Petrol"/>
    <s v="yes"/>
    <n v="2016"/>
    <s v="GLS 63"/>
    <x v="2"/>
    <n v="199999"/>
    <n v="100000"/>
  </r>
  <r>
    <s v="BMW"/>
    <n v="6100"/>
    <s v="sedan"/>
    <n v="438"/>
    <n v="2"/>
    <s v="Gas"/>
    <s v="yes"/>
    <n v="1997"/>
    <s v="320"/>
    <x v="0"/>
    <n v="6100"/>
    <n v="120000"/>
  </r>
  <r>
    <s v="Audi"/>
    <n v="14200"/>
    <s v="vagon"/>
    <n v="200"/>
    <n v="2.7"/>
    <s v="Diesel"/>
    <s v="yes"/>
    <n v="2006"/>
    <s v="A6"/>
    <x v="0"/>
    <n v="14200"/>
    <n v="140000"/>
  </r>
  <r>
    <s v="Renault"/>
    <n v="10799"/>
    <s v="vagon"/>
    <n v="193"/>
    <n v="1.5"/>
    <s v="Diesel"/>
    <s v="yes"/>
    <n v="2012"/>
    <s v="Megane"/>
    <x v="0"/>
    <n v="10799"/>
    <n v="160000"/>
  </r>
  <r>
    <s v="Volkswagen"/>
    <n v="1400"/>
    <s v="other"/>
    <n v="212"/>
    <n v="1.8"/>
    <s v="Gas"/>
    <s v="no"/>
    <n v="1999"/>
    <s v="Golf IV"/>
    <x v="0"/>
    <n v="1400"/>
    <n v="180000"/>
  </r>
  <r>
    <s v="Renault"/>
    <n v="11950"/>
    <s v="vagon"/>
    <n v="177"/>
    <n v="1.5"/>
    <s v="Diesel"/>
    <s v="yes"/>
    <n v="2011"/>
    <s v="Megane"/>
    <x v="0"/>
    <n v="11950"/>
    <n v="200000"/>
  </r>
  <r>
    <s v="Renault"/>
    <n v="2500"/>
    <s v="sedan"/>
    <n v="260"/>
    <n v="1.79"/>
    <s v="Petrol"/>
    <s v="yes"/>
    <n v="1994"/>
    <s v="19"/>
    <x v="0"/>
    <n v="2500"/>
    <n v="300000"/>
  </r>
  <r>
    <s v="Audi"/>
    <n v="2900"/>
    <s v="sedan"/>
    <n v="1"/>
    <n v="2.2999999999999998"/>
    <s v="Gas"/>
    <s v="yes"/>
    <n v="1989"/>
    <s v="100"/>
    <x v="0"/>
    <n v="2900"/>
    <m/>
  </r>
  <r>
    <s v="BMW"/>
    <n v="21500"/>
    <s v="other"/>
    <n v="72"/>
    <n v="3"/>
    <s v="Petrol"/>
    <s v="yes"/>
    <n v="2007"/>
    <s v="Z4"/>
    <x v="1"/>
    <n v="21500"/>
    <m/>
  </r>
  <r>
    <s v="Mitsubishi"/>
    <n v="17900"/>
    <s v="crossover"/>
    <n v="87"/>
    <n v="3.8"/>
    <s v="Gas"/>
    <s v="yes"/>
    <n v="2008"/>
    <s v="Pajero Wagon"/>
    <x v="0"/>
    <n v="17900"/>
    <m/>
  </r>
  <r>
    <s v="BMW"/>
    <n v="28500"/>
    <s v="crossover"/>
    <n v="160"/>
    <n v="4.8"/>
    <s v="Gas"/>
    <s v="yes"/>
    <n v="2008"/>
    <s v="X5"/>
    <x v="1"/>
    <n v="28500"/>
    <m/>
  </r>
  <r>
    <s v="Volkswagen"/>
    <n v="9800"/>
    <s v="van"/>
    <n v="160"/>
    <n v="1.9"/>
    <s v="Diesel"/>
    <s v="yes"/>
    <n v="2009"/>
    <s v="Caddy"/>
    <x v="0"/>
    <n v="9800"/>
    <m/>
  </r>
  <r>
    <s v="Toyota"/>
    <n v="14500"/>
    <s v="sedan"/>
    <n v="147"/>
    <n v="2.4"/>
    <s v="Gas"/>
    <s v="yes"/>
    <n v="2006"/>
    <s v="Camry"/>
    <x v="0"/>
    <n v="14500"/>
    <m/>
  </r>
  <r>
    <s v="BMW"/>
    <n v="6000"/>
    <s v="sedan"/>
    <n v="300"/>
    <n v="2.8"/>
    <s v="Petrol"/>
    <s v="yes"/>
    <n v="1996"/>
    <s v="528"/>
    <x v="0"/>
    <n v="6000"/>
    <m/>
  </r>
  <r>
    <s v="BMW"/>
    <n v="67500"/>
    <s v="crossover"/>
    <n v="1"/>
    <n v="2.5"/>
    <s v="Diesel"/>
    <s v="yes"/>
    <n v="2016"/>
    <s v="X5"/>
    <x v="3"/>
    <n v="67500"/>
    <m/>
  </r>
  <r>
    <s v="Audi"/>
    <n v="33900"/>
    <s v="other"/>
    <n v="14"/>
    <n v="1.8"/>
    <s v="Petrol"/>
    <s v="yes"/>
    <n v="2014"/>
    <s v="TT"/>
    <x v="1"/>
    <n v="33900"/>
    <m/>
  </r>
  <r>
    <s v="Audi"/>
    <n v="2500"/>
    <s v="sedan"/>
    <n v="180"/>
    <s v="NA"/>
    <s v="Petrol"/>
    <s v="no"/>
    <n v="2000"/>
    <s v="A4"/>
    <x v="0"/>
    <n v="2500"/>
    <m/>
  </r>
  <r>
    <s v="Mercedes-Benz"/>
    <n v="9800"/>
    <s v="van"/>
    <n v="230"/>
    <n v="2.15"/>
    <s v="Diesel"/>
    <s v="yes"/>
    <n v="2004"/>
    <s v="Vito"/>
    <x v="0"/>
    <n v="9800"/>
    <m/>
  </r>
  <r>
    <s v="Mercedes-Benz"/>
    <n v="63000"/>
    <s v="crossover"/>
    <n v="86"/>
    <n v="5.5"/>
    <s v="Petrol"/>
    <s v="yes"/>
    <n v="2009"/>
    <s v="G 55 AMG"/>
    <x v="3"/>
    <n v="63000"/>
    <m/>
  </r>
  <r>
    <s v="BMW"/>
    <n v="7700"/>
    <s v="sedan"/>
    <n v="326"/>
    <n v="2.8"/>
    <s v="Petrol"/>
    <s v="yes"/>
    <n v="1998"/>
    <s v="528"/>
    <x v="0"/>
    <n v="7700"/>
    <m/>
  </r>
  <r>
    <s v="Mercedes-Benz"/>
    <n v="9600"/>
    <s v="van"/>
    <n v="30"/>
    <n v="2.2000000000000002"/>
    <s v="Diesel"/>
    <s v="yes"/>
    <n v="2006"/>
    <s v="Vito"/>
    <x v="0"/>
    <n v="9600"/>
    <m/>
  </r>
  <r>
    <s v="Toyota"/>
    <n v="12800"/>
    <s v="sedan"/>
    <n v="181"/>
    <n v="2.4"/>
    <s v="Petrol"/>
    <s v="yes"/>
    <n v="2008"/>
    <s v="Camry"/>
    <x v="0"/>
    <n v="12800"/>
    <m/>
  </r>
  <r>
    <s v="BMW"/>
    <n v="41000"/>
    <s v="crossover"/>
    <n v="80"/>
    <n v="3"/>
    <s v="Petrol"/>
    <s v="yes"/>
    <n v="2012"/>
    <s v="X6"/>
    <x v="4"/>
    <n v="41000"/>
    <m/>
  </r>
  <r>
    <s v="Mitsubishi"/>
    <n v="2500"/>
    <s v="sedan"/>
    <n v="220"/>
    <n v="2.4"/>
    <s v="Petrol"/>
    <s v="yes"/>
    <n v="1987"/>
    <s v="Galant"/>
    <x v="0"/>
    <n v="2500"/>
    <m/>
  </r>
  <r>
    <s v="BMW"/>
    <n v="3700"/>
    <s v="sedan"/>
    <n v="231"/>
    <n v="2.5"/>
    <s v="Petrol"/>
    <s v="yes"/>
    <n v="1990"/>
    <s v="525"/>
    <x v="0"/>
    <n v="3700"/>
    <m/>
  </r>
  <r>
    <s v="Mercedes-Benz"/>
    <n v="29500"/>
    <s v="sedan"/>
    <n v="134"/>
    <n v="5"/>
    <s v="Petrol"/>
    <s v="yes"/>
    <n v="2008"/>
    <s v="S 500"/>
    <x v="1"/>
    <n v="29500"/>
    <m/>
  </r>
  <r>
    <s v="BMW"/>
    <n v="6500"/>
    <s v="sedan"/>
    <n v="335"/>
    <n v="2.8"/>
    <s v="Petrol"/>
    <s v="yes"/>
    <n v="1996"/>
    <s v="528"/>
    <x v="0"/>
    <n v="6500"/>
    <m/>
  </r>
  <r>
    <s v="Renault"/>
    <n v="8250"/>
    <s v="van"/>
    <n v="66"/>
    <n v="1.5"/>
    <s v="Diesel"/>
    <s v="yes"/>
    <n v="2014"/>
    <s v="Kangoo"/>
    <x v="0"/>
    <n v="8250"/>
    <m/>
  </r>
  <r>
    <s v="Mercedes-Benz"/>
    <n v="19500"/>
    <s v="crossover"/>
    <n v="172"/>
    <n v="3.5"/>
    <s v="Other"/>
    <s v="yes"/>
    <n v="2008"/>
    <s v="ML 350"/>
    <x v="0"/>
    <n v="19500"/>
    <m/>
  </r>
  <r>
    <s v="Mercedes-Benz"/>
    <n v="13500"/>
    <s v="sedan"/>
    <n v="317"/>
    <n v="5"/>
    <s v="Petrol"/>
    <s v="yes"/>
    <n v="2001"/>
    <s v="S 500"/>
    <x v="0"/>
    <n v="13500"/>
    <m/>
  </r>
  <r>
    <s v="Mercedes-Benz"/>
    <n v="9200"/>
    <s v="van"/>
    <n v="266"/>
    <n v="2.2000000000000002"/>
    <s v="Diesel"/>
    <s v="yes"/>
    <n v="2008"/>
    <s v="Vito"/>
    <x v="0"/>
    <n v="9200"/>
    <m/>
  </r>
  <r>
    <s v="Toyota"/>
    <n v="10900"/>
    <s v="sedan"/>
    <n v="156"/>
    <s v="NA"/>
    <s v="Gas"/>
    <s v="yes"/>
    <n v="2005"/>
    <s v="Camry"/>
    <x v="0"/>
    <n v="10900"/>
    <m/>
  </r>
  <r>
    <s v="Volkswagen"/>
    <n v="5000"/>
    <s v="vagon"/>
    <n v="265"/>
    <n v="2"/>
    <s v="Diesel"/>
    <s v="no"/>
    <n v="2006"/>
    <s v="Passat B6"/>
    <x v="0"/>
    <n v="5000"/>
    <m/>
  </r>
  <r>
    <s v="BMW"/>
    <n v="23900"/>
    <s v="crossover"/>
    <n v="162"/>
    <n v="4.8"/>
    <s v="Petrol"/>
    <s v="yes"/>
    <n v="2007"/>
    <s v="X5"/>
    <x v="1"/>
    <n v="23900"/>
    <m/>
  </r>
  <r>
    <s v="BMW"/>
    <n v="36900"/>
    <s v="sedan"/>
    <n v="81"/>
    <n v="3"/>
    <s v="Diesel"/>
    <s v="yes"/>
    <n v="2010"/>
    <s v="730"/>
    <x v="1"/>
    <n v="36900"/>
    <m/>
  </r>
  <r>
    <s v="BMW"/>
    <n v="8900"/>
    <s v="other"/>
    <n v="253"/>
    <n v="1.8"/>
    <s v="Petrol"/>
    <s v="yes"/>
    <n v="1995"/>
    <s v="318"/>
    <x v="0"/>
    <n v="8900"/>
    <m/>
  </r>
  <r>
    <s v="Renault"/>
    <n v="7800"/>
    <s v="van"/>
    <n v="200"/>
    <n v="1.9"/>
    <s v="Diesel"/>
    <s v="yes"/>
    <n v="2002"/>
    <s v="Trafic"/>
    <x v="0"/>
    <n v="7800"/>
    <m/>
  </r>
  <r>
    <s v="BMW"/>
    <n v="133000"/>
    <s v="crossover"/>
    <n v="7"/>
    <n v="4.4000000000000004"/>
    <s v="Petrol"/>
    <s v="yes"/>
    <n v="2015"/>
    <s v="X5 M"/>
    <x v="5"/>
    <n v="133000"/>
    <m/>
  </r>
  <r>
    <s v="BMW"/>
    <n v="1650"/>
    <s v="sedan"/>
    <n v="270"/>
    <n v="1.8"/>
    <s v="Petrol"/>
    <s v="no"/>
    <n v="1995"/>
    <s v="318"/>
    <x v="0"/>
    <n v="1650"/>
    <m/>
  </r>
  <r>
    <s v="Mercedes-Benz"/>
    <n v="50000"/>
    <s v="sedan"/>
    <n v="240"/>
    <n v="3.5"/>
    <s v="Petrol"/>
    <s v="yes"/>
    <n v="2006"/>
    <s v="S 350"/>
    <x v="4"/>
    <n v="50000"/>
    <m/>
  </r>
  <r>
    <s v="Renault"/>
    <n v="9700"/>
    <s v="van"/>
    <n v="245"/>
    <n v="2"/>
    <s v="Diesel"/>
    <s v="yes"/>
    <n v="2008"/>
    <s v="Trafic"/>
    <x v="0"/>
    <n v="9700"/>
    <m/>
  </r>
  <r>
    <s v="Mercedes-Benz"/>
    <n v="9999"/>
    <s v="van"/>
    <n v="127"/>
    <n v="2.2000000000000002"/>
    <s v="Diesel"/>
    <s v="yes"/>
    <n v="2005"/>
    <s v="Vito"/>
    <x v="0"/>
    <n v="9999"/>
    <m/>
  </r>
  <r>
    <s v="Audi"/>
    <n v="69999"/>
    <s v="crossover"/>
    <n v="21"/>
    <n v="3"/>
    <s v="Petrol"/>
    <s v="yes"/>
    <n v="2015"/>
    <s v="A6 Allroad"/>
    <x v="3"/>
    <n v="69999"/>
    <m/>
  </r>
  <r>
    <s v="Mitsubishi"/>
    <n v="6500"/>
    <s v="sedan"/>
    <n v="152"/>
    <n v="1.6"/>
    <s v="Petrol"/>
    <s v="yes"/>
    <n v="2007"/>
    <s v="Lancer"/>
    <x v="0"/>
    <n v="6500"/>
    <m/>
  </r>
  <r>
    <s v="Audi"/>
    <n v="4300"/>
    <s v="sedan"/>
    <n v="267"/>
    <n v="1.9"/>
    <s v="Diesel"/>
    <s v="no"/>
    <n v="2003"/>
    <s v="A6"/>
    <x v="0"/>
    <n v="4300"/>
    <m/>
  </r>
  <r>
    <s v="Audi"/>
    <n v="3000"/>
    <s v="sedan"/>
    <n v="267"/>
    <n v="2.5"/>
    <s v="Diesel"/>
    <s v="no"/>
    <n v="1999"/>
    <s v="A6"/>
    <x v="0"/>
    <n v="3000"/>
    <m/>
  </r>
  <r>
    <s v="Mercedes-Benz"/>
    <n v="8700"/>
    <s v="sedan"/>
    <n v="240"/>
    <n v="2.2000000000000002"/>
    <s v="Diesel"/>
    <s v="yes"/>
    <n v="2000"/>
    <s v="E-Class"/>
    <x v="0"/>
    <n v="8700"/>
    <m/>
  </r>
  <r>
    <s v="Renault"/>
    <n v="9000"/>
    <s v="vagon"/>
    <n v="178"/>
    <n v="2"/>
    <s v="Petrol"/>
    <s v="yes"/>
    <n v="2008"/>
    <s v="Scenic"/>
    <x v="0"/>
    <n v="9000"/>
    <m/>
  </r>
  <r>
    <s v="Mercedes-Benz"/>
    <n v="20400"/>
    <s v="sedan"/>
    <n v="190"/>
    <n v="1.8"/>
    <s v="Gas"/>
    <s v="yes"/>
    <n v="2011"/>
    <s v="E-Class"/>
    <x v="1"/>
    <n v="20400"/>
    <m/>
  </r>
  <r>
    <s v="BMW"/>
    <n v="9000"/>
    <s v="sedan"/>
    <n v="175"/>
    <n v="3"/>
    <s v="Petrol"/>
    <s v="no"/>
    <n v="2006"/>
    <s v="330"/>
    <x v="0"/>
    <n v="9000"/>
    <m/>
  </r>
  <r>
    <s v="Mercedes-Benz"/>
    <n v="13400"/>
    <s v="sedan"/>
    <n v="105"/>
    <n v="1.8"/>
    <s v="Petrol"/>
    <s v="yes"/>
    <n v="2006"/>
    <s v="E-Class"/>
    <x v="0"/>
    <n v="13400"/>
    <m/>
  </r>
  <r>
    <s v="Volkswagen"/>
    <n v="3700"/>
    <s v="sedan"/>
    <n v="195"/>
    <n v="1.9"/>
    <s v="Diesel"/>
    <s v="no"/>
    <n v="2001"/>
    <s v="Passat B5"/>
    <x v="0"/>
    <n v="3700"/>
    <m/>
  </r>
  <r>
    <s v="Volkswagen"/>
    <n v="9850"/>
    <s v="van"/>
    <n v="126"/>
    <n v="2"/>
    <s v="Diesel"/>
    <s v="yes"/>
    <n v="2012"/>
    <s v="Caddy"/>
    <x v="0"/>
    <n v="9850"/>
    <m/>
  </r>
  <r>
    <s v="Audi"/>
    <n v="3700"/>
    <s v="hatch"/>
    <n v="420"/>
    <n v="2"/>
    <s v="Diesel"/>
    <s v="no"/>
    <n v="2004"/>
    <s v="A3"/>
    <x v="0"/>
    <n v="3700"/>
    <m/>
  </r>
  <r>
    <s v="Toyota"/>
    <n v="15700"/>
    <s v="crossover"/>
    <n v="195"/>
    <n v="4"/>
    <s v="Gas"/>
    <s v="yes"/>
    <n v="2003"/>
    <s v="Land Cruiser Prado"/>
    <x v="0"/>
    <n v="15700"/>
    <m/>
  </r>
  <r>
    <s v="Mercedes-Benz"/>
    <n v="24500"/>
    <s v="sedan"/>
    <n v="180"/>
    <n v="2.2000000000000002"/>
    <s v="Diesel"/>
    <s v="yes"/>
    <n v="2012"/>
    <s v="E-Class"/>
    <x v="1"/>
    <n v="24500"/>
    <m/>
  </r>
  <r>
    <s v="Mitsubishi"/>
    <n v="7500"/>
    <s v="sedan"/>
    <n v="195"/>
    <n v="1.6"/>
    <s v="Gas"/>
    <s v="yes"/>
    <n v="2007"/>
    <s v="Lancer"/>
    <x v="0"/>
    <n v="7500"/>
    <m/>
  </r>
  <r>
    <s v="Volkswagen"/>
    <n v="11990"/>
    <s v="van"/>
    <n v="231"/>
    <n v="2.5"/>
    <s v="Diesel"/>
    <s v="yes"/>
    <n v="2002"/>
    <s v="Caravelle"/>
    <x v="0"/>
    <n v="11990"/>
    <m/>
  </r>
  <r>
    <s v="Volkswagen"/>
    <n v="13708.5"/>
    <s v="hatch"/>
    <n v="51"/>
    <n v="1.4"/>
    <s v="Petrol"/>
    <s v="yes"/>
    <n v="2014"/>
    <s v="Polo"/>
    <x v="0"/>
    <n v="13708.5"/>
    <m/>
  </r>
  <r>
    <s v="BMW"/>
    <n v="8200"/>
    <s v="sedan"/>
    <n v="287"/>
    <n v="2.5"/>
    <s v="Gas"/>
    <s v="yes"/>
    <n v="1999"/>
    <s v="525"/>
    <x v="0"/>
    <n v="8200"/>
    <m/>
  </r>
  <r>
    <s v="Renault"/>
    <n v="6999"/>
    <s v="van"/>
    <n v="222"/>
    <n v="1.5"/>
    <s v="Diesel"/>
    <s v="yes"/>
    <n v="2009"/>
    <s v="Kangoo"/>
    <x v="0"/>
    <n v="6999"/>
    <m/>
  </r>
  <r>
    <s v="Renault"/>
    <n v="6750"/>
    <s v="vagon"/>
    <n v="214"/>
    <n v="1.5"/>
    <s v="Diesel"/>
    <s v="yes"/>
    <n v="2004"/>
    <s v="Megane"/>
    <x v="0"/>
    <n v="6750"/>
    <m/>
  </r>
  <r>
    <s v="Audi"/>
    <n v="18500"/>
    <s v="sedan"/>
    <n v="245"/>
    <n v="3"/>
    <s v="Diesel"/>
    <s v="yes"/>
    <n v="2006"/>
    <s v="A8"/>
    <x v="0"/>
    <n v="18500"/>
    <m/>
  </r>
  <r>
    <s v="Toyota"/>
    <n v="14299"/>
    <s v="sedan"/>
    <n v="83"/>
    <n v="2"/>
    <s v="Petrol"/>
    <s v="yes"/>
    <n v="2009"/>
    <s v="Avensis"/>
    <x v="0"/>
    <n v="14299"/>
    <m/>
  </r>
  <r>
    <s v="Mercedes-Benz"/>
    <n v="28500"/>
    <s v="crossover"/>
    <n v="210"/>
    <n v="3.2"/>
    <s v="Diesel"/>
    <s v="yes"/>
    <n v="2007"/>
    <s v="GL 320"/>
    <x v="1"/>
    <n v="28500"/>
    <m/>
  </r>
  <r>
    <s v="Mitsubishi"/>
    <n v="17000"/>
    <s v="crossover"/>
    <n v="89"/>
    <n v="3.8"/>
    <s v="Petrol"/>
    <s v="yes"/>
    <n v="2008"/>
    <s v="Pajero Wagon"/>
    <x v="0"/>
    <n v="17000"/>
    <m/>
  </r>
  <r>
    <s v="Mercedes-Benz"/>
    <n v="25700"/>
    <s v="crossover"/>
    <n v="130"/>
    <n v="4.7"/>
    <s v="Gas"/>
    <s v="yes"/>
    <n v="2008"/>
    <s v="GL 450"/>
    <x v="1"/>
    <n v="25700"/>
    <m/>
  </r>
  <r>
    <s v="Audi"/>
    <n v="2650"/>
    <s v="vagon"/>
    <n v="333"/>
    <n v="2.5"/>
    <s v="Diesel"/>
    <s v="no"/>
    <n v="2000"/>
    <s v="A6"/>
    <x v="0"/>
    <n v="2650"/>
    <m/>
  </r>
  <r>
    <s v="Mitsubishi"/>
    <n v="8500"/>
    <s v="sedan"/>
    <n v="116"/>
    <n v="1.5"/>
    <s v="Petrol"/>
    <s v="yes"/>
    <n v="2008"/>
    <s v="Lancer X"/>
    <x v="0"/>
    <n v="8500"/>
    <m/>
  </r>
  <r>
    <s v="Mercedes-Benz"/>
    <n v="4000"/>
    <s v="sedan"/>
    <n v="405"/>
    <n v="2"/>
    <s v="Diesel"/>
    <s v="yes"/>
    <n v="1992"/>
    <s v="200"/>
    <x v="0"/>
    <n v="4000"/>
    <m/>
  </r>
  <r>
    <s v="Renault"/>
    <n v="11000"/>
    <s v="other"/>
    <n v="131"/>
    <n v="1.5"/>
    <s v="Diesel"/>
    <s v="yes"/>
    <n v="2011"/>
    <s v="Kangoo"/>
    <x v="0"/>
    <n v="11000"/>
    <m/>
  </r>
  <r>
    <s v="Mercedes-Benz"/>
    <n v="14500"/>
    <s v="sedan"/>
    <n v="138"/>
    <n v="2"/>
    <s v="Petrol"/>
    <s v="yes"/>
    <n v="2007"/>
    <s v="E-Class"/>
    <x v="0"/>
    <n v="14500"/>
    <m/>
  </r>
  <r>
    <s v="BMW"/>
    <n v="4099"/>
    <s v="sedan"/>
    <n v="50"/>
    <n v="2.5"/>
    <s v="Petrol"/>
    <s v="yes"/>
    <n v="1988"/>
    <s v="520"/>
    <x v="0"/>
    <n v="4099"/>
    <m/>
  </r>
  <r>
    <s v="Volkswagen"/>
    <n v="31500"/>
    <s v="crossover"/>
    <n v="1"/>
    <n v="2"/>
    <s v="Petrol"/>
    <s v="yes"/>
    <n v="2014"/>
    <s v="Tiguan"/>
    <x v="1"/>
    <n v="31500"/>
    <m/>
  </r>
  <r>
    <s v="Renault"/>
    <n v="4500"/>
    <s v="van"/>
    <n v="207"/>
    <n v="1.5"/>
    <s v="Diesel"/>
    <s v="yes"/>
    <n v="2003"/>
    <s v="Kangoo"/>
    <x v="0"/>
    <n v="4500"/>
    <m/>
  </r>
  <r>
    <s v="Volkswagen"/>
    <n v="6700"/>
    <s v="other"/>
    <n v="207"/>
    <n v="1.9"/>
    <s v="Diesel"/>
    <s v="yes"/>
    <n v="2004"/>
    <s v="Caddy"/>
    <x v="0"/>
    <n v="6700"/>
    <m/>
  </r>
  <r>
    <s v="Mitsubishi"/>
    <n v="20800"/>
    <s v="crossover"/>
    <n v="31"/>
    <n v="2.4"/>
    <s v="Petrol"/>
    <s v="yes"/>
    <n v="2011"/>
    <s v="Outlander XL"/>
    <x v="1"/>
    <n v="20800"/>
    <m/>
  </r>
  <r>
    <s v="Mercedes-Benz"/>
    <n v="107999"/>
    <s v="crossover"/>
    <n v="0"/>
    <n v="2.98"/>
    <s v="Diesel"/>
    <s v="yes"/>
    <n v="2016"/>
    <s v="GLS 350"/>
    <x v="6"/>
    <n v="107999"/>
    <m/>
  </r>
  <r>
    <s v="BMW"/>
    <n v="3500"/>
    <s v="sedan"/>
    <n v="334"/>
    <n v="2"/>
    <s v="Diesel"/>
    <s v="no"/>
    <n v="1999"/>
    <s v="320"/>
    <x v="0"/>
    <n v="3500"/>
    <m/>
  </r>
  <r>
    <s v="Audi"/>
    <n v="39000"/>
    <s v="sedan"/>
    <n v="18"/>
    <n v="1.8"/>
    <s v="Other"/>
    <s v="yes"/>
    <n v="2015"/>
    <s v="A5"/>
    <x v="1"/>
    <n v="39000"/>
    <m/>
  </r>
  <r>
    <s v="Toyota"/>
    <n v="13500"/>
    <s v="crossover"/>
    <n v="150"/>
    <n v="4.7"/>
    <s v="Gas"/>
    <s v="yes"/>
    <n v="2002"/>
    <s v="Land Cruiser 100"/>
    <x v="0"/>
    <n v="13500"/>
    <m/>
  </r>
  <r>
    <s v="Mitsubishi"/>
    <n v="6150"/>
    <s v="sedan"/>
    <n v="175"/>
    <n v="1.6"/>
    <s v="Petrol"/>
    <s v="yes"/>
    <n v="2007"/>
    <s v="Lancer"/>
    <x v="0"/>
    <n v="6150"/>
    <m/>
  </r>
  <r>
    <s v="BMW"/>
    <n v="45500"/>
    <s v="crossover"/>
    <n v="76"/>
    <n v="4.4000000000000004"/>
    <s v="Petrol"/>
    <s v="yes"/>
    <n v="2010"/>
    <s v="X6 M"/>
    <x v="4"/>
    <n v="45500"/>
    <m/>
  </r>
  <r>
    <s v="BMW"/>
    <n v="4900"/>
    <s v="sedan"/>
    <n v="295"/>
    <n v="2"/>
    <s v="Petrol"/>
    <s v="yes"/>
    <n v="1994"/>
    <s v="520"/>
    <x v="0"/>
    <n v="4900"/>
    <m/>
  </r>
  <r>
    <s v="BMW"/>
    <n v="47000"/>
    <s v="other"/>
    <n v="5"/>
    <n v="2"/>
    <s v="Petrol"/>
    <s v="yes"/>
    <n v="2014"/>
    <s v="Z4"/>
    <x v="4"/>
    <n v="47000"/>
    <m/>
  </r>
  <r>
    <s v="Toyota"/>
    <n v="19200"/>
    <s v="crossover"/>
    <n v="190"/>
    <n v="2.7"/>
    <s v="Gas"/>
    <s v="yes"/>
    <n v="2005"/>
    <s v="Land Cruiser Prado"/>
    <x v="0"/>
    <n v="19200"/>
    <m/>
  </r>
  <r>
    <s v="Mitsubishi"/>
    <n v="11100"/>
    <s v="crossover"/>
    <n v="119"/>
    <n v="2.4"/>
    <s v="Gas"/>
    <s v="yes"/>
    <n v="2008"/>
    <s v="Outlander"/>
    <x v="0"/>
    <n v="11100"/>
    <m/>
  </r>
  <r>
    <s v="Mitsubishi"/>
    <n v="8200"/>
    <s v="sedan"/>
    <n v="139"/>
    <n v="1.5"/>
    <s v="Other"/>
    <s v="yes"/>
    <n v="2012"/>
    <s v="Lancer X"/>
    <x v="0"/>
    <n v="8200"/>
    <m/>
  </r>
  <r>
    <s v="Volkswagen"/>
    <n v="10300"/>
    <s v="sedan"/>
    <n v="235"/>
    <n v="2"/>
    <s v="Petrol"/>
    <s v="yes"/>
    <n v="2007"/>
    <s v="Passat B6"/>
    <x v="0"/>
    <n v="10300"/>
    <m/>
  </r>
  <r>
    <s v="Renault"/>
    <n v="11990"/>
    <s v="van"/>
    <n v="210"/>
    <n v="1.1000000000000001"/>
    <s v="Diesel"/>
    <s v="yes"/>
    <n v="2010"/>
    <s v="Scenic"/>
    <x v="0"/>
    <n v="11990"/>
    <m/>
  </r>
  <r>
    <s v="Mitsubishi"/>
    <n v="800"/>
    <s v="sedan"/>
    <n v="340"/>
    <s v="NA"/>
    <s v="Other"/>
    <s v="yes"/>
    <n v="1986"/>
    <s v="Galant"/>
    <x v="0"/>
    <n v="800"/>
    <m/>
  </r>
  <r>
    <s v="BMW"/>
    <n v="46800"/>
    <s v="sedan"/>
    <n v="33"/>
    <n v="2"/>
    <s v="Diesel"/>
    <s v="yes"/>
    <n v="2014"/>
    <s v="520"/>
    <x v="4"/>
    <n v="46800"/>
    <m/>
  </r>
  <r>
    <s v="Volkswagen"/>
    <n v="1500"/>
    <s v="other"/>
    <n v="260"/>
    <n v="1.8"/>
    <s v="Gas"/>
    <s v="no"/>
    <n v="1994"/>
    <s v="Golf III"/>
    <x v="0"/>
    <n v="1500"/>
    <m/>
  </r>
  <r>
    <s v="BMW"/>
    <n v="6350"/>
    <s v="crossover"/>
    <n v="156"/>
    <n v="4.4000000000000004"/>
    <s v="Gas"/>
    <s v="no"/>
    <n v="2002"/>
    <s v="X5"/>
    <x v="0"/>
    <n v="6350"/>
    <m/>
  </r>
  <r>
    <s v="Mercedes-Benz"/>
    <n v="8900"/>
    <s v="hatch"/>
    <n v="155"/>
    <n v="1.5"/>
    <s v="Petrol"/>
    <s v="yes"/>
    <n v="2005"/>
    <s v="A 150"/>
    <x v="0"/>
    <n v="8900"/>
    <m/>
  </r>
  <r>
    <s v="Mercedes-Benz"/>
    <n v="12700"/>
    <s v="van"/>
    <n v="160"/>
    <n v="3"/>
    <s v="Diesel"/>
    <s v="yes"/>
    <n v="2007"/>
    <s v="Vito"/>
    <x v="0"/>
    <n v="12700"/>
    <m/>
  </r>
  <r>
    <s v="Mitsubishi"/>
    <n v="8000"/>
    <s v="sedan"/>
    <n v="207"/>
    <n v="1.6"/>
    <s v="Gas"/>
    <s v="yes"/>
    <n v="2007"/>
    <s v="Lancer"/>
    <x v="0"/>
    <n v="8000"/>
    <m/>
  </r>
  <r>
    <s v="Toyota"/>
    <n v="29500"/>
    <s v="crossover"/>
    <n v="63"/>
    <n v="4"/>
    <s v="Petrol"/>
    <s v="yes"/>
    <n v="2008"/>
    <s v="FJ Cruiser"/>
    <x v="1"/>
    <n v="29500"/>
    <m/>
  </r>
  <r>
    <s v="Renault"/>
    <n v="7100"/>
    <s v="van"/>
    <n v="208"/>
    <n v="1.5"/>
    <s v="Diesel"/>
    <s v="yes"/>
    <n v="2008"/>
    <s v="Kangoo"/>
    <x v="0"/>
    <n v="7100"/>
    <m/>
  </r>
  <r>
    <s v="Renault"/>
    <n v="10850"/>
    <s v="crossover"/>
    <n v="103"/>
    <n v="2.5"/>
    <s v="Gas"/>
    <s v="yes"/>
    <n v="2010"/>
    <s v="Koleos"/>
    <x v="0"/>
    <n v="10850"/>
    <m/>
  </r>
  <r>
    <s v="Toyota"/>
    <n v="195000"/>
    <s v="crossover"/>
    <n v="0"/>
    <n v="4.5"/>
    <s v="Diesel"/>
    <s v="yes"/>
    <n v="2016"/>
    <s v="Land Cruiser 200"/>
    <x v="2"/>
    <n v="195000"/>
    <m/>
  </r>
  <r>
    <s v="Volkswagen"/>
    <n v="27000"/>
    <s v="sedan"/>
    <n v="57"/>
    <n v="2"/>
    <s v="Diesel"/>
    <s v="yes"/>
    <n v="2013"/>
    <s v="Passat B7"/>
    <x v="1"/>
    <n v="27000"/>
    <m/>
  </r>
  <r>
    <s v="Volkswagen"/>
    <n v="18100"/>
    <s v="other"/>
    <n v="64"/>
    <n v="2"/>
    <s v="Petrol"/>
    <s v="yes"/>
    <n v="2011"/>
    <s v="Scirocco"/>
    <x v="0"/>
    <n v="18100"/>
    <m/>
  </r>
  <r>
    <s v="BMW"/>
    <n v="27000"/>
    <s v="sedan"/>
    <n v="137"/>
    <n v="5"/>
    <s v="Other"/>
    <s v="yes"/>
    <n v="2005"/>
    <s v="M5"/>
    <x v="1"/>
    <n v="27000"/>
    <m/>
  </r>
  <r>
    <s v="BMW"/>
    <n v="8990"/>
    <s v="other"/>
    <n v="300"/>
    <n v="2.2000000000000002"/>
    <s v="Petrol"/>
    <s v="yes"/>
    <n v="2002"/>
    <s v="320"/>
    <x v="0"/>
    <n v="8990"/>
    <m/>
  </r>
  <r>
    <s v="Toyota"/>
    <n v="32900"/>
    <s v="crossover"/>
    <n v="82"/>
    <n v="2.7"/>
    <s v="Petrol"/>
    <s v="yes"/>
    <n v="2013"/>
    <s v="Venza"/>
    <x v="1"/>
    <n v="32900"/>
    <m/>
  </r>
  <r>
    <s v="BMW"/>
    <n v="25500"/>
    <s v="other"/>
    <n v="163"/>
    <n v="4.8"/>
    <s v="Petrol"/>
    <s v="yes"/>
    <n v="2008"/>
    <s v="X5"/>
    <x v="1"/>
    <n v="25500"/>
    <m/>
  </r>
  <r>
    <s v="Toyota"/>
    <n v="8900"/>
    <s v="crossover"/>
    <n v="153"/>
    <n v="2"/>
    <s v="Petrol"/>
    <s v="yes"/>
    <n v="2003"/>
    <s v="Rav 4"/>
    <x v="0"/>
    <n v="8900"/>
    <m/>
  </r>
  <r>
    <s v="Audi"/>
    <n v="11950"/>
    <s v="sedan"/>
    <n v="190"/>
    <n v="3"/>
    <s v="Petrol"/>
    <s v="yes"/>
    <n v="2006"/>
    <s v="A6"/>
    <x v="0"/>
    <n v="11950"/>
    <m/>
  </r>
  <r>
    <s v="Mercedes-Benz"/>
    <n v="22700"/>
    <s v="sedan"/>
    <n v="125"/>
    <n v="2.2000000000000002"/>
    <s v="Diesel"/>
    <s v="yes"/>
    <n v="2010"/>
    <s v="E-Class"/>
    <x v="1"/>
    <n v="22700"/>
    <m/>
  </r>
  <r>
    <s v="Audi"/>
    <n v="600"/>
    <s v="sedan"/>
    <n v="112"/>
    <n v="1.6"/>
    <s v="Petrol"/>
    <s v="yes"/>
    <n v="1980"/>
    <s v="80"/>
    <x v="0"/>
    <n v="600"/>
    <m/>
  </r>
  <r>
    <s v="BMW"/>
    <n v="13000"/>
    <s v="sedan"/>
    <n v="165"/>
    <n v="2.2000000000000002"/>
    <s v="Gas"/>
    <s v="yes"/>
    <n v="2003"/>
    <s v="520"/>
    <x v="0"/>
    <n v="13000"/>
    <m/>
  </r>
  <r>
    <s v="Audi"/>
    <n v="25000"/>
    <s v="other"/>
    <n v="60"/>
    <n v="2"/>
    <s v="Petrol"/>
    <s v="yes"/>
    <n v="2011"/>
    <s v="A5"/>
    <x v="1"/>
    <n v="25000"/>
    <m/>
  </r>
  <r>
    <s v="Toyota"/>
    <n v="26900"/>
    <s v="crossover"/>
    <n v="119"/>
    <n v="4"/>
    <s v="Gas"/>
    <s v="yes"/>
    <n v="2008"/>
    <s v="Land Cruiser Prado"/>
    <x v="1"/>
    <n v="26900"/>
    <m/>
  </r>
  <r>
    <s v="Mercedes-Benz"/>
    <n v="87777"/>
    <s v="van"/>
    <n v="0"/>
    <n v="2.2000000000000002"/>
    <s v="Diesel"/>
    <s v="yes"/>
    <n v="2016"/>
    <s v="V 250"/>
    <x v="7"/>
    <n v="87777"/>
    <m/>
  </r>
  <r>
    <s v="Volkswagen"/>
    <n v="6000"/>
    <s v="van"/>
    <n v="200"/>
    <n v="2"/>
    <s v="Diesel"/>
    <s v="yes"/>
    <n v="2008"/>
    <s v="Caddy"/>
    <x v="0"/>
    <n v="6000"/>
    <m/>
  </r>
  <r>
    <s v="Audi"/>
    <n v="9800"/>
    <s v="vagon"/>
    <n v="257"/>
    <n v="2.5"/>
    <s v="Diesel"/>
    <s v="yes"/>
    <n v="2003"/>
    <s v="A6"/>
    <x v="0"/>
    <n v="9800"/>
    <m/>
  </r>
  <r>
    <s v="Audi"/>
    <n v="13900"/>
    <s v="other"/>
    <n v="197"/>
    <n v="2"/>
    <s v="Diesel"/>
    <s v="yes"/>
    <n v="2006"/>
    <s v="A6"/>
    <x v="0"/>
    <n v="13900"/>
    <m/>
  </r>
  <r>
    <s v="Renault"/>
    <n v="12200"/>
    <s v="van"/>
    <n v="164"/>
    <n v="2.5"/>
    <s v="Diesel"/>
    <s v="yes"/>
    <n v="2009"/>
    <s v="Trafic"/>
    <x v="0"/>
    <n v="12200"/>
    <m/>
  </r>
  <r>
    <s v="Mercedes-Benz"/>
    <n v="13500"/>
    <s v="crossover"/>
    <n v="205"/>
    <n v="2.7"/>
    <s v="Diesel"/>
    <s v="yes"/>
    <n v="2005"/>
    <s v="ML 270"/>
    <x v="0"/>
    <n v="13500"/>
    <m/>
  </r>
  <r>
    <s v="BMW"/>
    <n v="18100"/>
    <s v="crossover"/>
    <n v="200"/>
    <n v="4.8"/>
    <s v="Petrol"/>
    <s v="yes"/>
    <n v="2005"/>
    <s v="X5"/>
    <x v="0"/>
    <n v="18100"/>
    <m/>
  </r>
  <r>
    <s v="BMW"/>
    <n v="33000"/>
    <s v="crossover"/>
    <n v="200"/>
    <n v="3"/>
    <s v="Diesel"/>
    <s v="yes"/>
    <n v="2010"/>
    <s v="X5"/>
    <x v="1"/>
    <n v="33000"/>
    <m/>
  </r>
  <r>
    <s v="Volkswagen"/>
    <n v="16900"/>
    <s v="crossover"/>
    <n v="145"/>
    <n v="1.4"/>
    <s v="Petrol"/>
    <s v="yes"/>
    <n v="2011"/>
    <s v="Tiguan"/>
    <x v="0"/>
    <n v="16900"/>
    <m/>
  </r>
  <r>
    <s v="Mercedes-Benz"/>
    <n v="22000"/>
    <s v="sedan"/>
    <n v="110"/>
    <n v="1.8"/>
    <s v="Petrol"/>
    <s v="yes"/>
    <n v="2011"/>
    <s v="C-Class"/>
    <x v="1"/>
    <n v="22000"/>
    <m/>
  </r>
  <r>
    <s v="Volkswagen"/>
    <n v="10700"/>
    <s v="sedan"/>
    <n v="195"/>
    <n v="3.2"/>
    <s v="Petrol"/>
    <s v="yes"/>
    <n v="2007"/>
    <s v="Passat B6"/>
    <x v="0"/>
    <n v="10700"/>
    <m/>
  </r>
  <r>
    <s v="Mercedes-Benz"/>
    <n v="7800"/>
    <s v="sedan"/>
    <n v="226"/>
    <n v="2.2000000000000002"/>
    <s v="Diesel"/>
    <s v="yes"/>
    <n v="2000"/>
    <s v="E-Class"/>
    <x v="0"/>
    <n v="7800"/>
    <m/>
  </r>
  <r>
    <s v="Mercedes-Benz"/>
    <n v="17300"/>
    <s v="sedan"/>
    <n v="184"/>
    <n v="1.8"/>
    <s v="Gas"/>
    <s v="yes"/>
    <n v="2008"/>
    <s v="E-Class"/>
    <x v="0"/>
    <n v="17300"/>
    <m/>
  </r>
  <r>
    <s v="BMW"/>
    <n v="70000"/>
    <s v="sedan"/>
    <n v="16"/>
    <n v="3"/>
    <s v="Diesel"/>
    <s v="yes"/>
    <n v="2014"/>
    <s v="730"/>
    <x v="3"/>
    <n v="70000"/>
    <m/>
  </r>
  <r>
    <s v="Volkswagen"/>
    <n v="2200"/>
    <s v="hatch"/>
    <n v="118"/>
    <n v="1.4"/>
    <s v="Petrol"/>
    <s v="no"/>
    <n v="2001"/>
    <s v="Lupo"/>
    <x v="0"/>
    <n v="2200"/>
    <m/>
  </r>
  <r>
    <s v="BMW"/>
    <n v="8900"/>
    <s v="sedan"/>
    <n v="256"/>
    <n v="2.2000000000000002"/>
    <s v="Petrol"/>
    <s v="yes"/>
    <n v="2002"/>
    <s v="5 Series"/>
    <x v="0"/>
    <n v="8900"/>
    <m/>
  </r>
  <r>
    <s v="Mercedes-Benz"/>
    <n v="31600"/>
    <s v="sedan"/>
    <n v="33"/>
    <n v="1.6"/>
    <s v="Petrol"/>
    <s v="yes"/>
    <n v="2013"/>
    <s v="CLA 200"/>
    <x v="1"/>
    <n v="31600"/>
    <m/>
  </r>
  <r>
    <s v="Volkswagen"/>
    <n v="7900"/>
    <s v="other"/>
    <n v="168"/>
    <n v="1.9"/>
    <s v="Diesel"/>
    <s v="yes"/>
    <n v="2006"/>
    <s v="T5 (Transporter)"/>
    <x v="0"/>
    <n v="7900"/>
    <m/>
  </r>
  <r>
    <s v="Toyota"/>
    <n v="28500"/>
    <s v="crossover"/>
    <n v="97"/>
    <n v="3.5"/>
    <s v="Petrol"/>
    <s v="yes"/>
    <n v="2012"/>
    <s v="Highlander"/>
    <x v="1"/>
    <n v="28500"/>
    <m/>
  </r>
  <r>
    <s v="Renault"/>
    <n v="6900"/>
    <s v="van"/>
    <n v="140"/>
    <n v="1.5"/>
    <s v="Diesel"/>
    <s v="yes"/>
    <n v="2012"/>
    <s v="Kangoo"/>
    <x v="0"/>
    <n v="6900"/>
    <m/>
  </r>
  <r>
    <s v="BMW"/>
    <n v="8850"/>
    <s v="vagon"/>
    <n v="280"/>
    <n v="2.5"/>
    <s v="Diesel"/>
    <s v="yes"/>
    <n v="2000"/>
    <s v="525"/>
    <x v="0"/>
    <n v="8850"/>
    <m/>
  </r>
  <r>
    <s v="Renault"/>
    <n v="3100"/>
    <s v="van"/>
    <n v="164"/>
    <n v="1.4"/>
    <s v="Petrol"/>
    <s v="yes"/>
    <n v="1999"/>
    <s v="Kangoo"/>
    <x v="0"/>
    <n v="3100"/>
    <m/>
  </r>
  <r>
    <s v="BMW"/>
    <n v="8900"/>
    <s v="sedan"/>
    <n v="250"/>
    <n v="2.5"/>
    <s v="Petrol"/>
    <s v="yes"/>
    <n v="2000"/>
    <s v="525"/>
    <x v="0"/>
    <n v="8900"/>
    <m/>
  </r>
  <r>
    <s v="Renault"/>
    <n v="6100"/>
    <s v="sedan"/>
    <n v="130"/>
    <n v="1.4"/>
    <s v="Petrol"/>
    <s v="yes"/>
    <n v="2005"/>
    <s v="Megane"/>
    <x v="0"/>
    <n v="6100"/>
    <m/>
  </r>
  <r>
    <s v="BMW"/>
    <n v="1400"/>
    <s v="sedan"/>
    <n v="260"/>
    <n v="1.8"/>
    <s v="Petrol"/>
    <s v="no"/>
    <n v="1996"/>
    <s v="318"/>
    <x v="0"/>
    <n v="1400"/>
    <m/>
  </r>
  <r>
    <s v="Volkswagen"/>
    <n v="8800"/>
    <s v="van"/>
    <n v="93"/>
    <n v="1.6"/>
    <s v="Diesel"/>
    <s v="yes"/>
    <n v="2012"/>
    <s v="Caddy"/>
    <x v="0"/>
    <n v="8800"/>
    <m/>
  </r>
  <r>
    <s v="Renault"/>
    <n v="10299"/>
    <s v="other"/>
    <n v="176"/>
    <n v="2"/>
    <s v="Diesel"/>
    <s v="yes"/>
    <n v="2013"/>
    <s v="Trafic"/>
    <x v="0"/>
    <n v="10299"/>
    <m/>
  </r>
  <r>
    <s v="Renault"/>
    <n v="6500"/>
    <s v="sedan"/>
    <n v="170"/>
    <n v="1.6"/>
    <s v="Petrol"/>
    <s v="yes"/>
    <n v="2004"/>
    <s v="Megane"/>
    <x v="0"/>
    <n v="6500"/>
    <m/>
  </r>
  <r>
    <s v="Mercedes-Benz"/>
    <n v="169000"/>
    <s v="other"/>
    <n v="1"/>
    <n v="4.7"/>
    <s v="Petrol"/>
    <s v="yes"/>
    <n v="2015"/>
    <s v="S 500"/>
    <x v="8"/>
    <n v="169000"/>
    <m/>
  </r>
  <r>
    <s v="Toyota"/>
    <n v="9100"/>
    <s v="sedan"/>
    <n v="151"/>
    <n v="1.6"/>
    <s v="Gas"/>
    <s v="yes"/>
    <n v="2007"/>
    <s v="Corolla"/>
    <x v="0"/>
    <n v="9100"/>
    <m/>
  </r>
  <r>
    <s v="Volkswagen"/>
    <n v="9950"/>
    <s v="hatch"/>
    <n v="95"/>
    <n v="1.4"/>
    <s v="Petrol"/>
    <s v="yes"/>
    <n v="2010"/>
    <s v="Polo"/>
    <x v="0"/>
    <n v="9950"/>
    <m/>
  </r>
  <r>
    <s v="Toyota"/>
    <n v="24500"/>
    <s v="crossover"/>
    <n v="260"/>
    <n v="4.7"/>
    <s v="Gas"/>
    <s v="yes"/>
    <n v="2003"/>
    <s v="Land Cruiser 100"/>
    <x v="1"/>
    <n v="24500"/>
    <m/>
  </r>
  <r>
    <s v="Audi"/>
    <n v="51500"/>
    <s v="crossover"/>
    <n v="27"/>
    <n v="3"/>
    <s v="Diesel"/>
    <s v="yes"/>
    <n v="2013"/>
    <s v="Q7"/>
    <x v="4"/>
    <n v="51500"/>
    <m/>
  </r>
  <r>
    <s v="Volkswagen"/>
    <n v="12900"/>
    <s v="van"/>
    <n v="290"/>
    <n v="1.9"/>
    <s v="Diesel"/>
    <s v="yes"/>
    <n v="2008"/>
    <s v="T5 (Transporter)"/>
    <x v="0"/>
    <n v="12900"/>
    <m/>
  </r>
  <r>
    <s v="Mercedes-Benz"/>
    <n v="8000"/>
    <s v="van"/>
    <n v="250"/>
    <n v="2.2000000000000002"/>
    <s v="Diesel"/>
    <s v="yes"/>
    <n v="2006"/>
    <s v="Vito"/>
    <x v="0"/>
    <n v="8000"/>
    <m/>
  </r>
  <r>
    <s v="Mitsubishi"/>
    <n v="8100"/>
    <s v="sedan"/>
    <n v="112"/>
    <n v="2.4"/>
    <s v="Petrol"/>
    <s v="yes"/>
    <n v="2007"/>
    <s v="Galant"/>
    <x v="0"/>
    <n v="8100"/>
    <m/>
  </r>
  <r>
    <s v="Renault"/>
    <n v="10100"/>
    <s v="van"/>
    <n v="164"/>
    <n v="2"/>
    <s v="Diesel"/>
    <s v="yes"/>
    <n v="2012"/>
    <s v="Trafic"/>
    <x v="0"/>
    <n v="10100"/>
    <m/>
  </r>
  <r>
    <s v="BMW"/>
    <n v="1900"/>
    <s v="sedan"/>
    <n v="300"/>
    <n v="2.5"/>
    <s v="Diesel"/>
    <s v="no"/>
    <n v="1997"/>
    <s v="5 Series"/>
    <x v="0"/>
    <n v="1900"/>
    <m/>
  </r>
  <r>
    <s v="Renault"/>
    <n v="10800"/>
    <s v="van"/>
    <n v="187"/>
    <n v="2"/>
    <s v="Diesel"/>
    <s v="yes"/>
    <n v="2012"/>
    <s v="Trafic"/>
    <x v="0"/>
    <n v="10800"/>
    <m/>
  </r>
  <r>
    <s v="Audi"/>
    <n v="8000"/>
    <s v="sedan"/>
    <n v="234"/>
    <n v="4.2"/>
    <s v="Gas"/>
    <s v="no"/>
    <n v="2004"/>
    <s v="A8"/>
    <x v="0"/>
    <n v="8000"/>
    <m/>
  </r>
  <r>
    <s v="Mercedes-Benz"/>
    <n v="15300"/>
    <s v="other"/>
    <n v="120"/>
    <n v="2.6"/>
    <s v="Petrol"/>
    <s v="yes"/>
    <n v="2004"/>
    <s v="CLK 240"/>
    <x v="0"/>
    <n v="15300"/>
    <m/>
  </r>
  <r>
    <s v="Volkswagen"/>
    <n v="2350"/>
    <s v="hatch"/>
    <n v="182"/>
    <n v="1.9"/>
    <s v="Diesel"/>
    <s v="no"/>
    <n v="1998"/>
    <s v="Golf IV"/>
    <x v="0"/>
    <n v="2350"/>
    <m/>
  </r>
  <r>
    <s v="Volkswagen"/>
    <n v="23999"/>
    <s v="sedan"/>
    <n v="88"/>
    <s v="NA"/>
    <s v="Other"/>
    <s v="yes"/>
    <n v="2012"/>
    <s v="Passat CC"/>
    <x v="1"/>
    <n v="23999"/>
    <m/>
  </r>
  <r>
    <s v="BMW"/>
    <n v="38888"/>
    <s v="vagon"/>
    <n v="5"/>
    <n v="0.65"/>
    <s v="Other"/>
    <s v="yes"/>
    <n v="2015"/>
    <s v="I3"/>
    <x v="1"/>
    <n v="38888"/>
    <m/>
  </r>
  <r>
    <s v="Mitsubishi"/>
    <n v="7300"/>
    <s v="hatch"/>
    <n v="126"/>
    <s v="NA"/>
    <s v="Other"/>
    <s v="yes"/>
    <n v="2004"/>
    <s v="Colt"/>
    <x v="0"/>
    <n v="7300"/>
    <m/>
  </r>
  <r>
    <s v="Toyota"/>
    <n v="99999"/>
    <s v="crossover"/>
    <n v="0"/>
    <n v="4.5"/>
    <s v="Diesel"/>
    <s v="yes"/>
    <n v="2016"/>
    <s v="Land Cruiser 200"/>
    <x v="7"/>
    <n v="99999"/>
    <m/>
  </r>
  <r>
    <s v="Volkswagen"/>
    <n v="17650"/>
    <s v="sedan"/>
    <n v="110"/>
    <n v="1.8"/>
    <s v="Petrol"/>
    <s v="yes"/>
    <n v="2012"/>
    <s v="Passat B7"/>
    <x v="0"/>
    <n v="17650"/>
    <m/>
  </r>
  <r>
    <s v="Volkswagen"/>
    <n v="12999"/>
    <s v="van"/>
    <n v="237"/>
    <n v="2.5"/>
    <s v="Diesel"/>
    <s v="yes"/>
    <n v="2005"/>
    <s v="Multivan"/>
    <x v="0"/>
    <n v="12999"/>
    <m/>
  </r>
  <r>
    <s v="Mercedes-Benz"/>
    <n v="18500"/>
    <s v="other"/>
    <n v="90"/>
    <n v="1.8"/>
    <s v="Petrol"/>
    <s v="yes"/>
    <n v="2008"/>
    <s v="C-Class"/>
    <x v="0"/>
    <n v="18500"/>
    <m/>
  </r>
  <r>
    <s v="Volkswagen"/>
    <n v="9200"/>
    <s v="sedan"/>
    <n v="195"/>
    <n v="2"/>
    <s v="Petrol"/>
    <s v="yes"/>
    <n v="2006"/>
    <s v="Passat B6"/>
    <x v="0"/>
    <n v="9200"/>
    <m/>
  </r>
  <r>
    <s v="Volkswagen"/>
    <n v="14500"/>
    <s v="sedan"/>
    <n v="1"/>
    <n v="1.6"/>
    <s v="Other"/>
    <s v="yes"/>
    <n v="2016"/>
    <s v="Polo"/>
    <x v="0"/>
    <n v="14500"/>
    <m/>
  </r>
  <r>
    <s v="Volkswagen"/>
    <n v="18000"/>
    <s v="vagon"/>
    <n v="18"/>
    <n v="1.6"/>
    <s v="Diesel"/>
    <s v="yes"/>
    <n v="2011"/>
    <s v="Passat B7"/>
    <x v="0"/>
    <n v="18000"/>
    <m/>
  </r>
  <r>
    <s v="Mercedes-Benz"/>
    <n v="6800"/>
    <s v="van"/>
    <n v="250"/>
    <n v="1.7"/>
    <s v="Diesel"/>
    <s v="yes"/>
    <n v="2003"/>
    <s v="Vaneo"/>
    <x v="0"/>
    <n v="6800"/>
    <m/>
  </r>
  <r>
    <s v="BMW"/>
    <n v="20500"/>
    <s v="crossover"/>
    <n v="73"/>
    <n v="2"/>
    <s v="Petrol"/>
    <s v="yes"/>
    <n v="2011"/>
    <s v="X1"/>
    <x v="1"/>
    <n v="20500"/>
    <m/>
  </r>
  <r>
    <s v="BMW"/>
    <n v="28000"/>
    <s v="other"/>
    <n v="100"/>
    <n v="5"/>
    <s v="Petrol"/>
    <s v="yes"/>
    <n v="2005"/>
    <s v="M5"/>
    <x v="1"/>
    <n v="28000"/>
    <m/>
  </r>
  <r>
    <s v="Volkswagen"/>
    <n v="10650"/>
    <s v="van"/>
    <n v="130"/>
    <n v="2"/>
    <s v="Diesel"/>
    <s v="yes"/>
    <n v="2011"/>
    <s v="T5 (Transporter) "/>
    <x v="0"/>
    <n v="10650"/>
    <m/>
  </r>
  <r>
    <s v="Volkswagen"/>
    <n v="20300"/>
    <s v="other"/>
    <n v="30"/>
    <n v="1.4"/>
    <s v="Petrol"/>
    <s v="yes"/>
    <n v="2013"/>
    <s v="Scirocco"/>
    <x v="1"/>
    <n v="20300"/>
    <m/>
  </r>
  <r>
    <s v="Volkswagen"/>
    <n v="3000"/>
    <s v="vagon"/>
    <n v="267"/>
    <n v="1.9"/>
    <s v="Diesel"/>
    <s v="no"/>
    <n v="1999"/>
    <s v="Passat B5"/>
    <x v="0"/>
    <n v="3000"/>
    <m/>
  </r>
  <r>
    <s v="Toyota"/>
    <n v="25250"/>
    <s v="crossover"/>
    <n v="112"/>
    <n v="4.5"/>
    <s v="Gas"/>
    <s v="yes"/>
    <n v="2007"/>
    <s v="Land Cruiser 100"/>
    <x v="1"/>
    <n v="25250"/>
    <m/>
  </r>
  <r>
    <s v="Mitsubishi"/>
    <n v="1389"/>
    <s v="hatch"/>
    <n v="245"/>
    <n v="1.3"/>
    <s v="Petrol"/>
    <s v="no"/>
    <n v="1996"/>
    <s v="Colt"/>
    <x v="0"/>
    <n v="1389"/>
    <m/>
  </r>
  <r>
    <s v="Mercedes-Benz"/>
    <n v="17600"/>
    <s v="sedan"/>
    <n v="174"/>
    <n v="4"/>
    <s v="Diesel"/>
    <s v="yes"/>
    <n v="2005"/>
    <s v="S 400"/>
    <x v="0"/>
    <n v="17600"/>
    <m/>
  </r>
  <r>
    <s v="Mercedes-Benz"/>
    <n v="14200"/>
    <s v="van"/>
    <n v="180"/>
    <n v="2.2000000000000002"/>
    <s v="Diesel"/>
    <s v="yes"/>
    <n v="2007"/>
    <s v="Vito"/>
    <x v="0"/>
    <n v="14200"/>
    <m/>
  </r>
  <r>
    <s v="BMW"/>
    <n v="13700"/>
    <s v="crossover"/>
    <n v="270"/>
    <n v="4.5999999999999996"/>
    <s v="Gas"/>
    <s v="yes"/>
    <n v="2004"/>
    <s v="X5"/>
    <x v="0"/>
    <n v="13700"/>
    <m/>
  </r>
  <r>
    <s v="Mercedes-Benz"/>
    <n v="23900"/>
    <s v="sedan"/>
    <n v="187"/>
    <n v="5.5"/>
    <s v="Petrol"/>
    <s v="yes"/>
    <n v="2007"/>
    <s v="S 550"/>
    <x v="1"/>
    <n v="23900"/>
    <m/>
  </r>
  <r>
    <s v="Volkswagen"/>
    <n v="3700"/>
    <s v="crossover"/>
    <n v="267"/>
    <s v="NA"/>
    <s v="Diesel"/>
    <s v="no"/>
    <n v="2000"/>
    <s v="Golf IV"/>
    <x v="0"/>
    <n v="3700"/>
    <m/>
  </r>
  <r>
    <s v="Volkswagen"/>
    <n v="32000"/>
    <s v="sedan"/>
    <n v="144"/>
    <n v="3.6"/>
    <s v="Petrol"/>
    <s v="yes"/>
    <n v="2013"/>
    <s v="Passat CC"/>
    <x v="1"/>
    <n v="32000"/>
    <m/>
  </r>
  <r>
    <s v="BMW"/>
    <n v="4599"/>
    <s v="sedan"/>
    <n v="267"/>
    <n v="2"/>
    <s v="Gas"/>
    <s v="yes"/>
    <n v="1991"/>
    <s v="520"/>
    <x v="0"/>
    <n v="4599"/>
    <m/>
  </r>
  <r>
    <s v="Volkswagen"/>
    <n v="2350"/>
    <s v="sedan"/>
    <n v="300"/>
    <n v="1.9"/>
    <s v="Diesel"/>
    <s v="no"/>
    <n v="1998"/>
    <s v="Passat B5"/>
    <x v="0"/>
    <n v="2350"/>
    <m/>
  </r>
  <r>
    <s v="Audi"/>
    <n v="19999"/>
    <s v="vagon"/>
    <n v="160"/>
    <n v="2"/>
    <s v="Petrol"/>
    <s v="yes"/>
    <n v="2010"/>
    <s v="A4 Allroad"/>
    <x v="0"/>
    <n v="19999"/>
    <m/>
  </r>
  <r>
    <s v="BMW"/>
    <n v="28900"/>
    <s v="sedan"/>
    <n v="78"/>
    <n v="2"/>
    <s v="Petrol"/>
    <s v="yes"/>
    <n v="2012"/>
    <s v="528"/>
    <x v="1"/>
    <n v="28900"/>
    <m/>
  </r>
  <r>
    <s v="Volkswagen"/>
    <n v="3800"/>
    <s v="sedan"/>
    <n v="300"/>
    <n v="2.8"/>
    <s v="Gas"/>
    <s v="yes"/>
    <n v="1996"/>
    <s v="Passat B4"/>
    <x v="0"/>
    <n v="3800"/>
    <m/>
  </r>
  <r>
    <s v="Audi"/>
    <n v="4649"/>
    <s v="vagon"/>
    <n v="350"/>
    <s v="NA"/>
    <s v="Diesel"/>
    <s v="yes"/>
    <n v="2000"/>
    <s v="A6"/>
    <x v="0"/>
    <n v="4649"/>
    <m/>
  </r>
  <r>
    <s v="Volkswagen"/>
    <n v="1800"/>
    <s v="other"/>
    <n v="300"/>
    <n v="1.3"/>
    <s v="Petrol"/>
    <s v="yes"/>
    <n v="1989"/>
    <s v="Golf II"/>
    <x v="0"/>
    <n v="1800"/>
    <m/>
  </r>
  <r>
    <s v="Toyota"/>
    <n v="135000"/>
    <s v="crossover"/>
    <n v="1"/>
    <n v="4.5"/>
    <s v="Diesel"/>
    <s v="yes"/>
    <n v="2011"/>
    <s v="Land Cruiser 200"/>
    <x v="5"/>
    <n v="135000"/>
    <m/>
  </r>
  <r>
    <s v="Volkswagen"/>
    <n v="9700"/>
    <s v="sedan"/>
    <n v="201"/>
    <n v="2"/>
    <s v="Petrol"/>
    <s v="yes"/>
    <n v="2007"/>
    <s v="Passat B6"/>
    <x v="0"/>
    <n v="9700"/>
    <m/>
  </r>
  <r>
    <s v="Mitsubishi"/>
    <n v="25342.2"/>
    <s v="other"/>
    <n v="1"/>
    <n v="2.5"/>
    <s v="Diesel"/>
    <s v="yes"/>
    <n v="2016"/>
    <s v="L 200"/>
    <x v="1"/>
    <n v="25342.2"/>
    <m/>
  </r>
  <r>
    <s v="Volkswagen"/>
    <n v="24900"/>
    <s v="sedan"/>
    <n v="1"/>
    <n v="1.6"/>
    <s v="Diesel"/>
    <s v="yes"/>
    <n v="2016"/>
    <s v="Jetta"/>
    <x v="1"/>
    <n v="24900"/>
    <m/>
  </r>
  <r>
    <s v="Renault"/>
    <n v="4999"/>
    <s v="sedan"/>
    <n v="140"/>
    <n v="1.4"/>
    <s v="Petrol"/>
    <s v="yes"/>
    <n v="2011"/>
    <s v="Logan"/>
    <x v="0"/>
    <n v="4999"/>
    <m/>
  </r>
  <r>
    <s v="BMW"/>
    <n v="4700"/>
    <s v="sedan"/>
    <n v="390"/>
    <n v="2.5"/>
    <s v="Petrol"/>
    <s v="yes"/>
    <n v="1991"/>
    <s v="525"/>
    <x v="0"/>
    <n v="4700"/>
    <m/>
  </r>
  <r>
    <s v="Mercedes-Benz"/>
    <n v="4999"/>
    <s v="sedan"/>
    <n v="1"/>
    <n v="2.8"/>
    <s v="Petrol"/>
    <s v="yes"/>
    <n v="1997"/>
    <s v="E-Class"/>
    <x v="0"/>
    <n v="4999"/>
    <m/>
  </r>
  <r>
    <s v="Mercedes-Benz"/>
    <n v="9299"/>
    <s v="sedan"/>
    <n v="350"/>
    <n v="2.7"/>
    <s v="Diesel"/>
    <s v="yes"/>
    <n v="2000"/>
    <s v="E-Class"/>
    <x v="0"/>
    <n v="9299"/>
    <m/>
  </r>
  <r>
    <s v="Mercedes-Benz"/>
    <n v="25000"/>
    <s v="sedan"/>
    <n v="130"/>
    <n v="5.5"/>
    <s v="Petrol"/>
    <s v="yes"/>
    <n v="2007"/>
    <s v="S 550"/>
    <x v="1"/>
    <n v="25000"/>
    <m/>
  </r>
  <r>
    <s v="Mitsubishi"/>
    <n v="12900"/>
    <s v="crossover"/>
    <n v="148"/>
    <n v="3"/>
    <s v="Gas"/>
    <s v="yes"/>
    <n v="2008"/>
    <s v="Pajero Sport"/>
    <x v="0"/>
    <n v="12900"/>
    <m/>
  </r>
  <r>
    <s v="Audi"/>
    <n v="9700"/>
    <s v="vagon"/>
    <n v="189"/>
    <n v="2.5"/>
    <s v="Diesel"/>
    <s v="yes"/>
    <n v="2003"/>
    <s v="A6"/>
    <x v="0"/>
    <n v="9700"/>
    <m/>
  </r>
  <r>
    <s v="Renault"/>
    <n v="10100"/>
    <s v="van"/>
    <n v="64"/>
    <n v="2"/>
    <s v="Diesel"/>
    <s v="yes"/>
    <n v="2014"/>
    <s v="Trafic"/>
    <x v="0"/>
    <n v="10100"/>
    <m/>
  </r>
  <r>
    <s v="BMW"/>
    <n v="2800"/>
    <s v="sedan"/>
    <n v="296"/>
    <n v="3"/>
    <s v="Diesel"/>
    <s v="no"/>
    <n v="2001"/>
    <s v="730"/>
    <x v="0"/>
    <n v="2800"/>
    <m/>
  </r>
  <r>
    <s v="Mercedes-Benz"/>
    <n v="13500"/>
    <s v="van"/>
    <n v="350"/>
    <n v="2.9"/>
    <s v="Diesel"/>
    <s v="yes"/>
    <n v="2000"/>
    <s v="Sprinter 312"/>
    <x v="0"/>
    <n v="13500"/>
    <m/>
  </r>
  <r>
    <s v="Mitsubishi"/>
    <n v="8900"/>
    <s v="hatch"/>
    <n v="125"/>
    <n v="1.8"/>
    <s v="Petrol"/>
    <s v="yes"/>
    <n v="2009"/>
    <s v="Lancer X Sportback"/>
    <x v="0"/>
    <n v="8900"/>
    <m/>
  </r>
  <r>
    <s v="Mercedes-Benz"/>
    <n v="109999"/>
    <s v="crossover"/>
    <n v="0"/>
    <n v="3"/>
    <s v="Diesel"/>
    <s v="yes"/>
    <n v="2016"/>
    <s v="GLS 350"/>
    <x v="6"/>
    <n v="109999"/>
    <m/>
  </r>
  <r>
    <s v="Mercedes-Benz"/>
    <n v="11500"/>
    <s v="sedan"/>
    <n v="180"/>
    <n v="3.2"/>
    <s v="Gas"/>
    <s v="yes"/>
    <n v="2004"/>
    <s v="E-Class"/>
    <x v="0"/>
    <n v="11500"/>
    <m/>
  </r>
  <r>
    <s v="BMW"/>
    <n v="36900"/>
    <s v="crossover"/>
    <n v="82"/>
    <n v="3"/>
    <s v="Petrol"/>
    <s v="yes"/>
    <n v="2010"/>
    <s v="X6"/>
    <x v="1"/>
    <n v="36900"/>
    <m/>
  </r>
  <r>
    <s v="Toyota"/>
    <n v="33200"/>
    <s v="crossover"/>
    <n v="150"/>
    <n v="4"/>
    <s v="Gas"/>
    <s v="yes"/>
    <n v="2010"/>
    <s v="Land Cruiser Prado"/>
    <x v="1"/>
    <n v="33200"/>
    <m/>
  </r>
  <r>
    <s v="Volkswagen"/>
    <n v="10200"/>
    <s v="van"/>
    <n v="253"/>
    <n v="2.5"/>
    <s v="Diesel"/>
    <s v="yes"/>
    <n v="2008"/>
    <s v="T5 (Transporter)"/>
    <x v="0"/>
    <n v="10200"/>
    <m/>
  </r>
  <r>
    <s v="Volkswagen"/>
    <n v="16999"/>
    <s v="sedan"/>
    <n v="0"/>
    <n v="1.6"/>
    <s v="Petrol"/>
    <s v="yes"/>
    <n v="2016"/>
    <s v="Jetta"/>
    <x v="0"/>
    <n v="16999"/>
    <m/>
  </r>
  <r>
    <s v="Toyota"/>
    <n v="10800"/>
    <s v="sedan"/>
    <n v="179"/>
    <n v="3"/>
    <s v="Gas"/>
    <s v="yes"/>
    <n v="2005"/>
    <s v="Camry"/>
    <x v="0"/>
    <n v="10800"/>
    <m/>
  </r>
  <r>
    <s v="Mercedes-Benz"/>
    <n v="35500"/>
    <s v="other"/>
    <n v="99"/>
    <n v="2.99"/>
    <s v="Diesel"/>
    <s v="yes"/>
    <n v="2011"/>
    <s v="E-Class"/>
    <x v="1"/>
    <n v="35500"/>
    <m/>
  </r>
  <r>
    <s v="Volkswagen"/>
    <n v="9900"/>
    <s v="hatch"/>
    <n v="156"/>
    <n v="1.6"/>
    <s v="Petrol"/>
    <s v="yes"/>
    <n v="2007"/>
    <s v="Golf Plus"/>
    <x v="0"/>
    <n v="9900"/>
    <m/>
  </r>
  <r>
    <s v="Renault"/>
    <n v="7900"/>
    <s v="vagon"/>
    <n v="91"/>
    <n v="1.5"/>
    <s v="Diesel"/>
    <s v="yes"/>
    <n v="2008"/>
    <s v="Scenic"/>
    <x v="0"/>
    <n v="7900"/>
    <m/>
  </r>
  <r>
    <s v="Mercedes-Benz"/>
    <n v="13900"/>
    <s v="sedan"/>
    <n v="216"/>
    <n v="2.2000000000000002"/>
    <s v="Diesel"/>
    <s v="yes"/>
    <n v="2007"/>
    <s v="E-Class"/>
    <x v="0"/>
    <n v="13900"/>
    <m/>
  </r>
  <r>
    <s v="Volkswagen"/>
    <n v="20000"/>
    <s v="sedan"/>
    <n v="102"/>
    <n v="1.8"/>
    <s v="Petrol"/>
    <s v="yes"/>
    <n v="2011"/>
    <s v="Passat CC"/>
    <x v="1"/>
    <n v="20000"/>
    <m/>
  </r>
  <r>
    <s v="Toyota"/>
    <n v="28500"/>
    <s v="crossover"/>
    <n v="38"/>
    <n v="2.2000000000000002"/>
    <s v="Diesel"/>
    <s v="yes"/>
    <n v="2015"/>
    <s v="Rav 4"/>
    <x v="1"/>
    <n v="28500"/>
    <m/>
  </r>
  <r>
    <s v="Mitsubishi"/>
    <n v="7200"/>
    <s v="sedan"/>
    <n v="178"/>
    <n v="1.6"/>
    <s v="Petrol"/>
    <s v="yes"/>
    <n v="2007"/>
    <s v="Lancer"/>
    <x v="0"/>
    <n v="7200"/>
    <m/>
  </r>
  <r>
    <s v="Mitsubishi"/>
    <n v="9000"/>
    <s v="crossover"/>
    <n v="200"/>
    <n v="2"/>
    <s v="Gas"/>
    <s v="yes"/>
    <n v="2006"/>
    <s v="Outlander"/>
    <x v="0"/>
    <n v="9000"/>
    <m/>
  </r>
  <r>
    <s v="Audi"/>
    <n v="36500"/>
    <s v="crossover"/>
    <n v="115"/>
    <n v="3"/>
    <s v="Diesel"/>
    <s v="yes"/>
    <n v="2010"/>
    <s v="Q7"/>
    <x v="1"/>
    <n v="36500"/>
    <m/>
  </r>
  <r>
    <s v="Volkswagen"/>
    <n v="8000"/>
    <s v="hatch"/>
    <n v="41"/>
    <n v="1"/>
    <s v="Petrol"/>
    <s v="yes"/>
    <n v="2012"/>
    <s v="Up"/>
    <x v="0"/>
    <n v="8000"/>
    <m/>
  </r>
  <r>
    <s v="Audi"/>
    <n v="43000"/>
    <s v="other"/>
    <n v="11"/>
    <n v="1.8"/>
    <s v="Petrol"/>
    <s v="yes"/>
    <n v="2015"/>
    <s v="A6"/>
    <x v="4"/>
    <n v="43000"/>
    <m/>
  </r>
  <r>
    <s v="Toyota"/>
    <n v="13700"/>
    <s v="sedan"/>
    <n v="48"/>
    <n v="1.4"/>
    <s v="Diesel"/>
    <s v="yes"/>
    <n v="2013"/>
    <s v="Corolla"/>
    <x v="0"/>
    <n v="13700"/>
    <m/>
  </r>
  <r>
    <s v="Toyota"/>
    <n v="7899"/>
    <s v="sedan"/>
    <n v="165"/>
    <n v="1.8"/>
    <s v="Gas"/>
    <s v="yes"/>
    <n v="2006"/>
    <s v="Avensis"/>
    <x v="0"/>
    <n v="7899"/>
    <m/>
  </r>
  <r>
    <s v="Renault"/>
    <n v="13999"/>
    <s v="van"/>
    <n v="180"/>
    <n v="2"/>
    <s v="Diesel"/>
    <s v="yes"/>
    <n v="2012"/>
    <s v="Trafic"/>
    <x v="0"/>
    <n v="13999"/>
    <m/>
  </r>
  <r>
    <s v="Volkswagen"/>
    <n v="10500"/>
    <s v="van"/>
    <n v="176"/>
    <n v="1.6"/>
    <s v="Diesel"/>
    <s v="yes"/>
    <n v="2012"/>
    <s v="Caddy"/>
    <x v="0"/>
    <n v="10500"/>
    <m/>
  </r>
  <r>
    <s v="Volkswagen"/>
    <n v="20800"/>
    <s v="other"/>
    <n v="160"/>
    <n v="2"/>
    <s v="Diesel"/>
    <s v="yes"/>
    <n v="2012"/>
    <s v="Amarok"/>
    <x v="1"/>
    <n v="20800"/>
    <m/>
  </r>
  <r>
    <s v="Volkswagen"/>
    <n v="2500"/>
    <s v="sedan"/>
    <n v="488"/>
    <n v="2"/>
    <s v="Petrol"/>
    <s v="yes"/>
    <n v="1991"/>
    <s v="Passat B3"/>
    <x v="0"/>
    <n v="2500"/>
    <m/>
  </r>
  <r>
    <s v="Mercedes-Benz"/>
    <n v="32000"/>
    <s v="crossover"/>
    <n v="176"/>
    <n v="3.2"/>
    <s v="Gas"/>
    <s v="yes"/>
    <n v="2003"/>
    <s v="G 320"/>
    <x v="1"/>
    <n v="32000"/>
    <m/>
  </r>
  <r>
    <s v="Mercedes-Benz"/>
    <n v="14500"/>
    <s v="sedan"/>
    <n v="220"/>
    <n v="5"/>
    <s v="Petrol"/>
    <s v="yes"/>
    <n v="2004"/>
    <s v="S 500"/>
    <x v="0"/>
    <n v="14500"/>
    <m/>
  </r>
  <r>
    <s v="Toyota"/>
    <n v="16900"/>
    <s v="hatch"/>
    <n v="20"/>
    <n v="1.6"/>
    <s v="Petrol"/>
    <s v="yes"/>
    <n v="2014"/>
    <s v="Auris"/>
    <x v="0"/>
    <n v="16900"/>
    <m/>
  </r>
  <r>
    <s v="Mercedes-Benz"/>
    <n v="13600"/>
    <s v="van"/>
    <n v="172"/>
    <n v="2.2000000000000002"/>
    <s v="Diesel"/>
    <s v="yes"/>
    <n v="2013"/>
    <s v="Vito"/>
    <x v="0"/>
    <n v="13600"/>
    <m/>
  </r>
  <r>
    <s v="Audi"/>
    <n v="2600"/>
    <s v="vagon"/>
    <n v="273"/>
    <n v="2.5"/>
    <s v="Diesel"/>
    <s v="no"/>
    <n v="1999"/>
    <s v="A6"/>
    <x v="0"/>
    <n v="2600"/>
    <m/>
  </r>
  <r>
    <s v="BMW"/>
    <n v="12000"/>
    <s v="sedan"/>
    <n v="237"/>
    <n v="3"/>
    <s v="Diesel"/>
    <s v="yes"/>
    <n v="2003"/>
    <s v="530"/>
    <x v="0"/>
    <n v="12000"/>
    <m/>
  </r>
  <r>
    <s v="Volkswagen"/>
    <n v="18800"/>
    <s v="vagon"/>
    <n v="106"/>
    <n v="1.6"/>
    <s v="Diesel"/>
    <s v="yes"/>
    <n v="2013"/>
    <s v="Passat B7"/>
    <x v="0"/>
    <n v="18800"/>
    <m/>
  </r>
  <r>
    <s v="Toyota"/>
    <n v="35500"/>
    <s v="crossover"/>
    <n v="85"/>
    <n v="3"/>
    <s v="Diesel"/>
    <s v="yes"/>
    <n v="2012"/>
    <s v="Land Cruiser Prado"/>
    <x v="1"/>
    <n v="35500"/>
    <m/>
  </r>
  <r>
    <s v="Mercedes-Benz"/>
    <n v="29900"/>
    <s v="other"/>
    <n v="71"/>
    <n v="5.5"/>
    <s v="Petrol"/>
    <s v="yes"/>
    <n v="2007"/>
    <s v="CL 500"/>
    <x v="1"/>
    <n v="29900"/>
    <m/>
  </r>
  <r>
    <s v="Renault"/>
    <n v="6750"/>
    <s v="other"/>
    <n v="110"/>
    <n v="1.5"/>
    <s v="Diesel"/>
    <s v="yes"/>
    <n v="2012"/>
    <s v="Kangoo"/>
    <x v="0"/>
    <n v="6750"/>
    <m/>
  </r>
  <r>
    <s v="BMW"/>
    <n v="34900"/>
    <s v="crossover"/>
    <n v="117"/>
    <n v="3"/>
    <s v="Petrol"/>
    <s v="yes"/>
    <n v="2011"/>
    <s v="X5"/>
    <x v="1"/>
    <n v="34900"/>
    <m/>
  </r>
  <r>
    <s v="Volkswagen"/>
    <n v="7700"/>
    <s v="van"/>
    <n v="177"/>
    <n v="1.9"/>
    <s v="Diesel"/>
    <s v="yes"/>
    <n v="2008"/>
    <s v="T5 (Transporter) "/>
    <x v="0"/>
    <n v="7700"/>
    <m/>
  </r>
  <r>
    <s v="Renault"/>
    <n v="9250"/>
    <s v="vagon"/>
    <n v="220"/>
    <n v="1.5"/>
    <s v="Diesel"/>
    <s v="yes"/>
    <n v="2010"/>
    <s v="Megane"/>
    <x v="0"/>
    <n v="9250"/>
    <m/>
  </r>
  <r>
    <s v="Renault"/>
    <n v="8400"/>
    <s v="hatch"/>
    <n v="84"/>
    <n v="1.5"/>
    <s v="Diesel"/>
    <s v="yes"/>
    <n v="2011"/>
    <s v="Kangoo"/>
    <x v="0"/>
    <n v="8400"/>
    <m/>
  </r>
  <r>
    <s v="Toyota"/>
    <n v="11750"/>
    <s v="sedan"/>
    <n v="93"/>
    <n v="1.6"/>
    <s v="Petrol"/>
    <s v="yes"/>
    <n v="2013"/>
    <s v="Corolla"/>
    <x v="0"/>
    <n v="11750"/>
    <m/>
  </r>
  <r>
    <s v="Mercedes-Benz"/>
    <n v="5800"/>
    <s v="van"/>
    <n v="368"/>
    <n v="2.2000000000000002"/>
    <s v="Diesel"/>
    <s v="yes"/>
    <n v="2000"/>
    <s v="Vito"/>
    <x v="0"/>
    <n v="5800"/>
    <m/>
  </r>
  <r>
    <s v="Toyota"/>
    <n v="5900"/>
    <s v="crossover"/>
    <n v="180"/>
    <n v="3"/>
    <s v="Diesel"/>
    <s v="no"/>
    <n v="2003"/>
    <s v="Land Cruiser Prado"/>
    <x v="0"/>
    <n v="5900"/>
    <m/>
  </r>
  <r>
    <s v="BMW"/>
    <n v="44999"/>
    <s v="crossover"/>
    <n v="87"/>
    <n v="3"/>
    <s v="Diesel"/>
    <s v="yes"/>
    <n v="2011"/>
    <s v="X6"/>
    <x v="4"/>
    <n v="44999"/>
    <m/>
  </r>
  <r>
    <s v="Volkswagen"/>
    <n v="10500"/>
    <s v="van"/>
    <n v="170"/>
    <n v="1.6"/>
    <s v="Diesel"/>
    <s v="yes"/>
    <n v="2013"/>
    <s v="Caddy"/>
    <x v="0"/>
    <n v="10500"/>
    <m/>
  </r>
  <r>
    <s v="Mercedes-Benz"/>
    <n v="17900"/>
    <s v="sedan"/>
    <n v="190"/>
    <n v="3"/>
    <s v="Diesel"/>
    <s v="yes"/>
    <n v="2007"/>
    <s v="E-Class"/>
    <x v="0"/>
    <n v="17900"/>
    <m/>
  </r>
  <r>
    <s v="Audi"/>
    <n v="9999"/>
    <s v="sedan"/>
    <n v="190"/>
    <n v="3"/>
    <s v="Petrol"/>
    <s v="yes"/>
    <n v="2007"/>
    <s v="A6"/>
    <x v="0"/>
    <n v="9999"/>
    <m/>
  </r>
  <r>
    <s v="Audi"/>
    <n v="9999"/>
    <s v="sedan"/>
    <n v="190"/>
    <n v="2.5"/>
    <s v="Diesel"/>
    <s v="yes"/>
    <n v="2003"/>
    <s v="A6"/>
    <x v="0"/>
    <n v="9999"/>
    <m/>
  </r>
  <r>
    <s v="Renault"/>
    <n v="4900"/>
    <s v="van"/>
    <n v="472"/>
    <n v="2.5"/>
    <s v="Diesel"/>
    <s v="yes"/>
    <n v="2000"/>
    <s v="Master"/>
    <x v="0"/>
    <n v="4900"/>
    <m/>
  </r>
  <r>
    <s v="Volkswagen"/>
    <n v="61000"/>
    <s v="crossover"/>
    <n v="2"/>
    <n v="3"/>
    <s v="Diesel"/>
    <s v="yes"/>
    <n v="2016"/>
    <s v="Touareg"/>
    <x v="3"/>
    <n v="61000"/>
    <m/>
  </r>
  <r>
    <s v="Toyota"/>
    <n v="38300"/>
    <s v="crossover"/>
    <n v="130"/>
    <n v="5.7"/>
    <s v="Gas"/>
    <s v="yes"/>
    <n v="2009"/>
    <s v="Land Cruiser 200"/>
    <x v="1"/>
    <n v="38300"/>
    <m/>
  </r>
  <r>
    <s v="Toyota"/>
    <n v="17700"/>
    <s v="sedan"/>
    <n v="30"/>
    <n v="1.6"/>
    <s v="Petrol"/>
    <s v="yes"/>
    <n v="2014"/>
    <s v="Corolla"/>
    <x v="0"/>
    <n v="17700"/>
    <m/>
  </r>
  <r>
    <s v="Toyota"/>
    <n v="600"/>
    <s v="sedan"/>
    <n v="10"/>
    <n v="1.5"/>
    <s v="Petrol"/>
    <s v="yes"/>
    <n v="1979"/>
    <s v="Corolla"/>
    <x v="0"/>
    <n v="600"/>
    <m/>
  </r>
  <r>
    <s v="Volkswagen"/>
    <n v="55555"/>
    <s v="van"/>
    <n v="50"/>
    <n v="2"/>
    <s v="Diesel"/>
    <s v="yes"/>
    <n v="2013"/>
    <s v="Multivan"/>
    <x v="4"/>
    <n v="55555"/>
    <m/>
  </r>
  <r>
    <s v="BMW"/>
    <n v="18000"/>
    <s v="crossover"/>
    <n v="280"/>
    <n v="3"/>
    <s v="Diesel"/>
    <s v="yes"/>
    <n v="2005"/>
    <s v="X5"/>
    <x v="0"/>
    <n v="18000"/>
    <m/>
  </r>
  <r>
    <s v="Renault"/>
    <n v="7600"/>
    <s v="other"/>
    <n v="125"/>
    <n v="1.5"/>
    <s v="Diesel"/>
    <s v="yes"/>
    <n v="2013"/>
    <s v="Kangoo"/>
    <x v="0"/>
    <n v="7600"/>
    <m/>
  </r>
  <r>
    <s v="Renault"/>
    <n v="6900"/>
    <s v="sedan"/>
    <n v="68"/>
    <n v="1.5"/>
    <s v="Diesel"/>
    <s v="yes"/>
    <n v="2013"/>
    <s v="Logan"/>
    <x v="0"/>
    <n v="6900"/>
    <m/>
  </r>
  <r>
    <s v="Renault"/>
    <n v="15635.1"/>
    <s v="vagon"/>
    <n v="0"/>
    <n v="1.5"/>
    <s v="Diesel"/>
    <s v="yes"/>
    <n v="2016"/>
    <s v="Dokker"/>
    <x v="0"/>
    <n v="15635.1"/>
    <m/>
  </r>
  <r>
    <s v="Renault"/>
    <n v="10550"/>
    <s v="van"/>
    <n v="195"/>
    <n v="2"/>
    <s v="Diesel"/>
    <s v="yes"/>
    <n v="2011"/>
    <s v="Trafic"/>
    <x v="0"/>
    <n v="10550"/>
    <m/>
  </r>
  <r>
    <s v="Volkswagen"/>
    <n v="12500"/>
    <s v="van"/>
    <n v="190"/>
    <n v="1.9"/>
    <s v="Diesel"/>
    <s v="yes"/>
    <n v="2008"/>
    <s v="T5 (Transporter)"/>
    <x v="0"/>
    <n v="12500"/>
    <m/>
  </r>
  <r>
    <s v="Audi"/>
    <n v="13000"/>
    <s v="sedan"/>
    <n v="157"/>
    <n v="3"/>
    <s v="Petrol"/>
    <s v="yes"/>
    <n v="2006"/>
    <s v="A6"/>
    <x v="0"/>
    <n v="13000"/>
    <m/>
  </r>
  <r>
    <s v="BMW"/>
    <n v="7400"/>
    <s v="sedan"/>
    <n v="285"/>
    <n v="4.4000000000000004"/>
    <s v="Gas"/>
    <s v="yes"/>
    <n v="1997"/>
    <s v="540"/>
    <x v="0"/>
    <n v="7400"/>
    <m/>
  </r>
  <r>
    <s v="Audi"/>
    <n v="64400"/>
    <s v="other"/>
    <n v="41"/>
    <s v="NA"/>
    <s v="Other"/>
    <s v="yes"/>
    <n v="2014"/>
    <s v="A8"/>
    <x v="3"/>
    <n v="64400"/>
    <m/>
  </r>
  <r>
    <s v="Renault"/>
    <n v="9500"/>
    <s v="hatch"/>
    <n v="100"/>
    <n v="1.5"/>
    <s v="Diesel"/>
    <s v="yes"/>
    <n v="2009"/>
    <s v="Megane"/>
    <x v="0"/>
    <n v="9500"/>
    <m/>
  </r>
  <r>
    <s v="Audi"/>
    <n v="18800"/>
    <s v="crossover"/>
    <n v="197"/>
    <n v="4.2"/>
    <s v="Petrol"/>
    <s v="yes"/>
    <n v="2007"/>
    <s v="Q7"/>
    <x v="0"/>
    <n v="18800"/>
    <m/>
  </r>
  <r>
    <s v="Toyota"/>
    <n v="8000"/>
    <s v="sedan"/>
    <n v="176"/>
    <n v="3"/>
    <s v="Petrol"/>
    <s v="yes"/>
    <n v="2002"/>
    <s v="Camry"/>
    <x v="0"/>
    <n v="8000"/>
    <m/>
  </r>
  <r>
    <s v="Volkswagen"/>
    <n v="8700"/>
    <s v="vagon"/>
    <n v="250"/>
    <n v="1.9"/>
    <s v="Diesel"/>
    <s v="yes"/>
    <n v="2002"/>
    <s v="Passat B5"/>
    <x v="0"/>
    <n v="8700"/>
    <m/>
  </r>
  <r>
    <s v="Mercedes-Benz"/>
    <n v="9999"/>
    <s v="crossover"/>
    <n v="300"/>
    <n v="3.2"/>
    <s v="Petrol"/>
    <s v="yes"/>
    <n v="1998"/>
    <s v="ML 320"/>
    <x v="0"/>
    <n v="9999"/>
    <m/>
  </r>
  <r>
    <s v="Volkswagen"/>
    <n v="16700"/>
    <s v="sedan"/>
    <n v="175"/>
    <n v="2"/>
    <s v="Petrol"/>
    <s v="yes"/>
    <n v="2011"/>
    <s v="Passat CC"/>
    <x v="0"/>
    <n v="16700"/>
    <m/>
  </r>
  <r>
    <s v="Toyota"/>
    <n v="13900"/>
    <s v="hatch"/>
    <n v="90"/>
    <n v="1.6"/>
    <s v="Petrol"/>
    <s v="yes"/>
    <n v="2012"/>
    <s v="Auris"/>
    <x v="0"/>
    <n v="13900"/>
    <m/>
  </r>
  <r>
    <s v="Volkswagen"/>
    <n v="18700"/>
    <s v="other"/>
    <n v="145"/>
    <n v="2"/>
    <s v="Diesel"/>
    <s v="yes"/>
    <n v="2011"/>
    <s v="T5 (Transporter) "/>
    <x v="0"/>
    <n v="18700"/>
    <m/>
  </r>
  <r>
    <s v="Mitsubishi"/>
    <n v="6200"/>
    <s v="sedan"/>
    <n v="152"/>
    <n v="1.6"/>
    <s v="Petrol"/>
    <s v="yes"/>
    <n v="2006"/>
    <s v="Lancer"/>
    <x v="0"/>
    <n v="6200"/>
    <m/>
  </r>
  <r>
    <s v="Renault"/>
    <n v="3600"/>
    <s v="van"/>
    <n v="22"/>
    <n v="1.9"/>
    <s v="Diesel"/>
    <s v="yes"/>
    <n v="2001"/>
    <s v="Kangoo"/>
    <x v="0"/>
    <n v="3600"/>
    <m/>
  </r>
  <r>
    <s v="Renault"/>
    <n v="7500"/>
    <s v="vagon"/>
    <n v="98"/>
    <n v="1.4"/>
    <s v="Petrol"/>
    <s v="yes"/>
    <n v="2007"/>
    <s v="Kangoo"/>
    <x v="0"/>
    <n v="7500"/>
    <m/>
  </r>
  <r>
    <s v="Renault"/>
    <n v="2300"/>
    <s v="van"/>
    <n v="200"/>
    <n v="1.9"/>
    <s v="Diesel"/>
    <s v="yes"/>
    <n v="2002"/>
    <s v="Kangoo"/>
    <x v="0"/>
    <n v="2300"/>
    <m/>
  </r>
  <r>
    <s v="Volkswagen"/>
    <n v="16900"/>
    <s v="crossover"/>
    <n v="133"/>
    <n v="2.5"/>
    <s v="Diesel"/>
    <s v="yes"/>
    <n v="2007"/>
    <s v="Touareg"/>
    <x v="0"/>
    <n v="16900"/>
    <m/>
  </r>
  <r>
    <s v="Mitsubishi"/>
    <n v="13499"/>
    <s v="crossover"/>
    <n v="116"/>
    <n v="2.4"/>
    <s v="Petrol"/>
    <s v="yes"/>
    <n v="2008"/>
    <s v="Outlander XL"/>
    <x v="0"/>
    <n v="13499"/>
    <m/>
  </r>
  <r>
    <s v="Renault"/>
    <n v="5700"/>
    <s v="van"/>
    <n v="180"/>
    <n v="1.5"/>
    <s v="Diesel"/>
    <s v="yes"/>
    <n v="2007"/>
    <s v="Kangoo"/>
    <x v="0"/>
    <n v="5700"/>
    <m/>
  </r>
  <r>
    <s v="Renault"/>
    <n v="7250"/>
    <s v="van"/>
    <n v="83"/>
    <s v="NA"/>
    <s v="Other"/>
    <s v="yes"/>
    <n v="2013"/>
    <s v="Kangoo"/>
    <x v="0"/>
    <n v="7250"/>
    <m/>
  </r>
  <r>
    <s v="Mitsubishi"/>
    <n v="17900"/>
    <s v="crossover"/>
    <n v="140"/>
    <n v="3.8"/>
    <s v="Gas"/>
    <s v="yes"/>
    <n v="2007"/>
    <s v="Pajero Wagon"/>
    <x v="0"/>
    <n v="17900"/>
    <m/>
  </r>
  <r>
    <s v="Volkswagen"/>
    <n v="7800"/>
    <s v="vagon"/>
    <n v="289"/>
    <s v="NA"/>
    <s v="Diesel"/>
    <s v="yes"/>
    <n v="2003"/>
    <s v="Passat B5"/>
    <x v="0"/>
    <n v="7800"/>
    <m/>
  </r>
  <r>
    <s v="Volkswagen"/>
    <n v="13900"/>
    <s v="other"/>
    <n v="170"/>
    <n v="1.9"/>
    <s v="Diesel"/>
    <s v="yes"/>
    <n v="2006"/>
    <s v="Multivan"/>
    <x v="0"/>
    <n v="13900"/>
    <m/>
  </r>
  <r>
    <s v="Audi"/>
    <n v="7950"/>
    <s v="vagon"/>
    <n v="167"/>
    <n v="2.5"/>
    <s v="Diesel"/>
    <s v="yes"/>
    <n v="2000"/>
    <s v="A6"/>
    <x v="0"/>
    <n v="7950"/>
    <m/>
  </r>
  <r>
    <s v="BMW"/>
    <n v="9700"/>
    <s v="sedan"/>
    <n v="250"/>
    <n v="2"/>
    <s v="Petrol"/>
    <s v="yes"/>
    <n v="2003"/>
    <s v="318"/>
    <x v="0"/>
    <n v="9700"/>
    <m/>
  </r>
  <r>
    <s v="Volkswagen"/>
    <n v="7500"/>
    <s v="sedan"/>
    <n v="240"/>
    <n v="1.8"/>
    <s v="Petrol"/>
    <s v="yes"/>
    <n v="2002"/>
    <s v="Passat B5"/>
    <x v="0"/>
    <n v="7500"/>
    <m/>
  </r>
  <r>
    <s v="Audi"/>
    <n v="19999"/>
    <s v="crossover"/>
    <n v="117"/>
    <n v="4.2"/>
    <s v="Petrol"/>
    <s v="yes"/>
    <n v="2007"/>
    <s v="Q7"/>
    <x v="0"/>
    <n v="19999"/>
    <m/>
  </r>
  <r>
    <s v="BMW"/>
    <n v="9100"/>
    <s v="sedan"/>
    <n v="230"/>
    <n v="2"/>
    <s v="Gas"/>
    <s v="yes"/>
    <n v="2004"/>
    <s v="318"/>
    <x v="0"/>
    <n v="9100"/>
    <m/>
  </r>
  <r>
    <s v="Renault"/>
    <n v="8100"/>
    <s v="van"/>
    <n v="135"/>
    <s v="NA"/>
    <s v="Diesel"/>
    <s v="yes"/>
    <n v="2008"/>
    <s v="Kangoo"/>
    <x v="0"/>
    <n v="8100"/>
    <m/>
  </r>
  <r>
    <s v="Volkswagen"/>
    <n v="13300"/>
    <s v="hatch"/>
    <n v="73"/>
    <n v="1.4"/>
    <s v="Petrol"/>
    <s v="yes"/>
    <n v="2011"/>
    <s v="Golf VI"/>
    <x v="0"/>
    <n v="13300"/>
    <m/>
  </r>
  <r>
    <s v="Volkswagen"/>
    <n v="21000"/>
    <s v="hatch"/>
    <n v="22"/>
    <n v="1.2"/>
    <s v="Other"/>
    <s v="yes"/>
    <n v="2014"/>
    <s v="Golf VII"/>
    <x v="1"/>
    <n v="21000"/>
    <m/>
  </r>
  <r>
    <s v="Audi"/>
    <n v="6600"/>
    <s v="sedan"/>
    <n v="360"/>
    <n v="1.8"/>
    <s v="Petrol"/>
    <s v="yes"/>
    <n v="1998"/>
    <s v="A6"/>
    <x v="0"/>
    <n v="6600"/>
    <m/>
  </r>
  <r>
    <s v="Audi"/>
    <n v="7600"/>
    <s v="vagon"/>
    <n v="226"/>
    <n v="3"/>
    <s v="Diesel"/>
    <s v="no"/>
    <n v="2006"/>
    <s v="A6"/>
    <x v="0"/>
    <n v="7600"/>
    <m/>
  </r>
  <r>
    <s v="Mercedes-Benz"/>
    <n v="3500"/>
    <s v="hatch"/>
    <n v="258"/>
    <n v="1.7"/>
    <s v="Diesel"/>
    <s v="no"/>
    <n v="2002"/>
    <s v="A 170"/>
    <x v="0"/>
    <n v="3500"/>
    <m/>
  </r>
  <r>
    <s v="Volkswagen"/>
    <n v="3500"/>
    <s v="sedan"/>
    <n v="3"/>
    <n v="1.8"/>
    <s v="Petrol"/>
    <s v="yes"/>
    <n v="1991"/>
    <s v="Passat B3"/>
    <x v="0"/>
    <n v="3500"/>
    <m/>
  </r>
  <r>
    <s v="Mercedes-Benz"/>
    <n v="17900"/>
    <s v="van"/>
    <n v="167"/>
    <n v="2.2000000000000002"/>
    <s v="Diesel"/>
    <s v="yes"/>
    <n v="2012"/>
    <s v="Vito"/>
    <x v="0"/>
    <n v="17900"/>
    <m/>
  </r>
  <r>
    <s v="Renault"/>
    <n v="1950"/>
    <s v="vagon"/>
    <n v="286"/>
    <n v="1.9"/>
    <s v="Diesel"/>
    <s v="no"/>
    <n v="2001"/>
    <s v="Laguna"/>
    <x v="0"/>
    <n v="1950"/>
    <m/>
  </r>
  <r>
    <s v="Volkswagen"/>
    <n v="7990"/>
    <s v="sedan"/>
    <n v="90"/>
    <n v="1.4"/>
    <s v="Petrol"/>
    <s v="yes"/>
    <n v="2003"/>
    <s v="New Beetle"/>
    <x v="0"/>
    <n v="7990"/>
    <m/>
  </r>
  <r>
    <s v="Volkswagen"/>
    <n v="65000"/>
    <s v="crossover"/>
    <n v="24"/>
    <s v="NA"/>
    <s v="Other"/>
    <s v="yes"/>
    <n v="2015"/>
    <s v="Touareg"/>
    <x v="3"/>
    <n v="65000"/>
    <m/>
  </r>
  <r>
    <s v="Volkswagen"/>
    <n v="6500"/>
    <s v="sedan"/>
    <n v="320"/>
    <n v="1.9"/>
    <s v="Diesel"/>
    <s v="yes"/>
    <n v="2001"/>
    <s v="Passat B5"/>
    <x v="0"/>
    <n v="6500"/>
    <m/>
  </r>
  <r>
    <s v="Mitsubishi"/>
    <n v="3500"/>
    <s v="sedan"/>
    <n v="300"/>
    <n v="2"/>
    <s v="Diesel"/>
    <s v="yes"/>
    <n v="1996"/>
    <s v="Galant"/>
    <x v="0"/>
    <n v="3500"/>
    <m/>
  </r>
  <r>
    <s v="Toyota"/>
    <n v="14100"/>
    <s v="sedan"/>
    <n v="113"/>
    <n v="2.4"/>
    <s v="Gas"/>
    <s v="yes"/>
    <n v="2009"/>
    <s v="Camry"/>
    <x v="0"/>
    <n v="14100"/>
    <m/>
  </r>
  <r>
    <s v="Toyota"/>
    <n v="2999"/>
    <s v="other"/>
    <n v="300"/>
    <n v="1.6"/>
    <s v="Petrol"/>
    <s v="yes"/>
    <n v="1991"/>
    <s v="Corolla"/>
    <x v="0"/>
    <n v="2999"/>
    <m/>
  </r>
  <r>
    <s v="BMW"/>
    <n v="66900"/>
    <s v="crossover"/>
    <n v="70"/>
    <n v="3"/>
    <s v="Diesel"/>
    <s v="yes"/>
    <n v="2014"/>
    <s v="X5"/>
    <x v="3"/>
    <n v="66900"/>
    <m/>
  </r>
  <r>
    <s v="Toyota"/>
    <n v="13100"/>
    <s v="sedan"/>
    <n v="200"/>
    <n v="3.5"/>
    <s v="Gas"/>
    <s v="yes"/>
    <n v="2006"/>
    <s v="Camry"/>
    <x v="0"/>
    <n v="13100"/>
    <m/>
  </r>
  <r>
    <s v="Volkswagen"/>
    <n v="6900"/>
    <s v="sedan"/>
    <n v="300"/>
    <n v="1.8"/>
    <s v="Petrol"/>
    <s v="yes"/>
    <n v="1998"/>
    <s v="Passat B5"/>
    <x v="0"/>
    <n v="6900"/>
    <m/>
  </r>
  <r>
    <s v="Volkswagen"/>
    <n v="23999"/>
    <s v="sedan"/>
    <n v="80"/>
    <n v="2"/>
    <s v="Diesel"/>
    <s v="yes"/>
    <n v="2014"/>
    <s v="Passat B7"/>
    <x v="1"/>
    <n v="23999"/>
    <m/>
  </r>
  <r>
    <s v="Mitsubishi"/>
    <n v="6990"/>
    <s v="crossover"/>
    <n v="225"/>
    <n v="2.5"/>
    <s v="Petrol"/>
    <s v="yes"/>
    <n v="1997"/>
    <s v="Pajero"/>
    <x v="0"/>
    <n v="6990"/>
    <m/>
  </r>
  <r>
    <s v="Toyota"/>
    <n v="13999"/>
    <s v="sedan"/>
    <n v="198"/>
    <n v="2.4"/>
    <s v="Gas"/>
    <s v="yes"/>
    <n v="2009"/>
    <s v="Camry"/>
    <x v="0"/>
    <n v="13999"/>
    <m/>
  </r>
  <r>
    <s v="Renault"/>
    <n v="7600"/>
    <s v="van"/>
    <n v="108"/>
    <n v="1"/>
    <s v="Diesel"/>
    <s v="yes"/>
    <n v="2013"/>
    <s v="Kangoo"/>
    <x v="0"/>
    <n v="7600"/>
    <m/>
  </r>
  <r>
    <s v="Renault"/>
    <n v="11100"/>
    <s v="vagon"/>
    <n v="180"/>
    <n v="1.5"/>
    <s v="Diesel"/>
    <s v="yes"/>
    <n v="2012"/>
    <s v="Megane"/>
    <x v="0"/>
    <n v="11100"/>
    <m/>
  </r>
  <r>
    <s v="Mercedes-Benz"/>
    <n v="16500"/>
    <s v="other"/>
    <n v="260"/>
    <n v="2.2000000000000002"/>
    <s v="Diesel"/>
    <s v="yes"/>
    <n v="2011"/>
    <s v="Sprinter 319"/>
    <x v="0"/>
    <n v="16500"/>
    <m/>
  </r>
  <r>
    <s v="Mercedes-Benz"/>
    <n v="199999"/>
    <s v="crossover"/>
    <n v="0"/>
    <n v="5.5"/>
    <s v="Petrol"/>
    <s v="yes"/>
    <n v="2016"/>
    <s v="GLS 63"/>
    <x v="2"/>
    <n v="199999"/>
    <m/>
  </r>
  <r>
    <s v="Mercedes-Benz"/>
    <n v="44000"/>
    <s v="other"/>
    <n v="82"/>
    <n v="5.5"/>
    <s v="Petrol"/>
    <s v="yes"/>
    <n v="2010"/>
    <s v="S 500"/>
    <x v="4"/>
    <n v="44000"/>
    <m/>
  </r>
  <r>
    <s v="Audi"/>
    <n v="39900"/>
    <s v="other"/>
    <n v="12"/>
    <n v="1.8"/>
    <s v="Petrol"/>
    <s v="yes"/>
    <n v="2014"/>
    <s v="A5"/>
    <x v="1"/>
    <n v="39900"/>
    <m/>
  </r>
  <r>
    <s v="Mercedes-Benz"/>
    <n v="20500"/>
    <s v="sedan"/>
    <n v="173"/>
    <n v="1.8"/>
    <s v="Gas"/>
    <s v="yes"/>
    <n v="2011"/>
    <s v="E-Class"/>
    <x v="1"/>
    <n v="20500"/>
    <m/>
  </r>
  <r>
    <s v="BMW"/>
    <n v="8000"/>
    <s v="crossover"/>
    <n v="214"/>
    <n v="4.4000000000000004"/>
    <s v="Petrol"/>
    <s v="no"/>
    <n v="2000"/>
    <s v="X5"/>
    <x v="0"/>
    <n v="8000"/>
    <m/>
  </r>
  <r>
    <s v="BMW"/>
    <n v="11600"/>
    <s v="sedan"/>
    <n v="142"/>
    <n v="2"/>
    <s v="Petrol"/>
    <s v="yes"/>
    <n v="2005"/>
    <s v="320"/>
    <x v="0"/>
    <n v="11600"/>
    <m/>
  </r>
  <r>
    <s v="Audi"/>
    <n v="3500"/>
    <s v="sedan"/>
    <n v="265"/>
    <n v="2"/>
    <s v="Diesel"/>
    <s v="yes"/>
    <n v="1986"/>
    <s v="100"/>
    <x v="0"/>
    <n v="3500"/>
    <m/>
  </r>
  <r>
    <s v="Renault"/>
    <n v="11500"/>
    <s v="vagon"/>
    <n v="170"/>
    <n v="1.5"/>
    <s v="Diesel"/>
    <s v="yes"/>
    <n v="2012"/>
    <s v="Megane"/>
    <x v="0"/>
    <n v="11500"/>
    <m/>
  </r>
  <r>
    <s v="Volkswagen"/>
    <n v="13700"/>
    <s v="other"/>
    <n v="103"/>
    <n v="2"/>
    <s v="Diesel"/>
    <s v="yes"/>
    <n v="2011"/>
    <s v="Passat B6"/>
    <x v="0"/>
    <n v="13700"/>
    <m/>
  </r>
  <r>
    <s v="Mercedes-Benz"/>
    <n v="13700"/>
    <s v="van"/>
    <n v="198"/>
    <n v="3.2"/>
    <s v="Gas"/>
    <s v="yes"/>
    <n v="2006"/>
    <s v="Viano"/>
    <x v="0"/>
    <n v="13700"/>
    <m/>
  </r>
  <r>
    <s v="Renault"/>
    <n v="7700"/>
    <s v="vagon"/>
    <n v="200"/>
    <n v="1.5"/>
    <s v="Diesel"/>
    <s v="yes"/>
    <n v="2007"/>
    <s v="Megane"/>
    <x v="0"/>
    <n v="7700"/>
    <m/>
  </r>
  <r>
    <s v="Mercedes-Benz"/>
    <n v="5800"/>
    <s v="sedan"/>
    <n v="231"/>
    <n v="2.2000000000000002"/>
    <s v="Petrol"/>
    <s v="yes"/>
    <n v="1994"/>
    <s v="E-Class"/>
    <x v="0"/>
    <n v="5800"/>
    <m/>
  </r>
  <r>
    <s v="Volkswagen"/>
    <n v="9500"/>
    <s v="sedan"/>
    <n v="95"/>
    <n v="2"/>
    <s v="Petrol"/>
    <s v="yes"/>
    <n v="2007"/>
    <s v="Passat B6"/>
    <x v="0"/>
    <n v="9500"/>
    <m/>
  </r>
  <r>
    <s v="Mercedes-Benz"/>
    <n v="24900"/>
    <s v="sedan"/>
    <n v="140"/>
    <n v="5.5"/>
    <s v="Petrol"/>
    <s v="yes"/>
    <n v="2009"/>
    <s v="S 550"/>
    <x v="1"/>
    <n v="24900"/>
    <m/>
  </r>
  <r>
    <s v="Volkswagen"/>
    <n v="55500"/>
    <s v="crossover"/>
    <n v="47"/>
    <n v="3"/>
    <s v="Diesel"/>
    <s v="yes"/>
    <n v="2016"/>
    <s v="Touareg"/>
    <x v="4"/>
    <n v="55500"/>
    <m/>
  </r>
  <r>
    <s v="Volkswagen"/>
    <n v="6500"/>
    <s v="van"/>
    <n v="186"/>
    <n v="2.8"/>
    <s v="Petrol"/>
    <s v="yes"/>
    <n v="2000"/>
    <s v="Sharan"/>
    <x v="0"/>
    <n v="6500"/>
    <m/>
  </r>
  <r>
    <s v="Mercedes-Benz"/>
    <n v="8300"/>
    <s v="sedan"/>
    <n v="175"/>
    <n v="3.2"/>
    <s v="Diesel"/>
    <s v="no"/>
    <n v="2006"/>
    <s v="E-Class"/>
    <x v="0"/>
    <n v="8300"/>
    <m/>
  </r>
  <r>
    <s v="Mitsubishi"/>
    <n v="12000"/>
    <s v="crossover"/>
    <n v="130"/>
    <n v="3"/>
    <s v="Gas"/>
    <s v="yes"/>
    <n v="2007"/>
    <s v="Pajero Sport"/>
    <x v="0"/>
    <n v="12000"/>
    <m/>
  </r>
  <r>
    <s v="Mercedes-Benz"/>
    <n v="15000"/>
    <s v="crossover"/>
    <n v="185"/>
    <n v="3.7"/>
    <s v="Gas"/>
    <s v="yes"/>
    <n v="2005"/>
    <s v="ML 350"/>
    <x v="0"/>
    <n v="15000"/>
    <m/>
  </r>
  <r>
    <s v="BMW"/>
    <n v="8100"/>
    <s v="sedan"/>
    <n v="246"/>
    <n v="3"/>
    <s v="Diesel"/>
    <s v="yes"/>
    <n v="2000"/>
    <s v="530"/>
    <x v="0"/>
    <n v="8100"/>
    <m/>
  </r>
  <r>
    <s v="Volkswagen"/>
    <n v="11200"/>
    <s v="van"/>
    <n v="178"/>
    <s v="NA"/>
    <s v="Diesel"/>
    <s v="yes"/>
    <n v="2008"/>
    <s v="T5 (Transporter)"/>
    <x v="0"/>
    <n v="11200"/>
    <m/>
  </r>
  <r>
    <s v="Renault"/>
    <n v="8000"/>
    <s v="sedan"/>
    <n v="175"/>
    <n v="2"/>
    <s v="Gas"/>
    <s v="yes"/>
    <n v="2005"/>
    <s v="Megane"/>
    <x v="0"/>
    <n v="8000"/>
    <m/>
  </r>
  <r>
    <s v="Mercedes-Benz"/>
    <n v="5500"/>
    <s v="van"/>
    <n v="285"/>
    <n v="2.2999999999999998"/>
    <s v="Diesel"/>
    <s v="yes"/>
    <n v="1999"/>
    <s v="Vito"/>
    <x v="0"/>
    <n v="5500"/>
    <m/>
  </r>
  <r>
    <s v="Renault"/>
    <n v="9600"/>
    <s v="vagon"/>
    <n v="184"/>
    <n v="1.5"/>
    <s v="Diesel"/>
    <s v="yes"/>
    <n v="2011"/>
    <s v="Megane"/>
    <x v="0"/>
    <n v="9600"/>
    <m/>
  </r>
  <r>
    <s v="Volkswagen"/>
    <n v="12500"/>
    <s v="vagon"/>
    <n v="96"/>
    <s v="NA"/>
    <s v="Petrol"/>
    <s v="yes"/>
    <n v="2010"/>
    <s v="Golf VI"/>
    <x v="0"/>
    <n v="12500"/>
    <m/>
  </r>
  <r>
    <s v="BMW"/>
    <n v="10800"/>
    <s v="sedan"/>
    <n v="180"/>
    <n v="2"/>
    <s v="Petrol"/>
    <s v="yes"/>
    <n v="2002"/>
    <s v="318"/>
    <x v="0"/>
    <n v="10800"/>
    <m/>
  </r>
  <r>
    <s v="Mercedes-Benz"/>
    <n v="10999"/>
    <s v="van"/>
    <n v="263"/>
    <n v="2.2000000000000002"/>
    <s v="Diesel"/>
    <s v="yes"/>
    <n v="2005"/>
    <s v="Vito"/>
    <x v="0"/>
    <n v="10999"/>
    <m/>
  </r>
  <r>
    <s v="BMW"/>
    <n v="44000"/>
    <s v="crossover"/>
    <n v="80"/>
    <n v="3"/>
    <s v="Diesel"/>
    <s v="yes"/>
    <n v="2012"/>
    <s v="X5"/>
    <x v="4"/>
    <n v="44000"/>
    <m/>
  </r>
  <r>
    <s v="Toyota"/>
    <n v="15700"/>
    <s v="sedan"/>
    <n v="108"/>
    <s v="NA"/>
    <s v="Petrol"/>
    <s v="yes"/>
    <n v="2008"/>
    <s v="Camry"/>
    <x v="0"/>
    <n v="15700"/>
    <m/>
  </r>
  <r>
    <s v="Toyota"/>
    <n v="19200"/>
    <s v="hatch"/>
    <n v="54"/>
    <n v="1.4"/>
    <s v="Other"/>
    <s v="yes"/>
    <n v="2012"/>
    <s v="Prius"/>
    <x v="0"/>
    <n v="19200"/>
    <m/>
  </r>
  <r>
    <s v="Mercedes-Benz"/>
    <n v="19600"/>
    <s v="van"/>
    <n v="127"/>
    <n v="1.8"/>
    <s v="Diesel"/>
    <s v="yes"/>
    <n v="2013"/>
    <s v="B 180"/>
    <x v="0"/>
    <n v="19600"/>
    <m/>
  </r>
  <r>
    <s v="Volkswagen"/>
    <n v="9000"/>
    <s v="sedan"/>
    <n v="135"/>
    <n v="1.6"/>
    <s v="Gas"/>
    <s v="yes"/>
    <n v="2011"/>
    <s v="Polo"/>
    <x v="0"/>
    <n v="9000"/>
    <m/>
  </r>
  <r>
    <s v="BMW"/>
    <n v="10900"/>
    <s v="sedan"/>
    <n v="245"/>
    <n v="3"/>
    <s v="Diesel"/>
    <s v="yes"/>
    <n v="2003"/>
    <s v="530"/>
    <x v="0"/>
    <n v="10900"/>
    <m/>
  </r>
  <r>
    <s v="Volkswagen"/>
    <n v="12900"/>
    <s v="van"/>
    <n v="180"/>
    <n v="2"/>
    <s v="Diesel"/>
    <s v="yes"/>
    <n v="2012"/>
    <s v="T5 (Transporter) "/>
    <x v="0"/>
    <n v="12900"/>
    <m/>
  </r>
  <r>
    <s v="BMW"/>
    <n v="6600"/>
    <s v="sedan"/>
    <n v="285"/>
    <n v="2.5"/>
    <s v="Petrol"/>
    <s v="yes"/>
    <n v="1999"/>
    <s v="525"/>
    <x v="0"/>
    <n v="6600"/>
    <m/>
  </r>
  <r>
    <s v="Renault"/>
    <n v="15820.35"/>
    <s v="sedan"/>
    <n v="0"/>
    <n v="1.5"/>
    <s v="Diesel"/>
    <s v="yes"/>
    <n v="2016"/>
    <s v="Fluence"/>
    <x v="0"/>
    <n v="15820.35"/>
    <m/>
  </r>
  <r>
    <s v="Toyota"/>
    <n v="10200"/>
    <s v="sedan"/>
    <n v="180"/>
    <n v="2.4"/>
    <s v="Petrol"/>
    <s v="yes"/>
    <n v="2003"/>
    <s v="Camry"/>
    <x v="0"/>
    <n v="10200"/>
    <m/>
  </r>
  <r>
    <s v="Mercedes-Benz"/>
    <n v="6000"/>
    <s v="sedan"/>
    <n v="366"/>
    <n v="3.2"/>
    <s v="Gas"/>
    <s v="yes"/>
    <n v="1994"/>
    <s v="E-Class"/>
    <x v="0"/>
    <n v="6000"/>
    <m/>
  </r>
  <r>
    <s v="Audi"/>
    <n v="3500"/>
    <s v="sedan"/>
    <n v="1"/>
    <n v="2"/>
    <s v="Other"/>
    <s v="yes"/>
    <n v="1988"/>
    <s v="90"/>
    <x v="0"/>
    <n v="3500"/>
    <m/>
  </r>
  <r>
    <s v="Volkswagen"/>
    <n v="7800"/>
    <s v="van"/>
    <n v="380"/>
    <n v="2.5"/>
    <s v="Diesel"/>
    <s v="yes"/>
    <n v="1999"/>
    <s v="T4 (Transporter)"/>
    <x v="0"/>
    <n v="7800"/>
    <m/>
  </r>
  <r>
    <s v="Toyota"/>
    <n v="35900"/>
    <s v="crossover"/>
    <n v="84"/>
    <n v="3"/>
    <s v="Diesel"/>
    <s v="yes"/>
    <n v="2013"/>
    <s v="Land Cruiser Prado"/>
    <x v="1"/>
    <n v="35900"/>
    <m/>
  </r>
  <r>
    <s v="Renault"/>
    <n v="11700"/>
    <s v="crossover"/>
    <n v="90"/>
    <n v="1.5"/>
    <s v="Diesel"/>
    <s v="yes"/>
    <n v="2011"/>
    <s v="Duster"/>
    <x v="0"/>
    <n v="11700"/>
    <m/>
  </r>
  <r>
    <s v="Volkswagen"/>
    <n v="15200"/>
    <s v="crossover"/>
    <n v="58"/>
    <n v="2"/>
    <s v="Petrol"/>
    <s v="yes"/>
    <n v="2008"/>
    <s v="Tiguan"/>
    <x v="0"/>
    <n v="15200"/>
    <m/>
  </r>
  <r>
    <s v="Mercedes-Benz"/>
    <n v="2500"/>
    <s v="sedan"/>
    <n v="111"/>
    <n v="2.2999999999999998"/>
    <s v="Gas"/>
    <s v="yes"/>
    <n v="1992"/>
    <s v="E-Class"/>
    <x v="0"/>
    <n v="2500"/>
    <m/>
  </r>
  <r>
    <s v="Volkswagen"/>
    <n v="16800"/>
    <s v="other"/>
    <n v="164"/>
    <n v="2"/>
    <s v="Diesel"/>
    <s v="yes"/>
    <n v="2010"/>
    <s v="T5 (Transporter)"/>
    <x v="0"/>
    <n v="16800"/>
    <m/>
  </r>
  <r>
    <s v="BMW"/>
    <n v="50499"/>
    <s v="sedan"/>
    <n v="128"/>
    <n v="3"/>
    <s v="Diesel"/>
    <s v="yes"/>
    <n v="2013"/>
    <s v="730"/>
    <x v="4"/>
    <n v="50499"/>
    <m/>
  </r>
  <r>
    <s v="Mercedes-Benz"/>
    <n v="2650"/>
    <s v="sedan"/>
    <n v="470"/>
    <n v="2"/>
    <s v="Gas"/>
    <s v="yes"/>
    <n v="1985"/>
    <s v="190"/>
    <x v="0"/>
    <n v="2650"/>
    <m/>
  </r>
  <r>
    <s v="BMW"/>
    <n v="2250"/>
    <s v="sedan"/>
    <n v="300"/>
    <n v="2.5"/>
    <s v="Petrol"/>
    <s v="no"/>
    <n v="1997"/>
    <s v="523"/>
    <x v="0"/>
    <n v="2250"/>
    <m/>
  </r>
  <r>
    <s v="Mercedes-Benz"/>
    <n v="9300"/>
    <s v="sedan"/>
    <n v="270"/>
    <n v="2.7"/>
    <s v="Diesel"/>
    <s v="yes"/>
    <n v="2001"/>
    <s v="E-Class"/>
    <x v="0"/>
    <n v="9300"/>
    <m/>
  </r>
  <r>
    <s v="Toyota"/>
    <n v="11500"/>
    <s v="van"/>
    <n v="161"/>
    <n v="2.5"/>
    <s v="Diesel"/>
    <s v="yes"/>
    <n v="2002"/>
    <s v="Hiace"/>
    <x v="0"/>
    <n v="11500"/>
    <m/>
  </r>
  <r>
    <s v="BMW"/>
    <n v="13000"/>
    <s v="sedan"/>
    <n v="304"/>
    <n v="4.4000000000000004"/>
    <s v="Other"/>
    <s v="yes"/>
    <n v="2002"/>
    <s v="745"/>
    <x v="0"/>
    <n v="13000"/>
    <m/>
  </r>
  <r>
    <s v="Mercedes-Benz"/>
    <n v="7500"/>
    <s v="sedan"/>
    <n v="319"/>
    <n v="3.2"/>
    <s v="Gas"/>
    <s v="yes"/>
    <n v="1997"/>
    <s v="S 320"/>
    <x v="0"/>
    <n v="7500"/>
    <m/>
  </r>
  <r>
    <s v="Mercedes-Benz"/>
    <n v="17999"/>
    <s v="other"/>
    <n v="38"/>
    <n v="2"/>
    <s v="Petrol"/>
    <s v="yes"/>
    <n v="2009"/>
    <s v="CLC 200"/>
    <x v="0"/>
    <n v="17999"/>
    <m/>
  </r>
  <r>
    <s v="Renault"/>
    <n v="7300"/>
    <s v="vagon"/>
    <n v="162"/>
    <n v="1.5"/>
    <s v="Diesel"/>
    <s v="yes"/>
    <n v="2006"/>
    <s v="Megane"/>
    <x v="0"/>
    <n v="7300"/>
    <m/>
  </r>
  <r>
    <s v="Toyota"/>
    <n v="29900"/>
    <s v="crossover"/>
    <n v="117"/>
    <n v="3"/>
    <s v="Diesel"/>
    <s v="yes"/>
    <n v="2008"/>
    <s v="Land Cruiser Prado"/>
    <x v="1"/>
    <n v="29900"/>
    <m/>
  </r>
  <r>
    <s v="Renault"/>
    <n v="4950"/>
    <s v="vagon"/>
    <n v="170"/>
    <n v="1.5"/>
    <s v="Diesel"/>
    <s v="yes"/>
    <n v="2004"/>
    <s v="Kangoo"/>
    <x v="0"/>
    <n v="4950"/>
    <m/>
  </r>
  <r>
    <s v="Audi"/>
    <n v="36000"/>
    <s v="vagon"/>
    <n v="40"/>
    <n v="3"/>
    <s v="Diesel"/>
    <s v="yes"/>
    <n v="2010"/>
    <s v="Q7"/>
    <x v="1"/>
    <n v="36000"/>
    <m/>
  </r>
  <r>
    <s v="Audi"/>
    <n v="1700"/>
    <s v="sedan"/>
    <n v="177"/>
    <n v="1.6"/>
    <s v="Petrol"/>
    <s v="no"/>
    <n v="1996"/>
    <s v="A4"/>
    <x v="0"/>
    <n v="1700"/>
    <m/>
  </r>
  <r>
    <s v="Audi"/>
    <n v="12450"/>
    <s v="vagon"/>
    <n v="1"/>
    <n v="2"/>
    <s v="Diesel"/>
    <s v="yes"/>
    <n v="2008"/>
    <s v="A4"/>
    <x v="0"/>
    <n v="12450"/>
    <m/>
  </r>
  <r>
    <s v="Volkswagen"/>
    <n v="13893.75"/>
    <s v="sedan"/>
    <n v="0"/>
    <n v="1.6"/>
    <s v="Petrol"/>
    <s v="yes"/>
    <n v="2016"/>
    <s v="Polo"/>
    <x v="0"/>
    <n v="13893.75"/>
    <m/>
  </r>
  <r>
    <s v="Volkswagen"/>
    <n v="44600"/>
    <s v="crossover"/>
    <n v="60"/>
    <n v="3"/>
    <s v="Diesel"/>
    <s v="yes"/>
    <n v="2013"/>
    <s v="Touareg"/>
    <x v="4"/>
    <n v="44600"/>
    <m/>
  </r>
  <r>
    <s v="Toyota"/>
    <n v="35138.29"/>
    <s v="crossover"/>
    <n v="0"/>
    <n v="2"/>
    <s v="Petrol"/>
    <s v="yes"/>
    <n v="2016"/>
    <s v="Rav 4"/>
    <x v="1"/>
    <n v="35138.29"/>
    <m/>
  </r>
  <r>
    <s v="BMW"/>
    <n v="3500"/>
    <s v="sedan"/>
    <n v="313"/>
    <n v="2.5"/>
    <s v="Diesel"/>
    <s v="yes"/>
    <n v="1994"/>
    <s v="325"/>
    <x v="0"/>
    <n v="3500"/>
    <m/>
  </r>
  <r>
    <s v="Mercedes-Benz"/>
    <n v="12800"/>
    <s v="other"/>
    <n v="260"/>
    <n v="2.7"/>
    <s v="Diesel"/>
    <s v="yes"/>
    <n v="2005"/>
    <s v="Sprinter 316"/>
    <x v="0"/>
    <n v="12800"/>
    <m/>
  </r>
  <r>
    <s v="Volkswagen"/>
    <n v="27000"/>
    <s v="sedan"/>
    <n v="85"/>
    <n v="2"/>
    <s v="Diesel"/>
    <s v="yes"/>
    <n v="2013"/>
    <s v="Passat CC"/>
    <x v="1"/>
    <n v="27000"/>
    <m/>
  </r>
  <r>
    <s v="Volkswagen"/>
    <n v="14800"/>
    <s v="sedan"/>
    <n v="143"/>
    <n v="2"/>
    <s v="Diesel"/>
    <s v="yes"/>
    <n v="2010"/>
    <s v="Passat B6"/>
    <x v="0"/>
    <n v="14800"/>
    <m/>
  </r>
  <r>
    <s v="Renault"/>
    <n v="2200"/>
    <s v="other"/>
    <n v="155"/>
    <n v="1.6"/>
    <s v="Petrol"/>
    <s v="no"/>
    <n v="2004"/>
    <s v="Scenic"/>
    <x v="0"/>
    <n v="2200"/>
    <m/>
  </r>
  <r>
    <s v="Volkswagen"/>
    <n v="2900"/>
    <s v="van"/>
    <n v="433"/>
    <n v="2.4"/>
    <s v="Diesel"/>
    <s v="no"/>
    <n v="1995"/>
    <s v="T4 (Transporter)"/>
    <x v="0"/>
    <n v="2900"/>
    <m/>
  </r>
  <r>
    <s v="Audi"/>
    <n v="12000"/>
    <s v="sedan"/>
    <n v="200"/>
    <n v="6"/>
    <s v="Petrol"/>
    <s v="yes"/>
    <n v="2004"/>
    <s v="A8"/>
    <x v="0"/>
    <n v="12000"/>
    <m/>
  </r>
  <r>
    <s v="Volkswagen"/>
    <n v="41000"/>
    <s v="crossover"/>
    <n v="180"/>
    <n v="3"/>
    <s v="Diesel"/>
    <s v="yes"/>
    <n v="2013"/>
    <s v="Touareg"/>
    <x v="4"/>
    <n v="41000"/>
    <m/>
  </r>
  <r>
    <s v="Audi"/>
    <n v="16300"/>
    <s v="vagon"/>
    <n v="180"/>
    <n v="3.2"/>
    <s v="Petrol"/>
    <s v="yes"/>
    <n v="2006"/>
    <s v="A6 Allroad"/>
    <x v="0"/>
    <n v="16300"/>
    <m/>
  </r>
  <r>
    <s v="Renault"/>
    <n v="5300"/>
    <s v="van"/>
    <n v="145"/>
    <n v="1.5"/>
    <s v="Other"/>
    <s v="yes"/>
    <n v="2010"/>
    <s v="Kangoo"/>
    <x v="0"/>
    <n v="5300"/>
    <m/>
  </r>
  <r>
    <s v="Mercedes-Benz"/>
    <n v="40500"/>
    <s v="sedan"/>
    <n v="39"/>
    <n v="2.2000000000000002"/>
    <s v="Diesel"/>
    <s v="yes"/>
    <n v="2015"/>
    <s v="E-Class"/>
    <x v="4"/>
    <n v="40500"/>
    <m/>
  </r>
  <r>
    <s v="Mercedes-Benz"/>
    <n v="4300"/>
    <s v="van"/>
    <n v="300"/>
    <n v="2.2000000000000002"/>
    <s v="Diesel"/>
    <s v="no"/>
    <n v="2005"/>
    <s v="Vito"/>
    <x v="0"/>
    <n v="4300"/>
    <m/>
  </r>
  <r>
    <s v="Volkswagen"/>
    <n v="4000"/>
    <s v="crossover"/>
    <n v="137"/>
    <n v="2.5"/>
    <s v="Diesel"/>
    <s v="no"/>
    <n v="2004"/>
    <s v="Touareg"/>
    <x v="0"/>
    <n v="4000"/>
    <m/>
  </r>
  <r>
    <s v="Volkswagen"/>
    <n v="9600"/>
    <s v="hatch"/>
    <n v="132"/>
    <n v="1.6"/>
    <s v="Petrol"/>
    <s v="yes"/>
    <n v="2007"/>
    <s v="Golf V"/>
    <x v="0"/>
    <n v="9600"/>
    <m/>
  </r>
  <r>
    <s v="Mitsubishi"/>
    <n v="18000"/>
    <s v="crossover"/>
    <n v="112"/>
    <n v="3"/>
    <s v="Gas"/>
    <s v="yes"/>
    <n v="2008"/>
    <s v="Pajero Wagon"/>
    <x v="0"/>
    <n v="18000"/>
    <m/>
  </r>
  <r>
    <s v="Renault"/>
    <n v="11300"/>
    <s v="vagon"/>
    <n v="184"/>
    <n v="1.5"/>
    <s v="Diesel"/>
    <s v="yes"/>
    <n v="2011"/>
    <s v="Megane"/>
    <x v="0"/>
    <n v="11300"/>
    <m/>
  </r>
  <r>
    <s v="Volkswagen"/>
    <n v="4999"/>
    <s v="hatch"/>
    <n v="131"/>
    <n v="1.4"/>
    <s v="Petrol"/>
    <s v="yes"/>
    <n v="2002"/>
    <s v="Polo"/>
    <x v="0"/>
    <n v="4999"/>
    <m/>
  </r>
  <r>
    <s v="Mercedes-Benz"/>
    <n v="24999"/>
    <s v="sedan"/>
    <n v="112"/>
    <n v="2.2000000000000002"/>
    <s v="Diesel"/>
    <s v="yes"/>
    <n v="2012"/>
    <s v="C-Class"/>
    <x v="1"/>
    <n v="24999"/>
    <m/>
  </r>
  <r>
    <s v="Toyota"/>
    <n v="23300"/>
    <s v="crossover"/>
    <n v="93"/>
    <n v="2.7"/>
    <s v="Other"/>
    <s v="yes"/>
    <n v="2011"/>
    <s v="Venza"/>
    <x v="1"/>
    <n v="23300"/>
    <m/>
  </r>
  <r>
    <s v="Toyota"/>
    <n v="14900"/>
    <s v="crossover"/>
    <n v="124"/>
    <n v="4"/>
    <s v="Petrol"/>
    <s v="yes"/>
    <n v="2006"/>
    <s v="Fortuner"/>
    <x v="0"/>
    <n v="14900"/>
    <m/>
  </r>
  <r>
    <s v="Audi"/>
    <n v="22800"/>
    <s v="sedan"/>
    <n v="184"/>
    <n v="2.7"/>
    <s v="Diesel"/>
    <s v="yes"/>
    <n v="2010"/>
    <s v="A6"/>
    <x v="1"/>
    <n v="22800"/>
    <m/>
  </r>
  <r>
    <s v="Mercedes-Benz"/>
    <n v="35500"/>
    <s v="sedan"/>
    <n v="137"/>
    <n v="3"/>
    <s v="Diesel"/>
    <s v="yes"/>
    <n v="2011"/>
    <s v="E-Class"/>
    <x v="1"/>
    <n v="35500"/>
    <m/>
  </r>
  <r>
    <s v="Volkswagen"/>
    <n v="15000"/>
    <s v="other"/>
    <n v="280"/>
    <n v="2.8"/>
    <s v="Diesel"/>
    <s v="yes"/>
    <n v="2006"/>
    <s v="LT"/>
    <x v="0"/>
    <n v="15000"/>
    <m/>
  </r>
  <r>
    <s v="Toyota"/>
    <n v="8650"/>
    <s v="sedan"/>
    <n v="132"/>
    <n v="1.6"/>
    <s v="Petrol"/>
    <s v="yes"/>
    <n v="2008"/>
    <s v="Corolla"/>
    <x v="0"/>
    <n v="8650"/>
    <m/>
  </r>
  <r>
    <s v="Mitsubishi"/>
    <n v="22400"/>
    <s v="crossover"/>
    <n v="96"/>
    <n v="2.5"/>
    <s v="Diesel"/>
    <s v="yes"/>
    <n v="2011"/>
    <s v="Pajero Sport"/>
    <x v="1"/>
    <n v="22400"/>
    <m/>
  </r>
  <r>
    <s v="Mitsubishi"/>
    <n v="10400"/>
    <s v="sedan"/>
    <n v="123"/>
    <n v="2"/>
    <s v="Petrol"/>
    <s v="yes"/>
    <n v="2009"/>
    <s v="Lancer X"/>
    <x v="0"/>
    <n v="10400"/>
    <m/>
  </r>
  <r>
    <s v="Mercedes-Benz"/>
    <n v="195000"/>
    <s v="crossover"/>
    <n v="2"/>
    <n v="5.5"/>
    <s v="Petrol"/>
    <s v="yes"/>
    <n v="2016"/>
    <s v="GLS 63"/>
    <x v="2"/>
    <n v="195000"/>
    <m/>
  </r>
  <r>
    <s v="Audi"/>
    <n v="10500"/>
    <s v="vagon"/>
    <n v="198"/>
    <n v="4.2"/>
    <s v="Gas"/>
    <s v="yes"/>
    <n v="2005"/>
    <s v="A6 Allroad"/>
    <x v="0"/>
    <n v="10500"/>
    <m/>
  </r>
  <r>
    <s v="Renault"/>
    <n v="11900"/>
    <s v="crossover"/>
    <n v="68"/>
    <n v="1.5"/>
    <s v="Diesel"/>
    <s v="yes"/>
    <n v="2011"/>
    <s v="Duster"/>
    <x v="0"/>
    <n v="11900"/>
    <m/>
  </r>
  <r>
    <s v="BMW"/>
    <n v="36900"/>
    <s v="sedan"/>
    <n v="17"/>
    <n v="2"/>
    <s v="Petrol"/>
    <s v="yes"/>
    <n v="2013"/>
    <s v="520"/>
    <x v="1"/>
    <n v="36900"/>
    <m/>
  </r>
  <r>
    <s v="BMW"/>
    <n v="24500"/>
    <s v="crossover"/>
    <n v="170"/>
    <n v="3"/>
    <s v="Diesel"/>
    <s v="yes"/>
    <n v="2006"/>
    <s v="X5"/>
    <x v="1"/>
    <n v="24500"/>
    <m/>
  </r>
  <r>
    <s v="Volkswagen"/>
    <n v="4700"/>
    <s v="van"/>
    <n v="400"/>
    <n v="2.4"/>
    <s v="Diesel"/>
    <s v="yes"/>
    <n v="1999"/>
    <s v="T4 (Transporter)"/>
    <x v="0"/>
    <n v="4700"/>
    <m/>
  </r>
  <r>
    <s v="Toyota"/>
    <n v="18100"/>
    <s v="hatch"/>
    <n v="30"/>
    <n v="1.6"/>
    <s v="Petrol"/>
    <s v="yes"/>
    <n v="2013"/>
    <s v="Auris"/>
    <x v="0"/>
    <n v="18100"/>
    <m/>
  </r>
  <r>
    <s v="Mercedes-Benz"/>
    <n v="115000"/>
    <s v="sedan"/>
    <n v="47"/>
    <n v="4.5999999999999996"/>
    <s v="Petrol"/>
    <s v="yes"/>
    <n v="2013"/>
    <s v="S 500"/>
    <x v="6"/>
    <n v="115000"/>
    <m/>
  </r>
  <r>
    <s v="Mercedes-Benz"/>
    <n v="10900"/>
    <s v="sedan"/>
    <n v="217"/>
    <n v="3.2"/>
    <s v="Diesel"/>
    <s v="yes"/>
    <n v="2002"/>
    <s v="E-Class"/>
    <x v="0"/>
    <n v="10900"/>
    <m/>
  </r>
  <r>
    <s v="BMW"/>
    <n v="7000"/>
    <s v="sedan"/>
    <n v="280"/>
    <n v="3"/>
    <s v="Petrol"/>
    <s v="yes"/>
    <n v="2001"/>
    <s v="530"/>
    <x v="0"/>
    <n v="7000"/>
    <m/>
  </r>
  <r>
    <s v="Volkswagen"/>
    <n v="9999"/>
    <s v="vagon"/>
    <n v="161"/>
    <n v="2"/>
    <s v="Diesel"/>
    <s v="yes"/>
    <n v="2008"/>
    <s v="Passat B6"/>
    <x v="0"/>
    <n v="9999"/>
    <m/>
  </r>
  <r>
    <s v="Mitsubishi"/>
    <n v="12300"/>
    <s v="other"/>
    <n v="160"/>
    <n v="2.5"/>
    <s v="Diesel"/>
    <s v="yes"/>
    <n v="2008"/>
    <s v="L 200"/>
    <x v="0"/>
    <n v="12300"/>
    <m/>
  </r>
  <r>
    <s v="Volkswagen"/>
    <n v="67622.55"/>
    <s v="crossover"/>
    <n v="0"/>
    <n v="3"/>
    <s v="Diesel"/>
    <s v="yes"/>
    <n v="2016"/>
    <s v="Touareg"/>
    <x v="3"/>
    <n v="67622.55"/>
    <m/>
  </r>
  <r>
    <s v="Volkswagen"/>
    <n v="18900"/>
    <s v="other"/>
    <n v="45"/>
    <n v="2"/>
    <s v="Diesel"/>
    <s v="yes"/>
    <n v="2013"/>
    <s v="Passat B7"/>
    <x v="0"/>
    <n v="18900"/>
    <m/>
  </r>
  <r>
    <s v="Volkswagen"/>
    <n v="6999"/>
    <s v="sedan"/>
    <n v="248"/>
    <n v="1.8"/>
    <s v="Petrol"/>
    <s v="yes"/>
    <n v="2002"/>
    <s v="Passat B5"/>
    <x v="0"/>
    <n v="6999"/>
    <m/>
  </r>
  <r>
    <s v="Mercedes-Benz"/>
    <n v="10250"/>
    <s v="sedan"/>
    <n v="261"/>
    <n v="1.8"/>
    <s v="Petrol"/>
    <s v="yes"/>
    <n v="2003"/>
    <s v="E-Class"/>
    <x v="0"/>
    <n v="10250"/>
    <m/>
  </r>
  <r>
    <s v="Toyota"/>
    <n v="3500"/>
    <s v="sedan"/>
    <n v="286"/>
    <n v="1.6"/>
    <s v="Petrol"/>
    <s v="yes"/>
    <n v="2000"/>
    <s v="Corolla"/>
    <x v="0"/>
    <n v="3500"/>
    <m/>
  </r>
  <r>
    <s v="BMW"/>
    <n v="13500"/>
    <s v="crossover"/>
    <n v="250"/>
    <n v="3"/>
    <s v="Diesel"/>
    <s v="no"/>
    <n v="2006"/>
    <s v="X5"/>
    <x v="0"/>
    <n v="13500"/>
    <m/>
  </r>
  <r>
    <s v="BMW"/>
    <n v="2450"/>
    <s v="sedan"/>
    <n v="328"/>
    <n v="2.5"/>
    <s v="Diesel"/>
    <s v="no"/>
    <n v="1996"/>
    <s v="525"/>
    <x v="0"/>
    <n v="2450"/>
    <m/>
  </r>
  <r>
    <s v="Volkswagen"/>
    <n v="7500"/>
    <s v="van"/>
    <n v="180"/>
    <n v="2.5"/>
    <s v="Diesel"/>
    <s v="yes"/>
    <n v="2004"/>
    <s v="T5 (Transporter) "/>
    <x v="0"/>
    <n v="7500"/>
    <m/>
  </r>
  <r>
    <s v="Volkswagen"/>
    <n v="4900"/>
    <s v="vagon"/>
    <n v="263"/>
    <n v="2"/>
    <s v="Diesel"/>
    <s v="no"/>
    <n v="2007"/>
    <s v="Passat B6"/>
    <x v="0"/>
    <n v="4900"/>
    <m/>
  </r>
  <r>
    <s v="Audi"/>
    <n v="4600"/>
    <s v="vagon"/>
    <n v="242"/>
    <s v="NA"/>
    <s v="Diesel"/>
    <s v="no"/>
    <n v="2004"/>
    <s v="A6"/>
    <x v="0"/>
    <n v="4600"/>
    <m/>
  </r>
  <r>
    <s v="Mercedes-Benz"/>
    <n v="5000"/>
    <s v="vagon"/>
    <n v="248"/>
    <n v="2"/>
    <s v="Gas"/>
    <s v="yes"/>
    <n v="1996"/>
    <s v="E-Class"/>
    <x v="0"/>
    <n v="5000"/>
    <m/>
  </r>
  <r>
    <s v="BMW"/>
    <n v="29900"/>
    <s v="crossover"/>
    <n v="235"/>
    <n v="3"/>
    <s v="Diesel"/>
    <s v="yes"/>
    <n v="2009"/>
    <s v="X5"/>
    <x v="1"/>
    <n v="29900"/>
    <m/>
  </r>
  <r>
    <s v="Renault"/>
    <n v="7000"/>
    <s v="sedan"/>
    <n v="110"/>
    <n v="1.4"/>
    <s v="Petrol"/>
    <s v="yes"/>
    <n v="2012"/>
    <s v="Symbol"/>
    <x v="0"/>
    <n v="7000"/>
    <m/>
  </r>
  <r>
    <s v="Mitsubishi"/>
    <n v="11800"/>
    <s v="sedan"/>
    <n v="1"/>
    <n v="1.5"/>
    <s v="Gas"/>
    <s v="yes"/>
    <n v="2010"/>
    <s v="Lancer X"/>
    <x v="0"/>
    <n v="11800"/>
    <m/>
  </r>
  <r>
    <s v="Mercedes-Benz"/>
    <n v="16500"/>
    <s v="van"/>
    <n v="223"/>
    <n v="2.2000000000000002"/>
    <s v="Diesel"/>
    <s v="yes"/>
    <n v="2009"/>
    <s v="Vito"/>
    <x v="0"/>
    <n v="16500"/>
    <m/>
  </r>
  <r>
    <s v="BMW"/>
    <n v="5300"/>
    <s v="sedan"/>
    <n v="147"/>
    <n v="2.2000000000000002"/>
    <s v="Gas"/>
    <s v="no"/>
    <n v="2001"/>
    <s v="320"/>
    <x v="0"/>
    <n v="5300"/>
    <m/>
  </r>
  <r>
    <s v="Mercedes-Benz"/>
    <n v="7200"/>
    <s v="van"/>
    <n v="200"/>
    <n v="2.2000000000000002"/>
    <s v="Diesel"/>
    <s v="yes"/>
    <n v="2004"/>
    <s v="Vito"/>
    <x v="0"/>
    <n v="7200"/>
    <m/>
  </r>
  <r>
    <s v="Volkswagen"/>
    <n v="8500"/>
    <s v="van"/>
    <n v="230"/>
    <n v="1.9"/>
    <s v="Diesel"/>
    <s v="yes"/>
    <n v="2008"/>
    <s v="Caddy"/>
    <x v="0"/>
    <n v="8500"/>
    <m/>
  </r>
  <r>
    <s v="BMW"/>
    <n v="39000"/>
    <s v="crossover"/>
    <n v="180"/>
    <n v="3"/>
    <s v="Diesel"/>
    <s v="yes"/>
    <n v="2011"/>
    <s v="X5"/>
    <x v="1"/>
    <n v="39000"/>
    <m/>
  </r>
  <r>
    <s v="Volkswagen"/>
    <n v="1850"/>
    <s v="vagon"/>
    <n v="270"/>
    <n v="1.9"/>
    <s v="Diesel"/>
    <s v="yes"/>
    <n v="2000"/>
    <s v="Passat B5"/>
    <x v="0"/>
    <n v="1850"/>
    <m/>
  </r>
  <r>
    <s v="Audi"/>
    <n v="36100"/>
    <s v="sedan"/>
    <n v="75"/>
    <n v="3"/>
    <s v="Diesel"/>
    <s v="yes"/>
    <n v="2011"/>
    <s v="A7"/>
    <x v="1"/>
    <n v="36100"/>
    <m/>
  </r>
  <r>
    <s v="Mitsubishi"/>
    <n v="3149.25"/>
    <s v="hatch"/>
    <n v="330"/>
    <n v="2"/>
    <s v="Gas"/>
    <s v="yes"/>
    <n v="1993"/>
    <s v="Galant"/>
    <x v="0"/>
    <n v="3149.25"/>
    <m/>
  </r>
  <r>
    <s v="Renault"/>
    <n v="5800"/>
    <s v="van"/>
    <n v="159"/>
    <n v="1.5"/>
    <s v="Diesel"/>
    <s v="yes"/>
    <n v="2007"/>
    <s v="Kangoo"/>
    <x v="0"/>
    <n v="5800"/>
    <m/>
  </r>
  <r>
    <s v="BMW"/>
    <n v="6700"/>
    <s v="sedan"/>
    <n v="370"/>
    <n v="2"/>
    <s v="Petrol"/>
    <s v="yes"/>
    <n v="1997"/>
    <s v="320"/>
    <x v="0"/>
    <n v="6700"/>
    <m/>
  </r>
  <r>
    <s v="Renault"/>
    <n v="18988.13"/>
    <s v="crossover"/>
    <n v="0"/>
    <n v="1.5"/>
    <s v="Diesel"/>
    <s v="yes"/>
    <n v="2016"/>
    <s v="Duster"/>
    <x v="0"/>
    <n v="18988.13"/>
    <m/>
  </r>
  <r>
    <s v="Mitsubishi"/>
    <n v="6300"/>
    <s v="sedan"/>
    <n v="128"/>
    <s v="NA"/>
    <s v="Petrol"/>
    <s v="yes"/>
    <n v="2007"/>
    <s v="Colt"/>
    <x v="0"/>
    <n v="6300"/>
    <m/>
  </r>
  <r>
    <s v="BMW"/>
    <n v="7500"/>
    <s v="sedan"/>
    <n v="425"/>
    <s v="NA"/>
    <s v="Gas"/>
    <s v="yes"/>
    <n v="1996"/>
    <s v="535"/>
    <x v="0"/>
    <n v="7500"/>
    <m/>
  </r>
  <r>
    <s v="Volkswagen"/>
    <n v="28660"/>
    <s v="van"/>
    <n v="0"/>
    <n v="1.6"/>
    <s v="Diesel"/>
    <s v="yes"/>
    <n v="2016"/>
    <s v="Caddy"/>
    <x v="1"/>
    <n v="28660"/>
    <m/>
  </r>
  <r>
    <s v="BMW"/>
    <n v="2999"/>
    <s v="sedan"/>
    <n v="210"/>
    <n v="2"/>
    <s v="Other"/>
    <s v="no"/>
    <n v="1999"/>
    <s v="320"/>
    <x v="0"/>
    <n v="2999"/>
    <m/>
  </r>
  <r>
    <s v="BMW"/>
    <n v="64500"/>
    <s v="crossover"/>
    <n v="1"/>
    <n v="2"/>
    <s v="Diesel"/>
    <s v="yes"/>
    <n v="2016"/>
    <s v="X5"/>
    <x v="3"/>
    <n v="64500"/>
    <m/>
  </r>
  <r>
    <s v="Toyota"/>
    <n v="21500"/>
    <s v="crossover"/>
    <n v="135"/>
    <n v="2"/>
    <s v="Gas"/>
    <s v="yes"/>
    <n v="2007"/>
    <s v="Land Cruiser Prado"/>
    <x v="1"/>
    <n v="21500"/>
    <m/>
  </r>
  <r>
    <s v="BMW"/>
    <n v="85555"/>
    <s v="sedan"/>
    <n v="10"/>
    <n v="3"/>
    <s v="Diesel"/>
    <s v="yes"/>
    <n v="2015"/>
    <s v="640"/>
    <x v="7"/>
    <n v="85555"/>
    <m/>
  </r>
  <r>
    <s v="Volkswagen"/>
    <n v="8650"/>
    <s v="van"/>
    <n v="108"/>
    <n v="1.6"/>
    <s v="Diesel"/>
    <s v="yes"/>
    <n v="2013"/>
    <s v="Caddy"/>
    <x v="0"/>
    <n v="8650"/>
    <m/>
  </r>
  <r>
    <s v="BMW"/>
    <n v="10600"/>
    <s v="sedan"/>
    <n v="1"/>
    <n v="3"/>
    <s v="Diesel"/>
    <s v="yes"/>
    <n v="2000"/>
    <s v="530"/>
    <x v="0"/>
    <n v="10600"/>
    <m/>
  </r>
  <r>
    <s v="Toyota"/>
    <n v="6900"/>
    <s v="hatch"/>
    <n v="109"/>
    <n v="1.3"/>
    <s v="Gas"/>
    <s v="yes"/>
    <n v="2007"/>
    <s v="Yaris"/>
    <x v="0"/>
    <n v="6900"/>
    <m/>
  </r>
  <r>
    <s v="Mercedes-Benz"/>
    <n v="2900"/>
    <s v="other"/>
    <n v="248"/>
    <n v="2"/>
    <s v="Petrol"/>
    <s v="no"/>
    <n v="1999"/>
    <s v="CLK 200"/>
    <x v="0"/>
    <n v="2900"/>
    <m/>
  </r>
  <r>
    <s v="Mercedes-Benz"/>
    <n v="12250"/>
    <s v="other"/>
    <n v="185"/>
    <n v="2.2000000000000002"/>
    <s v="Diesel"/>
    <s v="yes"/>
    <n v="2012"/>
    <s v="Vito"/>
    <x v="0"/>
    <n v="12250"/>
    <m/>
  </r>
  <r>
    <s v="BMW"/>
    <n v="21700"/>
    <s v="crossover"/>
    <n v="101"/>
    <n v="2.5"/>
    <s v="Gas"/>
    <s v="yes"/>
    <n v="2007"/>
    <s v="X3"/>
    <x v="1"/>
    <n v="21700"/>
    <m/>
  </r>
  <r>
    <s v="Mercedes-Benz"/>
    <n v="2000"/>
    <s v="sedan"/>
    <n v="320"/>
    <n v="2.2000000000000002"/>
    <s v="Diesel"/>
    <s v="no"/>
    <n v="1998"/>
    <s v="E-Class"/>
    <x v="0"/>
    <n v="2000"/>
    <m/>
  </r>
  <r>
    <s v="Audi"/>
    <n v="9900"/>
    <s v="vagon"/>
    <n v="284"/>
    <n v="2.5"/>
    <s v="Diesel"/>
    <s v="yes"/>
    <n v="2004"/>
    <s v="A6"/>
    <x v="0"/>
    <n v="9900"/>
    <m/>
  </r>
  <r>
    <s v="Mercedes-Benz"/>
    <n v="5850"/>
    <s v="van"/>
    <n v="240"/>
    <n v="2.2000000000000002"/>
    <s v="Diesel"/>
    <s v="yes"/>
    <n v="2001"/>
    <s v="Vito"/>
    <x v="0"/>
    <n v="5850"/>
    <m/>
  </r>
  <r>
    <s v="Toyota"/>
    <n v="8200"/>
    <s v="vagon"/>
    <n v="204"/>
    <n v="1.4"/>
    <s v="Diesel"/>
    <s v="yes"/>
    <n v="2005"/>
    <s v="Corolla"/>
    <x v="0"/>
    <n v="8200"/>
    <m/>
  </r>
  <r>
    <s v="Renault"/>
    <n v="7300"/>
    <s v="vagon"/>
    <n v="200"/>
    <n v="1.5"/>
    <s v="Diesel"/>
    <s v="yes"/>
    <n v="2008"/>
    <s v="Megane"/>
    <x v="0"/>
    <n v="7300"/>
    <m/>
  </r>
  <r>
    <s v="Mitsubishi"/>
    <n v="8000"/>
    <s v="sedan"/>
    <n v="145"/>
    <n v="2"/>
    <s v="Gas"/>
    <s v="yes"/>
    <n v="2007"/>
    <s v="Lancer"/>
    <x v="0"/>
    <n v="8000"/>
    <m/>
  </r>
  <r>
    <s v="Renault"/>
    <n v="6600"/>
    <s v="van"/>
    <n v="184"/>
    <n v="1.5"/>
    <s v="Diesel"/>
    <s v="yes"/>
    <n v="2012"/>
    <s v="Kangoo"/>
    <x v="0"/>
    <n v="6600"/>
    <m/>
  </r>
  <r>
    <s v="Mercedes-Benz"/>
    <n v="22500"/>
    <s v="sedan"/>
    <n v="164"/>
    <n v="1.8"/>
    <s v="Gas"/>
    <s v="yes"/>
    <n v="2012"/>
    <s v="E-Class"/>
    <x v="1"/>
    <n v="22500"/>
    <m/>
  </r>
  <r>
    <s v="Mercedes-Benz"/>
    <n v="13200"/>
    <s v="other"/>
    <n v="196"/>
    <n v="2.2000000000000002"/>
    <s v="Other"/>
    <s v="yes"/>
    <n v="2012"/>
    <s v="Sprinter 313"/>
    <x v="0"/>
    <n v="13200"/>
    <m/>
  </r>
  <r>
    <s v="Volkswagen"/>
    <n v="1200"/>
    <s v="other"/>
    <n v="300"/>
    <n v="1.4"/>
    <s v="Gas"/>
    <s v="yes"/>
    <n v="2000"/>
    <s v="Caddy"/>
    <x v="0"/>
    <n v="1200"/>
    <m/>
  </r>
  <r>
    <s v="Volkswagen"/>
    <n v="8900"/>
    <s v="van"/>
    <n v="264"/>
    <n v="2.5"/>
    <s v="Diesel"/>
    <s v="yes"/>
    <n v="2003"/>
    <s v="T4 (Transporter)"/>
    <x v="0"/>
    <n v="8900"/>
    <m/>
  </r>
  <r>
    <s v="Mitsubishi"/>
    <n v="9200"/>
    <s v="sedan"/>
    <n v="163"/>
    <n v="2"/>
    <s v="Petrol"/>
    <s v="yes"/>
    <n v="2008"/>
    <s v="Lancer X"/>
    <x v="0"/>
    <n v="9200"/>
    <m/>
  </r>
  <r>
    <s v="Mercedes-Benz"/>
    <n v="10200"/>
    <s v="sedan"/>
    <n v="154"/>
    <n v="2.5"/>
    <s v="Petrol"/>
    <s v="yes"/>
    <n v="2006"/>
    <s v="C-Class"/>
    <x v="0"/>
    <n v="10200"/>
    <m/>
  </r>
  <r>
    <s v="Mercedes-Benz"/>
    <n v="2700"/>
    <s v="sedan"/>
    <n v="121"/>
    <n v="2.5"/>
    <s v="Diesel"/>
    <s v="yes"/>
    <n v="1986"/>
    <s v="E-Class"/>
    <x v="0"/>
    <n v="2700"/>
    <m/>
  </r>
  <r>
    <s v="Mercedes-Benz"/>
    <n v="9500"/>
    <s v="sedan"/>
    <n v="246"/>
    <n v="6"/>
    <s v="Petrol"/>
    <s v="yes"/>
    <n v="1997"/>
    <s v="S 600"/>
    <x v="0"/>
    <n v="9500"/>
    <m/>
  </r>
  <r>
    <s v="Mitsubishi"/>
    <n v="26850"/>
    <s v="crossover"/>
    <n v="84"/>
    <n v="3.2"/>
    <s v="Diesel"/>
    <s v="yes"/>
    <n v="2012"/>
    <s v="Pajero Wagon"/>
    <x v="1"/>
    <n v="26850"/>
    <m/>
  </r>
  <r>
    <s v="Audi"/>
    <n v="21900"/>
    <s v="crossover"/>
    <n v="183"/>
    <n v="4.2"/>
    <s v="Petrol"/>
    <s v="yes"/>
    <n v="2007"/>
    <s v="Q7"/>
    <x v="1"/>
    <n v="21900"/>
    <m/>
  </r>
  <r>
    <s v="Volkswagen"/>
    <n v="1700"/>
    <s v="hatch"/>
    <n v="250"/>
    <n v="1.4"/>
    <s v="Petrol"/>
    <s v="no"/>
    <n v="1998"/>
    <s v="Polo"/>
    <x v="0"/>
    <n v="1700"/>
    <m/>
  </r>
  <r>
    <s v="Volkswagen"/>
    <n v="6500"/>
    <s v="hatch"/>
    <n v="225"/>
    <n v="1.4"/>
    <s v="Petrol"/>
    <s v="yes"/>
    <n v="2000"/>
    <s v="Golf IV"/>
    <x v="0"/>
    <n v="6500"/>
    <m/>
  </r>
  <r>
    <s v="Mitsubishi"/>
    <n v="10600"/>
    <s v="crossover"/>
    <n v="85"/>
    <s v="NA"/>
    <s v="Gas"/>
    <s v="yes"/>
    <n v="2006"/>
    <s v="Outlander"/>
    <x v="0"/>
    <n v="10600"/>
    <m/>
  </r>
  <r>
    <s v="Renault"/>
    <n v="5000"/>
    <s v="vagon"/>
    <n v="34"/>
    <n v="1.5"/>
    <s v="Diesel"/>
    <s v="yes"/>
    <n v="2013"/>
    <s v="Logan"/>
    <x v="0"/>
    <n v="5000"/>
    <m/>
  </r>
  <r>
    <s v="BMW"/>
    <n v="38000"/>
    <s v="sedan"/>
    <n v="74"/>
    <n v="2"/>
    <s v="Diesel"/>
    <s v="yes"/>
    <n v="2014"/>
    <s v="520"/>
    <x v="1"/>
    <n v="38000"/>
    <m/>
  </r>
  <r>
    <s v="Volkswagen"/>
    <n v="9599"/>
    <s v="sedan"/>
    <n v="140"/>
    <n v="1.8"/>
    <s v="Petrol"/>
    <s v="yes"/>
    <n v="2008"/>
    <s v="Passat B6"/>
    <x v="0"/>
    <n v="9599"/>
    <m/>
  </r>
  <r>
    <s v="Mercedes-Benz"/>
    <n v="10800"/>
    <s v="other"/>
    <n v="230"/>
    <n v="1.8"/>
    <s v="Petrol"/>
    <s v="yes"/>
    <n v="2006"/>
    <s v="C-Class"/>
    <x v="0"/>
    <n v="10800"/>
    <m/>
  </r>
  <r>
    <s v="Toyota"/>
    <n v="18800"/>
    <s v="crossover"/>
    <n v="105"/>
    <n v="2"/>
    <s v="Gas"/>
    <s v="yes"/>
    <n v="2011"/>
    <s v="Rav 4"/>
    <x v="0"/>
    <n v="18800"/>
    <m/>
  </r>
  <r>
    <s v="Mitsubishi"/>
    <n v="7650"/>
    <s v="sedan"/>
    <n v="133"/>
    <n v="1.5"/>
    <s v="Gas"/>
    <s v="yes"/>
    <n v="2008"/>
    <s v="Lancer"/>
    <x v="0"/>
    <n v="7650"/>
    <m/>
  </r>
  <r>
    <s v="Renault"/>
    <n v="6300"/>
    <s v="vagon"/>
    <n v="125"/>
    <n v="2"/>
    <s v="Petrol"/>
    <s v="yes"/>
    <n v="2003"/>
    <s v="Laguna"/>
    <x v="0"/>
    <n v="6300"/>
    <m/>
  </r>
  <r>
    <s v="BMW"/>
    <n v="5000"/>
    <s v="other"/>
    <n v="75"/>
    <n v="1.9"/>
    <s v="Petrol"/>
    <s v="no"/>
    <n v="1998"/>
    <s v="Z3"/>
    <x v="0"/>
    <n v="5000"/>
    <m/>
  </r>
  <r>
    <s v="Toyota"/>
    <n v="28500"/>
    <s v="crossover"/>
    <n v="107"/>
    <n v="3.5"/>
    <s v="Gas"/>
    <s v="yes"/>
    <n v="2011"/>
    <s v="Highlander"/>
    <x v="1"/>
    <n v="28500"/>
    <m/>
  </r>
  <r>
    <s v="BMW"/>
    <n v="13000"/>
    <s v="sedan"/>
    <n v="193"/>
    <n v="3.6"/>
    <s v="Petrol"/>
    <s v="yes"/>
    <n v="2003"/>
    <s v="735"/>
    <x v="0"/>
    <n v="13000"/>
    <m/>
  </r>
  <r>
    <s v="Toyota"/>
    <n v="16999"/>
    <s v="crossover"/>
    <n v="157"/>
    <n v="2.7"/>
    <s v="Gas"/>
    <s v="yes"/>
    <n v="2007"/>
    <s v="Land Cruiser Prado"/>
    <x v="0"/>
    <n v="16999"/>
    <m/>
  </r>
  <r>
    <s v="BMW"/>
    <n v="34500"/>
    <s v="other"/>
    <n v="160"/>
    <n v="3"/>
    <s v="Diesel"/>
    <s v="yes"/>
    <n v="2011"/>
    <s v="X5"/>
    <x v="1"/>
    <n v="34500"/>
    <m/>
  </r>
  <r>
    <s v="Volkswagen"/>
    <n v="10900"/>
    <s v="vagon"/>
    <n v="204"/>
    <n v="2"/>
    <s v="Diesel"/>
    <s v="yes"/>
    <n v="2007"/>
    <s v="Passat B6"/>
    <x v="0"/>
    <n v="10900"/>
    <m/>
  </r>
  <r>
    <s v="Mitsubishi"/>
    <n v="18999"/>
    <s v="crossover"/>
    <n v="121"/>
    <n v="3.8"/>
    <s v="Gas"/>
    <s v="yes"/>
    <n v="2008"/>
    <s v="Pajero Wagon"/>
    <x v="0"/>
    <n v="18999"/>
    <m/>
  </r>
  <r>
    <s v="BMW"/>
    <n v="9800"/>
    <s v="sedan"/>
    <n v="350"/>
    <n v="3"/>
    <s v="Diesel"/>
    <s v="yes"/>
    <n v="2001"/>
    <s v="530"/>
    <x v="0"/>
    <n v="9800"/>
    <m/>
  </r>
  <r>
    <s v="Volkswagen"/>
    <n v="4300"/>
    <s v="vagon"/>
    <n v="298"/>
    <n v="1.8"/>
    <s v="Petrol"/>
    <s v="yes"/>
    <n v="1998"/>
    <s v="Golf III"/>
    <x v="0"/>
    <n v="4300"/>
    <m/>
  </r>
  <r>
    <s v="Audi"/>
    <n v="3900"/>
    <s v="vagon"/>
    <n v="260"/>
    <n v="2.5"/>
    <s v="Diesel"/>
    <s v="no"/>
    <n v="2003"/>
    <s v="A6"/>
    <x v="0"/>
    <n v="3900"/>
    <m/>
  </r>
  <r>
    <s v="Volkswagen"/>
    <n v="13499"/>
    <s v="van"/>
    <n v="154"/>
    <n v="2"/>
    <s v="Diesel"/>
    <s v="yes"/>
    <n v="2013"/>
    <s v="T5 (Transporter) "/>
    <x v="0"/>
    <n v="13499"/>
    <m/>
  </r>
  <r>
    <s v="Audi"/>
    <n v="19990"/>
    <s v="sedan"/>
    <n v="127"/>
    <n v="2.8"/>
    <s v="Petrol"/>
    <s v="yes"/>
    <n v="2010"/>
    <s v="A6"/>
    <x v="0"/>
    <n v="19990"/>
    <m/>
  </r>
  <r>
    <s v="Renault"/>
    <n v="3400"/>
    <s v="van"/>
    <n v="260"/>
    <n v="2.2000000000000002"/>
    <s v="Diesel"/>
    <s v="no"/>
    <n v="2005"/>
    <s v="Espace"/>
    <x v="0"/>
    <n v="3400"/>
    <m/>
  </r>
  <r>
    <s v="Toyota"/>
    <n v="27800"/>
    <s v="sedan"/>
    <n v="157"/>
    <n v="3.5"/>
    <s v="Petrol"/>
    <s v="yes"/>
    <n v="2011"/>
    <s v="Camry"/>
    <x v="1"/>
    <n v="27800"/>
    <m/>
  </r>
  <r>
    <s v="Volkswagen"/>
    <n v="2300"/>
    <s v="hatch"/>
    <n v="320"/>
    <n v="1.6"/>
    <s v="Gas"/>
    <s v="yes"/>
    <n v="1989"/>
    <s v="Golf II"/>
    <x v="0"/>
    <n v="2300"/>
    <m/>
  </r>
  <r>
    <s v="BMW"/>
    <n v="30500"/>
    <s v="sedan"/>
    <n v="630"/>
    <s v="NA"/>
    <s v="Petrol"/>
    <s v="yes"/>
    <n v="2010"/>
    <s v="523"/>
    <x v="1"/>
    <n v="30500"/>
    <m/>
  </r>
  <r>
    <s v="Renault"/>
    <n v="7650"/>
    <s v="van"/>
    <n v="151"/>
    <n v="1.5"/>
    <s v="Diesel"/>
    <s v="yes"/>
    <n v="2012"/>
    <s v="Kangoo"/>
    <x v="0"/>
    <n v="7650"/>
    <m/>
  </r>
  <r>
    <s v="Volkswagen"/>
    <n v="10000"/>
    <s v="van"/>
    <n v="220"/>
    <n v="1.9"/>
    <s v="Diesel"/>
    <s v="yes"/>
    <n v="2008"/>
    <s v="Caddy"/>
    <x v="0"/>
    <n v="10000"/>
    <m/>
  </r>
  <r>
    <s v="Volkswagen"/>
    <n v="9700"/>
    <s v="vagon"/>
    <n v="130"/>
    <n v="1.6"/>
    <s v="Gas"/>
    <s v="yes"/>
    <n v="2008"/>
    <s v="Golf Variant"/>
    <x v="0"/>
    <n v="9700"/>
    <m/>
  </r>
  <r>
    <s v="Audi"/>
    <n v="1950"/>
    <s v="sedan"/>
    <n v="320"/>
    <n v="19"/>
    <s v="Other"/>
    <s v="no"/>
    <n v="1996"/>
    <s v="A4"/>
    <x v="0"/>
    <n v="1950"/>
    <m/>
  </r>
  <r>
    <s v="Audi"/>
    <n v="3800"/>
    <s v="sedan"/>
    <n v="270"/>
    <n v="2.5"/>
    <s v="Diesel"/>
    <s v="no"/>
    <n v="2000"/>
    <s v="A6"/>
    <x v="0"/>
    <n v="3800"/>
    <m/>
  </r>
  <r>
    <s v="Toyota"/>
    <n v="26900"/>
    <s v="crossover"/>
    <n v="115"/>
    <n v="4"/>
    <s v="Gas"/>
    <s v="yes"/>
    <n v="2008"/>
    <s v="Land Cruiser Prado"/>
    <x v="1"/>
    <n v="26900"/>
    <m/>
  </r>
  <r>
    <s v="Toyota"/>
    <n v="12600"/>
    <s v="sedan"/>
    <n v="205"/>
    <n v="2.4"/>
    <s v="Gas"/>
    <s v="yes"/>
    <n v="2006"/>
    <s v="Camry"/>
    <x v="0"/>
    <n v="12600"/>
    <m/>
  </r>
  <r>
    <s v="Volkswagen"/>
    <n v="14899"/>
    <s v="van"/>
    <n v="158"/>
    <n v="2"/>
    <s v="Diesel"/>
    <s v="yes"/>
    <n v="2012"/>
    <s v="T5 (Transporter) "/>
    <x v="0"/>
    <n v="14899"/>
    <m/>
  </r>
  <r>
    <s v="Renault"/>
    <n v="4999"/>
    <s v="vagon"/>
    <n v="252"/>
    <n v="1.5"/>
    <s v="Diesel"/>
    <s v="yes"/>
    <n v="2007"/>
    <s v="Kangoo"/>
    <x v="0"/>
    <n v="4999"/>
    <m/>
  </r>
  <r>
    <s v="BMW"/>
    <n v="57777"/>
    <s v="other"/>
    <n v="40"/>
    <n v="4"/>
    <s v="Diesel"/>
    <s v="yes"/>
    <n v="2012"/>
    <s v="X6"/>
    <x v="4"/>
    <n v="57777"/>
    <m/>
  </r>
  <r>
    <s v="Volkswagen"/>
    <n v="12350"/>
    <s v="van"/>
    <n v="167"/>
    <n v="1.4"/>
    <s v="Petrol"/>
    <s v="yes"/>
    <n v="2011"/>
    <s v="Touran"/>
    <x v="0"/>
    <n v="12350"/>
    <m/>
  </r>
  <r>
    <s v="Audi"/>
    <n v="7999"/>
    <s v="sedan"/>
    <n v="177"/>
    <n v="2.7"/>
    <s v="Gas"/>
    <s v="yes"/>
    <n v="2003"/>
    <s v="A6"/>
    <x v="0"/>
    <n v="7999"/>
    <m/>
  </r>
  <r>
    <s v="BMW"/>
    <n v="21600"/>
    <s v="crossover"/>
    <n v="200"/>
    <n v="4.8"/>
    <s v="Other"/>
    <s v="yes"/>
    <n v="2007"/>
    <s v="X5"/>
    <x v="1"/>
    <n v="21600"/>
    <m/>
  </r>
  <r>
    <s v="Mitsubishi"/>
    <n v="8000"/>
    <s v="sedan"/>
    <n v="67"/>
    <n v="1.5"/>
    <s v="Petrol"/>
    <s v="yes"/>
    <n v="2009"/>
    <s v="Lancer X"/>
    <x v="0"/>
    <n v="8000"/>
    <m/>
  </r>
  <r>
    <s v="Volkswagen"/>
    <n v="6799"/>
    <s v="hatch"/>
    <n v="1"/>
    <n v="1.4"/>
    <s v="Gas"/>
    <s v="yes"/>
    <n v="1998"/>
    <s v="Golf IV"/>
    <x v="0"/>
    <n v="6799"/>
    <m/>
  </r>
  <r>
    <s v="Toyota"/>
    <n v="25749.75"/>
    <s v="sedan"/>
    <n v="0"/>
    <n v="2.5"/>
    <s v="Petrol"/>
    <s v="yes"/>
    <n v="2016"/>
    <s v="Camry"/>
    <x v="1"/>
    <n v="25749.75"/>
    <m/>
  </r>
  <r>
    <s v="Volkswagen"/>
    <n v="8899"/>
    <s v="vagon"/>
    <n v="198"/>
    <n v="1.9"/>
    <s v="Other"/>
    <s v="yes"/>
    <n v="2004"/>
    <s v="Passat B5"/>
    <x v="0"/>
    <n v="8899"/>
    <m/>
  </r>
  <r>
    <s v="Mercedes-Benz"/>
    <n v="26800"/>
    <s v="sedan"/>
    <n v="162"/>
    <n v="5.5"/>
    <s v="Petrol"/>
    <s v="yes"/>
    <n v="2007"/>
    <s v="S 500"/>
    <x v="1"/>
    <n v="26800"/>
    <m/>
  </r>
  <r>
    <s v="Toyota"/>
    <n v="25555"/>
    <s v="crossover"/>
    <n v="128"/>
    <n v="4.7"/>
    <s v="Gas"/>
    <s v="yes"/>
    <n v="2004"/>
    <s v="Land Cruiser 100"/>
    <x v="1"/>
    <n v="25555"/>
    <m/>
  </r>
  <r>
    <s v="Audi"/>
    <n v="25000"/>
    <s v="crossover"/>
    <n v="112"/>
    <n v="3.2"/>
    <s v="Petrol"/>
    <s v="yes"/>
    <n v="2010"/>
    <s v="Q5"/>
    <x v="1"/>
    <n v="25000"/>
    <m/>
  </r>
  <r>
    <s v="Volkswagen"/>
    <n v="15800"/>
    <s v="van"/>
    <n v="194"/>
    <n v="2"/>
    <s v="Diesel"/>
    <s v="yes"/>
    <n v="2012"/>
    <s v="T5 (Transporter) "/>
    <x v="0"/>
    <n v="15800"/>
    <m/>
  </r>
  <r>
    <s v="BMW"/>
    <n v="3150"/>
    <s v="sedan"/>
    <n v="200"/>
    <n v="2"/>
    <s v="Diesel"/>
    <s v="no"/>
    <n v="1999"/>
    <s v="320"/>
    <x v="0"/>
    <n v="3150"/>
    <m/>
  </r>
  <r>
    <s v="Toyota"/>
    <n v="12300"/>
    <s v="sedan"/>
    <n v="157"/>
    <n v="2.4"/>
    <s v="Gas"/>
    <s v="yes"/>
    <n v="2007"/>
    <s v="Camry"/>
    <x v="0"/>
    <n v="12300"/>
    <m/>
  </r>
  <r>
    <s v="Toyota"/>
    <n v="45500"/>
    <s v="crossover"/>
    <n v="45"/>
    <n v="3.5"/>
    <s v="Petrol"/>
    <s v="yes"/>
    <n v="2015"/>
    <s v="Highlander"/>
    <x v="4"/>
    <n v="45500"/>
    <m/>
  </r>
  <r>
    <s v="Renault"/>
    <n v="6500"/>
    <s v="other"/>
    <n v="406"/>
    <n v="2.5"/>
    <s v="Diesel"/>
    <s v="yes"/>
    <n v="2004"/>
    <s v="Master"/>
    <x v="0"/>
    <n v="6500"/>
    <m/>
  </r>
  <r>
    <s v="Toyota"/>
    <n v="18999"/>
    <s v="crossover"/>
    <n v="95"/>
    <n v="2"/>
    <s v="Petrol"/>
    <s v="yes"/>
    <n v="2011"/>
    <s v="Rav 4"/>
    <x v="0"/>
    <n v="18999"/>
    <m/>
  </r>
  <r>
    <s v="BMW"/>
    <n v="8500"/>
    <s v="sedan"/>
    <n v="260"/>
    <n v="2.2000000000000002"/>
    <s v="Gas"/>
    <s v="yes"/>
    <n v="2001"/>
    <s v="520"/>
    <x v="0"/>
    <n v="8500"/>
    <m/>
  </r>
  <r>
    <s v="Mercedes-Benz"/>
    <n v="8500"/>
    <s v="van"/>
    <n v="350"/>
    <n v="2.2000000000000002"/>
    <s v="Diesel"/>
    <s v="yes"/>
    <n v="2004"/>
    <s v="Sprinter 211"/>
    <x v="0"/>
    <n v="8500"/>
    <m/>
  </r>
  <r>
    <s v="Toyota"/>
    <n v="13500"/>
    <s v="crossover"/>
    <n v="126"/>
    <n v="4"/>
    <s v="Petrol"/>
    <s v="no"/>
    <n v="2011"/>
    <s v="Land Cruiser Prado"/>
    <x v="0"/>
    <n v="13500"/>
    <m/>
  </r>
  <r>
    <s v="Volkswagen"/>
    <n v="2200"/>
    <s v="sedan"/>
    <n v="180"/>
    <n v="1.9"/>
    <s v="Diesel"/>
    <s v="no"/>
    <n v="2003"/>
    <s v="Passat B5"/>
    <x v="0"/>
    <n v="2200"/>
    <m/>
  </r>
  <r>
    <s v="Volkswagen"/>
    <n v="18500"/>
    <s v="vagon"/>
    <n v="125"/>
    <n v="2"/>
    <s v="Diesel"/>
    <s v="yes"/>
    <n v="2011"/>
    <s v="Passat B7"/>
    <x v="0"/>
    <n v="18500"/>
    <m/>
  </r>
  <r>
    <s v="Toyota"/>
    <n v="8420"/>
    <s v="other"/>
    <n v="150"/>
    <n v="2.7"/>
    <s v="Gas"/>
    <s v="yes"/>
    <n v="2005"/>
    <s v="Tacoma"/>
    <x v="0"/>
    <n v="8420"/>
    <m/>
  </r>
  <r>
    <s v="Audi"/>
    <n v="17500"/>
    <s v="vagon"/>
    <n v="144"/>
    <n v="2"/>
    <s v="Diesel"/>
    <s v="yes"/>
    <n v="2010"/>
    <s v="A4"/>
    <x v="0"/>
    <n v="17500"/>
    <m/>
  </r>
  <r>
    <s v="Audi"/>
    <n v="9000"/>
    <s v="sedan"/>
    <n v="158"/>
    <n v="2"/>
    <s v="Gas"/>
    <s v="yes"/>
    <n v="2003"/>
    <s v="A4"/>
    <x v="0"/>
    <n v="9000"/>
    <m/>
  </r>
  <r>
    <s v="Volkswagen"/>
    <n v="4400"/>
    <s v="hatch"/>
    <n v="238"/>
    <n v="1.6"/>
    <s v="Petrol"/>
    <s v="yes"/>
    <n v="1994"/>
    <s v="Golf III"/>
    <x v="0"/>
    <n v="4400"/>
    <m/>
  </r>
  <r>
    <s v="Renault"/>
    <n v="7500"/>
    <s v="van"/>
    <n v="200"/>
    <n v="2.2000000000000002"/>
    <s v="Diesel"/>
    <s v="yes"/>
    <n v="2002"/>
    <s v="Espace"/>
    <x v="0"/>
    <n v="7500"/>
    <m/>
  </r>
  <r>
    <s v="Toyota"/>
    <n v="17950"/>
    <s v="sedan"/>
    <n v="87"/>
    <n v="2.4"/>
    <s v="Petrol"/>
    <s v="yes"/>
    <n v="2010"/>
    <s v="Camry"/>
    <x v="0"/>
    <n v="17950"/>
    <m/>
  </r>
  <r>
    <s v="BMW"/>
    <n v="51500"/>
    <s v="crossover"/>
    <n v="23"/>
    <n v="3"/>
    <s v="Petrol"/>
    <s v="yes"/>
    <n v="2013"/>
    <s v="X6"/>
    <x v="4"/>
    <n v="51500"/>
    <m/>
  </r>
  <r>
    <s v="Mitsubishi"/>
    <n v="10800"/>
    <s v="crossover"/>
    <n v="165"/>
    <n v="3"/>
    <s v="Gas"/>
    <s v="yes"/>
    <n v="2007"/>
    <s v="Pajero Sport"/>
    <x v="0"/>
    <n v="10800"/>
    <m/>
  </r>
  <r>
    <s v="Volkswagen"/>
    <n v="33700"/>
    <s v="van"/>
    <n v="11"/>
    <n v="1.4"/>
    <s v="Petrol"/>
    <s v="yes"/>
    <n v="2016"/>
    <s v="Touran"/>
    <x v="1"/>
    <n v="33700"/>
    <m/>
  </r>
  <r>
    <s v="Volkswagen"/>
    <n v="17000"/>
    <s v="crossover"/>
    <n v="158"/>
    <n v="2.5"/>
    <s v="Diesel"/>
    <s v="yes"/>
    <n v="2007"/>
    <s v="Touareg"/>
    <x v="0"/>
    <n v="17000"/>
    <m/>
  </r>
  <r>
    <s v="Volkswagen"/>
    <n v="11200"/>
    <s v="crossover"/>
    <n v="1"/>
    <n v="4.2"/>
    <s v="Petrol"/>
    <s v="yes"/>
    <n v="2004"/>
    <s v="Touareg"/>
    <x v="0"/>
    <n v="11200"/>
    <m/>
  </r>
  <r>
    <s v="BMW"/>
    <n v="4500"/>
    <s v="sedan"/>
    <n v="140"/>
    <n v="3"/>
    <s v="Diesel"/>
    <s v="no"/>
    <n v="2000"/>
    <s v="530"/>
    <x v="0"/>
    <n v="4500"/>
    <m/>
  </r>
  <r>
    <s v="Toyota"/>
    <n v="43999"/>
    <s v="other"/>
    <n v="0"/>
    <n v="2.8"/>
    <s v="Diesel"/>
    <s v="yes"/>
    <n v="2016"/>
    <s v="Hilux"/>
    <x v="4"/>
    <n v="43999"/>
    <m/>
  </r>
  <r>
    <s v="Audi"/>
    <n v="39800"/>
    <s v="sedan"/>
    <n v="180"/>
    <n v="4.2"/>
    <s v="Other"/>
    <s v="yes"/>
    <n v="2012"/>
    <s v="A8"/>
    <x v="1"/>
    <n v="39800"/>
    <m/>
  </r>
  <r>
    <s v="BMW"/>
    <n v="6500"/>
    <s v="sedan"/>
    <n v="272"/>
    <n v="2.8"/>
    <s v="Petrol"/>
    <s v="yes"/>
    <n v="1996"/>
    <s v="328"/>
    <x v="0"/>
    <n v="6500"/>
    <m/>
  </r>
  <r>
    <s v="Volkswagen"/>
    <n v="18700"/>
    <s v="vagon"/>
    <n v="196"/>
    <n v="2"/>
    <s v="Diesel"/>
    <s v="yes"/>
    <n v="2011"/>
    <s v="Passat B7"/>
    <x v="0"/>
    <n v="18700"/>
    <m/>
  </r>
  <r>
    <s v="Audi"/>
    <n v="38500"/>
    <s v="vagon"/>
    <n v="75"/>
    <n v="2"/>
    <s v="Diesel"/>
    <s v="yes"/>
    <n v="2013"/>
    <s v="Q3"/>
    <x v="1"/>
    <n v="38500"/>
    <m/>
  </r>
  <r>
    <s v="BMW"/>
    <n v="8200"/>
    <s v="sedan"/>
    <n v="241"/>
    <n v="2"/>
    <s v="Petrol"/>
    <s v="yes"/>
    <n v="1998"/>
    <s v="320"/>
    <x v="0"/>
    <n v="8200"/>
    <m/>
  </r>
  <r>
    <s v="Audi"/>
    <n v="7500"/>
    <s v="vagon"/>
    <n v="240"/>
    <n v="2"/>
    <s v="Petrol"/>
    <s v="yes"/>
    <n v="2002"/>
    <s v="A4"/>
    <x v="0"/>
    <n v="7500"/>
    <m/>
  </r>
  <r>
    <s v="Toyota"/>
    <n v="11550"/>
    <s v="sedan"/>
    <n v="95"/>
    <n v="2.4"/>
    <s v="Petrol"/>
    <s v="yes"/>
    <n v="2007"/>
    <s v="Camry"/>
    <x v="0"/>
    <n v="11550"/>
    <m/>
  </r>
  <r>
    <s v="Mercedes-Benz"/>
    <n v="39500"/>
    <s v="sedan"/>
    <n v="30"/>
    <n v="1.6"/>
    <s v="Petrol"/>
    <s v="yes"/>
    <n v="2014"/>
    <s v="C-Class"/>
    <x v="1"/>
    <n v="39500"/>
    <m/>
  </r>
  <r>
    <s v="Volkswagen"/>
    <n v="6200"/>
    <s v="sedan"/>
    <n v="161"/>
    <n v="4.2"/>
    <s v="Gas"/>
    <s v="no"/>
    <n v="2004"/>
    <s v="Phaeton"/>
    <x v="0"/>
    <n v="6200"/>
    <m/>
  </r>
  <r>
    <s v="BMW"/>
    <n v="17200"/>
    <s v="crossover"/>
    <n v="308"/>
    <n v="4.5999999999999996"/>
    <s v="Gas"/>
    <s v="yes"/>
    <n v="2003"/>
    <s v="X5"/>
    <x v="0"/>
    <n v="17200"/>
    <m/>
  </r>
  <r>
    <s v="BMW"/>
    <n v="2900"/>
    <s v="sedan"/>
    <n v="280"/>
    <n v="2.5"/>
    <s v="Diesel"/>
    <s v="no"/>
    <n v="1997"/>
    <s v="525"/>
    <x v="0"/>
    <n v="2900"/>
    <m/>
  </r>
  <r>
    <s v="Renault"/>
    <n v="14600"/>
    <s v="other"/>
    <n v="169"/>
    <n v="2.2999999999999998"/>
    <s v="Diesel"/>
    <s v="yes"/>
    <n v="2013"/>
    <s v="Master"/>
    <x v="0"/>
    <n v="14600"/>
    <m/>
  </r>
  <r>
    <s v="BMW"/>
    <n v="34900"/>
    <s v="crossover"/>
    <n v="110"/>
    <n v="4.4000000000000004"/>
    <s v="Petrol"/>
    <s v="yes"/>
    <n v="2010"/>
    <s v="X6"/>
    <x v="1"/>
    <n v="34900"/>
    <m/>
  </r>
  <r>
    <s v="Toyota"/>
    <n v="164500"/>
    <s v="crossover"/>
    <n v="0"/>
    <n v="4.5"/>
    <s v="Diesel"/>
    <s v="yes"/>
    <n v="2015"/>
    <s v="Land Cruiser 200"/>
    <x v="8"/>
    <n v="164500"/>
    <m/>
  </r>
  <r>
    <s v="BMW"/>
    <n v="15299"/>
    <s v="other"/>
    <n v="136"/>
    <s v="NA"/>
    <s v="Petrol"/>
    <s v="yes"/>
    <n v="2008"/>
    <s v="523"/>
    <x v="0"/>
    <n v="15299"/>
    <m/>
  </r>
  <r>
    <s v="Mercedes-Benz"/>
    <n v="7000"/>
    <s v="other"/>
    <n v="170"/>
    <n v="2.2000000000000002"/>
    <s v="Petrol"/>
    <s v="no"/>
    <n v="2001"/>
    <s v="CLK 220"/>
    <x v="0"/>
    <n v="7000"/>
    <m/>
  </r>
  <r>
    <s v="Mercedes-Benz"/>
    <n v="32000"/>
    <s v="van"/>
    <n v="255"/>
    <n v="3"/>
    <s v="Diesel"/>
    <s v="yes"/>
    <n v="2008"/>
    <s v="Sprinter 318"/>
    <x v="1"/>
    <n v="32000"/>
    <m/>
  </r>
  <r>
    <s v="Renault"/>
    <n v="7500"/>
    <s v="vagon"/>
    <n v="168"/>
    <n v="1.5"/>
    <s v="Diesel"/>
    <s v="yes"/>
    <n v="2005"/>
    <s v="Grand Scenic"/>
    <x v="0"/>
    <n v="7500"/>
    <m/>
  </r>
  <r>
    <s v="Volkswagen"/>
    <n v="9000"/>
    <s v="other"/>
    <n v="217"/>
    <n v="2.5"/>
    <s v="Diesel"/>
    <s v="yes"/>
    <n v="2005"/>
    <s v="T5 (Transporter)"/>
    <x v="0"/>
    <n v="9000"/>
    <m/>
  </r>
  <r>
    <s v="Mitsubishi"/>
    <n v="7000"/>
    <s v="sedan"/>
    <n v="180"/>
    <n v="1.6"/>
    <s v="Gas"/>
    <s v="yes"/>
    <n v="2004"/>
    <s v="Lancer"/>
    <x v="0"/>
    <n v="7000"/>
    <m/>
  </r>
  <r>
    <s v="Mercedes-Benz"/>
    <n v="199999"/>
    <s v="crossover"/>
    <n v="0"/>
    <n v="5.5"/>
    <s v="Petrol"/>
    <s v="yes"/>
    <n v="2016"/>
    <s v="GLS 63"/>
    <x v="2"/>
    <n v="199999"/>
    <m/>
  </r>
  <r>
    <s v="Audi"/>
    <n v="2700"/>
    <s v="sedan"/>
    <n v="234"/>
    <n v="2.5"/>
    <s v="Other"/>
    <s v="no"/>
    <n v="2000"/>
    <s v="A6"/>
    <x v="0"/>
    <n v="2700"/>
    <m/>
  </r>
  <r>
    <s v="Volkswagen"/>
    <n v="10950"/>
    <s v="van"/>
    <n v="165"/>
    <n v="2"/>
    <s v="Diesel"/>
    <s v="yes"/>
    <n v="2012"/>
    <s v="Caddy"/>
    <x v="0"/>
    <n v="10950"/>
    <m/>
  </r>
  <r>
    <s v="Toyota"/>
    <n v="15500"/>
    <s v="sedan"/>
    <n v="120"/>
    <n v="3.5"/>
    <s v="Petrol"/>
    <s v="yes"/>
    <n v="2008"/>
    <s v="Camry"/>
    <x v="0"/>
    <n v="15500"/>
    <m/>
  </r>
  <r>
    <s v="Mercedes-Benz"/>
    <n v="8700"/>
    <s v="sedan"/>
    <n v="210"/>
    <n v="5"/>
    <s v="Petrol"/>
    <s v="yes"/>
    <n v="1997"/>
    <s v="S 500"/>
    <x v="0"/>
    <n v="8700"/>
    <m/>
  </r>
  <r>
    <s v="Mercedes-Benz"/>
    <n v="6000"/>
    <s v="van"/>
    <n v="200"/>
    <n v="2.2000000000000002"/>
    <s v="Diesel"/>
    <s v="yes"/>
    <n v="2000"/>
    <s v="Vito"/>
    <x v="0"/>
    <n v="6000"/>
    <m/>
  </r>
  <r>
    <s v="Mitsubishi"/>
    <n v="16950"/>
    <s v="crossover"/>
    <n v="135"/>
    <n v="3"/>
    <s v="Gas"/>
    <s v="yes"/>
    <n v="2008"/>
    <s v="Pajero Wagon"/>
    <x v="0"/>
    <n v="16950"/>
    <m/>
  </r>
  <r>
    <s v="Mercedes-Benz"/>
    <n v="15000"/>
    <s v="crossover"/>
    <n v="400"/>
    <n v="3"/>
    <s v="Diesel"/>
    <s v="yes"/>
    <n v="1997"/>
    <s v="Sprinter 212"/>
    <x v="0"/>
    <n v="15000"/>
    <m/>
  </r>
  <r>
    <s v="Toyota"/>
    <n v="26500"/>
    <s v="crossover"/>
    <n v="102"/>
    <n v="2.5"/>
    <s v="Diesel"/>
    <s v="yes"/>
    <n v="2013"/>
    <s v="Hilux"/>
    <x v="1"/>
    <n v="26500"/>
    <m/>
  </r>
  <r>
    <s v="Mercedes-Benz"/>
    <n v="3100"/>
    <s v="vagon"/>
    <n v="400"/>
    <n v="2.2000000000000002"/>
    <s v="Diesel"/>
    <s v="no"/>
    <n v="2002"/>
    <s v="C-Class"/>
    <x v="0"/>
    <n v="3100"/>
    <m/>
  </r>
  <r>
    <s v="Toyota"/>
    <n v="59900"/>
    <s v="crossover"/>
    <n v="90"/>
    <n v="4.5"/>
    <s v="Diesel"/>
    <s v="yes"/>
    <n v="2012"/>
    <s v="Land Cruiser 200"/>
    <x v="4"/>
    <n v="59900"/>
    <m/>
  </r>
  <r>
    <s v="Toyota"/>
    <n v="63000"/>
    <s v="crossover"/>
    <n v="3"/>
    <n v="4.2"/>
    <s v="Diesel"/>
    <s v="yes"/>
    <n v="2013"/>
    <s v="Land Cruiser 76"/>
    <x v="3"/>
    <n v="63000"/>
    <m/>
  </r>
  <r>
    <s v="Mercedes-Benz"/>
    <n v="19800"/>
    <s v="crossover"/>
    <n v="218"/>
    <n v="3"/>
    <s v="Diesel"/>
    <s v="yes"/>
    <n v="2006"/>
    <s v="ML 280"/>
    <x v="0"/>
    <n v="19800"/>
    <m/>
  </r>
  <r>
    <s v="Volkswagen"/>
    <n v="13000"/>
    <s v="van"/>
    <n v="110"/>
    <n v="1.9"/>
    <s v="Diesel"/>
    <s v="yes"/>
    <n v="2009"/>
    <s v="T5 (Transporter)"/>
    <x v="0"/>
    <n v="13000"/>
    <m/>
  </r>
  <r>
    <s v="Audi"/>
    <n v="12200"/>
    <s v="sedan"/>
    <n v="130"/>
    <n v="2.4"/>
    <s v="Petrol"/>
    <s v="yes"/>
    <n v="2006"/>
    <s v="A6"/>
    <x v="0"/>
    <n v="12200"/>
    <m/>
  </r>
  <r>
    <s v="Mitsubishi"/>
    <n v="5700"/>
    <s v="other"/>
    <n v="170"/>
    <n v="1.3"/>
    <s v="Petrol"/>
    <s v="yes"/>
    <n v="2006"/>
    <s v="Colt"/>
    <x v="0"/>
    <n v="5700"/>
    <m/>
  </r>
  <r>
    <s v="Audi"/>
    <n v="2550"/>
    <s v="sedan"/>
    <n v="370"/>
    <n v="2.5"/>
    <s v="Diesel"/>
    <s v="no"/>
    <n v="1998"/>
    <s v="A6"/>
    <x v="0"/>
    <n v="2550"/>
    <m/>
  </r>
  <r>
    <s v="Toyota"/>
    <n v="13500"/>
    <s v="sedan"/>
    <n v="144"/>
    <n v="3.5"/>
    <s v="Gas"/>
    <s v="yes"/>
    <n v="2007"/>
    <s v="Camry"/>
    <x v="0"/>
    <n v="13500"/>
    <m/>
  </r>
  <r>
    <s v="Renault"/>
    <n v="10200"/>
    <s v="van"/>
    <n v="183"/>
    <n v="2"/>
    <s v="Diesel"/>
    <s v="yes"/>
    <n v="2012"/>
    <s v="Trafic"/>
    <x v="0"/>
    <n v="10200"/>
    <m/>
  </r>
  <r>
    <s v="Audi"/>
    <n v="13000"/>
    <s v="other"/>
    <n v="161"/>
    <n v="1.8"/>
    <s v="Gas"/>
    <s v="yes"/>
    <n v="2001"/>
    <s v="TT"/>
    <x v="0"/>
    <n v="13000"/>
    <m/>
  </r>
  <r>
    <s v="Volkswagen"/>
    <n v="10500"/>
    <s v="sedan"/>
    <n v="210"/>
    <n v="5"/>
    <s v="Diesel"/>
    <s v="yes"/>
    <n v="2004"/>
    <s v="Phaeton"/>
    <x v="0"/>
    <n v="10500"/>
    <m/>
  </r>
  <r>
    <s v="BMW"/>
    <n v="3100"/>
    <s v="sedan"/>
    <n v="315"/>
    <n v="2.5"/>
    <s v="Diesel"/>
    <s v="no"/>
    <n v="1998"/>
    <s v="525"/>
    <x v="0"/>
    <n v="3100"/>
    <m/>
  </r>
  <r>
    <s v="BMW"/>
    <n v="9400"/>
    <s v="sedan"/>
    <n v="221"/>
    <n v="4.4000000000000004"/>
    <s v="Gas"/>
    <s v="yes"/>
    <n v="2004"/>
    <s v="745"/>
    <x v="0"/>
    <n v="9400"/>
    <m/>
  </r>
  <r>
    <s v="Audi"/>
    <n v="10000"/>
    <s v="sedan"/>
    <n v="206"/>
    <n v="2.5"/>
    <s v="Diesel"/>
    <s v="yes"/>
    <n v="2003"/>
    <s v="A6"/>
    <x v="0"/>
    <n v="10000"/>
    <m/>
  </r>
  <r>
    <s v="Mitsubishi"/>
    <n v="4200"/>
    <s v="sedan"/>
    <n v="270"/>
    <n v="2"/>
    <s v="Gas"/>
    <s v="yes"/>
    <n v="1998"/>
    <s v="Galant"/>
    <x v="0"/>
    <n v="4200"/>
    <m/>
  </r>
  <r>
    <s v="Renault"/>
    <n v="7500"/>
    <s v="sedan"/>
    <n v="131"/>
    <n v="1.6"/>
    <s v="Petrol"/>
    <s v="yes"/>
    <n v="2009"/>
    <s v="Megane"/>
    <x v="0"/>
    <n v="7500"/>
    <m/>
  </r>
  <r>
    <s v="Mercedes-Benz"/>
    <n v="38600"/>
    <s v="other"/>
    <n v="12"/>
    <n v="1.8"/>
    <s v="Petrol"/>
    <s v="yes"/>
    <n v="2012"/>
    <s v="E-Class"/>
    <x v="1"/>
    <n v="38600"/>
    <m/>
  </r>
  <r>
    <s v="Toyota"/>
    <n v="8900"/>
    <s v="hatch"/>
    <n v="140"/>
    <n v="1.6"/>
    <s v="Petrol"/>
    <s v="yes"/>
    <n v="2008"/>
    <s v="Auris"/>
    <x v="0"/>
    <n v="8900"/>
    <m/>
  </r>
  <r>
    <s v="Renault"/>
    <n v="4800"/>
    <s v="van"/>
    <n v="113"/>
    <n v="15"/>
    <s v="Diesel"/>
    <s v="yes"/>
    <n v="2006"/>
    <s v="Kangoo"/>
    <x v="0"/>
    <n v="4800"/>
    <m/>
  </r>
  <r>
    <s v="Toyota"/>
    <n v="24000"/>
    <s v="crossover"/>
    <n v="270"/>
    <n v="4.2"/>
    <s v="Diesel"/>
    <s v="yes"/>
    <n v="1994"/>
    <s v="Land Cruiser 80"/>
    <x v="1"/>
    <n v="24000"/>
    <m/>
  </r>
  <r>
    <s v="Mercedes-Benz"/>
    <n v="51500"/>
    <s v="other"/>
    <n v="75"/>
    <n v="6.3"/>
    <s v="Petrol"/>
    <s v="yes"/>
    <n v="2009"/>
    <s v="CL 63 AMG"/>
    <x v="4"/>
    <n v="51500"/>
    <m/>
  </r>
  <r>
    <s v="Mercedes-Benz"/>
    <n v="5100"/>
    <s v="sedan"/>
    <n v="270"/>
    <n v="3.2"/>
    <s v="Diesel"/>
    <s v="no"/>
    <n v="2001"/>
    <s v="S 320"/>
    <x v="0"/>
    <n v="5100"/>
    <m/>
  </r>
  <r>
    <s v="Mitsubishi"/>
    <n v="4999"/>
    <s v="sedan"/>
    <n v="60"/>
    <n v="1.6"/>
    <s v="Petrol"/>
    <s v="yes"/>
    <n v="2007"/>
    <s v="Lancer"/>
    <x v="0"/>
    <n v="4999"/>
    <m/>
  </r>
  <r>
    <s v="Mitsubishi"/>
    <n v="6666"/>
    <s v="sedan"/>
    <n v="162"/>
    <s v="NA"/>
    <s v="Petrol"/>
    <s v="yes"/>
    <n v="2007"/>
    <s v="Lancer"/>
    <x v="0"/>
    <n v="6666"/>
    <m/>
  </r>
  <r>
    <s v="Mitsubishi"/>
    <n v="9450"/>
    <s v="sedan"/>
    <n v="125"/>
    <n v="2"/>
    <s v="Gas"/>
    <s v="yes"/>
    <n v="2008"/>
    <s v="Lancer X"/>
    <x v="0"/>
    <n v="9450"/>
    <m/>
  </r>
  <r>
    <s v="Audi"/>
    <n v="3850"/>
    <s v="vagon"/>
    <n v="215"/>
    <n v="2.5"/>
    <s v="Diesel"/>
    <s v="no"/>
    <n v="2002"/>
    <s v="A6"/>
    <x v="0"/>
    <n v="3850"/>
    <m/>
  </r>
  <r>
    <s v="Renault"/>
    <n v="7800"/>
    <s v="vagon"/>
    <n v="170"/>
    <n v="1.5"/>
    <s v="Diesel"/>
    <s v="no"/>
    <n v="2013"/>
    <s v="Megane"/>
    <x v="0"/>
    <n v="7800"/>
    <m/>
  </r>
  <r>
    <s v="Audi"/>
    <n v="49700"/>
    <s v="crossover"/>
    <n v="80"/>
    <n v="3"/>
    <s v="Diesel"/>
    <s v="yes"/>
    <n v="2013"/>
    <s v="Q7"/>
    <x v="4"/>
    <n v="49700"/>
    <m/>
  </r>
  <r>
    <s v="Mitsubishi"/>
    <n v="9000"/>
    <s v="sedan"/>
    <n v="78"/>
    <n v="2.4"/>
    <s v="Gas"/>
    <s v="yes"/>
    <n v="2006"/>
    <s v="Galant"/>
    <x v="0"/>
    <n v="9000"/>
    <m/>
  </r>
  <r>
    <s v="Toyota"/>
    <n v="18990"/>
    <s v="crossover"/>
    <n v="95"/>
    <n v="2"/>
    <s v="Petrol"/>
    <s v="yes"/>
    <n v="2011"/>
    <s v="Rav 4"/>
    <x v="0"/>
    <n v="18990"/>
    <m/>
  </r>
  <r>
    <s v="Mitsubishi"/>
    <n v="7200"/>
    <s v="sedan"/>
    <n v="102"/>
    <n v="1.6"/>
    <s v="Petrol"/>
    <s v="yes"/>
    <n v="2007"/>
    <s v="Lancer"/>
    <x v="0"/>
    <n v="7200"/>
    <m/>
  </r>
  <r>
    <s v="BMW"/>
    <n v="117000"/>
    <s v="crossover"/>
    <n v="1"/>
    <s v="NA"/>
    <s v="Other"/>
    <s v="yes"/>
    <n v="2016"/>
    <s v="X6 M"/>
    <x v="6"/>
    <n v="117000"/>
    <m/>
  </r>
  <r>
    <s v="Volkswagen"/>
    <n v="11900"/>
    <s v="other"/>
    <n v="112"/>
    <n v="2"/>
    <s v="Diesel"/>
    <s v="yes"/>
    <n v="2011"/>
    <s v="T6 (Transporter) "/>
    <x v="0"/>
    <n v="11900"/>
    <m/>
  </r>
  <r>
    <s v="Toyota"/>
    <n v="2800"/>
    <s v="sedan"/>
    <n v="287"/>
    <n v="1.3"/>
    <s v="Petrol"/>
    <s v="yes"/>
    <n v="1995"/>
    <s v="Corolla"/>
    <x v="0"/>
    <n v="2800"/>
    <m/>
  </r>
  <r>
    <s v="Volkswagen"/>
    <n v="2200"/>
    <s v="sedan"/>
    <n v="272"/>
    <n v="1.9"/>
    <s v="Diesel"/>
    <s v="no"/>
    <n v="1998"/>
    <s v="Passat B5"/>
    <x v="0"/>
    <n v="2200"/>
    <m/>
  </r>
  <r>
    <s v="Mitsubishi"/>
    <n v="17500"/>
    <s v="crossover"/>
    <n v="170"/>
    <n v="3.8"/>
    <s v="Gas"/>
    <s v="yes"/>
    <n v="2008"/>
    <s v="Pajero Wagon"/>
    <x v="0"/>
    <n v="17500"/>
    <m/>
  </r>
  <r>
    <s v="Audi"/>
    <n v="49900"/>
    <s v="other"/>
    <n v="79"/>
    <n v="4.2"/>
    <s v="Petrol"/>
    <s v="yes"/>
    <n v="2007"/>
    <s v="R8"/>
    <x v="4"/>
    <n v="49900"/>
    <m/>
  </r>
  <r>
    <s v="Volkswagen"/>
    <n v="8650"/>
    <s v="van"/>
    <n v="238"/>
    <n v="2.5"/>
    <s v="Diesel"/>
    <s v="yes"/>
    <n v="2002"/>
    <s v="T4 (Transporter)"/>
    <x v="0"/>
    <n v="8650"/>
    <m/>
  </r>
  <r>
    <s v="Audi"/>
    <n v="8800"/>
    <s v="sedan"/>
    <n v="205"/>
    <n v="1.8"/>
    <s v="Petrol"/>
    <s v="yes"/>
    <n v="2003"/>
    <s v="A4"/>
    <x v="0"/>
    <n v="8800"/>
    <m/>
  </r>
  <r>
    <s v="Mercedes-Benz"/>
    <n v="69999"/>
    <s v="crossover"/>
    <n v="0"/>
    <n v="2.2000000000000002"/>
    <s v="Diesel"/>
    <s v="yes"/>
    <n v="2016"/>
    <s v="GLE-Class"/>
    <x v="3"/>
    <n v="69999"/>
    <m/>
  </r>
  <r>
    <s v="Volkswagen"/>
    <n v="8910.5300000000007"/>
    <s v="hatch"/>
    <n v="103"/>
    <n v="1.4"/>
    <s v="Petrol"/>
    <s v="yes"/>
    <n v="2012"/>
    <s v="Polo"/>
    <x v="0"/>
    <n v="8910.5300000000007"/>
    <m/>
  </r>
  <r>
    <s v="Toyota"/>
    <n v="15500"/>
    <s v="crossover"/>
    <n v="165"/>
    <n v="2.7"/>
    <s v="Gas"/>
    <s v="yes"/>
    <n v="2005"/>
    <s v="Land Cruiser Prado"/>
    <x v="0"/>
    <n v="15500"/>
    <m/>
  </r>
  <r>
    <s v="Audi"/>
    <n v="19500"/>
    <s v="crossover"/>
    <n v="175"/>
    <n v="3.6"/>
    <s v="Petrol"/>
    <s v="yes"/>
    <n v="2007"/>
    <s v="Q7"/>
    <x v="0"/>
    <n v="19500"/>
    <m/>
  </r>
  <r>
    <s v="Toyota"/>
    <n v="27700"/>
    <s v="sedan"/>
    <n v="21"/>
    <n v="2.5"/>
    <s v="Petrol"/>
    <s v="yes"/>
    <n v="2015"/>
    <s v="Camry"/>
    <x v="1"/>
    <n v="27700"/>
    <m/>
  </r>
  <r>
    <s v="Volkswagen"/>
    <n v="9600"/>
    <s v="van"/>
    <n v="255"/>
    <n v="1.9"/>
    <s v="Diesel"/>
    <s v="yes"/>
    <n v="2004"/>
    <s v="T5 (Transporter)"/>
    <x v="0"/>
    <n v="9600"/>
    <m/>
  </r>
  <r>
    <s v="BMW"/>
    <n v="12500"/>
    <s v="crossover"/>
    <n v="176"/>
    <n v="3"/>
    <s v="Gas"/>
    <s v="yes"/>
    <n v="2002"/>
    <s v="X5"/>
    <x v="0"/>
    <n v="12500"/>
    <m/>
  </r>
  <r>
    <s v="Audi"/>
    <n v="4799"/>
    <s v="vagon"/>
    <n v="260"/>
    <n v="2.5"/>
    <s v="Diesel"/>
    <s v="no"/>
    <n v="2002"/>
    <s v="A6 Allroad"/>
    <x v="0"/>
    <n v="4799"/>
    <m/>
  </r>
  <r>
    <s v="Toyota"/>
    <n v="20900"/>
    <s v="sedan"/>
    <n v="70"/>
    <n v="2.5"/>
    <s v="Petrol"/>
    <s v="yes"/>
    <n v="2012"/>
    <s v="Camry"/>
    <x v="1"/>
    <n v="20900"/>
    <m/>
  </r>
  <r>
    <s v="Audi"/>
    <n v="14900"/>
    <s v="sedan"/>
    <n v="203"/>
    <n v="2.8"/>
    <s v="Petrol"/>
    <s v="yes"/>
    <n v="2008"/>
    <s v="A6"/>
    <x v="0"/>
    <n v="14900"/>
    <m/>
  </r>
  <r>
    <s v="Toyota"/>
    <n v="12750"/>
    <s v="hatch"/>
    <n v="164"/>
    <n v="1.4"/>
    <s v="Diesel"/>
    <s v="yes"/>
    <n v="2012"/>
    <s v="Auris"/>
    <x v="0"/>
    <n v="12750"/>
    <m/>
  </r>
  <r>
    <s v="BMW"/>
    <n v="5900"/>
    <s v="hatch"/>
    <n v="243"/>
    <n v="2"/>
    <s v="Petrol"/>
    <s v="no"/>
    <n v="2006"/>
    <s v="116"/>
    <x v="0"/>
    <n v="5900"/>
    <m/>
  </r>
  <r>
    <s v="Mercedes-Benz"/>
    <n v="2700"/>
    <s v="sedan"/>
    <n v="400"/>
    <n v="2.9"/>
    <s v="Diesel"/>
    <s v="yes"/>
    <n v="1997"/>
    <s v="E-Class"/>
    <x v="0"/>
    <n v="2700"/>
    <m/>
  </r>
  <r>
    <s v="Audi"/>
    <n v="4700"/>
    <s v="sedan"/>
    <n v="400"/>
    <n v="2.6"/>
    <s v="Petrol"/>
    <s v="yes"/>
    <n v="1996"/>
    <s v="A6"/>
    <x v="0"/>
    <n v="4700"/>
    <m/>
  </r>
  <r>
    <s v="Audi"/>
    <n v="9500"/>
    <s v="other"/>
    <n v="0"/>
    <s v="NA"/>
    <s v="Other"/>
    <s v="yes"/>
    <n v="2003"/>
    <s v="A6"/>
    <x v="0"/>
    <n v="9500"/>
    <m/>
  </r>
  <r>
    <s v="BMW"/>
    <n v="77000"/>
    <s v="other"/>
    <n v="64"/>
    <n v="4.4000000000000004"/>
    <s v="Petrol"/>
    <s v="yes"/>
    <n v="2012"/>
    <s v="M6"/>
    <x v="3"/>
    <n v="77000"/>
    <m/>
  </r>
  <r>
    <s v="Renault"/>
    <n v="5900"/>
    <s v="van"/>
    <n v="250"/>
    <n v="1.9"/>
    <s v="Diesel"/>
    <s v="yes"/>
    <n v="2005"/>
    <s v="Trafic"/>
    <x v="0"/>
    <n v="5900"/>
    <m/>
  </r>
  <r>
    <s v="Volkswagen"/>
    <n v="24000"/>
    <s v="sedan"/>
    <n v="67"/>
    <n v="1.8"/>
    <s v="Petrol"/>
    <s v="yes"/>
    <n v="2012"/>
    <s v="Passat CC"/>
    <x v="1"/>
    <n v="24000"/>
    <m/>
  </r>
  <r>
    <s v="Audi"/>
    <n v="18400"/>
    <s v="vagon"/>
    <n v="151"/>
    <n v="2"/>
    <s v="Diesel"/>
    <s v="yes"/>
    <n v="2010"/>
    <s v="A4"/>
    <x v="0"/>
    <n v="18400"/>
    <m/>
  </r>
  <r>
    <s v="Mercedes-Benz"/>
    <n v="56800"/>
    <s v="sedan"/>
    <n v="74"/>
    <n v="6.3"/>
    <s v="Petrol"/>
    <s v="yes"/>
    <n v="2010"/>
    <s v="S 63 AMG"/>
    <x v="4"/>
    <n v="56800"/>
    <m/>
  </r>
  <r>
    <s v="Renault"/>
    <n v="8000"/>
    <s v="hatch"/>
    <n v="50"/>
    <n v="1.6"/>
    <s v="Petrol"/>
    <s v="yes"/>
    <n v="2012"/>
    <s v="Sandero"/>
    <x v="0"/>
    <n v="8000"/>
    <m/>
  </r>
  <r>
    <s v="Mercedes-Benz"/>
    <n v="5000"/>
    <s v="sedan"/>
    <n v="382"/>
    <n v="2"/>
    <s v="Petrol"/>
    <s v="yes"/>
    <n v="1994"/>
    <s v="E-Class"/>
    <x v="0"/>
    <n v="5000"/>
    <m/>
  </r>
  <r>
    <s v="Mitsubishi"/>
    <n v="9900"/>
    <s v="sedan"/>
    <n v="98"/>
    <n v="2"/>
    <s v="Petrol"/>
    <s v="yes"/>
    <n v="2009"/>
    <s v="Lancer X"/>
    <x v="0"/>
    <n v="9900"/>
    <m/>
  </r>
  <r>
    <s v="Mercedes-Benz"/>
    <n v="18900"/>
    <s v="other"/>
    <n v="111"/>
    <n v="2.5"/>
    <s v="Petrol"/>
    <s v="yes"/>
    <n v="2009"/>
    <s v="C-Class"/>
    <x v="0"/>
    <n v="18900"/>
    <m/>
  </r>
  <r>
    <s v="Toyota"/>
    <n v="20500"/>
    <s v="crossover"/>
    <n v="139"/>
    <n v="4"/>
    <s v="Gas"/>
    <s v="yes"/>
    <n v="2005"/>
    <s v="Land Cruiser Prado"/>
    <x v="1"/>
    <n v="20500"/>
    <m/>
  </r>
  <r>
    <s v="Volkswagen"/>
    <n v="2500"/>
    <s v="vagon"/>
    <n v="232"/>
    <n v="1.6"/>
    <s v="Petrol"/>
    <s v="no"/>
    <n v="2001"/>
    <s v="Golf IV"/>
    <x v="0"/>
    <n v="2500"/>
    <m/>
  </r>
  <r>
    <s v="Renault"/>
    <n v="9000"/>
    <s v="vagon"/>
    <n v="179"/>
    <n v="1.5"/>
    <s v="Diesel"/>
    <s v="yes"/>
    <n v="2010"/>
    <s v="Megane"/>
    <x v="0"/>
    <n v="9000"/>
    <m/>
  </r>
  <r>
    <s v="Renault"/>
    <n v="7700"/>
    <s v="sedan"/>
    <n v="100"/>
    <n v="1.6"/>
    <s v="Gas"/>
    <s v="yes"/>
    <n v="2008"/>
    <s v="Megane"/>
    <x v="0"/>
    <n v="7700"/>
    <m/>
  </r>
  <r>
    <s v="Audi"/>
    <n v="32300"/>
    <s v="hatch"/>
    <n v="54"/>
    <n v="2.8"/>
    <s v="Petrol"/>
    <s v="yes"/>
    <n v="2011"/>
    <s v="A6"/>
    <x v="1"/>
    <n v="32300"/>
    <m/>
  </r>
  <r>
    <s v="Mercedes-Benz"/>
    <n v="72700"/>
    <s v="van"/>
    <n v="42"/>
    <n v="2.2000000000000002"/>
    <s v="Diesel"/>
    <s v="yes"/>
    <n v="2014"/>
    <s v="V 250"/>
    <x v="3"/>
    <n v="72700"/>
    <m/>
  </r>
  <r>
    <s v="Renault"/>
    <n v="6200"/>
    <s v="sedan"/>
    <n v="246"/>
    <n v="1.4"/>
    <s v="Petrol"/>
    <s v="yes"/>
    <n v="2005"/>
    <s v="Megane"/>
    <x v="0"/>
    <n v="6200"/>
    <m/>
  </r>
  <r>
    <s v="Audi"/>
    <n v="4000"/>
    <s v="sedan"/>
    <n v="400"/>
    <n v="2"/>
    <s v="Petrol"/>
    <s v="yes"/>
    <n v="1992"/>
    <s v="100"/>
    <x v="0"/>
    <n v="4000"/>
    <m/>
  </r>
  <r>
    <s v="Toyota"/>
    <n v="9003.15"/>
    <s v="sedan"/>
    <n v="43"/>
    <n v="1.3"/>
    <s v="Petrol"/>
    <s v="yes"/>
    <n v="2014"/>
    <s v="Corolla"/>
    <x v="0"/>
    <n v="9003.15"/>
    <m/>
  </r>
  <r>
    <s v="Mercedes-Benz"/>
    <n v="14900"/>
    <s v="other"/>
    <n v="195"/>
    <n v="3.2"/>
    <s v="Gas"/>
    <s v="yes"/>
    <n v="1999"/>
    <s v="CLK 320"/>
    <x v="0"/>
    <n v="14900"/>
    <m/>
  </r>
  <r>
    <s v="Audi"/>
    <n v="2200"/>
    <s v="sedan"/>
    <n v="250"/>
    <s v="NA"/>
    <s v="Diesel"/>
    <s v="no"/>
    <n v="2001"/>
    <s v="A6"/>
    <x v="0"/>
    <n v="2200"/>
    <m/>
  </r>
  <r>
    <s v="BMW"/>
    <n v="65393.25"/>
    <s v="crossover"/>
    <n v="0"/>
    <n v="2"/>
    <s v="Diesel"/>
    <s v="yes"/>
    <n v="2016"/>
    <s v="X5"/>
    <x v="3"/>
    <n v="65393.25"/>
    <m/>
  </r>
  <r>
    <s v="Renault"/>
    <n v="9000"/>
    <s v="van"/>
    <n v="158"/>
    <n v="2"/>
    <s v="Diesel"/>
    <s v="yes"/>
    <n v="2012"/>
    <s v="Trafic"/>
    <x v="0"/>
    <n v="9000"/>
    <m/>
  </r>
  <r>
    <s v="Audi"/>
    <n v="8500"/>
    <s v="sedan"/>
    <n v="253"/>
    <n v="2.5"/>
    <s v="Diesel"/>
    <s v="yes"/>
    <n v="2001"/>
    <s v="A6"/>
    <x v="0"/>
    <n v="8500"/>
    <m/>
  </r>
  <r>
    <s v="Renault"/>
    <n v="5900"/>
    <s v="hatch"/>
    <n v="171"/>
    <n v="1.5"/>
    <s v="Other"/>
    <s v="yes"/>
    <n v="2005"/>
    <s v="Megane"/>
    <x v="0"/>
    <n v="5900"/>
    <m/>
  </r>
  <r>
    <s v="Mitsubishi"/>
    <n v="5100"/>
    <s v="hatch"/>
    <n v="250"/>
    <n v="1.3"/>
    <s v="Gas"/>
    <s v="yes"/>
    <n v="2006"/>
    <s v="Colt"/>
    <x v="0"/>
    <n v="5100"/>
    <m/>
  </r>
  <r>
    <s v="Mercedes-Benz"/>
    <n v="40500"/>
    <s v="sedan"/>
    <n v="108"/>
    <n v="5.5"/>
    <s v="Petrol"/>
    <s v="yes"/>
    <n v="2010"/>
    <s v="S 500"/>
    <x v="4"/>
    <n v="40500"/>
    <m/>
  </r>
  <r>
    <s v="Audi"/>
    <n v="8600"/>
    <s v="sedan"/>
    <n v="154"/>
    <n v="1.8"/>
    <s v="Petrol"/>
    <s v="yes"/>
    <n v="2001"/>
    <s v="A6"/>
    <x v="0"/>
    <n v="8600"/>
    <m/>
  </r>
  <r>
    <s v="Mitsubishi"/>
    <n v="5900"/>
    <s v="sedan"/>
    <n v="142"/>
    <n v="1.6"/>
    <s v="Gas"/>
    <s v="yes"/>
    <n v="2005"/>
    <s v="Lancer"/>
    <x v="0"/>
    <n v="5900"/>
    <m/>
  </r>
  <r>
    <s v="Volkswagen"/>
    <n v="17900"/>
    <s v="other"/>
    <n v="123"/>
    <n v="1.8"/>
    <s v="Petrol"/>
    <s v="yes"/>
    <n v="2010"/>
    <s v="Passat CC"/>
    <x v="0"/>
    <n v="17900"/>
    <m/>
  </r>
  <r>
    <s v="BMW"/>
    <n v="34400"/>
    <s v="crossover"/>
    <n v="37"/>
    <n v="2"/>
    <s v="Diesel"/>
    <s v="yes"/>
    <n v="2013"/>
    <s v="X1"/>
    <x v="1"/>
    <n v="34400"/>
    <m/>
  </r>
  <r>
    <s v="BMW"/>
    <n v="13500"/>
    <s v="sedan"/>
    <n v="138"/>
    <n v="2.5"/>
    <s v="Petrol"/>
    <s v="yes"/>
    <n v="2004"/>
    <s v="525"/>
    <x v="0"/>
    <n v="13500"/>
    <m/>
  </r>
  <r>
    <s v="Renault"/>
    <n v="9600"/>
    <s v="van"/>
    <n v="175"/>
    <n v="2"/>
    <s v="Diesel"/>
    <s v="yes"/>
    <n v="2007"/>
    <s v="Trafic"/>
    <x v="0"/>
    <n v="9600"/>
    <m/>
  </r>
  <r>
    <s v="Mercedes-Benz"/>
    <n v="15000"/>
    <s v="other"/>
    <n v="82"/>
    <n v="1.8"/>
    <s v="Petrol"/>
    <s v="yes"/>
    <n v="2004"/>
    <s v="SLK 200"/>
    <x v="0"/>
    <n v="15000"/>
    <m/>
  </r>
  <r>
    <s v="Mercedes-Benz"/>
    <n v="22000"/>
    <s v="other"/>
    <n v="53"/>
    <n v="3"/>
    <s v="Petrol"/>
    <s v="yes"/>
    <n v="2007"/>
    <s v="CLK 280"/>
    <x v="1"/>
    <n v="22000"/>
    <m/>
  </r>
  <r>
    <s v="Volkswagen"/>
    <n v="13700"/>
    <s v="other"/>
    <n v="200"/>
    <n v="2.5"/>
    <s v="Diesel"/>
    <s v="yes"/>
    <n v="2005"/>
    <s v="Touareg"/>
    <x v="0"/>
    <n v="13700"/>
    <m/>
  </r>
  <r>
    <s v="BMW"/>
    <n v="38000"/>
    <s v="sedan"/>
    <n v="61"/>
    <s v="NA"/>
    <s v="Petrol"/>
    <s v="yes"/>
    <n v="2013"/>
    <s v="535"/>
    <x v="1"/>
    <n v="38000"/>
    <m/>
  </r>
  <r>
    <s v="Toyota"/>
    <n v="18800"/>
    <s v="sedan"/>
    <n v="47"/>
    <n v="2.4"/>
    <s v="Petrol"/>
    <s v="yes"/>
    <n v="2009"/>
    <s v="Camry"/>
    <x v="0"/>
    <n v="18800"/>
    <m/>
  </r>
  <r>
    <s v="Volkswagen"/>
    <n v="7600"/>
    <s v="hatch"/>
    <n v="127"/>
    <n v="1.4"/>
    <s v="Petrol"/>
    <s v="yes"/>
    <n v="2007"/>
    <s v="Polo"/>
    <x v="0"/>
    <n v="7600"/>
    <m/>
  </r>
  <r>
    <s v="Toyota"/>
    <n v="11950"/>
    <s v="hatch"/>
    <n v="120"/>
    <n v="1.4"/>
    <s v="Petrol"/>
    <s v="yes"/>
    <n v="2013"/>
    <s v="Auris"/>
    <x v="0"/>
    <n v="11950"/>
    <m/>
  </r>
  <r>
    <s v="Audi"/>
    <n v="11300"/>
    <s v="sedan"/>
    <n v="202"/>
    <n v="2.7"/>
    <s v="Diesel"/>
    <s v="no"/>
    <n v="2008"/>
    <s v="A6"/>
    <x v="0"/>
    <n v="11300"/>
    <m/>
  </r>
  <r>
    <s v="Volkswagen"/>
    <n v="13500"/>
    <s v="van"/>
    <n v="43"/>
    <n v="2"/>
    <s v="Diesel"/>
    <s v="yes"/>
    <n v="2014"/>
    <s v="T5 (Transporter) "/>
    <x v="0"/>
    <n v="13500"/>
    <m/>
  </r>
  <r>
    <s v="Toyota"/>
    <n v="11990"/>
    <s v="sedan"/>
    <n v="129"/>
    <n v="2.4"/>
    <s v="Petrol"/>
    <s v="yes"/>
    <n v="2007"/>
    <s v="Camry"/>
    <x v="0"/>
    <n v="11990"/>
    <m/>
  </r>
  <r>
    <s v="Toyota"/>
    <n v="16500"/>
    <s v="other"/>
    <n v="130"/>
    <n v="2.7"/>
    <s v="Gas"/>
    <s v="yes"/>
    <n v="2004"/>
    <s v="Land Cruiser Prado"/>
    <x v="0"/>
    <n v="16500"/>
    <m/>
  </r>
  <r>
    <s v="BMW"/>
    <n v="19000"/>
    <s v="crossover"/>
    <n v="215"/>
    <n v="3"/>
    <s v="Diesel"/>
    <s v="yes"/>
    <n v="2006"/>
    <s v="X5"/>
    <x v="0"/>
    <n v="19000"/>
    <m/>
  </r>
  <r>
    <s v="Renault"/>
    <n v="5500"/>
    <s v="van"/>
    <n v="160"/>
    <n v="1.5"/>
    <s v="Diesel"/>
    <s v="yes"/>
    <n v="2005"/>
    <s v="Kangoo"/>
    <x v="0"/>
    <n v="5500"/>
    <m/>
  </r>
  <r>
    <s v="BMW"/>
    <n v="39999"/>
    <s v="sedan"/>
    <n v="45"/>
    <n v="3"/>
    <s v="Petrol"/>
    <s v="yes"/>
    <n v="2011"/>
    <s v="535"/>
    <x v="1"/>
    <n v="39999"/>
    <m/>
  </r>
  <r>
    <s v="Toyota"/>
    <n v="15500"/>
    <s v="sedan"/>
    <n v="140"/>
    <n v="2.4"/>
    <s v="Gas"/>
    <s v="yes"/>
    <n v="2007"/>
    <s v="Camry"/>
    <x v="0"/>
    <n v="15500"/>
    <m/>
  </r>
  <r>
    <s v="Mitsubishi"/>
    <n v="11700"/>
    <s v="crossover"/>
    <n v="197"/>
    <n v="3"/>
    <s v="Gas"/>
    <s v="yes"/>
    <n v="2006"/>
    <s v="Pajero Sport"/>
    <x v="0"/>
    <n v="11700"/>
    <m/>
  </r>
  <r>
    <s v="Volkswagen"/>
    <n v="2750"/>
    <s v="vagon"/>
    <n v="1"/>
    <n v="1.9"/>
    <s v="Diesel"/>
    <s v="no"/>
    <n v="2001"/>
    <s v="Passat B5"/>
    <x v="0"/>
    <n v="2750"/>
    <m/>
  </r>
  <r>
    <s v="Renault"/>
    <n v="7150"/>
    <s v="vagon"/>
    <n v="1"/>
    <n v="1.5"/>
    <s v="Diesel"/>
    <s v="yes"/>
    <n v="2005"/>
    <s v="Megane"/>
    <x v="0"/>
    <n v="7150"/>
    <m/>
  </r>
  <r>
    <s v="BMW"/>
    <n v="10500"/>
    <s v="hatch"/>
    <n v="220"/>
    <n v="2"/>
    <s v="Petrol"/>
    <s v="yes"/>
    <n v="2005"/>
    <s v="118"/>
    <x v="0"/>
    <n v="10500"/>
    <m/>
  </r>
  <r>
    <s v="Mercedes-Benz"/>
    <n v="24900"/>
    <s v="sedan"/>
    <n v="97"/>
    <n v="1.8"/>
    <s v="Petrol"/>
    <s v="yes"/>
    <n v="2012"/>
    <s v="E-Class"/>
    <x v="1"/>
    <n v="24900"/>
    <m/>
  </r>
  <r>
    <s v="Mercedes-Benz"/>
    <n v="26000"/>
    <s v="other"/>
    <n v="22"/>
    <n v="1.8"/>
    <s v="Petrol"/>
    <s v="yes"/>
    <n v="2014"/>
    <s v="C-Class"/>
    <x v="1"/>
    <n v="26000"/>
    <m/>
  </r>
  <r>
    <s v="Mercedes-Benz"/>
    <n v="21500"/>
    <s v="crossover"/>
    <n v="148"/>
    <n v="6.2"/>
    <s v="Petrol"/>
    <s v="yes"/>
    <n v="2008"/>
    <s v="ML 63 AMG"/>
    <x v="1"/>
    <n v="21500"/>
    <m/>
  </r>
  <r>
    <s v="BMW"/>
    <n v="2222"/>
    <s v="sedan"/>
    <n v="268"/>
    <n v="1.8"/>
    <s v="Petrol"/>
    <s v="no"/>
    <n v="1996"/>
    <s v="318"/>
    <x v="0"/>
    <n v="2222"/>
    <m/>
  </r>
  <r>
    <s v="BMW"/>
    <n v="2900"/>
    <s v="vagon"/>
    <n v="236"/>
    <n v="2"/>
    <s v="Diesel"/>
    <s v="no"/>
    <n v="2001"/>
    <s v="320"/>
    <x v="0"/>
    <n v="2900"/>
    <m/>
  </r>
  <r>
    <s v="Volkswagen"/>
    <n v="4600"/>
    <s v="hatch"/>
    <n v="1"/>
    <n v="1.8"/>
    <s v="Gas"/>
    <s v="yes"/>
    <n v="1996"/>
    <s v="Golf III"/>
    <x v="0"/>
    <n v="4600"/>
    <m/>
  </r>
  <r>
    <s v="Mercedes-Benz"/>
    <n v="3200"/>
    <s v="sedan"/>
    <n v="198"/>
    <n v="2"/>
    <s v="Gas"/>
    <s v="yes"/>
    <n v="1992"/>
    <s v="190"/>
    <x v="0"/>
    <n v="3200"/>
    <m/>
  </r>
  <r>
    <s v="Mitsubishi"/>
    <n v="19400"/>
    <s v="crossover"/>
    <n v="78"/>
    <n v="2.4"/>
    <s v="Petrol"/>
    <s v="yes"/>
    <n v="2012"/>
    <s v="Outlander XL"/>
    <x v="0"/>
    <n v="19400"/>
    <m/>
  </r>
  <r>
    <s v="Renault"/>
    <n v="4000"/>
    <s v="sedan"/>
    <n v="215"/>
    <n v="1.9"/>
    <s v="Diesel"/>
    <s v="no"/>
    <n v="2005"/>
    <s v="Laguna"/>
    <x v="0"/>
    <n v="4000"/>
    <m/>
  </r>
  <r>
    <s v="BMW"/>
    <n v="65099"/>
    <s v="crossover"/>
    <n v="0"/>
    <n v="2"/>
    <s v="Diesel"/>
    <s v="yes"/>
    <n v="2016"/>
    <s v="X5"/>
    <x v="3"/>
    <n v="65099"/>
    <m/>
  </r>
  <r>
    <s v="BMW"/>
    <n v="53999"/>
    <s v="sedan"/>
    <n v="80"/>
    <n v="2.99"/>
    <s v="Diesel"/>
    <s v="yes"/>
    <n v="2012"/>
    <s v="550"/>
    <x v="4"/>
    <n v="53999"/>
    <m/>
  </r>
  <r>
    <s v="Renault"/>
    <n v="9200"/>
    <s v="vagon"/>
    <n v="155"/>
    <n v="1.5"/>
    <s v="Diesel"/>
    <s v="yes"/>
    <n v="2010"/>
    <s v="Clio"/>
    <x v="0"/>
    <n v="9200"/>
    <m/>
  </r>
  <r>
    <s v="Mitsubishi"/>
    <n v="19400"/>
    <s v="crossover"/>
    <n v="78"/>
    <s v="NA"/>
    <s v="Petrol"/>
    <s v="yes"/>
    <n v="2012"/>
    <s v="Outlander XL"/>
    <x v="0"/>
    <n v="19400"/>
    <m/>
  </r>
  <r>
    <s v="Mercedes-Benz"/>
    <n v="109999"/>
    <s v="van"/>
    <n v="0"/>
    <n v="2.2000000000000002"/>
    <s v="Diesel"/>
    <s v="yes"/>
    <n v="2016"/>
    <s v="V 250"/>
    <x v="6"/>
    <n v="109999"/>
    <m/>
  </r>
  <r>
    <s v="Mercedes-Benz"/>
    <n v="23500"/>
    <s v="van"/>
    <n v="170"/>
    <n v="2.2000000000000002"/>
    <s v="Diesel"/>
    <s v="yes"/>
    <n v="2011"/>
    <s v="Vito"/>
    <x v="1"/>
    <n v="23500"/>
    <m/>
  </r>
  <r>
    <s v="Audi"/>
    <n v="4800"/>
    <s v="sedan"/>
    <n v="390"/>
    <n v="2.6"/>
    <s v="Petrol"/>
    <s v="yes"/>
    <n v="1993"/>
    <s v="100"/>
    <x v="0"/>
    <n v="4800"/>
    <m/>
  </r>
  <r>
    <s v="Toyota"/>
    <n v="13500"/>
    <s v="sedan"/>
    <n v="100"/>
    <n v="2.4"/>
    <s v="Petrol"/>
    <s v="yes"/>
    <n v="2007"/>
    <s v="Camry"/>
    <x v="0"/>
    <n v="13500"/>
    <m/>
  </r>
  <r>
    <s v="Toyota"/>
    <n v="8700"/>
    <s v="sedan"/>
    <n v="131"/>
    <n v="1.6"/>
    <s v="Gas"/>
    <s v="yes"/>
    <n v="2007"/>
    <s v="Corolla"/>
    <x v="0"/>
    <n v="8700"/>
    <m/>
  </r>
  <r>
    <s v="Mercedes-Benz"/>
    <n v="12300"/>
    <s v="sedan"/>
    <n v="423"/>
    <n v="5"/>
    <s v="Gas"/>
    <s v="yes"/>
    <n v="1997"/>
    <s v="S 500"/>
    <x v="0"/>
    <n v="12300"/>
    <m/>
  </r>
  <r>
    <s v="Mitsubishi"/>
    <n v="7900"/>
    <s v="other"/>
    <n v="148"/>
    <n v="1.8"/>
    <s v="Petrol"/>
    <s v="yes"/>
    <n v="2003"/>
    <s v="Pajero Pinin"/>
    <x v="0"/>
    <n v="7900"/>
    <m/>
  </r>
  <r>
    <s v="Volkswagen"/>
    <n v="10700"/>
    <s v="van"/>
    <n v="153"/>
    <n v="2"/>
    <s v="Diesel"/>
    <s v="yes"/>
    <n v="2010"/>
    <s v="Caddy"/>
    <x v="0"/>
    <n v="10700"/>
    <m/>
  </r>
  <r>
    <s v="Renault"/>
    <n v="6800"/>
    <s v="van"/>
    <n v="185"/>
    <n v="1.6"/>
    <s v="Other"/>
    <s v="yes"/>
    <n v="2006"/>
    <s v="Kangoo"/>
    <x v="0"/>
    <n v="6800"/>
    <m/>
  </r>
  <r>
    <s v="Renault"/>
    <n v="8500"/>
    <s v="van"/>
    <n v="157"/>
    <n v="1.5"/>
    <s v="Diesel"/>
    <s v="no"/>
    <n v="2013"/>
    <s v="Scenic"/>
    <x v="0"/>
    <n v="8500"/>
    <m/>
  </r>
  <r>
    <s v="Mitsubishi"/>
    <n v="18700"/>
    <s v="crossover"/>
    <n v="97"/>
    <n v="3.2"/>
    <s v="Diesel"/>
    <s v="yes"/>
    <n v="2009"/>
    <s v="Pajero Wagon"/>
    <x v="0"/>
    <n v="18700"/>
    <m/>
  </r>
  <r>
    <s v="BMW"/>
    <n v="1900"/>
    <s v="vagon"/>
    <n v="285"/>
    <n v="2.5"/>
    <s v="Diesel"/>
    <s v="no"/>
    <n v="1997"/>
    <s v="525"/>
    <x v="0"/>
    <n v="1900"/>
    <m/>
  </r>
  <r>
    <s v="Mercedes-Benz"/>
    <n v="15500"/>
    <s v="van"/>
    <n v="75"/>
    <n v="2"/>
    <s v="Diesel"/>
    <s v="yes"/>
    <n v="2011"/>
    <s v="Vito"/>
    <x v="0"/>
    <n v="15500"/>
    <m/>
  </r>
  <r>
    <s v="Volkswagen"/>
    <n v="8700"/>
    <s v="hatch"/>
    <n v="148"/>
    <n v="1.4"/>
    <s v="Other"/>
    <s v="yes"/>
    <n v="2008"/>
    <s v="Polo"/>
    <x v="0"/>
    <n v="8700"/>
    <m/>
  </r>
  <r>
    <s v="Mercedes-Benz"/>
    <n v="47300"/>
    <s v="sedan"/>
    <n v="121"/>
    <n v="3"/>
    <s v="Diesel"/>
    <s v="yes"/>
    <n v="2012"/>
    <s v="S 350"/>
    <x v="4"/>
    <n v="47300"/>
    <m/>
  </r>
  <r>
    <s v="BMW"/>
    <n v="5000"/>
    <s v="sedan"/>
    <n v="400"/>
    <n v="2.5"/>
    <s v="Petrol"/>
    <s v="yes"/>
    <n v="1991"/>
    <s v="525"/>
    <x v="0"/>
    <n v="5000"/>
    <m/>
  </r>
  <r>
    <s v="Toyota"/>
    <n v="24000"/>
    <s v="crossover"/>
    <n v="73"/>
    <n v="4"/>
    <s v="Petrol"/>
    <s v="yes"/>
    <n v="2008"/>
    <s v="Land Cruiser Prado"/>
    <x v="1"/>
    <n v="24000"/>
    <m/>
  </r>
  <r>
    <s v="Volkswagen"/>
    <n v="14800"/>
    <s v="sedan"/>
    <n v="85"/>
    <n v="1.4"/>
    <s v="Petrol"/>
    <s v="yes"/>
    <n v="2013"/>
    <s v="Jetta"/>
    <x v="0"/>
    <n v="14800"/>
    <m/>
  </r>
  <r>
    <s v="Mitsubishi"/>
    <n v="5500"/>
    <s v="crossover"/>
    <n v="1"/>
    <n v="2"/>
    <s v="Petrol"/>
    <s v="yes"/>
    <n v="1986"/>
    <s v="Pajero"/>
    <x v="0"/>
    <n v="5500"/>
    <m/>
  </r>
  <r>
    <s v="Mercedes-Benz"/>
    <n v="6400"/>
    <s v="van"/>
    <n v="290"/>
    <n v="2.2000000000000002"/>
    <s v="Diesel"/>
    <s v="yes"/>
    <n v="1999"/>
    <s v="Vito"/>
    <x v="0"/>
    <n v="6400"/>
    <m/>
  </r>
  <r>
    <s v="Mitsubishi"/>
    <n v="19000"/>
    <s v="crossover"/>
    <n v="139"/>
    <n v="2.4"/>
    <s v="Gas"/>
    <s v="yes"/>
    <n v="2011"/>
    <s v="Outlander XL"/>
    <x v="0"/>
    <n v="19000"/>
    <m/>
  </r>
  <r>
    <s v="Mercedes-Benz"/>
    <n v="11700"/>
    <s v="van"/>
    <n v="211"/>
    <n v="2.2000000000000002"/>
    <s v="Diesel"/>
    <s v="yes"/>
    <n v="2007"/>
    <s v="Vito"/>
    <x v="0"/>
    <n v="11700"/>
    <m/>
  </r>
  <r>
    <s v="Volkswagen"/>
    <n v="6500"/>
    <s v="vagon"/>
    <n v="101"/>
    <n v="2"/>
    <s v="Diesel"/>
    <s v="yes"/>
    <n v="2011"/>
    <s v="Passat B6"/>
    <x v="0"/>
    <n v="6500"/>
    <m/>
  </r>
  <r>
    <s v="Volkswagen"/>
    <n v="4999"/>
    <s v="sedan"/>
    <n v="145"/>
    <n v="2"/>
    <s v="Petrol"/>
    <s v="yes"/>
    <n v="2000"/>
    <s v="Bora"/>
    <x v="0"/>
    <n v="4999"/>
    <m/>
  </r>
  <r>
    <s v="Volkswagen"/>
    <n v="1900"/>
    <s v="hatch"/>
    <n v="100"/>
    <n v="1.6"/>
    <s v="Petrol"/>
    <s v="yes"/>
    <n v="1989"/>
    <s v="Golf II"/>
    <x v="0"/>
    <n v="1900"/>
    <m/>
  </r>
  <r>
    <s v="Renault"/>
    <n v="8999"/>
    <s v="vagon"/>
    <n v="100"/>
    <n v="1.5"/>
    <s v="Diesel"/>
    <s v="yes"/>
    <n v="2009"/>
    <s v="Kangoo"/>
    <x v="0"/>
    <n v="8999"/>
    <m/>
  </r>
  <r>
    <s v="Volkswagen"/>
    <n v="12700"/>
    <s v="van"/>
    <n v="164"/>
    <n v="1.6"/>
    <s v="Diesel"/>
    <s v="yes"/>
    <n v="2012"/>
    <s v="Touran"/>
    <x v="0"/>
    <n v="12700"/>
    <m/>
  </r>
  <r>
    <s v="Mercedes-Benz"/>
    <n v="2200"/>
    <s v="sedan"/>
    <n v="168"/>
    <n v="2"/>
    <s v="Petrol"/>
    <s v="no"/>
    <n v="1994"/>
    <s v="E-Class"/>
    <x v="0"/>
    <n v="2200"/>
    <m/>
  </r>
  <r>
    <s v="BMW"/>
    <n v="32500"/>
    <s v="vagon"/>
    <n v="65"/>
    <n v="2"/>
    <s v="Petrol"/>
    <s v="yes"/>
    <n v="2014"/>
    <s v="328"/>
    <x v="1"/>
    <n v="32500"/>
    <m/>
  </r>
  <r>
    <s v="Volkswagen"/>
    <n v="16800"/>
    <s v="vagon"/>
    <n v="149"/>
    <n v="1.4"/>
    <s v="Gas"/>
    <s v="yes"/>
    <n v="2013"/>
    <s v="Passat B7"/>
    <x v="0"/>
    <n v="16800"/>
    <m/>
  </r>
  <r>
    <s v="Mercedes-Benz"/>
    <n v="8999"/>
    <s v="van"/>
    <n v="360"/>
    <n v="2.2000000000000002"/>
    <s v="Diesel"/>
    <s v="yes"/>
    <n v="2006"/>
    <s v="Vito"/>
    <x v="0"/>
    <n v="8999"/>
    <m/>
  </r>
  <r>
    <s v="Audi"/>
    <n v="2500"/>
    <s v="sedan"/>
    <n v="407"/>
    <n v="2.8"/>
    <s v="Gas"/>
    <s v="no"/>
    <n v="1999"/>
    <s v="A6"/>
    <x v="0"/>
    <n v="2500"/>
    <m/>
  </r>
  <r>
    <s v="BMW"/>
    <n v="37000"/>
    <s v="sedan"/>
    <n v="95"/>
    <n v="4.4000000000000004"/>
    <s v="Petrol"/>
    <s v="yes"/>
    <n v="2011"/>
    <s v="750"/>
    <x v="1"/>
    <n v="37000"/>
    <m/>
  </r>
  <r>
    <s v="Volkswagen"/>
    <n v="19500"/>
    <s v="sedan"/>
    <n v="82"/>
    <n v="1.8"/>
    <s v="Petrol"/>
    <s v="yes"/>
    <n v="2011"/>
    <s v="Passat B7"/>
    <x v="0"/>
    <n v="19500"/>
    <m/>
  </r>
  <r>
    <s v="Volkswagen"/>
    <n v="10900"/>
    <s v="van"/>
    <n v="240"/>
    <n v="2.5"/>
    <s v="Diesel"/>
    <s v="yes"/>
    <n v="2007"/>
    <s v="T5 (Transporter)"/>
    <x v="0"/>
    <n v="10900"/>
    <m/>
  </r>
  <r>
    <s v="BMW"/>
    <n v="36500"/>
    <s v="sedan"/>
    <n v="33"/>
    <n v="2"/>
    <s v="Diesel"/>
    <s v="yes"/>
    <n v="2014"/>
    <s v="328"/>
    <x v="1"/>
    <n v="36500"/>
    <m/>
  </r>
  <r>
    <s v="Renault"/>
    <n v="7300"/>
    <s v="van"/>
    <n v="154"/>
    <n v="1.5"/>
    <s v="Diesel"/>
    <s v="yes"/>
    <n v="2012"/>
    <s v="Kangoo"/>
    <x v="0"/>
    <n v="7300"/>
    <m/>
  </r>
  <r>
    <s v="BMW"/>
    <n v="17500"/>
    <s v="vagon"/>
    <n v="125"/>
    <n v="3"/>
    <s v="Diesel"/>
    <s v="yes"/>
    <n v="2006"/>
    <s v="530"/>
    <x v="0"/>
    <n v="17500"/>
    <m/>
  </r>
  <r>
    <s v="Audi"/>
    <n v="24500"/>
    <s v="sedan"/>
    <n v="122"/>
    <n v="4"/>
    <s v="Diesel"/>
    <s v="yes"/>
    <n v="2008"/>
    <s v="A8"/>
    <x v="1"/>
    <n v="24500"/>
    <m/>
  </r>
  <r>
    <s v="Toyota"/>
    <n v="15500"/>
    <s v="crossover"/>
    <n v="146"/>
    <n v="2.4"/>
    <s v="Gas"/>
    <s v="yes"/>
    <n v="2008"/>
    <s v="Rav 4"/>
    <x v="0"/>
    <n v="15500"/>
    <m/>
  </r>
  <r>
    <s v="Mercedes-Benz"/>
    <n v="4050"/>
    <s v="sedan"/>
    <n v="200"/>
    <s v="NA"/>
    <s v="Diesel"/>
    <s v="yes"/>
    <n v="2001"/>
    <s v="S 320"/>
    <x v="0"/>
    <n v="4050"/>
    <m/>
  </r>
  <r>
    <s v="Mitsubishi"/>
    <n v="25000"/>
    <s v="crossover"/>
    <n v="0"/>
    <n v="2"/>
    <s v="Petrol"/>
    <s v="yes"/>
    <n v="2016"/>
    <s v="Outlander"/>
    <x v="1"/>
    <n v="25000"/>
    <m/>
  </r>
  <r>
    <s v="Mercedes-Benz"/>
    <n v="11900"/>
    <s v="sedan"/>
    <n v="167"/>
    <n v="1.8"/>
    <s v="Petrol"/>
    <s v="yes"/>
    <n v="2005"/>
    <s v="C-Class"/>
    <x v="0"/>
    <n v="11900"/>
    <m/>
  </r>
  <r>
    <s v="Mercedes-Benz"/>
    <n v="8000"/>
    <s v="van"/>
    <n v="40"/>
    <n v="2.9"/>
    <s v="Diesel"/>
    <s v="yes"/>
    <n v="1999"/>
    <s v="Sprinter 212"/>
    <x v="0"/>
    <n v="8000"/>
    <m/>
  </r>
  <r>
    <s v="Mitsubishi"/>
    <n v="16900"/>
    <s v="crossover"/>
    <n v="126"/>
    <n v="3"/>
    <s v="Gas"/>
    <s v="yes"/>
    <n v="2008"/>
    <s v="Pajero Wagon"/>
    <x v="0"/>
    <n v="16900"/>
    <m/>
  </r>
  <r>
    <s v="Toyota"/>
    <n v="8800"/>
    <s v="crossover"/>
    <n v="205"/>
    <n v="2"/>
    <s v="Petrol"/>
    <s v="yes"/>
    <n v="2002"/>
    <s v="Rav 4"/>
    <x v="0"/>
    <n v="8800"/>
    <m/>
  </r>
  <r>
    <s v="BMW"/>
    <n v="13000"/>
    <s v="sedan"/>
    <n v="220"/>
    <n v="2.5"/>
    <s v="Petrol"/>
    <s v="yes"/>
    <n v="2005"/>
    <s v="523"/>
    <x v="0"/>
    <n v="13000"/>
    <m/>
  </r>
  <r>
    <s v="Renault"/>
    <n v="7500"/>
    <s v="van"/>
    <n v="43"/>
    <n v="1.5"/>
    <s v="Diesel"/>
    <s v="yes"/>
    <n v="2013"/>
    <s v="Kangoo"/>
    <x v="0"/>
    <n v="7500"/>
    <m/>
  </r>
  <r>
    <s v="Toyota"/>
    <n v="8300"/>
    <s v="sedan"/>
    <n v="140"/>
    <n v="3"/>
    <s v="Petrol"/>
    <s v="yes"/>
    <n v="2002"/>
    <s v="Camry"/>
    <x v="0"/>
    <n v="8300"/>
    <m/>
  </r>
  <r>
    <s v="Toyota"/>
    <n v="18700"/>
    <s v="crossover"/>
    <n v="250"/>
    <n v="4.7"/>
    <s v="Gas"/>
    <s v="yes"/>
    <n v="2004"/>
    <s v="Land Cruiser 100"/>
    <x v="0"/>
    <n v="18700"/>
    <m/>
  </r>
  <r>
    <s v="Toyota"/>
    <n v="28787.85"/>
    <s v="sedan"/>
    <n v="0"/>
    <n v="2.5"/>
    <s v="Petrol"/>
    <s v="yes"/>
    <n v="2016"/>
    <s v="Camry"/>
    <x v="1"/>
    <n v="28787.85"/>
    <m/>
  </r>
  <r>
    <s v="Mercedes-Benz"/>
    <n v="16500"/>
    <s v="sedan"/>
    <n v="190"/>
    <n v="2.2000000000000002"/>
    <s v="Diesel"/>
    <s v="yes"/>
    <n v="2007"/>
    <s v="C-Class"/>
    <x v="0"/>
    <n v="16500"/>
    <m/>
  </r>
  <r>
    <s v="Mitsubishi"/>
    <n v="13900"/>
    <s v="crossover"/>
    <n v="127"/>
    <n v="3"/>
    <s v="Petrol"/>
    <s v="yes"/>
    <n v="2008"/>
    <s v="Outlander XL"/>
    <x v="0"/>
    <n v="13900"/>
    <m/>
  </r>
  <r>
    <s v="Audi"/>
    <n v="1350"/>
    <s v="vagon"/>
    <n v="400"/>
    <n v="1.9"/>
    <s v="Diesel"/>
    <s v="no"/>
    <n v="1994"/>
    <s v="80"/>
    <x v="0"/>
    <n v="1350"/>
    <m/>
  </r>
  <r>
    <s v="Toyota"/>
    <n v="20859.150000000001"/>
    <s v="crossover"/>
    <n v="1"/>
    <n v="2"/>
    <s v="Petrol"/>
    <s v="yes"/>
    <n v="2016"/>
    <s v="Rav 4"/>
    <x v="1"/>
    <n v="20859.150000000001"/>
    <m/>
  </r>
  <r>
    <s v="Mitsubishi"/>
    <n v="28800"/>
    <s v="crossover"/>
    <n v="100"/>
    <n v="3.2"/>
    <s v="Diesel"/>
    <s v="yes"/>
    <n v="2013"/>
    <s v="Pajero Wagon"/>
    <x v="1"/>
    <n v="28800"/>
    <m/>
  </r>
  <r>
    <s v="Mercedes-Benz"/>
    <n v="34900"/>
    <s v="crossover"/>
    <n v="64"/>
    <n v="2.2000000000000002"/>
    <s v="Diesel"/>
    <s v="yes"/>
    <n v="2013"/>
    <s v="GLK 220"/>
    <x v="1"/>
    <n v="34900"/>
    <m/>
  </r>
  <r>
    <s v="BMW"/>
    <n v="37500"/>
    <s v="other"/>
    <n v="45"/>
    <n v="2"/>
    <s v="Petrol"/>
    <s v="yes"/>
    <n v="2013"/>
    <s v="520"/>
    <x v="1"/>
    <n v="37500"/>
    <m/>
  </r>
  <r>
    <s v="Mercedes-Benz"/>
    <n v="19700"/>
    <s v="sedan"/>
    <n v="220"/>
    <n v="2.2000000000000002"/>
    <s v="Diesel"/>
    <s v="yes"/>
    <n v="2009"/>
    <s v="E-Class"/>
    <x v="0"/>
    <n v="19700"/>
    <m/>
  </r>
  <r>
    <s v="Mercedes-Benz"/>
    <n v="12800"/>
    <s v="other"/>
    <n v="116"/>
    <n v="2.2000000000000002"/>
    <s v="Diesel"/>
    <s v="yes"/>
    <n v="2013"/>
    <s v="Vito"/>
    <x v="0"/>
    <n v="12800"/>
    <m/>
  </r>
  <r>
    <s v="Mercedes-Benz"/>
    <n v="8000"/>
    <s v="van"/>
    <n v="293"/>
    <s v="NA"/>
    <s v="Diesel"/>
    <s v="yes"/>
    <n v="1999"/>
    <s v="Vito"/>
    <x v="0"/>
    <n v="8000"/>
    <m/>
  </r>
  <r>
    <s v="Renault"/>
    <n v="4600"/>
    <s v="van"/>
    <n v="265"/>
    <n v="1.5"/>
    <s v="Diesel"/>
    <s v="yes"/>
    <n v="2008"/>
    <s v="Kangoo"/>
    <x v="0"/>
    <n v="4600"/>
    <m/>
  </r>
  <r>
    <s v="Mercedes-Benz"/>
    <n v="17977"/>
    <s v="van"/>
    <n v="322"/>
    <n v="3"/>
    <s v="Diesel"/>
    <s v="yes"/>
    <n v="2007"/>
    <s v="Sprinter 318"/>
    <x v="0"/>
    <n v="17977"/>
    <m/>
  </r>
  <r>
    <s v="Volkswagen"/>
    <n v="11962"/>
    <s v="sedan"/>
    <n v="0"/>
    <n v="1.6"/>
    <s v="Petrol"/>
    <s v="yes"/>
    <n v="2015"/>
    <s v="Polo"/>
    <x v="0"/>
    <n v="11962"/>
    <m/>
  </r>
  <r>
    <s v="Volkswagen"/>
    <n v="12500"/>
    <s v="vagon"/>
    <n v="195"/>
    <n v="1.6"/>
    <s v="Diesel"/>
    <s v="yes"/>
    <n v="2013"/>
    <s v="Golf VI"/>
    <x v="0"/>
    <n v="12500"/>
    <m/>
  </r>
  <r>
    <s v="Volkswagen"/>
    <n v="9200"/>
    <s v="van"/>
    <n v="268"/>
    <n v="2.5"/>
    <s v="Diesel"/>
    <s v="yes"/>
    <n v="2003"/>
    <s v="T4 (Transporter)"/>
    <x v="0"/>
    <n v="9200"/>
    <m/>
  </r>
  <r>
    <s v="Mercedes-Benz"/>
    <n v="28500"/>
    <s v="sedan"/>
    <n v="148"/>
    <n v="2.2000000000000002"/>
    <s v="Diesel"/>
    <s v="yes"/>
    <n v="2011"/>
    <s v="E-Class"/>
    <x v="1"/>
    <n v="28500"/>
    <m/>
  </r>
  <r>
    <s v="Volkswagen"/>
    <n v="16950"/>
    <s v="sedan"/>
    <n v="38"/>
    <n v="2"/>
    <s v="Diesel"/>
    <s v="yes"/>
    <n v="2014"/>
    <s v="Jetta"/>
    <x v="0"/>
    <n v="16950"/>
    <m/>
  </r>
  <r>
    <s v="Mercedes-Benz"/>
    <n v="24750"/>
    <s v="sedan"/>
    <n v="212"/>
    <n v="5.5"/>
    <s v="Petrol"/>
    <s v="yes"/>
    <n v="2006"/>
    <s v="S 500"/>
    <x v="1"/>
    <n v="24750"/>
    <m/>
  </r>
  <r>
    <s v="Mercedes-Benz"/>
    <n v="57000"/>
    <s v="crossover"/>
    <n v="3"/>
    <n v="2.2000000000000002"/>
    <s v="Diesel"/>
    <s v="yes"/>
    <n v="2015"/>
    <s v="ML 250"/>
    <x v="4"/>
    <n v="57000"/>
    <m/>
  </r>
  <r>
    <s v="Toyota"/>
    <n v="11300"/>
    <s v="hatch"/>
    <n v="87"/>
    <n v="1"/>
    <s v="Petrol"/>
    <s v="yes"/>
    <n v="2009"/>
    <s v="IQ"/>
    <x v="0"/>
    <n v="11300"/>
    <m/>
  </r>
  <r>
    <s v="Mercedes-Benz"/>
    <n v="51000"/>
    <s v="sedan"/>
    <n v="119"/>
    <n v="4.7"/>
    <s v="Petrol"/>
    <s v="yes"/>
    <n v="2012"/>
    <s v="S 500"/>
    <x v="4"/>
    <n v="51000"/>
    <m/>
  </r>
  <r>
    <s v="Audi"/>
    <n v="3000"/>
    <s v="vagon"/>
    <n v="270"/>
    <n v="1.9"/>
    <s v="Diesel"/>
    <s v="no"/>
    <n v="2001"/>
    <s v="A4"/>
    <x v="0"/>
    <n v="3000"/>
    <m/>
  </r>
  <r>
    <s v="Toyota"/>
    <n v="9800"/>
    <s v="other"/>
    <n v="250"/>
    <n v="1.8"/>
    <s v="Petrol"/>
    <s v="yes"/>
    <n v="2000"/>
    <s v="Celica"/>
    <x v="0"/>
    <n v="9800"/>
    <m/>
  </r>
  <r>
    <s v="Volkswagen"/>
    <n v="12850"/>
    <s v="crossover"/>
    <n v="200"/>
    <n v="2.5"/>
    <s v="Diesel"/>
    <s v="yes"/>
    <n v="2006"/>
    <s v="Touareg"/>
    <x v="0"/>
    <n v="12850"/>
    <m/>
  </r>
  <r>
    <s v="Mercedes-Benz"/>
    <n v="34999"/>
    <s v="sedan"/>
    <n v="150"/>
    <n v="2.8"/>
    <s v="Petrol"/>
    <s v="yes"/>
    <n v="1969"/>
    <s v="S 280"/>
    <x v="1"/>
    <n v="34999"/>
    <m/>
  </r>
  <r>
    <s v="BMW"/>
    <n v="52300"/>
    <s v="sedan"/>
    <n v="55"/>
    <n v="3"/>
    <s v="Diesel"/>
    <s v="yes"/>
    <n v="2013"/>
    <s v="5 Series GT"/>
    <x v="4"/>
    <n v="52300"/>
    <m/>
  </r>
  <r>
    <s v="BMW"/>
    <n v="3650"/>
    <s v="sedan"/>
    <n v="300"/>
    <n v="2"/>
    <s v="Petrol"/>
    <s v="yes"/>
    <n v="1990"/>
    <s v="520"/>
    <x v="0"/>
    <n v="3650"/>
    <m/>
  </r>
  <r>
    <s v="BMW"/>
    <n v="39900"/>
    <s v="crossover"/>
    <n v="82"/>
    <n v="3"/>
    <s v="Petrol"/>
    <s v="yes"/>
    <n v="2011"/>
    <s v="X6"/>
    <x v="1"/>
    <n v="39900"/>
    <m/>
  </r>
  <r>
    <s v="Renault"/>
    <n v="7400"/>
    <s v="vagon"/>
    <n v="200"/>
    <n v="1.5"/>
    <s v="Diesel"/>
    <s v="yes"/>
    <n v="2007"/>
    <s v="Megane"/>
    <x v="0"/>
    <n v="7400"/>
    <m/>
  </r>
  <r>
    <s v="Volkswagen"/>
    <n v="13999"/>
    <s v="van"/>
    <n v="175"/>
    <n v="2"/>
    <s v="Diesel"/>
    <s v="yes"/>
    <n v="2012"/>
    <s v="T5 (Transporter) "/>
    <x v="0"/>
    <n v="13999"/>
    <m/>
  </r>
  <r>
    <s v="Mercedes-Benz"/>
    <n v="15500"/>
    <s v="sedan"/>
    <n v="270"/>
    <n v="3.2"/>
    <s v="Diesel"/>
    <s v="no"/>
    <n v="2007"/>
    <s v="S 320"/>
    <x v="0"/>
    <n v="15500"/>
    <m/>
  </r>
  <r>
    <s v="Renault"/>
    <n v="8500"/>
    <s v="vagon"/>
    <n v="130"/>
    <n v="1.5"/>
    <s v="Diesel"/>
    <s v="yes"/>
    <n v="2012"/>
    <s v="Clio"/>
    <x v="0"/>
    <n v="8500"/>
    <m/>
  </r>
  <r>
    <s v="BMW"/>
    <n v="32500"/>
    <s v="other"/>
    <n v="86"/>
    <n v="3"/>
    <s v="Petrol"/>
    <s v="yes"/>
    <n v="2010"/>
    <s v="5 Series GT"/>
    <x v="1"/>
    <n v="32500"/>
    <m/>
  </r>
  <r>
    <s v="Toyota"/>
    <n v="14700"/>
    <s v="sedan"/>
    <n v="131"/>
    <n v="3.5"/>
    <s v="Gas"/>
    <s v="yes"/>
    <n v="2007"/>
    <s v="Camry"/>
    <x v="0"/>
    <n v="14700"/>
    <m/>
  </r>
  <r>
    <s v="Volkswagen"/>
    <n v="6500"/>
    <s v="van"/>
    <n v="310"/>
    <n v="1.9"/>
    <s v="Diesel"/>
    <s v="yes"/>
    <n v="1997"/>
    <s v="T4 (Transporter)"/>
    <x v="0"/>
    <n v="6500"/>
    <m/>
  </r>
  <r>
    <s v="Renault"/>
    <n v="7800"/>
    <s v="van"/>
    <n v="139"/>
    <n v="1.5"/>
    <s v="Diesel"/>
    <s v="yes"/>
    <n v="2013"/>
    <s v="Kangoo"/>
    <x v="0"/>
    <n v="7800"/>
    <m/>
  </r>
  <r>
    <s v="Mercedes-Benz"/>
    <n v="8700"/>
    <s v="van"/>
    <n v="290"/>
    <n v="2.2000000000000002"/>
    <s v="Diesel"/>
    <s v="yes"/>
    <n v="2005"/>
    <s v="Vito"/>
    <x v="0"/>
    <n v="8700"/>
    <m/>
  </r>
  <r>
    <s v="Renault"/>
    <n v="9000"/>
    <s v="hatch"/>
    <n v="56"/>
    <n v="1.6"/>
    <s v="Petrol"/>
    <s v="yes"/>
    <n v="2011"/>
    <s v="Megane"/>
    <x v="0"/>
    <n v="9000"/>
    <m/>
  </r>
  <r>
    <s v="Mercedes-Benz"/>
    <n v="14800"/>
    <s v="van"/>
    <n v="139"/>
    <n v="3"/>
    <s v="Diesel"/>
    <s v="yes"/>
    <n v="2008"/>
    <s v="Vito"/>
    <x v="0"/>
    <n v="14800"/>
    <m/>
  </r>
  <r>
    <s v="Toyota"/>
    <n v="13400"/>
    <s v="sedan"/>
    <n v="125"/>
    <n v="2.4"/>
    <s v="Petrol"/>
    <s v="yes"/>
    <n v="2008"/>
    <s v="Camry"/>
    <x v="0"/>
    <n v="13400"/>
    <m/>
  </r>
  <r>
    <s v="Volkswagen"/>
    <n v="2650"/>
    <s v="hatch"/>
    <n v="280"/>
    <n v="1.8"/>
    <s v="Petrol"/>
    <s v="yes"/>
    <n v="1987"/>
    <s v="Golf II"/>
    <x v="0"/>
    <n v="2650"/>
    <m/>
  </r>
  <r>
    <s v="BMW"/>
    <n v="7777"/>
    <s v="other"/>
    <n v="375"/>
    <n v="4"/>
    <s v="Diesel"/>
    <s v="yes"/>
    <n v="2000"/>
    <s v="740"/>
    <x v="0"/>
    <n v="7777"/>
    <m/>
  </r>
  <r>
    <s v="Toyota"/>
    <n v="6900"/>
    <s v="hatch"/>
    <n v="92"/>
    <n v="1.3"/>
    <s v="Petrol"/>
    <s v="yes"/>
    <n v="2006"/>
    <s v="Yaris"/>
    <x v="0"/>
    <n v="6900"/>
    <m/>
  </r>
  <r>
    <s v="Mercedes-Benz"/>
    <n v="1850"/>
    <s v="sedan"/>
    <n v="281"/>
    <n v="2"/>
    <s v="Diesel"/>
    <s v="yes"/>
    <n v="1985"/>
    <s v="190"/>
    <x v="0"/>
    <n v="1850"/>
    <m/>
  </r>
  <r>
    <s v="Volkswagen"/>
    <n v="10500"/>
    <s v="other"/>
    <n v="270"/>
    <n v="2.5"/>
    <s v="Diesel"/>
    <s v="yes"/>
    <n v="2007"/>
    <s v="T5 (Transporter)"/>
    <x v="0"/>
    <n v="10500"/>
    <m/>
  </r>
  <r>
    <s v="Audi"/>
    <n v="7800"/>
    <s v="sedan"/>
    <n v="90"/>
    <n v="2.2000000000000002"/>
    <s v="Gas"/>
    <s v="yes"/>
    <n v="1994"/>
    <s v="S4"/>
    <x v="0"/>
    <n v="7800"/>
    <m/>
  </r>
  <r>
    <s v="Mercedes-Benz"/>
    <n v="4100"/>
    <s v="sedan"/>
    <n v="215"/>
    <n v="4.3"/>
    <s v="Petrol"/>
    <s v="no"/>
    <n v="2001"/>
    <s v="CLK 430"/>
    <x v="0"/>
    <n v="4100"/>
    <m/>
  </r>
  <r>
    <s v="BMW"/>
    <n v="4400"/>
    <s v="sedan"/>
    <n v="260"/>
    <n v="2"/>
    <s v="Gas"/>
    <s v="yes"/>
    <n v="1990"/>
    <s v="520"/>
    <x v="0"/>
    <n v="4400"/>
    <m/>
  </r>
  <r>
    <s v="BMW"/>
    <n v="41500"/>
    <s v="crossover"/>
    <n v="176"/>
    <n v="3"/>
    <s v="Diesel"/>
    <s v="yes"/>
    <n v="2012"/>
    <s v="X5"/>
    <x v="4"/>
    <n v="41500"/>
    <m/>
  </r>
  <r>
    <s v="Mercedes-Benz"/>
    <n v="13999"/>
    <s v="van"/>
    <n v="98"/>
    <n v="2.2000000000000002"/>
    <s v="Diesel"/>
    <s v="yes"/>
    <n v="2011"/>
    <s v="Vito"/>
    <x v="0"/>
    <n v="13999"/>
    <m/>
  </r>
  <r>
    <s v="Mercedes-Benz"/>
    <n v="16800"/>
    <s v="van"/>
    <n v="116"/>
    <n v="2.2000000000000002"/>
    <s v="Diesel"/>
    <s v="yes"/>
    <n v="2013"/>
    <s v="Vito"/>
    <x v="0"/>
    <n v="16800"/>
    <m/>
  </r>
  <r>
    <s v="BMW"/>
    <n v="58500"/>
    <s v="crossover"/>
    <n v="80"/>
    <n v="3"/>
    <s v="Diesel"/>
    <s v="yes"/>
    <n v="2013"/>
    <s v="X5 M"/>
    <x v="4"/>
    <n v="58500"/>
    <m/>
  </r>
  <r>
    <s v="Volkswagen"/>
    <n v="10200"/>
    <s v="sedan"/>
    <n v="280"/>
    <n v="1.8"/>
    <s v="Petrol"/>
    <s v="yes"/>
    <n v="2006"/>
    <s v="Passat B5"/>
    <x v="0"/>
    <n v="10200"/>
    <m/>
  </r>
  <r>
    <s v="Mitsubishi"/>
    <n v="13300"/>
    <s v="crossover"/>
    <n v="110"/>
    <n v="2.4"/>
    <s v="Gas"/>
    <s v="yes"/>
    <n v="2008"/>
    <s v="Outlander XL"/>
    <x v="0"/>
    <n v="13300"/>
    <m/>
  </r>
  <r>
    <s v="Renault"/>
    <n v="6300"/>
    <s v="van"/>
    <n v="180"/>
    <n v="1.5"/>
    <s v="Diesel"/>
    <s v="yes"/>
    <n v="2012"/>
    <s v="Kangoo"/>
    <x v="0"/>
    <n v="6300"/>
    <m/>
  </r>
  <r>
    <s v="Audi"/>
    <n v="16999"/>
    <s v="hatch"/>
    <n v="69"/>
    <n v="1.4"/>
    <s v="Petrol"/>
    <s v="yes"/>
    <n v="2012"/>
    <s v="A1"/>
    <x v="0"/>
    <n v="16999"/>
    <m/>
  </r>
  <r>
    <s v="Toyota"/>
    <n v="20100"/>
    <s v="crossover"/>
    <n v="48"/>
    <n v="2"/>
    <s v="Petrol"/>
    <s v="yes"/>
    <n v="2012"/>
    <s v="Rav 4"/>
    <x v="1"/>
    <n v="20100"/>
    <m/>
  </r>
  <r>
    <s v="Volkswagen"/>
    <n v="10800"/>
    <s v="sedan"/>
    <n v="100"/>
    <n v="1.8"/>
    <s v="Petrol"/>
    <s v="yes"/>
    <n v="2008"/>
    <s v="Passat B6"/>
    <x v="0"/>
    <n v="10800"/>
    <m/>
  </r>
  <r>
    <s v="Mercedes-Benz"/>
    <n v="129999"/>
    <s v="sedan"/>
    <n v="37"/>
    <n v="4.7"/>
    <s v="Petrol"/>
    <s v="yes"/>
    <n v="2014"/>
    <s v="S 500"/>
    <x v="5"/>
    <n v="129999"/>
    <m/>
  </r>
  <r>
    <s v="Mercedes-Benz"/>
    <n v="14200"/>
    <s v="sedan"/>
    <n v="245"/>
    <n v="2.2000000000000002"/>
    <s v="Diesel"/>
    <s v="yes"/>
    <n v="2007"/>
    <s v="E-Class"/>
    <x v="0"/>
    <n v="14200"/>
    <m/>
  </r>
  <r>
    <s v="BMW"/>
    <n v="4700"/>
    <s v="sedan"/>
    <n v="333"/>
    <n v="3"/>
    <s v="Petrol"/>
    <s v="yes"/>
    <n v="1994"/>
    <s v="730"/>
    <x v="0"/>
    <n v="4700"/>
    <m/>
  </r>
  <r>
    <s v="BMW"/>
    <n v="5700"/>
    <s v="sedan"/>
    <n v="252"/>
    <n v="2.5"/>
    <s v="Diesel"/>
    <s v="yes"/>
    <n v="1997"/>
    <s v="525"/>
    <x v="0"/>
    <n v="5700"/>
    <m/>
  </r>
  <r>
    <s v="BMW"/>
    <n v="11900"/>
    <s v="sedan"/>
    <n v="300"/>
    <n v="2.5"/>
    <s v="Gas"/>
    <s v="yes"/>
    <n v="2004"/>
    <s v="525"/>
    <x v="0"/>
    <n v="11900"/>
    <m/>
  </r>
  <r>
    <s v="Mercedes-Benz"/>
    <n v="3750"/>
    <s v="vagon"/>
    <n v="330"/>
    <n v="2.2000000000000002"/>
    <s v="Gas"/>
    <s v="yes"/>
    <n v="1995"/>
    <s v="E-Class"/>
    <x v="0"/>
    <n v="3750"/>
    <m/>
  </r>
  <r>
    <s v="Mercedes-Benz"/>
    <n v="2700"/>
    <s v="sedan"/>
    <n v="350"/>
    <n v="3"/>
    <s v="Diesel"/>
    <s v="yes"/>
    <n v="1988"/>
    <s v="300"/>
    <x v="0"/>
    <n v="2700"/>
    <m/>
  </r>
  <r>
    <s v="Volkswagen"/>
    <n v="2999"/>
    <s v="vagon"/>
    <n v="239"/>
    <n v="1.9"/>
    <s v="Diesel"/>
    <s v="no"/>
    <n v="2003"/>
    <s v="Passat B5"/>
    <x v="0"/>
    <n v="2999"/>
    <m/>
  </r>
  <r>
    <s v="Mercedes-Benz"/>
    <n v="8600"/>
    <s v="sedan"/>
    <n v="240"/>
    <n v="3.2"/>
    <s v="Diesel"/>
    <s v="yes"/>
    <n v="2001"/>
    <s v="E-Class"/>
    <x v="0"/>
    <n v="8600"/>
    <m/>
  </r>
  <r>
    <s v="Toyota"/>
    <n v="6950"/>
    <s v="sedan"/>
    <n v="192"/>
    <n v="2"/>
    <s v="Petrol"/>
    <s v="yes"/>
    <n v="2003"/>
    <s v="Avensis"/>
    <x v="0"/>
    <n v="6950"/>
    <m/>
  </r>
  <r>
    <s v="Mitsubishi"/>
    <n v="22900"/>
    <s v="crossover"/>
    <n v="69"/>
    <n v="2.4"/>
    <s v="Petrol"/>
    <s v="yes"/>
    <n v="2014"/>
    <s v="Outlander XL"/>
    <x v="1"/>
    <n v="22900"/>
    <m/>
  </r>
  <r>
    <s v="Volkswagen"/>
    <n v="8900"/>
    <s v="sedan"/>
    <n v="185"/>
    <n v="1.6"/>
    <s v="Petrol"/>
    <s v="yes"/>
    <n v="2007"/>
    <s v="Jetta"/>
    <x v="0"/>
    <n v="8900"/>
    <m/>
  </r>
  <r>
    <s v="Volkswagen"/>
    <n v="7500"/>
    <s v="van"/>
    <n v="317"/>
    <n v="1.9"/>
    <s v="Diesel"/>
    <s v="yes"/>
    <n v="2008"/>
    <s v="T5 (Transporter) "/>
    <x v="0"/>
    <n v="7500"/>
    <m/>
  </r>
  <r>
    <s v="BMW"/>
    <n v="28700"/>
    <s v="sedan"/>
    <n v="160"/>
    <n v="3"/>
    <s v="Petrol"/>
    <s v="yes"/>
    <n v="2011"/>
    <s v="528"/>
    <x v="1"/>
    <n v="28700"/>
    <m/>
  </r>
  <r>
    <s v="Mercedes-Benz"/>
    <n v="12000"/>
    <s v="other"/>
    <n v="218"/>
    <n v="2.2000000000000002"/>
    <s v="Diesel"/>
    <s v="yes"/>
    <n v="2007"/>
    <s v="Vito"/>
    <x v="0"/>
    <n v="12000"/>
    <m/>
  </r>
  <r>
    <s v="BMW"/>
    <n v="10999"/>
    <s v="sedan"/>
    <n v="150"/>
    <n v="2"/>
    <s v="Gas"/>
    <s v="yes"/>
    <n v="2003"/>
    <s v="320"/>
    <x v="0"/>
    <n v="10999"/>
    <m/>
  </r>
  <r>
    <s v="Audi"/>
    <n v="23000"/>
    <s v="crossover"/>
    <n v="167"/>
    <n v="3.6"/>
    <s v="Petrol"/>
    <s v="yes"/>
    <n v="2008"/>
    <s v="Q7"/>
    <x v="1"/>
    <n v="23000"/>
    <m/>
  </r>
  <r>
    <s v="Volkswagen"/>
    <n v="16500"/>
    <s v="sedan"/>
    <n v="87"/>
    <s v="NA"/>
    <s v="Other"/>
    <s v="yes"/>
    <n v="2012"/>
    <s v="Passat B7"/>
    <x v="0"/>
    <n v="16500"/>
    <m/>
  </r>
  <r>
    <s v="Audi"/>
    <n v="2550"/>
    <s v="vagon"/>
    <n v="1"/>
    <n v="2.5"/>
    <s v="Diesel"/>
    <s v="no"/>
    <n v="1998"/>
    <s v="A6"/>
    <x v="0"/>
    <n v="2550"/>
    <m/>
  </r>
  <r>
    <s v="Toyota"/>
    <n v="8800"/>
    <s v="crossover"/>
    <n v="388"/>
    <n v="4.2"/>
    <s v="Diesel"/>
    <s v="yes"/>
    <n v="1997"/>
    <s v="Land Cruiser 80"/>
    <x v="0"/>
    <n v="8800"/>
    <m/>
  </r>
  <r>
    <s v="Renault"/>
    <n v="10000"/>
    <s v="van"/>
    <n v="220"/>
    <n v="2"/>
    <s v="Diesel"/>
    <s v="yes"/>
    <n v="2007"/>
    <s v="Trafic"/>
    <x v="0"/>
    <n v="10000"/>
    <m/>
  </r>
  <r>
    <s v="Renault"/>
    <n v="6300"/>
    <s v="van"/>
    <n v="73"/>
    <n v="1.5"/>
    <s v="Diesel"/>
    <s v="yes"/>
    <n v="2008"/>
    <s v="Kangoo"/>
    <x v="0"/>
    <n v="6300"/>
    <m/>
  </r>
  <r>
    <s v="Toyota"/>
    <n v="13800"/>
    <s v="other"/>
    <n v="160"/>
    <n v="3.5"/>
    <s v="Gas"/>
    <s v="yes"/>
    <n v="2006"/>
    <s v="Camry"/>
    <x v="0"/>
    <n v="13800"/>
    <m/>
  </r>
  <r>
    <s v="Volkswagen"/>
    <n v="10750"/>
    <s v="van"/>
    <n v="176"/>
    <n v="2"/>
    <s v="Diesel"/>
    <s v="yes"/>
    <n v="2012"/>
    <s v="T5 (Transporter) "/>
    <x v="0"/>
    <n v="10750"/>
    <m/>
  </r>
  <r>
    <s v="Volkswagen"/>
    <n v="12500"/>
    <s v="van"/>
    <n v="207"/>
    <n v="1.9"/>
    <s v="Diesel"/>
    <s v="yes"/>
    <n v="2007"/>
    <s v="Sharan"/>
    <x v="0"/>
    <n v="12500"/>
    <m/>
  </r>
  <r>
    <s v="Mercedes-Benz"/>
    <n v="5500"/>
    <s v="sedan"/>
    <n v="250"/>
    <n v="2.2000000000000002"/>
    <s v="Diesel"/>
    <s v="no"/>
    <n v="2003"/>
    <s v="E-Class"/>
    <x v="0"/>
    <n v="5500"/>
    <m/>
  </r>
  <r>
    <s v="Volkswagen"/>
    <n v="13300"/>
    <s v="van"/>
    <n v="250"/>
    <n v="2.5"/>
    <s v="Diesel"/>
    <s v="yes"/>
    <n v="2008"/>
    <s v="T5 (Transporter)"/>
    <x v="0"/>
    <n v="13300"/>
    <m/>
  </r>
  <r>
    <s v="Volkswagen"/>
    <n v="20000"/>
    <s v="crossover"/>
    <n v="115"/>
    <n v="2.5"/>
    <s v="Diesel"/>
    <s v="yes"/>
    <n v="2008"/>
    <s v="Touareg"/>
    <x v="1"/>
    <n v="20000"/>
    <m/>
  </r>
  <r>
    <s v="Volkswagen"/>
    <n v="2500"/>
    <s v="sedan"/>
    <n v="324"/>
    <n v="1.6"/>
    <s v="Diesel"/>
    <s v="yes"/>
    <n v="1984"/>
    <s v="Jetta"/>
    <x v="0"/>
    <n v="2500"/>
    <m/>
  </r>
  <r>
    <s v="Renault"/>
    <n v="3500"/>
    <s v="van"/>
    <n v="30"/>
    <n v="1.4"/>
    <s v="Gas"/>
    <s v="yes"/>
    <n v="2006"/>
    <s v="Kangoo"/>
    <x v="0"/>
    <n v="3500"/>
    <m/>
  </r>
  <r>
    <s v="Renault"/>
    <n v="9300"/>
    <s v="sedan"/>
    <n v="94"/>
    <n v="1.5"/>
    <s v="Diesel"/>
    <s v="yes"/>
    <n v="2011"/>
    <s v="Fluence"/>
    <x v="0"/>
    <n v="9300"/>
    <m/>
  </r>
  <r>
    <s v="Audi"/>
    <n v="30500"/>
    <s v="sedan"/>
    <n v="110"/>
    <n v="3"/>
    <s v="Petrol"/>
    <s v="yes"/>
    <n v="2011"/>
    <s v="A6"/>
    <x v="1"/>
    <n v="30500"/>
    <m/>
  </r>
  <r>
    <s v="Audi"/>
    <n v="18300"/>
    <s v="vagon"/>
    <n v="190"/>
    <n v="2"/>
    <s v="Diesel"/>
    <s v="yes"/>
    <n v="2011"/>
    <s v="A6"/>
    <x v="0"/>
    <n v="18300"/>
    <m/>
  </r>
  <r>
    <s v="Audi"/>
    <n v="41000"/>
    <s v="crossover"/>
    <n v="88"/>
    <n v="4.2"/>
    <s v="Diesel"/>
    <s v="yes"/>
    <n v="2010"/>
    <s v="Q7"/>
    <x v="4"/>
    <n v="41000"/>
    <m/>
  </r>
  <r>
    <s v="BMW"/>
    <n v="4100"/>
    <s v="hatch"/>
    <n v="160"/>
    <n v="1.6"/>
    <s v="Petrol"/>
    <s v="yes"/>
    <n v="2004"/>
    <s v="1 Series"/>
    <x v="0"/>
    <n v="4100"/>
    <m/>
  </r>
  <r>
    <s v="Volkswagen"/>
    <n v="22500"/>
    <s v="van"/>
    <n v="62"/>
    <n v="2"/>
    <s v="Diesel"/>
    <s v="yes"/>
    <n v="2011"/>
    <s v="Caravelle"/>
    <x v="1"/>
    <n v="22500"/>
    <m/>
  </r>
  <r>
    <s v="Volkswagen"/>
    <n v="8900"/>
    <s v="van"/>
    <n v="272"/>
    <n v="1.9"/>
    <s v="Diesel"/>
    <s v="yes"/>
    <n v="2005"/>
    <s v="Caddy"/>
    <x v="0"/>
    <n v="8900"/>
    <m/>
  </r>
  <r>
    <s v="BMW"/>
    <n v="13950"/>
    <s v="crossover"/>
    <n v="278"/>
    <n v="3"/>
    <s v="Diesel"/>
    <s v="yes"/>
    <n v="2003"/>
    <s v="X5"/>
    <x v="0"/>
    <n v="13950"/>
    <m/>
  </r>
  <r>
    <s v="Volkswagen"/>
    <n v="8999"/>
    <s v="van"/>
    <n v="125"/>
    <n v="1.6"/>
    <s v="Diesel"/>
    <s v="yes"/>
    <n v="2011"/>
    <s v="Caddy"/>
    <x v="0"/>
    <n v="8999"/>
    <m/>
  </r>
  <r>
    <s v="Toyota"/>
    <n v="14100"/>
    <s v="hatch"/>
    <n v="67"/>
    <n v="1.6"/>
    <s v="Petrol"/>
    <s v="yes"/>
    <n v="2012"/>
    <s v="Auris"/>
    <x v="0"/>
    <n v="14100"/>
    <m/>
  </r>
  <r>
    <s v="Volkswagen"/>
    <n v="6950"/>
    <s v="sedan"/>
    <n v="132"/>
    <n v="1.6"/>
    <s v="Other"/>
    <s v="yes"/>
    <n v="2004"/>
    <s v="Bora"/>
    <x v="0"/>
    <n v="6950"/>
    <m/>
  </r>
  <r>
    <s v="Volkswagen"/>
    <n v="7350"/>
    <s v="hatch"/>
    <n v="180"/>
    <n v="1.4"/>
    <s v="Petrol"/>
    <s v="yes"/>
    <n v="2003"/>
    <s v="Golf IV"/>
    <x v="0"/>
    <n v="7350"/>
    <m/>
  </r>
  <r>
    <s v="Mercedes-Benz"/>
    <n v="17500"/>
    <s v="other"/>
    <n v="180"/>
    <n v="3"/>
    <s v="Diesel"/>
    <s v="yes"/>
    <n v="2008"/>
    <s v="Vito"/>
    <x v="0"/>
    <n v="17500"/>
    <m/>
  </r>
  <r>
    <s v="Mercedes-Benz"/>
    <n v="20500"/>
    <s v="sedan"/>
    <n v="222"/>
    <n v="5.5"/>
    <s v="Petrol"/>
    <s v="yes"/>
    <n v="2006"/>
    <s v="S 500"/>
    <x v="1"/>
    <n v="20500"/>
    <m/>
  </r>
  <r>
    <s v="Renault"/>
    <n v="6700"/>
    <s v="van"/>
    <n v="1"/>
    <s v="NA"/>
    <s v="Diesel"/>
    <s v="yes"/>
    <n v="2012"/>
    <s v="Kangoo"/>
    <x v="0"/>
    <n v="6700"/>
    <m/>
  </r>
  <r>
    <s v="Mercedes-Benz"/>
    <n v="115000"/>
    <s v="sedan"/>
    <n v="49"/>
    <n v="4.7"/>
    <s v="Petrol"/>
    <s v="yes"/>
    <n v="2014"/>
    <s v="S 500"/>
    <x v="6"/>
    <n v="115000"/>
    <m/>
  </r>
  <r>
    <s v="Mitsubishi"/>
    <n v="11100"/>
    <s v="vagon"/>
    <n v="132"/>
    <n v="2.4"/>
    <s v="Gas"/>
    <s v="yes"/>
    <n v="2006"/>
    <s v="Grandis"/>
    <x v="0"/>
    <n v="11100"/>
    <m/>
  </r>
  <r>
    <s v="BMW"/>
    <n v="29900"/>
    <s v="sedan"/>
    <n v="175"/>
    <n v="2"/>
    <s v="Diesel"/>
    <s v="yes"/>
    <n v="2011"/>
    <s v="520"/>
    <x v="1"/>
    <n v="29900"/>
    <m/>
  </r>
  <r>
    <s v="Toyota"/>
    <n v="17595"/>
    <s v="sedan"/>
    <n v="131"/>
    <n v="2"/>
    <s v="Petrol"/>
    <s v="yes"/>
    <n v="2011"/>
    <s v="Avensis"/>
    <x v="0"/>
    <n v="17595"/>
    <m/>
  </r>
  <r>
    <s v="Volkswagen"/>
    <n v="6800"/>
    <s v="van"/>
    <n v="170"/>
    <n v="2"/>
    <s v="Gas"/>
    <s v="no"/>
    <n v="2011"/>
    <s v="Caddy"/>
    <x v="0"/>
    <n v="6800"/>
    <m/>
  </r>
  <r>
    <s v="Volkswagen"/>
    <n v="6500"/>
    <s v="other"/>
    <n v="547"/>
    <n v="1.9"/>
    <s v="Diesel"/>
    <s v="yes"/>
    <n v="1998"/>
    <s v="T4 (Transporter)"/>
    <x v="0"/>
    <n v="6500"/>
    <m/>
  </r>
  <r>
    <s v="Audi"/>
    <n v="4150"/>
    <s v="vagon"/>
    <n v="249"/>
    <n v="2.5"/>
    <s v="Diesel"/>
    <s v="no"/>
    <n v="2004"/>
    <s v="A6"/>
    <x v="0"/>
    <n v="4150"/>
    <m/>
  </r>
  <r>
    <s v="Toyota"/>
    <n v="32950"/>
    <s v="other"/>
    <n v="50"/>
    <n v="5.7"/>
    <s v="Petrol"/>
    <s v="yes"/>
    <n v="2013"/>
    <s v="Tundra"/>
    <x v="1"/>
    <n v="32950"/>
    <m/>
  </r>
  <r>
    <s v="Mercedes-Benz"/>
    <n v="7500"/>
    <s v="other"/>
    <n v="406"/>
    <n v="2.2000000000000002"/>
    <s v="Diesel"/>
    <s v="yes"/>
    <n v="2003"/>
    <s v="Vito"/>
    <x v="0"/>
    <n v="7500"/>
    <m/>
  </r>
  <r>
    <s v="BMW"/>
    <n v="33700"/>
    <s v="crossover"/>
    <n v="134"/>
    <n v="4.4000000000000004"/>
    <s v="Petrol"/>
    <s v="yes"/>
    <n v="2009"/>
    <s v="X6"/>
    <x v="1"/>
    <n v="33700"/>
    <m/>
  </r>
  <r>
    <s v="Mitsubishi"/>
    <n v="8350"/>
    <s v="sedan"/>
    <n v="98"/>
    <n v="1.5"/>
    <s v="Petrol"/>
    <s v="yes"/>
    <n v="2010"/>
    <s v="Lancer X"/>
    <x v="0"/>
    <n v="8350"/>
    <m/>
  </r>
  <r>
    <s v="BMW"/>
    <n v="4100"/>
    <s v="sedan"/>
    <n v="350"/>
    <n v="2.4"/>
    <s v="Diesel"/>
    <s v="yes"/>
    <n v="1992"/>
    <s v="525"/>
    <x v="0"/>
    <n v="4100"/>
    <m/>
  </r>
  <r>
    <s v="BMW"/>
    <n v="4700"/>
    <s v="sedan"/>
    <n v="230"/>
    <n v="2.5"/>
    <s v="Petrol"/>
    <s v="yes"/>
    <n v="1990"/>
    <s v="525"/>
    <x v="0"/>
    <n v="4700"/>
    <m/>
  </r>
  <r>
    <s v="Mercedes-Benz"/>
    <n v="14500"/>
    <s v="van"/>
    <n v="207"/>
    <n v="2.2000000000000002"/>
    <s v="Diesel"/>
    <s v="yes"/>
    <n v="2008"/>
    <s v="Vito"/>
    <x v="0"/>
    <n v="14500"/>
    <m/>
  </r>
  <r>
    <s v="Mercedes-Benz"/>
    <n v="9600"/>
    <s v="van"/>
    <n v="184"/>
    <n v="2.2000000000000002"/>
    <s v="Diesel"/>
    <s v="yes"/>
    <n v="2012"/>
    <s v="Vito"/>
    <x v="0"/>
    <n v="9600"/>
    <m/>
  </r>
  <r>
    <s v="Mercedes-Benz"/>
    <n v="17800"/>
    <s v="van"/>
    <n v="162"/>
    <n v="1.8"/>
    <s v="Diesel"/>
    <s v="yes"/>
    <n v="2012"/>
    <s v="B 180"/>
    <x v="0"/>
    <n v="17800"/>
    <m/>
  </r>
  <r>
    <s v="Mercedes-Benz"/>
    <n v="40000"/>
    <s v="crossover"/>
    <n v="152"/>
    <n v="5"/>
    <s v="Gas"/>
    <s v="yes"/>
    <n v="2006"/>
    <s v="G 500"/>
    <x v="4"/>
    <n v="40000"/>
    <m/>
  </r>
  <r>
    <s v="Toyota"/>
    <n v="24000"/>
    <s v="crossover"/>
    <n v="152"/>
    <n v="4"/>
    <s v="Gas"/>
    <s v="yes"/>
    <n v="2006"/>
    <s v="Land Cruiser Prado"/>
    <x v="1"/>
    <n v="24000"/>
    <m/>
  </r>
  <r>
    <s v="Volkswagen"/>
    <n v="8300"/>
    <s v="other"/>
    <n v="151"/>
    <n v="2"/>
    <s v="Petrol"/>
    <s v="yes"/>
    <n v="2005"/>
    <s v="T5 (Transporter)"/>
    <x v="0"/>
    <n v="8300"/>
    <m/>
  </r>
  <r>
    <s v="BMW"/>
    <n v="3800"/>
    <s v="sedan"/>
    <n v="278"/>
    <n v="2.9"/>
    <s v="Diesel"/>
    <s v="no"/>
    <n v="2001"/>
    <s v="530"/>
    <x v="0"/>
    <n v="3800"/>
    <m/>
  </r>
  <r>
    <s v="Audi"/>
    <n v="27500"/>
    <s v="sedan"/>
    <n v="150"/>
    <n v="2"/>
    <s v="Petrol"/>
    <s v="yes"/>
    <n v="2013"/>
    <s v="A6"/>
    <x v="1"/>
    <n v="27500"/>
    <m/>
  </r>
  <r>
    <s v="Volkswagen"/>
    <n v="5200"/>
    <s v="vagon"/>
    <n v="248"/>
    <n v="2"/>
    <s v="Diesel"/>
    <s v="no"/>
    <n v="2005"/>
    <s v="Passat B6"/>
    <x v="0"/>
    <n v="5200"/>
    <m/>
  </r>
  <r>
    <s v="Mercedes-Benz"/>
    <n v="14200"/>
    <s v="crossover"/>
    <n v="210"/>
    <s v="NA"/>
    <s v="Gas"/>
    <s v="yes"/>
    <n v="2004"/>
    <s v="ML 350"/>
    <x v="0"/>
    <n v="14200"/>
    <m/>
  </r>
  <r>
    <s v="Volkswagen"/>
    <n v="8500"/>
    <s v="sedan"/>
    <n v="220"/>
    <n v="2"/>
    <s v="Other"/>
    <s v="yes"/>
    <n v="2005"/>
    <s v="Passat B5"/>
    <x v="0"/>
    <n v="8500"/>
    <m/>
  </r>
  <r>
    <s v="Mercedes-Benz"/>
    <n v="43500"/>
    <s v="sedan"/>
    <n v="59"/>
    <n v="4.5999999999999996"/>
    <s v="Petrol"/>
    <s v="yes"/>
    <n v="2011"/>
    <s v="S 500"/>
    <x v="4"/>
    <n v="43500"/>
    <m/>
  </r>
  <r>
    <s v="BMW"/>
    <n v="14000"/>
    <s v="crossover"/>
    <n v="240"/>
    <n v="4.4000000000000004"/>
    <s v="Gas"/>
    <s v="yes"/>
    <n v="2002"/>
    <s v="X5"/>
    <x v="0"/>
    <n v="14000"/>
    <m/>
  </r>
  <r>
    <s v="Volkswagen"/>
    <n v="5200"/>
    <s v="van"/>
    <n v="442"/>
    <n v="2.4"/>
    <s v="Diesel"/>
    <s v="yes"/>
    <n v="1992"/>
    <s v="T4 (Transporter)"/>
    <x v="0"/>
    <n v="5200"/>
    <m/>
  </r>
  <r>
    <s v="Mercedes-Benz"/>
    <n v="10000"/>
    <s v="van"/>
    <n v="450"/>
    <s v="NA"/>
    <s v="Diesel"/>
    <s v="yes"/>
    <n v="1998"/>
    <s v="Sprinter 312"/>
    <x v="0"/>
    <n v="10000"/>
    <m/>
  </r>
  <r>
    <s v="Mitsubishi"/>
    <n v="11500"/>
    <s v="crossover"/>
    <n v="191"/>
    <n v="3"/>
    <s v="Gas"/>
    <s v="yes"/>
    <n v="2006"/>
    <s v="Pajero Sport"/>
    <x v="0"/>
    <n v="11500"/>
    <m/>
  </r>
  <r>
    <s v="BMW"/>
    <n v="41000"/>
    <s v="sedan"/>
    <n v="97"/>
    <n v="4.4000000000000004"/>
    <s v="Petrol"/>
    <s v="yes"/>
    <n v="2011"/>
    <s v="750"/>
    <x v="4"/>
    <n v="41000"/>
    <m/>
  </r>
  <r>
    <s v="Mercedes-Benz"/>
    <n v="62000"/>
    <s v="crossover"/>
    <n v="150"/>
    <n v="3"/>
    <s v="Diesel"/>
    <s v="yes"/>
    <n v="2013"/>
    <s v="GL 350"/>
    <x v="3"/>
    <n v="62000"/>
    <m/>
  </r>
  <r>
    <s v="Audi"/>
    <n v="35900"/>
    <s v="crossover"/>
    <n v="143"/>
    <n v="3"/>
    <s v="Diesel"/>
    <s v="yes"/>
    <n v="2010"/>
    <s v="Q7"/>
    <x v="1"/>
    <n v="35900"/>
    <m/>
  </r>
  <r>
    <s v="Mercedes-Benz"/>
    <n v="8200"/>
    <s v="other"/>
    <n v="199"/>
    <n v="2.2000000000000002"/>
    <s v="Diesel"/>
    <s v="yes"/>
    <n v="2001"/>
    <s v="Vito"/>
    <x v="0"/>
    <n v="8200"/>
    <m/>
  </r>
  <r>
    <s v="Mercedes-Benz"/>
    <n v="17300"/>
    <s v="sedan"/>
    <n v="107"/>
    <n v="1.8"/>
    <s v="Petrol"/>
    <s v="yes"/>
    <n v="2008"/>
    <s v="C-Class"/>
    <x v="0"/>
    <n v="17300"/>
    <m/>
  </r>
  <r>
    <s v="Audi"/>
    <n v="30999"/>
    <s v="sedan"/>
    <n v="2"/>
    <n v="1.4"/>
    <s v="Petrol"/>
    <s v="yes"/>
    <n v="2016"/>
    <s v="A3"/>
    <x v="1"/>
    <n v="30999"/>
    <m/>
  </r>
  <r>
    <s v="BMW"/>
    <n v="3099"/>
    <s v="sedan"/>
    <n v="230"/>
    <n v="3"/>
    <s v="Diesel"/>
    <s v="no"/>
    <n v="2003"/>
    <s v="530"/>
    <x v="0"/>
    <n v="3099"/>
    <m/>
  </r>
  <r>
    <s v="Audi"/>
    <n v="5700"/>
    <s v="vagon"/>
    <n v="250"/>
    <n v="2"/>
    <s v="Diesel"/>
    <s v="no"/>
    <n v="2006"/>
    <s v="A4"/>
    <x v="0"/>
    <n v="5700"/>
    <m/>
  </r>
  <r>
    <s v="Volkswagen"/>
    <n v="7400"/>
    <s v="sedan"/>
    <n v="178"/>
    <n v="1.8"/>
    <s v="Gas"/>
    <s v="yes"/>
    <n v="2001"/>
    <s v="Passat B5"/>
    <x v="0"/>
    <n v="7400"/>
    <m/>
  </r>
  <r>
    <s v="Toyota"/>
    <n v="14500"/>
    <s v="other"/>
    <n v="180"/>
    <n v="2.5"/>
    <s v="Diesel"/>
    <s v="yes"/>
    <n v="2007"/>
    <s v="Hilux"/>
    <x v="0"/>
    <n v="14500"/>
    <m/>
  </r>
  <r>
    <s v="Volkswagen"/>
    <n v="7300"/>
    <s v="van"/>
    <n v="214"/>
    <n v="1.9"/>
    <s v="Diesel"/>
    <s v="yes"/>
    <n v="2001"/>
    <s v="T4 (Transporter)"/>
    <x v="0"/>
    <n v="7300"/>
    <m/>
  </r>
  <r>
    <s v="Mercedes-Benz"/>
    <n v="33800"/>
    <s v="crossover"/>
    <n v="120"/>
    <n v="3"/>
    <s v="Diesel"/>
    <s v="yes"/>
    <n v="2010"/>
    <s v="ML 350"/>
    <x v="1"/>
    <n v="33800"/>
    <m/>
  </r>
  <r>
    <s v="BMW"/>
    <n v="3900"/>
    <s v="sedan"/>
    <n v="330"/>
    <n v="3"/>
    <s v="Diesel"/>
    <s v="no"/>
    <n v="2000"/>
    <s v="530"/>
    <x v="0"/>
    <n v="3900"/>
    <m/>
  </r>
  <r>
    <s v="Volkswagen"/>
    <n v="10700"/>
    <s v="van"/>
    <n v="274"/>
    <n v="2.5"/>
    <s v="Diesel"/>
    <s v="yes"/>
    <n v="2001"/>
    <s v="T4 (Transporter)"/>
    <x v="0"/>
    <n v="10700"/>
    <m/>
  </r>
  <r>
    <s v="Audi"/>
    <n v="17800"/>
    <s v="sedan"/>
    <n v="177"/>
    <n v="4.2"/>
    <s v="Petrol"/>
    <s v="yes"/>
    <n v="2008"/>
    <s v="A8"/>
    <x v="0"/>
    <n v="17800"/>
    <m/>
  </r>
  <r>
    <s v="Mitsubishi"/>
    <n v="14500"/>
    <s v="crossover"/>
    <n v="167"/>
    <n v="3"/>
    <s v="Gas"/>
    <s v="yes"/>
    <n v="2008"/>
    <s v="Pajero Wagon"/>
    <x v="0"/>
    <n v="14500"/>
    <m/>
  </r>
  <r>
    <s v="Mercedes-Benz"/>
    <n v="29900"/>
    <s v="sedan"/>
    <n v="83"/>
    <n v="2.2000000000000002"/>
    <s v="Diesel"/>
    <s v="yes"/>
    <n v="2012"/>
    <s v="E-Class"/>
    <x v="1"/>
    <n v="29900"/>
    <m/>
  </r>
  <r>
    <s v="Mercedes-Benz"/>
    <n v="8100"/>
    <s v="van"/>
    <n v="330"/>
    <n v="2.2000000000000002"/>
    <s v="Diesel"/>
    <s v="yes"/>
    <n v="2001"/>
    <s v="Vito"/>
    <x v="0"/>
    <n v="8100"/>
    <m/>
  </r>
  <r>
    <s v="Mercedes-Benz"/>
    <n v="29500"/>
    <s v="sedan"/>
    <n v="64"/>
    <n v="1.6"/>
    <s v="Petrol"/>
    <s v="yes"/>
    <n v="2013"/>
    <s v="CLA 200"/>
    <x v="1"/>
    <n v="29500"/>
    <m/>
  </r>
  <r>
    <s v="Mercedes-Benz"/>
    <n v="12700"/>
    <s v="other"/>
    <n v="198"/>
    <n v="2.2000000000000002"/>
    <s v="Diesel"/>
    <s v="yes"/>
    <n v="2011"/>
    <s v="Vito"/>
    <x v="0"/>
    <n v="12700"/>
    <m/>
  </r>
  <r>
    <s v="Volkswagen"/>
    <n v="1199"/>
    <s v="hatch"/>
    <n v="250"/>
    <n v="1.9"/>
    <s v="Diesel"/>
    <s v="no"/>
    <n v="1994"/>
    <s v="Golf III"/>
    <x v="0"/>
    <n v="1199"/>
    <m/>
  </r>
  <r>
    <s v="Volkswagen"/>
    <n v="12999"/>
    <s v="van"/>
    <n v="250"/>
    <n v="1.9"/>
    <s v="Diesel"/>
    <s v="yes"/>
    <n v="2009"/>
    <s v="T5 (Transporter)"/>
    <x v="0"/>
    <n v="12999"/>
    <m/>
  </r>
  <r>
    <s v="Audi"/>
    <n v="34419.449999999997"/>
    <s v="sedan"/>
    <n v="0"/>
    <n v="1.4"/>
    <s v="Petrol"/>
    <s v="yes"/>
    <n v="2016"/>
    <s v="Q3"/>
    <x v="1"/>
    <n v="34419.449999999997"/>
    <m/>
  </r>
  <r>
    <s v="Mitsubishi"/>
    <n v="8600"/>
    <s v="sedan"/>
    <n v="145"/>
    <n v="2"/>
    <s v="Petrol"/>
    <s v="yes"/>
    <n v="2009"/>
    <s v="Lancer X"/>
    <x v="0"/>
    <n v="8600"/>
    <m/>
  </r>
  <r>
    <s v="Renault"/>
    <n v="10450"/>
    <s v="van"/>
    <n v="106"/>
    <n v="2"/>
    <s v="Diesel"/>
    <s v="yes"/>
    <n v="2013"/>
    <s v="Trafic"/>
    <x v="0"/>
    <n v="10450"/>
    <m/>
  </r>
  <r>
    <s v="Mercedes-Benz"/>
    <n v="17800"/>
    <s v="van"/>
    <n v="145"/>
    <n v="2.2000000000000002"/>
    <s v="Diesel"/>
    <s v="yes"/>
    <n v="2010"/>
    <s v="Vito"/>
    <x v="0"/>
    <n v="17800"/>
    <m/>
  </r>
  <r>
    <s v="Audi"/>
    <n v="3550"/>
    <s v="sedan"/>
    <n v="215"/>
    <n v="2.5"/>
    <s v="Diesel"/>
    <s v="no"/>
    <n v="2001"/>
    <s v="A6"/>
    <x v="0"/>
    <n v="3550"/>
    <m/>
  </r>
  <r>
    <s v="Mercedes-Benz"/>
    <n v="114999"/>
    <s v="crossover"/>
    <n v="0"/>
    <n v="2.99"/>
    <s v="Diesel"/>
    <s v="yes"/>
    <n v="2016"/>
    <s v="GLS 350"/>
    <x v="6"/>
    <n v="114999"/>
    <m/>
  </r>
  <r>
    <s v="Renault"/>
    <n v="13400"/>
    <s v="vagon"/>
    <n v="190"/>
    <n v="1.5"/>
    <s v="Diesel"/>
    <s v="yes"/>
    <n v="2013"/>
    <s v="Laguna"/>
    <x v="0"/>
    <n v="13400"/>
    <m/>
  </r>
  <r>
    <s v="BMW"/>
    <n v="2250"/>
    <s v="sedan"/>
    <n v="350"/>
    <n v="2.5"/>
    <s v="Diesel"/>
    <s v="yes"/>
    <n v="1998"/>
    <s v="525"/>
    <x v="0"/>
    <n v="2250"/>
    <m/>
  </r>
  <r>
    <s v="Mitsubishi"/>
    <n v="14999"/>
    <s v="crossover"/>
    <n v="115"/>
    <n v="3"/>
    <s v="Petrol"/>
    <s v="yes"/>
    <n v="2008"/>
    <s v="Outlander XL"/>
    <x v="0"/>
    <n v="14999"/>
    <m/>
  </r>
  <r>
    <s v="Volkswagen"/>
    <n v="10600"/>
    <s v="van"/>
    <n v="140"/>
    <n v="2"/>
    <s v="Diesel"/>
    <s v="yes"/>
    <n v="2011"/>
    <s v="T6 (Transporter) "/>
    <x v="0"/>
    <n v="10600"/>
    <m/>
  </r>
  <r>
    <s v="Audi"/>
    <n v="34000"/>
    <s v="crossover"/>
    <n v="119"/>
    <n v="2"/>
    <s v="Diesel"/>
    <s v="yes"/>
    <n v="2013"/>
    <s v="Q5"/>
    <x v="1"/>
    <n v="34000"/>
    <m/>
  </r>
  <r>
    <s v="BMW"/>
    <n v="33500"/>
    <s v="sedan"/>
    <n v="65"/>
    <n v="2"/>
    <s v="Petrol"/>
    <s v="yes"/>
    <n v="2013"/>
    <s v="520"/>
    <x v="1"/>
    <n v="33500"/>
    <m/>
  </r>
  <r>
    <s v="Audi"/>
    <n v="22800"/>
    <s v="sedan"/>
    <n v="122"/>
    <n v="2"/>
    <s v="Petrol"/>
    <s v="yes"/>
    <n v="2011"/>
    <s v="A6"/>
    <x v="1"/>
    <n v="22800"/>
    <m/>
  </r>
  <r>
    <s v="BMW"/>
    <n v="66666"/>
    <s v="crossover"/>
    <n v="0"/>
    <n v="2"/>
    <s v="Diesel"/>
    <s v="yes"/>
    <n v="2016"/>
    <s v="X5"/>
    <x v="3"/>
    <n v="66666"/>
    <m/>
  </r>
  <r>
    <s v="Audi"/>
    <n v="18500"/>
    <s v="crossover"/>
    <n v="185"/>
    <n v="3.6"/>
    <s v="Petrol"/>
    <s v="yes"/>
    <n v="2008"/>
    <s v="Q7"/>
    <x v="0"/>
    <n v="18500"/>
    <m/>
  </r>
  <r>
    <s v="Volkswagen"/>
    <n v="17900"/>
    <s v="sedan"/>
    <n v="192"/>
    <n v="2.5"/>
    <s v="Diesel"/>
    <s v="yes"/>
    <n v="2007"/>
    <s v="Multivan"/>
    <x v="0"/>
    <n v="17900"/>
    <m/>
  </r>
  <r>
    <s v="Mercedes-Benz"/>
    <n v="6950"/>
    <s v="other"/>
    <n v="190"/>
    <n v="2.2000000000000002"/>
    <s v="Diesel"/>
    <s v="yes"/>
    <n v="1999"/>
    <s v="Vito"/>
    <x v="0"/>
    <n v="6950"/>
    <m/>
  </r>
  <r>
    <s v="Mercedes-Benz"/>
    <n v="105000"/>
    <s v="crossover"/>
    <n v="1"/>
    <n v="3"/>
    <s v="Diesel"/>
    <s v="yes"/>
    <n v="2016"/>
    <s v="GLS 350"/>
    <x v="6"/>
    <n v="105000"/>
    <m/>
  </r>
  <r>
    <s v="Renault"/>
    <n v="11999"/>
    <s v="van"/>
    <n v="107"/>
    <n v="2"/>
    <s v="Diesel"/>
    <s v="yes"/>
    <n v="2013"/>
    <s v="Trafic"/>
    <x v="0"/>
    <n v="11999"/>
    <m/>
  </r>
  <r>
    <s v="Renault"/>
    <n v="8000"/>
    <s v="van"/>
    <n v="189"/>
    <n v="1.9"/>
    <s v="Diesel"/>
    <s v="yes"/>
    <n v="2005"/>
    <s v="Trafic"/>
    <x v="0"/>
    <n v="8000"/>
    <m/>
  </r>
  <r>
    <s v="BMW"/>
    <n v="4600"/>
    <s v="sedan"/>
    <n v="280"/>
    <n v="3"/>
    <s v="Other"/>
    <s v="no"/>
    <n v="1999"/>
    <s v="730"/>
    <x v="0"/>
    <n v="4600"/>
    <m/>
  </r>
  <r>
    <s v="Renault"/>
    <n v="7400"/>
    <s v="vagon"/>
    <n v="242"/>
    <n v="1.5"/>
    <s v="Diesel"/>
    <s v="yes"/>
    <n v="2007"/>
    <s v="Megane"/>
    <x v="0"/>
    <n v="7400"/>
    <m/>
  </r>
  <r>
    <s v="Audi"/>
    <n v="27500"/>
    <s v="crossover"/>
    <n v="147"/>
    <n v="3"/>
    <s v="Diesel"/>
    <s v="yes"/>
    <n v="2008"/>
    <s v="Q7"/>
    <x v="1"/>
    <n v="27500"/>
    <m/>
  </r>
  <r>
    <s v="Toyota"/>
    <n v="27500"/>
    <s v="crossover"/>
    <n v="85"/>
    <n v="4"/>
    <s v="Petrol"/>
    <s v="yes"/>
    <n v="2007"/>
    <s v="Land Cruiser Prado"/>
    <x v="1"/>
    <n v="27500"/>
    <m/>
  </r>
  <r>
    <s v="Volkswagen"/>
    <n v="9800"/>
    <s v="van"/>
    <n v="196"/>
    <n v="1.6"/>
    <s v="Diesel"/>
    <s v="yes"/>
    <n v="2011"/>
    <s v="Caddy"/>
    <x v="0"/>
    <n v="9800"/>
    <m/>
  </r>
  <r>
    <s v="Volkswagen"/>
    <n v="21000"/>
    <s v="crossover"/>
    <n v="173"/>
    <n v="3"/>
    <s v="Diesel"/>
    <s v="yes"/>
    <n v="2008"/>
    <s v="Touareg"/>
    <x v="1"/>
    <n v="21000"/>
    <m/>
  </r>
  <r>
    <s v="Audi"/>
    <n v="9000"/>
    <s v="vagon"/>
    <n v="199"/>
    <n v="2.7"/>
    <s v="Petrol"/>
    <s v="yes"/>
    <n v="2003"/>
    <s v="A6 Allroad"/>
    <x v="0"/>
    <n v="9000"/>
    <m/>
  </r>
  <r>
    <s v="Audi"/>
    <n v="55000"/>
    <s v="crossover"/>
    <n v="100"/>
    <n v="6"/>
    <s v="Diesel"/>
    <s v="yes"/>
    <n v="2009"/>
    <s v="Q7"/>
    <x v="4"/>
    <n v="55000"/>
    <m/>
  </r>
  <r>
    <s v="Mercedes-Benz"/>
    <n v="38900"/>
    <s v="crossover"/>
    <n v="65"/>
    <n v="4.5"/>
    <s v="Petrol"/>
    <s v="yes"/>
    <n v="2010"/>
    <s v="GL 450"/>
    <x v="1"/>
    <n v="38900"/>
    <m/>
  </r>
  <r>
    <s v="Renault"/>
    <n v="4000"/>
    <s v="sedan"/>
    <n v="180"/>
    <n v="1.4"/>
    <s v="Gas"/>
    <s v="yes"/>
    <n v="2006"/>
    <s v="Logan"/>
    <x v="0"/>
    <n v="4000"/>
    <m/>
  </r>
  <r>
    <s v="Toyota"/>
    <n v="13300"/>
    <s v="sedan"/>
    <n v="152"/>
    <n v="2"/>
    <s v="Petrol"/>
    <s v="yes"/>
    <n v="2009"/>
    <s v="Avensis"/>
    <x v="0"/>
    <n v="13300"/>
    <m/>
  </r>
  <r>
    <s v="Volkswagen"/>
    <n v="34500"/>
    <s v="crossover"/>
    <n v="108"/>
    <n v="3"/>
    <s v="Diesel"/>
    <s v="yes"/>
    <n v="2012"/>
    <s v="Touareg"/>
    <x v="1"/>
    <n v="34500"/>
    <m/>
  </r>
  <r>
    <s v="BMW"/>
    <n v="24999"/>
    <s v="vagon"/>
    <n v="24"/>
    <n v="2"/>
    <s v="Petrol"/>
    <s v="yes"/>
    <n v="2012"/>
    <s v="X1"/>
    <x v="1"/>
    <n v="24999"/>
    <m/>
  </r>
  <r>
    <s v="Volkswagen"/>
    <n v="9750"/>
    <s v="hatch"/>
    <n v="130"/>
    <n v="1.4"/>
    <s v="Petrol"/>
    <s v="yes"/>
    <n v="2005"/>
    <s v="Golf V"/>
    <x v="0"/>
    <n v="9750"/>
    <m/>
  </r>
  <r>
    <s v="BMW"/>
    <n v="5900"/>
    <s v="sedan"/>
    <n v="390"/>
    <n v="1.8"/>
    <s v="Gas"/>
    <s v="yes"/>
    <n v="1996"/>
    <s v="318"/>
    <x v="0"/>
    <n v="5900"/>
    <m/>
  </r>
  <r>
    <s v="Volkswagen"/>
    <n v="6500"/>
    <s v="van"/>
    <n v="290"/>
    <n v="1.9"/>
    <s v="Diesel"/>
    <s v="yes"/>
    <n v="2004"/>
    <s v="T5 (Transporter) "/>
    <x v="0"/>
    <n v="6500"/>
    <m/>
  </r>
  <r>
    <s v="Volkswagen"/>
    <n v="11000"/>
    <s v="vagon"/>
    <n v="127"/>
    <n v="1.6"/>
    <s v="Diesel"/>
    <s v="yes"/>
    <n v="2012"/>
    <s v="Golf VI"/>
    <x v="0"/>
    <n v="11000"/>
    <m/>
  </r>
  <r>
    <s v="Mercedes-Benz"/>
    <n v="18800"/>
    <s v="sedan"/>
    <n v="320"/>
    <n v="5"/>
    <s v="Petrol"/>
    <s v="yes"/>
    <n v="1998"/>
    <s v="S 500"/>
    <x v="0"/>
    <n v="18800"/>
    <m/>
  </r>
  <r>
    <s v="Volkswagen"/>
    <n v="13700"/>
    <s v="van"/>
    <n v="222"/>
    <n v="2"/>
    <s v="Diesel"/>
    <s v="yes"/>
    <n v="2011"/>
    <s v="T5 (Transporter) "/>
    <x v="0"/>
    <n v="13700"/>
    <m/>
  </r>
  <r>
    <s v="Volkswagen"/>
    <n v="8500"/>
    <s v="van"/>
    <n v="184"/>
    <n v="2"/>
    <s v="Diesel"/>
    <s v="yes"/>
    <n v="2007"/>
    <s v="Caddy"/>
    <x v="0"/>
    <n v="8500"/>
    <m/>
  </r>
  <r>
    <s v="Volkswagen"/>
    <n v="19100"/>
    <s v="sedan"/>
    <n v="4"/>
    <n v="1.6"/>
    <s v="Other"/>
    <s v="yes"/>
    <n v="2016"/>
    <s v="Jetta"/>
    <x v="0"/>
    <n v="19100"/>
    <m/>
  </r>
  <r>
    <s v="Renault"/>
    <n v="10200"/>
    <s v="hatch"/>
    <n v="70"/>
    <n v="1.5"/>
    <s v="Diesel"/>
    <s v="yes"/>
    <n v="2013"/>
    <s v="Sandero"/>
    <x v="0"/>
    <n v="10200"/>
    <m/>
  </r>
  <r>
    <s v="Mercedes-Benz"/>
    <n v="173333"/>
    <s v="other"/>
    <n v="0"/>
    <n v="3"/>
    <s v="Petrol"/>
    <s v="yes"/>
    <n v="2016"/>
    <s v="S 400"/>
    <x v="8"/>
    <n v="173333"/>
    <m/>
  </r>
  <r>
    <s v="BMW"/>
    <n v="7800"/>
    <s v="sedan"/>
    <n v="310"/>
    <n v="2"/>
    <s v="Gas"/>
    <s v="yes"/>
    <n v="2000"/>
    <s v="520"/>
    <x v="0"/>
    <n v="7800"/>
    <m/>
  </r>
  <r>
    <s v="Mercedes-Benz"/>
    <n v="9150"/>
    <s v="sedan"/>
    <n v="273"/>
    <n v="2.7"/>
    <s v="Diesel"/>
    <s v="yes"/>
    <n v="2000"/>
    <s v="E-Class"/>
    <x v="0"/>
    <n v="9150"/>
    <m/>
  </r>
  <r>
    <s v="Renault"/>
    <n v="7900"/>
    <s v="van"/>
    <n v="268"/>
    <n v="1.5"/>
    <s v="Diesel"/>
    <s v="yes"/>
    <n v="2008"/>
    <s v="Grand Scenic"/>
    <x v="0"/>
    <n v="7900"/>
    <m/>
  </r>
  <r>
    <s v="Toyota"/>
    <n v="72000"/>
    <s v="crossover"/>
    <n v="40"/>
    <n v="4.5"/>
    <s v="Diesel"/>
    <s v="yes"/>
    <n v="2014"/>
    <s v="Land Cruiser 200"/>
    <x v="3"/>
    <n v="72000"/>
    <m/>
  </r>
  <r>
    <s v="Mercedes-Benz"/>
    <n v="49500"/>
    <s v="crossover"/>
    <n v="52"/>
    <n v="3"/>
    <s v="Diesel"/>
    <s v="yes"/>
    <n v="2013"/>
    <s v="ML 350"/>
    <x v="4"/>
    <n v="49500"/>
    <m/>
  </r>
  <r>
    <s v="Volkswagen"/>
    <n v="45000"/>
    <s v="sedan"/>
    <n v="90"/>
    <n v="3"/>
    <s v="Diesel"/>
    <s v="yes"/>
    <n v="2011"/>
    <s v="Phaeton"/>
    <x v="4"/>
    <n v="45000"/>
    <m/>
  </r>
  <r>
    <s v="Renault"/>
    <n v="8300"/>
    <s v="van"/>
    <n v="141"/>
    <n v="2"/>
    <s v="Diesel"/>
    <s v="yes"/>
    <n v="2011"/>
    <s v="Trafic"/>
    <x v="0"/>
    <n v="8300"/>
    <m/>
  </r>
  <r>
    <s v="Renault"/>
    <n v="5100"/>
    <s v="vagon"/>
    <n v="156"/>
    <n v="1.5"/>
    <s v="Diesel"/>
    <s v="yes"/>
    <n v="2006"/>
    <s v="Kangoo"/>
    <x v="0"/>
    <n v="5100"/>
    <m/>
  </r>
  <r>
    <s v="Toyota"/>
    <n v="15300"/>
    <s v="other"/>
    <n v="116"/>
    <n v="2.4"/>
    <s v="Petrol"/>
    <s v="yes"/>
    <n v="2009"/>
    <s v="Camry"/>
    <x v="0"/>
    <n v="15300"/>
    <m/>
  </r>
  <r>
    <s v="Volkswagen"/>
    <n v="7300"/>
    <s v="van"/>
    <n v="142"/>
    <n v="2"/>
    <s v="Diesel"/>
    <s v="yes"/>
    <n v="2006"/>
    <s v="Caddy"/>
    <x v="0"/>
    <n v="7300"/>
    <m/>
  </r>
  <r>
    <s v="Toyota"/>
    <n v="14700"/>
    <s v="hatch"/>
    <n v="98"/>
    <n v="1.6"/>
    <s v="Gas"/>
    <s v="yes"/>
    <n v="2013"/>
    <s v="Auris"/>
    <x v="0"/>
    <n v="14700"/>
    <m/>
  </r>
  <r>
    <s v="Mercedes-Benz"/>
    <n v="7900"/>
    <s v="other"/>
    <n v="197"/>
    <n v="2.2000000000000002"/>
    <s v="Diesel"/>
    <s v="yes"/>
    <n v="2003"/>
    <s v="Vito"/>
    <x v="0"/>
    <n v="7900"/>
    <m/>
  </r>
  <r>
    <s v="Volkswagen"/>
    <n v="2900"/>
    <s v="vagon"/>
    <n v="243"/>
    <n v="1.9"/>
    <s v="Diesel"/>
    <s v="no"/>
    <n v="1999"/>
    <s v="Passat B5"/>
    <x v="0"/>
    <n v="2900"/>
    <m/>
  </r>
  <r>
    <s v="BMW"/>
    <n v="3200"/>
    <s v="sedan"/>
    <n v="237"/>
    <n v="2.5"/>
    <s v="Petrol"/>
    <s v="yes"/>
    <n v="1990"/>
    <s v="525"/>
    <x v="0"/>
    <n v="3200"/>
    <m/>
  </r>
  <r>
    <s v="Mercedes-Benz"/>
    <n v="4400"/>
    <s v="sedan"/>
    <n v="160"/>
    <n v="2.7"/>
    <s v="Diesel"/>
    <s v="no"/>
    <n v="2000"/>
    <s v="E-Class"/>
    <x v="0"/>
    <n v="4400"/>
    <m/>
  </r>
  <r>
    <s v="Toyota"/>
    <n v="20800"/>
    <s v="crossover"/>
    <n v="107"/>
    <n v="4"/>
    <s v="Petrol"/>
    <s v="yes"/>
    <n v="2006"/>
    <s v="Land Cruiser Prado"/>
    <x v="1"/>
    <n v="20800"/>
    <m/>
  </r>
  <r>
    <s v="Toyota"/>
    <n v="27800"/>
    <s v="crossover"/>
    <n v="98"/>
    <n v="2.2000000000000002"/>
    <s v="Diesel"/>
    <s v="yes"/>
    <n v="2013"/>
    <s v="Rav 4"/>
    <x v="1"/>
    <n v="27800"/>
    <m/>
  </r>
  <r>
    <s v="Audi"/>
    <n v="16500"/>
    <s v="vagon"/>
    <n v="171"/>
    <n v="2"/>
    <s v="Diesel"/>
    <s v="yes"/>
    <n v="2008"/>
    <s v="A6"/>
    <x v="0"/>
    <n v="16500"/>
    <m/>
  </r>
  <r>
    <s v="Renault"/>
    <n v="10500"/>
    <s v="van"/>
    <n v="67"/>
    <n v="1.6"/>
    <s v="Petrol"/>
    <s v="yes"/>
    <n v="2012"/>
    <s v="Scenic"/>
    <x v="0"/>
    <n v="10500"/>
    <m/>
  </r>
  <r>
    <s v="Mitsubishi"/>
    <n v="16999"/>
    <s v="crossover"/>
    <n v="107"/>
    <n v="3"/>
    <s v="Gas"/>
    <s v="yes"/>
    <n v="2008"/>
    <s v="Pajero Wagon"/>
    <x v="0"/>
    <n v="16999"/>
    <m/>
  </r>
  <r>
    <s v="Audi"/>
    <n v="35000"/>
    <s v="sedan"/>
    <n v="92"/>
    <n v="2.8"/>
    <s v="Petrol"/>
    <s v="yes"/>
    <n v="2013"/>
    <s v="A6"/>
    <x v="1"/>
    <n v="35000"/>
    <m/>
  </r>
  <r>
    <s v="Mercedes-Benz"/>
    <n v="21500"/>
    <s v="crossover"/>
    <n v="142"/>
    <n v="3.5"/>
    <s v="Petrol"/>
    <s v="yes"/>
    <n v="2008"/>
    <s v="ML 350"/>
    <x v="1"/>
    <n v="21500"/>
    <m/>
  </r>
  <r>
    <s v="Mercedes-Benz"/>
    <n v="15800"/>
    <s v="other"/>
    <n v="264"/>
    <n v="2.2000000000000002"/>
    <s v="Other"/>
    <s v="yes"/>
    <n v="2009"/>
    <s v="Vito"/>
    <x v="0"/>
    <n v="15800"/>
    <m/>
  </r>
  <r>
    <s v="BMW"/>
    <n v="75555"/>
    <s v="sedan"/>
    <n v="30"/>
    <n v="4.4000000000000004"/>
    <s v="Petrol"/>
    <s v="yes"/>
    <n v="2014"/>
    <s v="550"/>
    <x v="3"/>
    <n v="75555"/>
    <m/>
  </r>
  <r>
    <s v="Toyota"/>
    <n v="8900"/>
    <s v="other"/>
    <n v="180"/>
    <n v="2"/>
    <s v="Petrol"/>
    <s v="yes"/>
    <n v="2003"/>
    <s v="Rav 4"/>
    <x v="0"/>
    <n v="8900"/>
    <m/>
  </r>
  <r>
    <s v="Renault"/>
    <n v="6300"/>
    <s v="vagon"/>
    <n v="189"/>
    <n v="1.5"/>
    <s v="Diesel"/>
    <s v="yes"/>
    <n v="2008"/>
    <s v="Kangoo"/>
    <x v="0"/>
    <n v="6300"/>
    <m/>
  </r>
  <r>
    <s v="Mitsubishi"/>
    <n v="20500"/>
    <s v="crossover"/>
    <n v="109"/>
    <n v="3.2"/>
    <s v="Diesel"/>
    <s v="yes"/>
    <n v="2009"/>
    <s v="Pajero Wagon"/>
    <x v="1"/>
    <n v="20500"/>
    <m/>
  </r>
  <r>
    <s v="Volkswagen"/>
    <n v="11300"/>
    <s v="van"/>
    <n v="165"/>
    <n v="1.9"/>
    <s v="Diesel"/>
    <s v="yes"/>
    <n v="2010"/>
    <s v="Caddy"/>
    <x v="0"/>
    <n v="11300"/>
    <m/>
  </r>
  <r>
    <s v="Mercedes-Benz"/>
    <n v="2300"/>
    <s v="sedan"/>
    <n v="261"/>
    <n v="2.2999999999999998"/>
    <s v="Gas"/>
    <s v="yes"/>
    <n v="1978"/>
    <s v="E-Class"/>
    <x v="0"/>
    <n v="2300"/>
    <m/>
  </r>
  <r>
    <s v="Volkswagen"/>
    <n v="42500"/>
    <s v="crossover"/>
    <n v="63"/>
    <n v="3"/>
    <s v="Diesel"/>
    <s v="yes"/>
    <n v="2014"/>
    <s v="Touareg"/>
    <x v="4"/>
    <n v="42500"/>
    <m/>
  </r>
  <r>
    <s v="Toyota"/>
    <n v="28000"/>
    <s v="crossover"/>
    <n v="95"/>
    <n v="3.5"/>
    <s v="Gas"/>
    <s v="yes"/>
    <n v="2011"/>
    <s v="Highlander"/>
    <x v="1"/>
    <n v="28000"/>
    <m/>
  </r>
  <r>
    <s v="Mitsubishi"/>
    <n v="17500"/>
    <s v="crossover"/>
    <n v="38"/>
    <n v="1.8"/>
    <s v="Petrol"/>
    <s v="yes"/>
    <n v="2012"/>
    <s v="ASX"/>
    <x v="0"/>
    <n v="17500"/>
    <m/>
  </r>
  <r>
    <s v="Volkswagen"/>
    <n v="7800"/>
    <s v="van"/>
    <n v="282"/>
    <n v="2.5"/>
    <s v="Diesel"/>
    <s v="yes"/>
    <n v="2000"/>
    <s v="T4 (Transporter)"/>
    <x v="0"/>
    <n v="7800"/>
    <m/>
  </r>
  <r>
    <s v="Mercedes-Benz"/>
    <n v="74999"/>
    <s v="crossover"/>
    <n v="1"/>
    <n v="2.2000000000000002"/>
    <s v="Diesel"/>
    <s v="yes"/>
    <n v="2016"/>
    <s v="GLE-Class"/>
    <x v="3"/>
    <n v="74999"/>
    <m/>
  </r>
  <r>
    <s v="Renault"/>
    <n v="10200"/>
    <s v="other"/>
    <n v="39"/>
    <n v="1.5"/>
    <s v="Diesel"/>
    <s v="yes"/>
    <n v="2014"/>
    <s v="Kangoo"/>
    <x v="0"/>
    <n v="10200"/>
    <m/>
  </r>
  <r>
    <s v="BMW"/>
    <n v="22500"/>
    <s v="sedan"/>
    <n v="179"/>
    <n v="3"/>
    <s v="Diesel"/>
    <s v="yes"/>
    <n v="2007"/>
    <s v="730"/>
    <x v="1"/>
    <n v="22500"/>
    <m/>
  </r>
  <r>
    <s v="Mercedes-Benz"/>
    <n v="52777"/>
    <s v="sedan"/>
    <n v="60"/>
    <n v="3"/>
    <s v="Diesel"/>
    <s v="yes"/>
    <n v="2012"/>
    <s v="CLS 350"/>
    <x v="4"/>
    <n v="52777"/>
    <m/>
  </r>
  <r>
    <s v="Toyota"/>
    <n v="14250"/>
    <s v="van"/>
    <n v="127"/>
    <n v="3.5"/>
    <s v="Other"/>
    <s v="yes"/>
    <n v="2007"/>
    <s v="Sienna"/>
    <x v="0"/>
    <n v="14250"/>
    <m/>
  </r>
  <r>
    <s v="Toyota"/>
    <n v="26200"/>
    <s v="crossover"/>
    <n v="156"/>
    <n v="4"/>
    <s v="Gas"/>
    <s v="yes"/>
    <n v="2007"/>
    <s v="Land Cruiser Prado"/>
    <x v="1"/>
    <n v="26200"/>
    <m/>
  </r>
  <r>
    <s v="Volkswagen"/>
    <n v="9800"/>
    <s v="van"/>
    <n v="299"/>
    <n v="2.5"/>
    <s v="Diesel"/>
    <s v="yes"/>
    <n v="2002"/>
    <s v="T4 (Transporter)"/>
    <x v="0"/>
    <n v="9800"/>
    <m/>
  </r>
  <r>
    <s v="Mercedes-Benz"/>
    <n v="47600"/>
    <s v="van"/>
    <n v="0"/>
    <n v="2.2000000000000002"/>
    <s v="Diesel"/>
    <s v="yes"/>
    <n v="2016"/>
    <s v="Vito"/>
    <x v="4"/>
    <n v="47600"/>
    <m/>
  </r>
  <r>
    <s v="Volkswagen"/>
    <n v="8700"/>
    <s v="other"/>
    <n v="357"/>
    <n v="2.5"/>
    <s v="Diesel"/>
    <s v="yes"/>
    <n v="2003"/>
    <s v="T4 (Transporter) "/>
    <x v="0"/>
    <n v="8700"/>
    <m/>
  </r>
  <r>
    <s v="BMW"/>
    <n v="30500"/>
    <s v="crossover"/>
    <n v="147"/>
    <n v="3"/>
    <s v="Diesel"/>
    <s v="yes"/>
    <n v="2008"/>
    <s v="X5"/>
    <x v="1"/>
    <n v="30500"/>
    <m/>
  </r>
  <r>
    <s v="Renault"/>
    <n v="11700"/>
    <s v="vagon"/>
    <n v="177"/>
    <n v="1.5"/>
    <s v="Diesel"/>
    <s v="yes"/>
    <n v="2012"/>
    <s v="Laguna"/>
    <x v="0"/>
    <n v="11700"/>
    <m/>
  </r>
  <r>
    <s v="BMW"/>
    <n v="29500"/>
    <s v="sedan"/>
    <n v="850"/>
    <s v="NA"/>
    <s v="Petrol"/>
    <s v="yes"/>
    <n v="2011"/>
    <s v="523"/>
    <x v="1"/>
    <n v="29500"/>
    <m/>
  </r>
  <r>
    <s v="Mercedes-Benz"/>
    <n v="6400"/>
    <s v="hatch"/>
    <n v="177"/>
    <n v="2"/>
    <s v="Diesel"/>
    <s v="no"/>
    <n v="2008"/>
    <s v="B 200"/>
    <x v="0"/>
    <n v="6400"/>
    <m/>
  </r>
  <r>
    <s v="BMW"/>
    <n v="36400"/>
    <s v="crossover"/>
    <n v="80"/>
    <n v="3"/>
    <s v="Petrol"/>
    <s v="yes"/>
    <n v="2011"/>
    <s v="X5"/>
    <x v="1"/>
    <n v="36400"/>
    <m/>
  </r>
  <r>
    <s v="Audi"/>
    <n v="75000"/>
    <s v="crossover"/>
    <n v="0"/>
    <n v="3"/>
    <s v="Diesel"/>
    <s v="yes"/>
    <n v="2015"/>
    <s v="Q7"/>
    <x v="3"/>
    <n v="75000"/>
    <m/>
  </r>
  <r>
    <s v="Volkswagen"/>
    <n v="6000"/>
    <s v="hatch"/>
    <n v="195"/>
    <n v="1.2"/>
    <s v="Gas"/>
    <s v="yes"/>
    <n v="2004"/>
    <s v="Polo"/>
    <x v="0"/>
    <n v="6000"/>
    <m/>
  </r>
  <r>
    <s v="Mercedes-Benz"/>
    <n v="4900"/>
    <s v="van"/>
    <n v="248"/>
    <n v="2.2000000000000002"/>
    <s v="Diesel"/>
    <s v="yes"/>
    <n v="2003"/>
    <s v="Vito"/>
    <x v="0"/>
    <n v="4900"/>
    <m/>
  </r>
  <r>
    <s v="Mercedes-Benz"/>
    <n v="6999"/>
    <s v="sedan"/>
    <n v="288"/>
    <n v="3.2"/>
    <s v="Gas"/>
    <s v="yes"/>
    <n v="2001"/>
    <s v="E-Class"/>
    <x v="0"/>
    <n v="6999"/>
    <m/>
  </r>
  <r>
    <s v="Volkswagen"/>
    <n v="9900"/>
    <s v="other"/>
    <n v="171"/>
    <n v="1.6"/>
    <s v="Diesel"/>
    <s v="yes"/>
    <n v="2011"/>
    <s v="Caddy"/>
    <x v="0"/>
    <n v="9900"/>
    <m/>
  </r>
  <r>
    <s v="Volkswagen"/>
    <n v="3500"/>
    <s v="sedan"/>
    <n v="189"/>
    <n v="1.8"/>
    <s v="Petrol"/>
    <s v="yes"/>
    <n v="1993"/>
    <s v="Vento"/>
    <x v="0"/>
    <n v="3500"/>
    <m/>
  </r>
  <r>
    <s v="BMW"/>
    <n v="1750"/>
    <s v="vagon"/>
    <n v="200"/>
    <n v="2"/>
    <s v="Petrol"/>
    <s v="no"/>
    <n v="2000"/>
    <s v="520"/>
    <x v="0"/>
    <n v="1750"/>
    <m/>
  </r>
  <r>
    <s v="Renault"/>
    <n v="4600"/>
    <s v="sedan"/>
    <n v="230"/>
    <n v="1.5"/>
    <s v="Diesel"/>
    <s v="yes"/>
    <n v="2007"/>
    <s v="Kangoo"/>
    <x v="0"/>
    <n v="4600"/>
    <m/>
  </r>
  <r>
    <s v="Volkswagen"/>
    <n v="9800"/>
    <s v="van"/>
    <n v="220"/>
    <n v="1.9"/>
    <s v="Diesel"/>
    <s v="yes"/>
    <n v="2008"/>
    <s v="Caddy"/>
    <x v="0"/>
    <n v="9800"/>
    <m/>
  </r>
  <r>
    <s v="Renault"/>
    <n v="5950"/>
    <s v="van"/>
    <n v="135"/>
    <n v="1.5"/>
    <s v="Diesel"/>
    <s v="yes"/>
    <n v="2012"/>
    <s v="Kangoo"/>
    <x v="0"/>
    <n v="5950"/>
    <m/>
  </r>
  <r>
    <s v="Renault"/>
    <n v="7400"/>
    <s v="van"/>
    <n v="120"/>
    <n v="1.5"/>
    <s v="Diesel"/>
    <s v="yes"/>
    <n v="2012"/>
    <s v="Kangoo"/>
    <x v="0"/>
    <n v="7400"/>
    <m/>
  </r>
  <r>
    <s v="Audi"/>
    <n v="12800"/>
    <s v="sedan"/>
    <n v="217"/>
    <n v="1.8"/>
    <s v="Petrol"/>
    <s v="yes"/>
    <n v="2007"/>
    <s v="A4"/>
    <x v="0"/>
    <n v="12800"/>
    <m/>
  </r>
  <r>
    <s v="BMW"/>
    <n v="7300"/>
    <s v="sedan"/>
    <n v="350"/>
    <s v="NA"/>
    <s v="Petrol"/>
    <s v="yes"/>
    <n v="1997"/>
    <s v="520"/>
    <x v="0"/>
    <n v="7300"/>
    <m/>
  </r>
  <r>
    <s v="Volkswagen"/>
    <n v="9000"/>
    <s v="sedan"/>
    <n v="59"/>
    <n v="1.6"/>
    <s v="Gas"/>
    <s v="yes"/>
    <n v="2013"/>
    <s v="Polo"/>
    <x v="0"/>
    <n v="9000"/>
    <m/>
  </r>
  <r>
    <s v="Volkswagen"/>
    <n v="1550"/>
    <s v="hatch"/>
    <n v="130"/>
    <n v="1.3"/>
    <s v="Petrol"/>
    <s v="yes"/>
    <n v="1986"/>
    <s v="Golf II"/>
    <x v="0"/>
    <n v="1550"/>
    <m/>
  </r>
  <r>
    <s v="Mitsubishi"/>
    <n v="18600"/>
    <s v="crossover"/>
    <n v="52"/>
    <n v="2"/>
    <s v="Petrol"/>
    <s v="yes"/>
    <n v="2013"/>
    <s v="Outlander"/>
    <x v="0"/>
    <n v="18600"/>
    <m/>
  </r>
  <r>
    <s v="BMW"/>
    <n v="3900"/>
    <s v="sedan"/>
    <n v="340"/>
    <n v="2.5"/>
    <s v="Diesel"/>
    <s v="no"/>
    <n v="2000"/>
    <s v="525"/>
    <x v="0"/>
    <n v="3900"/>
    <m/>
  </r>
  <r>
    <s v="Audi"/>
    <n v="92222"/>
    <s v="crossover"/>
    <n v="0"/>
    <n v="3"/>
    <s v="Diesel"/>
    <s v="yes"/>
    <n v="2016"/>
    <s v="Q7"/>
    <x v="7"/>
    <n v="92222"/>
    <m/>
  </r>
  <r>
    <s v="Volkswagen"/>
    <n v="5400"/>
    <s v="other"/>
    <n v="314"/>
    <n v="2.4"/>
    <s v="Diesel"/>
    <s v="yes"/>
    <n v="1993"/>
    <s v="T4 (Transporter)"/>
    <x v="0"/>
    <n v="5400"/>
    <m/>
  </r>
  <r>
    <s v="Audi"/>
    <n v="16000"/>
    <s v="sedan"/>
    <n v="250"/>
    <n v="2"/>
    <s v="Diesel"/>
    <s v="yes"/>
    <n v="2008"/>
    <s v="A6"/>
    <x v="0"/>
    <n v="16000"/>
    <m/>
  </r>
  <r>
    <s v="Volkswagen"/>
    <n v="3500"/>
    <s v="other"/>
    <n v="304"/>
    <n v="1.9"/>
    <s v="Diesel"/>
    <s v="no"/>
    <n v="2006"/>
    <s v="Touran"/>
    <x v="0"/>
    <n v="3500"/>
    <m/>
  </r>
  <r>
    <s v="Mercedes-Benz"/>
    <n v="6500"/>
    <s v="sedan"/>
    <n v="270"/>
    <n v="2.8"/>
    <s v="Gas"/>
    <s v="yes"/>
    <n v="1999"/>
    <s v="E-Class"/>
    <x v="0"/>
    <n v="6500"/>
    <m/>
  </r>
  <r>
    <s v="Mercedes-Benz"/>
    <n v="7000"/>
    <s v="sedan"/>
    <n v="300"/>
    <n v="4.3"/>
    <s v="Gas"/>
    <s v="yes"/>
    <n v="2000"/>
    <s v="E-Class"/>
    <x v="0"/>
    <n v="7000"/>
    <m/>
  </r>
  <r>
    <s v="Renault"/>
    <n v="10499"/>
    <s v="vagon"/>
    <n v="121"/>
    <n v="1.5"/>
    <s v="Diesel"/>
    <s v="yes"/>
    <n v="2013"/>
    <s v="Megane"/>
    <x v="0"/>
    <n v="10499"/>
    <m/>
  </r>
  <r>
    <s v="Renault"/>
    <n v="13900"/>
    <s v="crossover"/>
    <n v="111"/>
    <n v="2.5"/>
    <s v="Gas"/>
    <s v="yes"/>
    <n v="2010"/>
    <s v="Koleos"/>
    <x v="0"/>
    <n v="13900"/>
    <m/>
  </r>
  <r>
    <s v="BMW"/>
    <n v="6400"/>
    <s v="other"/>
    <n v="220"/>
    <n v="2.5"/>
    <s v="Petrol"/>
    <s v="yes"/>
    <n v="1997"/>
    <s v="323"/>
    <x v="0"/>
    <n v="6400"/>
    <m/>
  </r>
  <r>
    <s v="BMW"/>
    <n v="10800"/>
    <s v="sedan"/>
    <n v="246"/>
    <n v="3"/>
    <s v="Diesel"/>
    <s v="yes"/>
    <n v="2003"/>
    <s v="530"/>
    <x v="0"/>
    <n v="10800"/>
    <m/>
  </r>
  <r>
    <s v="BMW"/>
    <n v="12700"/>
    <s v="hatch"/>
    <n v="130"/>
    <n v="2"/>
    <s v="Petrol"/>
    <s v="yes"/>
    <n v="2007"/>
    <s v="118"/>
    <x v="0"/>
    <n v="12700"/>
    <m/>
  </r>
  <r>
    <s v="BMW"/>
    <n v="38500"/>
    <s v="sedan"/>
    <n v="140"/>
    <n v="2"/>
    <s v="Diesel"/>
    <s v="yes"/>
    <n v="2012"/>
    <s v="520"/>
    <x v="1"/>
    <n v="38500"/>
    <m/>
  </r>
  <r>
    <s v="Mitsubishi"/>
    <n v="5999"/>
    <s v="sedan"/>
    <n v="150"/>
    <n v="1.6"/>
    <s v="Petrol"/>
    <s v="yes"/>
    <n v="2005"/>
    <s v="Lancer"/>
    <x v="0"/>
    <n v="5999"/>
    <m/>
  </r>
  <r>
    <s v="Renault"/>
    <n v="9500"/>
    <s v="hatch"/>
    <n v="77"/>
    <n v="1.6"/>
    <s v="Petrol"/>
    <s v="yes"/>
    <n v="2011"/>
    <s v="Megane"/>
    <x v="0"/>
    <n v="9500"/>
    <m/>
  </r>
  <r>
    <s v="Volkswagen"/>
    <n v="12000"/>
    <s v="van"/>
    <n v="196"/>
    <n v="2"/>
    <s v="Diesel"/>
    <s v="yes"/>
    <n v="2011"/>
    <s v="T5 (Transporter) "/>
    <x v="0"/>
    <n v="12000"/>
    <m/>
  </r>
  <r>
    <s v="Mercedes-Benz"/>
    <n v="38700"/>
    <s v="sedan"/>
    <n v="117"/>
    <n v="5.5"/>
    <s v="Petrol"/>
    <s v="yes"/>
    <n v="2010"/>
    <s v="S 550"/>
    <x v="1"/>
    <n v="38700"/>
    <m/>
  </r>
  <r>
    <s v="Mercedes-Benz"/>
    <n v="40000"/>
    <s v="other"/>
    <n v="119"/>
    <n v="6.3"/>
    <s v="Petrol"/>
    <s v="yes"/>
    <n v="2008"/>
    <s v="ML 63 AMG"/>
    <x v="4"/>
    <n v="40000"/>
    <m/>
  </r>
  <r>
    <s v="Mercedes-Benz"/>
    <n v="6900"/>
    <s v="other"/>
    <n v="311"/>
    <n v="2.2000000000000002"/>
    <s v="Diesel"/>
    <s v="yes"/>
    <n v="1999"/>
    <s v="Vito"/>
    <x v="0"/>
    <n v="6900"/>
    <m/>
  </r>
  <r>
    <s v="Audi"/>
    <n v="24300"/>
    <s v="sedan"/>
    <n v="43"/>
    <n v="1.8"/>
    <s v="Petrol"/>
    <s v="yes"/>
    <n v="2012"/>
    <s v="A4"/>
    <x v="1"/>
    <n v="24300"/>
    <m/>
  </r>
  <r>
    <s v="Mitsubishi"/>
    <n v="17700"/>
    <s v="crossover"/>
    <n v="165"/>
    <n v="3"/>
    <s v="Gas"/>
    <s v="yes"/>
    <n v="2007"/>
    <s v="Pajero Wagon"/>
    <x v="0"/>
    <n v="17700"/>
    <m/>
  </r>
  <r>
    <s v="Toyota"/>
    <n v="18999"/>
    <s v="crossover"/>
    <n v="153"/>
    <n v="2.7"/>
    <s v="Gas"/>
    <s v="yes"/>
    <n v="2006"/>
    <s v="Land Cruiser Prado"/>
    <x v="0"/>
    <n v="18999"/>
    <m/>
  </r>
  <r>
    <s v="BMW"/>
    <n v="8300"/>
    <s v="sedan"/>
    <n v="200"/>
    <n v="4.4000000000000004"/>
    <s v="Petrol"/>
    <s v="yes"/>
    <n v="2001"/>
    <s v="740"/>
    <x v="0"/>
    <n v="8300"/>
    <m/>
  </r>
  <r>
    <s v="Toyota"/>
    <n v="25000"/>
    <s v="crossover"/>
    <n v="80"/>
    <n v="4"/>
    <s v="Gas"/>
    <s v="yes"/>
    <n v="2008"/>
    <s v="FJ Cruiser"/>
    <x v="1"/>
    <n v="25000"/>
    <m/>
  </r>
  <r>
    <s v="Mitsubishi"/>
    <n v="12499"/>
    <s v="crossover"/>
    <n v="142"/>
    <n v="2.4"/>
    <s v="Gas"/>
    <s v="yes"/>
    <n v="2008"/>
    <s v="Outlander XL"/>
    <x v="0"/>
    <n v="12499"/>
    <m/>
  </r>
  <r>
    <s v="BMW"/>
    <n v="2899"/>
    <s v="sedan"/>
    <n v="340"/>
    <n v="2.4"/>
    <s v="Diesel"/>
    <s v="yes"/>
    <n v="1988"/>
    <s v="524"/>
    <x v="0"/>
    <n v="2899"/>
    <m/>
  </r>
  <r>
    <s v="BMW"/>
    <n v="19900"/>
    <s v="other"/>
    <n v="95"/>
    <n v="4.5"/>
    <s v="Petrol"/>
    <s v="yes"/>
    <n v="2005"/>
    <s v="645"/>
    <x v="0"/>
    <n v="19900"/>
    <m/>
  </r>
  <r>
    <s v="Audi"/>
    <n v="51000"/>
    <s v="crossover"/>
    <n v="44"/>
    <n v="3"/>
    <s v="Diesel"/>
    <s v="yes"/>
    <n v="2014"/>
    <s v="Q7"/>
    <x v="4"/>
    <n v="51000"/>
    <m/>
  </r>
  <r>
    <s v="Audi"/>
    <n v="81999"/>
    <s v="crossover"/>
    <n v="0"/>
    <n v="2.98"/>
    <s v="Diesel"/>
    <s v="yes"/>
    <n v="2016"/>
    <s v="Q7"/>
    <x v="7"/>
    <n v="81999"/>
    <m/>
  </r>
  <r>
    <s v="BMW"/>
    <n v="9500"/>
    <s v="sedan"/>
    <n v="400"/>
    <n v="3.5"/>
    <s v="Gas"/>
    <s v="yes"/>
    <n v="1999"/>
    <s v="735"/>
    <x v="0"/>
    <n v="9500"/>
    <m/>
  </r>
  <r>
    <s v="Mitsubishi"/>
    <n v="10200"/>
    <s v="crossover"/>
    <n v="99"/>
    <n v="2"/>
    <s v="Gas"/>
    <s v="yes"/>
    <n v="2008"/>
    <s v="Outlander"/>
    <x v="0"/>
    <n v="10200"/>
    <m/>
  </r>
  <r>
    <s v="Mercedes-Benz"/>
    <n v="5500"/>
    <s v="van"/>
    <n v="260"/>
    <n v="2.2000000000000002"/>
    <s v="Diesel"/>
    <s v="no"/>
    <n v="2004"/>
    <s v="Vito"/>
    <x v="0"/>
    <n v="5500"/>
    <m/>
  </r>
  <r>
    <s v="Volkswagen"/>
    <n v="18500"/>
    <s v="sedan"/>
    <n v="74"/>
    <n v="1.8"/>
    <s v="Petrol"/>
    <s v="yes"/>
    <n v="2011"/>
    <s v="Passat CC"/>
    <x v="0"/>
    <n v="18500"/>
    <m/>
  </r>
  <r>
    <s v="Volkswagen"/>
    <n v="11200"/>
    <s v="van"/>
    <n v="200"/>
    <n v="2.5"/>
    <s v="Diesel"/>
    <s v="yes"/>
    <n v="2003"/>
    <s v="T4 (Transporter)"/>
    <x v="0"/>
    <n v="11200"/>
    <m/>
  </r>
  <r>
    <s v="BMW"/>
    <n v="3099"/>
    <s v="sedan"/>
    <n v="320"/>
    <n v="2"/>
    <s v="Diesel"/>
    <s v="no"/>
    <n v="2000"/>
    <s v="320"/>
    <x v="0"/>
    <n v="3099"/>
    <m/>
  </r>
  <r>
    <s v="Audi"/>
    <n v="27300"/>
    <s v="other"/>
    <n v="65"/>
    <n v="2"/>
    <s v="Petrol"/>
    <s v="yes"/>
    <n v="2011"/>
    <s v="TT"/>
    <x v="1"/>
    <n v="27300"/>
    <m/>
  </r>
  <r>
    <s v="Volkswagen"/>
    <n v="1450"/>
    <s v="other"/>
    <n v="200"/>
    <n v="1.8"/>
    <s v="Gas"/>
    <s v="yes"/>
    <n v="1987"/>
    <s v="Jetta"/>
    <x v="0"/>
    <n v="1450"/>
    <m/>
  </r>
  <r>
    <s v="Mitsubishi"/>
    <n v="9700"/>
    <s v="sedan"/>
    <n v="120"/>
    <n v="2.4"/>
    <s v="Gas"/>
    <s v="yes"/>
    <n v="2006"/>
    <s v="Galant"/>
    <x v="0"/>
    <n v="9700"/>
    <m/>
  </r>
  <r>
    <s v="Mitsubishi"/>
    <n v="18900"/>
    <s v="crossover"/>
    <n v="127"/>
    <n v="3"/>
    <s v="Gas"/>
    <s v="yes"/>
    <n v="2008"/>
    <s v="Pajero Wagon"/>
    <x v="0"/>
    <n v="18900"/>
    <m/>
  </r>
  <r>
    <s v="Audi"/>
    <n v="33500"/>
    <s v="crossover"/>
    <n v="67"/>
    <n v="2"/>
    <s v="Petrol"/>
    <s v="yes"/>
    <n v="2011"/>
    <s v="Q5"/>
    <x v="1"/>
    <n v="33500"/>
    <m/>
  </r>
  <r>
    <s v="Volkswagen"/>
    <n v="5500"/>
    <s v="van"/>
    <n v="400"/>
    <n v="1.9"/>
    <s v="Diesel"/>
    <s v="yes"/>
    <n v="1995"/>
    <s v="T4 (Transporter)"/>
    <x v="0"/>
    <n v="5500"/>
    <m/>
  </r>
  <r>
    <s v="Volkswagen"/>
    <n v="5300"/>
    <s v="sedan"/>
    <n v="270"/>
    <n v="1.8"/>
    <s v="Gas"/>
    <s v="yes"/>
    <n v="1997"/>
    <s v="Passat B5"/>
    <x v="0"/>
    <n v="5300"/>
    <m/>
  </r>
  <r>
    <s v="Toyota"/>
    <n v="25500"/>
    <s v="crossover"/>
    <n v="200"/>
    <n v="4"/>
    <s v="Petrol"/>
    <s v="yes"/>
    <n v="2007"/>
    <s v="Land Cruiser Prado"/>
    <x v="1"/>
    <n v="25500"/>
    <m/>
  </r>
  <r>
    <s v="Toyota"/>
    <n v="23660"/>
    <s v="crossover"/>
    <n v="125"/>
    <n v="3.5"/>
    <s v="Gas"/>
    <s v="yes"/>
    <n v="2013"/>
    <s v="Highlander"/>
    <x v="1"/>
    <n v="23660"/>
    <m/>
  </r>
  <r>
    <s v="Volkswagen"/>
    <n v="3100"/>
    <s v="hatch"/>
    <n v="311"/>
    <n v="1.6"/>
    <s v="Gas"/>
    <s v="yes"/>
    <n v="1986"/>
    <s v="Golf II"/>
    <x v="0"/>
    <n v="3100"/>
    <m/>
  </r>
  <r>
    <s v="Mitsubishi"/>
    <n v="5900"/>
    <s v="sedan"/>
    <n v="170"/>
    <n v="1.6"/>
    <s v="Petrol"/>
    <s v="yes"/>
    <n v="2007"/>
    <s v="Lancer"/>
    <x v="0"/>
    <n v="5900"/>
    <m/>
  </r>
  <r>
    <s v="Volkswagen"/>
    <n v="15900"/>
    <s v="sedan"/>
    <n v="150"/>
    <n v="2"/>
    <s v="Diesel"/>
    <s v="yes"/>
    <n v="2012"/>
    <s v="Passat B7"/>
    <x v="0"/>
    <n v="15900"/>
    <m/>
  </r>
  <r>
    <s v="Mercedes-Benz"/>
    <n v="105999"/>
    <s v="crossover"/>
    <n v="0"/>
    <n v="2.98"/>
    <s v="Diesel"/>
    <s v="yes"/>
    <n v="2016"/>
    <s v="GLE-Class"/>
    <x v="6"/>
    <n v="105999"/>
    <m/>
  </r>
  <r>
    <s v="Mercedes-Benz"/>
    <n v="18500"/>
    <s v="van"/>
    <n v="170"/>
    <n v="2.2000000000000002"/>
    <s v="Diesel"/>
    <s v="yes"/>
    <n v="2010"/>
    <s v="Vito"/>
    <x v="0"/>
    <n v="18500"/>
    <m/>
  </r>
  <r>
    <s v="BMW"/>
    <n v="86999"/>
    <s v="crossover"/>
    <n v="0"/>
    <n v="3"/>
    <s v="Diesel"/>
    <s v="yes"/>
    <n v="2016"/>
    <s v="X6"/>
    <x v="7"/>
    <n v="86999"/>
    <m/>
  </r>
  <r>
    <s v="BMW"/>
    <n v="27800"/>
    <s v="sedan"/>
    <n v="170"/>
    <n v="2"/>
    <s v="Diesel"/>
    <s v="yes"/>
    <n v="2011"/>
    <s v="520"/>
    <x v="1"/>
    <n v="27800"/>
    <m/>
  </r>
  <r>
    <s v="Volkswagen"/>
    <n v="9000"/>
    <s v="van"/>
    <n v="275"/>
    <n v="2.5"/>
    <s v="Diesel"/>
    <s v="yes"/>
    <n v="2002"/>
    <s v="T4 (Transporter)"/>
    <x v="0"/>
    <n v="9000"/>
    <m/>
  </r>
  <r>
    <s v="Toyota"/>
    <n v="12200"/>
    <s v="sedan"/>
    <n v="185"/>
    <n v="3.5"/>
    <s v="Petrol"/>
    <s v="yes"/>
    <n v="2008"/>
    <s v="Camry"/>
    <x v="0"/>
    <n v="12200"/>
    <m/>
  </r>
  <r>
    <s v="Toyota"/>
    <n v="5800"/>
    <s v="sedan"/>
    <n v="200"/>
    <n v="2.2000000000000002"/>
    <s v="Petrol"/>
    <s v="yes"/>
    <n v="1999"/>
    <s v="Camry"/>
    <x v="0"/>
    <n v="5800"/>
    <m/>
  </r>
  <r>
    <s v="Volkswagen"/>
    <n v="14499"/>
    <s v="van"/>
    <n v="164"/>
    <n v="2"/>
    <s v="Diesel"/>
    <s v="yes"/>
    <n v="2013"/>
    <s v="T5 (Transporter) "/>
    <x v="0"/>
    <n v="14499"/>
    <m/>
  </r>
  <r>
    <s v="Audi"/>
    <n v="37000"/>
    <s v="other"/>
    <n v="170"/>
    <n v="3"/>
    <s v="Diesel"/>
    <s v="yes"/>
    <n v="2010"/>
    <s v="Q7"/>
    <x v="1"/>
    <n v="37000"/>
    <m/>
  </r>
  <r>
    <s v="Volkswagen"/>
    <n v="4500"/>
    <s v="hatch"/>
    <n v="199"/>
    <n v="1.8"/>
    <s v="Petrol"/>
    <s v="yes"/>
    <n v="1996"/>
    <s v="Golf III"/>
    <x v="0"/>
    <n v="4500"/>
    <m/>
  </r>
  <r>
    <s v="Audi"/>
    <n v="6557.85"/>
    <s v="sedan"/>
    <n v="327"/>
    <n v="4.2"/>
    <s v="Gas"/>
    <s v="yes"/>
    <n v="2000"/>
    <s v="A8"/>
    <x v="0"/>
    <n v="6557.85"/>
    <m/>
  </r>
  <r>
    <s v="Renault"/>
    <n v="6800"/>
    <s v="sedan"/>
    <n v="219"/>
    <n v="1.6"/>
    <s v="Gas"/>
    <s v="yes"/>
    <n v="2007"/>
    <s v="Megane"/>
    <x v="0"/>
    <n v="6800"/>
    <m/>
  </r>
  <r>
    <s v="BMW"/>
    <n v="37900"/>
    <s v="crossover"/>
    <n v="97"/>
    <n v="3"/>
    <s v="Diesel"/>
    <s v="yes"/>
    <n v="2010"/>
    <s v="X6"/>
    <x v="1"/>
    <n v="37900"/>
    <m/>
  </r>
  <r>
    <s v="Audi"/>
    <n v="14200"/>
    <s v="sedan"/>
    <n v="176"/>
    <n v="3"/>
    <s v="Diesel"/>
    <s v="yes"/>
    <n v="2005"/>
    <s v="A6"/>
    <x v="0"/>
    <n v="14200"/>
    <m/>
  </r>
  <r>
    <s v="Mitsubishi"/>
    <n v="9350"/>
    <s v="sedan"/>
    <n v="94"/>
    <n v="1.5"/>
    <s v="Gas"/>
    <s v="yes"/>
    <n v="2010"/>
    <s v="Lancer X"/>
    <x v="0"/>
    <n v="9350"/>
    <m/>
  </r>
  <r>
    <s v="Volkswagen"/>
    <n v="2200"/>
    <s v="vagon"/>
    <n v="150"/>
    <n v="1.6"/>
    <s v="Petrol"/>
    <s v="yes"/>
    <n v="1986"/>
    <s v="Passat B2"/>
    <x v="0"/>
    <n v="2200"/>
    <m/>
  </r>
  <r>
    <s v="Toyota"/>
    <n v="3100"/>
    <s v="hatch"/>
    <n v="283"/>
    <n v="1.3"/>
    <s v="Petrol"/>
    <s v="yes"/>
    <n v="1994"/>
    <s v="Corolla"/>
    <x v="0"/>
    <n v="3100"/>
    <m/>
  </r>
  <r>
    <s v="Mitsubishi"/>
    <n v="8400"/>
    <s v="crossover"/>
    <n v="100"/>
    <n v="3.2"/>
    <s v="Diesel"/>
    <s v="yes"/>
    <n v="2011"/>
    <s v="Pajero Wagon"/>
    <x v="0"/>
    <n v="8400"/>
    <m/>
  </r>
  <r>
    <s v="Audi"/>
    <n v="30650"/>
    <s v="vagon"/>
    <n v="35"/>
    <n v="2"/>
    <s v="Petrol"/>
    <s v="yes"/>
    <n v="2013"/>
    <s v="A4 Allroad"/>
    <x v="1"/>
    <n v="30650"/>
    <m/>
  </r>
  <r>
    <s v="Audi"/>
    <n v="8800"/>
    <s v="sedan"/>
    <n v="298"/>
    <n v="2.4"/>
    <s v="Gas"/>
    <s v="yes"/>
    <n v="1999"/>
    <s v="A6"/>
    <x v="0"/>
    <n v="8800"/>
    <m/>
  </r>
  <r>
    <s v="Mitsubishi"/>
    <n v="7699"/>
    <s v="crossover"/>
    <n v="254"/>
    <n v="3"/>
    <s v="Petrol"/>
    <s v="yes"/>
    <n v="2002"/>
    <s v="Pajero Sport"/>
    <x v="0"/>
    <n v="7699"/>
    <m/>
  </r>
  <r>
    <s v="Renault"/>
    <n v="6400"/>
    <s v="van"/>
    <n v="136"/>
    <n v="1.5"/>
    <s v="Diesel"/>
    <s v="yes"/>
    <n v="2012"/>
    <s v="Kangoo"/>
    <x v="0"/>
    <n v="6400"/>
    <m/>
  </r>
  <r>
    <s v="Volkswagen"/>
    <n v="16200"/>
    <s v="hatch"/>
    <n v="44"/>
    <n v="1.4"/>
    <s v="Petrol"/>
    <s v="yes"/>
    <n v="2012"/>
    <s v="Golf VI"/>
    <x v="0"/>
    <n v="16200"/>
    <m/>
  </r>
  <r>
    <s v="Volkswagen"/>
    <n v="4100"/>
    <s v="sedan"/>
    <n v="88"/>
    <n v="1.8"/>
    <s v="Gas"/>
    <s v="yes"/>
    <n v="1993"/>
    <s v="Vento"/>
    <x v="0"/>
    <n v="4100"/>
    <m/>
  </r>
  <r>
    <s v="Mercedes-Benz"/>
    <n v="6800"/>
    <s v="sedan"/>
    <n v="235"/>
    <n v="2.2000000000000002"/>
    <s v="Diesel"/>
    <s v="yes"/>
    <n v="1999"/>
    <s v="C-Class"/>
    <x v="0"/>
    <n v="6800"/>
    <m/>
  </r>
  <r>
    <s v="Volkswagen"/>
    <n v="10600"/>
    <s v="sedan"/>
    <n v="75"/>
    <n v="1.6"/>
    <s v="Petrol"/>
    <s v="yes"/>
    <n v="2012"/>
    <s v="Polo"/>
    <x v="0"/>
    <n v="10600"/>
    <m/>
  </r>
  <r>
    <s v="Toyota"/>
    <n v="13000"/>
    <s v="crossover"/>
    <n v="149"/>
    <n v="2"/>
    <s v="Petrol"/>
    <s v="yes"/>
    <n v="2006"/>
    <s v="Rav 4"/>
    <x v="0"/>
    <n v="13000"/>
    <m/>
  </r>
  <r>
    <s v="Toyota"/>
    <n v="6500"/>
    <s v="sedan"/>
    <n v="248"/>
    <n v="2"/>
    <s v="Petrol"/>
    <s v="yes"/>
    <n v="2001"/>
    <s v="Avensis"/>
    <x v="0"/>
    <n v="6500"/>
    <m/>
  </r>
  <r>
    <s v="Audi"/>
    <n v="25500"/>
    <s v="vagon"/>
    <n v="181"/>
    <n v="3"/>
    <s v="Petrol"/>
    <s v="yes"/>
    <n v="2009"/>
    <s v="A6 Allroad"/>
    <x v="1"/>
    <n v="25500"/>
    <m/>
  </r>
  <r>
    <s v="Volkswagen"/>
    <n v="28000"/>
    <s v="crossover"/>
    <n v="132"/>
    <n v="2"/>
    <s v="Diesel"/>
    <s v="yes"/>
    <n v="2011"/>
    <s v="Amarok"/>
    <x v="1"/>
    <n v="28000"/>
    <m/>
  </r>
  <r>
    <s v="Toyota"/>
    <n v="9800"/>
    <s v="sedan"/>
    <n v="123"/>
    <s v="NA"/>
    <s v="Petrol"/>
    <s v="yes"/>
    <n v="2008"/>
    <s v="Corolla"/>
    <x v="0"/>
    <n v="9800"/>
    <m/>
  </r>
  <r>
    <s v="Audi"/>
    <n v="3500"/>
    <s v="sedan"/>
    <n v="200"/>
    <n v="2.5"/>
    <s v="Diesel"/>
    <s v="no"/>
    <n v="2001"/>
    <s v="A8"/>
    <x v="0"/>
    <n v="3500"/>
    <m/>
  </r>
  <r>
    <s v="Volkswagen"/>
    <n v="14899"/>
    <s v="van"/>
    <n v="165"/>
    <n v="2"/>
    <s v="Diesel"/>
    <s v="yes"/>
    <n v="2013"/>
    <s v="Caddy"/>
    <x v="0"/>
    <n v="14899"/>
    <m/>
  </r>
  <r>
    <s v="BMW"/>
    <n v="3500"/>
    <s v="sedan"/>
    <n v="300"/>
    <n v="3"/>
    <s v="Diesel"/>
    <s v="no"/>
    <n v="1999"/>
    <s v="530"/>
    <x v="0"/>
    <n v="3500"/>
    <m/>
  </r>
  <r>
    <s v="BMW"/>
    <n v="3500"/>
    <s v="sedan"/>
    <n v="272"/>
    <n v="2"/>
    <s v="Diesel"/>
    <s v="yes"/>
    <n v="2000"/>
    <s v="320"/>
    <x v="0"/>
    <n v="3500"/>
    <m/>
  </r>
  <r>
    <s v="Volkswagen"/>
    <n v="71138"/>
    <s v="crossover"/>
    <n v="0"/>
    <n v="3"/>
    <s v="Diesel"/>
    <s v="yes"/>
    <n v="2016"/>
    <s v="Touareg"/>
    <x v="3"/>
    <n v="71138"/>
    <m/>
  </r>
  <r>
    <s v="Renault"/>
    <n v="9658.94"/>
    <s v="sedan"/>
    <n v="1"/>
    <n v="1.2"/>
    <s v="Petrol"/>
    <s v="yes"/>
    <n v="2016"/>
    <s v="Logan"/>
    <x v="0"/>
    <n v="9658.94"/>
    <m/>
  </r>
  <r>
    <s v="Volkswagen"/>
    <n v="13000"/>
    <s v="van"/>
    <n v="178"/>
    <n v="2.5"/>
    <s v="Diesel"/>
    <s v="yes"/>
    <n v="2007"/>
    <s v="T6 (Transporter)"/>
    <x v="0"/>
    <n v="13000"/>
    <m/>
  </r>
  <r>
    <s v="Toyota"/>
    <n v="8000"/>
    <s v="hatch"/>
    <n v="115"/>
    <n v="1.6"/>
    <s v="Petrol"/>
    <s v="yes"/>
    <n v="2007"/>
    <s v="Corolla"/>
    <x v="0"/>
    <n v="8000"/>
    <m/>
  </r>
  <r>
    <s v="BMW"/>
    <n v="56500"/>
    <s v="crossover"/>
    <n v="1"/>
    <n v="2"/>
    <s v="Diesel"/>
    <s v="yes"/>
    <n v="2016"/>
    <s v="X5"/>
    <x v="4"/>
    <n v="56500"/>
    <m/>
  </r>
  <r>
    <s v="Renault"/>
    <n v="9700"/>
    <s v="vagon"/>
    <n v="114"/>
    <n v="1.5"/>
    <s v="Diesel"/>
    <s v="yes"/>
    <n v="2012"/>
    <s v="Kangoo"/>
    <x v="0"/>
    <n v="9700"/>
    <m/>
  </r>
  <r>
    <s v="Mercedes-Benz"/>
    <n v="7300"/>
    <s v="hatch"/>
    <n v="176"/>
    <n v="1.4"/>
    <s v="Petrol"/>
    <s v="yes"/>
    <n v="2004"/>
    <s v="A 140"/>
    <x v="0"/>
    <n v="7300"/>
    <m/>
  </r>
  <r>
    <s v="Renault"/>
    <n v="9000"/>
    <s v="vagon"/>
    <n v="190"/>
    <n v="1.5"/>
    <s v="Diesel"/>
    <s v="yes"/>
    <n v="2009"/>
    <s v="Megane"/>
    <x v="0"/>
    <n v="9000"/>
    <m/>
  </r>
  <r>
    <s v="Volkswagen"/>
    <n v="17900"/>
    <s v="sedan"/>
    <n v="96"/>
    <n v="2.5"/>
    <s v="Petrol"/>
    <s v="yes"/>
    <n v="2013"/>
    <s v="Passat B7"/>
    <x v="0"/>
    <n v="17900"/>
    <m/>
  </r>
  <r>
    <s v="Volkswagen"/>
    <n v="10700"/>
    <s v="sedan"/>
    <n v="147"/>
    <n v="2"/>
    <s v="Petrol"/>
    <s v="yes"/>
    <n v="2007"/>
    <s v="Passat B6"/>
    <x v="0"/>
    <n v="10700"/>
    <m/>
  </r>
  <r>
    <s v="Mercedes-Benz"/>
    <n v="11600"/>
    <s v="sedan"/>
    <n v="186"/>
    <n v="3.2"/>
    <s v="Petrol"/>
    <s v="yes"/>
    <n v="2003"/>
    <s v="E-Class"/>
    <x v="0"/>
    <n v="11600"/>
    <m/>
  </r>
  <r>
    <s v="Volkswagen"/>
    <n v="15000"/>
    <s v="van"/>
    <n v="275"/>
    <n v="2.5"/>
    <s v="Diesel"/>
    <s v="yes"/>
    <n v="2008"/>
    <s v="T5 (Transporter)"/>
    <x v="0"/>
    <n v="15000"/>
    <m/>
  </r>
  <r>
    <s v="Volkswagen"/>
    <n v="8350"/>
    <s v="hatch"/>
    <n v="200"/>
    <n v="1.4"/>
    <s v="Petrol"/>
    <s v="yes"/>
    <n v="2005"/>
    <s v="Golf V"/>
    <x v="0"/>
    <n v="8350"/>
    <m/>
  </r>
  <r>
    <s v="Mercedes-Benz"/>
    <n v="7700"/>
    <s v="sedan"/>
    <n v="199"/>
    <n v="5"/>
    <s v="Petrol"/>
    <s v="yes"/>
    <n v="1996"/>
    <s v="S 500"/>
    <x v="0"/>
    <n v="7700"/>
    <m/>
  </r>
  <r>
    <s v="BMW"/>
    <n v="47000"/>
    <s v="other"/>
    <n v="5"/>
    <n v="2"/>
    <s v="Petrol"/>
    <s v="yes"/>
    <n v="2014"/>
    <s v="Z4"/>
    <x v="4"/>
    <n v="47000"/>
    <m/>
  </r>
  <r>
    <s v="Audi"/>
    <n v="72000"/>
    <s v="sedan"/>
    <n v="55"/>
    <n v="6.3"/>
    <s v="Petrol"/>
    <s v="yes"/>
    <n v="2012"/>
    <s v="A8"/>
    <x v="3"/>
    <n v="72000"/>
    <m/>
  </r>
  <r>
    <s v="Mitsubishi"/>
    <n v="17499"/>
    <s v="crossover"/>
    <n v="149"/>
    <n v="3"/>
    <s v="Gas"/>
    <s v="yes"/>
    <n v="2008"/>
    <s v="Pajero Wagon"/>
    <x v="0"/>
    <n v="17499"/>
    <m/>
  </r>
  <r>
    <s v="Renault"/>
    <n v="11300"/>
    <s v="vagon"/>
    <n v="141"/>
    <n v="1.5"/>
    <s v="Diesel"/>
    <s v="yes"/>
    <n v="2013"/>
    <s v="Megane"/>
    <x v="0"/>
    <n v="11300"/>
    <m/>
  </r>
  <r>
    <s v="Toyota"/>
    <n v="8500"/>
    <s v="sedan"/>
    <n v="168"/>
    <n v="1.6"/>
    <s v="Petrol"/>
    <s v="yes"/>
    <n v="2008"/>
    <s v="Corolla"/>
    <x v="0"/>
    <n v="8500"/>
    <m/>
  </r>
  <r>
    <s v="Mercedes-Benz"/>
    <n v="14490"/>
    <s v="vagon"/>
    <n v="212"/>
    <n v="2.2000000000000002"/>
    <s v="Diesel"/>
    <s v="yes"/>
    <n v="2008"/>
    <s v="E-Class"/>
    <x v="0"/>
    <n v="14490"/>
    <m/>
  </r>
  <r>
    <s v="Volkswagen"/>
    <n v="11999"/>
    <s v="van"/>
    <n v="176"/>
    <n v="2"/>
    <s v="Diesel"/>
    <s v="yes"/>
    <n v="2011"/>
    <s v="T5 (Transporter) "/>
    <x v="0"/>
    <n v="11999"/>
    <m/>
  </r>
  <r>
    <s v="Volkswagen"/>
    <n v="4300"/>
    <s v="hatch"/>
    <n v="217"/>
    <n v="1.6"/>
    <s v="Gas"/>
    <s v="yes"/>
    <n v="1997"/>
    <s v="Golf III"/>
    <x v="0"/>
    <n v="4300"/>
    <m/>
  </r>
  <r>
    <s v="BMW"/>
    <n v="35500"/>
    <s v="crossover"/>
    <n v="33"/>
    <n v="2"/>
    <s v="Diesel"/>
    <s v="yes"/>
    <n v="2014"/>
    <s v="X1"/>
    <x v="1"/>
    <n v="35500"/>
    <m/>
  </r>
  <r>
    <s v="Toyota"/>
    <n v="2800"/>
    <s v="other"/>
    <n v="421"/>
    <n v="1.3"/>
    <s v="Gas"/>
    <s v="yes"/>
    <n v="1988"/>
    <s v="Corolla"/>
    <x v="0"/>
    <n v="2800"/>
    <m/>
  </r>
  <r>
    <s v="BMW"/>
    <n v="37976.25"/>
    <s v="sedan"/>
    <n v="0"/>
    <n v="2"/>
    <s v="Petrol"/>
    <s v="yes"/>
    <n v="2016"/>
    <s v="520"/>
    <x v="1"/>
    <n v="37976.25"/>
    <m/>
  </r>
  <r>
    <s v="Renault"/>
    <n v="10500"/>
    <s v="van"/>
    <n v="183"/>
    <n v="2.5"/>
    <s v="Diesel"/>
    <s v="yes"/>
    <n v="2006"/>
    <s v="Trafic"/>
    <x v="0"/>
    <n v="10500"/>
    <m/>
  </r>
  <r>
    <s v="Toyota"/>
    <n v="74999"/>
    <s v="crossover"/>
    <n v="1"/>
    <n v="4.5"/>
    <s v="Diesel"/>
    <s v="yes"/>
    <n v="2016"/>
    <s v="Land Cruiser 200"/>
    <x v="3"/>
    <n v="74999"/>
    <m/>
  </r>
  <r>
    <s v="Renault"/>
    <n v="7300"/>
    <s v="van"/>
    <n v="125"/>
    <n v="1.5"/>
    <s v="Diesel"/>
    <s v="yes"/>
    <n v="2012"/>
    <s v="Kangoo"/>
    <x v="0"/>
    <n v="7300"/>
    <m/>
  </r>
  <r>
    <s v="Mitsubishi"/>
    <n v="12200"/>
    <s v="crossover"/>
    <n v="140"/>
    <n v="2.4"/>
    <s v="Petrol"/>
    <s v="yes"/>
    <n v="2007"/>
    <s v="Outlander XL"/>
    <x v="0"/>
    <n v="12200"/>
    <m/>
  </r>
  <r>
    <s v="Mercedes-Benz"/>
    <n v="13600"/>
    <s v="van"/>
    <n v="199"/>
    <n v="2.2000000000000002"/>
    <s v="Diesel"/>
    <s v="yes"/>
    <n v="2009"/>
    <s v="Vito"/>
    <x v="0"/>
    <n v="13600"/>
    <m/>
  </r>
  <r>
    <s v="Audi"/>
    <n v="5000"/>
    <s v="sedan"/>
    <n v="280"/>
    <n v="2.2999999999999998"/>
    <s v="Gas"/>
    <s v="yes"/>
    <n v="1992"/>
    <s v="100"/>
    <x v="0"/>
    <n v="5000"/>
    <m/>
  </r>
  <r>
    <s v="Renault"/>
    <n v="12800"/>
    <s v="other"/>
    <n v="188"/>
    <n v="2"/>
    <s v="Diesel"/>
    <s v="yes"/>
    <n v="2008"/>
    <s v="Trafic"/>
    <x v="0"/>
    <n v="12800"/>
    <m/>
  </r>
  <r>
    <s v="Volkswagen"/>
    <n v="12499"/>
    <s v="other"/>
    <n v="184"/>
    <n v="2"/>
    <s v="Diesel"/>
    <s v="yes"/>
    <n v="2012"/>
    <s v="T6 (Transporter) "/>
    <x v="0"/>
    <n v="12499"/>
    <m/>
  </r>
  <r>
    <s v="Mitsubishi"/>
    <n v="2800"/>
    <s v="sedan"/>
    <n v="150"/>
    <n v="2"/>
    <s v="Gas"/>
    <s v="yes"/>
    <n v="1996"/>
    <s v="Galant"/>
    <x v="0"/>
    <n v="2800"/>
    <m/>
  </r>
  <r>
    <s v="Renault"/>
    <n v="7300"/>
    <s v="van"/>
    <n v="200"/>
    <n v="1.5"/>
    <s v="Diesel"/>
    <s v="yes"/>
    <n v="2007"/>
    <s v="Megane"/>
    <x v="0"/>
    <n v="7300"/>
    <m/>
  </r>
  <r>
    <s v="Mitsubishi"/>
    <n v="6800"/>
    <s v="sedan"/>
    <n v="82"/>
    <n v="2"/>
    <s v="Petrol"/>
    <s v="yes"/>
    <n v="2007"/>
    <s v="Lancer"/>
    <x v="0"/>
    <n v="6800"/>
    <m/>
  </r>
  <r>
    <s v="Mitsubishi"/>
    <n v="9500"/>
    <s v="crossover"/>
    <n v="225"/>
    <n v="2.4"/>
    <s v="Gas"/>
    <s v="yes"/>
    <n v="2004"/>
    <s v="Outlander"/>
    <x v="0"/>
    <n v="9500"/>
    <m/>
  </r>
  <r>
    <s v="Audi"/>
    <n v="15900"/>
    <s v="hatch"/>
    <n v="160"/>
    <n v="1.4"/>
    <s v="Petrol"/>
    <s v="yes"/>
    <n v="2011"/>
    <s v="A3"/>
    <x v="0"/>
    <n v="15900"/>
    <m/>
  </r>
  <r>
    <s v="Volkswagen"/>
    <n v="8900"/>
    <s v="other"/>
    <n v="180"/>
    <n v="1.9"/>
    <s v="Diesel"/>
    <s v="yes"/>
    <n v="2010"/>
    <s v="Caddy"/>
    <x v="0"/>
    <n v="8900"/>
    <m/>
  </r>
  <r>
    <s v="Toyota"/>
    <n v="16030"/>
    <s v="sedan"/>
    <n v="90"/>
    <n v="2.5"/>
    <s v="Gas"/>
    <s v="yes"/>
    <n v="2012"/>
    <s v="Camry"/>
    <x v="0"/>
    <n v="16030"/>
    <m/>
  </r>
  <r>
    <s v="BMW"/>
    <n v="28000"/>
    <s v="sedan"/>
    <n v="170"/>
    <n v="2"/>
    <s v="Diesel"/>
    <s v="yes"/>
    <n v="2011"/>
    <s v="520"/>
    <x v="1"/>
    <n v="28000"/>
    <m/>
  </r>
  <r>
    <s v="Audi"/>
    <n v="10700"/>
    <s v="vagon"/>
    <n v="222"/>
    <n v="2.5"/>
    <s v="Diesel"/>
    <s v="yes"/>
    <n v="2005"/>
    <s v="A6"/>
    <x v="0"/>
    <n v="10700"/>
    <m/>
  </r>
  <r>
    <s v="BMW"/>
    <n v="25000"/>
    <s v="crossover"/>
    <n v="150"/>
    <n v="30"/>
    <s v="Petrol"/>
    <s v="yes"/>
    <n v="2007"/>
    <s v="X5"/>
    <x v="1"/>
    <n v="25000"/>
    <m/>
  </r>
  <r>
    <s v="Mercedes-Benz"/>
    <n v="7000"/>
    <s v="sedan"/>
    <n v="230"/>
    <n v="2"/>
    <s v="Gas"/>
    <s v="yes"/>
    <n v="2000"/>
    <s v="E-Class"/>
    <x v="0"/>
    <n v="7000"/>
    <m/>
  </r>
  <r>
    <s v="Volkswagen"/>
    <n v="8800"/>
    <s v="van"/>
    <n v="260"/>
    <n v="2.5"/>
    <s v="Diesel"/>
    <s v="yes"/>
    <n v="2008"/>
    <s v="T5 (Transporter) "/>
    <x v="0"/>
    <n v="8800"/>
    <m/>
  </r>
  <r>
    <s v="Volkswagen"/>
    <n v="35000"/>
    <s v="crossover"/>
    <n v="20"/>
    <n v="2"/>
    <s v="Diesel"/>
    <s v="yes"/>
    <n v="2014"/>
    <s v="Tiguan"/>
    <x v="1"/>
    <n v="35000"/>
    <m/>
  </r>
  <r>
    <s v="Audi"/>
    <n v="8000"/>
    <s v="vagon"/>
    <n v="200"/>
    <n v="2.7"/>
    <s v="Diesel"/>
    <s v="yes"/>
    <n v="2006"/>
    <s v="A6"/>
    <x v="0"/>
    <n v="8000"/>
    <m/>
  </r>
  <r>
    <s v="Mercedes-Benz"/>
    <n v="15400"/>
    <s v="sedan"/>
    <n v="260"/>
    <n v="2.2000000000000002"/>
    <s v="Diesel"/>
    <s v="yes"/>
    <n v="2008"/>
    <s v="E-Class"/>
    <x v="0"/>
    <n v="15400"/>
    <m/>
  </r>
  <r>
    <s v="Volkswagen"/>
    <n v="7650"/>
    <s v="sedan"/>
    <n v="325"/>
    <n v="1.8"/>
    <s v="Gas"/>
    <s v="yes"/>
    <n v="2003"/>
    <s v="Passat B5"/>
    <x v="0"/>
    <n v="7650"/>
    <m/>
  </r>
  <r>
    <s v="Mitsubishi"/>
    <n v="10600"/>
    <s v="crossover"/>
    <n v="52"/>
    <n v="2"/>
    <s v="Petrol"/>
    <s v="yes"/>
    <n v="2008"/>
    <s v="Outlander"/>
    <x v="0"/>
    <n v="10600"/>
    <m/>
  </r>
  <r>
    <s v="Renault"/>
    <n v="8200"/>
    <s v="vagon"/>
    <n v="192"/>
    <n v="1.5"/>
    <s v="Diesel"/>
    <s v="yes"/>
    <n v="2010"/>
    <s v="Logan"/>
    <x v="0"/>
    <n v="8200"/>
    <m/>
  </r>
  <r>
    <s v="Volkswagen"/>
    <n v="8700"/>
    <s v="other"/>
    <n v="520"/>
    <n v="2.5"/>
    <s v="Diesel"/>
    <s v="yes"/>
    <n v="1999"/>
    <s v="T4 (Transporter)"/>
    <x v="0"/>
    <n v="8700"/>
    <m/>
  </r>
  <r>
    <s v="BMW"/>
    <n v="45000"/>
    <s v="sedan"/>
    <n v="29"/>
    <n v="2"/>
    <s v="Diesel"/>
    <s v="yes"/>
    <n v="2016"/>
    <s v="520"/>
    <x v="4"/>
    <n v="45000"/>
    <m/>
  </r>
  <r>
    <s v="Volkswagen"/>
    <n v="5699"/>
    <s v="van"/>
    <n v="258"/>
    <n v="2.5"/>
    <s v="Diesel"/>
    <s v="yes"/>
    <n v="2001"/>
    <s v="T4 (Transporter) "/>
    <x v="0"/>
    <n v="5699"/>
    <m/>
  </r>
  <r>
    <s v="Mercedes-Benz"/>
    <n v="13200"/>
    <s v="van"/>
    <n v="217"/>
    <n v="3.7"/>
    <s v="Gas"/>
    <s v="yes"/>
    <n v="2005"/>
    <s v="Viano"/>
    <x v="0"/>
    <n v="13200"/>
    <m/>
  </r>
  <r>
    <s v="Volkswagen"/>
    <n v="11500"/>
    <s v="van"/>
    <n v="70"/>
    <n v="2"/>
    <s v="Diesel"/>
    <s v="yes"/>
    <n v="2013"/>
    <s v="Caddy"/>
    <x v="0"/>
    <n v="11500"/>
    <m/>
  </r>
  <r>
    <s v="BMW"/>
    <n v="3300"/>
    <s v="sedan"/>
    <n v="233"/>
    <n v="28"/>
    <s v="Petrol"/>
    <s v="no"/>
    <n v="1997"/>
    <s v="528"/>
    <x v="0"/>
    <n v="3300"/>
    <m/>
  </r>
  <r>
    <s v="Volkswagen"/>
    <n v="12700"/>
    <s v="van"/>
    <n v="213"/>
    <n v="2"/>
    <s v="Diesel"/>
    <s v="yes"/>
    <n v="2012"/>
    <s v="T5 (Transporter) "/>
    <x v="0"/>
    <n v="12700"/>
    <m/>
  </r>
  <r>
    <s v="Volkswagen"/>
    <n v="12300"/>
    <s v="hatch"/>
    <n v="62"/>
    <n v="1.4"/>
    <s v="Petrol"/>
    <s v="yes"/>
    <n v="2012"/>
    <s v="Polo"/>
    <x v="0"/>
    <n v="12300"/>
    <m/>
  </r>
  <r>
    <s v="Mercedes-Benz"/>
    <n v="35500"/>
    <s v="sedan"/>
    <n v="100"/>
    <n v="3.5"/>
    <s v="Petrol"/>
    <s v="yes"/>
    <n v="2010"/>
    <s v="S 350"/>
    <x v="1"/>
    <n v="35500"/>
    <m/>
  </r>
  <r>
    <s v="Audi"/>
    <n v="15500"/>
    <s v="sedan"/>
    <n v="210"/>
    <n v="2"/>
    <s v="Diesel"/>
    <s v="yes"/>
    <n v="2008"/>
    <s v="A4"/>
    <x v="0"/>
    <n v="15500"/>
    <m/>
  </r>
  <r>
    <s v="Mercedes-Benz"/>
    <n v="33000"/>
    <s v="crossover"/>
    <n v="109"/>
    <n v="2.2000000000000002"/>
    <s v="Diesel"/>
    <s v="yes"/>
    <n v="2012"/>
    <s v="GLK 220"/>
    <x v="1"/>
    <n v="33000"/>
    <m/>
  </r>
  <r>
    <s v="BMW"/>
    <n v="6500"/>
    <s v="sedan"/>
    <n v="280"/>
    <n v="2"/>
    <s v="Petrol"/>
    <s v="yes"/>
    <n v="1997"/>
    <s v="320"/>
    <x v="0"/>
    <n v="6500"/>
    <m/>
  </r>
  <r>
    <s v="Volkswagen"/>
    <n v="2350"/>
    <s v="sedan"/>
    <n v="11"/>
    <n v="1.9"/>
    <s v="Other"/>
    <s v="no"/>
    <n v="2000"/>
    <s v="Passat B5"/>
    <x v="0"/>
    <n v="2350"/>
    <m/>
  </r>
  <r>
    <s v="Volkswagen"/>
    <n v="17900"/>
    <s v="crossover"/>
    <n v="130"/>
    <n v="3.6"/>
    <s v="Gas"/>
    <s v="yes"/>
    <n v="2007"/>
    <s v="Touareg"/>
    <x v="0"/>
    <n v="17900"/>
    <m/>
  </r>
  <r>
    <s v="BMW"/>
    <n v="34500"/>
    <s v="other"/>
    <n v="160"/>
    <n v="3"/>
    <s v="Diesel"/>
    <s v="yes"/>
    <n v="2010"/>
    <s v="X5"/>
    <x v="1"/>
    <n v="34500"/>
    <m/>
  </r>
  <r>
    <s v="Renault"/>
    <n v="12300"/>
    <s v="sedan"/>
    <n v="99"/>
    <n v="2.5"/>
    <s v="Petrol"/>
    <s v="yes"/>
    <n v="2011"/>
    <s v="Latitude"/>
    <x v="0"/>
    <n v="12300"/>
    <m/>
  </r>
  <r>
    <s v="Mercedes-Benz"/>
    <n v="20500"/>
    <s v="sedan"/>
    <n v="193"/>
    <n v="3.5"/>
    <s v="Other"/>
    <s v="yes"/>
    <n v="2006"/>
    <s v="CLS 350"/>
    <x v="1"/>
    <n v="20500"/>
    <m/>
  </r>
  <r>
    <s v="BMW"/>
    <n v="75555"/>
    <s v="sedan"/>
    <n v="30"/>
    <n v="4.4000000000000004"/>
    <s v="Petrol"/>
    <s v="yes"/>
    <n v="2014"/>
    <s v="M5"/>
    <x v="3"/>
    <n v="75555"/>
    <m/>
  </r>
  <r>
    <s v="Toyota"/>
    <n v="12800"/>
    <s v="sedan"/>
    <n v="145"/>
    <n v="2.4"/>
    <s v="Petrol"/>
    <s v="yes"/>
    <n v="2008"/>
    <s v="Camry"/>
    <x v="0"/>
    <n v="12800"/>
    <m/>
  </r>
  <r>
    <s v="Mercedes-Benz"/>
    <n v="12800"/>
    <s v="other"/>
    <n v="360"/>
    <n v="2.2000000000000002"/>
    <s v="Diesel"/>
    <s v="yes"/>
    <n v="2008"/>
    <s v="Vito"/>
    <x v="0"/>
    <n v="12800"/>
    <m/>
  </r>
  <r>
    <s v="Audi"/>
    <n v="6900"/>
    <s v="sedan"/>
    <n v="327"/>
    <n v="3.7"/>
    <s v="Petrol"/>
    <s v="yes"/>
    <n v="1997"/>
    <s v="A8"/>
    <x v="0"/>
    <n v="6900"/>
    <m/>
  </r>
  <r>
    <s v="Volkswagen"/>
    <n v="17200"/>
    <s v="crossover"/>
    <n v="220"/>
    <n v="2.5"/>
    <s v="Diesel"/>
    <s v="yes"/>
    <n v="2006"/>
    <s v="Touareg"/>
    <x v="0"/>
    <n v="17200"/>
    <m/>
  </r>
  <r>
    <s v="Renault"/>
    <n v="6800"/>
    <s v="sedan"/>
    <n v="87"/>
    <n v="1.4"/>
    <s v="Petrol"/>
    <s v="yes"/>
    <n v="2013"/>
    <s v="Symbol"/>
    <x v="0"/>
    <n v="6800"/>
    <m/>
  </r>
  <r>
    <s v="Audi"/>
    <n v="14300"/>
    <s v="other"/>
    <n v="80"/>
    <n v="4.2"/>
    <s v="Petrol"/>
    <s v="yes"/>
    <n v="2004"/>
    <s v="A8"/>
    <x v="0"/>
    <n v="14300"/>
    <m/>
  </r>
  <r>
    <s v="Volkswagen"/>
    <n v="11600"/>
    <s v="sedan"/>
    <n v="169"/>
    <n v="1.4"/>
    <s v="Gas"/>
    <s v="no"/>
    <n v="2013"/>
    <s v="Passat B7"/>
    <x v="0"/>
    <n v="11600"/>
    <m/>
  </r>
  <r>
    <s v="Volkswagen"/>
    <n v="11990"/>
    <s v="van"/>
    <n v="231"/>
    <n v="2.5"/>
    <s v="Diesel"/>
    <s v="yes"/>
    <n v="2002"/>
    <s v="T4 (Transporter)"/>
    <x v="0"/>
    <n v="11990"/>
    <m/>
  </r>
  <r>
    <s v="BMW"/>
    <n v="77777"/>
    <s v="sedan"/>
    <n v="8"/>
    <n v="4.4000000000000004"/>
    <s v="Petrol"/>
    <s v="yes"/>
    <n v="2014"/>
    <s v="750"/>
    <x v="3"/>
    <n v="77777"/>
    <m/>
  </r>
  <r>
    <s v="Mercedes-Benz"/>
    <n v="6800"/>
    <s v="sedan"/>
    <n v="186"/>
    <s v="NA"/>
    <s v="Petrol"/>
    <s v="yes"/>
    <n v="1998"/>
    <s v="C-Class"/>
    <x v="0"/>
    <n v="6800"/>
    <m/>
  </r>
  <r>
    <s v="BMW"/>
    <n v="2800"/>
    <s v="sedan"/>
    <n v="300"/>
    <n v="1.8"/>
    <s v="Other"/>
    <s v="yes"/>
    <n v="1987"/>
    <s v="318"/>
    <x v="0"/>
    <n v="2800"/>
    <m/>
  </r>
  <r>
    <s v="Mercedes-Benz"/>
    <n v="28500"/>
    <s v="other"/>
    <n v="65"/>
    <n v="1.8"/>
    <s v="Petrol"/>
    <s v="yes"/>
    <n v="2011"/>
    <s v="E-Class"/>
    <x v="1"/>
    <n v="28500"/>
    <m/>
  </r>
  <r>
    <s v="Audi"/>
    <n v="42700"/>
    <s v="crossover"/>
    <n v="75"/>
    <n v="3"/>
    <s v="Diesel"/>
    <s v="yes"/>
    <n v="2013"/>
    <s v="Q7"/>
    <x v="4"/>
    <n v="42700"/>
    <m/>
  </r>
  <r>
    <s v="Volkswagen"/>
    <n v="6950"/>
    <s v="other"/>
    <n v="217"/>
    <n v="1.9"/>
    <s v="Diesel"/>
    <s v="yes"/>
    <n v="2006"/>
    <s v="Caddy"/>
    <x v="0"/>
    <n v="6950"/>
    <m/>
  </r>
  <r>
    <s v="Volkswagen"/>
    <n v="7300"/>
    <s v="hatch"/>
    <n v="117"/>
    <n v="1.4"/>
    <s v="Petrol"/>
    <s v="yes"/>
    <n v="2007"/>
    <s v="Polo"/>
    <x v="0"/>
    <n v="7300"/>
    <m/>
  </r>
  <r>
    <s v="Mitsubishi"/>
    <n v="27565.200000000001"/>
    <s v="crossover"/>
    <n v="1"/>
    <n v="2.5"/>
    <s v="Diesel"/>
    <s v="yes"/>
    <n v="2016"/>
    <s v="Pajero Sport"/>
    <x v="1"/>
    <n v="27565.200000000001"/>
    <m/>
  </r>
  <r>
    <s v="Volkswagen"/>
    <n v="12900"/>
    <s v="vagon"/>
    <n v="145"/>
    <n v="1.6"/>
    <s v="Diesel"/>
    <s v="yes"/>
    <n v="2011"/>
    <s v="Golf Variant"/>
    <x v="0"/>
    <n v="12900"/>
    <m/>
  </r>
  <r>
    <s v="Volkswagen"/>
    <n v="5900"/>
    <s v="sedan"/>
    <n v="217"/>
    <n v="2.2999999999999998"/>
    <s v="Petrol"/>
    <s v="yes"/>
    <n v="1999"/>
    <s v="Bora"/>
    <x v="0"/>
    <n v="5900"/>
    <m/>
  </r>
  <r>
    <s v="Mercedes-Benz"/>
    <n v="2600"/>
    <s v="hatch"/>
    <n v="111"/>
    <n v="1.4"/>
    <s v="Petrol"/>
    <s v="no"/>
    <n v="1999"/>
    <s v="A 140"/>
    <x v="0"/>
    <n v="2600"/>
    <m/>
  </r>
  <r>
    <s v="Audi"/>
    <n v="2799"/>
    <s v="vagon"/>
    <n v="390"/>
    <n v="1.9"/>
    <s v="Diesel"/>
    <s v="no"/>
    <n v="1998"/>
    <s v="A6"/>
    <x v="0"/>
    <n v="2799"/>
    <m/>
  </r>
  <r>
    <s v="Mitsubishi"/>
    <n v="21000"/>
    <s v="crossover"/>
    <n v="98"/>
    <n v="2.5"/>
    <s v="Diesel"/>
    <s v="yes"/>
    <n v="2011"/>
    <s v="Pajero Sport"/>
    <x v="1"/>
    <n v="21000"/>
    <m/>
  </r>
  <r>
    <s v="Audi"/>
    <n v="4999"/>
    <s v="sedan"/>
    <n v="231"/>
    <n v="1.9"/>
    <s v="Diesel"/>
    <s v="no"/>
    <n v="2002"/>
    <s v="A6"/>
    <x v="0"/>
    <n v="4999"/>
    <m/>
  </r>
  <r>
    <s v="Volkswagen"/>
    <n v="6900"/>
    <s v="sedan"/>
    <n v="160"/>
    <n v="1.6"/>
    <s v="Petrol"/>
    <s v="yes"/>
    <n v="2003"/>
    <s v="Bora"/>
    <x v="0"/>
    <n v="6900"/>
    <m/>
  </r>
  <r>
    <s v="Mercedes-Benz"/>
    <n v="5800"/>
    <s v="sedan"/>
    <n v="366"/>
    <n v="3.2"/>
    <s v="Gas"/>
    <s v="yes"/>
    <n v="1991"/>
    <s v="S 320"/>
    <x v="0"/>
    <n v="5800"/>
    <m/>
  </r>
  <r>
    <s v="Mitsubishi"/>
    <n v="15700"/>
    <s v="other"/>
    <n v="68"/>
    <n v="1.8"/>
    <s v="Petrol"/>
    <s v="yes"/>
    <n v="2011"/>
    <s v="ASX"/>
    <x v="0"/>
    <n v="15700"/>
    <m/>
  </r>
  <r>
    <s v="Volkswagen"/>
    <n v="74500"/>
    <s v="crossover"/>
    <n v="0"/>
    <n v="3"/>
    <s v="Diesel"/>
    <s v="yes"/>
    <n v="2015"/>
    <s v="Touareg"/>
    <x v="3"/>
    <n v="74500"/>
    <m/>
  </r>
  <r>
    <s v="Mercedes-Benz"/>
    <n v="22900"/>
    <s v="sedan"/>
    <n v="131"/>
    <n v="5.5"/>
    <s v="Gas"/>
    <s v="yes"/>
    <n v="2008"/>
    <s v="S 500"/>
    <x v="1"/>
    <n v="22900"/>
    <m/>
  </r>
  <r>
    <s v="Mercedes-Benz"/>
    <n v="32000"/>
    <s v="crossover"/>
    <n v="96"/>
    <n v="3.5"/>
    <s v="Petrol"/>
    <s v="yes"/>
    <n v="2010"/>
    <s v="ML 350"/>
    <x v="1"/>
    <n v="32000"/>
    <m/>
  </r>
  <r>
    <s v="Mercedes-Benz"/>
    <n v="35300"/>
    <s v="sedan"/>
    <n v="3"/>
    <n v="1.6"/>
    <s v="Petrol"/>
    <s v="yes"/>
    <n v="2014"/>
    <s v="CLA 200"/>
    <x v="1"/>
    <n v="35300"/>
    <m/>
  </r>
  <r>
    <s v="Volkswagen"/>
    <n v="6900"/>
    <s v="sedan"/>
    <n v="320"/>
    <n v="1.8"/>
    <s v="Gas"/>
    <s v="yes"/>
    <n v="2002"/>
    <s v="Passat B5"/>
    <x v="0"/>
    <n v="6900"/>
    <m/>
  </r>
  <r>
    <s v="BMW"/>
    <n v="7000"/>
    <s v="sedan"/>
    <n v="286"/>
    <n v="2.8"/>
    <s v="Petrol"/>
    <s v="yes"/>
    <n v="2001"/>
    <s v="520"/>
    <x v="0"/>
    <n v="7000"/>
    <m/>
  </r>
  <r>
    <s v="Volkswagen"/>
    <n v="35800"/>
    <s v="crossover"/>
    <n v="92"/>
    <n v="3"/>
    <s v="Diesel"/>
    <s v="yes"/>
    <n v="2011"/>
    <s v="Touareg"/>
    <x v="1"/>
    <n v="35800"/>
    <m/>
  </r>
  <r>
    <s v="Volkswagen"/>
    <n v="10700"/>
    <s v="hatch"/>
    <n v="60"/>
    <n v="1.4"/>
    <s v="Petrol"/>
    <s v="yes"/>
    <n v="2010"/>
    <s v="Polo"/>
    <x v="0"/>
    <n v="10700"/>
    <m/>
  </r>
  <r>
    <s v="BMW"/>
    <n v="23999"/>
    <s v="crossover"/>
    <n v="194"/>
    <n v="3"/>
    <s v="Petrol"/>
    <s v="yes"/>
    <n v="2007"/>
    <s v="X5"/>
    <x v="1"/>
    <n v="23999"/>
    <m/>
  </r>
  <r>
    <s v="Volkswagen"/>
    <n v="2700"/>
    <s v="hatch"/>
    <n v="300"/>
    <n v="1.9"/>
    <s v="Diesel"/>
    <s v="no"/>
    <n v="2000"/>
    <s v="Golf IV"/>
    <x v="0"/>
    <n v="2700"/>
    <m/>
  </r>
  <r>
    <s v="Mercedes-Benz"/>
    <n v="10000"/>
    <s v="sedan"/>
    <n v="80"/>
    <s v="NA"/>
    <s v="Diesel"/>
    <s v="yes"/>
    <n v="2010"/>
    <s v="S 350"/>
    <x v="0"/>
    <n v="10000"/>
    <m/>
  </r>
  <r>
    <s v="Toyota"/>
    <n v="18200"/>
    <s v="crossover"/>
    <n v="146"/>
    <n v="2.7"/>
    <s v="Gas"/>
    <s v="yes"/>
    <n v="2006"/>
    <s v="Land Cruiser Prado"/>
    <x v="0"/>
    <n v="18200"/>
    <m/>
  </r>
  <r>
    <s v="Audi"/>
    <n v="2450"/>
    <s v="vagon"/>
    <n v="325"/>
    <n v="2.5"/>
    <s v="Diesel"/>
    <s v="no"/>
    <n v="2000"/>
    <s v="A6"/>
    <x v="0"/>
    <n v="2450"/>
    <m/>
  </r>
  <r>
    <s v="Audi"/>
    <n v="15800"/>
    <s v="hatch"/>
    <n v="123"/>
    <n v="1.4"/>
    <s v="Petrol"/>
    <s v="yes"/>
    <n v="2010"/>
    <s v="A3"/>
    <x v="0"/>
    <n v="15800"/>
    <m/>
  </r>
  <r>
    <s v="Volkswagen"/>
    <n v="9400"/>
    <s v="vagon"/>
    <n v="176"/>
    <n v="1.9"/>
    <s v="Diesel"/>
    <s v="yes"/>
    <n v="2005"/>
    <s v="Passat B5"/>
    <x v="0"/>
    <n v="9400"/>
    <m/>
  </r>
  <r>
    <s v="Mitsubishi"/>
    <n v="5800"/>
    <s v="vagon"/>
    <n v="230"/>
    <n v="1.6"/>
    <s v="Petrol"/>
    <s v="yes"/>
    <n v="2005"/>
    <s v="Space Star"/>
    <x v="0"/>
    <n v="5800"/>
    <m/>
  </r>
  <r>
    <s v="Volkswagen"/>
    <n v="13499"/>
    <s v="sedan"/>
    <n v="162"/>
    <n v="1.4"/>
    <s v="Petrol"/>
    <s v="yes"/>
    <n v="2012"/>
    <s v="Passat B7"/>
    <x v="0"/>
    <n v="13499"/>
    <m/>
  </r>
  <r>
    <s v="Volkswagen"/>
    <n v="39615"/>
    <s v="sedan"/>
    <n v="0"/>
    <n v="2"/>
    <s v="Diesel"/>
    <s v="yes"/>
    <n v="2016"/>
    <s v="Passat B8"/>
    <x v="1"/>
    <n v="39615"/>
    <m/>
  </r>
  <r>
    <s v="Toyota"/>
    <n v="23300"/>
    <s v="crossover"/>
    <n v="40"/>
    <n v="2"/>
    <s v="Petrol"/>
    <s v="yes"/>
    <n v="2014"/>
    <s v="Rav 4"/>
    <x v="1"/>
    <n v="23300"/>
    <m/>
  </r>
  <r>
    <s v="Audi"/>
    <n v="2100"/>
    <s v="sedan"/>
    <n v="217"/>
    <n v="1.9"/>
    <s v="Diesel"/>
    <s v="no"/>
    <n v="1996"/>
    <s v="A4"/>
    <x v="0"/>
    <n v="2100"/>
    <m/>
  </r>
  <r>
    <s v="Mercedes-Benz"/>
    <n v="2700"/>
    <s v="sedan"/>
    <n v="337"/>
    <n v="2.2999999999999998"/>
    <s v="Gas"/>
    <s v="yes"/>
    <n v="1988"/>
    <s v="230"/>
    <x v="0"/>
    <n v="2700"/>
    <m/>
  </r>
  <r>
    <s v="Volkswagen"/>
    <n v="6700"/>
    <s v="van"/>
    <n v="16"/>
    <n v="2"/>
    <s v="Diesel"/>
    <s v="yes"/>
    <n v="2005"/>
    <s v="Caddy"/>
    <x v="0"/>
    <n v="6700"/>
    <m/>
  </r>
  <r>
    <s v="BMW"/>
    <n v="43163.25"/>
    <s v="crossover"/>
    <n v="0"/>
    <n v="2"/>
    <s v="Diesel"/>
    <s v="yes"/>
    <n v="2016"/>
    <s v="X1"/>
    <x v="4"/>
    <n v="43163.25"/>
    <m/>
  </r>
  <r>
    <s v="Renault"/>
    <n v="2750"/>
    <s v="hatch"/>
    <n v="186"/>
    <n v="22"/>
    <s v="Diesel"/>
    <s v="no"/>
    <n v="2005"/>
    <s v="Laguna"/>
    <x v="0"/>
    <n v="2750"/>
    <m/>
  </r>
  <r>
    <s v="Toyota"/>
    <n v="28350"/>
    <s v="crossover"/>
    <n v="92"/>
    <n v="2.2000000000000002"/>
    <s v="Diesel"/>
    <s v="yes"/>
    <n v="2013"/>
    <s v="Rav 4"/>
    <x v="1"/>
    <n v="28350"/>
    <m/>
  </r>
  <r>
    <s v="Toyota"/>
    <n v="29500"/>
    <s v="crossover"/>
    <n v="90"/>
    <n v="2.7"/>
    <s v="Gas"/>
    <s v="yes"/>
    <n v="2010"/>
    <s v="Land Cruiser Prado"/>
    <x v="1"/>
    <n v="29500"/>
    <m/>
  </r>
  <r>
    <s v="Volkswagen"/>
    <n v="8200"/>
    <s v="sedan"/>
    <n v="258"/>
    <n v="1.9"/>
    <s v="Diesel"/>
    <s v="yes"/>
    <n v="2004"/>
    <s v="Passat B5"/>
    <x v="0"/>
    <n v="8200"/>
    <m/>
  </r>
  <r>
    <s v="Mercedes-Benz"/>
    <n v="10999"/>
    <s v="other"/>
    <n v="269"/>
    <n v="2.2000000000000002"/>
    <s v="Diesel"/>
    <s v="yes"/>
    <n v="2006"/>
    <s v="Sprinter 313"/>
    <x v="0"/>
    <n v="10999"/>
    <m/>
  </r>
  <r>
    <s v="Renault"/>
    <n v="8299"/>
    <s v="sedan"/>
    <n v="19"/>
    <n v="1.2"/>
    <s v="Petrol"/>
    <s v="yes"/>
    <n v="2013"/>
    <s v="Logan"/>
    <x v="0"/>
    <n v="8299"/>
    <m/>
  </r>
  <r>
    <s v="Toyota"/>
    <n v="20500"/>
    <s v="sedan"/>
    <n v="105"/>
    <n v="2.5"/>
    <s v="Petrol"/>
    <s v="yes"/>
    <n v="2013"/>
    <s v="Camry"/>
    <x v="1"/>
    <n v="20500"/>
    <m/>
  </r>
  <r>
    <s v="Volkswagen"/>
    <n v="14500"/>
    <s v="van"/>
    <n v="168"/>
    <n v="2"/>
    <s v="Diesel"/>
    <s v="yes"/>
    <n v="2012"/>
    <s v="T5 (Transporter) "/>
    <x v="0"/>
    <n v="14500"/>
    <m/>
  </r>
  <r>
    <s v="Toyota"/>
    <n v="17300"/>
    <s v="other"/>
    <n v="135"/>
    <n v="3.5"/>
    <s v="Gas"/>
    <s v="yes"/>
    <n v="2009"/>
    <s v="Camry"/>
    <x v="0"/>
    <n v="17300"/>
    <m/>
  </r>
  <r>
    <s v="Mercedes-Benz"/>
    <n v="18700"/>
    <s v="sedan"/>
    <n v="105"/>
    <n v="5.5"/>
    <s v="Petrol"/>
    <s v="yes"/>
    <n v="2006"/>
    <s v="S 500"/>
    <x v="0"/>
    <n v="18700"/>
    <m/>
  </r>
  <r>
    <s v="Toyota"/>
    <n v="13200"/>
    <s v="sedan"/>
    <n v="38"/>
    <n v="1.33"/>
    <s v="Petrol"/>
    <s v="yes"/>
    <n v="2014"/>
    <s v="Corolla"/>
    <x v="0"/>
    <n v="13200"/>
    <m/>
  </r>
  <r>
    <s v="Volkswagen"/>
    <n v="2450"/>
    <s v="sedan"/>
    <n v="200"/>
    <n v="1.3"/>
    <s v="Gas"/>
    <s v="yes"/>
    <n v="1991"/>
    <s v="Jetta"/>
    <x v="0"/>
    <n v="2450"/>
    <m/>
  </r>
  <r>
    <s v="Audi"/>
    <n v="55000"/>
    <s v="hatch"/>
    <n v="24"/>
    <n v="2.8"/>
    <s v="Other"/>
    <s v="yes"/>
    <n v="2014"/>
    <s v="A7"/>
    <x v="4"/>
    <n v="55000"/>
    <m/>
  </r>
  <r>
    <s v="Toyota"/>
    <n v="20000"/>
    <s v="van"/>
    <n v="135"/>
    <n v="2.4"/>
    <s v="Gas"/>
    <s v="yes"/>
    <n v="2006"/>
    <s v="Previa"/>
    <x v="1"/>
    <n v="20000"/>
    <m/>
  </r>
  <r>
    <s v="Volkswagen"/>
    <n v="4000"/>
    <s v="hatch"/>
    <n v="266"/>
    <n v="1.9"/>
    <s v="Diesel"/>
    <s v="yes"/>
    <n v="1993"/>
    <s v="Golf III"/>
    <x v="0"/>
    <n v="4000"/>
    <m/>
  </r>
  <r>
    <s v="Mitsubishi"/>
    <n v="16900"/>
    <s v="other"/>
    <n v="120"/>
    <n v="3"/>
    <s v="Petrol"/>
    <s v="yes"/>
    <n v="2008"/>
    <s v="Pajero Wagon"/>
    <x v="0"/>
    <n v="16900"/>
    <m/>
  </r>
  <r>
    <s v="Mitsubishi"/>
    <n v="11450"/>
    <s v="sedan"/>
    <n v="60"/>
    <n v="1.6"/>
    <s v="Gas"/>
    <s v="yes"/>
    <n v="2012"/>
    <s v="Lancer X"/>
    <x v="0"/>
    <n v="11450"/>
    <m/>
  </r>
  <r>
    <s v="Mercedes-Benz"/>
    <n v="24500"/>
    <s v="crossover"/>
    <n v="236"/>
    <n v="5"/>
    <s v="Petrol"/>
    <s v="yes"/>
    <n v="2000"/>
    <s v="G 500"/>
    <x v="1"/>
    <n v="24500"/>
    <m/>
  </r>
  <r>
    <s v="Renault"/>
    <n v="12350"/>
    <s v="sedan"/>
    <n v="64"/>
    <n v="2"/>
    <s v="Gas"/>
    <s v="yes"/>
    <n v="2011"/>
    <s v="Fluence"/>
    <x v="0"/>
    <n v="12350"/>
    <m/>
  </r>
  <r>
    <s v="Mercedes-Benz"/>
    <n v="6900"/>
    <s v="sedan"/>
    <n v="239"/>
    <n v="2.2999999999999998"/>
    <s v="Petrol"/>
    <s v="yes"/>
    <n v="1996"/>
    <s v="E-Class"/>
    <x v="0"/>
    <n v="6900"/>
    <m/>
  </r>
  <r>
    <s v="Toyota"/>
    <n v="30500"/>
    <s v="crossover"/>
    <n v="40"/>
    <n v="2.7"/>
    <s v="Petrol"/>
    <s v="yes"/>
    <n v="2011"/>
    <s v="Land Cruiser Prado"/>
    <x v="1"/>
    <n v="30500"/>
    <m/>
  </r>
  <r>
    <s v="Mitsubishi"/>
    <n v="8800"/>
    <s v="sedan"/>
    <n v="105"/>
    <n v="2"/>
    <s v="Gas"/>
    <s v="yes"/>
    <n v="2008"/>
    <s v="Lancer X"/>
    <x v="0"/>
    <n v="8800"/>
    <m/>
  </r>
  <r>
    <s v="Audi"/>
    <n v="9700"/>
    <s v="sedan"/>
    <n v="249"/>
    <n v="2.5"/>
    <s v="Diesel"/>
    <s v="yes"/>
    <n v="2004"/>
    <s v="A6"/>
    <x v="0"/>
    <n v="9700"/>
    <m/>
  </r>
  <r>
    <s v="BMW"/>
    <n v="63500"/>
    <s v="crossover"/>
    <n v="33"/>
    <n v="3"/>
    <s v="Petrol"/>
    <s v="yes"/>
    <n v="2015"/>
    <s v="X5"/>
    <x v="3"/>
    <n v="63500"/>
    <m/>
  </r>
  <r>
    <s v="Mitsubishi"/>
    <n v="8900"/>
    <s v="sedan"/>
    <n v="96"/>
    <n v="2"/>
    <s v="Petrol"/>
    <s v="yes"/>
    <n v="2008"/>
    <s v="Lancer X"/>
    <x v="0"/>
    <n v="8900"/>
    <m/>
  </r>
  <r>
    <s v="Audi"/>
    <n v="1950"/>
    <s v="vagon"/>
    <n v="210"/>
    <n v="1.8"/>
    <s v="Gas"/>
    <s v="no"/>
    <n v="1996"/>
    <s v="A4"/>
    <x v="0"/>
    <n v="1950"/>
    <m/>
  </r>
  <r>
    <s v="Audi"/>
    <n v="4400"/>
    <s v="sedan"/>
    <n v="190"/>
    <n v="2.5"/>
    <s v="Diesel"/>
    <s v="no"/>
    <n v="2003"/>
    <s v="A6"/>
    <x v="0"/>
    <n v="4400"/>
    <m/>
  </r>
  <r>
    <s v="Toyota"/>
    <n v="12450"/>
    <s v="sedan"/>
    <n v="162"/>
    <n v="3.5"/>
    <s v="Gas"/>
    <s v="yes"/>
    <n v="2007"/>
    <s v="Camry"/>
    <x v="0"/>
    <n v="12450"/>
    <m/>
  </r>
  <r>
    <s v="Audi"/>
    <n v="3200"/>
    <s v="sedan"/>
    <n v="295"/>
    <n v="2.5"/>
    <s v="Diesel"/>
    <s v="no"/>
    <n v="2000"/>
    <s v="A6"/>
    <x v="0"/>
    <n v="3200"/>
    <m/>
  </r>
  <r>
    <s v="Audi"/>
    <n v="12600"/>
    <s v="sedan"/>
    <n v="294"/>
    <n v="3"/>
    <s v="Gas"/>
    <s v="yes"/>
    <n v="2004"/>
    <s v="A8"/>
    <x v="0"/>
    <n v="12600"/>
    <m/>
  </r>
  <r>
    <s v="Mercedes-Benz"/>
    <n v="4400"/>
    <s v="sedan"/>
    <n v="225"/>
    <n v="2"/>
    <s v="Gas"/>
    <s v="yes"/>
    <n v="1995"/>
    <s v="E-Class"/>
    <x v="0"/>
    <n v="4400"/>
    <m/>
  </r>
  <r>
    <s v="Mercedes-Benz"/>
    <n v="3900"/>
    <s v="sedan"/>
    <n v="111"/>
    <n v="2.5"/>
    <s v="Diesel"/>
    <s v="yes"/>
    <n v="1989"/>
    <s v="E-Class"/>
    <x v="0"/>
    <n v="3900"/>
    <m/>
  </r>
  <r>
    <s v="Mercedes-Benz"/>
    <n v="154999"/>
    <s v="crossover"/>
    <n v="0"/>
    <n v="4.5999999999999996"/>
    <s v="Petrol"/>
    <s v="yes"/>
    <n v="2016"/>
    <s v="GLS 500"/>
    <x v="9"/>
    <n v="154999"/>
    <m/>
  </r>
  <r>
    <s v="Volkswagen"/>
    <n v="8499"/>
    <s v="sedan"/>
    <n v="101"/>
    <n v="1.6"/>
    <s v="Petrol"/>
    <s v="yes"/>
    <n v="2012"/>
    <s v="Polo"/>
    <x v="0"/>
    <n v="8499"/>
    <m/>
  </r>
  <r>
    <s v="Mercedes-Benz"/>
    <n v="8000"/>
    <s v="other"/>
    <n v="230"/>
    <n v="2.2000000000000002"/>
    <s v="Diesel"/>
    <s v="yes"/>
    <n v="2001"/>
    <s v="Vito"/>
    <x v="0"/>
    <n v="8000"/>
    <m/>
  </r>
  <r>
    <s v="Volkswagen"/>
    <n v="3500"/>
    <s v="hatch"/>
    <n v="250"/>
    <n v="1.9"/>
    <s v="Diesel"/>
    <s v="no"/>
    <n v="2000"/>
    <s v="Beetle"/>
    <x v="0"/>
    <n v="3500"/>
    <m/>
  </r>
  <r>
    <s v="Audi"/>
    <n v="11900"/>
    <s v="sedan"/>
    <n v="195"/>
    <n v="2.4"/>
    <s v="Gas"/>
    <s v="yes"/>
    <n v="2005"/>
    <s v="A6"/>
    <x v="0"/>
    <n v="11900"/>
    <m/>
  </r>
  <r>
    <s v="Toyota"/>
    <n v="24800"/>
    <s v="sedan"/>
    <n v="43"/>
    <n v="2.5"/>
    <s v="Gas"/>
    <s v="yes"/>
    <n v="2015"/>
    <s v="Camry"/>
    <x v="1"/>
    <n v="24800"/>
    <m/>
  </r>
  <r>
    <s v="Audi"/>
    <n v="3800"/>
    <s v="vagon"/>
    <n v="190"/>
    <n v="2.5"/>
    <s v="Diesel"/>
    <s v="no"/>
    <n v="2002"/>
    <s v="A6"/>
    <x v="0"/>
    <n v="3800"/>
    <m/>
  </r>
  <r>
    <s v="Volkswagen"/>
    <n v="7500"/>
    <s v="van"/>
    <n v="230"/>
    <n v="1.9"/>
    <s v="Diesel"/>
    <s v="yes"/>
    <n v="2006"/>
    <s v="Caddy"/>
    <x v="0"/>
    <n v="7500"/>
    <m/>
  </r>
  <r>
    <s v="BMW"/>
    <n v="8999"/>
    <s v="sedan"/>
    <n v="270"/>
    <n v="2.8"/>
    <s v="Petrol"/>
    <s v="yes"/>
    <n v="1998"/>
    <s v="528"/>
    <x v="0"/>
    <n v="8999"/>
    <m/>
  </r>
  <r>
    <s v="Volkswagen"/>
    <n v="5000"/>
    <s v="van"/>
    <n v="326"/>
    <n v="2.4"/>
    <s v="Diesel"/>
    <s v="yes"/>
    <n v="1995"/>
    <s v="T4 (Transporter)"/>
    <x v="0"/>
    <n v="5000"/>
    <m/>
  </r>
  <r>
    <s v="Mercedes-Benz"/>
    <n v="21000"/>
    <s v="crossover"/>
    <n v="135"/>
    <n v="3.5"/>
    <s v="Petrol"/>
    <s v="yes"/>
    <n v="2007"/>
    <s v="ML 350"/>
    <x v="1"/>
    <n v="21000"/>
    <m/>
  </r>
  <r>
    <s v="Renault"/>
    <n v="4200"/>
    <s v="van"/>
    <n v="142"/>
    <n v="1.9"/>
    <s v="Diesel"/>
    <s v="yes"/>
    <n v="2007"/>
    <s v="Kangoo"/>
    <x v="0"/>
    <n v="4200"/>
    <m/>
  </r>
  <r>
    <s v="Mitsubishi"/>
    <n v="18000"/>
    <s v="crossover"/>
    <n v="160"/>
    <n v="3.2"/>
    <s v="Diesel"/>
    <s v="yes"/>
    <n v="2007"/>
    <s v="Pajero Wagon"/>
    <x v="0"/>
    <n v="18000"/>
    <m/>
  </r>
  <r>
    <s v="Volkswagen"/>
    <n v="8500"/>
    <s v="van"/>
    <n v="220"/>
    <n v="2.5"/>
    <s v="Diesel"/>
    <s v="yes"/>
    <n v="2003"/>
    <s v="T4 (Transporter)"/>
    <x v="0"/>
    <n v="8500"/>
    <m/>
  </r>
  <r>
    <s v="Renault"/>
    <n v="3750"/>
    <s v="hatch"/>
    <n v="232"/>
    <n v="1.8"/>
    <s v="Petrol"/>
    <s v="yes"/>
    <n v="1997"/>
    <s v="Laguna"/>
    <x v="0"/>
    <n v="3750"/>
    <m/>
  </r>
  <r>
    <s v="Volkswagen"/>
    <n v="9000"/>
    <s v="other"/>
    <n v="212"/>
    <n v="2"/>
    <s v="Gas"/>
    <s v="yes"/>
    <n v="2007"/>
    <s v="Caddy"/>
    <x v="0"/>
    <n v="9000"/>
    <m/>
  </r>
  <r>
    <s v="Mitsubishi"/>
    <n v="6300"/>
    <s v="crossover"/>
    <n v="235"/>
    <n v="3.2"/>
    <s v="Diesel"/>
    <s v="no"/>
    <n v="2001"/>
    <s v="Pajero"/>
    <x v="0"/>
    <n v="6300"/>
    <m/>
  </r>
  <r>
    <s v="BMW"/>
    <n v="8400"/>
    <s v="sedan"/>
    <n v="297"/>
    <n v="2.2000000000000002"/>
    <s v="Petrol"/>
    <s v="yes"/>
    <n v="2000"/>
    <s v="320"/>
    <x v="0"/>
    <n v="8400"/>
    <m/>
  </r>
  <r>
    <s v="Volkswagen"/>
    <n v="5000"/>
    <s v="hatch"/>
    <n v="190"/>
    <s v="NA"/>
    <s v="Petrol"/>
    <s v="yes"/>
    <n v="1998"/>
    <s v="Golf IV"/>
    <x v="0"/>
    <n v="5000"/>
    <m/>
  </r>
  <r>
    <s v="Volkswagen"/>
    <n v="17000"/>
    <s v="van"/>
    <n v="157"/>
    <n v="2"/>
    <s v="Diesel"/>
    <s v="yes"/>
    <n v="2010"/>
    <s v="T5 (Transporter)"/>
    <x v="0"/>
    <n v="17000"/>
    <m/>
  </r>
  <r>
    <s v="Volkswagen"/>
    <n v="3000"/>
    <s v="sedan"/>
    <n v="240"/>
    <n v="1.8"/>
    <s v="Petrol"/>
    <s v="yes"/>
    <n v="1991"/>
    <s v="Jetta"/>
    <x v="0"/>
    <n v="3000"/>
    <m/>
  </r>
  <r>
    <s v="Mercedes-Benz"/>
    <n v="21300"/>
    <s v="crossover"/>
    <n v="114"/>
    <n v="4.7"/>
    <s v="Petrol"/>
    <s v="yes"/>
    <n v="2007"/>
    <s v="GL 450"/>
    <x v="1"/>
    <n v="21300"/>
    <m/>
  </r>
  <r>
    <s v="BMW"/>
    <n v="16500"/>
    <s v="crossover"/>
    <n v="230"/>
    <n v="3"/>
    <s v="Gas"/>
    <s v="yes"/>
    <n v="2004"/>
    <s v="X5"/>
    <x v="0"/>
    <n v="16500"/>
    <m/>
  </r>
  <r>
    <s v="Mercedes-Benz"/>
    <n v="7300"/>
    <s v="other"/>
    <n v="250"/>
    <n v="2.2000000000000002"/>
    <s v="Diesel"/>
    <s v="yes"/>
    <n v="2005"/>
    <s v="Sprinter 311"/>
    <x v="0"/>
    <n v="7300"/>
    <m/>
  </r>
  <r>
    <s v="Mercedes-Benz"/>
    <n v="2300"/>
    <s v="sedan"/>
    <n v="300"/>
    <n v="3"/>
    <s v="Diesel"/>
    <s v="yes"/>
    <n v="1999"/>
    <s v="E-Class"/>
    <x v="0"/>
    <n v="2300"/>
    <m/>
  </r>
  <r>
    <s v="BMW"/>
    <n v="8200"/>
    <s v="sedan"/>
    <n v="250"/>
    <n v="4.4000000000000004"/>
    <s v="Petrol"/>
    <s v="yes"/>
    <n v="1997"/>
    <s v="540"/>
    <x v="0"/>
    <n v="8200"/>
    <m/>
  </r>
  <r>
    <s v="Audi"/>
    <n v="35000"/>
    <s v="sedan"/>
    <n v="61"/>
    <n v="2.8"/>
    <s v="Petrol"/>
    <s v="yes"/>
    <n v="2012"/>
    <s v="A6"/>
    <x v="1"/>
    <n v="35000"/>
    <m/>
  </r>
  <r>
    <s v="Volkswagen"/>
    <n v="7800"/>
    <s v="vagon"/>
    <n v="193"/>
    <n v="1.9"/>
    <s v="Diesel"/>
    <s v="yes"/>
    <n v="2002"/>
    <s v="Passat B5"/>
    <x v="0"/>
    <n v="7800"/>
    <m/>
  </r>
  <r>
    <s v="Volkswagen"/>
    <n v="8200"/>
    <s v="hatch"/>
    <n v="157"/>
    <n v="1.6"/>
    <s v="Petrol"/>
    <s v="yes"/>
    <n v="2008"/>
    <s v="Golf Plus"/>
    <x v="0"/>
    <n v="8200"/>
    <m/>
  </r>
  <r>
    <s v="Audi"/>
    <n v="39999"/>
    <s v="crossover"/>
    <n v="45"/>
    <n v="2"/>
    <s v="Diesel"/>
    <s v="yes"/>
    <n v="2014"/>
    <s v="Q5"/>
    <x v="1"/>
    <n v="39999"/>
    <m/>
  </r>
  <r>
    <s v="Renault"/>
    <n v="11900"/>
    <s v="other"/>
    <n v="173"/>
    <n v="2"/>
    <s v="Diesel"/>
    <s v="yes"/>
    <n v="2012"/>
    <s v="Trafic"/>
    <x v="0"/>
    <n v="11900"/>
    <m/>
  </r>
  <r>
    <s v="Mercedes-Benz"/>
    <n v="3600"/>
    <s v="sedan"/>
    <n v="276"/>
    <n v="2.7"/>
    <s v="Diesel"/>
    <s v="no"/>
    <n v="2001"/>
    <s v="E-Class"/>
    <x v="0"/>
    <n v="3600"/>
    <m/>
  </r>
  <r>
    <s v="Volkswagen"/>
    <n v="3399"/>
    <s v="sedan"/>
    <n v="201"/>
    <n v="1.8"/>
    <s v="Petrol"/>
    <s v="yes"/>
    <n v="1991"/>
    <s v="Passat B3"/>
    <x v="0"/>
    <n v="3399"/>
    <m/>
  </r>
  <r>
    <s v="BMW"/>
    <n v="2650"/>
    <s v="vagon"/>
    <n v="335"/>
    <n v="2"/>
    <s v="Petrol"/>
    <s v="no"/>
    <n v="2000"/>
    <s v="320"/>
    <x v="0"/>
    <n v="2650"/>
    <m/>
  </r>
  <r>
    <s v="Mercedes-Benz"/>
    <n v="11700"/>
    <s v="hatch"/>
    <n v="103"/>
    <n v="1.5"/>
    <s v="Petrol"/>
    <s v="yes"/>
    <n v="2007"/>
    <s v="A 150"/>
    <x v="0"/>
    <n v="11700"/>
    <m/>
  </r>
  <r>
    <s v="Mercedes-Benz"/>
    <n v="1600"/>
    <s v="hatch"/>
    <n v="180"/>
    <s v="NA"/>
    <s v="Petrol"/>
    <s v="no"/>
    <n v="2000"/>
    <s v="A 160"/>
    <x v="0"/>
    <n v="1600"/>
    <m/>
  </r>
  <r>
    <s v="BMW"/>
    <n v="2550"/>
    <s v="vagon"/>
    <n v="312"/>
    <n v="2.5"/>
    <s v="Diesel"/>
    <s v="no"/>
    <n v="1999"/>
    <s v="525"/>
    <x v="0"/>
    <n v="2550"/>
    <m/>
  </r>
  <r>
    <s v="Mercedes-Benz"/>
    <n v="2550"/>
    <s v="vagon"/>
    <n v="367"/>
    <n v="3.2"/>
    <s v="Diesel"/>
    <s v="no"/>
    <n v="2000"/>
    <s v="E-Class"/>
    <x v="0"/>
    <n v="2550"/>
    <m/>
  </r>
  <r>
    <s v="Audi"/>
    <n v="31700"/>
    <s v="sedan"/>
    <n v="32"/>
    <n v="1.8"/>
    <s v="Petrol"/>
    <s v="yes"/>
    <n v="2014"/>
    <s v="A4"/>
    <x v="1"/>
    <n v="31700"/>
    <m/>
  </r>
  <r>
    <s v="Mercedes-Benz"/>
    <n v="125000"/>
    <s v="sedan"/>
    <n v="18"/>
    <n v="3"/>
    <s v="Diesel"/>
    <s v="yes"/>
    <n v="2015"/>
    <s v="S 350"/>
    <x v="5"/>
    <n v="125000"/>
    <m/>
  </r>
  <r>
    <s v="BMW"/>
    <n v="20500"/>
    <s v="crossover"/>
    <n v="285"/>
    <n v="4.8"/>
    <s v="Petrol"/>
    <s v="yes"/>
    <n v="2006"/>
    <s v="X5"/>
    <x v="1"/>
    <n v="20500"/>
    <m/>
  </r>
  <r>
    <s v="Mitsubishi"/>
    <n v="2600"/>
    <s v="other"/>
    <n v="200"/>
    <n v="2.4"/>
    <s v="Petrol"/>
    <s v="no"/>
    <n v="2002"/>
    <s v="Lancer"/>
    <x v="0"/>
    <n v="2600"/>
    <m/>
  </r>
  <r>
    <s v="BMW"/>
    <n v="2500"/>
    <s v="vagon"/>
    <n v="250"/>
    <n v="2.5"/>
    <s v="Diesel"/>
    <s v="no"/>
    <n v="2000"/>
    <s v="525"/>
    <x v="0"/>
    <n v="2500"/>
    <m/>
  </r>
  <r>
    <s v="Mercedes-Benz"/>
    <n v="13200"/>
    <s v="van"/>
    <n v="182"/>
    <n v="2.2000000000000002"/>
    <s v="Diesel"/>
    <s v="yes"/>
    <n v="2011"/>
    <s v="Vito"/>
    <x v="0"/>
    <n v="13200"/>
    <m/>
  </r>
  <r>
    <s v="Mercedes-Benz"/>
    <n v="31000"/>
    <s v="crossover"/>
    <n v="220"/>
    <n v="3.2"/>
    <s v="Diesel"/>
    <s v="yes"/>
    <n v="2008"/>
    <s v="GL 320"/>
    <x v="1"/>
    <n v="31000"/>
    <m/>
  </r>
  <r>
    <s v="Audi"/>
    <n v="30900"/>
    <s v="vagon"/>
    <n v="118"/>
    <n v="2"/>
    <s v="Petrol"/>
    <s v="yes"/>
    <n v="2013"/>
    <s v="A4 Allroad"/>
    <x v="1"/>
    <n v="30900"/>
    <m/>
  </r>
  <r>
    <s v="Mitsubishi"/>
    <n v="4750"/>
    <s v="sedan"/>
    <n v="167"/>
    <n v="1.6"/>
    <s v="Petrol"/>
    <s v="yes"/>
    <n v="2003"/>
    <s v="Carisma"/>
    <x v="0"/>
    <n v="4750"/>
    <m/>
  </r>
  <r>
    <s v="Toyota"/>
    <n v="8950"/>
    <s v="hatch"/>
    <n v="118"/>
    <n v="1.6"/>
    <s v="Petrol"/>
    <s v="yes"/>
    <n v="2008"/>
    <s v="Auris"/>
    <x v="0"/>
    <n v="8950"/>
    <m/>
  </r>
  <r>
    <s v="Renault"/>
    <n v="8300"/>
    <s v="van"/>
    <n v="177"/>
    <n v="1.5"/>
    <s v="Diesel"/>
    <s v="yes"/>
    <n v="2007"/>
    <s v="Grand Scenic"/>
    <x v="0"/>
    <n v="8300"/>
    <m/>
  </r>
  <r>
    <s v="Audi"/>
    <n v="6900"/>
    <s v="sedan"/>
    <n v="360"/>
    <n v="2.5"/>
    <s v="Diesel"/>
    <s v="yes"/>
    <n v="1997"/>
    <s v="A6"/>
    <x v="0"/>
    <n v="6900"/>
    <m/>
  </r>
  <r>
    <s v="Volkswagen"/>
    <n v="5000"/>
    <s v="sedan"/>
    <n v="81"/>
    <s v="NA"/>
    <s v="Other"/>
    <s v="no"/>
    <n v="2013"/>
    <s v="Passat B7"/>
    <x v="0"/>
    <n v="5000"/>
    <m/>
  </r>
  <r>
    <s v="BMW"/>
    <n v="69999"/>
    <s v="crossover"/>
    <n v="71"/>
    <n v="4.4000000000000004"/>
    <s v="Petrol"/>
    <s v="yes"/>
    <n v="2011"/>
    <s v="X5 M"/>
    <x v="3"/>
    <n v="69999"/>
    <m/>
  </r>
  <r>
    <s v="Volkswagen"/>
    <n v="3250"/>
    <s v="sedan"/>
    <n v="255"/>
    <n v="1.9"/>
    <s v="Diesel"/>
    <s v="no"/>
    <n v="2003"/>
    <s v="Passat B5"/>
    <x v="0"/>
    <n v="3250"/>
    <m/>
  </r>
  <r>
    <s v="Volkswagen"/>
    <n v="11900"/>
    <s v="hatch"/>
    <n v="91"/>
    <n v="1.4"/>
    <s v="Petrol"/>
    <s v="yes"/>
    <n v="2010"/>
    <s v="Golf VI"/>
    <x v="0"/>
    <n v="11900"/>
    <m/>
  </r>
  <r>
    <s v="Mitsubishi"/>
    <n v="9600"/>
    <s v="other"/>
    <n v="114"/>
    <n v="2"/>
    <s v="Petrol"/>
    <s v="yes"/>
    <n v="1999"/>
    <s v="Eclipse"/>
    <x v="0"/>
    <n v="9600"/>
    <m/>
  </r>
  <r>
    <s v="Mercedes-Benz"/>
    <n v="21200"/>
    <s v="vagon"/>
    <n v="206"/>
    <n v="2.1"/>
    <s v="Diesel"/>
    <s v="yes"/>
    <n v="2011"/>
    <s v="C-Class"/>
    <x v="1"/>
    <n v="21200"/>
    <m/>
  </r>
  <r>
    <s v="Toyota"/>
    <n v="102999"/>
    <s v="crossover"/>
    <n v="0"/>
    <n v="4.5"/>
    <s v="Diesel"/>
    <s v="yes"/>
    <n v="2016"/>
    <s v="Land Cruiser 200"/>
    <x v="6"/>
    <n v="102999"/>
    <m/>
  </r>
  <r>
    <s v="Mercedes-Benz"/>
    <n v="11900"/>
    <s v="van"/>
    <n v="277"/>
    <n v="2.2000000000000002"/>
    <s v="Diesel"/>
    <s v="yes"/>
    <n v="2007"/>
    <s v="Vito"/>
    <x v="0"/>
    <n v="11900"/>
    <m/>
  </r>
  <r>
    <s v="Renault"/>
    <n v="9999"/>
    <s v="van"/>
    <n v="185"/>
    <n v="1.5"/>
    <s v="Diesel"/>
    <s v="yes"/>
    <n v="2008"/>
    <s v="Kangoo"/>
    <x v="0"/>
    <n v="9999"/>
    <m/>
  </r>
  <r>
    <s v="Renault"/>
    <n v="8500"/>
    <s v="sedan"/>
    <n v="57"/>
    <n v="1.2"/>
    <s v="Gas"/>
    <s v="yes"/>
    <n v="2013"/>
    <s v="Logan"/>
    <x v="0"/>
    <n v="8500"/>
    <m/>
  </r>
  <r>
    <s v="Volkswagen"/>
    <n v="6500"/>
    <s v="other"/>
    <n v="385"/>
    <n v="2.4"/>
    <s v="Diesel"/>
    <s v="yes"/>
    <n v="1997"/>
    <s v="T4 (Transporter)"/>
    <x v="0"/>
    <n v="6500"/>
    <m/>
  </r>
  <r>
    <s v="Mitsubishi"/>
    <n v="8700"/>
    <s v="sedan"/>
    <n v="80"/>
    <n v="1.5"/>
    <s v="Petrol"/>
    <s v="yes"/>
    <n v="2008"/>
    <s v="Lancer X"/>
    <x v="0"/>
    <n v="8700"/>
    <m/>
  </r>
  <r>
    <s v="Volkswagen"/>
    <n v="8599"/>
    <s v="van"/>
    <n v="169"/>
    <n v="1.6"/>
    <s v="Diesel"/>
    <s v="yes"/>
    <n v="2011"/>
    <s v="Caddy"/>
    <x v="0"/>
    <n v="8599"/>
    <m/>
  </r>
  <r>
    <s v="Volkswagen"/>
    <n v="12700"/>
    <s v="hatch"/>
    <n v="156"/>
    <n v="1.6"/>
    <s v="Diesel"/>
    <s v="yes"/>
    <n v="2011"/>
    <s v="Golf VI"/>
    <x v="0"/>
    <n v="12700"/>
    <m/>
  </r>
  <r>
    <s v="Mitsubishi"/>
    <n v="7700"/>
    <s v="sedan"/>
    <n v="135"/>
    <n v="2"/>
    <s v="Gas"/>
    <s v="yes"/>
    <n v="2007"/>
    <s v="Lancer"/>
    <x v="0"/>
    <n v="7700"/>
    <m/>
  </r>
  <r>
    <s v="Mitsubishi"/>
    <n v="2020"/>
    <s v="other"/>
    <n v="90"/>
    <s v="NA"/>
    <s v="Other"/>
    <s v="no"/>
    <n v="2008"/>
    <s v="L 200"/>
    <x v="0"/>
    <n v="2020"/>
    <m/>
  </r>
  <r>
    <s v="Mitsubishi"/>
    <n v="8700"/>
    <s v="sedan"/>
    <n v="150"/>
    <n v="2.4"/>
    <s v="Gas"/>
    <s v="yes"/>
    <n v="2007"/>
    <s v="Galant"/>
    <x v="0"/>
    <n v="8700"/>
    <m/>
  </r>
  <r>
    <s v="Mitsubishi"/>
    <n v="9300"/>
    <s v="sedan"/>
    <n v="95"/>
    <n v="2"/>
    <s v="Petrol"/>
    <s v="yes"/>
    <n v="2007"/>
    <s v="Lancer X"/>
    <x v="0"/>
    <n v="9300"/>
    <m/>
  </r>
  <r>
    <s v="Mercedes-Benz"/>
    <n v="3550"/>
    <s v="sedan"/>
    <n v="238"/>
    <n v="2.2000000000000002"/>
    <s v="Diesel"/>
    <s v="no"/>
    <n v="2001"/>
    <s v="E-Class"/>
    <x v="0"/>
    <n v="3550"/>
    <m/>
  </r>
  <r>
    <s v="Audi"/>
    <n v="29800"/>
    <s v="crossover"/>
    <n v="151"/>
    <n v="3"/>
    <s v="Diesel"/>
    <s v="yes"/>
    <n v="2007"/>
    <s v="Q7"/>
    <x v="1"/>
    <n v="29800"/>
    <m/>
  </r>
  <r>
    <s v="Renault"/>
    <n v="3900"/>
    <s v="van"/>
    <n v="202"/>
    <n v="1.9"/>
    <s v="Diesel"/>
    <s v="yes"/>
    <n v="2001"/>
    <s v="Kangoo"/>
    <x v="0"/>
    <n v="3900"/>
    <m/>
  </r>
  <r>
    <s v="Volkswagen"/>
    <n v="7000"/>
    <s v="van"/>
    <n v="345"/>
    <n v="1.9"/>
    <s v="Diesel"/>
    <s v="yes"/>
    <n v="2006"/>
    <s v="T5 (Transporter) "/>
    <x v="0"/>
    <n v="7000"/>
    <m/>
  </r>
  <r>
    <s v="Audi"/>
    <n v="17700"/>
    <s v="other"/>
    <n v="70"/>
    <n v="2"/>
    <s v="Petrol"/>
    <s v="yes"/>
    <n v="2009"/>
    <s v="TT"/>
    <x v="0"/>
    <n v="17700"/>
    <m/>
  </r>
  <r>
    <s v="Toyota"/>
    <n v="9999"/>
    <s v="sedan"/>
    <n v="225"/>
    <n v="3"/>
    <s v="Gas"/>
    <s v="yes"/>
    <n v="2004"/>
    <s v="Camry"/>
    <x v="0"/>
    <n v="9999"/>
    <m/>
  </r>
  <r>
    <s v="Audi"/>
    <n v="25300"/>
    <s v="hatch"/>
    <n v="180"/>
    <n v="2"/>
    <s v="Diesel"/>
    <s v="yes"/>
    <n v="2011"/>
    <s v="A5"/>
    <x v="1"/>
    <n v="25300"/>
    <m/>
  </r>
  <r>
    <s v="Audi"/>
    <n v="22500"/>
    <s v="vagon"/>
    <n v="175"/>
    <n v="2"/>
    <s v="Gas"/>
    <s v="yes"/>
    <n v="2010"/>
    <s v="A4 Allroad"/>
    <x v="1"/>
    <n v="22500"/>
    <m/>
  </r>
  <r>
    <s v="Volkswagen"/>
    <n v="18600"/>
    <s v="sedan"/>
    <n v="2"/>
    <n v="1.6"/>
    <s v="Petrol"/>
    <s v="yes"/>
    <n v="2015"/>
    <s v="Jetta"/>
    <x v="0"/>
    <n v="18600"/>
    <m/>
  </r>
  <r>
    <s v="Mitsubishi"/>
    <n v="6999"/>
    <s v="sedan"/>
    <n v="160"/>
    <n v="2"/>
    <s v="Petrol"/>
    <s v="yes"/>
    <n v="2007"/>
    <s v="Lancer"/>
    <x v="0"/>
    <n v="6999"/>
    <m/>
  </r>
  <r>
    <s v="Toyota"/>
    <n v="16200"/>
    <s v="crossover"/>
    <n v="281"/>
    <n v="4.2"/>
    <s v="Diesel"/>
    <s v="yes"/>
    <n v="1999"/>
    <s v="Land Cruiser 100"/>
    <x v="0"/>
    <n v="16200"/>
    <m/>
  </r>
  <r>
    <s v="Mercedes-Benz"/>
    <n v="29999"/>
    <s v="hatch"/>
    <n v="9"/>
    <s v="NA"/>
    <s v="Other"/>
    <s v="yes"/>
    <n v="2015"/>
    <s v="B-Class Electric Drive"/>
    <x v="1"/>
    <n v="29999"/>
    <m/>
  </r>
  <r>
    <s v="Toyota"/>
    <n v="18000"/>
    <s v="crossover"/>
    <n v="320"/>
    <n v="4.2"/>
    <s v="Diesel"/>
    <s v="yes"/>
    <n v="1999"/>
    <s v="Land Cruiser 100"/>
    <x v="0"/>
    <n v="18000"/>
    <m/>
  </r>
  <r>
    <s v="Mercedes-Benz"/>
    <n v="27300"/>
    <s v="sedan"/>
    <n v="144"/>
    <n v="2.14"/>
    <s v="Diesel"/>
    <s v="yes"/>
    <n v="2011"/>
    <s v="E-Class"/>
    <x v="1"/>
    <n v="27300"/>
    <m/>
  </r>
  <r>
    <s v="Toyota"/>
    <n v="2700"/>
    <s v="sedan"/>
    <n v="550"/>
    <n v="1.6"/>
    <s v="Gas"/>
    <s v="yes"/>
    <n v="1989"/>
    <s v="Carina"/>
    <x v="0"/>
    <n v="2700"/>
    <m/>
  </r>
  <r>
    <s v="BMW"/>
    <n v="12000"/>
    <s v="crossover"/>
    <n v="218"/>
    <n v="3"/>
    <s v="Diesel"/>
    <s v="no"/>
    <n v="2006"/>
    <s v="X5"/>
    <x v="0"/>
    <n v="12000"/>
    <m/>
  </r>
  <r>
    <s v="Mercedes-Benz"/>
    <n v="39900"/>
    <s v="hatch"/>
    <n v="2"/>
    <s v="NA"/>
    <s v="Other"/>
    <s v="yes"/>
    <n v="2015"/>
    <s v="B-Class Electric Drive"/>
    <x v="1"/>
    <n v="39900"/>
    <m/>
  </r>
  <r>
    <s v="Volkswagen"/>
    <n v="1800"/>
    <s v="other"/>
    <n v="280"/>
    <n v="1.9"/>
    <s v="Diesel"/>
    <s v="no"/>
    <n v="1997"/>
    <s v="Passat B5"/>
    <x v="0"/>
    <n v="1800"/>
    <m/>
  </r>
  <r>
    <s v="Audi"/>
    <n v="20500"/>
    <s v="sedan"/>
    <n v="106"/>
    <n v="1.8"/>
    <s v="Petrol"/>
    <s v="yes"/>
    <n v="2011"/>
    <s v="A4"/>
    <x v="1"/>
    <n v="20500"/>
    <m/>
  </r>
  <r>
    <s v="Volkswagen"/>
    <n v="10493"/>
    <s v="other"/>
    <n v="1"/>
    <n v="1.4"/>
    <s v="Petrol"/>
    <s v="yes"/>
    <n v="2014"/>
    <s v="Polo"/>
    <x v="0"/>
    <n v="10493"/>
    <m/>
  </r>
  <r>
    <s v="BMW"/>
    <n v="16800"/>
    <s v="sedan"/>
    <n v="154"/>
    <n v="3"/>
    <s v="Petrol"/>
    <s v="yes"/>
    <n v="2006"/>
    <s v="330"/>
    <x v="0"/>
    <n v="16800"/>
    <m/>
  </r>
  <r>
    <s v="Volkswagen"/>
    <n v="12500"/>
    <s v="sedan"/>
    <n v="177"/>
    <s v="NA"/>
    <s v="Petrol"/>
    <s v="yes"/>
    <n v="2008"/>
    <s v="Passat B6"/>
    <x v="0"/>
    <n v="12500"/>
    <m/>
  </r>
  <r>
    <s v="BMW"/>
    <n v="8200"/>
    <s v="sedan"/>
    <n v="238"/>
    <n v="3"/>
    <s v="Diesel"/>
    <s v="no"/>
    <n v="2004"/>
    <s v="730"/>
    <x v="0"/>
    <n v="8200"/>
    <m/>
  </r>
  <r>
    <s v="BMW"/>
    <n v="8000"/>
    <s v="sedan"/>
    <n v="330"/>
    <s v="NA"/>
    <s v="Diesel"/>
    <s v="yes"/>
    <n v="1997"/>
    <s v="525"/>
    <x v="0"/>
    <n v="8000"/>
    <m/>
  </r>
  <r>
    <s v="Mercedes-Benz"/>
    <n v="14500"/>
    <s v="van"/>
    <n v="171"/>
    <n v="2.2000000000000002"/>
    <s v="Diesel"/>
    <s v="yes"/>
    <n v="2011"/>
    <s v="Vito"/>
    <x v="0"/>
    <n v="14500"/>
    <m/>
  </r>
  <r>
    <s v="Volkswagen"/>
    <n v="24500"/>
    <s v="crossover"/>
    <n v="62"/>
    <n v="2"/>
    <s v="Diesel"/>
    <s v="yes"/>
    <n v="2012"/>
    <s v="Passat CC"/>
    <x v="1"/>
    <n v="24500"/>
    <m/>
  </r>
  <r>
    <s v="Toyota"/>
    <n v="13250"/>
    <s v="sedan"/>
    <n v="96"/>
    <n v="2.4"/>
    <s v="Gas"/>
    <s v="yes"/>
    <n v="2008"/>
    <s v="Rav 4"/>
    <x v="0"/>
    <n v="13250"/>
    <m/>
  </r>
  <r>
    <s v="Toyota"/>
    <n v="6400"/>
    <s v="sedan"/>
    <n v="250"/>
    <n v="3"/>
    <s v="Gas"/>
    <s v="yes"/>
    <n v="1998"/>
    <s v="Camry"/>
    <x v="0"/>
    <n v="6400"/>
    <m/>
  </r>
  <r>
    <s v="Mercedes-Benz"/>
    <n v="29500"/>
    <s v="sedan"/>
    <n v="135"/>
    <n v="5.5"/>
    <s v="Petrol"/>
    <s v="yes"/>
    <n v="2008"/>
    <s v="S 550"/>
    <x v="1"/>
    <n v="29500"/>
    <m/>
  </r>
  <r>
    <s v="Volkswagen"/>
    <n v="69990"/>
    <s v="van"/>
    <n v="1"/>
    <n v="5"/>
    <s v="Diesel"/>
    <s v="yes"/>
    <n v="2015"/>
    <s v="Multivan"/>
    <x v="3"/>
    <n v="69990"/>
    <m/>
  </r>
  <r>
    <s v="Audi"/>
    <n v="2600"/>
    <s v="vagon"/>
    <n v="110"/>
    <n v="2.5"/>
    <s v="Diesel"/>
    <s v="no"/>
    <n v="2002"/>
    <s v="A6"/>
    <x v="0"/>
    <n v="2600"/>
    <m/>
  </r>
  <r>
    <s v="Volkswagen"/>
    <n v="4900"/>
    <s v="sedan"/>
    <n v="500"/>
    <n v="1.9"/>
    <s v="Diesel"/>
    <s v="yes"/>
    <n v="1995"/>
    <s v="Passat B4"/>
    <x v="0"/>
    <n v="4900"/>
    <m/>
  </r>
  <r>
    <s v="Renault"/>
    <n v="10500"/>
    <s v="vagon"/>
    <n v="185"/>
    <n v="1.5"/>
    <s v="Diesel"/>
    <s v="yes"/>
    <n v="2011"/>
    <s v="Megane"/>
    <x v="0"/>
    <n v="10500"/>
    <m/>
  </r>
  <r>
    <s v="Volkswagen"/>
    <n v="27200"/>
    <s v="crossover"/>
    <n v="1"/>
    <n v="2"/>
    <s v="Diesel"/>
    <s v="yes"/>
    <n v="2015"/>
    <s v="Tiguan"/>
    <x v="1"/>
    <n v="27200"/>
    <m/>
  </r>
  <r>
    <s v="Mercedes-Benz"/>
    <n v="1350"/>
    <s v="sedan"/>
    <n v="360"/>
    <n v="2.5"/>
    <s v="Diesel"/>
    <s v="no"/>
    <n v="1989"/>
    <s v="E-Class"/>
    <x v="0"/>
    <n v="1350"/>
    <m/>
  </r>
  <r>
    <s v="Toyota"/>
    <n v="13900"/>
    <s v="sedan"/>
    <n v="139"/>
    <n v="2.4"/>
    <s v="Other"/>
    <s v="yes"/>
    <n v="2008"/>
    <s v="Camry"/>
    <x v="0"/>
    <n v="13900"/>
    <m/>
  </r>
  <r>
    <s v="BMW"/>
    <n v="12800"/>
    <s v="sedan"/>
    <n v="194"/>
    <n v="4.4000000000000004"/>
    <s v="Gas"/>
    <s v="yes"/>
    <n v="2002"/>
    <s v="745"/>
    <x v="0"/>
    <n v="12800"/>
    <m/>
  </r>
  <r>
    <s v="Toyota"/>
    <n v="21200"/>
    <s v="crossover"/>
    <n v="135"/>
    <n v="4"/>
    <s v="Gas"/>
    <s v="yes"/>
    <n v="2007"/>
    <s v="Land Cruiser Prado"/>
    <x v="1"/>
    <n v="21200"/>
    <m/>
  </r>
  <r>
    <s v="Mercedes-Benz"/>
    <n v="8700"/>
    <s v="sedan"/>
    <n v="196"/>
    <n v="2"/>
    <s v="Gas"/>
    <s v="yes"/>
    <n v="2000"/>
    <s v="E-Class"/>
    <x v="0"/>
    <n v="8700"/>
    <m/>
  </r>
  <r>
    <s v="Toyota"/>
    <n v="8800"/>
    <s v="sedan"/>
    <n v="165"/>
    <n v="1.8"/>
    <s v="Petrol"/>
    <s v="yes"/>
    <n v="2007"/>
    <s v="Avensis"/>
    <x v="0"/>
    <n v="8800"/>
    <m/>
  </r>
  <r>
    <s v="Toyota"/>
    <n v="12900"/>
    <s v="sedan"/>
    <n v="129"/>
    <n v="1.8"/>
    <s v="Petrol"/>
    <s v="yes"/>
    <n v="2009"/>
    <s v="Avensis"/>
    <x v="0"/>
    <n v="12900"/>
    <m/>
  </r>
  <r>
    <s v="BMW"/>
    <n v="9500"/>
    <s v="sedan"/>
    <n v="339"/>
    <n v="3"/>
    <s v="Diesel"/>
    <s v="yes"/>
    <n v="2001"/>
    <s v="530"/>
    <x v="0"/>
    <n v="9500"/>
    <m/>
  </r>
  <r>
    <s v="BMW"/>
    <n v="10700"/>
    <s v="sedan"/>
    <n v="243"/>
    <n v="3"/>
    <s v="Diesel"/>
    <s v="yes"/>
    <n v="2002"/>
    <s v="530"/>
    <x v="0"/>
    <n v="10700"/>
    <m/>
  </r>
  <r>
    <s v="Volkswagen"/>
    <n v="10800"/>
    <s v="van"/>
    <n v="156"/>
    <n v="1.6"/>
    <s v="Diesel"/>
    <s v="yes"/>
    <n v="2012"/>
    <s v="Caddy"/>
    <x v="0"/>
    <n v="10800"/>
    <m/>
  </r>
  <r>
    <s v="Mitsubishi"/>
    <n v="2400"/>
    <s v="hatch"/>
    <n v="350"/>
    <n v="2"/>
    <s v="Gas"/>
    <s v="yes"/>
    <n v="1989"/>
    <s v="Galant"/>
    <x v="0"/>
    <n v="2400"/>
    <m/>
  </r>
  <r>
    <s v="Renault"/>
    <n v="13300"/>
    <s v="other"/>
    <n v="132"/>
    <n v="1.5"/>
    <s v="Diesel"/>
    <s v="yes"/>
    <n v="2012"/>
    <s v="Megane"/>
    <x v="0"/>
    <n v="13300"/>
    <m/>
  </r>
  <r>
    <s v="BMW"/>
    <n v="34500"/>
    <s v="crossover"/>
    <n v="85"/>
    <n v="3"/>
    <s v="Petrol"/>
    <s v="yes"/>
    <n v="2010"/>
    <s v="X5"/>
    <x v="1"/>
    <n v="34500"/>
    <m/>
  </r>
  <r>
    <s v="BMW"/>
    <n v="57000"/>
    <s v="other"/>
    <n v="20"/>
    <n v="3.5"/>
    <s v="Petrol"/>
    <s v="yes"/>
    <n v="2013"/>
    <s v="X6"/>
    <x v="4"/>
    <n v="57000"/>
    <m/>
  </r>
  <r>
    <s v="Renault"/>
    <n v="7200"/>
    <s v="van"/>
    <n v="146"/>
    <n v="1.5"/>
    <s v="Diesel"/>
    <s v="yes"/>
    <n v="2012"/>
    <s v="Kangoo"/>
    <x v="0"/>
    <n v="7200"/>
    <m/>
  </r>
  <r>
    <s v="Toyota"/>
    <n v="23400"/>
    <s v="sedan"/>
    <n v="69"/>
    <n v="2.5"/>
    <s v="Gas"/>
    <s v="yes"/>
    <n v="2014"/>
    <s v="Camry"/>
    <x v="1"/>
    <n v="23400"/>
    <m/>
  </r>
  <r>
    <s v="Mercedes-Benz"/>
    <n v="6500"/>
    <s v="sedan"/>
    <n v="215"/>
    <n v="55"/>
    <s v="Petrol"/>
    <s v="no"/>
    <n v="2001"/>
    <s v="S 55"/>
    <x v="0"/>
    <n v="6500"/>
    <m/>
  </r>
  <r>
    <s v="Toyota"/>
    <n v="48000"/>
    <s v="crossover"/>
    <n v="59"/>
    <n v="3"/>
    <s v="Diesel"/>
    <s v="yes"/>
    <n v="2014"/>
    <s v="Land Cruiser Prado"/>
    <x v="4"/>
    <n v="48000"/>
    <m/>
  </r>
  <r>
    <s v="BMW"/>
    <n v="6800"/>
    <s v="sedan"/>
    <n v="325"/>
    <s v="NA"/>
    <s v="Other"/>
    <s v="no"/>
    <n v="2005"/>
    <s v="525"/>
    <x v="0"/>
    <n v="6800"/>
    <m/>
  </r>
  <r>
    <s v="Volkswagen"/>
    <n v="4200"/>
    <s v="sedan"/>
    <n v="1"/>
    <n v="1.4"/>
    <s v="Petrol"/>
    <s v="yes"/>
    <n v="2012"/>
    <s v="Golf VI"/>
    <x v="0"/>
    <n v="4200"/>
    <m/>
  </r>
  <r>
    <s v="Mercedes-Benz"/>
    <n v="6200"/>
    <s v="other"/>
    <n v="340"/>
    <n v="2.4"/>
    <s v="Gas"/>
    <s v="yes"/>
    <n v="1998"/>
    <s v="E-Class"/>
    <x v="0"/>
    <n v="6200"/>
    <m/>
  </r>
  <r>
    <s v="BMW"/>
    <n v="137000"/>
    <s v="crossover"/>
    <n v="2"/>
    <n v="4.4000000000000004"/>
    <s v="Petrol"/>
    <s v="yes"/>
    <n v="2016"/>
    <s v="X5 M"/>
    <x v="5"/>
    <n v="137000"/>
    <m/>
  </r>
  <r>
    <s v="Audi"/>
    <n v="1300"/>
    <s v="sedan"/>
    <n v="250"/>
    <s v="NA"/>
    <s v="Gas"/>
    <s v="no"/>
    <n v="1994"/>
    <s v="80"/>
    <x v="0"/>
    <n v="1300"/>
    <m/>
  </r>
  <r>
    <s v="BMW"/>
    <n v="2900"/>
    <s v="sedan"/>
    <n v="225"/>
    <n v="2.5"/>
    <s v="Petrol"/>
    <s v="no"/>
    <n v="1997"/>
    <s v="523"/>
    <x v="0"/>
    <n v="2900"/>
    <m/>
  </r>
  <r>
    <s v="Mercedes-Benz"/>
    <n v="12700"/>
    <s v="other"/>
    <n v="199"/>
    <n v="2.2000000000000002"/>
    <s v="Diesel"/>
    <s v="yes"/>
    <n v="2011"/>
    <s v="Vito"/>
    <x v="0"/>
    <n v="12700"/>
    <m/>
  </r>
  <r>
    <s v="Audi"/>
    <n v="16999"/>
    <s v="vagon"/>
    <n v="140"/>
    <n v="4.2"/>
    <s v="Petrol"/>
    <s v="yes"/>
    <n v="2007"/>
    <s v="A6 Allroad"/>
    <x v="0"/>
    <n v="16999"/>
    <m/>
  </r>
  <r>
    <s v="Volkswagen"/>
    <n v="13972.07"/>
    <s v="sedan"/>
    <n v="0"/>
    <n v="1.6"/>
    <s v="Petrol"/>
    <s v="yes"/>
    <n v="2016"/>
    <s v="Polo"/>
    <x v="0"/>
    <n v="13972.07"/>
    <m/>
  </r>
  <r>
    <s v="Mercedes-Benz"/>
    <n v="41900"/>
    <s v="sedan"/>
    <n v="95"/>
    <n v="6.2"/>
    <s v="Petrol"/>
    <s v="yes"/>
    <n v="2011"/>
    <s v="S 500"/>
    <x v="4"/>
    <n v="41900"/>
    <m/>
  </r>
  <r>
    <s v="Renault"/>
    <n v="6650"/>
    <s v="vagon"/>
    <n v="227"/>
    <n v="1.5"/>
    <s v="Diesel"/>
    <s v="yes"/>
    <n v="2005"/>
    <s v="Megane"/>
    <x v="0"/>
    <n v="6650"/>
    <m/>
  </r>
  <r>
    <s v="Mercedes-Benz"/>
    <n v="9200"/>
    <s v="other"/>
    <n v="280"/>
    <n v="2.4"/>
    <s v="Petrol"/>
    <s v="yes"/>
    <n v="2003"/>
    <s v="E-Class"/>
    <x v="0"/>
    <n v="9200"/>
    <m/>
  </r>
  <r>
    <s v="BMW"/>
    <n v="15300"/>
    <s v="sedan"/>
    <n v="250"/>
    <n v="2.5"/>
    <s v="Petrol"/>
    <s v="yes"/>
    <n v="2006"/>
    <s v="525"/>
    <x v="0"/>
    <n v="15300"/>
    <m/>
  </r>
  <r>
    <s v="Volkswagen"/>
    <n v="1450"/>
    <s v="van"/>
    <n v="100"/>
    <n v="1.6"/>
    <s v="Diesel"/>
    <s v="yes"/>
    <n v="1988"/>
    <s v="T3 (Transporter)"/>
    <x v="0"/>
    <n v="1450"/>
    <m/>
  </r>
  <r>
    <s v="Volkswagen"/>
    <n v="5900"/>
    <s v="van"/>
    <n v="278"/>
    <n v="1.9"/>
    <s v="Diesel"/>
    <s v="yes"/>
    <n v="2005"/>
    <s v="Caddy"/>
    <x v="0"/>
    <n v="5900"/>
    <m/>
  </r>
  <r>
    <s v="Mercedes-Benz"/>
    <n v="4100"/>
    <s v="sedan"/>
    <n v="400"/>
    <n v="2"/>
    <s v="Diesel"/>
    <s v="yes"/>
    <n v="1987"/>
    <s v="190"/>
    <x v="0"/>
    <n v="4100"/>
    <m/>
  </r>
  <r>
    <s v="Mercedes-Benz"/>
    <n v="4900"/>
    <s v="sedan"/>
    <n v="282"/>
    <n v="3.2"/>
    <s v="Gas"/>
    <s v="yes"/>
    <n v="1993"/>
    <s v="E-Class"/>
    <x v="0"/>
    <n v="4900"/>
    <m/>
  </r>
  <r>
    <s v="BMW"/>
    <n v="12900"/>
    <s v="vagon"/>
    <n v="260"/>
    <n v="3"/>
    <s v="Diesel"/>
    <s v="yes"/>
    <n v="2004"/>
    <s v="330"/>
    <x v="0"/>
    <n v="12900"/>
    <m/>
  </r>
  <r>
    <s v="Toyota"/>
    <n v="33333"/>
    <s v="vagon"/>
    <n v="73"/>
    <n v="4"/>
    <s v="Gas"/>
    <s v="yes"/>
    <n v="2009"/>
    <s v="FJ Cruiser"/>
    <x v="1"/>
    <n v="33333"/>
    <m/>
  </r>
  <r>
    <s v="Volkswagen"/>
    <n v="7200"/>
    <s v="hatch"/>
    <n v="127"/>
    <n v="1.39"/>
    <s v="Petrol"/>
    <s v="yes"/>
    <n v="2007"/>
    <s v="Polo"/>
    <x v="0"/>
    <n v="7200"/>
    <m/>
  </r>
  <r>
    <s v="BMW"/>
    <n v="77777"/>
    <s v="crossover"/>
    <n v="1"/>
    <n v="3"/>
    <s v="Diesel"/>
    <s v="yes"/>
    <n v="2014"/>
    <s v="X6"/>
    <x v="3"/>
    <n v="77777"/>
    <m/>
  </r>
  <r>
    <s v="Mercedes-Benz"/>
    <n v="2300"/>
    <s v="hatch"/>
    <n v="175"/>
    <n v="1.4"/>
    <s v="Petrol"/>
    <s v="no"/>
    <n v="2000"/>
    <s v="A 140"/>
    <x v="0"/>
    <n v="2300"/>
    <m/>
  </r>
  <r>
    <s v="Volkswagen"/>
    <n v="13000"/>
    <s v="crossover"/>
    <n v="235"/>
    <n v="3.2"/>
    <s v="Gas"/>
    <s v="yes"/>
    <n v="2005"/>
    <s v="Touareg"/>
    <x v="0"/>
    <n v="13000"/>
    <m/>
  </r>
  <r>
    <s v="Volkswagen"/>
    <n v="3000"/>
    <s v="van"/>
    <n v="318"/>
    <n v="1.9"/>
    <s v="Diesel"/>
    <s v="yes"/>
    <n v="1993"/>
    <s v="T4 (Transporter) "/>
    <x v="0"/>
    <n v="3000"/>
    <m/>
  </r>
  <r>
    <s v="Renault"/>
    <n v="7999"/>
    <s v="van"/>
    <n v="92"/>
    <n v="1.5"/>
    <s v="Diesel"/>
    <s v="yes"/>
    <n v="2013"/>
    <s v="Kangoo"/>
    <x v="0"/>
    <n v="7999"/>
    <m/>
  </r>
  <r>
    <s v="Mercedes-Benz"/>
    <n v="11000"/>
    <s v="van"/>
    <n v="250"/>
    <n v="2.2000000000000002"/>
    <s v="Diesel"/>
    <s v="yes"/>
    <n v="2005"/>
    <s v="Vito"/>
    <x v="0"/>
    <n v="11000"/>
    <m/>
  </r>
  <r>
    <s v="BMW"/>
    <n v="81000"/>
    <s v="sedan"/>
    <n v="23"/>
    <n v="4.4000000000000004"/>
    <s v="Petrol"/>
    <s v="yes"/>
    <n v="2014"/>
    <s v="M5"/>
    <x v="7"/>
    <n v="81000"/>
    <m/>
  </r>
  <r>
    <s v="BMW"/>
    <n v="3800"/>
    <s v="sedan"/>
    <n v="304"/>
    <n v="1.9"/>
    <s v="Gas"/>
    <s v="no"/>
    <n v="2000"/>
    <s v="318"/>
    <x v="0"/>
    <n v="3800"/>
    <m/>
  </r>
  <r>
    <s v="BMW"/>
    <n v="4300"/>
    <s v="other"/>
    <n v="280"/>
    <n v="2.5"/>
    <s v="Petrol"/>
    <s v="yes"/>
    <n v="1985"/>
    <s v="325"/>
    <x v="0"/>
    <n v="4300"/>
    <m/>
  </r>
  <r>
    <s v="Audi"/>
    <n v="4400"/>
    <s v="sedan"/>
    <n v="340"/>
    <n v="2.8"/>
    <s v="Gas"/>
    <s v="yes"/>
    <n v="1992"/>
    <s v="100"/>
    <x v="0"/>
    <n v="4400"/>
    <m/>
  </r>
  <r>
    <s v="Audi"/>
    <n v="3150"/>
    <s v="vagon"/>
    <n v="320"/>
    <n v="2.5"/>
    <s v="Diesel"/>
    <s v="no"/>
    <n v="2002"/>
    <s v="A6"/>
    <x v="0"/>
    <n v="3150"/>
    <m/>
  </r>
  <r>
    <s v="Volkswagen"/>
    <n v="10900"/>
    <s v="other"/>
    <n v="287"/>
    <n v="2.5"/>
    <s v="Other"/>
    <s v="yes"/>
    <n v="2004"/>
    <s v="T5 (Transporter)"/>
    <x v="0"/>
    <n v="10900"/>
    <m/>
  </r>
  <r>
    <s v="Volkswagen"/>
    <n v="6400"/>
    <s v="van"/>
    <n v="305"/>
    <s v="NA"/>
    <s v="Diesel"/>
    <s v="yes"/>
    <n v="2004"/>
    <s v="Caddy"/>
    <x v="0"/>
    <n v="6400"/>
    <m/>
  </r>
  <r>
    <s v="Audi"/>
    <n v="3050"/>
    <s v="vagon"/>
    <n v="250"/>
    <n v="2.5"/>
    <s v="Other"/>
    <s v="no"/>
    <n v="2001"/>
    <s v="A6"/>
    <x v="0"/>
    <n v="3050"/>
    <m/>
  </r>
  <r>
    <s v="Volkswagen"/>
    <n v="30385"/>
    <s v="vagon"/>
    <n v="0"/>
    <n v="2"/>
    <s v="Diesel"/>
    <s v="yes"/>
    <n v="2014"/>
    <s v="Touran"/>
    <x v="1"/>
    <n v="30385"/>
    <m/>
  </r>
  <r>
    <s v="BMW"/>
    <n v="20999"/>
    <s v="crossover"/>
    <n v="170"/>
    <n v="4.8"/>
    <s v="Petrol"/>
    <s v="yes"/>
    <n v="2008"/>
    <s v="X5"/>
    <x v="1"/>
    <n v="20999"/>
    <m/>
  </r>
  <r>
    <s v="Volkswagen"/>
    <n v="1500"/>
    <s v="sedan"/>
    <n v="255"/>
    <n v="1.9"/>
    <s v="Diesel"/>
    <s v="no"/>
    <n v="1998"/>
    <s v="Polo"/>
    <x v="0"/>
    <n v="1500"/>
    <m/>
  </r>
  <r>
    <s v="Toyota"/>
    <n v="8500"/>
    <s v="vagon"/>
    <n v="200"/>
    <n v="2"/>
    <s v="Petrol"/>
    <s v="yes"/>
    <n v="1999"/>
    <s v="Vista"/>
    <x v="0"/>
    <n v="8500"/>
    <m/>
  </r>
  <r>
    <s v="Toyota"/>
    <n v="9200"/>
    <s v="sedan"/>
    <n v="115"/>
    <n v="1.6"/>
    <s v="Gas"/>
    <s v="yes"/>
    <n v="2008"/>
    <s v="Corolla"/>
    <x v="0"/>
    <n v="9200"/>
    <m/>
  </r>
  <r>
    <s v="Toyota"/>
    <n v="20800"/>
    <s v="sedan"/>
    <n v="49"/>
    <n v="3.5"/>
    <s v="Petrol"/>
    <s v="yes"/>
    <n v="2011"/>
    <s v="Camry"/>
    <x v="1"/>
    <n v="20800"/>
    <m/>
  </r>
  <r>
    <s v="Renault"/>
    <n v="8100"/>
    <s v="van"/>
    <n v="206"/>
    <n v="1.9"/>
    <s v="Diesel"/>
    <s v="yes"/>
    <n v="2005"/>
    <s v="Trafic"/>
    <x v="0"/>
    <n v="8100"/>
    <m/>
  </r>
  <r>
    <s v="Volkswagen"/>
    <n v="13500"/>
    <s v="sedan"/>
    <n v="104"/>
    <n v="1.8"/>
    <s v="Petrol"/>
    <s v="yes"/>
    <n v="2010"/>
    <s v="Passat B6"/>
    <x v="0"/>
    <n v="13500"/>
    <m/>
  </r>
  <r>
    <s v="Renault"/>
    <n v="4900"/>
    <s v="van"/>
    <n v="218"/>
    <n v="1.5"/>
    <s v="Diesel"/>
    <s v="yes"/>
    <n v="2006"/>
    <s v="Kangoo"/>
    <x v="0"/>
    <n v="4900"/>
    <m/>
  </r>
  <r>
    <s v="Volkswagen"/>
    <n v="6600"/>
    <s v="hatch"/>
    <n v="136"/>
    <n v="1.4"/>
    <s v="Gas"/>
    <s v="yes"/>
    <n v="2001"/>
    <s v="Golf IV"/>
    <x v="0"/>
    <n v="6600"/>
    <m/>
  </r>
  <r>
    <s v="Mitsubishi"/>
    <n v="1450"/>
    <s v="crossover"/>
    <n v="245"/>
    <n v="2.8"/>
    <s v="Diesel"/>
    <s v="no"/>
    <n v="1996"/>
    <s v="Pajero"/>
    <x v="0"/>
    <n v="1450"/>
    <m/>
  </r>
  <r>
    <s v="Volkswagen"/>
    <n v="3600"/>
    <s v="sedan"/>
    <n v="320"/>
    <n v="1.8"/>
    <s v="Gas"/>
    <s v="yes"/>
    <n v="1989"/>
    <s v="Passat B3"/>
    <x v="0"/>
    <n v="3600"/>
    <m/>
  </r>
  <r>
    <s v="Toyota"/>
    <n v="24000"/>
    <s v="sedan"/>
    <n v="51"/>
    <n v="2.5"/>
    <s v="Gas"/>
    <s v="yes"/>
    <n v="2014"/>
    <s v="Camry"/>
    <x v="1"/>
    <n v="24000"/>
    <m/>
  </r>
  <r>
    <s v="Toyota"/>
    <n v="12700"/>
    <s v="sedan"/>
    <n v="130"/>
    <n v="2.4"/>
    <s v="Petrol"/>
    <s v="yes"/>
    <n v="2008"/>
    <s v="Camry"/>
    <x v="0"/>
    <n v="12700"/>
    <m/>
  </r>
  <r>
    <s v="Mercedes-Benz"/>
    <n v="14500"/>
    <s v="other"/>
    <n v="315"/>
    <n v="5"/>
    <s v="Gas"/>
    <s v="yes"/>
    <n v="2004"/>
    <s v="CL 500"/>
    <x v="0"/>
    <n v="14500"/>
    <m/>
  </r>
  <r>
    <s v="BMW"/>
    <n v="2299"/>
    <s v="sedan"/>
    <n v="200"/>
    <n v="1.8"/>
    <s v="Petrol"/>
    <s v="no"/>
    <n v="1999"/>
    <s v="318"/>
    <x v="0"/>
    <n v="2299"/>
    <m/>
  </r>
  <r>
    <s v="BMW"/>
    <n v="8900"/>
    <s v="sedan"/>
    <n v="234"/>
    <n v="3.5"/>
    <s v="Gas"/>
    <s v="yes"/>
    <n v="1999"/>
    <s v="735"/>
    <x v="0"/>
    <n v="8900"/>
    <m/>
  </r>
  <r>
    <s v="Audi"/>
    <n v="30500"/>
    <s v="vagon"/>
    <n v="152"/>
    <n v="3"/>
    <s v="Diesel"/>
    <s v="yes"/>
    <n v="2012"/>
    <s v="A6"/>
    <x v="1"/>
    <n v="30500"/>
    <m/>
  </r>
  <r>
    <s v="Mercedes-Benz"/>
    <n v="4000"/>
    <s v="sedan"/>
    <n v="370"/>
    <n v="3.2"/>
    <s v="Diesel"/>
    <s v="no"/>
    <n v="2002"/>
    <s v="E-Class"/>
    <x v="0"/>
    <n v="4000"/>
    <m/>
  </r>
  <r>
    <s v="Toyota"/>
    <n v="12900"/>
    <s v="sedan"/>
    <n v="137"/>
    <n v="2.4"/>
    <s v="Petrol"/>
    <s v="yes"/>
    <n v="2008"/>
    <s v="Camry"/>
    <x v="0"/>
    <n v="12900"/>
    <m/>
  </r>
  <r>
    <s v="Volkswagen"/>
    <n v="3300"/>
    <s v="sedan"/>
    <n v="200"/>
    <n v="1.8"/>
    <s v="Petrol"/>
    <s v="yes"/>
    <n v="1989"/>
    <s v="Passat B3"/>
    <x v="0"/>
    <n v="3300"/>
    <m/>
  </r>
  <r>
    <s v="Toyota"/>
    <n v="9800"/>
    <s v="sedan"/>
    <n v="178"/>
    <n v="1.8"/>
    <s v="Petrol"/>
    <s v="yes"/>
    <n v="2007"/>
    <s v="Avensis"/>
    <x v="0"/>
    <n v="9800"/>
    <m/>
  </r>
  <r>
    <s v="Renault"/>
    <n v="15200"/>
    <s v="other"/>
    <n v="173"/>
    <n v="2.2999999999999998"/>
    <s v="Diesel"/>
    <s v="yes"/>
    <n v="2013"/>
    <s v="Master"/>
    <x v="0"/>
    <n v="15200"/>
    <m/>
  </r>
  <r>
    <s v="Volkswagen"/>
    <n v="4950"/>
    <s v="vagon"/>
    <n v="290"/>
    <n v="1.8"/>
    <s v="Petrol"/>
    <s v="yes"/>
    <n v="1996"/>
    <s v="Passat B4"/>
    <x v="0"/>
    <n v="4950"/>
    <m/>
  </r>
  <r>
    <s v="Volkswagen"/>
    <n v="55500"/>
    <s v="crossover"/>
    <n v="36"/>
    <n v="3"/>
    <s v="Diesel"/>
    <s v="yes"/>
    <n v="2015"/>
    <s v="Touareg"/>
    <x v="4"/>
    <n v="55500"/>
    <m/>
  </r>
  <r>
    <s v="Volkswagen"/>
    <n v="17900"/>
    <s v="van"/>
    <n v="188"/>
    <n v="2.5"/>
    <s v="Diesel"/>
    <s v="yes"/>
    <n v="2008"/>
    <s v="Multivan"/>
    <x v="0"/>
    <n v="17900"/>
    <m/>
  </r>
  <r>
    <s v="Mercedes-Benz"/>
    <n v="5900"/>
    <s v="crossover"/>
    <n v="271"/>
    <n v="2.7"/>
    <s v="Diesel"/>
    <s v="no"/>
    <n v="2003"/>
    <s v="ML 270"/>
    <x v="0"/>
    <n v="5900"/>
    <m/>
  </r>
  <r>
    <s v="Toyota"/>
    <n v="20500"/>
    <s v="crossover"/>
    <n v="225"/>
    <n v="4.7"/>
    <s v="Gas"/>
    <s v="yes"/>
    <n v="2003"/>
    <s v="Land Cruiser 100"/>
    <x v="1"/>
    <n v="20500"/>
    <m/>
  </r>
  <r>
    <s v="BMW"/>
    <n v="5000"/>
    <s v="other"/>
    <n v="300"/>
    <n v="1.8"/>
    <s v="Petrol"/>
    <s v="yes"/>
    <n v="1994"/>
    <s v="318"/>
    <x v="0"/>
    <n v="5000"/>
    <m/>
  </r>
  <r>
    <s v="Volkswagen"/>
    <n v="11500"/>
    <s v="van"/>
    <n v="100"/>
    <n v="2"/>
    <s v="Diesel"/>
    <s v="yes"/>
    <n v="2010"/>
    <s v="T5 (Transporter) "/>
    <x v="0"/>
    <n v="11500"/>
    <m/>
  </r>
  <r>
    <s v="Mercedes-Benz"/>
    <n v="115000"/>
    <s v="other"/>
    <n v="35"/>
    <s v="NA"/>
    <s v="Diesel"/>
    <s v="yes"/>
    <n v="2015"/>
    <s v="G 350"/>
    <x v="6"/>
    <n v="115000"/>
    <m/>
  </r>
  <r>
    <s v="Volkswagen"/>
    <n v="2900"/>
    <s v="hatch"/>
    <n v="230"/>
    <n v="1.6"/>
    <s v="Petrol"/>
    <s v="yes"/>
    <n v="2000"/>
    <s v="Golf IV"/>
    <x v="0"/>
    <n v="2900"/>
    <m/>
  </r>
  <r>
    <s v="Mitsubishi"/>
    <n v="4800"/>
    <s v="sedan"/>
    <n v="247"/>
    <n v="2"/>
    <s v="Gas"/>
    <s v="yes"/>
    <n v="1998"/>
    <s v="Galant"/>
    <x v="0"/>
    <n v="4800"/>
    <m/>
  </r>
  <r>
    <s v="Renault"/>
    <n v="1550"/>
    <s v="vagon"/>
    <n v="235"/>
    <n v="2"/>
    <s v="Petrol"/>
    <s v="no"/>
    <n v="1998"/>
    <s v="Laguna"/>
    <x v="0"/>
    <n v="1550"/>
    <m/>
  </r>
  <r>
    <s v="Mitsubishi"/>
    <n v="16000"/>
    <s v="crossover"/>
    <n v="147"/>
    <n v="2.5"/>
    <s v="Diesel"/>
    <s v="yes"/>
    <n v="2008"/>
    <s v="Pajero Sport"/>
    <x v="0"/>
    <n v="16000"/>
    <m/>
  </r>
  <r>
    <s v="Volkswagen"/>
    <n v="6400"/>
    <s v="van"/>
    <n v="312"/>
    <n v="2.5"/>
    <s v="Diesel"/>
    <s v="yes"/>
    <n v="2000"/>
    <s v="T4 (Transporter) "/>
    <x v="0"/>
    <n v="6400"/>
    <m/>
  </r>
  <r>
    <s v="BMW"/>
    <n v="5800"/>
    <s v="other"/>
    <n v="400"/>
    <n v="2"/>
    <s v="Petrol"/>
    <s v="yes"/>
    <n v="1998"/>
    <s v="520"/>
    <x v="0"/>
    <n v="5800"/>
    <m/>
  </r>
  <r>
    <s v="Mercedes-Benz"/>
    <n v="11000"/>
    <s v="sedan"/>
    <n v="263"/>
    <n v="3.2"/>
    <s v="Diesel"/>
    <s v="yes"/>
    <n v="2001"/>
    <s v="E-Class"/>
    <x v="0"/>
    <n v="11000"/>
    <m/>
  </r>
  <r>
    <s v="Renault"/>
    <n v="4500"/>
    <s v="sedan"/>
    <n v="305"/>
    <n v="1.5"/>
    <s v="Diesel"/>
    <s v="yes"/>
    <n v="2004"/>
    <s v="Megane"/>
    <x v="0"/>
    <n v="4500"/>
    <m/>
  </r>
  <r>
    <s v="Renault"/>
    <n v="14200"/>
    <s v="crossover"/>
    <n v="83"/>
    <n v="2"/>
    <s v="Diesel"/>
    <s v="yes"/>
    <n v="2012"/>
    <s v="Koleos"/>
    <x v="0"/>
    <n v="14200"/>
    <m/>
  </r>
  <r>
    <s v="BMW"/>
    <n v="71500"/>
    <s v="crossover"/>
    <n v="19"/>
    <n v="2.5"/>
    <s v="Diesel"/>
    <s v="yes"/>
    <n v="2015"/>
    <s v="X5"/>
    <x v="3"/>
    <n v="71500"/>
    <m/>
  </r>
  <r>
    <s v="Audi"/>
    <n v="6200"/>
    <s v="sedan"/>
    <n v="200"/>
    <n v="1.8"/>
    <s v="Petrol"/>
    <s v="yes"/>
    <n v="2003"/>
    <s v="A4"/>
    <x v="0"/>
    <n v="6200"/>
    <m/>
  </r>
  <r>
    <s v="Volkswagen"/>
    <n v="10500"/>
    <s v="van"/>
    <n v="130"/>
    <n v="1.9"/>
    <s v="Diesel"/>
    <s v="yes"/>
    <n v="2010"/>
    <s v="Caddy"/>
    <x v="0"/>
    <n v="10500"/>
    <m/>
  </r>
  <r>
    <s v="Toyota"/>
    <n v="12700"/>
    <s v="sedan"/>
    <n v="136"/>
    <n v="3.5"/>
    <s v="Petrol"/>
    <s v="yes"/>
    <n v="2007"/>
    <s v="Camry"/>
    <x v="0"/>
    <n v="12700"/>
    <m/>
  </r>
  <r>
    <s v="Audi"/>
    <n v="7000"/>
    <s v="other"/>
    <n v="126"/>
    <n v="2.6"/>
    <s v="Petrol"/>
    <s v="yes"/>
    <n v="1998"/>
    <s v="80"/>
    <x v="0"/>
    <n v="7000"/>
    <m/>
  </r>
  <r>
    <s v="BMW"/>
    <n v="4500"/>
    <s v="sedan"/>
    <n v="230"/>
    <n v="4"/>
    <s v="Gas"/>
    <s v="yes"/>
    <n v="1994"/>
    <s v="540"/>
    <x v="0"/>
    <n v="4500"/>
    <m/>
  </r>
  <r>
    <s v="BMW"/>
    <n v="4800"/>
    <s v="vagon"/>
    <n v="400"/>
    <n v="2.5"/>
    <s v="Diesel"/>
    <s v="yes"/>
    <n v="1994"/>
    <s v="525"/>
    <x v="0"/>
    <n v="4800"/>
    <m/>
  </r>
  <r>
    <s v="Renault"/>
    <n v="11500"/>
    <s v="van"/>
    <n v="170"/>
    <n v="1.5"/>
    <s v="Diesel"/>
    <s v="yes"/>
    <n v="2012"/>
    <s v="Grand Scenic"/>
    <x v="0"/>
    <n v="11500"/>
    <m/>
  </r>
  <r>
    <s v="BMW"/>
    <n v="42000"/>
    <s v="crossover"/>
    <n v="33"/>
    <n v="2"/>
    <s v="Petrol"/>
    <s v="yes"/>
    <n v="2014"/>
    <s v="X3"/>
    <x v="4"/>
    <n v="42000"/>
    <m/>
  </r>
  <r>
    <s v="Audi"/>
    <n v="2500"/>
    <s v="sedan"/>
    <n v="371"/>
    <n v="2.2000000000000002"/>
    <s v="Gas"/>
    <s v="yes"/>
    <n v="1987"/>
    <s v="100"/>
    <x v="0"/>
    <n v="2500"/>
    <m/>
  </r>
  <r>
    <s v="Mercedes-Benz"/>
    <n v="22600"/>
    <s v="crossover"/>
    <n v="165"/>
    <n v="3"/>
    <s v="Diesel"/>
    <s v="yes"/>
    <n v="2007"/>
    <s v="ML 320"/>
    <x v="1"/>
    <n v="22600"/>
    <m/>
  </r>
  <r>
    <s v="Volkswagen"/>
    <n v="9900"/>
    <s v="sedan"/>
    <n v="80"/>
    <n v="1.6"/>
    <s v="Petrol"/>
    <s v="yes"/>
    <n v="2011"/>
    <s v="Polo"/>
    <x v="0"/>
    <n v="9900"/>
    <m/>
  </r>
  <r>
    <s v="Mercedes-Benz"/>
    <n v="13500"/>
    <s v="van"/>
    <n v="259"/>
    <n v="3"/>
    <s v="Diesel"/>
    <s v="yes"/>
    <n v="2007"/>
    <s v="Vito"/>
    <x v="0"/>
    <n v="13500"/>
    <m/>
  </r>
  <r>
    <s v="Volkswagen"/>
    <n v="10600"/>
    <s v="other"/>
    <n v="140"/>
    <n v="2"/>
    <s v="Other"/>
    <s v="yes"/>
    <n v="2007"/>
    <s v="Passat B6"/>
    <x v="0"/>
    <n v="10600"/>
    <m/>
  </r>
  <r>
    <s v="Mercedes-Benz"/>
    <n v="12500"/>
    <s v="van"/>
    <n v="242"/>
    <n v="2.2000000000000002"/>
    <s v="Diesel"/>
    <s v="yes"/>
    <n v="2008"/>
    <s v="Vito"/>
    <x v="0"/>
    <n v="12500"/>
    <m/>
  </r>
  <r>
    <s v="Renault"/>
    <n v="7499"/>
    <s v="van"/>
    <n v="123"/>
    <n v="1.5"/>
    <s v="Diesel"/>
    <s v="yes"/>
    <n v="2009"/>
    <s v="Kangoo"/>
    <x v="0"/>
    <n v="7499"/>
    <m/>
  </r>
  <r>
    <s v="Volkswagen"/>
    <n v="9999"/>
    <s v="hatch"/>
    <n v="118"/>
    <n v="1.2"/>
    <s v="Diesel"/>
    <s v="yes"/>
    <n v="2011"/>
    <s v="Polo"/>
    <x v="0"/>
    <n v="9999"/>
    <m/>
  </r>
  <r>
    <s v="Toyota"/>
    <n v="18600"/>
    <s v="hatch"/>
    <n v="73"/>
    <n v="1.6"/>
    <s v="Petrol"/>
    <s v="yes"/>
    <n v="2013"/>
    <s v="Auris"/>
    <x v="0"/>
    <n v="18600"/>
    <m/>
  </r>
  <r>
    <s v="Volkswagen"/>
    <n v="7600"/>
    <s v="hatch"/>
    <n v="225"/>
    <n v="1.4"/>
    <s v="Petrol"/>
    <s v="yes"/>
    <n v="2004"/>
    <s v="Golf V"/>
    <x v="0"/>
    <n v="7600"/>
    <m/>
  </r>
  <r>
    <s v="Volkswagen"/>
    <n v="9200"/>
    <s v="hatch"/>
    <n v="127"/>
    <n v="1.6"/>
    <s v="Petrol"/>
    <s v="yes"/>
    <n v="2007"/>
    <s v="Golf V"/>
    <x v="0"/>
    <n v="9200"/>
    <m/>
  </r>
  <r>
    <s v="Audi"/>
    <n v="3700"/>
    <s v="vagon"/>
    <n v="290"/>
    <n v="1.9"/>
    <s v="Diesel"/>
    <s v="no"/>
    <n v="2002"/>
    <s v="A4"/>
    <x v="0"/>
    <n v="3700"/>
    <m/>
  </r>
  <r>
    <s v="BMW"/>
    <n v="26000"/>
    <s v="crossover"/>
    <n v="270"/>
    <n v="4.8"/>
    <s v="Petrol"/>
    <s v="yes"/>
    <n v="2008"/>
    <s v="X5"/>
    <x v="1"/>
    <n v="26000"/>
    <m/>
  </r>
  <r>
    <s v="BMW"/>
    <n v="12950"/>
    <s v="sedan"/>
    <n v="268"/>
    <n v="4"/>
    <s v="Diesel"/>
    <s v="yes"/>
    <n v="2004"/>
    <s v="740"/>
    <x v="0"/>
    <n v="12950"/>
    <m/>
  </r>
  <r>
    <s v="Mitsubishi"/>
    <n v="15200"/>
    <s v="crossover"/>
    <n v="193"/>
    <n v="3"/>
    <s v="Gas"/>
    <s v="yes"/>
    <n v="2008"/>
    <s v="Pajero Wagon"/>
    <x v="0"/>
    <n v="15200"/>
    <m/>
  </r>
  <r>
    <s v="Audi"/>
    <n v="62000"/>
    <s v="vagon"/>
    <n v="24"/>
    <n v="3"/>
    <s v="Diesel"/>
    <s v="yes"/>
    <n v="2015"/>
    <s v="A6 Allroad"/>
    <x v="3"/>
    <n v="62000"/>
    <m/>
  </r>
  <r>
    <s v="Toyota"/>
    <n v="68500"/>
    <s v="van"/>
    <n v="1"/>
    <n v="3.5"/>
    <s v="Petrol"/>
    <s v="yes"/>
    <n v="2016"/>
    <s v="Sienna"/>
    <x v="3"/>
    <n v="68500"/>
    <m/>
  </r>
  <r>
    <s v="Volkswagen"/>
    <n v="2500"/>
    <s v="hatch"/>
    <n v="111"/>
    <n v="1.6"/>
    <s v="Gas"/>
    <s v="yes"/>
    <n v="1999"/>
    <s v="Golf IV"/>
    <x v="0"/>
    <n v="2500"/>
    <m/>
  </r>
  <r>
    <s v="Volkswagen"/>
    <n v="2600"/>
    <s v="other"/>
    <n v="296"/>
    <n v="1.9"/>
    <s v="Diesel"/>
    <s v="no"/>
    <n v="2000"/>
    <s v="Golf IV"/>
    <x v="0"/>
    <n v="2600"/>
    <m/>
  </r>
  <r>
    <s v="Mercedes-Benz"/>
    <n v="12250"/>
    <s v="van"/>
    <n v="300"/>
    <n v="2.2000000000000002"/>
    <s v="Diesel"/>
    <s v="yes"/>
    <n v="2007"/>
    <s v="Vito"/>
    <x v="0"/>
    <n v="12250"/>
    <m/>
  </r>
  <r>
    <s v="Toyota"/>
    <n v="39900"/>
    <s v="crossover"/>
    <n v="94"/>
    <n v="4"/>
    <s v="Gas"/>
    <s v="yes"/>
    <n v="2010"/>
    <s v="Land Cruiser Prado"/>
    <x v="1"/>
    <n v="39900"/>
    <m/>
  </r>
  <r>
    <s v="Volkswagen"/>
    <n v="1500"/>
    <s v="other"/>
    <n v="160"/>
    <n v="1.4"/>
    <s v="Petrol"/>
    <s v="no"/>
    <n v="1999"/>
    <s v="Golf IV"/>
    <x v="0"/>
    <n v="1500"/>
    <m/>
  </r>
  <r>
    <s v="Mercedes-Benz"/>
    <n v="3700"/>
    <s v="sedan"/>
    <n v="270"/>
    <n v="3.5"/>
    <s v="Petrol"/>
    <s v="no"/>
    <n v="2004"/>
    <s v="S 350"/>
    <x v="0"/>
    <n v="3700"/>
    <m/>
  </r>
  <r>
    <s v="BMW"/>
    <n v="8999"/>
    <s v="other"/>
    <n v="160"/>
    <n v="1.8"/>
    <s v="Petrol"/>
    <s v="yes"/>
    <n v="1997"/>
    <s v="318"/>
    <x v="0"/>
    <n v="8999"/>
    <m/>
  </r>
  <r>
    <s v="Mitsubishi"/>
    <n v="9900"/>
    <s v="other"/>
    <n v="200"/>
    <n v="2.5"/>
    <s v="Diesel"/>
    <s v="yes"/>
    <n v="2007"/>
    <s v="L 200"/>
    <x v="0"/>
    <n v="9900"/>
    <m/>
  </r>
  <r>
    <s v="Volkswagen"/>
    <n v="16800"/>
    <s v="crossover"/>
    <n v="249"/>
    <n v="5"/>
    <s v="Diesel"/>
    <s v="yes"/>
    <n v="2005"/>
    <s v="Touareg"/>
    <x v="0"/>
    <n v="16800"/>
    <m/>
  </r>
  <r>
    <s v="Volkswagen"/>
    <n v="23999"/>
    <s v="sedan"/>
    <n v="0"/>
    <n v="1.6"/>
    <s v="Diesel"/>
    <s v="yes"/>
    <n v="2016"/>
    <s v="Jetta"/>
    <x v="1"/>
    <n v="23999"/>
    <m/>
  </r>
  <r>
    <s v="Mercedes-Benz"/>
    <n v="36000"/>
    <s v="crossover"/>
    <n v="162"/>
    <n v="3"/>
    <s v="Diesel"/>
    <s v="yes"/>
    <n v="2009"/>
    <s v="GL 320"/>
    <x v="1"/>
    <n v="36000"/>
    <m/>
  </r>
  <r>
    <s v="Mitsubishi"/>
    <n v="15800"/>
    <s v="other"/>
    <n v="146"/>
    <n v="2.5"/>
    <s v="Diesel"/>
    <s v="yes"/>
    <n v="2013"/>
    <s v="L 200"/>
    <x v="0"/>
    <n v="15800"/>
    <m/>
  </r>
  <r>
    <s v="Volkswagen"/>
    <n v="19300"/>
    <s v="sedan"/>
    <n v="136"/>
    <n v="2"/>
    <s v="Diesel"/>
    <s v="yes"/>
    <n v="2011"/>
    <s v="Passat B7"/>
    <x v="0"/>
    <n v="19300"/>
    <m/>
  </r>
  <r>
    <s v="Renault"/>
    <n v="6450"/>
    <s v="van"/>
    <n v="148"/>
    <n v="1.5"/>
    <s v="Diesel"/>
    <s v="yes"/>
    <n v="2012"/>
    <s v="Kangoo"/>
    <x v="0"/>
    <n v="6450"/>
    <m/>
  </r>
  <r>
    <s v="Renault"/>
    <n v="4200"/>
    <s v="van"/>
    <n v="220"/>
    <n v="1.5"/>
    <s v="Diesel"/>
    <s v="yes"/>
    <n v="2004"/>
    <s v="Kangoo"/>
    <x v="0"/>
    <n v="4200"/>
    <m/>
  </r>
  <r>
    <s v="BMW"/>
    <n v="32000"/>
    <s v="crossover"/>
    <n v="52"/>
    <n v="3"/>
    <s v="Petrol"/>
    <s v="yes"/>
    <n v="2012"/>
    <s v="X5"/>
    <x v="1"/>
    <n v="32000"/>
    <m/>
  </r>
  <r>
    <s v="Toyota"/>
    <n v="12500"/>
    <s v="sedan"/>
    <n v="110"/>
    <n v="2.4"/>
    <s v="Gas"/>
    <s v="yes"/>
    <n v="2007"/>
    <s v="Camry"/>
    <x v="0"/>
    <n v="12500"/>
    <m/>
  </r>
  <r>
    <s v="BMW"/>
    <n v="47900"/>
    <s v="crossover"/>
    <n v="178"/>
    <n v="4"/>
    <s v="Diesel"/>
    <s v="yes"/>
    <n v="2012"/>
    <s v="X5"/>
    <x v="4"/>
    <n v="47900"/>
    <m/>
  </r>
  <r>
    <s v="Mercedes-Benz"/>
    <n v="21999"/>
    <s v="sedan"/>
    <n v="200"/>
    <n v="3"/>
    <s v="Diesel"/>
    <s v="yes"/>
    <n v="2008"/>
    <s v="E-Class"/>
    <x v="1"/>
    <n v="21999"/>
    <m/>
  </r>
  <r>
    <s v="Audi"/>
    <n v="15000"/>
    <s v="sedan"/>
    <n v="168"/>
    <s v="NA"/>
    <s v="Other"/>
    <s v="yes"/>
    <n v="2007"/>
    <s v="A6"/>
    <x v="0"/>
    <n v="15000"/>
    <m/>
  </r>
  <r>
    <s v="Toyota"/>
    <n v="7500"/>
    <s v="hatch"/>
    <n v="74"/>
    <n v="1.3"/>
    <s v="Petrol"/>
    <s v="yes"/>
    <n v="2008"/>
    <s v="Yaris"/>
    <x v="0"/>
    <n v="7500"/>
    <m/>
  </r>
  <r>
    <s v="Mercedes-Benz"/>
    <n v="125000"/>
    <s v="sedan"/>
    <n v="17"/>
    <n v="3"/>
    <s v="Diesel"/>
    <s v="yes"/>
    <n v="2015"/>
    <s v="S 350"/>
    <x v="5"/>
    <n v="125000"/>
    <m/>
  </r>
  <r>
    <s v="BMW"/>
    <n v="30500"/>
    <s v="hatch"/>
    <n v="110"/>
    <n v="4.4000000000000004"/>
    <s v="Petrol"/>
    <s v="yes"/>
    <n v="2008"/>
    <s v="X6"/>
    <x v="1"/>
    <n v="30500"/>
    <m/>
  </r>
  <r>
    <s v="Volkswagen"/>
    <n v="17191.2"/>
    <s v="sedan"/>
    <n v="0"/>
    <n v="1.6"/>
    <s v="Petrol"/>
    <s v="yes"/>
    <n v="2016"/>
    <s v="Jetta"/>
    <x v="0"/>
    <n v="17191.2"/>
    <m/>
  </r>
  <r>
    <s v="Mercedes-Benz"/>
    <n v="45555"/>
    <s v="sedan"/>
    <n v="42"/>
    <n v="3"/>
    <s v="Diesel"/>
    <s v="yes"/>
    <n v="2011"/>
    <s v="S 350"/>
    <x v="4"/>
    <n v="45555"/>
    <m/>
  </r>
  <r>
    <s v="BMW"/>
    <n v="15200"/>
    <s v="sedan"/>
    <n v="227"/>
    <n v="2.5"/>
    <s v="Petrol"/>
    <s v="yes"/>
    <n v="2008"/>
    <s v="525"/>
    <x v="0"/>
    <n v="15200"/>
    <m/>
  </r>
  <r>
    <s v="Volkswagen"/>
    <n v="8700"/>
    <s v="sedan"/>
    <n v="270"/>
    <s v="NA"/>
    <s v="Diesel"/>
    <s v="yes"/>
    <n v="2009"/>
    <s v="Caddy"/>
    <x v="0"/>
    <n v="8700"/>
    <m/>
  </r>
  <r>
    <s v="Volkswagen"/>
    <n v="7800"/>
    <s v="van"/>
    <n v="226"/>
    <n v="1.9"/>
    <s v="Diesel"/>
    <s v="yes"/>
    <n v="2005"/>
    <s v="T5 (Transporter) "/>
    <x v="0"/>
    <n v="7800"/>
    <m/>
  </r>
  <r>
    <s v="Volkswagen"/>
    <n v="22000"/>
    <s v="hatch"/>
    <n v="40"/>
    <n v="1.4"/>
    <s v="Petrol"/>
    <s v="yes"/>
    <n v="2013"/>
    <s v="Golf VII"/>
    <x v="1"/>
    <n v="22000"/>
    <m/>
  </r>
  <r>
    <s v="Mitsubishi"/>
    <n v="9300"/>
    <s v="crossover"/>
    <n v="156"/>
    <n v="2.4"/>
    <s v="Gas"/>
    <s v="yes"/>
    <n v="2006"/>
    <s v="Outlander"/>
    <x v="0"/>
    <n v="9300"/>
    <m/>
  </r>
  <r>
    <s v="Mercedes-Benz"/>
    <n v="31900"/>
    <s v="sedan"/>
    <n v="97"/>
    <n v="2.2000000000000002"/>
    <s v="Diesel"/>
    <s v="yes"/>
    <n v="2011"/>
    <s v="E-Class"/>
    <x v="1"/>
    <n v="31900"/>
    <m/>
  </r>
  <r>
    <s v="Mercedes-Benz"/>
    <n v="9350"/>
    <s v="van"/>
    <n v="160"/>
    <n v="2.2000000000000002"/>
    <s v="Diesel"/>
    <s v="yes"/>
    <n v="2008"/>
    <s v="Vito"/>
    <x v="0"/>
    <n v="9350"/>
    <m/>
  </r>
  <r>
    <s v="BMW"/>
    <n v="32500"/>
    <s v="sedan"/>
    <n v="134"/>
    <n v="2"/>
    <s v="Diesel"/>
    <s v="yes"/>
    <n v="2010"/>
    <s v="520"/>
    <x v="1"/>
    <n v="32500"/>
    <m/>
  </r>
  <r>
    <s v="Renault"/>
    <n v="10200"/>
    <s v="vagon"/>
    <n v="151"/>
    <n v="1.5"/>
    <s v="Diesel"/>
    <s v="yes"/>
    <n v="2011"/>
    <s v="Megane"/>
    <x v="0"/>
    <n v="10200"/>
    <m/>
  </r>
  <r>
    <s v="Toyota"/>
    <n v="8200"/>
    <s v="crossover"/>
    <n v="200"/>
    <n v="2"/>
    <s v="Gas"/>
    <s v="yes"/>
    <n v="2002"/>
    <s v="Rav 4"/>
    <x v="0"/>
    <n v="8200"/>
    <m/>
  </r>
  <r>
    <s v="Mercedes-Benz"/>
    <n v="7400"/>
    <s v="sedan"/>
    <n v="190"/>
    <n v="2"/>
    <s v="Petrol"/>
    <s v="yes"/>
    <n v="2002"/>
    <s v="C-Class"/>
    <x v="0"/>
    <n v="7400"/>
    <m/>
  </r>
  <r>
    <s v="Mitsubishi"/>
    <n v="14200"/>
    <s v="crossover"/>
    <n v="155"/>
    <n v="3"/>
    <s v="Gas"/>
    <s v="yes"/>
    <n v="2007"/>
    <s v="Outlander XL"/>
    <x v="0"/>
    <n v="14200"/>
    <m/>
  </r>
  <r>
    <s v="Volkswagen"/>
    <n v="24900"/>
    <s v="sedan"/>
    <n v="1"/>
    <n v="1.6"/>
    <s v="Diesel"/>
    <s v="yes"/>
    <n v="2016"/>
    <s v="Jetta"/>
    <x v="1"/>
    <n v="24900"/>
    <m/>
  </r>
  <r>
    <s v="Mercedes-Benz"/>
    <n v="24300"/>
    <s v="sedan"/>
    <n v="150"/>
    <n v="3.5"/>
    <s v="Gas"/>
    <s v="yes"/>
    <n v="2008"/>
    <s v="S 350"/>
    <x v="1"/>
    <n v="24300"/>
    <m/>
  </r>
  <r>
    <s v="Volkswagen"/>
    <n v="9300"/>
    <s v="van"/>
    <n v="176"/>
    <n v="1.9"/>
    <s v="Diesel"/>
    <s v="yes"/>
    <n v="2005"/>
    <s v="T5 (Transporter)"/>
    <x v="0"/>
    <n v="9300"/>
    <m/>
  </r>
  <r>
    <s v="Volkswagen"/>
    <n v="21000"/>
    <s v="crossover"/>
    <n v="130"/>
    <n v="2.5"/>
    <s v="Diesel"/>
    <s v="yes"/>
    <n v="2008"/>
    <s v="Touareg"/>
    <x v="1"/>
    <n v="21000"/>
    <m/>
  </r>
  <r>
    <s v="Audi"/>
    <n v="36000"/>
    <s v="crossover"/>
    <n v="145"/>
    <n v="3"/>
    <s v="Petrol"/>
    <s v="yes"/>
    <n v="2010"/>
    <s v="Q7"/>
    <x v="1"/>
    <n v="36000"/>
    <m/>
  </r>
  <r>
    <s v="Mitsubishi"/>
    <n v="22900"/>
    <s v="crossover"/>
    <n v="69"/>
    <n v="2.4"/>
    <s v="Petrol"/>
    <s v="yes"/>
    <n v="2014"/>
    <s v="Outlander"/>
    <x v="1"/>
    <n v="22900"/>
    <m/>
  </r>
  <r>
    <s v="Mercedes-Benz"/>
    <n v="9900"/>
    <s v="sedan"/>
    <n v="275"/>
    <n v="2.2000000000000002"/>
    <s v="Other"/>
    <s v="yes"/>
    <n v="2005"/>
    <s v="E-Class"/>
    <x v="0"/>
    <n v="9900"/>
    <m/>
  </r>
  <r>
    <s v="Volkswagen"/>
    <n v="3950"/>
    <s v="hatch"/>
    <n v="288"/>
    <n v="1.8"/>
    <s v="Gas"/>
    <s v="yes"/>
    <n v="1996"/>
    <s v="Golf III"/>
    <x v="0"/>
    <n v="3950"/>
    <m/>
  </r>
  <r>
    <s v="Toyota"/>
    <n v="28700"/>
    <s v="crossover"/>
    <n v="100"/>
    <n v="3.5"/>
    <s v="Petrol"/>
    <s v="yes"/>
    <n v="2012"/>
    <s v="Highlander"/>
    <x v="1"/>
    <n v="28700"/>
    <m/>
  </r>
  <r>
    <s v="Volkswagen"/>
    <n v="16900"/>
    <s v="van"/>
    <n v="121"/>
    <n v="2"/>
    <s v="Diesel"/>
    <s v="yes"/>
    <n v="2014"/>
    <s v="T5 (Transporter) "/>
    <x v="0"/>
    <n v="16900"/>
    <m/>
  </r>
  <r>
    <s v="Mercedes-Benz"/>
    <n v="7300"/>
    <s v="sedan"/>
    <n v="245"/>
    <n v="2.8"/>
    <s v="Gas"/>
    <s v="yes"/>
    <n v="1998"/>
    <s v="E-Class"/>
    <x v="0"/>
    <n v="7300"/>
    <m/>
  </r>
  <r>
    <s v="Mercedes-Benz"/>
    <n v="2200"/>
    <s v="sedan"/>
    <n v="400"/>
    <n v="2"/>
    <s v="Petrol"/>
    <s v="yes"/>
    <n v="1988"/>
    <s v="190"/>
    <x v="0"/>
    <n v="2200"/>
    <m/>
  </r>
  <r>
    <s v="Toyota"/>
    <n v="25500"/>
    <s v="other"/>
    <n v="103"/>
    <n v="3.5"/>
    <s v="Petrol"/>
    <s v="yes"/>
    <n v="2010"/>
    <s v="Venza"/>
    <x v="1"/>
    <n v="25500"/>
    <m/>
  </r>
  <r>
    <s v="Volkswagen"/>
    <n v="7650"/>
    <s v="other"/>
    <n v="260"/>
    <n v="2"/>
    <s v="Diesel"/>
    <s v="yes"/>
    <n v="2005"/>
    <s v="Caddy"/>
    <x v="0"/>
    <n v="7650"/>
    <m/>
  </r>
  <r>
    <s v="Toyota"/>
    <n v="22800"/>
    <s v="other"/>
    <n v="55"/>
    <n v="2.5"/>
    <s v="Petrol"/>
    <s v="yes"/>
    <n v="2013"/>
    <s v="Camry"/>
    <x v="1"/>
    <n v="22800"/>
    <m/>
  </r>
  <r>
    <s v="Renault"/>
    <n v="8900"/>
    <s v="van"/>
    <n v="170"/>
    <n v="1.9"/>
    <s v="Diesel"/>
    <s v="yes"/>
    <n v="2005"/>
    <s v="Trafic"/>
    <x v="0"/>
    <n v="8900"/>
    <m/>
  </r>
  <r>
    <s v="Renault"/>
    <n v="10990"/>
    <s v="sedan"/>
    <n v="118"/>
    <n v="2"/>
    <s v="Petrol"/>
    <s v="yes"/>
    <n v="2012"/>
    <s v="Fluence"/>
    <x v="0"/>
    <n v="10990"/>
    <m/>
  </r>
  <r>
    <s v="Mercedes-Benz"/>
    <n v="107777"/>
    <s v="crossover"/>
    <n v="0"/>
    <n v="3"/>
    <s v="Diesel"/>
    <s v="yes"/>
    <n v="2016"/>
    <s v="GLS 350"/>
    <x v="6"/>
    <n v="107777"/>
    <m/>
  </r>
  <r>
    <s v="Toyota"/>
    <n v="17000"/>
    <s v="sedan"/>
    <n v="95"/>
    <n v="2"/>
    <s v="Gas"/>
    <s v="yes"/>
    <n v="2011"/>
    <s v="Avensis"/>
    <x v="0"/>
    <n v="17000"/>
    <m/>
  </r>
  <r>
    <s v="Renault"/>
    <n v="999"/>
    <s v="sedan"/>
    <n v="430"/>
    <n v="2"/>
    <s v="Gas"/>
    <s v="yes"/>
    <n v="1988"/>
    <s v="25"/>
    <x v="0"/>
    <n v="999"/>
    <m/>
  </r>
  <r>
    <s v="Audi"/>
    <n v="12800"/>
    <s v="other"/>
    <n v="0"/>
    <s v="NA"/>
    <s v="Other"/>
    <s v="yes"/>
    <n v="2005"/>
    <s v="A6"/>
    <x v="0"/>
    <n v="12800"/>
    <m/>
  </r>
  <r>
    <s v="BMW"/>
    <n v="66500"/>
    <s v="crossover"/>
    <n v="0"/>
    <n v="2"/>
    <s v="Other"/>
    <s v="yes"/>
    <n v="2016"/>
    <s v="X5"/>
    <x v="3"/>
    <n v="66500"/>
    <m/>
  </r>
  <r>
    <s v="Volkswagen"/>
    <n v="4300"/>
    <s v="vagon"/>
    <n v="289"/>
    <n v="2"/>
    <s v="Petrol"/>
    <s v="yes"/>
    <n v="1994"/>
    <s v="Passat B4"/>
    <x v="0"/>
    <n v="4300"/>
    <m/>
  </r>
  <r>
    <s v="BMW"/>
    <n v="3350"/>
    <s v="vagon"/>
    <n v="295"/>
    <n v="2"/>
    <s v="Diesel"/>
    <s v="no"/>
    <n v="2002"/>
    <s v="320"/>
    <x v="0"/>
    <n v="3350"/>
    <m/>
  </r>
  <r>
    <s v="Toyota"/>
    <n v="10400"/>
    <s v="sedan"/>
    <n v="87"/>
    <n v="1.6"/>
    <s v="Petrol"/>
    <s v="yes"/>
    <n v="2008"/>
    <s v="Corolla"/>
    <x v="0"/>
    <n v="10400"/>
    <m/>
  </r>
  <r>
    <s v="BMW"/>
    <n v="22700"/>
    <s v="crossover"/>
    <n v="216"/>
    <n v="4.8"/>
    <s v="Petrol"/>
    <s v="yes"/>
    <n v="2007"/>
    <s v="X5"/>
    <x v="1"/>
    <n v="22700"/>
    <m/>
  </r>
  <r>
    <s v="Renault"/>
    <n v="6700"/>
    <s v="van"/>
    <n v="102"/>
    <n v="1.5"/>
    <s v="Diesel"/>
    <s v="yes"/>
    <n v="2012"/>
    <s v="Kangoo"/>
    <x v="0"/>
    <n v="6700"/>
    <m/>
  </r>
  <r>
    <s v="Audi"/>
    <n v="3250"/>
    <s v="sedan"/>
    <n v="285"/>
    <s v="NA"/>
    <s v="Gas"/>
    <s v="no"/>
    <n v="1996"/>
    <s v="A8"/>
    <x v="0"/>
    <n v="3250"/>
    <m/>
  </r>
  <r>
    <s v="Audi"/>
    <n v="3800"/>
    <s v="sedan"/>
    <n v="257"/>
    <n v="2"/>
    <s v="Petrol"/>
    <s v="yes"/>
    <n v="1993"/>
    <s v="80"/>
    <x v="0"/>
    <n v="3800"/>
    <m/>
  </r>
  <r>
    <s v="Volkswagen"/>
    <n v="10900"/>
    <s v="vagon"/>
    <n v="185"/>
    <n v="1.4"/>
    <s v="Petrol"/>
    <s v="yes"/>
    <n v="2011"/>
    <s v="Golf VII"/>
    <x v="0"/>
    <n v="10900"/>
    <m/>
  </r>
  <r>
    <s v="Mercedes-Benz"/>
    <n v="11000"/>
    <s v="van"/>
    <n v="300"/>
    <n v="2.2000000000000002"/>
    <s v="Diesel"/>
    <s v="yes"/>
    <n v="2007"/>
    <s v="Vito"/>
    <x v="0"/>
    <n v="11000"/>
    <m/>
  </r>
  <r>
    <s v="Volkswagen"/>
    <n v="51900"/>
    <s v="crossover"/>
    <n v="30"/>
    <n v="3"/>
    <s v="Diesel"/>
    <s v="yes"/>
    <n v="2015"/>
    <s v="Touareg"/>
    <x v="4"/>
    <n v="51900"/>
    <m/>
  </r>
  <r>
    <s v="Mercedes-Benz"/>
    <n v="18900"/>
    <s v="sedan"/>
    <n v="232"/>
    <n v="3"/>
    <s v="Diesel"/>
    <s v="yes"/>
    <n v="2007"/>
    <s v="E-Class"/>
    <x v="0"/>
    <n v="18900"/>
    <m/>
  </r>
  <r>
    <s v="BMW"/>
    <n v="25500"/>
    <s v="sedan"/>
    <n v="148"/>
    <n v="3"/>
    <s v="Diesel"/>
    <s v="yes"/>
    <n v="2007"/>
    <s v="535"/>
    <x v="1"/>
    <n v="25500"/>
    <m/>
  </r>
  <r>
    <s v="Renault"/>
    <n v="14500"/>
    <s v="sedan"/>
    <n v="98"/>
    <n v="1.5"/>
    <s v="Diesel"/>
    <s v="yes"/>
    <n v="2014"/>
    <s v="Fluence"/>
    <x v="0"/>
    <n v="14500"/>
    <m/>
  </r>
  <r>
    <s v="BMW"/>
    <n v="7900"/>
    <s v="sedan"/>
    <n v="260"/>
    <n v="3.5"/>
    <s v="Petrol"/>
    <s v="yes"/>
    <n v="1997"/>
    <s v="535"/>
    <x v="0"/>
    <n v="7900"/>
    <m/>
  </r>
  <r>
    <s v="Audi"/>
    <n v="44800"/>
    <s v="crossover"/>
    <n v="95"/>
    <n v="3"/>
    <s v="Diesel"/>
    <s v="yes"/>
    <n v="2014"/>
    <s v="Q7"/>
    <x v="4"/>
    <n v="44800"/>
    <m/>
  </r>
  <r>
    <s v="Toyota"/>
    <n v="26200"/>
    <s v="other"/>
    <n v="73"/>
    <n v="2.5"/>
    <s v="Diesel"/>
    <s v="yes"/>
    <n v="2012"/>
    <s v="Hilux"/>
    <x v="1"/>
    <n v="26200"/>
    <m/>
  </r>
  <r>
    <s v="BMW"/>
    <n v="14000"/>
    <s v="crossover"/>
    <n v="164"/>
    <n v="3"/>
    <s v="Diesel"/>
    <s v="no"/>
    <n v="2006"/>
    <s v="X5"/>
    <x v="0"/>
    <n v="14000"/>
    <m/>
  </r>
  <r>
    <s v="Renault"/>
    <n v="7900"/>
    <s v="van"/>
    <n v="300"/>
    <n v="1.9"/>
    <s v="Diesel"/>
    <s v="yes"/>
    <n v="2006"/>
    <s v="Trafic"/>
    <x v="0"/>
    <n v="7900"/>
    <m/>
  </r>
  <r>
    <s v="Renault"/>
    <n v="1350"/>
    <s v="sedan"/>
    <n v="100"/>
    <n v="1.7"/>
    <s v="Petrol"/>
    <s v="yes"/>
    <n v="1986"/>
    <s v="21"/>
    <x v="0"/>
    <n v="1350"/>
    <m/>
  </r>
  <r>
    <s v="Volkswagen"/>
    <n v="10777"/>
    <s v="van"/>
    <n v="157"/>
    <n v="1.6"/>
    <s v="Diesel"/>
    <s v="yes"/>
    <n v="2012"/>
    <s v="Caddy"/>
    <x v="0"/>
    <n v="10777"/>
    <m/>
  </r>
  <r>
    <s v="Renault"/>
    <n v="8300"/>
    <s v="van"/>
    <n v="217"/>
    <n v="1.9"/>
    <s v="Diesel"/>
    <s v="yes"/>
    <n v="2004"/>
    <s v="Trafic"/>
    <x v="0"/>
    <n v="8300"/>
    <m/>
  </r>
  <r>
    <s v="Volkswagen"/>
    <n v="40000"/>
    <s v="sedan"/>
    <n v="1"/>
    <n v="1.4"/>
    <s v="Petrol"/>
    <s v="yes"/>
    <n v="2015"/>
    <s v="Passat B8"/>
    <x v="4"/>
    <n v="40000"/>
    <m/>
  </r>
  <r>
    <s v="Mercedes-Benz"/>
    <n v="16800"/>
    <s v="other"/>
    <n v="266"/>
    <n v="3"/>
    <s v="Diesel"/>
    <s v="yes"/>
    <n v="2007"/>
    <s v="E-Class"/>
    <x v="0"/>
    <n v="16800"/>
    <m/>
  </r>
  <r>
    <s v="Audi"/>
    <n v="43000"/>
    <s v="crossover"/>
    <n v="1"/>
    <n v="2"/>
    <s v="Petrol"/>
    <s v="yes"/>
    <n v="2016"/>
    <s v="Q3"/>
    <x v="4"/>
    <n v="43000"/>
    <m/>
  </r>
  <r>
    <s v="Toyota"/>
    <n v="22900"/>
    <s v="sedan"/>
    <n v="60"/>
    <n v="2.5"/>
    <s v="Petrol"/>
    <s v="yes"/>
    <n v="2012"/>
    <s v="Camry"/>
    <x v="1"/>
    <n v="22900"/>
    <m/>
  </r>
  <r>
    <s v="Audi"/>
    <n v="10900"/>
    <s v="sedan"/>
    <n v="225"/>
    <n v="2.4"/>
    <s v="Petrol"/>
    <s v="yes"/>
    <n v="2005"/>
    <s v="A6"/>
    <x v="0"/>
    <n v="10900"/>
    <m/>
  </r>
  <r>
    <s v="BMW"/>
    <n v="2550"/>
    <s v="sedan"/>
    <n v="280"/>
    <n v="1.6"/>
    <s v="Petrol"/>
    <s v="no"/>
    <n v="2000"/>
    <s v="316"/>
    <x v="0"/>
    <n v="2550"/>
    <m/>
  </r>
  <r>
    <s v="Mercedes-Benz"/>
    <n v="18700"/>
    <s v="other"/>
    <n v="142"/>
    <n v="2.2000000000000002"/>
    <s v="Diesel"/>
    <s v="yes"/>
    <n v="2007"/>
    <s v="Viano"/>
    <x v="0"/>
    <n v="18700"/>
    <m/>
  </r>
  <r>
    <s v="Toyota"/>
    <n v="3800"/>
    <s v="sedan"/>
    <n v="220"/>
    <n v="1.6"/>
    <s v="Petrol"/>
    <s v="yes"/>
    <n v="1994"/>
    <s v="Carina"/>
    <x v="0"/>
    <n v="3800"/>
    <m/>
  </r>
  <r>
    <s v="Mercedes-Benz"/>
    <n v="7700"/>
    <s v="van"/>
    <n v="290"/>
    <n v="2.2000000000000002"/>
    <s v="Diesel"/>
    <s v="yes"/>
    <n v="2004"/>
    <s v="Vito"/>
    <x v="0"/>
    <n v="7700"/>
    <m/>
  </r>
  <r>
    <s v="BMW"/>
    <n v="112000"/>
    <s v="sedan"/>
    <n v="16"/>
    <n v="3"/>
    <s v="Diesel"/>
    <s v="yes"/>
    <n v="2015"/>
    <s v="730"/>
    <x v="6"/>
    <n v="112000"/>
    <m/>
  </r>
  <r>
    <s v="Mercedes-Benz"/>
    <n v="2600"/>
    <s v="van"/>
    <n v="280"/>
    <n v="2.9"/>
    <s v="Diesel"/>
    <s v="no"/>
    <n v="1997"/>
    <s v="Sprinter 312"/>
    <x v="0"/>
    <n v="2600"/>
    <m/>
  </r>
  <r>
    <s v="Volkswagen"/>
    <n v="14900"/>
    <s v="vagon"/>
    <n v="165"/>
    <n v="1.4"/>
    <s v="Petrol"/>
    <s v="yes"/>
    <n v="2013"/>
    <s v="Passat B7"/>
    <x v="0"/>
    <n v="14900"/>
    <m/>
  </r>
  <r>
    <s v="Mitsubishi"/>
    <n v="11960"/>
    <s v="other"/>
    <n v="140"/>
    <n v="2.5"/>
    <s v="Diesel"/>
    <s v="yes"/>
    <n v="2007"/>
    <s v="L 200"/>
    <x v="0"/>
    <n v="11960"/>
    <m/>
  </r>
  <r>
    <s v="Mitsubishi"/>
    <n v="19800"/>
    <s v="crossover"/>
    <n v="130"/>
    <n v="2.5"/>
    <s v="Diesel"/>
    <s v="yes"/>
    <n v="2011"/>
    <s v="Pajero Sport"/>
    <x v="0"/>
    <n v="19800"/>
    <m/>
  </r>
  <r>
    <s v="Mercedes-Benz"/>
    <n v="12800"/>
    <s v="van"/>
    <n v="116"/>
    <n v="2.2000000000000002"/>
    <s v="Diesel"/>
    <s v="yes"/>
    <n v="2012"/>
    <s v="Vito"/>
    <x v="0"/>
    <n v="12800"/>
    <m/>
  </r>
  <r>
    <s v="Mercedes-Benz"/>
    <n v="34000"/>
    <s v="sedan"/>
    <n v="69"/>
    <n v="2"/>
    <s v="Petrol"/>
    <s v="yes"/>
    <n v="2013"/>
    <s v="E-Class"/>
    <x v="1"/>
    <n v="34000"/>
    <m/>
  </r>
  <r>
    <s v="Audi"/>
    <n v="29999"/>
    <s v="sedan"/>
    <n v="97"/>
    <n v="3"/>
    <s v="Petrol"/>
    <s v="yes"/>
    <n v="2011"/>
    <s v="S5"/>
    <x v="1"/>
    <n v="29999"/>
    <m/>
  </r>
  <r>
    <s v="Renault"/>
    <n v="10499"/>
    <s v="other"/>
    <n v="160"/>
    <s v="NA"/>
    <s v="Diesel"/>
    <s v="yes"/>
    <n v="2013"/>
    <s v="Trafic"/>
    <x v="0"/>
    <n v="10499"/>
    <m/>
  </r>
  <r>
    <s v="Mitsubishi"/>
    <n v="4900"/>
    <s v="vagon"/>
    <n v="250"/>
    <n v="2.5"/>
    <s v="Petrol"/>
    <s v="yes"/>
    <n v="2001"/>
    <s v="Galant"/>
    <x v="0"/>
    <n v="4900"/>
    <m/>
  </r>
  <r>
    <s v="BMW"/>
    <n v="12900"/>
    <s v="sedan"/>
    <n v="200"/>
    <n v="2.5"/>
    <s v="Petrol"/>
    <s v="yes"/>
    <n v="2006"/>
    <s v="523"/>
    <x v="0"/>
    <n v="12900"/>
    <m/>
  </r>
  <r>
    <s v="Mercedes-Benz"/>
    <n v="12600"/>
    <s v="sedan"/>
    <n v="300"/>
    <n v="2.7"/>
    <s v="Diesel"/>
    <s v="yes"/>
    <n v="2003"/>
    <s v="E-Class"/>
    <x v="0"/>
    <n v="12600"/>
    <m/>
  </r>
  <r>
    <s v="Volkswagen"/>
    <n v="9800"/>
    <s v="other"/>
    <n v="117"/>
    <n v="1.6"/>
    <s v="Diesel"/>
    <s v="yes"/>
    <n v="2014"/>
    <s v="Caddy"/>
    <x v="0"/>
    <n v="9800"/>
    <m/>
  </r>
  <r>
    <s v="Audi"/>
    <n v="3650"/>
    <s v="sedan"/>
    <n v="270"/>
    <n v="1.9"/>
    <s v="Diesel"/>
    <s v="yes"/>
    <n v="2002"/>
    <s v="A6"/>
    <x v="0"/>
    <n v="3650"/>
    <m/>
  </r>
  <r>
    <s v="Renault"/>
    <n v="1150"/>
    <s v="hatch"/>
    <n v="250"/>
    <n v="1.4"/>
    <s v="Petrol"/>
    <s v="yes"/>
    <n v="1987"/>
    <s v="5"/>
    <x v="0"/>
    <n v="1150"/>
    <m/>
  </r>
  <r>
    <s v="Volkswagen"/>
    <n v="37900"/>
    <s v="crossover"/>
    <n v="73"/>
    <n v="3"/>
    <s v="Diesel"/>
    <s v="yes"/>
    <n v="2012"/>
    <s v="Touareg"/>
    <x v="1"/>
    <n v="37900"/>
    <m/>
  </r>
  <r>
    <s v="Volkswagen"/>
    <n v="17900"/>
    <s v="crossover"/>
    <n v="145"/>
    <n v="3"/>
    <s v="Diesel"/>
    <s v="yes"/>
    <n v="2007"/>
    <s v="Touareg"/>
    <x v="0"/>
    <n v="17900"/>
    <m/>
  </r>
  <r>
    <s v="BMW"/>
    <n v="37500"/>
    <s v="crossover"/>
    <n v="110"/>
    <n v="4.4000000000000004"/>
    <s v="Petrol"/>
    <s v="yes"/>
    <n v="2011"/>
    <s v="X6"/>
    <x v="1"/>
    <n v="37500"/>
    <m/>
  </r>
  <r>
    <s v="BMW"/>
    <n v="27900"/>
    <s v="sedan"/>
    <n v="170"/>
    <n v="3"/>
    <s v="Petrol"/>
    <s v="yes"/>
    <n v="2011"/>
    <s v="530"/>
    <x v="1"/>
    <n v="27900"/>
    <m/>
  </r>
  <r>
    <s v="Mercedes-Benz"/>
    <n v="177000"/>
    <s v="crossover"/>
    <n v="0"/>
    <n v="5.5"/>
    <s v="Petrol"/>
    <s v="yes"/>
    <n v="2016"/>
    <s v="GLS 63"/>
    <x v="8"/>
    <n v="177000"/>
    <m/>
  </r>
  <r>
    <s v="Volkswagen"/>
    <n v="10600"/>
    <s v="van"/>
    <n v="153"/>
    <n v="1.6"/>
    <s v="Diesel"/>
    <s v="yes"/>
    <n v="2012"/>
    <s v="Caddy"/>
    <x v="0"/>
    <n v="10600"/>
    <m/>
  </r>
  <r>
    <s v="Mercedes-Benz"/>
    <n v="39900"/>
    <s v="crossover"/>
    <n v="127"/>
    <n v="5.5"/>
    <s v="Petrol"/>
    <s v="yes"/>
    <n v="2010"/>
    <s v="GL 550"/>
    <x v="1"/>
    <n v="39900"/>
    <m/>
  </r>
  <r>
    <s v="Volkswagen"/>
    <n v="5200"/>
    <s v="van"/>
    <n v="260"/>
    <n v="1.9"/>
    <s v="Diesel"/>
    <s v="no"/>
    <n v="2005"/>
    <s v="Touran"/>
    <x v="0"/>
    <n v="5200"/>
    <m/>
  </r>
  <r>
    <s v="Volkswagen"/>
    <n v="16999"/>
    <s v="sedan"/>
    <n v="105"/>
    <n v="1.8"/>
    <s v="Petrol"/>
    <s v="yes"/>
    <n v="2011"/>
    <s v="Passat B7"/>
    <x v="0"/>
    <n v="16999"/>
    <m/>
  </r>
  <r>
    <s v="Toyota"/>
    <n v="10200"/>
    <s v="sedan"/>
    <n v="122"/>
    <n v="7.2"/>
    <s v="Petrol"/>
    <s v="yes"/>
    <n v="2011"/>
    <s v="Corolla"/>
    <x v="0"/>
    <n v="10200"/>
    <m/>
  </r>
  <r>
    <s v="Renault"/>
    <n v="8400"/>
    <s v="van"/>
    <n v="260"/>
    <n v="1.9"/>
    <s v="Diesel"/>
    <s v="yes"/>
    <n v="2005"/>
    <s v="Trafic"/>
    <x v="0"/>
    <n v="8400"/>
    <m/>
  </r>
  <r>
    <s v="Audi"/>
    <n v="30900"/>
    <s v="crossover"/>
    <n v="27"/>
    <n v="2"/>
    <s v="Petrol"/>
    <s v="yes"/>
    <n v="2011"/>
    <s v="Q5"/>
    <x v="1"/>
    <n v="30900"/>
    <m/>
  </r>
  <r>
    <s v="Mercedes-Benz"/>
    <n v="9500"/>
    <s v="van"/>
    <n v="248"/>
    <n v="2.2000000000000002"/>
    <s v="Diesel"/>
    <s v="yes"/>
    <n v="2005"/>
    <s v="Vito"/>
    <x v="0"/>
    <n v="9500"/>
    <m/>
  </r>
  <r>
    <s v="Mitsubishi"/>
    <n v="12800"/>
    <s v="crossover"/>
    <n v="153"/>
    <n v="1.6"/>
    <s v="Gas"/>
    <s v="yes"/>
    <n v="2011"/>
    <s v="ASX"/>
    <x v="0"/>
    <n v="12800"/>
    <m/>
  </r>
  <r>
    <s v="BMW"/>
    <n v="48900"/>
    <s v="crossover"/>
    <n v="60"/>
    <n v="3"/>
    <s v="Diesel"/>
    <s v="yes"/>
    <n v="2011"/>
    <s v="X3"/>
    <x v="4"/>
    <n v="48900"/>
    <m/>
  </r>
  <r>
    <s v="Renault"/>
    <n v="11600"/>
    <s v="vagon"/>
    <n v="165"/>
    <n v="1.5"/>
    <s v="Diesel"/>
    <s v="yes"/>
    <n v="2012"/>
    <s v="Megane"/>
    <x v="0"/>
    <n v="11600"/>
    <m/>
  </r>
  <r>
    <s v="Volkswagen"/>
    <n v="20200"/>
    <s v="hatch"/>
    <n v="22"/>
    <n v="1.2"/>
    <s v="Petrol"/>
    <s v="yes"/>
    <n v="2014"/>
    <s v="Golf VII"/>
    <x v="1"/>
    <n v="20200"/>
    <m/>
  </r>
  <r>
    <s v="Mercedes-Benz"/>
    <n v="12700"/>
    <s v="hatch"/>
    <n v="140"/>
    <n v="1.7"/>
    <s v="Gas"/>
    <s v="yes"/>
    <n v="2007"/>
    <s v="B 170"/>
    <x v="0"/>
    <n v="12700"/>
    <m/>
  </r>
  <r>
    <s v="Mercedes-Benz"/>
    <n v="144900"/>
    <s v="sedan"/>
    <n v="16"/>
    <n v="3"/>
    <s v="Diesel"/>
    <s v="yes"/>
    <n v="2014"/>
    <s v="S 350"/>
    <x v="9"/>
    <n v="144900"/>
    <m/>
  </r>
  <r>
    <s v="Toyota"/>
    <n v="17835"/>
    <s v="crossover"/>
    <n v="240"/>
    <n v="2.7"/>
    <s v="Gas"/>
    <s v="yes"/>
    <n v="2007"/>
    <s v="Land Cruiser Prado"/>
    <x v="0"/>
    <n v="17835"/>
    <m/>
  </r>
  <r>
    <s v="Mercedes-Benz"/>
    <n v="30900"/>
    <s v="sedan"/>
    <n v="71"/>
    <n v="2.2000000000000002"/>
    <s v="Diesel"/>
    <s v="yes"/>
    <n v="2012"/>
    <s v="E-Class"/>
    <x v="1"/>
    <n v="30900"/>
    <m/>
  </r>
  <r>
    <s v="Renault"/>
    <n v="9500"/>
    <s v="sedan"/>
    <n v="88"/>
    <n v="1.6"/>
    <s v="Gas"/>
    <s v="yes"/>
    <n v="2012"/>
    <s v="Fluence"/>
    <x v="0"/>
    <n v="9500"/>
    <m/>
  </r>
  <r>
    <s v="Volkswagen"/>
    <n v="11500"/>
    <s v="van"/>
    <n v="192"/>
    <n v="1.9"/>
    <s v="Diesel"/>
    <s v="yes"/>
    <n v="2008"/>
    <s v="Caddy"/>
    <x v="0"/>
    <n v="11500"/>
    <m/>
  </r>
  <r>
    <s v="Renault"/>
    <n v="18932.55"/>
    <s v="hatch"/>
    <n v="0"/>
    <n v="1.5"/>
    <s v="Diesel"/>
    <s v="yes"/>
    <n v="2016"/>
    <s v="Megane"/>
    <x v="0"/>
    <n v="18932.55"/>
    <m/>
  </r>
  <r>
    <s v="Mercedes-Benz"/>
    <n v="33000"/>
    <s v="vagon"/>
    <n v="91"/>
    <s v="NA"/>
    <s v="Other"/>
    <s v="yes"/>
    <n v="2013"/>
    <s v="E-Class"/>
    <x v="1"/>
    <n v="33000"/>
    <m/>
  </r>
  <r>
    <s v="Renault"/>
    <n v="11700"/>
    <s v="vagon"/>
    <n v="155"/>
    <n v="1.5"/>
    <s v="Diesel"/>
    <s v="yes"/>
    <n v="2012"/>
    <s v="Megane"/>
    <x v="0"/>
    <n v="11700"/>
    <m/>
  </r>
  <r>
    <s v="Renault"/>
    <n v="9900"/>
    <s v="crossover"/>
    <n v="201"/>
    <n v="1.9"/>
    <s v="Diesel"/>
    <s v="yes"/>
    <n v="2006"/>
    <s v="Kangoo"/>
    <x v="0"/>
    <n v="9900"/>
    <m/>
  </r>
  <r>
    <s v="Mercedes-Benz"/>
    <n v="19500"/>
    <s v="sedan"/>
    <n v="180"/>
    <n v="3"/>
    <s v="Diesel"/>
    <s v="yes"/>
    <n v="2008"/>
    <s v="E-Class"/>
    <x v="0"/>
    <n v="19500"/>
    <m/>
  </r>
  <r>
    <s v="Mercedes-Benz"/>
    <n v="6000"/>
    <s v="sedan"/>
    <n v="350"/>
    <n v="2"/>
    <s v="Diesel"/>
    <s v="yes"/>
    <n v="1985"/>
    <s v="200"/>
    <x v="0"/>
    <n v="6000"/>
    <m/>
  </r>
  <r>
    <s v="Audi"/>
    <n v="3400"/>
    <s v="vagon"/>
    <n v="261"/>
    <n v="2.5"/>
    <s v="Diesel"/>
    <s v="no"/>
    <n v="2004"/>
    <s v="A6"/>
    <x v="0"/>
    <n v="3400"/>
    <m/>
  </r>
  <r>
    <s v="Volkswagen"/>
    <n v="8200"/>
    <s v="other"/>
    <n v="102"/>
    <n v="1.6"/>
    <s v="Diesel"/>
    <s v="yes"/>
    <n v="2012"/>
    <s v="Caddy"/>
    <x v="0"/>
    <n v="8200"/>
    <m/>
  </r>
  <r>
    <s v="Toyota"/>
    <n v="15600"/>
    <s v="sedan"/>
    <n v="165"/>
    <n v="3.5"/>
    <s v="Gas"/>
    <s v="yes"/>
    <n v="2008"/>
    <s v="Camry"/>
    <x v="0"/>
    <n v="15600"/>
    <m/>
  </r>
  <r>
    <s v="Toyota"/>
    <n v="47500"/>
    <s v="crossover"/>
    <n v="45"/>
    <n v="3"/>
    <s v="Diesel"/>
    <s v="yes"/>
    <n v="2014"/>
    <s v="Land Cruiser Prado"/>
    <x v="4"/>
    <n v="47500"/>
    <m/>
  </r>
  <r>
    <s v="Audi"/>
    <n v="33900"/>
    <s v="sedan"/>
    <n v="58"/>
    <n v="2"/>
    <s v="Petrol"/>
    <s v="yes"/>
    <n v="2014"/>
    <s v="A5"/>
    <x v="1"/>
    <n v="33900"/>
    <m/>
  </r>
  <r>
    <s v="Toyota"/>
    <n v="97500"/>
    <s v="crossover"/>
    <n v="2"/>
    <n v="4.5999999999999996"/>
    <s v="Petrol"/>
    <s v="yes"/>
    <n v="2016"/>
    <s v="Land Cruiser 200"/>
    <x v="7"/>
    <n v="97500"/>
    <m/>
  </r>
  <r>
    <s v="Renault"/>
    <n v="15000"/>
    <s v="sedan"/>
    <n v="21"/>
    <n v="1.5"/>
    <s v="Diesel"/>
    <s v="yes"/>
    <n v="2014"/>
    <s v="Fluence"/>
    <x v="0"/>
    <n v="15000"/>
    <m/>
  </r>
  <r>
    <s v="Toyota"/>
    <n v="28999"/>
    <s v="sedan"/>
    <n v="86"/>
    <n v="3.5"/>
    <s v="Petrol"/>
    <s v="yes"/>
    <n v="2013"/>
    <s v="Camry"/>
    <x v="1"/>
    <n v="28999"/>
    <m/>
  </r>
  <r>
    <s v="Audi"/>
    <n v="15000"/>
    <s v="hatch"/>
    <n v="66"/>
    <n v="1.2"/>
    <s v="Petrol"/>
    <s v="yes"/>
    <n v="2011"/>
    <s v="A1"/>
    <x v="0"/>
    <n v="15000"/>
    <m/>
  </r>
  <r>
    <s v="Toyota"/>
    <n v="36000"/>
    <s v="crossover"/>
    <n v="66"/>
    <n v="3"/>
    <s v="Diesel"/>
    <s v="yes"/>
    <n v="2010"/>
    <s v="Land Cruiser Prado"/>
    <x v="1"/>
    <n v="36000"/>
    <m/>
  </r>
  <r>
    <s v="Toyota"/>
    <n v="19500"/>
    <s v="crossover"/>
    <n v="150"/>
    <n v="4"/>
    <s v="Petrol"/>
    <s v="yes"/>
    <n v="2005"/>
    <s v="Land Cruiser Prado"/>
    <x v="0"/>
    <n v="19500"/>
    <m/>
  </r>
  <r>
    <s v="Mercedes-Benz"/>
    <n v="5000"/>
    <s v="sedan"/>
    <n v="350"/>
    <n v="1.8"/>
    <s v="Other"/>
    <s v="yes"/>
    <n v="1995"/>
    <s v="C-Class"/>
    <x v="0"/>
    <n v="5000"/>
    <m/>
  </r>
  <r>
    <s v="Mercedes-Benz"/>
    <n v="17800"/>
    <s v="sedan"/>
    <n v="73"/>
    <n v="3"/>
    <s v="Petrol"/>
    <s v="yes"/>
    <n v="2008"/>
    <s v="C-Class"/>
    <x v="0"/>
    <n v="17800"/>
    <m/>
  </r>
  <r>
    <s v="Mercedes-Benz"/>
    <n v="5000"/>
    <s v="sedan"/>
    <n v="215"/>
    <n v="2.6"/>
    <s v="Gas"/>
    <s v="yes"/>
    <n v="1992"/>
    <s v="E-Class"/>
    <x v="0"/>
    <n v="5000"/>
    <m/>
  </r>
  <r>
    <s v="Renault"/>
    <n v="3100"/>
    <s v="hatch"/>
    <n v="275"/>
    <n v="1.2"/>
    <s v="Petrol"/>
    <s v="yes"/>
    <n v="1991"/>
    <s v="Clio"/>
    <x v="0"/>
    <n v="3100"/>
    <m/>
  </r>
  <r>
    <s v="Renault"/>
    <n v="1200"/>
    <s v="sedan"/>
    <n v="240"/>
    <n v="1.7"/>
    <s v="Gas"/>
    <s v="yes"/>
    <n v="1988"/>
    <s v="9"/>
    <x v="0"/>
    <n v="1200"/>
    <m/>
  </r>
  <r>
    <s v="BMW"/>
    <n v="3800"/>
    <s v="sedan"/>
    <n v="100"/>
    <n v="1.8"/>
    <s v="Petrol"/>
    <s v="yes"/>
    <n v="1992"/>
    <s v="318"/>
    <x v="0"/>
    <n v="3800"/>
    <m/>
  </r>
  <r>
    <s v="Renault"/>
    <n v="1999"/>
    <s v="vagon"/>
    <n v="260"/>
    <n v="1.9"/>
    <s v="Diesel"/>
    <s v="no"/>
    <n v="2001"/>
    <s v="Laguna"/>
    <x v="0"/>
    <n v="1999"/>
    <m/>
  </r>
  <r>
    <s v="Mercedes-Benz"/>
    <n v="42900"/>
    <s v="hatch"/>
    <n v="3"/>
    <s v="NA"/>
    <s v="Other"/>
    <s v="yes"/>
    <n v="2016"/>
    <s v="B-Class Electric Drive"/>
    <x v="4"/>
    <n v="42900"/>
    <m/>
  </r>
  <r>
    <s v="Mercedes-Benz"/>
    <n v="8800"/>
    <s v="sedan"/>
    <n v="330"/>
    <n v="5"/>
    <s v="Petrol"/>
    <s v="yes"/>
    <n v="2000"/>
    <s v="S 500"/>
    <x v="0"/>
    <n v="8800"/>
    <m/>
  </r>
  <r>
    <s v="Renault"/>
    <n v="8800"/>
    <s v="van"/>
    <n v="250"/>
    <n v="1.9"/>
    <s v="Diesel"/>
    <s v="yes"/>
    <n v="2006"/>
    <s v="Trafic"/>
    <x v="0"/>
    <n v="8800"/>
    <m/>
  </r>
  <r>
    <s v="Mercedes-Benz"/>
    <n v="15300"/>
    <s v="other"/>
    <n v="168"/>
    <n v="3.2"/>
    <s v="Petrol"/>
    <s v="yes"/>
    <n v="2003"/>
    <s v="CLK 320"/>
    <x v="0"/>
    <n v="15300"/>
    <m/>
  </r>
  <r>
    <s v="BMW"/>
    <n v="39900"/>
    <s v="sedan"/>
    <n v="5"/>
    <n v="2"/>
    <s v="Petrol"/>
    <s v="yes"/>
    <n v="2016"/>
    <s v="520"/>
    <x v="1"/>
    <n v="39900"/>
    <m/>
  </r>
  <r>
    <s v="Renault"/>
    <n v="7400"/>
    <s v="van"/>
    <n v="181"/>
    <n v="2"/>
    <s v="Diesel"/>
    <s v="yes"/>
    <n v="2007"/>
    <s v="Trafic"/>
    <x v="0"/>
    <n v="7400"/>
    <m/>
  </r>
  <r>
    <s v="Volkswagen"/>
    <n v="28000"/>
    <s v="van"/>
    <n v="163"/>
    <n v="2"/>
    <s v="Diesel"/>
    <s v="yes"/>
    <n v="2010"/>
    <s v="Multivan"/>
    <x v="1"/>
    <n v="28000"/>
    <m/>
  </r>
  <r>
    <s v="Volkswagen"/>
    <n v="12300"/>
    <s v="van"/>
    <n v="182"/>
    <n v="2"/>
    <s v="Diesel"/>
    <s v="yes"/>
    <n v="2011"/>
    <s v="T6 (Transporter) "/>
    <x v="0"/>
    <n v="12300"/>
    <m/>
  </r>
  <r>
    <s v="Renault"/>
    <n v="3600"/>
    <s v="sedan"/>
    <n v="101"/>
    <n v="2"/>
    <s v="Petrol"/>
    <s v="yes"/>
    <n v="1997"/>
    <s v="Megane"/>
    <x v="0"/>
    <n v="3600"/>
    <m/>
  </r>
  <r>
    <s v="Toyota"/>
    <n v="8450"/>
    <s v="sedan"/>
    <n v="193"/>
    <n v="1.6"/>
    <s v="Gas"/>
    <s v="yes"/>
    <n v="2007"/>
    <s v="Corolla"/>
    <x v="0"/>
    <n v="8450"/>
    <m/>
  </r>
  <r>
    <s v="Volkswagen"/>
    <n v="2500"/>
    <s v="hatch"/>
    <n v="297"/>
    <n v="1.6"/>
    <s v="Petrol"/>
    <s v="yes"/>
    <n v="1995"/>
    <s v="Golf III"/>
    <x v="0"/>
    <n v="2500"/>
    <m/>
  </r>
  <r>
    <s v="Toyota"/>
    <n v="9950"/>
    <s v="sedan"/>
    <n v="106"/>
    <n v="1.6"/>
    <s v="Gas"/>
    <s v="yes"/>
    <n v="2008"/>
    <s v="Corolla"/>
    <x v="0"/>
    <n v="9950"/>
    <m/>
  </r>
  <r>
    <s v="Mercedes-Benz"/>
    <n v="23200"/>
    <s v="sedan"/>
    <n v="58"/>
    <n v="1.8"/>
    <s v="Petrol"/>
    <s v="yes"/>
    <n v="2010"/>
    <s v="C-Class"/>
    <x v="1"/>
    <n v="23200"/>
    <m/>
  </r>
  <r>
    <s v="Toyota"/>
    <n v="10500"/>
    <s v="sedan"/>
    <n v="124"/>
    <n v="1.8"/>
    <s v="Petrol"/>
    <s v="yes"/>
    <n v="2008"/>
    <s v="Avensis"/>
    <x v="0"/>
    <n v="10500"/>
    <m/>
  </r>
  <r>
    <s v="Mercedes-Benz"/>
    <n v="11200"/>
    <s v="sedan"/>
    <n v="280"/>
    <n v="2.2000000000000002"/>
    <s v="Diesel"/>
    <s v="yes"/>
    <n v="2005"/>
    <s v="E-Class"/>
    <x v="0"/>
    <n v="11200"/>
    <m/>
  </r>
  <r>
    <s v="Volkswagen"/>
    <n v="9750"/>
    <s v="van"/>
    <n v="1"/>
    <n v="1.9"/>
    <s v="Diesel"/>
    <s v="yes"/>
    <n v="2004"/>
    <s v="T5 (Transporter)"/>
    <x v="0"/>
    <n v="9750"/>
    <m/>
  </r>
  <r>
    <s v="Toyota"/>
    <n v="20800"/>
    <s v="crossover"/>
    <n v="70"/>
    <n v="2.7"/>
    <s v="Petrol"/>
    <s v="yes"/>
    <n v="2008"/>
    <s v="Land Cruiser Prado"/>
    <x v="1"/>
    <n v="20800"/>
    <m/>
  </r>
  <r>
    <s v="Audi"/>
    <n v="33500"/>
    <s v="hatch"/>
    <n v="35"/>
    <n v="1.8"/>
    <s v="Petrol"/>
    <s v="yes"/>
    <n v="2014"/>
    <s v="A5"/>
    <x v="1"/>
    <n v="33500"/>
    <m/>
  </r>
  <r>
    <s v="Volkswagen"/>
    <n v="10000"/>
    <s v="sedan"/>
    <n v="66"/>
    <n v="1.6"/>
    <s v="Petrol"/>
    <s v="yes"/>
    <n v="2011"/>
    <s v="Polo"/>
    <x v="0"/>
    <n v="10000"/>
    <m/>
  </r>
  <r>
    <s v="Mitsubishi"/>
    <n v="2199"/>
    <s v="hatch"/>
    <n v="400"/>
    <n v="1.8"/>
    <s v="Other"/>
    <s v="yes"/>
    <n v="1991"/>
    <s v="Galant"/>
    <x v="0"/>
    <n v="2199"/>
    <m/>
  </r>
  <r>
    <s v="Audi"/>
    <n v="16800"/>
    <s v="hatch"/>
    <n v="47"/>
    <n v="1.2"/>
    <s v="Petrol"/>
    <s v="yes"/>
    <n v="2013"/>
    <s v="A3"/>
    <x v="0"/>
    <n v="16800"/>
    <m/>
  </r>
  <r>
    <s v="Mercedes-Benz"/>
    <n v="25500"/>
    <s v="crossover"/>
    <n v="200"/>
    <n v="4"/>
    <s v="Diesel"/>
    <s v="yes"/>
    <n v="2007"/>
    <s v="GL 420"/>
    <x v="1"/>
    <n v="25500"/>
    <m/>
  </r>
  <r>
    <s v="Audi"/>
    <n v="2099"/>
    <s v="sedan"/>
    <n v="314"/>
    <n v="1.9"/>
    <s v="Diesel"/>
    <s v="no"/>
    <n v="1996"/>
    <s v="A4"/>
    <x v="0"/>
    <n v="2099"/>
    <m/>
  </r>
  <r>
    <s v="Toyota"/>
    <n v="20000"/>
    <s v="crossover"/>
    <n v="250"/>
    <n v="4.2"/>
    <s v="Diesel"/>
    <s v="yes"/>
    <n v="2000"/>
    <s v="Land Cruiser 100"/>
    <x v="1"/>
    <n v="20000"/>
    <m/>
  </r>
  <r>
    <s v="Volkswagen"/>
    <n v="7400"/>
    <s v="van"/>
    <n v="380"/>
    <n v="2.5"/>
    <s v="Diesel"/>
    <s v="yes"/>
    <n v="2000"/>
    <s v="T4 (Transporter)"/>
    <x v="0"/>
    <n v="7400"/>
    <m/>
  </r>
  <r>
    <s v="Volkswagen"/>
    <n v="12000"/>
    <s v="other"/>
    <n v="209"/>
    <s v="NA"/>
    <s v="Diesel"/>
    <s v="yes"/>
    <n v="2006"/>
    <s v="T5 (Transporter) "/>
    <x v="0"/>
    <n v="12000"/>
    <m/>
  </r>
  <r>
    <s v="BMW"/>
    <n v="16500"/>
    <s v="sedan"/>
    <n v="150"/>
    <n v="2.5"/>
    <s v="Petrol"/>
    <s v="yes"/>
    <n v="2005"/>
    <s v="325"/>
    <x v="0"/>
    <n v="16500"/>
    <m/>
  </r>
  <r>
    <s v="Audi"/>
    <n v="18500"/>
    <s v="sedan"/>
    <n v="137"/>
    <s v="NA"/>
    <s v="Petrol"/>
    <s v="yes"/>
    <n v="2009"/>
    <s v="A6"/>
    <x v="0"/>
    <n v="18500"/>
    <m/>
  </r>
  <r>
    <s v="Mercedes-Benz"/>
    <n v="43500"/>
    <s v="other"/>
    <n v="51"/>
    <n v="3"/>
    <s v="Diesel"/>
    <s v="yes"/>
    <n v="2014"/>
    <s v="E-Class"/>
    <x v="4"/>
    <n v="43500"/>
    <m/>
  </r>
  <r>
    <s v="Renault"/>
    <n v="7450"/>
    <s v="other"/>
    <n v="190"/>
    <s v="NA"/>
    <s v="Diesel"/>
    <s v="yes"/>
    <n v="2004"/>
    <s v="Grand Scenic"/>
    <x v="0"/>
    <n v="7450"/>
    <m/>
  </r>
  <r>
    <s v="Volkswagen"/>
    <n v="3100"/>
    <s v="hatch"/>
    <n v="118"/>
    <n v="1.8"/>
    <s v="Gas"/>
    <s v="yes"/>
    <n v="1993"/>
    <s v="Golf III"/>
    <x v="0"/>
    <n v="3100"/>
    <m/>
  </r>
  <r>
    <s v="Mercedes-Benz"/>
    <n v="12100"/>
    <s v="sedan"/>
    <n v="310"/>
    <n v="2.2000000000000002"/>
    <s v="Diesel"/>
    <s v="yes"/>
    <n v="2005"/>
    <s v="E-Class"/>
    <x v="0"/>
    <n v="12100"/>
    <m/>
  </r>
  <r>
    <s v="Mercedes-Benz"/>
    <n v="12000"/>
    <s v="van"/>
    <n v="230"/>
    <n v="2.2000000000000002"/>
    <s v="Diesel"/>
    <s v="yes"/>
    <n v="2008"/>
    <s v="Vito"/>
    <x v="0"/>
    <n v="12000"/>
    <m/>
  </r>
  <r>
    <s v="Mitsubishi"/>
    <n v="33000"/>
    <s v="other"/>
    <n v="0"/>
    <n v="2.4"/>
    <s v="Diesel"/>
    <s v="yes"/>
    <n v="2016"/>
    <s v="L 200"/>
    <x v="1"/>
    <n v="33000"/>
    <m/>
  </r>
  <r>
    <s v="Renault"/>
    <n v="15672.15"/>
    <s v="van"/>
    <n v="0"/>
    <n v="1.5"/>
    <s v="Diesel"/>
    <s v="yes"/>
    <n v="2016"/>
    <s v="Dokker"/>
    <x v="0"/>
    <n v="15672.15"/>
    <m/>
  </r>
  <r>
    <s v="Renault"/>
    <n v="6600"/>
    <s v="van"/>
    <n v="134"/>
    <n v="1.5"/>
    <s v="Diesel"/>
    <s v="yes"/>
    <n v="2011"/>
    <s v="Kangoo"/>
    <x v="0"/>
    <n v="6600"/>
    <m/>
  </r>
  <r>
    <s v="Renault"/>
    <n v="12800"/>
    <s v="vagon"/>
    <n v="127"/>
    <n v="1.5"/>
    <s v="Diesel"/>
    <s v="yes"/>
    <n v="2011"/>
    <s v="Megane"/>
    <x v="0"/>
    <n v="12800"/>
    <m/>
  </r>
  <r>
    <s v="Mercedes-Benz"/>
    <n v="300000"/>
    <s v="sedan"/>
    <n v="68"/>
    <n v="6"/>
    <s v="Petrol"/>
    <s v="yes"/>
    <n v="2011"/>
    <s v="S 600"/>
    <x v="10"/>
    <n v="300000"/>
    <m/>
  </r>
  <r>
    <s v="Renault"/>
    <n v="7200"/>
    <s v="van"/>
    <n v="73"/>
    <n v="1.5"/>
    <s v="Diesel"/>
    <s v="yes"/>
    <n v="2012"/>
    <s v="Kangoo"/>
    <x v="0"/>
    <n v="7200"/>
    <m/>
  </r>
  <r>
    <s v="BMW"/>
    <n v="21000"/>
    <s v="hatch"/>
    <n v="79"/>
    <n v="1.6"/>
    <s v="Petrol"/>
    <s v="yes"/>
    <n v="2013"/>
    <s v="118"/>
    <x v="1"/>
    <n v="21000"/>
    <m/>
  </r>
  <r>
    <s v="Mitsubishi"/>
    <n v="5900"/>
    <s v="hatch"/>
    <n v="92"/>
    <n v="1.6"/>
    <s v="Petrol"/>
    <s v="yes"/>
    <n v="2003"/>
    <s v="Carisma"/>
    <x v="0"/>
    <n v="5900"/>
    <m/>
  </r>
  <r>
    <s v="Volkswagen"/>
    <n v="9500"/>
    <s v="van"/>
    <n v="205"/>
    <n v="2"/>
    <s v="Petrol"/>
    <s v="yes"/>
    <n v="2006"/>
    <s v="Passat B6"/>
    <x v="0"/>
    <n v="9500"/>
    <m/>
  </r>
  <r>
    <s v="Renault"/>
    <n v="2100"/>
    <s v="van"/>
    <n v="270"/>
    <n v="1.9"/>
    <s v="Diesel"/>
    <s v="no"/>
    <n v="2002"/>
    <s v="Scenic"/>
    <x v="0"/>
    <n v="2100"/>
    <m/>
  </r>
  <r>
    <s v="Audi"/>
    <n v="4000"/>
    <s v="sedan"/>
    <n v="260"/>
    <s v="NA"/>
    <s v="Diesel"/>
    <s v="no"/>
    <n v="2000"/>
    <s v="A6"/>
    <x v="0"/>
    <n v="4000"/>
    <m/>
  </r>
  <r>
    <s v="Toyota"/>
    <n v="8100"/>
    <s v="hatch"/>
    <n v="91"/>
    <n v="1.6"/>
    <s v="Petrol"/>
    <s v="yes"/>
    <n v="2007"/>
    <s v="Auris"/>
    <x v="0"/>
    <n v="8100"/>
    <m/>
  </r>
  <r>
    <s v="Mercedes-Benz"/>
    <n v="60000"/>
    <s v="crossover"/>
    <n v="140"/>
    <n v="5.5"/>
    <s v="Gas"/>
    <s v="yes"/>
    <n v="2008"/>
    <s v="G 55 AMG"/>
    <x v="3"/>
    <n v="60000"/>
    <m/>
  </r>
  <r>
    <s v="BMW"/>
    <n v="2899"/>
    <s v="sedan"/>
    <n v="260"/>
    <n v="2"/>
    <s v="Diesel"/>
    <s v="no"/>
    <n v="2000"/>
    <s v="320"/>
    <x v="0"/>
    <n v="2899"/>
    <m/>
  </r>
  <r>
    <s v="BMW"/>
    <n v="73900"/>
    <s v="sedan"/>
    <n v="57"/>
    <n v="4.4000000000000004"/>
    <s v="Petrol"/>
    <s v="yes"/>
    <n v="2013"/>
    <s v="M5"/>
    <x v="3"/>
    <n v="73900"/>
    <m/>
  </r>
  <r>
    <s v="BMW"/>
    <n v="7998"/>
    <s v="sedan"/>
    <n v="253"/>
    <s v="NA"/>
    <s v="Petrol"/>
    <s v="yes"/>
    <n v="1998"/>
    <s v="323"/>
    <x v="0"/>
    <n v="7998"/>
    <m/>
  </r>
  <r>
    <s v="BMW"/>
    <n v="3400"/>
    <s v="vagon"/>
    <n v="191"/>
    <n v="2"/>
    <s v="Diesel"/>
    <s v="no"/>
    <n v="2002"/>
    <s v="320"/>
    <x v="0"/>
    <n v="3400"/>
    <m/>
  </r>
  <r>
    <s v="BMW"/>
    <n v="26500"/>
    <s v="sedan"/>
    <n v="70"/>
    <n v="3"/>
    <s v="Petrol"/>
    <s v="yes"/>
    <n v="2008"/>
    <s v="330"/>
    <x v="1"/>
    <n v="26500"/>
    <m/>
  </r>
  <r>
    <s v="Mitsubishi"/>
    <n v="5800"/>
    <s v="sedan"/>
    <n v="186"/>
    <n v="1.6"/>
    <s v="Petrol"/>
    <s v="yes"/>
    <n v="2006"/>
    <s v="Lancer"/>
    <x v="0"/>
    <n v="5800"/>
    <m/>
  </r>
  <r>
    <s v="BMW"/>
    <n v="9999"/>
    <s v="sedan"/>
    <n v="200"/>
    <n v="1.8"/>
    <s v="Petrol"/>
    <s v="yes"/>
    <n v="2004"/>
    <s v="318"/>
    <x v="0"/>
    <n v="9999"/>
    <m/>
  </r>
  <r>
    <s v="Volkswagen"/>
    <n v="12999"/>
    <s v="vagon"/>
    <n v="95"/>
    <n v="1.6"/>
    <s v="Diesel"/>
    <s v="yes"/>
    <n v="2010"/>
    <s v="Passat B6"/>
    <x v="0"/>
    <n v="12999"/>
    <m/>
  </r>
  <r>
    <s v="Mercedes-Benz"/>
    <n v="75500"/>
    <s v="van"/>
    <n v="14"/>
    <n v="2.2000000000000002"/>
    <s v="Diesel"/>
    <s v="yes"/>
    <n v="2015"/>
    <s v="V 250"/>
    <x v="3"/>
    <n v="75500"/>
    <m/>
  </r>
  <r>
    <s v="BMW"/>
    <n v="2499"/>
    <s v="sedan"/>
    <n v="210"/>
    <n v="1.8"/>
    <s v="Petrol"/>
    <s v="no"/>
    <n v="2000"/>
    <s v="318"/>
    <x v="0"/>
    <n v="2499"/>
    <m/>
  </r>
  <r>
    <s v="Renault"/>
    <n v="2900"/>
    <s v="hatch"/>
    <n v="280"/>
    <s v="NA"/>
    <s v="Diesel"/>
    <s v="no"/>
    <n v="2005"/>
    <s v="Scenic"/>
    <x v="0"/>
    <n v="2900"/>
    <m/>
  </r>
  <r>
    <s v="Volkswagen"/>
    <n v="3500"/>
    <s v="hatch"/>
    <n v="201"/>
    <n v="1.9"/>
    <s v="Diesel"/>
    <s v="no"/>
    <n v="2002"/>
    <s v="Golf IV"/>
    <x v="0"/>
    <n v="3500"/>
    <m/>
  </r>
  <r>
    <s v="Volkswagen"/>
    <n v="10000"/>
    <s v="van"/>
    <n v="283"/>
    <n v="2.5"/>
    <s v="Diesel"/>
    <s v="yes"/>
    <n v="2005"/>
    <s v="T5 (Transporter)"/>
    <x v="0"/>
    <n v="10000"/>
    <m/>
  </r>
  <r>
    <s v="Mitsubishi"/>
    <n v="7000"/>
    <s v="sedan"/>
    <n v="133"/>
    <n v="1.6"/>
    <s v="Petrol"/>
    <s v="yes"/>
    <n v="2008"/>
    <s v="Lancer"/>
    <x v="0"/>
    <n v="7000"/>
    <m/>
  </r>
  <r>
    <s v="Mercedes-Benz"/>
    <n v="169000"/>
    <s v="van"/>
    <n v="1"/>
    <n v="3"/>
    <s v="Diesel"/>
    <s v="yes"/>
    <n v="2014"/>
    <s v="Sprinter 319"/>
    <x v="8"/>
    <n v="169000"/>
    <m/>
  </r>
  <r>
    <s v="Volkswagen"/>
    <n v="35999"/>
    <s v="crossover"/>
    <n v="84"/>
    <n v="3"/>
    <s v="Diesel"/>
    <s v="yes"/>
    <n v="2011"/>
    <s v="Touareg"/>
    <x v="1"/>
    <n v="35999"/>
    <m/>
  </r>
  <r>
    <s v="Mitsubishi"/>
    <n v="2900"/>
    <s v="sedan"/>
    <n v="350"/>
    <n v="1.6"/>
    <s v="Petrol"/>
    <s v="yes"/>
    <n v="1994"/>
    <s v="Lancer"/>
    <x v="0"/>
    <n v="2900"/>
    <m/>
  </r>
  <r>
    <s v="Volkswagen"/>
    <n v="32400"/>
    <s v="crossover"/>
    <n v="50"/>
    <n v="2"/>
    <s v="Diesel"/>
    <s v="yes"/>
    <n v="2014"/>
    <s v="Tiguan"/>
    <x v="1"/>
    <n v="32400"/>
    <m/>
  </r>
  <r>
    <s v="Mitsubishi"/>
    <n v="15000"/>
    <s v="crossover"/>
    <n v="95"/>
    <n v="2.5"/>
    <s v="Diesel"/>
    <s v="yes"/>
    <n v="2008"/>
    <s v="Pajero Sport"/>
    <x v="0"/>
    <n v="15000"/>
    <m/>
  </r>
  <r>
    <s v="Mitsubishi"/>
    <n v="7300"/>
    <s v="sedan"/>
    <n v="145"/>
    <n v="1.6"/>
    <s v="Petrol"/>
    <s v="yes"/>
    <n v="2008"/>
    <s v="Lancer"/>
    <x v="0"/>
    <n v="7300"/>
    <m/>
  </r>
  <r>
    <s v="Toyota"/>
    <n v="30500"/>
    <s v="sedan"/>
    <n v="7"/>
    <n v="2.5"/>
    <s v="Gas"/>
    <s v="yes"/>
    <n v="2015"/>
    <s v="Camry"/>
    <x v="1"/>
    <n v="30500"/>
    <m/>
  </r>
  <r>
    <s v="BMW"/>
    <n v="6300"/>
    <s v="sedan"/>
    <n v="270"/>
    <n v="3.5"/>
    <s v="Petrol"/>
    <s v="yes"/>
    <n v="1998"/>
    <s v="735"/>
    <x v="0"/>
    <n v="6300"/>
    <m/>
  </r>
  <r>
    <s v="Mitsubishi"/>
    <n v="6200"/>
    <s v="sedan"/>
    <n v="170"/>
    <s v="NA"/>
    <s v="Other"/>
    <s v="yes"/>
    <n v="2005"/>
    <s v="Lancer"/>
    <x v="0"/>
    <n v="6200"/>
    <m/>
  </r>
  <r>
    <s v="BMW"/>
    <n v="23500"/>
    <s v="crossover"/>
    <n v="180"/>
    <n v="4.8"/>
    <s v="Petrol"/>
    <s v="yes"/>
    <n v="2008"/>
    <s v="X5"/>
    <x v="1"/>
    <n v="23500"/>
    <m/>
  </r>
  <r>
    <s v="Volkswagen"/>
    <n v="10400"/>
    <s v="sedan"/>
    <n v="87"/>
    <n v="1.6"/>
    <s v="Petrol"/>
    <s v="yes"/>
    <n v="2011"/>
    <s v="Polo"/>
    <x v="0"/>
    <n v="10400"/>
    <m/>
  </r>
  <r>
    <s v="Volkswagen"/>
    <n v="22600"/>
    <s v="crossover"/>
    <n v="187"/>
    <n v="3"/>
    <s v="Diesel"/>
    <s v="yes"/>
    <n v="2008"/>
    <s v="Touareg"/>
    <x v="1"/>
    <n v="22600"/>
    <m/>
  </r>
  <r>
    <s v="Volkswagen"/>
    <n v="8900"/>
    <s v="hatch"/>
    <n v="128"/>
    <n v="1.4"/>
    <s v="Petrol"/>
    <s v="yes"/>
    <n v="2010"/>
    <s v="Polo"/>
    <x v="0"/>
    <n v="8900"/>
    <m/>
  </r>
  <r>
    <s v="Audi"/>
    <n v="8400"/>
    <s v="sedan"/>
    <n v="260"/>
    <n v="1.8"/>
    <s v="Gas"/>
    <s v="yes"/>
    <n v="2003"/>
    <s v="A4"/>
    <x v="0"/>
    <n v="8400"/>
    <m/>
  </r>
  <r>
    <s v="Toyota"/>
    <n v="13300"/>
    <s v="sedan"/>
    <n v="158"/>
    <n v="2"/>
    <s v="Gas"/>
    <s v="yes"/>
    <n v="2009"/>
    <s v="Avensis"/>
    <x v="0"/>
    <n v="13300"/>
    <m/>
  </r>
  <r>
    <s v="Mercedes-Benz"/>
    <n v="16500"/>
    <s v="van"/>
    <n v="152"/>
    <n v="2.2000000000000002"/>
    <s v="Diesel"/>
    <s v="yes"/>
    <n v="2012"/>
    <s v="Vito"/>
    <x v="0"/>
    <n v="16500"/>
    <m/>
  </r>
  <r>
    <s v="Renault"/>
    <n v="4200"/>
    <s v="vagon"/>
    <n v="180"/>
    <n v="1.4"/>
    <s v="Petrol"/>
    <s v="yes"/>
    <n v="2000"/>
    <s v="Kangoo"/>
    <x v="0"/>
    <n v="4200"/>
    <m/>
  </r>
  <r>
    <s v="Volkswagen"/>
    <n v="18999"/>
    <s v="sedan"/>
    <n v="122"/>
    <n v="1.8"/>
    <s v="Petrol"/>
    <s v="yes"/>
    <n v="2012"/>
    <s v="Passat CC"/>
    <x v="0"/>
    <n v="18999"/>
    <m/>
  </r>
  <r>
    <s v="Mitsubishi"/>
    <n v="12400"/>
    <s v="sedan"/>
    <n v="52"/>
    <n v="1.6"/>
    <s v="Petrol"/>
    <s v="yes"/>
    <n v="2013"/>
    <s v="Lancer X"/>
    <x v="0"/>
    <n v="12400"/>
    <m/>
  </r>
  <r>
    <s v="Mitsubishi"/>
    <n v="3950"/>
    <s v="other"/>
    <n v="280"/>
    <n v="2.5"/>
    <s v="Diesel"/>
    <s v="no"/>
    <n v="1994"/>
    <s v="Pajero"/>
    <x v="0"/>
    <n v="3950"/>
    <m/>
  </r>
  <r>
    <s v="Toyota"/>
    <n v="13850"/>
    <s v="hatch"/>
    <n v="24"/>
    <n v="1.6"/>
    <s v="Other"/>
    <s v="yes"/>
    <n v="2010"/>
    <s v="Auris"/>
    <x v="0"/>
    <n v="13850"/>
    <m/>
  </r>
  <r>
    <s v="Mitsubishi"/>
    <n v="5999"/>
    <s v="hatch"/>
    <n v="108"/>
    <n v="1.3"/>
    <s v="Petrol"/>
    <s v="yes"/>
    <n v="2006"/>
    <s v="Colt"/>
    <x v="0"/>
    <n v="5999"/>
    <m/>
  </r>
  <r>
    <s v="Audi"/>
    <n v="2650"/>
    <s v="sedan"/>
    <n v="300"/>
    <n v="2"/>
    <s v="Petrol"/>
    <s v="yes"/>
    <n v="1987"/>
    <s v="80"/>
    <x v="0"/>
    <n v="2650"/>
    <m/>
  </r>
  <r>
    <s v="BMW"/>
    <n v="5400"/>
    <s v="sedan"/>
    <n v="404"/>
    <n v="2.5"/>
    <s v="Petrol"/>
    <s v="yes"/>
    <n v="1992"/>
    <s v="525"/>
    <x v="0"/>
    <n v="5400"/>
    <m/>
  </r>
  <r>
    <s v="Mercedes-Benz"/>
    <n v="28500"/>
    <s v="hatch"/>
    <n v="15"/>
    <n v="1.8"/>
    <s v="Diesel"/>
    <s v="yes"/>
    <n v="2014"/>
    <s v="A 180"/>
    <x v="1"/>
    <n v="28500"/>
    <m/>
  </r>
  <r>
    <s v="Mercedes-Benz"/>
    <n v="46900"/>
    <s v="other"/>
    <n v="10"/>
    <n v="2.2000000000000002"/>
    <s v="Diesel"/>
    <s v="yes"/>
    <n v="2012"/>
    <s v="E-Class"/>
    <x v="4"/>
    <n v="46900"/>
    <m/>
  </r>
  <r>
    <s v="Renault"/>
    <n v="12000"/>
    <s v="sedan"/>
    <n v="81"/>
    <n v="2"/>
    <s v="Petrol"/>
    <s v="yes"/>
    <n v="2012"/>
    <s v="Fluence"/>
    <x v="0"/>
    <n v="12000"/>
    <m/>
  </r>
  <r>
    <s v="Volkswagen"/>
    <n v="29040"/>
    <s v="sedan"/>
    <n v="0"/>
    <n v="1.4"/>
    <s v="Petrol"/>
    <s v="yes"/>
    <n v="2015"/>
    <s v="Jetta"/>
    <x v="1"/>
    <n v="29040"/>
    <m/>
  </r>
  <r>
    <s v="Audi"/>
    <n v="9800"/>
    <s v="hatch"/>
    <n v="165"/>
    <n v="1.6"/>
    <s v="Gas"/>
    <s v="yes"/>
    <n v="2006"/>
    <s v="A3"/>
    <x v="0"/>
    <n v="9800"/>
    <m/>
  </r>
  <r>
    <s v="BMW"/>
    <n v="7000"/>
    <s v="sedan"/>
    <n v="400"/>
    <n v="2.8"/>
    <s v="Petrol"/>
    <s v="yes"/>
    <n v="1998"/>
    <s v="528"/>
    <x v="0"/>
    <n v="7000"/>
    <m/>
  </r>
  <r>
    <s v="Volkswagen"/>
    <n v="12800"/>
    <s v="van"/>
    <n v="230"/>
    <n v="2"/>
    <s v="Diesel"/>
    <s v="yes"/>
    <n v="2011"/>
    <s v="T5 (Transporter) "/>
    <x v="0"/>
    <n v="12800"/>
    <m/>
  </r>
  <r>
    <s v="BMW"/>
    <n v="8500"/>
    <s v="sedan"/>
    <n v="365"/>
    <n v="3"/>
    <s v="Diesel"/>
    <s v="yes"/>
    <n v="2001"/>
    <s v="530"/>
    <x v="0"/>
    <n v="8500"/>
    <m/>
  </r>
  <r>
    <s v="Toyota"/>
    <n v="3650"/>
    <s v="hatch"/>
    <n v="260"/>
    <n v="1.3"/>
    <s v="Petrol"/>
    <s v="yes"/>
    <n v="1996"/>
    <s v="Corolla"/>
    <x v="0"/>
    <n v="3650"/>
    <m/>
  </r>
  <r>
    <s v="Volkswagen"/>
    <n v="11500"/>
    <s v="other"/>
    <n v="51"/>
    <n v="1.6"/>
    <s v="Petrol"/>
    <s v="yes"/>
    <n v="2013"/>
    <s v="Polo"/>
    <x v="0"/>
    <n v="11500"/>
    <m/>
  </r>
  <r>
    <s v="Volkswagen"/>
    <n v="9800"/>
    <s v="van"/>
    <n v="130"/>
    <n v="1.6"/>
    <s v="Diesel"/>
    <s v="yes"/>
    <n v="2012"/>
    <s v="Caddy"/>
    <x v="0"/>
    <n v="9800"/>
    <m/>
  </r>
  <r>
    <s v="Renault"/>
    <n v="2350"/>
    <s v="van"/>
    <n v="380"/>
    <n v="1.9"/>
    <s v="Diesel"/>
    <s v="no"/>
    <n v="2003"/>
    <s v="Espace"/>
    <x v="0"/>
    <n v="2350"/>
    <m/>
  </r>
  <r>
    <s v="Audi"/>
    <n v="21800"/>
    <s v="vagon"/>
    <n v="172"/>
    <n v="2"/>
    <s v="Diesel"/>
    <s v="yes"/>
    <n v="2011"/>
    <s v="A4"/>
    <x v="1"/>
    <n v="21800"/>
    <m/>
  </r>
  <r>
    <s v="Volkswagen"/>
    <n v="20300"/>
    <s v="crossover"/>
    <n v="139"/>
    <n v="3"/>
    <s v="Diesel"/>
    <s v="yes"/>
    <n v="2008"/>
    <s v="Touareg"/>
    <x v="1"/>
    <n v="20300"/>
    <m/>
  </r>
  <r>
    <s v="Mercedes-Benz"/>
    <n v="11800"/>
    <s v="sedan"/>
    <n v="167"/>
    <n v="3.2"/>
    <s v="Diesel"/>
    <s v="yes"/>
    <n v="2003"/>
    <s v="E-Class"/>
    <x v="0"/>
    <n v="11800"/>
    <m/>
  </r>
  <r>
    <s v="Renault"/>
    <n v="8400"/>
    <s v="van"/>
    <n v="248"/>
    <n v="2.5"/>
    <s v="Diesel"/>
    <s v="yes"/>
    <n v="2005"/>
    <s v="Trafic"/>
    <x v="0"/>
    <n v="8400"/>
    <m/>
  </r>
  <r>
    <s v="Mercedes-Benz"/>
    <n v="81500"/>
    <s v="sedan"/>
    <n v="1"/>
    <n v="3"/>
    <s v="Diesel"/>
    <s v="yes"/>
    <n v="2016"/>
    <s v="GLE-Class"/>
    <x v="7"/>
    <n v="81500"/>
    <m/>
  </r>
  <r>
    <s v="Mitsubishi"/>
    <n v="20300"/>
    <s v="other"/>
    <n v="30"/>
    <s v="NA"/>
    <s v="Diesel"/>
    <s v="yes"/>
    <n v="2014"/>
    <s v="L 200"/>
    <x v="1"/>
    <n v="20300"/>
    <m/>
  </r>
  <r>
    <s v="Toyota"/>
    <n v="14900"/>
    <s v="other"/>
    <n v="175"/>
    <n v="3.5"/>
    <s v="Gas"/>
    <s v="yes"/>
    <n v="2008"/>
    <s v="Camry"/>
    <x v="0"/>
    <n v="14900"/>
    <m/>
  </r>
  <r>
    <s v="Mitsubishi"/>
    <n v="7500"/>
    <s v="sedan"/>
    <n v="79"/>
    <n v="1.6"/>
    <s v="Gas"/>
    <s v="yes"/>
    <n v="2008"/>
    <s v="Lancer"/>
    <x v="0"/>
    <n v="7500"/>
    <m/>
  </r>
  <r>
    <s v="Volkswagen"/>
    <n v="9400"/>
    <s v="hatch"/>
    <n v="187"/>
    <n v="1.6"/>
    <s v="Petrol"/>
    <s v="yes"/>
    <n v="2008"/>
    <s v="Golf V"/>
    <x v="0"/>
    <n v="9400"/>
    <m/>
  </r>
  <r>
    <s v="Renault"/>
    <n v="8700"/>
    <s v="hatch"/>
    <n v="21"/>
    <n v="1.6"/>
    <s v="Petrol"/>
    <s v="yes"/>
    <n v="2011"/>
    <s v="Sandero"/>
    <x v="0"/>
    <n v="8700"/>
    <m/>
  </r>
  <r>
    <s v="Volkswagen"/>
    <n v="13700"/>
    <s v="sedan"/>
    <n v="134"/>
    <n v="2"/>
    <s v="Diesel"/>
    <s v="yes"/>
    <n v="2012"/>
    <s v="Passat B6"/>
    <x v="0"/>
    <n v="13700"/>
    <m/>
  </r>
  <r>
    <s v="Audi"/>
    <n v="4000"/>
    <s v="sedan"/>
    <n v="263"/>
    <n v="1.9"/>
    <s v="Diesel"/>
    <s v="yes"/>
    <n v="1996"/>
    <s v="A4"/>
    <x v="0"/>
    <n v="4000"/>
    <m/>
  </r>
  <r>
    <s v="Audi"/>
    <n v="2850"/>
    <s v="sedan"/>
    <n v="260"/>
    <s v="NA"/>
    <s v="Other"/>
    <s v="no"/>
    <n v="1999"/>
    <s v="A6"/>
    <x v="0"/>
    <n v="2850"/>
    <m/>
  </r>
  <r>
    <s v="Volkswagen"/>
    <n v="8950"/>
    <s v="van"/>
    <n v="206"/>
    <n v="1.6"/>
    <s v="Diesel"/>
    <s v="yes"/>
    <n v="2012"/>
    <s v="Caddy"/>
    <x v="0"/>
    <n v="8950"/>
    <m/>
  </r>
  <r>
    <s v="Audi"/>
    <n v="4299"/>
    <s v="sedan"/>
    <n v="307"/>
    <n v="2.8"/>
    <s v="Gas"/>
    <s v="yes"/>
    <n v="1991"/>
    <s v="100"/>
    <x v="0"/>
    <n v="4299"/>
    <m/>
  </r>
  <r>
    <s v="Toyota"/>
    <n v="36500"/>
    <s v="crossover"/>
    <n v="2"/>
    <n v="3"/>
    <s v="Diesel"/>
    <s v="yes"/>
    <n v="2014"/>
    <s v="Hilux"/>
    <x v="1"/>
    <n v="36500"/>
    <m/>
  </r>
  <r>
    <s v="Mercedes-Benz"/>
    <n v="7600"/>
    <s v="van"/>
    <n v="315"/>
    <n v="2.9"/>
    <s v="Diesel"/>
    <s v="yes"/>
    <n v="1996"/>
    <s v="Sprinter 312"/>
    <x v="0"/>
    <n v="7600"/>
    <m/>
  </r>
  <r>
    <s v="Mitsubishi"/>
    <n v="9200"/>
    <s v="crossover"/>
    <n v="110"/>
    <n v="2.4"/>
    <s v="Petrol"/>
    <s v="yes"/>
    <n v="2006"/>
    <s v="Outlander"/>
    <x v="0"/>
    <n v="9200"/>
    <m/>
  </r>
  <r>
    <s v="Mercedes-Benz"/>
    <n v="13000"/>
    <s v="sedan"/>
    <n v="191"/>
    <n v="1.8"/>
    <s v="Petrol"/>
    <s v="yes"/>
    <n v="2005"/>
    <s v="E-Class"/>
    <x v="0"/>
    <n v="13000"/>
    <m/>
  </r>
  <r>
    <s v="Toyota"/>
    <n v="24000"/>
    <s v="crossover"/>
    <n v="132"/>
    <n v="4"/>
    <s v="Petrol"/>
    <s v="yes"/>
    <n v="2008"/>
    <s v="Land Cruiser Prado"/>
    <x v="1"/>
    <n v="24000"/>
    <m/>
  </r>
  <r>
    <s v="Mercedes-Benz"/>
    <n v="8500"/>
    <s v="van"/>
    <n v="630"/>
    <n v="2.9"/>
    <s v="Diesel"/>
    <s v="yes"/>
    <n v="1998"/>
    <s v="Sprinter 312"/>
    <x v="0"/>
    <n v="8500"/>
    <m/>
  </r>
  <r>
    <s v="Mercedes-Benz"/>
    <n v="20900"/>
    <s v="other"/>
    <n v="250"/>
    <n v="3.2"/>
    <s v="Diesel"/>
    <s v="yes"/>
    <n v="2007"/>
    <s v="ML 320"/>
    <x v="1"/>
    <n v="20900"/>
    <m/>
  </r>
  <r>
    <s v="BMW"/>
    <n v="18500"/>
    <s v="sedan"/>
    <n v="79"/>
    <n v="3"/>
    <s v="Diesel"/>
    <s v="no"/>
    <n v="2012"/>
    <s v="530"/>
    <x v="0"/>
    <n v="18500"/>
    <m/>
  </r>
  <r>
    <s v="Mercedes-Benz"/>
    <n v="2000"/>
    <s v="sedan"/>
    <n v="270"/>
    <n v="2.9"/>
    <s v="Diesel"/>
    <s v="no"/>
    <n v="1996"/>
    <s v="E-Class"/>
    <x v="0"/>
    <n v="2000"/>
    <m/>
  </r>
  <r>
    <s v="Audi"/>
    <n v="2400"/>
    <s v="sedan"/>
    <n v="310"/>
    <n v="2"/>
    <s v="Diesel"/>
    <s v="yes"/>
    <n v="1989"/>
    <s v="100"/>
    <x v="0"/>
    <n v="2400"/>
    <m/>
  </r>
  <r>
    <s v="Volkswagen"/>
    <n v="10800"/>
    <s v="sedan"/>
    <n v="63"/>
    <n v="20"/>
    <s v="Petrol"/>
    <s v="yes"/>
    <n v="2007"/>
    <s v="Passat B6"/>
    <x v="0"/>
    <n v="10800"/>
    <m/>
  </r>
  <r>
    <s v="Renault"/>
    <n v="12399"/>
    <s v="van"/>
    <n v="177"/>
    <n v="2"/>
    <s v="Diesel"/>
    <s v="yes"/>
    <n v="2009"/>
    <s v="Trafic"/>
    <x v="0"/>
    <n v="12399"/>
    <m/>
  </r>
  <r>
    <s v="Toyota"/>
    <n v="15200"/>
    <s v="crossover"/>
    <n v="208"/>
    <n v="2"/>
    <s v="Petrol"/>
    <s v="yes"/>
    <n v="2006"/>
    <s v="Rav 4"/>
    <x v="0"/>
    <n v="15200"/>
    <m/>
  </r>
  <r>
    <s v="Audi"/>
    <n v="23800"/>
    <s v="crossover"/>
    <n v="205"/>
    <n v="4.2"/>
    <s v="Gas"/>
    <s v="yes"/>
    <n v="2007"/>
    <s v="Q7"/>
    <x v="1"/>
    <n v="23800"/>
    <m/>
  </r>
  <r>
    <s v="Volkswagen"/>
    <n v="3000"/>
    <s v="vagon"/>
    <n v="275"/>
    <n v="1.9"/>
    <s v="Diesel"/>
    <s v="no"/>
    <n v="2001"/>
    <s v="Passat B5"/>
    <x v="0"/>
    <n v="3000"/>
    <m/>
  </r>
  <r>
    <s v="Mercedes-Benz"/>
    <n v="4000"/>
    <s v="sedan"/>
    <n v="300"/>
    <n v="1.8"/>
    <s v="Petrol"/>
    <s v="yes"/>
    <n v="1996"/>
    <s v="C-Class"/>
    <x v="0"/>
    <n v="4000"/>
    <m/>
  </r>
  <r>
    <s v="Renault"/>
    <n v="7000"/>
    <s v="vagon"/>
    <n v="231"/>
    <n v="1.6"/>
    <s v="Petrol"/>
    <s v="yes"/>
    <n v="2008"/>
    <s v="Scenic"/>
    <x v="0"/>
    <n v="7000"/>
    <m/>
  </r>
  <r>
    <s v="Volkswagen"/>
    <n v="17900"/>
    <s v="van"/>
    <n v="92"/>
    <n v="1.4"/>
    <s v="Petrol"/>
    <s v="yes"/>
    <n v="2012"/>
    <s v="Sharan"/>
    <x v="0"/>
    <n v="17900"/>
    <m/>
  </r>
  <r>
    <s v="Audi"/>
    <n v="3400"/>
    <s v="vagon"/>
    <n v="223"/>
    <n v="2.5"/>
    <s v="Diesel"/>
    <s v="no"/>
    <n v="2001"/>
    <s v="A6"/>
    <x v="0"/>
    <n v="3400"/>
    <m/>
  </r>
  <r>
    <s v="Volkswagen"/>
    <n v="2200"/>
    <s v="hatch"/>
    <n v="33"/>
    <n v="1.9"/>
    <s v="Diesel"/>
    <s v="yes"/>
    <n v="1985"/>
    <s v="Golf II"/>
    <x v="0"/>
    <n v="2200"/>
    <m/>
  </r>
  <r>
    <s v="BMW"/>
    <n v="7000"/>
    <s v="sedan"/>
    <n v="227"/>
    <n v="3"/>
    <s v="Diesel"/>
    <s v="no"/>
    <n v="2004"/>
    <s v="730"/>
    <x v="0"/>
    <n v="7000"/>
    <m/>
  </r>
  <r>
    <s v="Audi"/>
    <n v="98000"/>
    <s v="other"/>
    <n v="12"/>
    <n v="5.2"/>
    <s v="Petrol"/>
    <s v="yes"/>
    <n v="2012"/>
    <s v="R8"/>
    <x v="7"/>
    <n v="98000"/>
    <m/>
  </r>
  <r>
    <s v="Volkswagen"/>
    <n v="12650"/>
    <s v="van"/>
    <n v="167"/>
    <n v="2"/>
    <s v="Diesel"/>
    <s v="yes"/>
    <n v="2011"/>
    <s v="T5 (Transporter) "/>
    <x v="0"/>
    <n v="12650"/>
    <m/>
  </r>
  <r>
    <s v="Volkswagen"/>
    <n v="39040"/>
    <s v="sedan"/>
    <n v="0"/>
    <n v="2"/>
    <s v="Diesel"/>
    <s v="yes"/>
    <n v="2014"/>
    <s v="Passat CC"/>
    <x v="1"/>
    <n v="39040"/>
    <m/>
  </r>
  <r>
    <s v="BMW"/>
    <n v="25500"/>
    <s v="crossover"/>
    <n v="187"/>
    <n v="4.8"/>
    <s v="Gas"/>
    <s v="yes"/>
    <n v="2007"/>
    <s v="X5"/>
    <x v="1"/>
    <n v="25500"/>
    <m/>
  </r>
  <r>
    <s v="Volkswagen"/>
    <n v="9000"/>
    <s v="sedan"/>
    <n v="130"/>
    <n v="1.6"/>
    <s v="Petrol"/>
    <s v="yes"/>
    <n v="2012"/>
    <s v="Polo"/>
    <x v="0"/>
    <n v="9000"/>
    <m/>
  </r>
  <r>
    <s v="BMW"/>
    <n v="47300"/>
    <s v="crossover"/>
    <n v="10"/>
    <n v="2"/>
    <s v="Diesel"/>
    <s v="yes"/>
    <n v="2016"/>
    <s v="X3"/>
    <x v="4"/>
    <n v="47300"/>
    <m/>
  </r>
  <r>
    <s v="Renault"/>
    <n v="11500"/>
    <s v="van"/>
    <n v="177"/>
    <n v="2"/>
    <s v="Diesel"/>
    <s v="yes"/>
    <n v="2008"/>
    <s v="Trafic"/>
    <x v="0"/>
    <n v="11500"/>
    <m/>
  </r>
  <r>
    <s v="Mitsubishi"/>
    <n v="19000"/>
    <s v="crossover"/>
    <n v="47"/>
    <n v="2"/>
    <s v="Petrol"/>
    <s v="yes"/>
    <n v="2012"/>
    <s v="ASX"/>
    <x v="0"/>
    <n v="19000"/>
    <m/>
  </r>
  <r>
    <s v="Mercedes-Benz"/>
    <n v="18500"/>
    <s v="crossover"/>
    <n v="1"/>
    <n v="3.5"/>
    <s v="Gas"/>
    <s v="yes"/>
    <n v="2006"/>
    <s v="ML 350"/>
    <x v="0"/>
    <n v="18500"/>
    <m/>
  </r>
  <r>
    <s v="Volkswagen"/>
    <n v="7170"/>
    <s v="van"/>
    <n v="176"/>
    <n v="2"/>
    <s v="Diesel"/>
    <s v="yes"/>
    <n v="2005"/>
    <s v="Caddy"/>
    <x v="0"/>
    <n v="7170"/>
    <m/>
  </r>
  <r>
    <s v="Mercedes-Benz"/>
    <n v="28000"/>
    <s v="other"/>
    <n v="250"/>
    <n v="3"/>
    <s v="Diesel"/>
    <s v="yes"/>
    <n v="2008"/>
    <s v="GL 320"/>
    <x v="1"/>
    <n v="28000"/>
    <m/>
  </r>
  <r>
    <s v="Audi"/>
    <n v="28500"/>
    <s v="sedan"/>
    <n v="74"/>
    <n v="1.8"/>
    <s v="Petrol"/>
    <s v="yes"/>
    <n v="2012"/>
    <s v="A4"/>
    <x v="1"/>
    <n v="28500"/>
    <m/>
  </r>
  <r>
    <s v="Volkswagen"/>
    <n v="25500"/>
    <s v="other"/>
    <n v="52"/>
    <n v="2"/>
    <s v="Petrol"/>
    <s v="yes"/>
    <n v="2012"/>
    <s v="Scirocco"/>
    <x v="1"/>
    <n v="25500"/>
    <m/>
  </r>
  <r>
    <s v="Mitsubishi"/>
    <n v="10999"/>
    <s v="other"/>
    <n v="281"/>
    <n v="3"/>
    <s v="Gas"/>
    <s v="yes"/>
    <n v="2003"/>
    <s v="Pajero Wagon"/>
    <x v="0"/>
    <n v="10999"/>
    <m/>
  </r>
  <r>
    <s v="Mercedes-Benz"/>
    <n v="42500"/>
    <s v="sedan"/>
    <n v="100"/>
    <n v="5.5"/>
    <s v="Petrol"/>
    <s v="yes"/>
    <n v="2011"/>
    <s v="S 500"/>
    <x v="4"/>
    <n v="42500"/>
    <m/>
  </r>
  <r>
    <s v="Toyota"/>
    <n v="16800"/>
    <s v="crossover"/>
    <n v="165"/>
    <n v="2.7"/>
    <s v="Petrol"/>
    <s v="yes"/>
    <n v="2005"/>
    <s v="Land Cruiser Prado"/>
    <x v="0"/>
    <n v="16800"/>
    <m/>
  </r>
  <r>
    <s v="Volkswagen"/>
    <n v="17900"/>
    <s v="vagon"/>
    <n v="115"/>
    <n v="1.8"/>
    <s v="Petrol"/>
    <s v="yes"/>
    <n v="2012"/>
    <s v="Passat B7"/>
    <x v="0"/>
    <n v="17900"/>
    <m/>
  </r>
  <r>
    <s v="BMW"/>
    <n v="19900"/>
    <s v="other"/>
    <n v="218"/>
    <n v="3"/>
    <s v="Petrol"/>
    <s v="yes"/>
    <n v="2007"/>
    <s v="335"/>
    <x v="0"/>
    <n v="19900"/>
    <m/>
  </r>
  <r>
    <s v="Volkswagen"/>
    <n v="8750"/>
    <s v="van"/>
    <n v="200"/>
    <n v="2.5"/>
    <s v="Diesel"/>
    <s v="yes"/>
    <n v="2006"/>
    <s v="T5 (Transporter)"/>
    <x v="0"/>
    <n v="8750"/>
    <m/>
  </r>
  <r>
    <s v="Mercedes-Benz"/>
    <n v="111999"/>
    <s v="crossover"/>
    <n v="0"/>
    <n v="3"/>
    <s v="Diesel"/>
    <s v="yes"/>
    <n v="2016"/>
    <s v="GLS 350"/>
    <x v="6"/>
    <n v="111999"/>
    <m/>
  </r>
  <r>
    <s v="BMW"/>
    <n v="9500"/>
    <s v="sedan"/>
    <n v="217"/>
    <n v="2.2000000000000002"/>
    <s v="Petrol"/>
    <s v="yes"/>
    <n v="2002"/>
    <s v="320"/>
    <x v="0"/>
    <n v="9500"/>
    <m/>
  </r>
  <r>
    <s v="Toyota"/>
    <n v="7500"/>
    <s v="hatch"/>
    <n v="98"/>
    <n v="1.3"/>
    <s v="Other"/>
    <s v="yes"/>
    <n v="2006"/>
    <s v="Yaris"/>
    <x v="0"/>
    <n v="7500"/>
    <m/>
  </r>
  <r>
    <s v="Mercedes-Benz"/>
    <n v="32500"/>
    <s v="crossover"/>
    <n v="254"/>
    <n v="3.2"/>
    <s v="Diesel"/>
    <s v="yes"/>
    <n v="2008"/>
    <s v="GL 320"/>
    <x v="1"/>
    <n v="32500"/>
    <m/>
  </r>
  <r>
    <s v="BMW"/>
    <n v="45000"/>
    <s v="sedan"/>
    <n v="110"/>
    <s v="NA"/>
    <s v="Other"/>
    <s v="yes"/>
    <n v="2012"/>
    <s v="535"/>
    <x v="4"/>
    <n v="45000"/>
    <m/>
  </r>
  <r>
    <s v="Audi"/>
    <n v="3700"/>
    <s v="vagon"/>
    <n v="273"/>
    <n v="2.5"/>
    <s v="Diesel"/>
    <s v="no"/>
    <n v="2003"/>
    <s v="A6"/>
    <x v="0"/>
    <n v="3700"/>
    <m/>
  </r>
  <r>
    <s v="Mitsubishi"/>
    <n v="8500"/>
    <s v="other"/>
    <n v="135"/>
    <n v="1.5"/>
    <s v="Gas"/>
    <s v="yes"/>
    <n v="2008"/>
    <s v="Lancer X"/>
    <x v="0"/>
    <n v="8500"/>
    <m/>
  </r>
  <r>
    <s v="Mercedes-Benz"/>
    <n v="109900"/>
    <s v="sedan"/>
    <n v="40"/>
    <n v="3"/>
    <s v="Diesel"/>
    <s v="yes"/>
    <n v="2014"/>
    <s v="S 350"/>
    <x v="6"/>
    <n v="109900"/>
    <m/>
  </r>
  <r>
    <s v="Mercedes-Benz"/>
    <n v="39900"/>
    <s v="other"/>
    <n v="88"/>
    <n v="6.2"/>
    <s v="Petrol"/>
    <s v="yes"/>
    <n v="2008"/>
    <s v="CL 63 AMG"/>
    <x v="1"/>
    <n v="39900"/>
    <m/>
  </r>
  <r>
    <s v="Mercedes-Benz"/>
    <n v="4700"/>
    <s v="sedan"/>
    <n v="260"/>
    <n v="2.7"/>
    <s v="Diesel"/>
    <s v="no"/>
    <n v="2002"/>
    <s v="E-Class"/>
    <x v="0"/>
    <n v="4700"/>
    <m/>
  </r>
  <r>
    <s v="Audi"/>
    <n v="13200"/>
    <s v="vagon"/>
    <n v="182"/>
    <n v="2.7"/>
    <s v="Gas"/>
    <s v="yes"/>
    <n v="2003"/>
    <s v="A6 Allroad"/>
    <x v="0"/>
    <n v="13200"/>
    <m/>
  </r>
  <r>
    <s v="Renault"/>
    <n v="6700"/>
    <s v="van"/>
    <n v="216"/>
    <n v="1.5"/>
    <s v="Diesel"/>
    <s v="yes"/>
    <n v="2010"/>
    <s v="Kangoo"/>
    <x v="0"/>
    <n v="6700"/>
    <m/>
  </r>
  <r>
    <s v="Volkswagen"/>
    <n v="23000"/>
    <s v="sedan"/>
    <n v="80"/>
    <n v="2"/>
    <s v="Other"/>
    <s v="yes"/>
    <n v="2011"/>
    <s v="Passat CC"/>
    <x v="1"/>
    <n v="23000"/>
    <m/>
  </r>
  <r>
    <s v="Volkswagen"/>
    <n v="6400"/>
    <s v="van"/>
    <n v="181"/>
    <n v="2"/>
    <s v="Diesel"/>
    <s v="yes"/>
    <n v="2008"/>
    <s v="Caddy"/>
    <x v="0"/>
    <n v="6400"/>
    <m/>
  </r>
  <r>
    <s v="Mercedes-Benz"/>
    <n v="97555"/>
    <s v="van"/>
    <n v="0"/>
    <n v="2.5"/>
    <s v="Diesel"/>
    <s v="yes"/>
    <n v="2016"/>
    <s v="V 250"/>
    <x v="7"/>
    <n v="97555"/>
    <m/>
  </r>
  <r>
    <s v="Audi"/>
    <n v="7900"/>
    <s v="sedan"/>
    <n v="242"/>
    <n v="2"/>
    <s v="Petrol"/>
    <s v="yes"/>
    <n v="2002"/>
    <s v="A4"/>
    <x v="0"/>
    <n v="7900"/>
    <m/>
  </r>
  <r>
    <s v="Mercedes-Benz"/>
    <n v="5300"/>
    <s v="sedan"/>
    <n v="380"/>
    <n v="3"/>
    <s v="Diesel"/>
    <s v="yes"/>
    <n v="1995"/>
    <s v="E-Class"/>
    <x v="0"/>
    <n v="5300"/>
    <m/>
  </r>
  <r>
    <s v="Toyota"/>
    <n v="24171.42"/>
    <s v="sedan"/>
    <n v="1"/>
    <n v="2.5"/>
    <s v="Petrol"/>
    <s v="yes"/>
    <n v="2016"/>
    <s v="Camry"/>
    <x v="1"/>
    <n v="24171.42"/>
    <m/>
  </r>
  <r>
    <s v="Audi"/>
    <n v="23400"/>
    <s v="sedan"/>
    <n v="112"/>
    <n v="2"/>
    <s v="Diesel"/>
    <s v="yes"/>
    <n v="2012"/>
    <s v="A4"/>
    <x v="1"/>
    <n v="23400"/>
    <m/>
  </r>
  <r>
    <s v="Toyota"/>
    <n v="10500"/>
    <s v="sedan"/>
    <n v="185"/>
    <n v="1.6"/>
    <s v="Petrol"/>
    <s v="yes"/>
    <n v="2008"/>
    <s v="Corolla"/>
    <x v="0"/>
    <n v="10500"/>
    <m/>
  </r>
  <r>
    <s v="Mercedes-Benz"/>
    <n v="4900"/>
    <s v="van"/>
    <n v="262"/>
    <n v="2.2999999999999998"/>
    <s v="Diesel"/>
    <s v="yes"/>
    <n v="1998"/>
    <s v="Vito"/>
    <x v="0"/>
    <n v="4900"/>
    <m/>
  </r>
  <r>
    <s v="BMW"/>
    <n v="16300"/>
    <s v="crossover"/>
    <n v="258"/>
    <n v="4.4000000000000004"/>
    <s v="Petrol"/>
    <s v="yes"/>
    <n v="2005"/>
    <s v="X5"/>
    <x v="0"/>
    <n v="16300"/>
    <m/>
  </r>
  <r>
    <s v="Renault"/>
    <n v="1300"/>
    <s v="van"/>
    <n v="265"/>
    <n v="1.9"/>
    <s v="Diesel"/>
    <s v="no"/>
    <n v="1999"/>
    <s v="Kangoo"/>
    <x v="0"/>
    <n v="1300"/>
    <m/>
  </r>
  <r>
    <s v="Mercedes-Benz"/>
    <n v="6700"/>
    <s v="van"/>
    <n v="1"/>
    <n v="2.2000000000000002"/>
    <s v="Diesel"/>
    <s v="yes"/>
    <n v="2004"/>
    <s v="Vito"/>
    <x v="0"/>
    <n v="6700"/>
    <m/>
  </r>
  <r>
    <s v="Renault"/>
    <n v="2850"/>
    <s v="hatch"/>
    <n v="315"/>
    <n v="2.2000000000000002"/>
    <s v="Diesel"/>
    <s v="no"/>
    <n v="2003"/>
    <s v="Laguna"/>
    <x v="0"/>
    <n v="2850"/>
    <m/>
  </r>
  <r>
    <s v="Mercedes-Benz"/>
    <n v="109999"/>
    <s v="crossover"/>
    <n v="0"/>
    <n v="2.98"/>
    <s v="Diesel"/>
    <s v="yes"/>
    <n v="2016"/>
    <s v="GLS 350"/>
    <x v="6"/>
    <n v="109999"/>
    <m/>
  </r>
  <r>
    <s v="Audi"/>
    <n v="3650"/>
    <s v="sedan"/>
    <n v="240"/>
    <n v="2.5"/>
    <s v="Diesel"/>
    <s v="no"/>
    <n v="2000"/>
    <s v="A6"/>
    <x v="0"/>
    <n v="3650"/>
    <m/>
  </r>
  <r>
    <s v="Volkswagen"/>
    <n v="4100"/>
    <s v="vagon"/>
    <n v="350"/>
    <n v="1.9"/>
    <s v="Diesel"/>
    <s v="yes"/>
    <n v="2003"/>
    <s v="Passat B5"/>
    <x v="0"/>
    <n v="4100"/>
    <m/>
  </r>
  <r>
    <s v="Mercedes-Benz"/>
    <n v="9300"/>
    <s v="van"/>
    <n v="159"/>
    <n v="2.2000000000000002"/>
    <s v="Diesel"/>
    <s v="yes"/>
    <n v="2010"/>
    <s v="Vito"/>
    <x v="0"/>
    <n v="9300"/>
    <m/>
  </r>
  <r>
    <s v="BMW"/>
    <n v="18500"/>
    <s v="crossover"/>
    <n v="250"/>
    <n v="4.4000000000000004"/>
    <s v="Gas"/>
    <s v="yes"/>
    <n v="2005"/>
    <s v="X5"/>
    <x v="0"/>
    <n v="18500"/>
    <m/>
  </r>
  <r>
    <s v="Mercedes-Benz"/>
    <n v="7600"/>
    <s v="sedan"/>
    <n v="384"/>
    <n v="2.8"/>
    <s v="Petrol"/>
    <s v="yes"/>
    <n v="2000"/>
    <s v="E-Class"/>
    <x v="0"/>
    <n v="7600"/>
    <m/>
  </r>
  <r>
    <s v="Mitsubishi"/>
    <n v="7300"/>
    <s v="sedan"/>
    <n v="112"/>
    <n v="1.6"/>
    <s v="Petrol"/>
    <s v="yes"/>
    <n v="2008"/>
    <s v="Lancer"/>
    <x v="0"/>
    <n v="7300"/>
    <m/>
  </r>
  <r>
    <s v="Renault"/>
    <n v="6700"/>
    <s v="van"/>
    <n v="220"/>
    <n v="2"/>
    <s v="Other"/>
    <s v="yes"/>
    <n v="2007"/>
    <s v="Trafic"/>
    <x v="0"/>
    <n v="6700"/>
    <m/>
  </r>
  <r>
    <s v="Toyota"/>
    <n v="14400"/>
    <s v="sedan"/>
    <n v="80"/>
    <n v="2.4"/>
    <s v="Petrol"/>
    <s v="yes"/>
    <n v="2008"/>
    <s v="Camry"/>
    <x v="0"/>
    <n v="14400"/>
    <m/>
  </r>
  <r>
    <s v="Toyota"/>
    <n v="10600"/>
    <s v="sedan"/>
    <n v="204"/>
    <n v="1.8"/>
    <s v="Other"/>
    <s v="yes"/>
    <n v="2008"/>
    <s v="Avensis"/>
    <x v="0"/>
    <n v="10600"/>
    <m/>
  </r>
  <r>
    <s v="BMW"/>
    <n v="139000"/>
    <s v="crossover"/>
    <n v="0"/>
    <n v="4.4000000000000004"/>
    <s v="Petrol"/>
    <s v="yes"/>
    <n v="2016"/>
    <s v="X6 M"/>
    <x v="5"/>
    <n v="139000"/>
    <m/>
  </r>
  <r>
    <s v="Renault"/>
    <n v="10000"/>
    <s v="vagon"/>
    <n v="234"/>
    <n v="2"/>
    <s v="Diesel"/>
    <s v="yes"/>
    <n v="2008"/>
    <s v="Laguna"/>
    <x v="0"/>
    <n v="10000"/>
    <m/>
  </r>
  <r>
    <s v="Toyota"/>
    <n v="12999"/>
    <s v="sedan"/>
    <n v="160"/>
    <n v="3.5"/>
    <s v="Gas"/>
    <s v="yes"/>
    <n v="2007"/>
    <s v="Avalon"/>
    <x v="0"/>
    <n v="12999"/>
    <m/>
  </r>
  <r>
    <s v="Renault"/>
    <n v="6800"/>
    <s v="van"/>
    <n v="168"/>
    <n v="1.5"/>
    <s v="Diesel"/>
    <s v="yes"/>
    <n v="2012"/>
    <s v="Kangoo"/>
    <x v="0"/>
    <n v="6800"/>
    <m/>
  </r>
  <r>
    <s v="Volkswagen"/>
    <n v="15850"/>
    <s v="crossover"/>
    <n v="98"/>
    <n v="2"/>
    <s v="Diesel"/>
    <s v="yes"/>
    <n v="2008"/>
    <s v="Tiguan"/>
    <x v="0"/>
    <n v="15850"/>
    <m/>
  </r>
  <r>
    <s v="Renault"/>
    <n v="6000"/>
    <s v="van"/>
    <n v="162"/>
    <n v="1.4"/>
    <s v="Petrol"/>
    <s v="yes"/>
    <n v="2007"/>
    <s v="Kangoo"/>
    <x v="0"/>
    <n v="6000"/>
    <m/>
  </r>
  <r>
    <s v="Volkswagen"/>
    <n v="44700"/>
    <s v="van"/>
    <n v="120"/>
    <n v="3.5"/>
    <s v="Petrol"/>
    <s v="yes"/>
    <n v="2013"/>
    <s v="Sharan"/>
    <x v="4"/>
    <n v="44700"/>
    <m/>
  </r>
  <r>
    <s v="Renault"/>
    <n v="5600"/>
    <s v="vagon"/>
    <n v="117"/>
    <n v="1.5"/>
    <s v="Diesel"/>
    <s v="yes"/>
    <n v="2008"/>
    <s v="Kangoo"/>
    <x v="0"/>
    <n v="5600"/>
    <m/>
  </r>
  <r>
    <s v="Renault"/>
    <n v="6100"/>
    <s v="vagon"/>
    <n v="130"/>
    <s v="NA"/>
    <s v="Diesel"/>
    <s v="yes"/>
    <n v="2009"/>
    <s v="Kangoo"/>
    <x v="0"/>
    <n v="6100"/>
    <m/>
  </r>
  <r>
    <s v="Mercedes-Benz"/>
    <n v="21500"/>
    <s v="sedan"/>
    <n v="159"/>
    <n v="1.8"/>
    <s v="Gas"/>
    <s v="yes"/>
    <n v="2012"/>
    <s v="E-Class"/>
    <x v="1"/>
    <n v="21500"/>
    <m/>
  </r>
  <r>
    <s v="Renault"/>
    <n v="7600"/>
    <s v="van"/>
    <n v="183"/>
    <n v="1.9"/>
    <s v="Diesel"/>
    <s v="yes"/>
    <n v="2006"/>
    <s v="Trafic"/>
    <x v="0"/>
    <n v="7600"/>
    <m/>
  </r>
  <r>
    <s v="Mercedes-Benz"/>
    <n v="1950"/>
    <s v="sedan"/>
    <n v="1"/>
    <n v="2"/>
    <s v="Diesel"/>
    <s v="yes"/>
    <n v="1979"/>
    <s v="200"/>
    <x v="0"/>
    <n v="1950"/>
    <m/>
  </r>
  <r>
    <s v="Volkswagen"/>
    <n v="9000"/>
    <s v="hatch"/>
    <n v="120"/>
    <n v="1.2"/>
    <s v="Diesel"/>
    <s v="yes"/>
    <n v="2012"/>
    <s v="Polo"/>
    <x v="0"/>
    <n v="9000"/>
    <m/>
  </r>
  <r>
    <s v="BMW"/>
    <n v="35500"/>
    <s v="sedan"/>
    <n v="235"/>
    <n v="3"/>
    <s v="Diesel"/>
    <s v="yes"/>
    <n v="2010"/>
    <s v="730"/>
    <x v="1"/>
    <n v="35500"/>
    <m/>
  </r>
  <r>
    <s v="Mitsubishi"/>
    <n v="5500"/>
    <s v="sedan"/>
    <n v="165"/>
    <n v="1.6"/>
    <s v="Petrol"/>
    <s v="yes"/>
    <n v="2006"/>
    <s v="Lancer"/>
    <x v="0"/>
    <n v="5500"/>
    <m/>
  </r>
  <r>
    <s v="Mercedes-Benz"/>
    <n v="32500"/>
    <s v="crossover"/>
    <n v="168"/>
    <n v="3.2"/>
    <s v="Diesel"/>
    <s v="yes"/>
    <n v="2009"/>
    <s v="GL 320"/>
    <x v="1"/>
    <n v="32500"/>
    <m/>
  </r>
  <r>
    <s v="BMW"/>
    <n v="18000"/>
    <s v="sedan"/>
    <n v="245"/>
    <n v="2.5"/>
    <s v="Petrol"/>
    <s v="yes"/>
    <n v="2007"/>
    <s v="523"/>
    <x v="0"/>
    <n v="18000"/>
    <m/>
  </r>
  <r>
    <s v="Mercedes-Benz"/>
    <n v="18000"/>
    <s v="van"/>
    <n v="147"/>
    <n v="2.2000000000000002"/>
    <s v="Diesel"/>
    <s v="yes"/>
    <n v="2013"/>
    <s v="Vito"/>
    <x v="0"/>
    <n v="18000"/>
    <m/>
  </r>
  <r>
    <s v="Renault"/>
    <n v="10999"/>
    <s v="vagon"/>
    <n v="216"/>
    <n v="1.5"/>
    <s v="Diesel"/>
    <s v="yes"/>
    <n v="2012"/>
    <s v="Megane"/>
    <x v="0"/>
    <n v="10999"/>
    <m/>
  </r>
  <r>
    <s v="Renault"/>
    <n v="7500"/>
    <s v="van"/>
    <n v="240"/>
    <n v="74"/>
    <s v="Diesel"/>
    <s v="yes"/>
    <n v="2005"/>
    <s v="Grand Scenic"/>
    <x v="0"/>
    <n v="7500"/>
    <m/>
  </r>
  <r>
    <s v="Mercedes-Benz"/>
    <n v="22700"/>
    <s v="sedan"/>
    <n v="140"/>
    <n v="5"/>
    <s v="Petrol"/>
    <s v="yes"/>
    <n v="2007"/>
    <s v="S 500"/>
    <x v="1"/>
    <n v="22700"/>
    <m/>
  </r>
  <r>
    <s v="Toyota"/>
    <n v="23500"/>
    <s v="sedan"/>
    <n v="75"/>
    <n v="2.5"/>
    <s v="Gas"/>
    <s v="yes"/>
    <n v="2011"/>
    <s v="Camry"/>
    <x v="1"/>
    <n v="23500"/>
    <m/>
  </r>
  <r>
    <s v="Mercedes-Benz"/>
    <n v="10000"/>
    <s v="other"/>
    <n v="275"/>
    <n v="2.15"/>
    <s v="Diesel"/>
    <s v="yes"/>
    <n v="2006"/>
    <s v="Sprinter 313"/>
    <x v="0"/>
    <n v="10000"/>
    <m/>
  </r>
  <r>
    <s v="Volkswagen"/>
    <n v="7700"/>
    <s v="van"/>
    <n v="157"/>
    <n v="1.9"/>
    <s v="Diesel"/>
    <s v="yes"/>
    <n v="2006"/>
    <s v="Caddy"/>
    <x v="0"/>
    <n v="7700"/>
    <m/>
  </r>
  <r>
    <s v="Volkswagen"/>
    <n v="10900"/>
    <s v="van"/>
    <n v="185"/>
    <n v="1.9"/>
    <s v="Diesel"/>
    <s v="yes"/>
    <n v="2009"/>
    <s v="Caddy"/>
    <x v="0"/>
    <n v="10900"/>
    <m/>
  </r>
  <r>
    <s v="Audi"/>
    <n v="12999"/>
    <s v="vagon"/>
    <n v="225"/>
    <n v="2.5"/>
    <s v="Diesel"/>
    <s v="yes"/>
    <n v="2004"/>
    <s v="A6 Allroad"/>
    <x v="0"/>
    <n v="12999"/>
    <m/>
  </r>
  <r>
    <s v="BMW"/>
    <n v="67500"/>
    <s v="crossover"/>
    <n v="1"/>
    <n v="2"/>
    <s v="Diesel"/>
    <s v="yes"/>
    <n v="2016"/>
    <s v="X5"/>
    <x v="3"/>
    <n v="67500"/>
    <m/>
  </r>
  <r>
    <s v="Volkswagen"/>
    <n v="6800"/>
    <s v="van"/>
    <n v="325"/>
    <n v="2.5"/>
    <s v="Diesel"/>
    <s v="yes"/>
    <n v="2001"/>
    <s v="T4 (Transporter)"/>
    <x v="0"/>
    <n v="6800"/>
    <m/>
  </r>
  <r>
    <s v="Mercedes-Benz"/>
    <n v="137000"/>
    <s v="crossover"/>
    <n v="82"/>
    <n v="5.5"/>
    <s v="Petrol"/>
    <s v="yes"/>
    <n v="2014"/>
    <s v="G 63 AMG"/>
    <x v="5"/>
    <n v="137000"/>
    <m/>
  </r>
  <r>
    <s v="Mitsubishi"/>
    <n v="4950"/>
    <s v="sedan"/>
    <n v="256"/>
    <n v="2"/>
    <s v="Petrol"/>
    <s v="yes"/>
    <n v="1997"/>
    <s v="Galant"/>
    <x v="0"/>
    <n v="4950"/>
    <m/>
  </r>
  <r>
    <s v="Renault"/>
    <n v="6999"/>
    <s v="sedan"/>
    <n v="65"/>
    <n v="1.4"/>
    <s v="Petrol"/>
    <s v="yes"/>
    <n v="2012"/>
    <s v="Symbol"/>
    <x v="0"/>
    <n v="6999"/>
    <m/>
  </r>
  <r>
    <s v="Volkswagen"/>
    <n v="29800"/>
    <s v="hatch"/>
    <n v="0"/>
    <n v="2"/>
    <s v="Diesel"/>
    <s v="yes"/>
    <n v="2015"/>
    <s v="Golf VII"/>
    <x v="1"/>
    <n v="29800"/>
    <m/>
  </r>
  <r>
    <s v="Mercedes-Benz"/>
    <n v="16500"/>
    <s v="van"/>
    <n v="386"/>
    <n v="2.2000000000000002"/>
    <s v="Diesel"/>
    <s v="yes"/>
    <n v="2006"/>
    <s v="Sprinter 313"/>
    <x v="0"/>
    <n v="16500"/>
    <m/>
  </r>
  <r>
    <s v="BMW"/>
    <n v="6500"/>
    <s v="sedan"/>
    <n v="320"/>
    <n v="3"/>
    <s v="Gas"/>
    <s v="yes"/>
    <n v="2000"/>
    <s v="530"/>
    <x v="0"/>
    <n v="6500"/>
    <m/>
  </r>
  <r>
    <s v="Renault"/>
    <n v="9999"/>
    <s v="vagon"/>
    <n v="100"/>
    <n v="1.5"/>
    <s v="Diesel"/>
    <s v="yes"/>
    <n v="2010"/>
    <s v="Kangoo"/>
    <x v="0"/>
    <n v="9999"/>
    <m/>
  </r>
  <r>
    <s v="Volkswagen"/>
    <n v="8500"/>
    <s v="vagon"/>
    <n v="200"/>
    <n v="1.9"/>
    <s v="Diesel"/>
    <s v="yes"/>
    <n v="2003"/>
    <s v="Passat B5"/>
    <x v="0"/>
    <n v="8500"/>
    <m/>
  </r>
  <r>
    <s v="Toyota"/>
    <n v="5750"/>
    <s v="hatch"/>
    <n v="160"/>
    <n v="1"/>
    <s v="Petrol"/>
    <s v="yes"/>
    <n v="2006"/>
    <s v="Yaris"/>
    <x v="0"/>
    <n v="5750"/>
    <m/>
  </r>
  <r>
    <s v="BMW"/>
    <n v="4950"/>
    <s v="sedan"/>
    <n v="1"/>
    <n v="3"/>
    <s v="Petrol"/>
    <s v="yes"/>
    <n v="1996"/>
    <s v="730"/>
    <x v="0"/>
    <n v="4950"/>
    <m/>
  </r>
  <r>
    <s v="BMW"/>
    <n v="19900"/>
    <s v="other"/>
    <n v="129"/>
    <n v="2"/>
    <s v="Petrol"/>
    <s v="yes"/>
    <n v="2008"/>
    <s v="320"/>
    <x v="0"/>
    <n v="19900"/>
    <m/>
  </r>
  <r>
    <s v="Mitsubishi"/>
    <n v="15900"/>
    <s v="crossover"/>
    <n v="180"/>
    <n v="3"/>
    <s v="Gas"/>
    <s v="yes"/>
    <n v="2008"/>
    <s v="Pajero Wagon"/>
    <x v="0"/>
    <n v="15900"/>
    <m/>
  </r>
  <r>
    <s v="Toyota"/>
    <n v="13500"/>
    <s v="crossover"/>
    <n v="131"/>
    <n v="2.4"/>
    <s v="Gas"/>
    <s v="yes"/>
    <n v="2006"/>
    <s v="Rav 4"/>
    <x v="0"/>
    <n v="13500"/>
    <m/>
  </r>
  <r>
    <s v="Volkswagen"/>
    <n v="18950"/>
    <s v="crossover"/>
    <n v="149"/>
    <n v="3"/>
    <s v="Diesel"/>
    <s v="yes"/>
    <n v="2008"/>
    <s v="Touareg"/>
    <x v="0"/>
    <n v="18950"/>
    <m/>
  </r>
  <r>
    <s v="BMW"/>
    <n v="75555"/>
    <s v="sedan"/>
    <n v="30"/>
    <n v="4.4000000000000004"/>
    <s v="Petrol"/>
    <s v="yes"/>
    <n v="2014"/>
    <s v="550"/>
    <x v="3"/>
    <n v="75555"/>
    <m/>
  </r>
  <r>
    <s v="Volkswagen"/>
    <n v="3650"/>
    <s v="sedan"/>
    <n v="197"/>
    <n v="2"/>
    <s v="Petrol"/>
    <s v="yes"/>
    <n v="1996"/>
    <s v="Passat B4"/>
    <x v="0"/>
    <n v="3650"/>
    <m/>
  </r>
  <r>
    <s v="Volkswagen"/>
    <n v="16000"/>
    <s v="crossover"/>
    <n v="90"/>
    <n v="2"/>
    <s v="Petrol"/>
    <s v="yes"/>
    <n v="2011"/>
    <s v="Tiguan"/>
    <x v="0"/>
    <n v="16000"/>
    <m/>
  </r>
  <r>
    <s v="Toyota"/>
    <n v="21600"/>
    <s v="sedan"/>
    <n v="66"/>
    <n v="2.5"/>
    <s v="Petrol"/>
    <s v="yes"/>
    <n v="2011"/>
    <s v="Camry"/>
    <x v="1"/>
    <n v="21600"/>
    <m/>
  </r>
  <r>
    <s v="Toyota"/>
    <n v="9500"/>
    <s v="hatch"/>
    <n v="103"/>
    <n v="1.6"/>
    <s v="Petrol"/>
    <s v="yes"/>
    <n v="2008"/>
    <s v="Auris"/>
    <x v="0"/>
    <n v="9500"/>
    <m/>
  </r>
  <r>
    <s v="Audi"/>
    <n v="51500"/>
    <s v="crossover"/>
    <n v="28"/>
    <n v="3"/>
    <s v="Diesel"/>
    <s v="yes"/>
    <n v="2014"/>
    <s v="Q7"/>
    <x v="4"/>
    <n v="51500"/>
    <m/>
  </r>
  <r>
    <s v="Volkswagen"/>
    <n v="5000"/>
    <s v="van"/>
    <n v="400"/>
    <n v="2.4"/>
    <s v="Diesel"/>
    <s v="yes"/>
    <n v="1993"/>
    <s v="T4 (Transporter)"/>
    <x v="0"/>
    <n v="5000"/>
    <m/>
  </r>
  <r>
    <s v="Volkswagen"/>
    <n v="27000"/>
    <s v="other"/>
    <n v="90"/>
    <n v="2"/>
    <s v="Diesel"/>
    <s v="yes"/>
    <n v="2014"/>
    <s v="Tiguan"/>
    <x v="1"/>
    <n v="27000"/>
    <m/>
  </r>
  <r>
    <s v="Renault"/>
    <n v="10900"/>
    <s v="other"/>
    <n v="189"/>
    <n v="2"/>
    <s v="Diesel"/>
    <s v="yes"/>
    <n v="2012"/>
    <s v="Trafic"/>
    <x v="0"/>
    <n v="10900"/>
    <m/>
  </r>
  <r>
    <s v="BMW"/>
    <n v="37700"/>
    <s v="crossover"/>
    <n v="108"/>
    <n v="3"/>
    <s v="Petrol"/>
    <s v="yes"/>
    <n v="2011"/>
    <s v="X3"/>
    <x v="1"/>
    <n v="37700"/>
    <m/>
  </r>
  <r>
    <s v="Renault"/>
    <n v="6299"/>
    <s v="van"/>
    <n v="66"/>
    <n v="1.5"/>
    <s v="Diesel"/>
    <s v="yes"/>
    <n v="2012"/>
    <s v="Kangoo"/>
    <x v="0"/>
    <n v="6299"/>
    <m/>
  </r>
  <r>
    <s v="Mercedes-Benz"/>
    <n v="39900"/>
    <s v="sedan"/>
    <n v="29"/>
    <n v="6.3"/>
    <s v="Petrol"/>
    <s v="yes"/>
    <n v="2007"/>
    <s v="S 63 AMG"/>
    <x v="1"/>
    <n v="39900"/>
    <m/>
  </r>
  <r>
    <s v="BMW"/>
    <n v="26900"/>
    <s v="crossover"/>
    <n v="140"/>
    <n v="4.8"/>
    <s v="Petrol"/>
    <s v="yes"/>
    <n v="2009"/>
    <s v="X5"/>
    <x v="1"/>
    <n v="26900"/>
    <m/>
  </r>
  <r>
    <s v="Audi"/>
    <n v="8999"/>
    <s v="vagon"/>
    <n v="190"/>
    <n v="2.7"/>
    <s v="Gas"/>
    <s v="yes"/>
    <n v="2004"/>
    <s v="A6 Allroad"/>
    <x v="0"/>
    <n v="8999"/>
    <m/>
  </r>
  <r>
    <s v="Mercedes-Benz"/>
    <n v="20400"/>
    <s v="sedan"/>
    <n v="190"/>
    <n v="1.8"/>
    <s v="Gas"/>
    <s v="yes"/>
    <n v="2011"/>
    <s v="E-Class"/>
    <x v="1"/>
    <n v="20400"/>
    <m/>
  </r>
  <r>
    <s v="Volkswagen"/>
    <n v="16200"/>
    <s v="sedan"/>
    <n v="116"/>
    <n v="2"/>
    <s v="Diesel"/>
    <s v="yes"/>
    <n v="2011"/>
    <s v="Passat B7"/>
    <x v="0"/>
    <n v="16200"/>
    <m/>
  </r>
  <r>
    <s v="Mitsubishi"/>
    <n v="5700"/>
    <s v="other"/>
    <n v="230"/>
    <n v="2"/>
    <s v="Petrol"/>
    <s v="yes"/>
    <n v="2003"/>
    <s v="Galant"/>
    <x v="0"/>
    <n v="5700"/>
    <m/>
  </r>
  <r>
    <s v="BMW"/>
    <n v="9500"/>
    <s v="sedan"/>
    <n v="315"/>
    <n v="2.5"/>
    <s v="Diesel"/>
    <s v="yes"/>
    <n v="2001"/>
    <s v="525"/>
    <x v="0"/>
    <n v="9500"/>
    <m/>
  </r>
  <r>
    <s v="BMW"/>
    <n v="25999"/>
    <s v="sedan"/>
    <n v="80"/>
    <n v="2"/>
    <s v="Petrol"/>
    <s v="yes"/>
    <n v="2012"/>
    <s v="320"/>
    <x v="1"/>
    <n v="25999"/>
    <m/>
  </r>
  <r>
    <s v="Audi"/>
    <n v="28950"/>
    <s v="crossover"/>
    <n v="60"/>
    <n v="2"/>
    <s v="Petrol"/>
    <s v="yes"/>
    <n v="2012"/>
    <s v="Q5"/>
    <x v="1"/>
    <n v="28950"/>
    <m/>
  </r>
  <r>
    <s v="Audi"/>
    <n v="6499"/>
    <s v="sedan"/>
    <n v="270"/>
    <n v="4.2"/>
    <s v="Petrol"/>
    <s v="yes"/>
    <n v="2000"/>
    <s v="S8"/>
    <x v="0"/>
    <n v="6499"/>
    <m/>
  </r>
  <r>
    <s v="Audi"/>
    <n v="3500"/>
    <s v="sedan"/>
    <n v="35"/>
    <n v="1.8"/>
    <s v="Gas"/>
    <s v="yes"/>
    <n v="1990"/>
    <s v="80"/>
    <x v="0"/>
    <n v="3500"/>
    <m/>
  </r>
  <r>
    <s v="Renault"/>
    <n v="7450"/>
    <s v="hatch"/>
    <n v="68"/>
    <n v="1.2"/>
    <s v="Petrol"/>
    <s v="yes"/>
    <n v="2009"/>
    <s v="Modus"/>
    <x v="0"/>
    <n v="7450"/>
    <m/>
  </r>
  <r>
    <s v="Mercedes-Benz"/>
    <n v="10500"/>
    <s v="sedan"/>
    <n v="266"/>
    <n v="5"/>
    <s v="Gas"/>
    <s v="yes"/>
    <n v="2004"/>
    <s v="S 500"/>
    <x v="0"/>
    <n v="10500"/>
    <m/>
  </r>
  <r>
    <s v="BMW"/>
    <n v="31111"/>
    <s v="sedan"/>
    <n v="117"/>
    <n v="4.4000000000000004"/>
    <s v="Petrol"/>
    <s v="yes"/>
    <n v="2010"/>
    <s v="750"/>
    <x v="1"/>
    <n v="31111"/>
    <m/>
  </r>
  <r>
    <s v="Toyota"/>
    <n v="27000"/>
    <s v="other"/>
    <n v="192"/>
    <n v="3"/>
    <s v="Diesel"/>
    <s v="yes"/>
    <n v="2007"/>
    <s v="Hilux"/>
    <x v="1"/>
    <n v="27000"/>
    <m/>
  </r>
  <r>
    <s v="Toyota"/>
    <n v="26250"/>
    <s v="sedan"/>
    <n v="17"/>
    <n v="2.5"/>
    <s v="Petrol"/>
    <s v="yes"/>
    <n v="2015"/>
    <s v="Camry"/>
    <x v="1"/>
    <n v="26250"/>
    <m/>
  </r>
  <r>
    <s v="Mercedes-Benz"/>
    <n v="7300"/>
    <s v="van"/>
    <n v="245"/>
    <n v="2.2000000000000002"/>
    <s v="Diesel"/>
    <s v="yes"/>
    <n v="2002"/>
    <s v="Vito"/>
    <x v="0"/>
    <n v="7300"/>
    <m/>
  </r>
  <r>
    <s v="Renault"/>
    <n v="11400"/>
    <s v="van"/>
    <n v="122"/>
    <n v="2"/>
    <s v="Diesel"/>
    <s v="yes"/>
    <n v="2013"/>
    <s v="Trafic"/>
    <x v="0"/>
    <n v="11400"/>
    <m/>
  </r>
  <r>
    <s v="Volkswagen"/>
    <n v="2200"/>
    <s v="sedan"/>
    <n v="279"/>
    <n v="1.9"/>
    <s v="Diesel"/>
    <s v="no"/>
    <n v="2000"/>
    <s v="Passat B5"/>
    <x v="0"/>
    <n v="2200"/>
    <m/>
  </r>
  <r>
    <s v="Toyota"/>
    <n v="10500"/>
    <s v="van"/>
    <n v="200"/>
    <n v="2.7"/>
    <s v="Gas"/>
    <s v="yes"/>
    <n v="2005"/>
    <s v="Tacoma"/>
    <x v="0"/>
    <n v="10500"/>
    <m/>
  </r>
  <r>
    <s v="Toyota"/>
    <n v="10500"/>
    <s v="crossover"/>
    <n v="200"/>
    <n v="4.5"/>
    <s v="Gas"/>
    <s v="yes"/>
    <n v="1996"/>
    <s v="Land Cruiser 80"/>
    <x v="0"/>
    <n v="10500"/>
    <m/>
  </r>
  <r>
    <s v="Volkswagen"/>
    <n v="10974.21"/>
    <s v="sedan"/>
    <n v="1"/>
    <n v="1.6"/>
    <s v="Petrol"/>
    <s v="yes"/>
    <n v="2015"/>
    <s v="Polo"/>
    <x v="0"/>
    <n v="10974.21"/>
    <m/>
  </r>
  <r>
    <s v="Volkswagen"/>
    <n v="11500"/>
    <s v="sedan"/>
    <n v="119"/>
    <n v="2"/>
    <s v="Diesel"/>
    <s v="yes"/>
    <n v="2007"/>
    <s v="Passat B6"/>
    <x v="0"/>
    <n v="11500"/>
    <m/>
  </r>
  <r>
    <s v="BMW"/>
    <n v="42000"/>
    <s v="sedan"/>
    <n v="59"/>
    <n v="4.4000000000000004"/>
    <s v="Petrol"/>
    <s v="yes"/>
    <n v="2009"/>
    <s v="750"/>
    <x v="4"/>
    <n v="42000"/>
    <m/>
  </r>
  <r>
    <s v="Mercedes-Benz"/>
    <n v="17990"/>
    <s v="crossover"/>
    <n v="230"/>
    <n v="3"/>
    <s v="Diesel"/>
    <s v="yes"/>
    <n v="2007"/>
    <s v="R 320"/>
    <x v="0"/>
    <n v="17990"/>
    <m/>
  </r>
  <r>
    <s v="Audi"/>
    <n v="2500"/>
    <s v="vagon"/>
    <n v="300"/>
    <n v="2.5"/>
    <s v="Diesel"/>
    <s v="no"/>
    <n v="2002"/>
    <s v="A6"/>
    <x v="0"/>
    <n v="2500"/>
    <m/>
  </r>
  <r>
    <s v="Audi"/>
    <n v="16500"/>
    <s v="sedan"/>
    <n v="136"/>
    <n v="3.2"/>
    <s v="Petrol"/>
    <s v="yes"/>
    <n v="2007"/>
    <s v="A6"/>
    <x v="0"/>
    <n v="16500"/>
    <m/>
  </r>
  <r>
    <s v="Audi"/>
    <n v="47000"/>
    <s v="crossover"/>
    <n v="64"/>
    <n v="3"/>
    <s v="Diesel"/>
    <s v="yes"/>
    <n v="2013"/>
    <s v="Q7"/>
    <x v="4"/>
    <n v="47000"/>
    <m/>
  </r>
  <r>
    <s v="Mitsubishi"/>
    <n v="5300"/>
    <s v="hatch"/>
    <n v="240"/>
    <n v="1.8"/>
    <s v="Petrol"/>
    <s v="yes"/>
    <n v="2000"/>
    <s v="Carisma"/>
    <x v="0"/>
    <n v="5300"/>
    <m/>
  </r>
  <r>
    <s v="Toyota"/>
    <n v="41900"/>
    <s v="van"/>
    <n v="0"/>
    <n v="2.5"/>
    <s v="Diesel"/>
    <s v="yes"/>
    <n v="2016"/>
    <s v="Hiace"/>
    <x v="4"/>
    <n v="41900"/>
    <m/>
  </r>
  <r>
    <s v="BMW"/>
    <n v="7000"/>
    <s v="other"/>
    <n v="226"/>
    <n v="2.5"/>
    <s v="Petrol"/>
    <s v="yes"/>
    <n v="1999"/>
    <s v="525"/>
    <x v="0"/>
    <n v="7000"/>
    <m/>
  </r>
  <r>
    <s v="Mercedes-Benz"/>
    <n v="26600"/>
    <s v="van"/>
    <n v="122"/>
    <n v="3"/>
    <s v="Diesel"/>
    <s v="yes"/>
    <n v="2012"/>
    <s v="Vito"/>
    <x v="1"/>
    <n v="26600"/>
    <m/>
  </r>
  <r>
    <s v="Mitsubishi"/>
    <n v="6500"/>
    <s v="sedan"/>
    <n v="133"/>
    <n v="1.6"/>
    <s v="Petrol"/>
    <s v="yes"/>
    <n v="2007"/>
    <s v="Lancer"/>
    <x v="0"/>
    <n v="6500"/>
    <m/>
  </r>
  <r>
    <s v="Volkswagen"/>
    <n v="9600"/>
    <s v="sedan"/>
    <n v="185"/>
    <n v="1.6"/>
    <s v="Gas"/>
    <s v="yes"/>
    <n v="2008"/>
    <s v="Jetta"/>
    <x v="0"/>
    <n v="9600"/>
    <m/>
  </r>
  <r>
    <s v="Mitsubishi"/>
    <n v="3200"/>
    <s v="sedan"/>
    <n v="106"/>
    <n v="2"/>
    <s v="Gas"/>
    <s v="yes"/>
    <n v="1997"/>
    <s v="Galant"/>
    <x v="0"/>
    <n v="3200"/>
    <m/>
  </r>
  <r>
    <s v="Mercedes-Benz"/>
    <n v="11200"/>
    <s v="other"/>
    <n v="198"/>
    <n v="6"/>
    <s v="Petrol"/>
    <s v="yes"/>
    <n v="2004"/>
    <s v="S 600"/>
    <x v="0"/>
    <n v="11200"/>
    <m/>
  </r>
  <r>
    <s v="Mitsubishi"/>
    <n v="7900"/>
    <s v="crossover"/>
    <n v="143"/>
    <n v="2"/>
    <s v="Gas"/>
    <s v="yes"/>
    <n v="2007"/>
    <s v="Outlander"/>
    <x v="0"/>
    <n v="7900"/>
    <m/>
  </r>
  <r>
    <s v="Audi"/>
    <n v="29602.95"/>
    <s v="sedan"/>
    <n v="1"/>
    <n v="1.4"/>
    <s v="Petrol"/>
    <s v="yes"/>
    <n v="2016"/>
    <s v="A4"/>
    <x v="1"/>
    <n v="29602.95"/>
    <m/>
  </r>
  <r>
    <s v="Mercedes-Benz"/>
    <n v="8950"/>
    <s v="sedan"/>
    <n v="154"/>
    <n v="3.5"/>
    <s v="Gas"/>
    <s v="no"/>
    <n v="2005"/>
    <s v="CLS 350"/>
    <x v="0"/>
    <n v="8950"/>
    <m/>
  </r>
  <r>
    <s v="Renault"/>
    <n v="8700"/>
    <s v="vagon"/>
    <n v="123"/>
    <n v="1.5"/>
    <s v="Diesel"/>
    <s v="yes"/>
    <n v="2009"/>
    <s v="Megane"/>
    <x v="0"/>
    <n v="8700"/>
    <m/>
  </r>
  <r>
    <s v="Toyota"/>
    <n v="12900"/>
    <s v="sedan"/>
    <n v="177"/>
    <n v="2.4"/>
    <s v="Gas"/>
    <s v="yes"/>
    <n v="2009"/>
    <s v="Camry"/>
    <x v="0"/>
    <n v="12900"/>
    <m/>
  </r>
  <r>
    <s v="Renault"/>
    <n v="10600"/>
    <s v="vagon"/>
    <n v="113"/>
    <n v="1.5"/>
    <s v="Diesel"/>
    <s v="yes"/>
    <n v="2011"/>
    <s v="Megane"/>
    <x v="0"/>
    <n v="10600"/>
    <m/>
  </r>
  <r>
    <s v="Toyota"/>
    <n v="8500"/>
    <s v="hatch"/>
    <n v="93"/>
    <n v="1.6"/>
    <s v="Petrol"/>
    <s v="yes"/>
    <n v="2007"/>
    <s v="Auris"/>
    <x v="0"/>
    <n v="8500"/>
    <m/>
  </r>
  <r>
    <s v="Toyota"/>
    <n v="14900"/>
    <s v="hatch"/>
    <n v="100"/>
    <n v="1.8"/>
    <s v="Other"/>
    <s v="yes"/>
    <n v="2010"/>
    <s v="Prius"/>
    <x v="0"/>
    <n v="14900"/>
    <m/>
  </r>
  <r>
    <s v="Mitsubishi"/>
    <n v="2500"/>
    <s v="other"/>
    <n v="350"/>
    <n v="1.8"/>
    <s v="Petrol"/>
    <s v="yes"/>
    <n v="1990"/>
    <s v="Galant"/>
    <x v="0"/>
    <n v="2500"/>
    <m/>
  </r>
  <r>
    <s v="Toyota"/>
    <n v="14400"/>
    <s v="crossover"/>
    <n v="119"/>
    <s v="NA"/>
    <s v="Gas"/>
    <s v="yes"/>
    <n v="2008"/>
    <s v="Rav 4"/>
    <x v="0"/>
    <n v="14400"/>
    <m/>
  </r>
  <r>
    <s v="Audi"/>
    <n v="34000"/>
    <s v="crossover"/>
    <n v="118"/>
    <n v="2"/>
    <s v="Diesel"/>
    <s v="yes"/>
    <n v="2013"/>
    <s v="Q5"/>
    <x v="1"/>
    <n v="34000"/>
    <m/>
  </r>
  <r>
    <s v="Mercedes-Benz"/>
    <n v="39000"/>
    <s v="crossover"/>
    <n v="195"/>
    <n v="5"/>
    <s v="Gas"/>
    <s v="yes"/>
    <n v="2002"/>
    <s v="G 500"/>
    <x v="1"/>
    <n v="39000"/>
    <m/>
  </r>
  <r>
    <s v="Mercedes-Benz"/>
    <n v="10500"/>
    <s v="sedan"/>
    <n v="285"/>
    <n v="1.8"/>
    <s v="Gas"/>
    <s v="yes"/>
    <n v="2003"/>
    <s v="E-Class"/>
    <x v="0"/>
    <n v="10500"/>
    <m/>
  </r>
  <r>
    <s v="Mitsubishi"/>
    <n v="2600"/>
    <s v="vagon"/>
    <n v="93"/>
    <n v="2.5"/>
    <s v="Petrol"/>
    <s v="no"/>
    <n v="1997"/>
    <s v="Galant"/>
    <x v="0"/>
    <n v="2600"/>
    <m/>
  </r>
  <r>
    <s v="BMW"/>
    <n v="4800"/>
    <s v="sedan"/>
    <n v="111"/>
    <n v="2.5"/>
    <s v="Gas"/>
    <s v="yes"/>
    <n v="1991"/>
    <s v="525"/>
    <x v="0"/>
    <n v="4800"/>
    <m/>
  </r>
  <r>
    <s v="Volkswagen"/>
    <n v="7800"/>
    <s v="van"/>
    <n v="352"/>
    <n v="2.5"/>
    <s v="Diesel"/>
    <s v="yes"/>
    <n v="2001"/>
    <s v="T4 (Transporter)"/>
    <x v="0"/>
    <n v="7800"/>
    <m/>
  </r>
  <r>
    <s v="Mercedes-Benz"/>
    <n v="99999"/>
    <s v="crossover"/>
    <n v="0"/>
    <n v="3"/>
    <s v="Petrol"/>
    <s v="yes"/>
    <n v="2016"/>
    <s v="GLE-Class"/>
    <x v="7"/>
    <n v="99999"/>
    <m/>
  </r>
  <r>
    <s v="Toyota"/>
    <n v="15300"/>
    <s v="crossover"/>
    <n v="130"/>
    <n v="2"/>
    <s v="Petrol"/>
    <s v="yes"/>
    <n v="2008"/>
    <s v="Rav 4"/>
    <x v="0"/>
    <n v="15300"/>
    <m/>
  </r>
  <r>
    <s v="Toyota"/>
    <n v="8500"/>
    <s v="hatch"/>
    <n v="55"/>
    <n v="1"/>
    <s v="Petrol"/>
    <s v="yes"/>
    <n v="2011"/>
    <s v="Aygo"/>
    <x v="0"/>
    <n v="8500"/>
    <m/>
  </r>
  <r>
    <s v="Renault"/>
    <n v="3000"/>
    <s v="van"/>
    <n v="217"/>
    <n v="1.4"/>
    <s v="Petrol"/>
    <s v="yes"/>
    <n v="2004"/>
    <s v="Kangoo"/>
    <x v="0"/>
    <n v="3000"/>
    <m/>
  </r>
  <r>
    <s v="BMW"/>
    <n v="5000"/>
    <s v="sedan"/>
    <n v="400"/>
    <n v="2"/>
    <s v="Petrol"/>
    <s v="yes"/>
    <n v="1991"/>
    <s v="520"/>
    <x v="0"/>
    <n v="5000"/>
    <m/>
  </r>
  <r>
    <s v="Renault"/>
    <n v="11403.99"/>
    <s v="sedan"/>
    <n v="0"/>
    <n v="1.2"/>
    <s v="Petrol"/>
    <s v="yes"/>
    <n v="2016"/>
    <s v="Logan"/>
    <x v="0"/>
    <n v="11403.99"/>
    <m/>
  </r>
  <r>
    <s v="BMW"/>
    <n v="59900"/>
    <s v="crossover"/>
    <n v="30"/>
    <n v="2"/>
    <s v="Diesel"/>
    <s v="yes"/>
    <n v="2016"/>
    <s v="X5"/>
    <x v="4"/>
    <n v="59900"/>
    <m/>
  </r>
  <r>
    <s v="Volkswagen"/>
    <n v="5400"/>
    <s v="hatch"/>
    <n v="320"/>
    <n v="1.4"/>
    <s v="Petrol"/>
    <s v="yes"/>
    <n v="2002"/>
    <s v="Golf IV"/>
    <x v="0"/>
    <n v="5400"/>
    <m/>
  </r>
  <r>
    <s v="Volkswagen"/>
    <n v="17500"/>
    <s v="vagon"/>
    <n v="160"/>
    <n v="1.4"/>
    <s v="Petrol"/>
    <s v="yes"/>
    <n v="2011"/>
    <s v="Passat B7"/>
    <x v="0"/>
    <n v="17500"/>
    <m/>
  </r>
  <r>
    <s v="Renault"/>
    <n v="6300"/>
    <s v="sedan"/>
    <n v="167"/>
    <n v="1.6"/>
    <s v="Petrol"/>
    <s v="yes"/>
    <n v="2005"/>
    <s v="Megane"/>
    <x v="0"/>
    <n v="6300"/>
    <m/>
  </r>
  <r>
    <s v="Volkswagen"/>
    <n v="1900"/>
    <s v="hatch"/>
    <n v="300"/>
    <n v="1.9"/>
    <s v="Diesel"/>
    <s v="no"/>
    <n v="1999"/>
    <s v="Golf IV"/>
    <x v="0"/>
    <n v="1900"/>
    <m/>
  </r>
  <r>
    <s v="Toyota"/>
    <n v="12400"/>
    <s v="sedan"/>
    <n v="135"/>
    <n v="3.5"/>
    <s v="Gas"/>
    <s v="yes"/>
    <n v="2007"/>
    <s v="Camry"/>
    <x v="0"/>
    <n v="12400"/>
    <m/>
  </r>
  <r>
    <s v="Volkswagen"/>
    <n v="8500"/>
    <s v="hatch"/>
    <n v="141"/>
    <n v="2"/>
    <s v="Petrol"/>
    <s v="yes"/>
    <n v="2000"/>
    <s v="Beetle"/>
    <x v="0"/>
    <n v="8500"/>
    <m/>
  </r>
  <r>
    <s v="Mercedes-Benz"/>
    <n v="47600"/>
    <s v="van"/>
    <n v="0"/>
    <n v="2.2000000000000002"/>
    <s v="Diesel"/>
    <s v="yes"/>
    <n v="2016"/>
    <s v="Vito"/>
    <x v="4"/>
    <n v="47600"/>
    <m/>
  </r>
  <r>
    <s v="Mercedes-Benz"/>
    <n v="39900"/>
    <s v="crossover"/>
    <n v="126"/>
    <n v="5.5"/>
    <s v="Petrol"/>
    <s v="yes"/>
    <n v="2010"/>
    <s v="GL 500"/>
    <x v="1"/>
    <n v="39900"/>
    <m/>
  </r>
  <r>
    <s v="Volkswagen"/>
    <n v="3350"/>
    <s v="hatch"/>
    <n v="122"/>
    <n v="1.4"/>
    <s v="Petrol"/>
    <s v="yes"/>
    <n v="1993"/>
    <s v="Golf III"/>
    <x v="0"/>
    <n v="3350"/>
    <m/>
  </r>
  <r>
    <s v="Mercedes-Benz"/>
    <n v="222000"/>
    <s v="crossover"/>
    <n v="0"/>
    <n v="6.3"/>
    <s v="Petrol"/>
    <s v="yes"/>
    <n v="2016"/>
    <s v="S 63 AMG"/>
    <x v="11"/>
    <n v="222000"/>
    <m/>
  </r>
  <r>
    <s v="Renault"/>
    <n v="8200"/>
    <s v="vagon"/>
    <n v="180"/>
    <n v="1.6"/>
    <s v="Gas"/>
    <s v="yes"/>
    <n v="2010"/>
    <s v="Kangoo"/>
    <x v="0"/>
    <n v="8200"/>
    <m/>
  </r>
  <r>
    <s v="Volkswagen"/>
    <n v="22200"/>
    <s v="hatch"/>
    <n v="51"/>
    <n v="2"/>
    <s v="Petrol"/>
    <s v="yes"/>
    <n v="2013"/>
    <s v="New Beetle"/>
    <x v="1"/>
    <n v="22200"/>
    <m/>
  </r>
  <r>
    <s v="Renault"/>
    <n v="7999"/>
    <s v="van"/>
    <n v="141"/>
    <n v="1.5"/>
    <s v="Diesel"/>
    <s v="yes"/>
    <n v="2006"/>
    <s v="Scenic"/>
    <x v="0"/>
    <n v="7999"/>
    <m/>
  </r>
  <r>
    <s v="Volkswagen"/>
    <n v="2499"/>
    <s v="sedan"/>
    <n v="220"/>
    <n v="1.9"/>
    <s v="Diesel"/>
    <s v="no"/>
    <n v="2004"/>
    <s v="Passat B5"/>
    <x v="0"/>
    <n v="2499"/>
    <m/>
  </r>
  <r>
    <s v="BMW"/>
    <n v="66200"/>
    <s v="crossover"/>
    <n v="70"/>
    <n v="3"/>
    <s v="Diesel"/>
    <s v="yes"/>
    <n v="2014"/>
    <s v="X5"/>
    <x v="3"/>
    <n v="66200"/>
    <m/>
  </r>
  <r>
    <s v="Audi"/>
    <n v="21000"/>
    <s v="hatch"/>
    <n v="34"/>
    <n v="1.4"/>
    <s v="Petrol"/>
    <s v="yes"/>
    <n v="2013"/>
    <s v="A3"/>
    <x v="1"/>
    <n v="21000"/>
    <m/>
  </r>
  <r>
    <s v="Volkswagen"/>
    <n v="7200"/>
    <s v="van"/>
    <n v="270"/>
    <n v="1.9"/>
    <s v="Diesel"/>
    <s v="yes"/>
    <n v="2008"/>
    <s v="T5 (Transporter) "/>
    <x v="0"/>
    <n v="7200"/>
    <m/>
  </r>
  <r>
    <s v="BMW"/>
    <n v="34900"/>
    <s v="crossover"/>
    <n v="65"/>
    <n v="2"/>
    <s v="Petrol"/>
    <s v="yes"/>
    <n v="2013"/>
    <s v="X3"/>
    <x v="1"/>
    <n v="34900"/>
    <m/>
  </r>
  <r>
    <s v="Audi"/>
    <n v="17500"/>
    <s v="sedan"/>
    <n v="94"/>
    <n v="1.8"/>
    <s v="Petrol"/>
    <s v="yes"/>
    <n v="2008"/>
    <s v="A4"/>
    <x v="0"/>
    <n v="17500"/>
    <m/>
  </r>
  <r>
    <s v="Volkswagen"/>
    <n v="9600"/>
    <s v="van"/>
    <n v="148"/>
    <n v="1.6"/>
    <s v="Diesel"/>
    <s v="yes"/>
    <n v="2011"/>
    <s v="Caddy"/>
    <x v="0"/>
    <n v="9600"/>
    <m/>
  </r>
  <r>
    <s v="Toyota"/>
    <n v="2200"/>
    <s v="vagon"/>
    <n v="300"/>
    <n v="2"/>
    <s v="Petrol"/>
    <s v="yes"/>
    <n v="1989"/>
    <s v="Camry"/>
    <x v="0"/>
    <n v="2200"/>
    <m/>
  </r>
  <r>
    <s v="BMW"/>
    <n v="32000"/>
    <s v="crossover"/>
    <n v="108"/>
    <n v="3"/>
    <s v="Petrol"/>
    <s v="yes"/>
    <n v="2008"/>
    <s v="X6"/>
    <x v="1"/>
    <n v="32000"/>
    <m/>
  </r>
  <r>
    <s v="Volkswagen"/>
    <n v="4700"/>
    <s v="van"/>
    <n v="342"/>
    <n v="1.9"/>
    <s v="Diesel"/>
    <s v="yes"/>
    <n v="1996"/>
    <s v="T4 (Transporter) "/>
    <x v="0"/>
    <n v="4700"/>
    <m/>
  </r>
  <r>
    <s v="Mitsubishi"/>
    <n v="1180"/>
    <s v="sedan"/>
    <n v="280"/>
    <n v="1.8"/>
    <s v="Diesel"/>
    <s v="yes"/>
    <n v="1986"/>
    <s v="Galant"/>
    <x v="0"/>
    <n v="1180"/>
    <m/>
  </r>
  <r>
    <s v="Volkswagen"/>
    <n v="11000"/>
    <s v="van"/>
    <n v="282"/>
    <n v="2.5"/>
    <s v="Diesel"/>
    <s v="yes"/>
    <n v="2006"/>
    <s v="T5 (Transporter)"/>
    <x v="0"/>
    <n v="11000"/>
    <m/>
  </r>
  <r>
    <s v="Volkswagen"/>
    <n v="24000"/>
    <s v="sedan"/>
    <n v="105"/>
    <n v="2"/>
    <s v="Diesel"/>
    <s v="yes"/>
    <n v="2012"/>
    <s v="Passat CC"/>
    <x v="1"/>
    <n v="24000"/>
    <m/>
  </r>
  <r>
    <s v="Renault"/>
    <n v="4100"/>
    <s v="other"/>
    <n v="270"/>
    <n v="1.2"/>
    <s v="Gas"/>
    <s v="yes"/>
    <n v="1999"/>
    <s v="Kangoo"/>
    <x v="0"/>
    <n v="4100"/>
    <m/>
  </r>
  <r>
    <s v="BMW"/>
    <n v="5800"/>
    <s v="sedan"/>
    <n v="270"/>
    <n v="4.4000000000000004"/>
    <s v="Petrol"/>
    <s v="yes"/>
    <n v="1996"/>
    <s v="540"/>
    <x v="0"/>
    <n v="5800"/>
    <m/>
  </r>
  <r>
    <s v="Audi"/>
    <n v="8600"/>
    <s v="sedan"/>
    <n v="260"/>
    <n v="2.5"/>
    <s v="Diesel"/>
    <s v="yes"/>
    <n v="2002"/>
    <s v="A6"/>
    <x v="0"/>
    <n v="8600"/>
    <m/>
  </r>
  <r>
    <s v="Audi"/>
    <n v="3500"/>
    <s v="other"/>
    <n v="360"/>
    <n v="2.2000000000000002"/>
    <s v="Gas"/>
    <s v="yes"/>
    <n v="1990"/>
    <s v="100"/>
    <x v="0"/>
    <n v="3500"/>
    <m/>
  </r>
  <r>
    <s v="Mercedes-Benz"/>
    <n v="7777"/>
    <s v="sedan"/>
    <n v="270"/>
    <n v="2.8"/>
    <s v="Gas"/>
    <s v="yes"/>
    <n v="1996"/>
    <s v="S 140"/>
    <x v="0"/>
    <n v="7777"/>
    <m/>
  </r>
  <r>
    <s v="Mercedes-Benz"/>
    <n v="129999"/>
    <s v="crossover"/>
    <n v="0"/>
    <n v="4.67"/>
    <s v="Petrol"/>
    <s v="yes"/>
    <n v="2016"/>
    <s v="GLS 500"/>
    <x v="5"/>
    <n v="129999"/>
    <m/>
  </r>
  <r>
    <s v="Volkswagen"/>
    <n v="19500"/>
    <s v="crossover"/>
    <n v="112"/>
    <n v="2.5"/>
    <s v="Diesel"/>
    <s v="yes"/>
    <n v="2008"/>
    <s v="Touareg"/>
    <x v="0"/>
    <n v="19500"/>
    <m/>
  </r>
  <r>
    <s v="BMW"/>
    <n v="13300"/>
    <s v="vagon"/>
    <n v="157"/>
    <n v="2"/>
    <s v="Diesel"/>
    <s v="yes"/>
    <n v="2007"/>
    <s v="520"/>
    <x v="0"/>
    <n v="13300"/>
    <m/>
  </r>
  <r>
    <s v="Mitsubishi"/>
    <n v="15900"/>
    <s v="crossover"/>
    <n v="180"/>
    <n v="3"/>
    <s v="Gas"/>
    <s v="yes"/>
    <n v="2008"/>
    <s v="Pajero Wagon"/>
    <x v="0"/>
    <n v="15900"/>
    <m/>
  </r>
  <r>
    <s v="Mercedes-Benz"/>
    <n v="28500"/>
    <s v="sedan"/>
    <n v="90"/>
    <n v="5.5"/>
    <s v="Petrol"/>
    <s v="yes"/>
    <n v="2007"/>
    <s v="S 500"/>
    <x v="1"/>
    <n v="28500"/>
    <m/>
  </r>
  <r>
    <s v="BMW"/>
    <n v="27300"/>
    <s v="sedan"/>
    <n v="155"/>
    <n v="2"/>
    <s v="Diesel"/>
    <s v="yes"/>
    <n v="2012"/>
    <s v="520"/>
    <x v="1"/>
    <n v="27300"/>
    <m/>
  </r>
  <r>
    <s v="Renault"/>
    <n v="4800"/>
    <s v="sedan"/>
    <n v="100"/>
    <n v="1.4"/>
    <s v="Petrol"/>
    <s v="yes"/>
    <n v="2006"/>
    <s v="Clio"/>
    <x v="0"/>
    <n v="4800"/>
    <m/>
  </r>
  <r>
    <s v="Mercedes-Benz"/>
    <n v="11499"/>
    <s v="other"/>
    <n v="157"/>
    <n v="2.2000000000000002"/>
    <s v="Diesel"/>
    <s v="yes"/>
    <n v="2012"/>
    <s v="Vito"/>
    <x v="0"/>
    <n v="11499"/>
    <m/>
  </r>
  <r>
    <s v="BMW"/>
    <n v="8500"/>
    <s v="sedan"/>
    <n v="284"/>
    <n v="1.9"/>
    <s v="Gas"/>
    <s v="yes"/>
    <n v="2000"/>
    <s v="316"/>
    <x v="0"/>
    <n v="8500"/>
    <m/>
  </r>
  <r>
    <s v="Mercedes-Benz"/>
    <n v="3800"/>
    <s v="van"/>
    <n v="462"/>
    <n v="2.2000000000000002"/>
    <s v="Diesel"/>
    <s v="no"/>
    <n v="2001"/>
    <s v="Sprinter"/>
    <x v="0"/>
    <n v="3800"/>
    <m/>
  </r>
  <r>
    <s v="Mercedes-Benz"/>
    <n v="47600"/>
    <s v="van"/>
    <n v="0"/>
    <n v="2.2000000000000002"/>
    <s v="Diesel"/>
    <s v="yes"/>
    <n v="2016"/>
    <s v="Vito"/>
    <x v="4"/>
    <n v="47600"/>
    <m/>
  </r>
  <r>
    <s v="Toyota"/>
    <n v="17900"/>
    <s v="crossover"/>
    <n v="133"/>
    <n v="2.7"/>
    <s v="Gas"/>
    <s v="yes"/>
    <n v="2007"/>
    <s v="Land Cruiser Prado"/>
    <x v="0"/>
    <n v="17900"/>
    <m/>
  </r>
  <r>
    <s v="Audi"/>
    <n v="11800"/>
    <s v="vagon"/>
    <n v="278"/>
    <n v="2.5"/>
    <s v="Diesel"/>
    <s v="yes"/>
    <n v="2005"/>
    <s v="A6"/>
    <x v="0"/>
    <n v="11800"/>
    <m/>
  </r>
  <r>
    <s v="Audi"/>
    <n v="11115"/>
    <s v="hatch"/>
    <n v="150"/>
    <n v="1.6"/>
    <s v="Petrol"/>
    <s v="yes"/>
    <n v="2008"/>
    <s v="A3"/>
    <x v="0"/>
    <n v="11115"/>
    <m/>
  </r>
  <r>
    <s v="Volkswagen"/>
    <n v="12999"/>
    <s v="van"/>
    <n v="160"/>
    <n v="2"/>
    <s v="Diesel"/>
    <s v="yes"/>
    <n v="2011"/>
    <s v="T6 (Transporter)"/>
    <x v="0"/>
    <n v="12999"/>
    <m/>
  </r>
  <r>
    <s v="Toyota"/>
    <n v="24842.03"/>
    <s v="sedan"/>
    <n v="0"/>
    <n v="1.8"/>
    <s v="Petrol"/>
    <s v="yes"/>
    <n v="2016"/>
    <s v="Avensis"/>
    <x v="1"/>
    <n v="24842.03"/>
    <m/>
  </r>
  <r>
    <s v="Audi"/>
    <n v="7200"/>
    <s v="sedan"/>
    <n v="300"/>
    <s v="NA"/>
    <s v="Gas"/>
    <s v="yes"/>
    <n v="1999"/>
    <s v="A6"/>
    <x v="0"/>
    <n v="7200"/>
    <m/>
  </r>
  <r>
    <s v="Mitsubishi"/>
    <n v="8400"/>
    <s v="sedan"/>
    <n v="250"/>
    <n v="2"/>
    <s v="Petrol"/>
    <s v="yes"/>
    <n v="2007"/>
    <s v="Lancer X"/>
    <x v="0"/>
    <n v="8400"/>
    <m/>
  </r>
  <r>
    <s v="Toyota"/>
    <n v="15500"/>
    <s v="sedan"/>
    <n v="129"/>
    <n v="3.5"/>
    <s v="Other"/>
    <s v="yes"/>
    <n v="2008"/>
    <s v="Camry"/>
    <x v="0"/>
    <n v="15500"/>
    <m/>
  </r>
  <r>
    <s v="BMW"/>
    <n v="13999"/>
    <s v="sedan"/>
    <n v="265"/>
    <n v="3"/>
    <s v="Diesel"/>
    <s v="yes"/>
    <n v="2005"/>
    <s v="730"/>
    <x v="0"/>
    <n v="13999"/>
    <m/>
  </r>
  <r>
    <s v="Mitsubishi"/>
    <n v="10200"/>
    <s v="sedan"/>
    <n v="104"/>
    <s v="NA"/>
    <s v="Gas"/>
    <s v="yes"/>
    <n v="2008"/>
    <s v="Lancer X"/>
    <x v="0"/>
    <n v="10200"/>
    <m/>
  </r>
  <r>
    <s v="Toyota"/>
    <n v="42900"/>
    <s v="crossover"/>
    <n v="51"/>
    <n v="3"/>
    <s v="Diesel"/>
    <s v="yes"/>
    <n v="2013"/>
    <s v="Land Cruiser Prado"/>
    <x v="4"/>
    <n v="42900"/>
    <m/>
  </r>
  <r>
    <s v="Volkswagen"/>
    <n v="47777"/>
    <s v="sedan"/>
    <n v="91"/>
    <n v="3"/>
    <s v="Diesel"/>
    <s v="yes"/>
    <n v="2012"/>
    <s v="Phaeton"/>
    <x v="4"/>
    <n v="47777"/>
    <m/>
  </r>
  <r>
    <s v="Renault"/>
    <n v="7550"/>
    <s v="hatch"/>
    <n v="155"/>
    <n v="2"/>
    <s v="Petrol"/>
    <s v="yes"/>
    <n v="2007"/>
    <s v="Laguna"/>
    <x v="0"/>
    <n v="7550"/>
    <m/>
  </r>
  <r>
    <s v="BMW"/>
    <n v="68500"/>
    <s v="sedan"/>
    <n v="43"/>
    <n v="4.4000000000000004"/>
    <s v="Petrol"/>
    <s v="yes"/>
    <n v="2013"/>
    <s v="750"/>
    <x v="3"/>
    <n v="68500"/>
    <m/>
  </r>
  <r>
    <s v="Volkswagen"/>
    <n v="8400"/>
    <s v="van"/>
    <n v="300"/>
    <n v="2.5"/>
    <s v="Diesel"/>
    <s v="yes"/>
    <n v="2004"/>
    <s v="T5 (Transporter)"/>
    <x v="0"/>
    <n v="8400"/>
    <m/>
  </r>
  <r>
    <s v="Renault"/>
    <n v="24193.65"/>
    <s v="van"/>
    <n v="1"/>
    <n v="1.6"/>
    <s v="Diesel"/>
    <s v="yes"/>
    <n v="2015"/>
    <s v="Trafic"/>
    <x v="1"/>
    <n v="24193.65"/>
    <m/>
  </r>
  <r>
    <s v="Renault"/>
    <n v="14700"/>
    <s v="crossover"/>
    <n v="61"/>
    <n v="1.5"/>
    <s v="Diesel"/>
    <s v="yes"/>
    <n v="2013"/>
    <s v="Duster"/>
    <x v="0"/>
    <n v="14700"/>
    <m/>
  </r>
  <r>
    <s v="Renault"/>
    <n v="8300"/>
    <s v="van"/>
    <n v="127"/>
    <n v="1.5"/>
    <s v="Diesel"/>
    <s v="yes"/>
    <n v="2011"/>
    <s v="Kangoo"/>
    <x v="0"/>
    <n v="8300"/>
    <m/>
  </r>
  <r>
    <s v="Volkswagen"/>
    <n v="19000"/>
    <s v="vagon"/>
    <n v="185"/>
    <n v="2"/>
    <s v="Diesel"/>
    <s v="yes"/>
    <n v="2011"/>
    <s v="Passat B7"/>
    <x v="0"/>
    <n v="19000"/>
    <m/>
  </r>
  <r>
    <s v="BMW"/>
    <n v="3700"/>
    <s v="sedan"/>
    <n v="305"/>
    <n v="1.9"/>
    <s v="Petrol"/>
    <s v="no"/>
    <n v="2000"/>
    <s v="318"/>
    <x v="0"/>
    <n v="3700"/>
    <m/>
  </r>
  <r>
    <s v="BMW"/>
    <n v="4500"/>
    <s v="sedan"/>
    <n v="307"/>
    <n v="2.5"/>
    <s v="Petrol"/>
    <s v="yes"/>
    <n v="1994"/>
    <s v="525"/>
    <x v="0"/>
    <n v="4500"/>
    <m/>
  </r>
  <r>
    <s v="Toyota"/>
    <n v="9400"/>
    <s v="sedan"/>
    <n v="140"/>
    <n v="1.6"/>
    <s v="Petrol"/>
    <s v="yes"/>
    <n v="2008"/>
    <s v="Corolla"/>
    <x v="0"/>
    <n v="9400"/>
    <m/>
  </r>
  <r>
    <s v="Toyota"/>
    <n v="25000"/>
    <s v="crossover"/>
    <n v="115"/>
    <n v="5.7"/>
    <s v="Petrol"/>
    <s v="yes"/>
    <n v="2007"/>
    <s v="Tundra"/>
    <x v="1"/>
    <n v="25000"/>
    <m/>
  </r>
  <r>
    <s v="Volkswagen"/>
    <n v="18000"/>
    <s v="sedan"/>
    <n v="110"/>
    <n v="2"/>
    <s v="Diesel"/>
    <s v="yes"/>
    <n v="2013"/>
    <s v="Passat B7"/>
    <x v="0"/>
    <n v="18000"/>
    <m/>
  </r>
  <r>
    <s v="Toyota"/>
    <n v="12300"/>
    <s v="sedan"/>
    <n v="135"/>
    <n v="2.4"/>
    <s v="Petrol"/>
    <s v="yes"/>
    <n v="2006"/>
    <s v="Camry"/>
    <x v="0"/>
    <n v="12300"/>
    <m/>
  </r>
  <r>
    <s v="Mercedes-Benz"/>
    <n v="20500"/>
    <s v="sedan"/>
    <n v="235"/>
    <n v="2.2000000000000002"/>
    <s v="Diesel"/>
    <s v="yes"/>
    <n v="2007"/>
    <s v="E-Class"/>
    <x v="1"/>
    <n v="20500"/>
    <m/>
  </r>
  <r>
    <s v="Renault"/>
    <n v="11900"/>
    <s v="other"/>
    <n v="162"/>
    <n v="2.2999999999999998"/>
    <s v="Other"/>
    <s v="yes"/>
    <n v="2011"/>
    <s v="Master"/>
    <x v="0"/>
    <n v="11900"/>
    <m/>
  </r>
  <r>
    <s v="BMW"/>
    <n v="3990"/>
    <s v="sedan"/>
    <n v="350"/>
    <n v="2.5"/>
    <s v="Petrol"/>
    <s v="yes"/>
    <n v="1995"/>
    <s v="525"/>
    <x v="0"/>
    <n v="3990"/>
    <m/>
  </r>
  <r>
    <s v="BMW"/>
    <n v="2200"/>
    <s v="sedan"/>
    <n v="290"/>
    <n v="1.6"/>
    <s v="Petrol"/>
    <s v="yes"/>
    <n v="1985"/>
    <s v="316"/>
    <x v="0"/>
    <n v="2200"/>
    <m/>
  </r>
  <r>
    <s v="Mercedes-Benz"/>
    <n v="13600"/>
    <s v="van"/>
    <n v="190"/>
    <n v="2.2000000000000002"/>
    <s v="Diesel"/>
    <s v="yes"/>
    <n v="2009"/>
    <s v="Vito"/>
    <x v="0"/>
    <n v="13600"/>
    <m/>
  </r>
  <r>
    <s v="BMW"/>
    <n v="17300"/>
    <s v="sedan"/>
    <n v="180"/>
    <n v="3"/>
    <s v="Diesel"/>
    <s v="yes"/>
    <n v="2007"/>
    <s v="730"/>
    <x v="0"/>
    <n v="17300"/>
    <m/>
  </r>
  <r>
    <s v="Mercedes-Benz"/>
    <n v="12500"/>
    <s v="van"/>
    <n v="386"/>
    <n v="2.2000000000000002"/>
    <s v="Diesel"/>
    <s v="yes"/>
    <n v="2008"/>
    <s v="Sprinter 313"/>
    <x v="0"/>
    <n v="12500"/>
    <m/>
  </r>
  <r>
    <s v="BMW"/>
    <n v="13900"/>
    <s v="crossover"/>
    <n v="184"/>
    <n v="3"/>
    <s v="Gas"/>
    <s v="yes"/>
    <n v="2004"/>
    <s v="X5"/>
    <x v="0"/>
    <n v="13900"/>
    <m/>
  </r>
  <r>
    <s v="BMW"/>
    <n v="39600"/>
    <s v="crossover"/>
    <n v="98"/>
    <n v="3"/>
    <s v="Petrol"/>
    <s v="yes"/>
    <n v="2011"/>
    <s v="X6"/>
    <x v="1"/>
    <n v="39600"/>
    <m/>
  </r>
  <r>
    <s v="Volkswagen"/>
    <n v="11700"/>
    <s v="van"/>
    <n v="185"/>
    <n v="1.4"/>
    <s v="Petrol"/>
    <s v="yes"/>
    <n v="2008"/>
    <s v="Cross Touran"/>
    <x v="0"/>
    <n v="11700"/>
    <m/>
  </r>
  <r>
    <s v="Audi"/>
    <n v="7200"/>
    <s v="sedan"/>
    <n v="250"/>
    <n v="2.4"/>
    <s v="Gas"/>
    <s v="yes"/>
    <n v="1998"/>
    <s v="A6"/>
    <x v="0"/>
    <n v="7200"/>
    <m/>
  </r>
  <r>
    <s v="Audi"/>
    <n v="10999"/>
    <s v="sedan"/>
    <n v="200"/>
    <n v="1.8"/>
    <s v="Petrol"/>
    <s v="yes"/>
    <n v="2006"/>
    <s v="A4"/>
    <x v="0"/>
    <n v="10999"/>
    <m/>
  </r>
  <r>
    <s v="Renault"/>
    <n v="7900"/>
    <s v="vagon"/>
    <n v="105"/>
    <n v="1.5"/>
    <s v="Diesel"/>
    <s v="yes"/>
    <n v="2010"/>
    <s v="Kangoo"/>
    <x v="0"/>
    <n v="7900"/>
    <m/>
  </r>
  <r>
    <s v="Mercedes-Benz"/>
    <n v="13900"/>
    <s v="other"/>
    <n v="168"/>
    <n v="5"/>
    <s v="Petrol"/>
    <s v="yes"/>
    <n v="2002"/>
    <s v="CL 500"/>
    <x v="0"/>
    <n v="13900"/>
    <m/>
  </r>
  <r>
    <s v="Volkswagen"/>
    <n v="4500"/>
    <s v="vagon"/>
    <n v="390"/>
    <n v="1.9"/>
    <s v="Diesel"/>
    <s v="yes"/>
    <n v="1996"/>
    <s v="Passat B4"/>
    <x v="0"/>
    <n v="4500"/>
    <m/>
  </r>
  <r>
    <s v="Toyota"/>
    <n v="9000"/>
    <s v="crossover"/>
    <n v="180"/>
    <n v="1.8"/>
    <s v="Gas"/>
    <s v="yes"/>
    <n v="2003"/>
    <s v="Matrix"/>
    <x v="0"/>
    <n v="9000"/>
    <m/>
  </r>
  <r>
    <s v="Renault"/>
    <n v="10500"/>
    <s v="vagon"/>
    <n v="233"/>
    <n v="1.5"/>
    <s v="Diesel"/>
    <s v="yes"/>
    <n v="2009"/>
    <s v="Laguna"/>
    <x v="0"/>
    <n v="10500"/>
    <m/>
  </r>
  <r>
    <s v="Mercedes-Benz"/>
    <n v="13000"/>
    <s v="sedan"/>
    <n v="220"/>
    <n v="5"/>
    <s v="Petrol"/>
    <s v="yes"/>
    <n v="2003"/>
    <s v="S 500"/>
    <x v="0"/>
    <n v="13000"/>
    <m/>
  </r>
  <r>
    <s v="Renault"/>
    <n v="7300"/>
    <s v="van"/>
    <n v="186"/>
    <n v="1.5"/>
    <s v="Diesel"/>
    <s v="yes"/>
    <n v="2010"/>
    <s v="Kangoo"/>
    <x v="0"/>
    <n v="7300"/>
    <m/>
  </r>
  <r>
    <s v="Toyota"/>
    <n v="21999"/>
    <s v="sedan"/>
    <n v="80"/>
    <n v="2.5"/>
    <s v="Other"/>
    <s v="yes"/>
    <n v="2012"/>
    <s v="Camry"/>
    <x v="1"/>
    <n v="21999"/>
    <m/>
  </r>
  <r>
    <s v="Mitsubishi"/>
    <n v="10500"/>
    <s v="sedan"/>
    <n v="57"/>
    <n v="1.5"/>
    <s v="Gas"/>
    <s v="yes"/>
    <n v="2011"/>
    <s v="Lancer X"/>
    <x v="0"/>
    <n v="10500"/>
    <m/>
  </r>
  <r>
    <s v="Renault"/>
    <n v="8300"/>
    <s v="van"/>
    <n v="137"/>
    <n v="1.5"/>
    <s v="Diesel"/>
    <s v="yes"/>
    <n v="2014"/>
    <s v="Kangoo"/>
    <x v="0"/>
    <n v="8300"/>
    <m/>
  </r>
  <r>
    <s v="Mitsubishi"/>
    <n v="12300"/>
    <s v="other"/>
    <n v="175"/>
    <n v="2.5"/>
    <s v="Diesel"/>
    <s v="yes"/>
    <n v="2008"/>
    <s v="L 200"/>
    <x v="0"/>
    <n v="12300"/>
    <m/>
  </r>
  <r>
    <s v="Renault"/>
    <n v="14999"/>
    <s v="van"/>
    <n v="54"/>
    <n v="66"/>
    <s v="Other"/>
    <s v="yes"/>
    <n v="2012"/>
    <s v="Kangoo"/>
    <x v="0"/>
    <n v="14999"/>
    <m/>
  </r>
  <r>
    <s v="Mercedes-Benz"/>
    <n v="2900"/>
    <s v="sedan"/>
    <n v="282"/>
    <n v="2.2000000000000002"/>
    <s v="Diesel"/>
    <s v="no"/>
    <n v="2000"/>
    <s v="210"/>
    <x v="0"/>
    <n v="2900"/>
    <m/>
  </r>
  <r>
    <s v="Mercedes-Benz"/>
    <n v="12950"/>
    <s v="sedan"/>
    <n v="313"/>
    <n v="3.2"/>
    <s v="Diesel"/>
    <s v="yes"/>
    <n v="2003"/>
    <s v="S 320"/>
    <x v="0"/>
    <n v="12950"/>
    <m/>
  </r>
  <r>
    <s v="BMW"/>
    <n v="23500"/>
    <s v="crossover"/>
    <n v="140"/>
    <n v="4.8"/>
    <s v="Petrol"/>
    <s v="yes"/>
    <n v="2008"/>
    <s v="X5"/>
    <x v="1"/>
    <n v="23500"/>
    <m/>
  </r>
  <r>
    <s v="Audi"/>
    <n v="33300"/>
    <s v="crossover"/>
    <n v="71"/>
    <n v="2"/>
    <s v="Petrol"/>
    <s v="yes"/>
    <n v="2011"/>
    <s v="Q5"/>
    <x v="1"/>
    <n v="33300"/>
    <m/>
  </r>
  <r>
    <s v="Mitsubishi"/>
    <n v="8200"/>
    <s v="crossover"/>
    <n v="210"/>
    <n v="2.4"/>
    <s v="Gas"/>
    <s v="yes"/>
    <n v="2007"/>
    <s v="Outlander"/>
    <x v="0"/>
    <n v="8200"/>
    <m/>
  </r>
  <r>
    <s v="Audi"/>
    <n v="1900"/>
    <s v="sedan"/>
    <n v="450"/>
    <n v="2.5"/>
    <s v="Diesel"/>
    <s v="no"/>
    <n v="1996"/>
    <s v="A6"/>
    <x v="0"/>
    <n v="1900"/>
    <m/>
  </r>
  <r>
    <s v="Volkswagen"/>
    <n v="7800"/>
    <s v="sedan"/>
    <n v="220"/>
    <n v="1.8"/>
    <s v="Gas"/>
    <s v="yes"/>
    <n v="2002"/>
    <s v="Passat B5"/>
    <x v="0"/>
    <n v="7800"/>
    <m/>
  </r>
  <r>
    <s v="Volkswagen"/>
    <n v="15900"/>
    <s v="sedan"/>
    <n v="103"/>
    <s v="NA"/>
    <s v="Petrol"/>
    <s v="yes"/>
    <n v="2012"/>
    <s v="Jetta"/>
    <x v="0"/>
    <n v="15900"/>
    <m/>
  </r>
  <r>
    <s v="Toyota"/>
    <n v="21800"/>
    <s v="crossover"/>
    <n v="170"/>
    <n v="4"/>
    <s v="Gas"/>
    <s v="yes"/>
    <n v="2006"/>
    <s v="Land Cruiser Prado"/>
    <x v="1"/>
    <n v="21800"/>
    <m/>
  </r>
  <r>
    <s v="Mercedes-Benz"/>
    <n v="22900"/>
    <s v="sedan"/>
    <n v="74"/>
    <n v="2.2000000000000002"/>
    <s v="Diesel"/>
    <s v="yes"/>
    <n v="2011"/>
    <s v="C-Class"/>
    <x v="1"/>
    <n v="22900"/>
    <m/>
  </r>
  <r>
    <s v="Audi"/>
    <n v="2350"/>
    <s v="vagon"/>
    <n v="250"/>
    <s v="NA"/>
    <s v="Diesel"/>
    <s v="no"/>
    <n v="2001"/>
    <s v="A6"/>
    <x v="0"/>
    <n v="2350"/>
    <m/>
  </r>
  <r>
    <s v="Volkswagen"/>
    <n v="8500"/>
    <s v="other"/>
    <n v="200"/>
    <n v="1.6"/>
    <s v="Diesel"/>
    <s v="yes"/>
    <n v="2011"/>
    <s v="Caddy"/>
    <x v="0"/>
    <n v="8500"/>
    <m/>
  </r>
  <r>
    <s v="Audi"/>
    <n v="16700"/>
    <s v="vagon"/>
    <n v="131"/>
    <n v="2"/>
    <s v="Diesel"/>
    <s v="yes"/>
    <n v="2009"/>
    <s v="A4"/>
    <x v="0"/>
    <n v="16700"/>
    <m/>
  </r>
  <r>
    <s v="Toyota"/>
    <n v="10100"/>
    <s v="sedan"/>
    <n v="142"/>
    <n v="2.4"/>
    <s v="Petrol"/>
    <s v="yes"/>
    <n v="2007"/>
    <s v="Camry"/>
    <x v="0"/>
    <n v="10100"/>
    <m/>
  </r>
  <r>
    <s v="Renault"/>
    <n v="7700"/>
    <s v="van"/>
    <n v="125"/>
    <n v="1.5"/>
    <s v="Diesel"/>
    <s v="yes"/>
    <n v="2012"/>
    <s v="Kangoo"/>
    <x v="0"/>
    <n v="7700"/>
    <m/>
  </r>
  <r>
    <s v="Mitsubishi"/>
    <n v="10800"/>
    <s v="crossover"/>
    <n v="190"/>
    <n v="3"/>
    <s v="Gas"/>
    <s v="yes"/>
    <n v="2006"/>
    <s v="Pajero Sport"/>
    <x v="0"/>
    <n v="10800"/>
    <m/>
  </r>
  <r>
    <s v="Mercedes-Benz"/>
    <n v="4700"/>
    <s v="sedan"/>
    <n v="1"/>
    <n v="1.8"/>
    <s v="Petrol"/>
    <s v="yes"/>
    <n v="1996"/>
    <s v="C-Class"/>
    <x v="0"/>
    <n v="4700"/>
    <m/>
  </r>
  <r>
    <s v="Audi"/>
    <n v="5999"/>
    <s v="vagon"/>
    <n v="248"/>
    <n v="2.5"/>
    <s v="Diesel"/>
    <s v="yes"/>
    <n v="2000"/>
    <s v="A6"/>
    <x v="0"/>
    <n v="5999"/>
    <m/>
  </r>
  <r>
    <s v="Renault"/>
    <n v="5800"/>
    <s v="van"/>
    <n v="143"/>
    <n v="1.5"/>
    <s v="Diesel"/>
    <s v="yes"/>
    <n v="2007"/>
    <s v="Kangoo"/>
    <x v="0"/>
    <n v="5800"/>
    <m/>
  </r>
  <r>
    <s v="Mitsubishi"/>
    <n v="5400"/>
    <s v="sedan"/>
    <n v="200"/>
    <n v="1.6"/>
    <s v="Gas"/>
    <s v="yes"/>
    <n v="2005"/>
    <s v="Lancer"/>
    <x v="0"/>
    <n v="5400"/>
    <m/>
  </r>
  <r>
    <s v="Audi"/>
    <n v="3000"/>
    <s v="vagon"/>
    <n v="270"/>
    <n v="2.5"/>
    <s v="Diesel"/>
    <s v="yes"/>
    <n v="1998"/>
    <s v="A4"/>
    <x v="0"/>
    <n v="3000"/>
    <m/>
  </r>
  <r>
    <s v="Mitsubishi"/>
    <n v="3200"/>
    <s v="sedan"/>
    <n v="330"/>
    <n v="1.3"/>
    <s v="Gas"/>
    <s v="yes"/>
    <n v="1996"/>
    <s v="Lancer"/>
    <x v="0"/>
    <n v="3200"/>
    <m/>
  </r>
  <r>
    <s v="Mercedes-Benz"/>
    <n v="43999"/>
    <s v="sedan"/>
    <n v="132"/>
    <n v="3"/>
    <s v="Diesel"/>
    <s v="yes"/>
    <n v="2010"/>
    <s v="S 350"/>
    <x v="4"/>
    <n v="43999"/>
    <m/>
  </r>
  <r>
    <s v="Audi"/>
    <n v="3600"/>
    <s v="vagon"/>
    <n v="250"/>
    <n v="2.5"/>
    <s v="Other"/>
    <s v="yes"/>
    <n v="1999"/>
    <s v="A6"/>
    <x v="0"/>
    <n v="3600"/>
    <m/>
  </r>
  <r>
    <s v="Mercedes-Benz"/>
    <n v="5500"/>
    <s v="van"/>
    <n v="400"/>
    <n v="2.2999999999999998"/>
    <s v="Diesel"/>
    <s v="yes"/>
    <n v="1996"/>
    <s v="Vito"/>
    <x v="0"/>
    <n v="5500"/>
    <m/>
  </r>
  <r>
    <s v="Volkswagen"/>
    <n v="10200"/>
    <s v="sedan"/>
    <n v="129"/>
    <n v="2"/>
    <s v="Petrol"/>
    <s v="yes"/>
    <n v="2006"/>
    <s v="Passat B6"/>
    <x v="0"/>
    <n v="10200"/>
    <m/>
  </r>
  <r>
    <s v="Mercedes-Benz"/>
    <n v="2990"/>
    <s v="sedan"/>
    <n v="300"/>
    <n v="2.8"/>
    <s v="Gas"/>
    <s v="yes"/>
    <n v="1979"/>
    <s v="S 280"/>
    <x v="0"/>
    <n v="2990"/>
    <m/>
  </r>
  <r>
    <s v="Mercedes-Benz"/>
    <n v="31500"/>
    <s v="sedan"/>
    <n v="123"/>
    <n v="2.2000000000000002"/>
    <s v="Diesel"/>
    <s v="yes"/>
    <n v="2011"/>
    <s v="E-Class"/>
    <x v="1"/>
    <n v="31500"/>
    <m/>
  </r>
  <r>
    <s v="Toyota"/>
    <n v="11500"/>
    <s v="sedan"/>
    <n v="110"/>
    <n v="1.6"/>
    <s v="Petrol"/>
    <s v="yes"/>
    <n v="2011"/>
    <s v="Corolla"/>
    <x v="0"/>
    <n v="11500"/>
    <m/>
  </r>
  <r>
    <s v="Mitsubishi"/>
    <n v="10888"/>
    <s v="sedan"/>
    <n v="63"/>
    <n v="2"/>
    <s v="Petrol"/>
    <s v="yes"/>
    <n v="2012"/>
    <s v="Lancer X"/>
    <x v="0"/>
    <n v="10888"/>
    <m/>
  </r>
  <r>
    <s v="Toyota"/>
    <n v="38500"/>
    <s v="crossover"/>
    <n v="20"/>
    <n v="5.7"/>
    <s v="Gas"/>
    <s v="yes"/>
    <n v="2014"/>
    <s v="Tundra"/>
    <x v="1"/>
    <n v="38500"/>
    <m/>
  </r>
  <r>
    <s v="Audi"/>
    <n v="4500"/>
    <s v="vagon"/>
    <n v="206"/>
    <n v="2.5"/>
    <s v="Diesel"/>
    <s v="no"/>
    <n v="2003"/>
    <s v="A6"/>
    <x v="0"/>
    <n v="4500"/>
    <m/>
  </r>
  <r>
    <s v="Volkswagen"/>
    <n v="55555"/>
    <s v="van"/>
    <n v="63"/>
    <n v="2"/>
    <s v="Diesel"/>
    <s v="yes"/>
    <n v="2013"/>
    <s v="Multivan"/>
    <x v="4"/>
    <n v="55555"/>
    <m/>
  </r>
  <r>
    <s v="Volkswagen"/>
    <n v="13999"/>
    <s v="crossover"/>
    <n v="150"/>
    <n v="2.5"/>
    <s v="Diesel"/>
    <s v="yes"/>
    <n v="2005"/>
    <s v="Touareg"/>
    <x v="0"/>
    <n v="13999"/>
    <m/>
  </r>
  <r>
    <s v="Mercedes-Benz"/>
    <n v="177777"/>
    <s v="crossover"/>
    <n v="0"/>
    <n v="5.5"/>
    <s v="Petrol"/>
    <s v="yes"/>
    <n v="2016"/>
    <s v="G 63 AMG"/>
    <x v="8"/>
    <n v="177777"/>
    <m/>
  </r>
  <r>
    <s v="BMW"/>
    <n v="15000"/>
    <s v="other"/>
    <n v="205"/>
    <s v="NA"/>
    <s v="Petrol"/>
    <s v="yes"/>
    <n v="2004"/>
    <s v="530"/>
    <x v="0"/>
    <n v="15000"/>
    <m/>
  </r>
  <r>
    <s v="Volkswagen"/>
    <n v="6700"/>
    <s v="van"/>
    <n v="300"/>
    <n v="2.5"/>
    <s v="Diesel"/>
    <s v="yes"/>
    <n v="1997"/>
    <s v="T4 (Transporter)"/>
    <x v="0"/>
    <n v="6700"/>
    <m/>
  </r>
  <r>
    <s v="Renault"/>
    <n v="7100"/>
    <s v="van"/>
    <n v="135"/>
    <n v="1.5"/>
    <s v="Diesel"/>
    <s v="yes"/>
    <n v="2013"/>
    <s v="Kangoo"/>
    <x v="0"/>
    <n v="7100"/>
    <m/>
  </r>
  <r>
    <s v="Audi"/>
    <n v="81500"/>
    <s v="sedan"/>
    <n v="0"/>
    <n v="3"/>
    <s v="Petrol"/>
    <s v="yes"/>
    <n v="2016"/>
    <s v="A7"/>
    <x v="7"/>
    <n v="81500"/>
    <m/>
  </r>
  <r>
    <s v="Renault"/>
    <n v="6200"/>
    <s v="van"/>
    <n v="122"/>
    <n v="1.5"/>
    <s v="Diesel"/>
    <s v="yes"/>
    <n v="2007"/>
    <s v="Kangoo"/>
    <x v="0"/>
    <n v="6200"/>
    <m/>
  </r>
  <r>
    <s v="Mercedes-Benz"/>
    <n v="42500"/>
    <s v="sedan"/>
    <n v="110"/>
    <n v="3"/>
    <s v="Diesel"/>
    <s v="yes"/>
    <n v="2011"/>
    <s v="S 350"/>
    <x v="4"/>
    <n v="42500"/>
    <m/>
  </r>
  <r>
    <s v="BMW"/>
    <n v="75000"/>
    <s v="crossover"/>
    <n v="16"/>
    <n v="3"/>
    <s v="Diesel"/>
    <s v="yes"/>
    <n v="2015"/>
    <s v="X6"/>
    <x v="3"/>
    <n v="75000"/>
    <m/>
  </r>
  <r>
    <s v="BMW"/>
    <n v="48550"/>
    <s v="other"/>
    <n v="147"/>
    <n v="4"/>
    <s v="Diesel"/>
    <s v="yes"/>
    <n v="2012"/>
    <s v="X5"/>
    <x v="4"/>
    <n v="48550"/>
    <m/>
  </r>
  <r>
    <s v="Mercedes-Benz"/>
    <n v="11000"/>
    <s v="crossover"/>
    <n v="148"/>
    <n v="3.2"/>
    <s v="Petrol"/>
    <s v="yes"/>
    <n v="2001"/>
    <s v="ML 320"/>
    <x v="0"/>
    <n v="11000"/>
    <m/>
  </r>
  <r>
    <s v="BMW"/>
    <n v="7500"/>
    <s v="sedan"/>
    <n v="275"/>
    <n v="2"/>
    <s v="Gas"/>
    <s v="yes"/>
    <n v="1998"/>
    <s v="520"/>
    <x v="0"/>
    <n v="7500"/>
    <m/>
  </r>
  <r>
    <s v="Toyota"/>
    <n v="2999"/>
    <s v="vagon"/>
    <n v="5"/>
    <n v="1.3"/>
    <s v="Petrol"/>
    <s v="yes"/>
    <n v="1989"/>
    <s v="Corolla"/>
    <x v="0"/>
    <n v="2999"/>
    <m/>
  </r>
  <r>
    <s v="BMW"/>
    <n v="22500"/>
    <s v="other"/>
    <n v="100"/>
    <n v="3"/>
    <s v="Petrol"/>
    <s v="yes"/>
    <n v="2007"/>
    <s v="630"/>
    <x v="1"/>
    <n v="22500"/>
    <m/>
  </r>
  <r>
    <s v="Volkswagen"/>
    <n v="12800"/>
    <s v="other"/>
    <n v="298"/>
    <s v="NA"/>
    <s v="Diesel"/>
    <s v="yes"/>
    <n v="2005"/>
    <s v="T5 (Transporter)"/>
    <x v="0"/>
    <n v="12800"/>
    <m/>
  </r>
  <r>
    <s v="Volkswagen"/>
    <n v="11900"/>
    <s v="van"/>
    <n v="273"/>
    <n v="2.5"/>
    <s v="Diesel"/>
    <s v="yes"/>
    <n v="2003"/>
    <s v="T4 (Transporter)"/>
    <x v="0"/>
    <n v="11900"/>
    <m/>
  </r>
  <r>
    <s v="Volkswagen"/>
    <n v="17900"/>
    <s v="crossover"/>
    <n v="167"/>
    <n v="3"/>
    <s v="Diesel"/>
    <s v="yes"/>
    <n v="2007"/>
    <s v="Touareg"/>
    <x v="0"/>
    <n v="17900"/>
    <m/>
  </r>
  <r>
    <s v="Renault"/>
    <n v="6700"/>
    <s v="van"/>
    <n v="118"/>
    <n v="1.5"/>
    <s v="Diesel"/>
    <s v="yes"/>
    <n v="2012"/>
    <s v="Kangoo"/>
    <x v="0"/>
    <n v="6700"/>
    <m/>
  </r>
  <r>
    <s v="BMW"/>
    <n v="22900"/>
    <s v="other"/>
    <n v="25"/>
    <n v="3"/>
    <s v="Petrol"/>
    <s v="yes"/>
    <n v="2008"/>
    <s v="325"/>
    <x v="1"/>
    <n v="22900"/>
    <m/>
  </r>
  <r>
    <s v="Mercedes-Benz"/>
    <n v="6800"/>
    <s v="sedan"/>
    <n v="286"/>
    <s v="NA"/>
    <s v="Other"/>
    <s v="yes"/>
    <n v="2000"/>
    <s v="E-Class"/>
    <x v="0"/>
    <n v="6800"/>
    <m/>
  </r>
  <r>
    <s v="Toyota"/>
    <n v="9300"/>
    <s v="sedan"/>
    <n v="170"/>
    <n v="1.8"/>
    <s v="Gas"/>
    <s v="yes"/>
    <n v="2006"/>
    <s v="Avensis"/>
    <x v="0"/>
    <n v="9300"/>
    <m/>
  </r>
  <r>
    <s v="Volkswagen"/>
    <n v="20350"/>
    <s v="vagon"/>
    <n v="111"/>
    <n v="2"/>
    <s v="Diesel"/>
    <s v="yes"/>
    <n v="2012"/>
    <s v="Passat B7"/>
    <x v="1"/>
    <n v="20350"/>
    <m/>
  </r>
  <r>
    <s v="Volkswagen"/>
    <n v="72000"/>
    <s v="crossover"/>
    <n v="0"/>
    <n v="3"/>
    <s v="Diesel"/>
    <s v="yes"/>
    <n v="2016"/>
    <s v="Touareg"/>
    <x v="3"/>
    <n v="72000"/>
    <m/>
  </r>
  <r>
    <s v="BMW"/>
    <n v="16800"/>
    <s v="crossover"/>
    <n v="250"/>
    <n v="3"/>
    <s v="Diesel"/>
    <s v="yes"/>
    <n v="2004"/>
    <s v="X5"/>
    <x v="0"/>
    <n v="16800"/>
    <m/>
  </r>
  <r>
    <s v="Toyota"/>
    <n v="8900"/>
    <s v="sedan"/>
    <n v="115"/>
    <n v="1.6"/>
    <s v="Petrol"/>
    <s v="yes"/>
    <n v="2008"/>
    <s v="Corolla"/>
    <x v="0"/>
    <n v="8900"/>
    <m/>
  </r>
  <r>
    <s v="Mitsubishi"/>
    <n v="22800"/>
    <s v="crossover"/>
    <n v="43"/>
    <n v="2.4"/>
    <s v="Petrol"/>
    <s v="yes"/>
    <n v="2013"/>
    <s v="Outlander"/>
    <x v="1"/>
    <n v="22800"/>
    <m/>
  </r>
  <r>
    <s v="Mercedes-Benz"/>
    <n v="8500"/>
    <s v="sedan"/>
    <n v="500"/>
    <n v="3.2"/>
    <s v="Diesel"/>
    <s v="yes"/>
    <n v="2000"/>
    <s v="E-Class"/>
    <x v="0"/>
    <n v="8500"/>
    <m/>
  </r>
  <r>
    <s v="Volkswagen"/>
    <n v="8800"/>
    <s v="sedan"/>
    <n v="86"/>
    <n v="1.6"/>
    <s v="Petrol"/>
    <s v="yes"/>
    <n v="2012"/>
    <s v="Polo"/>
    <x v="0"/>
    <n v="8800"/>
    <m/>
  </r>
  <r>
    <s v="Volkswagen"/>
    <n v="14100"/>
    <s v="vagon"/>
    <n v="115"/>
    <n v="2"/>
    <s v="Diesel"/>
    <s v="yes"/>
    <n v="2011"/>
    <s v="Caddy"/>
    <x v="0"/>
    <n v="14100"/>
    <m/>
  </r>
  <r>
    <s v="Mitsubishi"/>
    <n v="9200"/>
    <s v="sedan"/>
    <n v="84"/>
    <n v="2"/>
    <s v="Petrol"/>
    <s v="yes"/>
    <n v="2009"/>
    <s v="Lancer X"/>
    <x v="0"/>
    <n v="9200"/>
    <m/>
  </r>
  <r>
    <s v="Toyota"/>
    <n v="75500"/>
    <s v="crossover"/>
    <n v="50"/>
    <n v="4.5999999999999996"/>
    <s v="Petrol"/>
    <s v="yes"/>
    <n v="2015"/>
    <s v="Land Cruiser 200"/>
    <x v="3"/>
    <n v="75500"/>
    <m/>
  </r>
  <r>
    <s v="Volkswagen"/>
    <n v="2900"/>
    <s v="sedan"/>
    <n v="2"/>
    <n v="1.8"/>
    <s v="Petrol"/>
    <s v="yes"/>
    <n v="1989"/>
    <s v="Passat B3"/>
    <x v="0"/>
    <n v="2900"/>
    <m/>
  </r>
  <r>
    <s v="Audi"/>
    <n v="6100"/>
    <s v="sedan"/>
    <n v="305"/>
    <n v="1.6"/>
    <s v="Other"/>
    <s v="yes"/>
    <n v="1996"/>
    <s v="A4"/>
    <x v="0"/>
    <n v="6100"/>
    <m/>
  </r>
  <r>
    <s v="Renault"/>
    <n v="7245"/>
    <s v="sedan"/>
    <n v="87"/>
    <n v="1.4"/>
    <s v="Petrol"/>
    <s v="yes"/>
    <n v="2008"/>
    <s v="Megane"/>
    <x v="0"/>
    <n v="7245"/>
    <m/>
  </r>
  <r>
    <s v="Renault"/>
    <n v="2500"/>
    <s v="sedan"/>
    <n v="170"/>
    <n v="1.9"/>
    <s v="Diesel"/>
    <s v="no"/>
    <n v="2003"/>
    <s v="Scenic"/>
    <x v="0"/>
    <n v="2500"/>
    <m/>
  </r>
  <r>
    <s v="Renault"/>
    <n v="11200"/>
    <s v="vagon"/>
    <n v="165"/>
    <n v="1.5"/>
    <s v="Diesel"/>
    <s v="yes"/>
    <n v="2012"/>
    <s v="Megane"/>
    <x v="0"/>
    <n v="11200"/>
    <m/>
  </r>
  <r>
    <s v="Renault"/>
    <n v="13500"/>
    <s v="van"/>
    <n v="198"/>
    <n v="1.5"/>
    <s v="Diesel"/>
    <s v="yes"/>
    <n v="2012"/>
    <s v="Grand Scenic"/>
    <x v="0"/>
    <n v="13500"/>
    <m/>
  </r>
  <r>
    <s v="Audi"/>
    <n v="13700"/>
    <s v="sedan"/>
    <n v="300"/>
    <n v="2"/>
    <s v="Diesel"/>
    <s v="yes"/>
    <n v="2005"/>
    <s v="A6"/>
    <x v="0"/>
    <n v="13700"/>
    <m/>
  </r>
  <r>
    <s v="Renault"/>
    <n v="6100"/>
    <s v="van"/>
    <n v="280"/>
    <n v="90"/>
    <s v="Diesel"/>
    <s v="yes"/>
    <n v="2008"/>
    <s v="Kangoo"/>
    <x v="0"/>
    <n v="6100"/>
    <m/>
  </r>
  <r>
    <s v="Audi"/>
    <n v="4300"/>
    <s v="sedan"/>
    <n v="340"/>
    <n v="2.4"/>
    <s v="Gas"/>
    <s v="yes"/>
    <n v="1998"/>
    <s v="A6"/>
    <x v="0"/>
    <n v="4300"/>
    <m/>
  </r>
  <r>
    <s v="Volkswagen"/>
    <n v="9999"/>
    <s v="van"/>
    <n v="310"/>
    <n v="2.5"/>
    <s v="Diesel"/>
    <s v="yes"/>
    <n v="2007"/>
    <s v="T5 (Transporter)"/>
    <x v="0"/>
    <n v="9999"/>
    <m/>
  </r>
  <r>
    <s v="Mercedes-Benz"/>
    <n v="6500"/>
    <s v="sedan"/>
    <n v="435"/>
    <n v="3.2"/>
    <s v="Petrol"/>
    <s v="yes"/>
    <n v="1994"/>
    <s v="S 140"/>
    <x v="0"/>
    <n v="6500"/>
    <m/>
  </r>
  <r>
    <s v="Mercedes-Benz"/>
    <n v="11400"/>
    <s v="van"/>
    <n v="174"/>
    <n v="2.2000000000000002"/>
    <s v="Diesel"/>
    <s v="yes"/>
    <n v="2012"/>
    <s v="Vito"/>
    <x v="0"/>
    <n v="11400"/>
    <m/>
  </r>
  <r>
    <s v="Toyota"/>
    <n v="10500"/>
    <s v="sedan"/>
    <n v="180"/>
    <n v="3.5"/>
    <s v="Petrol"/>
    <s v="yes"/>
    <n v="2007"/>
    <s v="Camry"/>
    <x v="0"/>
    <n v="10500"/>
    <m/>
  </r>
  <r>
    <s v="Renault"/>
    <n v="2999"/>
    <s v="van"/>
    <n v="245"/>
    <n v="1.5"/>
    <s v="Diesel"/>
    <s v="yes"/>
    <n v="2003"/>
    <s v="Kangoo"/>
    <x v="0"/>
    <n v="2999"/>
    <m/>
  </r>
  <r>
    <s v="Mercedes-Benz"/>
    <n v="29500"/>
    <s v="crossover"/>
    <n v="180"/>
    <n v="3.2"/>
    <s v="Diesel"/>
    <s v="yes"/>
    <n v="2008"/>
    <s v="GL 320"/>
    <x v="1"/>
    <n v="29500"/>
    <m/>
  </r>
  <r>
    <s v="Audi"/>
    <n v="27000"/>
    <s v="other"/>
    <n v="222"/>
    <s v="NA"/>
    <s v="Diesel"/>
    <s v="yes"/>
    <n v="2007"/>
    <s v="Q7"/>
    <x v="1"/>
    <n v="27000"/>
    <m/>
  </r>
  <r>
    <s v="Mercedes-Benz"/>
    <n v="8000"/>
    <s v="sedan"/>
    <n v="300"/>
    <n v="2"/>
    <s v="Petrol"/>
    <s v="yes"/>
    <n v="2000"/>
    <s v="E-Class"/>
    <x v="0"/>
    <n v="8000"/>
    <m/>
  </r>
  <r>
    <s v="Mitsubishi"/>
    <n v="10500"/>
    <s v="sedan"/>
    <n v="130"/>
    <n v="2"/>
    <s v="Petrol"/>
    <s v="yes"/>
    <n v="2008"/>
    <s v="Lancer X"/>
    <x v="0"/>
    <n v="10500"/>
    <m/>
  </r>
  <r>
    <s v="Mercedes-Benz"/>
    <n v="11400"/>
    <s v="sedan"/>
    <n v="220"/>
    <n v="5"/>
    <s v="Petrol"/>
    <s v="yes"/>
    <n v="2004"/>
    <s v="S 500"/>
    <x v="0"/>
    <n v="11400"/>
    <m/>
  </r>
  <r>
    <s v="Volkswagen"/>
    <n v="8300"/>
    <s v="hatch"/>
    <n v="147"/>
    <n v="1.6"/>
    <s v="Gas"/>
    <s v="yes"/>
    <n v="2006"/>
    <s v="Golf Plus"/>
    <x v="0"/>
    <n v="8300"/>
    <m/>
  </r>
  <r>
    <s v="Audi"/>
    <n v="6900"/>
    <s v="sedan"/>
    <n v="250"/>
    <n v="2.4"/>
    <s v="Gas"/>
    <s v="yes"/>
    <n v="1999"/>
    <s v="A6"/>
    <x v="0"/>
    <n v="6900"/>
    <m/>
  </r>
  <r>
    <s v="Mercedes-Benz"/>
    <n v="8500"/>
    <s v="other"/>
    <n v="210"/>
    <n v="4.3"/>
    <s v="Gas"/>
    <s v="yes"/>
    <n v="2000"/>
    <s v="ML 430"/>
    <x v="0"/>
    <n v="8500"/>
    <m/>
  </r>
  <r>
    <s v="Volkswagen"/>
    <n v="17300"/>
    <s v="crossover"/>
    <n v="148"/>
    <n v="3"/>
    <s v="Diesel"/>
    <s v="yes"/>
    <n v="2007"/>
    <s v="Touareg"/>
    <x v="0"/>
    <n v="17300"/>
    <m/>
  </r>
  <r>
    <s v="Volkswagen"/>
    <n v="3500"/>
    <s v="vagon"/>
    <n v="215"/>
    <n v="2"/>
    <s v="Petrol"/>
    <s v="yes"/>
    <n v="1993"/>
    <s v="Passat B3"/>
    <x v="0"/>
    <n v="3500"/>
    <m/>
  </r>
  <r>
    <s v="Mercedes-Benz"/>
    <n v="249999"/>
    <s v="other"/>
    <n v="3"/>
    <n v="5.5"/>
    <s v="Petrol"/>
    <s v="yes"/>
    <n v="2016"/>
    <s v="S 63 AMG"/>
    <x v="11"/>
    <n v="249999"/>
    <m/>
  </r>
  <r>
    <s v="Volkswagen"/>
    <n v="5000"/>
    <s v="hatch"/>
    <n v="220"/>
    <n v="1.4"/>
    <s v="Petrol"/>
    <s v="yes"/>
    <n v="2003"/>
    <s v="Polo"/>
    <x v="0"/>
    <n v="5000"/>
    <m/>
  </r>
  <r>
    <s v="Mitsubishi"/>
    <n v="6900"/>
    <s v="sedan"/>
    <n v="118"/>
    <n v="1.6"/>
    <s v="Petrol"/>
    <s v="yes"/>
    <n v="2007"/>
    <s v="Lancer"/>
    <x v="0"/>
    <n v="6900"/>
    <m/>
  </r>
  <r>
    <s v="Toyota"/>
    <n v="5500"/>
    <s v="crossover"/>
    <n v="188"/>
    <n v="2"/>
    <s v="Petrol"/>
    <s v="yes"/>
    <n v="1999"/>
    <s v="Rav 4"/>
    <x v="0"/>
    <n v="5500"/>
    <m/>
  </r>
  <r>
    <s v="BMW"/>
    <n v="17900"/>
    <s v="other"/>
    <n v="98"/>
    <n v="3"/>
    <s v="Petrol"/>
    <s v="yes"/>
    <n v="2007"/>
    <s v="Z4"/>
    <x v="0"/>
    <n v="17900"/>
    <m/>
  </r>
  <r>
    <s v="Volkswagen"/>
    <n v="11500"/>
    <s v="van"/>
    <n v="210"/>
    <n v="2"/>
    <s v="Diesel"/>
    <s v="yes"/>
    <n v="2012"/>
    <s v="Caddy"/>
    <x v="0"/>
    <n v="11500"/>
    <m/>
  </r>
  <r>
    <s v="BMW"/>
    <n v="7200"/>
    <s v="sedan"/>
    <n v="448"/>
    <n v="3"/>
    <s v="Petrol"/>
    <s v="yes"/>
    <n v="1996"/>
    <s v="730"/>
    <x v="0"/>
    <n v="7200"/>
    <m/>
  </r>
  <r>
    <s v="Volkswagen"/>
    <n v="12800"/>
    <s v="vagon"/>
    <n v="167"/>
    <n v="1.6"/>
    <s v="Diesel"/>
    <s v="yes"/>
    <n v="2011"/>
    <s v="Golf Variant"/>
    <x v="0"/>
    <n v="12800"/>
    <m/>
  </r>
  <r>
    <s v="Volkswagen"/>
    <n v="7000"/>
    <s v="van"/>
    <n v="350"/>
    <n v="1"/>
    <s v="Other"/>
    <s v="yes"/>
    <n v="2004"/>
    <s v="T5 (Transporter) "/>
    <x v="0"/>
    <n v="7000"/>
    <m/>
  </r>
  <r>
    <s v="BMW"/>
    <n v="8400"/>
    <s v="sedan"/>
    <n v="220"/>
    <n v="2.2000000000000002"/>
    <s v="Gas"/>
    <s v="yes"/>
    <n v="2001"/>
    <s v="5 Series"/>
    <x v="0"/>
    <n v="8400"/>
    <m/>
  </r>
  <r>
    <s v="Audi"/>
    <n v="3000"/>
    <s v="van"/>
    <n v="11"/>
    <n v="1.9"/>
    <s v="Diesel"/>
    <s v="no"/>
    <n v="1999"/>
    <s v="A6"/>
    <x v="0"/>
    <n v="3000"/>
    <m/>
  </r>
  <r>
    <s v="Renault"/>
    <n v="5200"/>
    <s v="sedan"/>
    <n v="160"/>
    <n v="1.4"/>
    <s v="Gas"/>
    <s v="yes"/>
    <n v="2008"/>
    <s v="Symbol"/>
    <x v="0"/>
    <n v="5200"/>
    <m/>
  </r>
  <r>
    <s v="Mitsubishi"/>
    <n v="5700"/>
    <s v="vagon"/>
    <n v="120"/>
    <n v="1.3"/>
    <s v="Petrol"/>
    <s v="yes"/>
    <n v="2005"/>
    <s v="Colt"/>
    <x v="0"/>
    <n v="5700"/>
    <m/>
  </r>
  <r>
    <s v="Mitsubishi"/>
    <n v="6500"/>
    <s v="crossover"/>
    <n v="285"/>
    <n v="2.5"/>
    <s v="Diesel"/>
    <s v="yes"/>
    <n v="1991"/>
    <s v="Pajero"/>
    <x v="0"/>
    <n v="6500"/>
    <m/>
  </r>
  <r>
    <s v="Volkswagen"/>
    <n v="2300"/>
    <s v="vagon"/>
    <n v="200"/>
    <n v="1.9"/>
    <s v="Diesel"/>
    <s v="no"/>
    <n v="1999"/>
    <s v="Passat B5"/>
    <x v="0"/>
    <n v="2300"/>
    <m/>
  </r>
  <r>
    <s v="Volkswagen"/>
    <n v="7700"/>
    <s v="van"/>
    <n v="228"/>
    <n v="1.9"/>
    <s v="Diesel"/>
    <s v="yes"/>
    <n v="2006"/>
    <s v="Caddy"/>
    <x v="0"/>
    <n v="7700"/>
    <m/>
  </r>
  <r>
    <s v="Volkswagen"/>
    <n v="10999"/>
    <s v="van"/>
    <n v="110"/>
    <n v="1.6"/>
    <s v="Diesel"/>
    <s v="yes"/>
    <n v="2012"/>
    <s v="Caddy"/>
    <x v="0"/>
    <n v="10999"/>
    <m/>
  </r>
  <r>
    <s v="BMW"/>
    <n v="8700"/>
    <s v="other"/>
    <n v="212"/>
    <n v="3"/>
    <s v="Diesel"/>
    <s v="no"/>
    <n v="2004"/>
    <s v="730"/>
    <x v="0"/>
    <n v="8700"/>
    <m/>
  </r>
  <r>
    <s v="Mercedes-Benz"/>
    <n v="7200"/>
    <s v="sedan"/>
    <n v="312"/>
    <n v="3.2"/>
    <s v="Petrol"/>
    <s v="yes"/>
    <n v="2000"/>
    <s v="E-Class"/>
    <x v="0"/>
    <n v="7200"/>
    <m/>
  </r>
  <r>
    <s v="BMW"/>
    <n v="39000"/>
    <s v="crossover"/>
    <n v="38"/>
    <n v="3"/>
    <s v="Petrol"/>
    <s v="yes"/>
    <n v="2009"/>
    <s v="X6"/>
    <x v="1"/>
    <n v="39000"/>
    <m/>
  </r>
  <r>
    <s v="Mitsubishi"/>
    <n v="11999"/>
    <s v="crossover"/>
    <n v="235"/>
    <n v="3"/>
    <s v="Gas"/>
    <s v="yes"/>
    <n v="2007"/>
    <s v="Pajero Wagon"/>
    <x v="0"/>
    <n v="11999"/>
    <m/>
  </r>
  <r>
    <s v="Mercedes-Benz"/>
    <n v="129999"/>
    <s v="crossover"/>
    <n v="1"/>
    <n v="2.99"/>
    <s v="Diesel"/>
    <s v="yes"/>
    <n v="2016"/>
    <s v="GLS 350"/>
    <x v="5"/>
    <n v="129999"/>
    <m/>
  </r>
  <r>
    <s v="Volkswagen"/>
    <n v="18100"/>
    <s v="other"/>
    <n v="195"/>
    <n v="2"/>
    <s v="Diesel"/>
    <s v="yes"/>
    <n v="2011"/>
    <s v="T5 (Transporter)"/>
    <x v="0"/>
    <n v="18100"/>
    <m/>
  </r>
  <r>
    <s v="Mitsubishi"/>
    <n v="1600"/>
    <s v="vagon"/>
    <n v="185"/>
    <n v="1.3"/>
    <s v="Petrol"/>
    <s v="no"/>
    <n v="2000"/>
    <s v="Space Star"/>
    <x v="0"/>
    <n v="1600"/>
    <m/>
  </r>
  <r>
    <s v="Mercedes-Benz"/>
    <n v="138000"/>
    <s v="crossover"/>
    <n v="0"/>
    <n v="3"/>
    <s v="Diesel"/>
    <s v="yes"/>
    <n v="2016"/>
    <s v="G 350"/>
    <x v="5"/>
    <n v="138000"/>
    <m/>
  </r>
  <r>
    <s v="Renault"/>
    <n v="2650"/>
    <s v="vagon"/>
    <n v="1"/>
    <n v="1"/>
    <s v="Diesel"/>
    <s v="no"/>
    <n v="2006"/>
    <s v="Laguna"/>
    <x v="0"/>
    <n v="2650"/>
    <m/>
  </r>
  <r>
    <s v="Volkswagen"/>
    <n v="23300"/>
    <s v="sedan"/>
    <n v="115"/>
    <n v="1.8"/>
    <s v="Petrol"/>
    <s v="yes"/>
    <n v="2012"/>
    <s v="Passat CC"/>
    <x v="1"/>
    <n v="23300"/>
    <m/>
  </r>
  <r>
    <s v="BMW"/>
    <n v="25500"/>
    <s v="crossover"/>
    <n v="210"/>
    <n v="3"/>
    <s v="Gas"/>
    <s v="yes"/>
    <n v="2008"/>
    <s v="X5"/>
    <x v="1"/>
    <n v="25500"/>
    <m/>
  </r>
  <r>
    <s v="Volkswagen"/>
    <n v="20900"/>
    <s v="sedan"/>
    <n v="122"/>
    <n v="2"/>
    <s v="Petrol"/>
    <s v="yes"/>
    <n v="2012"/>
    <s v="Passat B7"/>
    <x v="1"/>
    <n v="20900"/>
    <m/>
  </r>
  <r>
    <s v="Renault"/>
    <n v="3700"/>
    <s v="hatch"/>
    <n v="310"/>
    <n v="2"/>
    <s v="Petrol"/>
    <s v="yes"/>
    <n v="1996"/>
    <s v="Laguna"/>
    <x v="0"/>
    <n v="3700"/>
    <m/>
  </r>
  <r>
    <s v="Toyota"/>
    <n v="9500"/>
    <s v="sedan"/>
    <n v="125"/>
    <n v="1.6"/>
    <s v="Petrol"/>
    <s v="yes"/>
    <n v="2009"/>
    <s v="Corolla"/>
    <x v="0"/>
    <n v="9500"/>
    <m/>
  </r>
  <r>
    <s v="Mercedes-Benz"/>
    <n v="61500"/>
    <s v="crossover"/>
    <n v="121"/>
    <n v="3"/>
    <s v="Diesel"/>
    <s v="yes"/>
    <n v="2013"/>
    <s v="GL 350"/>
    <x v="3"/>
    <n v="61500"/>
    <m/>
  </r>
  <r>
    <s v="Volkswagen"/>
    <n v="8800"/>
    <s v="other"/>
    <n v="217"/>
    <n v="1.9"/>
    <s v="Diesel"/>
    <s v="yes"/>
    <n v="2005"/>
    <s v="Passat B5"/>
    <x v="0"/>
    <n v="8800"/>
    <m/>
  </r>
  <r>
    <s v="BMW"/>
    <n v="34900"/>
    <s v="vagon"/>
    <n v="136"/>
    <n v="2"/>
    <s v="Diesel"/>
    <s v="yes"/>
    <n v="2012"/>
    <s v="520"/>
    <x v="1"/>
    <n v="34900"/>
    <m/>
  </r>
  <r>
    <s v="Audi"/>
    <n v="3600"/>
    <s v="vagon"/>
    <n v="200"/>
    <n v="2.5"/>
    <s v="Diesel"/>
    <s v="yes"/>
    <n v="1999"/>
    <s v="A6"/>
    <x v="0"/>
    <n v="3600"/>
    <m/>
  </r>
  <r>
    <s v="Mercedes-Benz"/>
    <n v="28000"/>
    <s v="other"/>
    <n v="12"/>
    <n v="1.8"/>
    <s v="Petrol"/>
    <s v="yes"/>
    <n v="2013"/>
    <s v="C-Class"/>
    <x v="1"/>
    <n v="28000"/>
    <m/>
  </r>
  <r>
    <s v="Mercedes-Benz"/>
    <n v="140000"/>
    <s v="crossover"/>
    <n v="88"/>
    <n v="5.46"/>
    <s v="Petrol"/>
    <s v="yes"/>
    <n v="2013"/>
    <s v="G 63 AMG"/>
    <x v="9"/>
    <n v="140000"/>
    <m/>
  </r>
  <r>
    <s v="BMW"/>
    <n v="25800"/>
    <s v="sedan"/>
    <n v="203"/>
    <n v="2"/>
    <s v="Diesel"/>
    <s v="yes"/>
    <n v="2010"/>
    <s v="520"/>
    <x v="1"/>
    <n v="25800"/>
    <m/>
  </r>
  <r>
    <s v="Mitsubishi"/>
    <n v="25999"/>
    <s v="crossover"/>
    <n v="86"/>
    <n v="3.2"/>
    <s v="Diesel"/>
    <s v="yes"/>
    <n v="2011"/>
    <s v="Pajero Wagon"/>
    <x v="1"/>
    <n v="25999"/>
    <m/>
  </r>
  <r>
    <s v="Volkswagen"/>
    <n v="29600"/>
    <s v="sedan"/>
    <n v="11"/>
    <n v="1.4"/>
    <s v="Petrol"/>
    <s v="yes"/>
    <n v="2016"/>
    <s v="Passat B8"/>
    <x v="1"/>
    <n v="29600"/>
    <m/>
  </r>
  <r>
    <s v="BMW"/>
    <n v="3200"/>
    <s v="sedan"/>
    <n v="178"/>
    <n v="1.9"/>
    <s v="Petrol"/>
    <s v="no"/>
    <n v="2001"/>
    <s v="318"/>
    <x v="0"/>
    <n v="3200"/>
    <m/>
  </r>
  <r>
    <s v="Mercedes-Benz"/>
    <n v="6900"/>
    <s v="van"/>
    <n v="200"/>
    <n v="2.2999999999999998"/>
    <s v="Diesel"/>
    <s v="yes"/>
    <n v="1999"/>
    <s v="Vito"/>
    <x v="0"/>
    <n v="6900"/>
    <m/>
  </r>
  <r>
    <s v="Mercedes-Benz"/>
    <n v="3550"/>
    <s v="sedan"/>
    <n v="274"/>
    <n v="3.2"/>
    <s v="Diesel"/>
    <s v="no"/>
    <n v="2002"/>
    <s v="E-Class"/>
    <x v="0"/>
    <n v="3550"/>
    <m/>
  </r>
  <r>
    <s v="BMW"/>
    <n v="2900"/>
    <s v="vagon"/>
    <n v="230"/>
    <n v="2"/>
    <s v="Diesel"/>
    <s v="no"/>
    <n v="2001"/>
    <s v="320"/>
    <x v="0"/>
    <n v="2900"/>
    <m/>
  </r>
  <r>
    <s v="Mercedes-Benz"/>
    <n v="11500"/>
    <s v="van"/>
    <n v="307"/>
    <n v="2.2000000000000002"/>
    <s v="Diesel"/>
    <s v="yes"/>
    <n v="2007"/>
    <s v="Vito"/>
    <x v="0"/>
    <n v="11500"/>
    <m/>
  </r>
  <r>
    <s v="Volkswagen"/>
    <n v="11800"/>
    <s v="van"/>
    <n v="218"/>
    <n v="1.9"/>
    <s v="Diesel"/>
    <s v="yes"/>
    <n v="2008"/>
    <s v="T5 (Transporter)"/>
    <x v="0"/>
    <n v="11800"/>
    <m/>
  </r>
  <r>
    <s v="Mercedes-Benz"/>
    <n v="69900"/>
    <s v="sedan"/>
    <n v="76"/>
    <n v="6"/>
    <s v="Petrol"/>
    <s v="yes"/>
    <n v="2010"/>
    <s v="S 65 AMG"/>
    <x v="3"/>
    <n v="69900"/>
    <m/>
  </r>
  <r>
    <s v="Audi"/>
    <n v="23000"/>
    <s v="other"/>
    <n v="115"/>
    <n v="1.8"/>
    <s v="Petrol"/>
    <s v="yes"/>
    <n v="2008"/>
    <s v="S4"/>
    <x v="1"/>
    <n v="23000"/>
    <m/>
  </r>
  <r>
    <s v="Renault"/>
    <n v="6500"/>
    <s v="van"/>
    <n v="186"/>
    <n v="1.5"/>
    <s v="Diesel"/>
    <s v="yes"/>
    <n v="2012"/>
    <s v="Kangoo"/>
    <x v="0"/>
    <n v="6500"/>
    <m/>
  </r>
  <r>
    <s v="Volkswagen"/>
    <n v="6000"/>
    <s v="vagon"/>
    <n v="284"/>
    <n v="1.9"/>
    <s v="Other"/>
    <s v="yes"/>
    <n v="2001"/>
    <s v="Golf IV"/>
    <x v="0"/>
    <n v="6000"/>
    <m/>
  </r>
  <r>
    <s v="Toyota"/>
    <n v="17200"/>
    <s v="sedan"/>
    <n v="50"/>
    <n v="1.6"/>
    <s v="Petrol"/>
    <s v="yes"/>
    <n v="2013"/>
    <s v="Corolla"/>
    <x v="0"/>
    <n v="17200"/>
    <m/>
  </r>
  <r>
    <s v="Toyota"/>
    <n v="76500"/>
    <s v="crossover"/>
    <n v="29"/>
    <n v="4.5"/>
    <s v="Diesel"/>
    <s v="yes"/>
    <n v="2014"/>
    <s v="Land Cruiser 200"/>
    <x v="3"/>
    <n v="76500"/>
    <m/>
  </r>
  <r>
    <s v="Volkswagen"/>
    <n v="6800"/>
    <s v="vagon"/>
    <n v="160"/>
    <n v="2.8"/>
    <s v="Petrol"/>
    <s v="yes"/>
    <n v="2001"/>
    <s v="Sharan"/>
    <x v="0"/>
    <n v="6800"/>
    <m/>
  </r>
  <r>
    <s v="Mercedes-Benz"/>
    <n v="250000"/>
    <s v="other"/>
    <n v="6"/>
    <n v="5.5"/>
    <s v="Petrol"/>
    <s v="yes"/>
    <n v="2016"/>
    <s v="S 63 AMG"/>
    <x v="11"/>
    <n v="250000"/>
    <m/>
  </r>
  <r>
    <s v="Volkswagen"/>
    <n v="3750"/>
    <s v="sedan"/>
    <n v="262"/>
    <n v="1.8"/>
    <s v="Petrol"/>
    <s v="yes"/>
    <n v="1994"/>
    <s v="Vento"/>
    <x v="0"/>
    <n v="3750"/>
    <m/>
  </r>
  <r>
    <s v="Volkswagen"/>
    <n v="8000"/>
    <s v="other"/>
    <n v="300"/>
    <n v="2.5"/>
    <s v="Diesel"/>
    <s v="yes"/>
    <n v="2007"/>
    <s v="T5 (Transporter)"/>
    <x v="0"/>
    <n v="8000"/>
    <m/>
  </r>
  <r>
    <s v="Mercedes-Benz"/>
    <n v="58500"/>
    <s v="crossover"/>
    <n v="128"/>
    <n v="3"/>
    <s v="Diesel"/>
    <s v="yes"/>
    <n v="2013"/>
    <s v="ML 350"/>
    <x v="4"/>
    <n v="58500"/>
    <m/>
  </r>
  <r>
    <s v="Renault"/>
    <n v="4999"/>
    <s v="sedan"/>
    <n v="114"/>
    <n v="1.4"/>
    <s v="Other"/>
    <s v="yes"/>
    <n v="2006"/>
    <s v="Clio"/>
    <x v="0"/>
    <n v="4999"/>
    <m/>
  </r>
  <r>
    <s v="Volkswagen"/>
    <n v="15800"/>
    <s v="sedan"/>
    <n v="56"/>
    <n v="1.4"/>
    <s v="Other"/>
    <s v="yes"/>
    <n v="2013"/>
    <s v="Jetta"/>
    <x v="0"/>
    <n v="15800"/>
    <m/>
  </r>
  <r>
    <s v="Volkswagen"/>
    <n v="9250"/>
    <s v="sedan"/>
    <n v="200"/>
    <n v="2"/>
    <s v="Diesel"/>
    <s v="yes"/>
    <n v="2007"/>
    <s v="Passat B6"/>
    <x v="0"/>
    <n v="9250"/>
    <m/>
  </r>
  <r>
    <s v="Mitsubishi"/>
    <n v="11300"/>
    <s v="crossover"/>
    <n v="128"/>
    <n v="2.4"/>
    <s v="Gas"/>
    <s v="yes"/>
    <n v="2008"/>
    <s v="Outlander"/>
    <x v="0"/>
    <n v="11300"/>
    <m/>
  </r>
  <r>
    <s v="Audi"/>
    <n v="1400"/>
    <s v="sedan"/>
    <n v="250"/>
    <n v="1.8"/>
    <s v="Petrol"/>
    <s v="no"/>
    <n v="1993"/>
    <s v="80"/>
    <x v="0"/>
    <n v="1400"/>
    <m/>
  </r>
  <r>
    <s v="Toyota"/>
    <n v="80000"/>
    <s v="crossover"/>
    <n v="23"/>
    <n v="4.5"/>
    <s v="Diesel"/>
    <s v="yes"/>
    <n v="2014"/>
    <s v="Land Cruiser 200"/>
    <x v="7"/>
    <n v="80000"/>
    <m/>
  </r>
  <r>
    <s v="BMW"/>
    <n v="11900"/>
    <s v="sedan"/>
    <n v="1"/>
    <n v="2.8"/>
    <s v="Petrol"/>
    <s v="yes"/>
    <n v="2002"/>
    <s v="528"/>
    <x v="0"/>
    <n v="11900"/>
    <m/>
  </r>
  <r>
    <s v="Volkswagen"/>
    <n v="9500"/>
    <s v="hatch"/>
    <n v="29"/>
    <n v="1.4"/>
    <s v="Petrol"/>
    <s v="yes"/>
    <n v="2014"/>
    <s v="Polo"/>
    <x v="0"/>
    <n v="9500"/>
    <m/>
  </r>
  <r>
    <s v="BMW"/>
    <n v="10999"/>
    <s v="other"/>
    <n v="162"/>
    <n v="2.2000000000000002"/>
    <s v="Petrol"/>
    <s v="yes"/>
    <n v="2002"/>
    <s v="320"/>
    <x v="0"/>
    <n v="10999"/>
    <m/>
  </r>
  <r>
    <s v="Audi"/>
    <n v="23500"/>
    <s v="crossover"/>
    <n v="119"/>
    <n v="4.2"/>
    <s v="Gas"/>
    <s v="yes"/>
    <n v="2007"/>
    <s v="Q7"/>
    <x v="1"/>
    <n v="23500"/>
    <m/>
  </r>
  <r>
    <s v="BMW"/>
    <n v="24500"/>
    <s v="crossover"/>
    <n v="170"/>
    <n v="4.8"/>
    <s v="Gas"/>
    <s v="yes"/>
    <n v="2007"/>
    <s v="X5"/>
    <x v="1"/>
    <n v="24500"/>
    <m/>
  </r>
  <r>
    <s v="Mitsubishi"/>
    <n v="6000"/>
    <s v="sedan"/>
    <n v="150"/>
    <n v="1.8"/>
    <s v="Gas"/>
    <s v="yes"/>
    <n v="2004"/>
    <s v="Virage"/>
    <x v="0"/>
    <n v="6000"/>
    <m/>
  </r>
  <r>
    <s v="Mitsubishi"/>
    <n v="17500"/>
    <s v="crossover"/>
    <n v="194"/>
    <n v="3.2"/>
    <s v="Diesel"/>
    <s v="yes"/>
    <n v="2008"/>
    <s v="Pajero Wagon"/>
    <x v="0"/>
    <n v="17500"/>
    <m/>
  </r>
  <r>
    <s v="Toyota"/>
    <n v="9300"/>
    <s v="sedan"/>
    <n v="107"/>
    <n v="1.8"/>
    <s v="Gas"/>
    <s v="yes"/>
    <n v="2007"/>
    <s v="Avensis"/>
    <x v="0"/>
    <n v="9300"/>
    <m/>
  </r>
  <r>
    <s v="BMW"/>
    <n v="3500"/>
    <s v="vagon"/>
    <n v="280"/>
    <n v="3"/>
    <s v="Diesel"/>
    <s v="no"/>
    <n v="2001"/>
    <s v="330"/>
    <x v="0"/>
    <n v="3500"/>
    <m/>
  </r>
  <r>
    <s v="BMW"/>
    <n v="41500"/>
    <s v="vagon"/>
    <n v="42"/>
    <n v="2"/>
    <s v="Petrol"/>
    <s v="yes"/>
    <n v="2012"/>
    <s v="X3"/>
    <x v="4"/>
    <n v="41500"/>
    <m/>
  </r>
  <r>
    <s v="Volkswagen"/>
    <n v="10300"/>
    <s v="other"/>
    <n v="215"/>
    <n v="1.9"/>
    <s v="Other"/>
    <s v="yes"/>
    <n v="2007"/>
    <s v="T5 (Transporter)"/>
    <x v="0"/>
    <n v="10300"/>
    <m/>
  </r>
  <r>
    <s v="Audi"/>
    <n v="2200"/>
    <s v="vagon"/>
    <n v="280"/>
    <n v="2.5"/>
    <s v="Diesel"/>
    <s v="no"/>
    <n v="2002"/>
    <s v="A6 Allroad"/>
    <x v="0"/>
    <n v="2200"/>
    <m/>
  </r>
  <r>
    <s v="Renault"/>
    <n v="19692.080000000002"/>
    <s v="crossover"/>
    <n v="0"/>
    <n v="1.5"/>
    <s v="Diesel"/>
    <s v="yes"/>
    <n v="2016"/>
    <s v="Duster"/>
    <x v="0"/>
    <n v="19692.080000000002"/>
    <m/>
  </r>
  <r>
    <s v="Renault"/>
    <n v="7850"/>
    <s v="van"/>
    <n v="187"/>
    <n v="1.5"/>
    <s v="Diesel"/>
    <s v="yes"/>
    <n v="2010"/>
    <s v="Kangoo"/>
    <x v="0"/>
    <n v="7850"/>
    <m/>
  </r>
  <r>
    <s v="Volkswagen"/>
    <n v="3950"/>
    <s v="hatch"/>
    <n v="280"/>
    <s v="NA"/>
    <s v="Gas"/>
    <s v="yes"/>
    <n v="1996"/>
    <s v="Golf III"/>
    <x v="0"/>
    <n v="3950"/>
    <m/>
  </r>
  <r>
    <s v="Toyota"/>
    <n v="20000"/>
    <s v="crossover"/>
    <n v="94"/>
    <n v="4.5"/>
    <s v="Petrol"/>
    <s v="yes"/>
    <n v="2005"/>
    <s v="Land Cruiser 105"/>
    <x v="1"/>
    <n v="20000"/>
    <m/>
  </r>
  <r>
    <s v="Audi"/>
    <n v="3800"/>
    <s v="sedan"/>
    <n v="253"/>
    <n v="2.5"/>
    <s v="Diesel"/>
    <s v="no"/>
    <n v="1998"/>
    <s v="A6"/>
    <x v="0"/>
    <n v="3800"/>
    <m/>
  </r>
  <r>
    <s v="BMW"/>
    <n v="13700"/>
    <s v="sedan"/>
    <n v="254"/>
    <n v="3"/>
    <s v="Diesel"/>
    <s v="yes"/>
    <n v="2003"/>
    <s v="530"/>
    <x v="0"/>
    <n v="13700"/>
    <m/>
  </r>
  <r>
    <s v="Toyota"/>
    <n v="31000"/>
    <s v="crossover"/>
    <n v="86"/>
    <n v="2.2000000000000002"/>
    <s v="Diesel"/>
    <s v="yes"/>
    <n v="2014"/>
    <s v="Rav 4"/>
    <x v="1"/>
    <n v="31000"/>
    <m/>
  </r>
  <r>
    <s v="Volkswagen"/>
    <n v="14400"/>
    <s v="van"/>
    <n v="237"/>
    <n v="2"/>
    <s v="Diesel"/>
    <s v="yes"/>
    <n v="2010"/>
    <s v="T5 (Transporter)"/>
    <x v="0"/>
    <n v="14400"/>
    <m/>
  </r>
  <r>
    <s v="BMW"/>
    <n v="4700"/>
    <s v="sedan"/>
    <n v="200"/>
    <s v="NA"/>
    <s v="Petrol"/>
    <s v="yes"/>
    <n v="1996"/>
    <s v="316"/>
    <x v="0"/>
    <n v="4700"/>
    <m/>
  </r>
  <r>
    <s v="Toyota"/>
    <n v="17500"/>
    <s v="hatch"/>
    <n v="45"/>
    <n v="1.6"/>
    <s v="Petrol"/>
    <s v="yes"/>
    <n v="2014"/>
    <s v="Auris"/>
    <x v="0"/>
    <n v="17500"/>
    <m/>
  </r>
  <r>
    <s v="Renault"/>
    <n v="10396.23"/>
    <s v="vagon"/>
    <n v="1"/>
    <n v="1.2"/>
    <s v="Petrol"/>
    <s v="yes"/>
    <n v="2015"/>
    <s v="Logan"/>
    <x v="0"/>
    <n v="10396.23"/>
    <m/>
  </r>
  <r>
    <s v="BMW"/>
    <n v="27800"/>
    <s v="crossover"/>
    <n v="140"/>
    <n v="3"/>
    <s v="Diesel"/>
    <s v="yes"/>
    <n v="2009"/>
    <s v="X5"/>
    <x v="1"/>
    <n v="27800"/>
    <m/>
  </r>
  <r>
    <s v="Volkswagen"/>
    <n v="5800"/>
    <s v="sedan"/>
    <n v="200"/>
    <n v="1.4"/>
    <s v="Petrol"/>
    <s v="yes"/>
    <n v="2000"/>
    <s v="Golf IV"/>
    <x v="0"/>
    <n v="5800"/>
    <m/>
  </r>
  <r>
    <s v="Renault"/>
    <n v="5800"/>
    <s v="vagon"/>
    <n v="200"/>
    <n v="1.46"/>
    <s v="Diesel"/>
    <s v="yes"/>
    <n v="2008"/>
    <s v="Grand Scenic"/>
    <x v="0"/>
    <n v="5800"/>
    <m/>
  </r>
  <r>
    <s v="Audi"/>
    <n v="21500"/>
    <s v="vagon"/>
    <n v="165"/>
    <n v="2"/>
    <s v="Diesel"/>
    <s v="yes"/>
    <n v="2010"/>
    <s v="A6"/>
    <x v="1"/>
    <n v="21500"/>
    <m/>
  </r>
  <r>
    <s v="Volkswagen"/>
    <n v="3600"/>
    <s v="sedan"/>
    <n v="330"/>
    <n v="2.8"/>
    <s v="Gas"/>
    <s v="yes"/>
    <n v="1994"/>
    <s v="Passat B4"/>
    <x v="0"/>
    <n v="3600"/>
    <m/>
  </r>
  <r>
    <s v="BMW"/>
    <n v="6500"/>
    <s v="sedan"/>
    <n v="388"/>
    <n v="3.5"/>
    <s v="Petrol"/>
    <s v="yes"/>
    <n v="1998"/>
    <s v="735"/>
    <x v="0"/>
    <n v="6500"/>
    <m/>
  </r>
  <r>
    <s v="Volkswagen"/>
    <n v="10700"/>
    <s v="vagon"/>
    <n v="171"/>
    <n v="1.9"/>
    <s v="Diesel"/>
    <s v="yes"/>
    <n v="2010"/>
    <s v="Caddy"/>
    <x v="0"/>
    <n v="10700"/>
    <m/>
  </r>
  <r>
    <s v="BMW"/>
    <n v="3100"/>
    <s v="sedan"/>
    <n v="280"/>
    <n v="2"/>
    <s v="Diesel"/>
    <s v="no"/>
    <n v="1999"/>
    <s v="320"/>
    <x v="0"/>
    <n v="3100"/>
    <m/>
  </r>
  <r>
    <s v="Mercedes-Benz"/>
    <n v="38800"/>
    <s v="hatch"/>
    <n v="8"/>
    <s v="NA"/>
    <s v="Other"/>
    <s v="yes"/>
    <n v="2015"/>
    <s v="B-Class Electric Drive"/>
    <x v="1"/>
    <n v="38800"/>
    <m/>
  </r>
  <r>
    <s v="Mercedes-Benz"/>
    <n v="1350"/>
    <s v="vagon"/>
    <n v="240"/>
    <n v="2.5"/>
    <s v="Diesel"/>
    <s v="no"/>
    <n v="1992"/>
    <s v="E-Class"/>
    <x v="0"/>
    <n v="1350"/>
    <m/>
  </r>
  <r>
    <s v="Mercedes-Benz"/>
    <n v="4500"/>
    <s v="other"/>
    <n v="525"/>
    <n v="2.2999999999999998"/>
    <s v="Diesel"/>
    <s v="yes"/>
    <n v="1995"/>
    <s v="Sprinter 208"/>
    <x v="0"/>
    <n v="4500"/>
    <m/>
  </r>
  <r>
    <s v="Mercedes-Benz"/>
    <n v="99000"/>
    <s v="sedan"/>
    <n v="0"/>
    <n v="3"/>
    <s v="Petrol"/>
    <s v="yes"/>
    <n v="2016"/>
    <s v="CLS 400"/>
    <x v="7"/>
    <n v="99000"/>
    <m/>
  </r>
  <r>
    <s v="Mercedes-Benz"/>
    <n v="5600"/>
    <s v="vagon"/>
    <n v="355"/>
    <n v="2.5"/>
    <s v="Diesel"/>
    <s v="yes"/>
    <n v="1996"/>
    <s v="250"/>
    <x v="0"/>
    <n v="5600"/>
    <m/>
  </r>
  <r>
    <s v="Mercedes-Benz"/>
    <n v="8500"/>
    <s v="sedan"/>
    <n v="388"/>
    <n v="4.3"/>
    <s v="Gas"/>
    <s v="yes"/>
    <n v="2000"/>
    <s v="S 430"/>
    <x v="0"/>
    <n v="8500"/>
    <m/>
  </r>
  <r>
    <s v="BMW"/>
    <n v="24000"/>
    <s v="crossover"/>
    <n v="108"/>
    <n v="2"/>
    <s v="Diesel"/>
    <s v="yes"/>
    <n v="2012"/>
    <s v="X1"/>
    <x v="1"/>
    <n v="24000"/>
    <m/>
  </r>
  <r>
    <s v="Mitsubishi"/>
    <n v="9300"/>
    <s v="sedan"/>
    <n v="95"/>
    <n v="2"/>
    <s v="Petrol"/>
    <s v="yes"/>
    <n v="2008"/>
    <s v="Lancer X"/>
    <x v="0"/>
    <n v="9300"/>
    <m/>
  </r>
  <r>
    <s v="Toyota"/>
    <n v="15700"/>
    <s v="sedan"/>
    <n v="125"/>
    <n v="3.5"/>
    <s v="Petrol"/>
    <s v="yes"/>
    <n v="2008"/>
    <s v="Camry"/>
    <x v="0"/>
    <n v="15700"/>
    <m/>
  </r>
  <r>
    <s v="Volkswagen"/>
    <n v="9600"/>
    <s v="sedan"/>
    <n v="106"/>
    <n v="1.6"/>
    <s v="Petrol"/>
    <s v="yes"/>
    <n v="2011"/>
    <s v="Polo"/>
    <x v="0"/>
    <n v="9600"/>
    <m/>
  </r>
  <r>
    <s v="Volkswagen"/>
    <n v="21000"/>
    <s v="other"/>
    <n v="93"/>
    <n v="2"/>
    <s v="Diesel"/>
    <s v="yes"/>
    <n v="2012"/>
    <s v="Passat B7"/>
    <x v="1"/>
    <n v="21000"/>
    <m/>
  </r>
  <r>
    <s v="Mercedes-Benz"/>
    <n v="3500"/>
    <s v="sedan"/>
    <n v="303"/>
    <n v="2.2000000000000002"/>
    <s v="Diesel"/>
    <s v="no"/>
    <n v="2000"/>
    <s v="C-Class"/>
    <x v="0"/>
    <n v="3500"/>
    <m/>
  </r>
  <r>
    <s v="Toyota"/>
    <n v="45500"/>
    <s v="crossover"/>
    <n v="65"/>
    <n v="4"/>
    <s v="Gas"/>
    <s v="yes"/>
    <n v="2010"/>
    <s v="FJ Cruiser"/>
    <x v="4"/>
    <n v="45500"/>
    <m/>
  </r>
  <r>
    <s v="Audi"/>
    <n v="20900"/>
    <s v="crossover"/>
    <n v="185"/>
    <n v="4.2"/>
    <s v="Petrol"/>
    <s v="yes"/>
    <n v="2006"/>
    <s v="Q7"/>
    <x v="1"/>
    <n v="20900"/>
    <m/>
  </r>
  <r>
    <s v="Mercedes-Benz"/>
    <n v="6999"/>
    <s v="other"/>
    <n v="168"/>
    <n v="2.2999999999999998"/>
    <s v="Petrol"/>
    <s v="yes"/>
    <n v="2001"/>
    <s v="CLK 230"/>
    <x v="0"/>
    <n v="6999"/>
    <m/>
  </r>
  <r>
    <s v="Mitsubishi"/>
    <n v="7999"/>
    <s v="sedan"/>
    <n v="112"/>
    <n v="2"/>
    <s v="Petrol"/>
    <s v="yes"/>
    <n v="2008"/>
    <s v="Lancer X"/>
    <x v="0"/>
    <n v="7999"/>
    <m/>
  </r>
  <r>
    <s v="BMW"/>
    <n v="6500"/>
    <s v="sedan"/>
    <n v="1"/>
    <n v="3"/>
    <s v="Petrol"/>
    <s v="yes"/>
    <n v="1995"/>
    <s v="730"/>
    <x v="0"/>
    <n v="6500"/>
    <m/>
  </r>
  <r>
    <s v="BMW"/>
    <n v="29500"/>
    <s v="sedan"/>
    <n v="230"/>
    <n v="3"/>
    <s v="Diesel"/>
    <s v="yes"/>
    <n v="2011"/>
    <s v="530"/>
    <x v="1"/>
    <n v="29500"/>
    <m/>
  </r>
  <r>
    <s v="Renault"/>
    <n v="10300"/>
    <s v="van"/>
    <n v="138"/>
    <n v="2"/>
    <s v="Diesel"/>
    <s v="yes"/>
    <n v="2011"/>
    <s v="Trafic"/>
    <x v="0"/>
    <n v="10300"/>
    <m/>
  </r>
  <r>
    <s v="Volkswagen"/>
    <n v="6000"/>
    <s v="other"/>
    <n v="1"/>
    <n v="2.5"/>
    <s v="Diesel"/>
    <s v="yes"/>
    <n v="1999"/>
    <s v="LT"/>
    <x v="0"/>
    <n v="6000"/>
    <m/>
  </r>
  <r>
    <s v="Volkswagen"/>
    <n v="3300"/>
    <s v="vagon"/>
    <n v="193"/>
    <n v="1.9"/>
    <s v="Diesel"/>
    <s v="no"/>
    <n v="2003"/>
    <s v="Passat B5"/>
    <x v="0"/>
    <n v="3300"/>
    <m/>
  </r>
  <r>
    <s v="Volkswagen"/>
    <n v="2400"/>
    <s v="vagon"/>
    <n v="320"/>
    <n v="1.9"/>
    <s v="Diesel"/>
    <s v="no"/>
    <n v="2000"/>
    <s v="Passat B5"/>
    <x v="0"/>
    <n v="2400"/>
    <m/>
  </r>
  <r>
    <s v="Audi"/>
    <n v="23900"/>
    <s v="sedan"/>
    <n v="180"/>
    <n v="3"/>
    <s v="Diesel"/>
    <s v="yes"/>
    <n v="2009"/>
    <s v="A6"/>
    <x v="1"/>
    <n v="23900"/>
    <m/>
  </r>
  <r>
    <s v="Volkswagen"/>
    <n v="9300"/>
    <s v="sedan"/>
    <n v="148"/>
    <n v="2"/>
    <s v="Petrol"/>
    <s v="yes"/>
    <n v="2006"/>
    <s v="Passat B6"/>
    <x v="0"/>
    <n v="9300"/>
    <m/>
  </r>
  <r>
    <s v="Mitsubishi"/>
    <n v="1699"/>
    <s v="hatch"/>
    <n v="294"/>
    <n v="1.6"/>
    <s v="Gas"/>
    <s v="yes"/>
    <n v="1992"/>
    <s v="Lancer"/>
    <x v="0"/>
    <n v="1699"/>
    <m/>
  </r>
  <r>
    <s v="Volkswagen"/>
    <n v="34000"/>
    <s v="crossover"/>
    <n v="92"/>
    <n v="3"/>
    <s v="Diesel"/>
    <s v="yes"/>
    <n v="2012"/>
    <s v="Touareg"/>
    <x v="1"/>
    <n v="34000"/>
    <m/>
  </r>
  <r>
    <s v="Toyota"/>
    <n v="14500"/>
    <s v="other"/>
    <n v="82"/>
    <n v="2"/>
    <s v="Gas"/>
    <s v="yes"/>
    <n v="2007"/>
    <s v="Rav 4"/>
    <x v="0"/>
    <n v="14500"/>
    <m/>
  </r>
  <r>
    <s v="Volkswagen"/>
    <n v="10400"/>
    <s v="sedan"/>
    <n v="78"/>
    <n v="1.6"/>
    <s v="Petrol"/>
    <s v="yes"/>
    <n v="2012"/>
    <s v="Polo"/>
    <x v="0"/>
    <n v="10400"/>
    <m/>
  </r>
  <r>
    <s v="BMW"/>
    <n v="6100"/>
    <s v="sedan"/>
    <n v="266"/>
    <n v="3.5"/>
    <s v="Petrol"/>
    <s v="no"/>
    <n v="1997"/>
    <s v="535"/>
    <x v="0"/>
    <n v="6100"/>
    <m/>
  </r>
  <r>
    <s v="Volkswagen"/>
    <n v="7200"/>
    <s v="other"/>
    <n v="177"/>
    <n v="1.9"/>
    <s v="Diesel"/>
    <s v="yes"/>
    <n v="2010"/>
    <s v="Caddy"/>
    <x v="0"/>
    <n v="7200"/>
    <m/>
  </r>
  <r>
    <s v="Mercedes-Benz"/>
    <n v="14000"/>
    <s v="other"/>
    <n v="144"/>
    <n v="2.2000000000000002"/>
    <s v="Diesel"/>
    <s v="yes"/>
    <n v="2009"/>
    <s v="Vito"/>
    <x v="0"/>
    <n v="14000"/>
    <m/>
  </r>
  <r>
    <s v="Mercedes-Benz"/>
    <n v="8900"/>
    <s v="other"/>
    <n v="213"/>
    <n v="5"/>
    <s v="Other"/>
    <s v="yes"/>
    <n v="1999"/>
    <s v="CL 500"/>
    <x v="0"/>
    <n v="8900"/>
    <m/>
  </r>
  <r>
    <s v="BMW"/>
    <n v="22100"/>
    <s v="hatch"/>
    <n v="42"/>
    <n v="1.6"/>
    <s v="Petrol"/>
    <s v="yes"/>
    <n v="2013"/>
    <s v="116"/>
    <x v="1"/>
    <n v="22100"/>
    <m/>
  </r>
  <r>
    <s v="Mercedes-Benz"/>
    <n v="33500"/>
    <s v="van"/>
    <n v="0"/>
    <s v="NA"/>
    <s v="Diesel"/>
    <s v="yes"/>
    <n v="2015"/>
    <s v="Sprinter 316"/>
    <x v="1"/>
    <n v="33500"/>
    <m/>
  </r>
  <r>
    <s v="Toyota"/>
    <n v="33950"/>
    <s v="other"/>
    <n v="65"/>
    <n v="5.7"/>
    <s v="Petrol"/>
    <s v="yes"/>
    <n v="2013"/>
    <s v="Tundra"/>
    <x v="1"/>
    <n v="33950"/>
    <m/>
  </r>
  <r>
    <s v="BMW"/>
    <n v="3499"/>
    <s v="sedan"/>
    <n v="101"/>
    <n v="2.5"/>
    <s v="Petrol"/>
    <s v="yes"/>
    <n v="1990"/>
    <s v="525"/>
    <x v="0"/>
    <n v="3499"/>
    <m/>
  </r>
  <r>
    <s v="Audi"/>
    <n v="28500"/>
    <s v="crossover"/>
    <n v="74"/>
    <n v="2"/>
    <s v="Petrol"/>
    <s v="yes"/>
    <n v="2010"/>
    <s v="Q5"/>
    <x v="1"/>
    <n v="28500"/>
    <m/>
  </r>
  <r>
    <s v="BMW"/>
    <n v="8800"/>
    <s v="crossover"/>
    <n v="284"/>
    <n v="3"/>
    <s v="Diesel"/>
    <s v="no"/>
    <n v="2004"/>
    <s v="X5"/>
    <x v="0"/>
    <n v="8800"/>
    <m/>
  </r>
  <r>
    <s v="Volkswagen"/>
    <n v="17200"/>
    <s v="other"/>
    <n v="15"/>
    <n v="1.2"/>
    <s v="Petrol"/>
    <s v="yes"/>
    <n v="2014"/>
    <s v="Golf VII"/>
    <x v="0"/>
    <n v="17200"/>
    <m/>
  </r>
  <r>
    <s v="Audi"/>
    <n v="3000"/>
    <s v="sedan"/>
    <n v="278"/>
    <n v="2.5"/>
    <s v="Diesel"/>
    <s v="no"/>
    <n v="1999"/>
    <s v="A6"/>
    <x v="0"/>
    <n v="3000"/>
    <m/>
  </r>
  <r>
    <s v="Toyota"/>
    <n v="25800"/>
    <s v="sedan"/>
    <n v="58"/>
    <n v="2.5"/>
    <s v="Petrol"/>
    <s v="yes"/>
    <n v="2015"/>
    <s v="Camry"/>
    <x v="1"/>
    <n v="25800"/>
    <m/>
  </r>
  <r>
    <s v="Mercedes-Benz"/>
    <n v="18500"/>
    <s v="sedan"/>
    <n v="143"/>
    <n v="5.5"/>
    <s v="Petrol"/>
    <s v="yes"/>
    <n v="2007"/>
    <s v="S 550"/>
    <x v="0"/>
    <n v="18500"/>
    <m/>
  </r>
  <r>
    <s v="Volkswagen"/>
    <n v="28793.040000000001"/>
    <s v="van"/>
    <n v="0"/>
    <n v="1.6"/>
    <s v="Diesel"/>
    <s v="yes"/>
    <n v="2016"/>
    <s v="Caddy"/>
    <x v="1"/>
    <n v="28793.040000000001"/>
    <m/>
  </r>
  <r>
    <s v="BMW"/>
    <n v="42900"/>
    <s v="sedan"/>
    <n v="2"/>
    <n v="2"/>
    <s v="Petrol"/>
    <s v="yes"/>
    <n v="2016"/>
    <s v="520"/>
    <x v="4"/>
    <n v="42900"/>
    <m/>
  </r>
  <r>
    <s v="Toyota"/>
    <n v="11800"/>
    <s v="sedan"/>
    <n v="90"/>
    <n v="1.8"/>
    <s v="Petrol"/>
    <s v="yes"/>
    <n v="2008"/>
    <s v="Avensis"/>
    <x v="0"/>
    <n v="11800"/>
    <m/>
  </r>
  <r>
    <s v="Renault"/>
    <n v="7100"/>
    <s v="van"/>
    <n v="171"/>
    <n v="1.5"/>
    <s v="Diesel"/>
    <s v="yes"/>
    <n v="2013"/>
    <s v="Kangoo"/>
    <x v="0"/>
    <n v="7100"/>
    <m/>
  </r>
  <r>
    <s v="Volkswagen"/>
    <n v="22000"/>
    <s v="sedan"/>
    <n v="26"/>
    <n v="1.8"/>
    <s v="Petrol"/>
    <s v="yes"/>
    <n v="2011"/>
    <s v="Passat CC"/>
    <x v="1"/>
    <n v="22000"/>
    <m/>
  </r>
  <r>
    <s v="Volkswagen"/>
    <n v="2700"/>
    <s v="hatch"/>
    <n v="400"/>
    <n v="1.8"/>
    <s v="Gas"/>
    <s v="yes"/>
    <n v="1989"/>
    <s v="Golf II"/>
    <x v="0"/>
    <n v="2700"/>
    <m/>
  </r>
  <r>
    <s v="Toyota"/>
    <n v="7000"/>
    <s v="other"/>
    <n v="220"/>
    <n v="1.8"/>
    <s v="Petrol"/>
    <s v="yes"/>
    <n v="2001"/>
    <s v="Celica"/>
    <x v="0"/>
    <n v="7000"/>
    <m/>
  </r>
  <r>
    <s v="BMW"/>
    <n v="6499"/>
    <s v="other"/>
    <n v="230"/>
    <n v="3"/>
    <s v="Diesel"/>
    <s v="no"/>
    <n v="2002"/>
    <s v="X5"/>
    <x v="0"/>
    <n v="6499"/>
    <m/>
  </r>
  <r>
    <s v="Volkswagen"/>
    <n v="15700"/>
    <s v="sedan"/>
    <n v="110"/>
    <n v="1.8"/>
    <s v="Petrol"/>
    <s v="yes"/>
    <n v="2011"/>
    <s v="Passat B7"/>
    <x v="0"/>
    <n v="15700"/>
    <m/>
  </r>
  <r>
    <s v="Mitsubishi"/>
    <n v="8100"/>
    <s v="sedan"/>
    <n v="113"/>
    <n v="2"/>
    <s v="Petrol"/>
    <s v="yes"/>
    <n v="2007"/>
    <s v="Lancer X"/>
    <x v="0"/>
    <n v="8100"/>
    <m/>
  </r>
  <r>
    <s v="Mercedes-Benz"/>
    <n v="12200"/>
    <s v="other"/>
    <n v="287"/>
    <n v="3.2"/>
    <s v="Petrol"/>
    <s v="yes"/>
    <n v="2000"/>
    <s v="ML 320"/>
    <x v="0"/>
    <n v="12200"/>
    <m/>
  </r>
  <r>
    <s v="Renault"/>
    <n v="5400"/>
    <s v="sedan"/>
    <n v="96"/>
    <n v="1.4"/>
    <s v="Petrol"/>
    <s v="yes"/>
    <n v="2007"/>
    <s v="Symbol"/>
    <x v="0"/>
    <n v="5400"/>
    <m/>
  </r>
  <r>
    <s v="Mercedes-Benz"/>
    <n v="5400"/>
    <s v="sedan"/>
    <n v="285"/>
    <n v="2.2000000000000002"/>
    <s v="Diesel"/>
    <s v="no"/>
    <n v="2002"/>
    <s v="220"/>
    <x v="0"/>
    <n v="5400"/>
    <m/>
  </r>
  <r>
    <s v="Volkswagen"/>
    <n v="7700"/>
    <s v="vagon"/>
    <n v="287"/>
    <n v="1.9"/>
    <s v="Diesel"/>
    <s v="yes"/>
    <n v="2002"/>
    <s v="Sharan"/>
    <x v="0"/>
    <n v="7700"/>
    <m/>
  </r>
  <r>
    <s v="BMW"/>
    <n v="34000"/>
    <s v="sedan"/>
    <n v="115"/>
    <n v="5"/>
    <s v="Petrol"/>
    <s v="yes"/>
    <n v="2008"/>
    <s v="750"/>
    <x v="1"/>
    <n v="34000"/>
    <m/>
  </r>
  <r>
    <s v="Audi"/>
    <n v="3900"/>
    <s v="sedan"/>
    <n v="302"/>
    <n v="1.9"/>
    <s v="Diesel"/>
    <s v="no"/>
    <n v="2002"/>
    <s v="A6"/>
    <x v="0"/>
    <n v="3900"/>
    <m/>
  </r>
  <r>
    <s v="Mercedes-Benz"/>
    <n v="15000"/>
    <s v="sedan"/>
    <n v="240"/>
    <n v="5"/>
    <s v="Petrol"/>
    <s v="yes"/>
    <n v="2004"/>
    <s v="S 500"/>
    <x v="0"/>
    <n v="15000"/>
    <m/>
  </r>
  <r>
    <s v="Volkswagen"/>
    <n v="8999"/>
    <s v="sedan"/>
    <n v="120"/>
    <n v="2"/>
    <s v="Petrol"/>
    <s v="yes"/>
    <n v="2008"/>
    <s v="Passat B6"/>
    <x v="0"/>
    <n v="8999"/>
    <m/>
  </r>
  <r>
    <s v="Mitsubishi"/>
    <n v="6300"/>
    <s v="sedan"/>
    <n v="116"/>
    <n v="1.5"/>
    <s v="Petrol"/>
    <s v="yes"/>
    <n v="2008"/>
    <s v="Lancer X"/>
    <x v="0"/>
    <n v="6300"/>
    <m/>
  </r>
  <r>
    <s v="Volkswagen"/>
    <n v="7999"/>
    <s v="van"/>
    <n v="210"/>
    <n v="1.6"/>
    <s v="Gas"/>
    <s v="yes"/>
    <n v="2004"/>
    <s v="Touran"/>
    <x v="0"/>
    <n v="7999"/>
    <m/>
  </r>
  <r>
    <s v="Toyota"/>
    <n v="25200"/>
    <s v="crossover"/>
    <n v="128"/>
    <n v="4"/>
    <s v="Gas"/>
    <s v="yes"/>
    <n v="2007"/>
    <s v="Land Cruiser Prado"/>
    <x v="1"/>
    <n v="25200"/>
    <m/>
  </r>
  <r>
    <s v="BMW"/>
    <n v="26999"/>
    <s v="sedan"/>
    <n v="131"/>
    <n v="2"/>
    <s v="Diesel"/>
    <s v="yes"/>
    <n v="2011"/>
    <s v="520"/>
    <x v="1"/>
    <n v="26999"/>
    <m/>
  </r>
  <r>
    <s v="Mercedes-Benz"/>
    <n v="4000"/>
    <s v="sedan"/>
    <n v="460"/>
    <n v="2"/>
    <s v="Petrol"/>
    <s v="yes"/>
    <n v="1991"/>
    <s v="E-Class"/>
    <x v="0"/>
    <n v="4000"/>
    <m/>
  </r>
  <r>
    <s v="Audi"/>
    <n v="16000"/>
    <s v="sedan"/>
    <n v="180"/>
    <n v="3"/>
    <s v="Diesel"/>
    <s v="yes"/>
    <n v="2006"/>
    <s v="A6"/>
    <x v="0"/>
    <n v="16000"/>
    <m/>
  </r>
  <r>
    <s v="Mitsubishi"/>
    <n v="9200"/>
    <s v="sedan"/>
    <n v="115"/>
    <n v="2"/>
    <s v="Petrol"/>
    <s v="yes"/>
    <n v="2008"/>
    <s v="Lancer X"/>
    <x v="0"/>
    <n v="9200"/>
    <m/>
  </r>
  <r>
    <s v="Volkswagen"/>
    <n v="7000"/>
    <s v="van"/>
    <n v="250"/>
    <n v="2"/>
    <s v="Diesel"/>
    <s v="yes"/>
    <n v="2004"/>
    <s v="Caddy"/>
    <x v="0"/>
    <n v="7000"/>
    <m/>
  </r>
  <r>
    <s v="Toyota"/>
    <n v="85000"/>
    <s v="crossover"/>
    <n v="1"/>
    <n v="4.5"/>
    <s v="Diesel"/>
    <s v="yes"/>
    <n v="2016"/>
    <s v="Land Cruiser 200"/>
    <x v="7"/>
    <n v="85000"/>
    <m/>
  </r>
  <r>
    <s v="Volkswagen"/>
    <n v="3200"/>
    <s v="sedan"/>
    <n v="320"/>
    <n v="1.8"/>
    <s v="Gas"/>
    <s v="yes"/>
    <n v="1990"/>
    <s v="Passat B3"/>
    <x v="0"/>
    <n v="3200"/>
    <m/>
  </r>
  <r>
    <s v="Renault"/>
    <n v="11000"/>
    <s v="hatch"/>
    <n v="127"/>
    <n v="1.5"/>
    <s v="Diesel"/>
    <s v="yes"/>
    <n v="2012"/>
    <s v="Megane"/>
    <x v="0"/>
    <n v="11000"/>
    <m/>
  </r>
  <r>
    <s v="Mercedes-Benz"/>
    <n v="13900"/>
    <s v="other"/>
    <n v="225"/>
    <s v="NA"/>
    <s v="Other"/>
    <s v="yes"/>
    <n v="2008"/>
    <s v="Vito"/>
    <x v="0"/>
    <n v="13900"/>
    <m/>
  </r>
  <r>
    <s v="Mitsubishi"/>
    <n v="10500"/>
    <s v="crossover"/>
    <n v="187"/>
    <n v="2.4"/>
    <s v="Gas"/>
    <s v="yes"/>
    <n v="2008"/>
    <s v="Outlander"/>
    <x v="0"/>
    <n v="10500"/>
    <m/>
  </r>
  <r>
    <s v="BMW"/>
    <n v="17500"/>
    <s v="sedan"/>
    <n v="102"/>
    <n v="2"/>
    <s v="Petrol"/>
    <s v="yes"/>
    <n v="2011"/>
    <s v="320"/>
    <x v="0"/>
    <n v="17500"/>
    <m/>
  </r>
  <r>
    <s v="Renault"/>
    <n v="7200"/>
    <s v="vagon"/>
    <n v="224"/>
    <n v="1.5"/>
    <s v="Diesel"/>
    <s v="yes"/>
    <n v="2004"/>
    <s v="Megane"/>
    <x v="0"/>
    <n v="7200"/>
    <m/>
  </r>
  <r>
    <s v="Toyota"/>
    <n v="8400"/>
    <s v="sedan"/>
    <n v="195"/>
    <n v="2.4"/>
    <s v="Gas"/>
    <s v="yes"/>
    <n v="2004"/>
    <s v="Camry"/>
    <x v="0"/>
    <n v="8400"/>
    <m/>
  </r>
  <r>
    <s v="Volkswagen"/>
    <n v="8350"/>
    <s v="van"/>
    <n v="1"/>
    <n v="1.6"/>
    <s v="Diesel"/>
    <s v="yes"/>
    <n v="2011"/>
    <s v="Caddy"/>
    <x v="0"/>
    <n v="8350"/>
    <m/>
  </r>
  <r>
    <s v="Audi"/>
    <n v="3200"/>
    <s v="vagon"/>
    <n v="244"/>
    <n v="2"/>
    <s v="Other"/>
    <s v="no"/>
    <n v="2006"/>
    <s v="A4"/>
    <x v="0"/>
    <n v="3200"/>
    <m/>
  </r>
  <r>
    <s v="Toyota"/>
    <n v="11999"/>
    <s v="sedan"/>
    <n v="147"/>
    <n v="2.4"/>
    <s v="Petrol"/>
    <s v="yes"/>
    <n v="2010"/>
    <s v="Camry"/>
    <x v="0"/>
    <n v="11999"/>
    <m/>
  </r>
  <r>
    <s v="Toyota"/>
    <n v="29900"/>
    <s v="crossover"/>
    <n v="144"/>
    <n v="4"/>
    <s v="Gas"/>
    <s v="yes"/>
    <n v="2008"/>
    <s v="Land Cruiser 200"/>
    <x v="1"/>
    <n v="29900"/>
    <m/>
  </r>
  <r>
    <s v="BMW"/>
    <n v="11500"/>
    <s v="sedan"/>
    <n v="290"/>
    <n v="3"/>
    <s v="Diesel"/>
    <s v="yes"/>
    <n v="2001"/>
    <s v="730"/>
    <x v="0"/>
    <n v="11500"/>
    <m/>
  </r>
  <r>
    <s v="Mitsubishi"/>
    <n v="13900"/>
    <s v="vagon"/>
    <n v="93"/>
    <n v="3"/>
    <s v="Gas"/>
    <s v="yes"/>
    <n v="2007"/>
    <s v="Outlander XL"/>
    <x v="0"/>
    <n v="13900"/>
    <m/>
  </r>
  <r>
    <s v="Renault"/>
    <n v="5000"/>
    <s v="van"/>
    <n v="245"/>
    <n v="1.5"/>
    <s v="Diesel"/>
    <s v="yes"/>
    <n v="2003"/>
    <s v="Kangoo"/>
    <x v="0"/>
    <n v="5000"/>
    <m/>
  </r>
  <r>
    <s v="Toyota"/>
    <n v="2350"/>
    <s v="hatch"/>
    <n v="211"/>
    <n v="1.3"/>
    <s v="Petrol"/>
    <s v="yes"/>
    <n v="1987"/>
    <s v="Corolla"/>
    <x v="0"/>
    <n v="2350"/>
    <m/>
  </r>
  <r>
    <s v="Volkswagen"/>
    <n v="12900"/>
    <s v="van"/>
    <n v="127"/>
    <n v="1.6"/>
    <s v="Diesel"/>
    <s v="yes"/>
    <n v="2011"/>
    <s v="Caddy"/>
    <x v="0"/>
    <n v="12900"/>
    <m/>
  </r>
  <r>
    <s v="Mercedes-Benz"/>
    <n v="8650"/>
    <s v="van"/>
    <n v="344"/>
    <n v="2.2000000000000002"/>
    <s v="Diesel"/>
    <s v="yes"/>
    <n v="2006"/>
    <s v="Vito"/>
    <x v="0"/>
    <n v="8650"/>
    <m/>
  </r>
  <r>
    <s v="Toyota"/>
    <n v="22900"/>
    <s v="crossover"/>
    <n v="132"/>
    <n v="2.7"/>
    <s v="Gas"/>
    <s v="yes"/>
    <n v="2012"/>
    <s v="Venza"/>
    <x v="1"/>
    <n v="22900"/>
    <m/>
  </r>
  <r>
    <s v="Mercedes-Benz"/>
    <n v="13500"/>
    <s v="van"/>
    <n v="290"/>
    <n v="2.2000000000000002"/>
    <s v="Diesel"/>
    <s v="yes"/>
    <n v="2007"/>
    <s v="Vito"/>
    <x v="0"/>
    <n v="13500"/>
    <m/>
  </r>
  <r>
    <s v="Audi"/>
    <n v="39999"/>
    <s v="crossover"/>
    <n v="45"/>
    <n v="2"/>
    <s v="Diesel"/>
    <s v="yes"/>
    <n v="2014"/>
    <s v="Q5"/>
    <x v="1"/>
    <n v="39999"/>
    <m/>
  </r>
  <r>
    <s v="Audi"/>
    <n v="2850"/>
    <s v="sedan"/>
    <n v="350"/>
    <s v="NA"/>
    <s v="Gas"/>
    <s v="yes"/>
    <n v="1988"/>
    <s v="80"/>
    <x v="0"/>
    <n v="2850"/>
    <m/>
  </r>
  <r>
    <s v="Volkswagen"/>
    <n v="3300"/>
    <s v="sedan"/>
    <n v="250"/>
    <n v="1.9"/>
    <s v="Diesel"/>
    <s v="no"/>
    <n v="2000"/>
    <s v="Passat B5"/>
    <x v="0"/>
    <n v="3300"/>
    <m/>
  </r>
  <r>
    <s v="Audi"/>
    <n v="32500"/>
    <s v="crossover"/>
    <n v="108"/>
    <n v="2"/>
    <s v="Diesel"/>
    <s v="yes"/>
    <n v="2012"/>
    <s v="Q5"/>
    <x v="1"/>
    <n v="32500"/>
    <m/>
  </r>
  <r>
    <s v="Mitsubishi"/>
    <n v="13300"/>
    <s v="crossover"/>
    <n v="135"/>
    <n v="3"/>
    <s v="Petrol"/>
    <s v="yes"/>
    <n v="2009"/>
    <s v="Outlander XL"/>
    <x v="0"/>
    <n v="13300"/>
    <m/>
  </r>
  <r>
    <s v="Volkswagen"/>
    <n v="2900"/>
    <s v="vagon"/>
    <n v="257"/>
    <n v="1.9"/>
    <s v="Diesel"/>
    <s v="no"/>
    <n v="2003"/>
    <s v="Passat B5"/>
    <x v="0"/>
    <n v="2900"/>
    <m/>
  </r>
  <r>
    <s v="Volkswagen"/>
    <n v="2900"/>
    <s v="sedan"/>
    <n v="315"/>
    <n v="1.6"/>
    <s v="Gas"/>
    <s v="yes"/>
    <n v="1990"/>
    <s v="Passat B3"/>
    <x v="0"/>
    <n v="2900"/>
    <m/>
  </r>
  <r>
    <s v="Mercedes-Benz"/>
    <n v="21000"/>
    <s v="crossover"/>
    <n v="208"/>
    <n v="3.5"/>
    <s v="Petrol"/>
    <s v="yes"/>
    <n v="2007"/>
    <s v="ML 350"/>
    <x v="1"/>
    <n v="21000"/>
    <m/>
  </r>
  <r>
    <s v="Toyota"/>
    <n v="89000"/>
    <s v="crossover"/>
    <n v="61"/>
    <n v="4.5"/>
    <s v="Diesel"/>
    <s v="yes"/>
    <n v="2011"/>
    <s v="Land Cruiser 200"/>
    <x v="7"/>
    <n v="89000"/>
    <m/>
  </r>
  <r>
    <s v="Volkswagen"/>
    <n v="23500"/>
    <s v="crossover"/>
    <n v="48"/>
    <n v="2"/>
    <s v="Diesel"/>
    <s v="yes"/>
    <n v="2012"/>
    <s v="Tiguan"/>
    <x v="1"/>
    <n v="23500"/>
    <m/>
  </r>
  <r>
    <s v="Mitsubishi"/>
    <n v="4200"/>
    <s v="van"/>
    <n v="350"/>
    <n v="1.8"/>
    <s v="Gas"/>
    <s v="yes"/>
    <n v="1992"/>
    <s v="Space Wagon"/>
    <x v="0"/>
    <n v="4200"/>
    <m/>
  </r>
  <r>
    <s v="Mercedes-Benz"/>
    <n v="70500"/>
    <s v="crossover"/>
    <n v="99"/>
    <n v="5.5"/>
    <s v="Petrol"/>
    <s v="yes"/>
    <n v="2009"/>
    <s v="G 55 AMG"/>
    <x v="3"/>
    <n v="70500"/>
    <m/>
  </r>
  <r>
    <s v="Mercedes-Benz"/>
    <n v="124000"/>
    <s v="crossover"/>
    <n v="0"/>
    <n v="4"/>
    <s v="Petrol"/>
    <s v="yes"/>
    <n v="2016"/>
    <s v="GLS 400"/>
    <x v="5"/>
    <n v="124000"/>
    <m/>
  </r>
  <r>
    <s v="Audi"/>
    <n v="39999"/>
    <s v="crossover"/>
    <n v="45"/>
    <n v="2"/>
    <s v="Diesel"/>
    <s v="yes"/>
    <n v="2014"/>
    <s v="Q3"/>
    <x v="1"/>
    <n v="39999"/>
    <m/>
  </r>
  <r>
    <s v="Mercedes-Benz"/>
    <n v="1999"/>
    <s v="sedan"/>
    <n v="400"/>
    <n v="2.2000000000000002"/>
    <s v="Diesel"/>
    <s v="no"/>
    <n v="2000"/>
    <s v="200"/>
    <x v="0"/>
    <n v="1999"/>
    <m/>
  </r>
  <r>
    <s v="Mercedes-Benz"/>
    <n v="14300"/>
    <s v="other"/>
    <n v="175"/>
    <n v="2.2000000000000002"/>
    <s v="Diesel"/>
    <s v="yes"/>
    <n v="2013"/>
    <s v="Sprinter 313"/>
    <x v="0"/>
    <n v="14300"/>
    <m/>
  </r>
  <r>
    <s v="Toyota"/>
    <n v="13500"/>
    <s v="sedan"/>
    <n v="139"/>
    <n v="2.4"/>
    <s v="Gas"/>
    <s v="yes"/>
    <n v="2008"/>
    <s v="Camry"/>
    <x v="0"/>
    <n v="13500"/>
    <m/>
  </r>
  <r>
    <s v="Toyota"/>
    <n v="13300"/>
    <s v="sedan"/>
    <n v="104"/>
    <n v="2.4"/>
    <s v="Petrol"/>
    <s v="yes"/>
    <n v="2007"/>
    <s v="Camry"/>
    <x v="0"/>
    <n v="13300"/>
    <m/>
  </r>
  <r>
    <s v="Toyota"/>
    <n v="8200"/>
    <s v="hatch"/>
    <n v="82"/>
    <n v="1.3"/>
    <s v="Petrol"/>
    <s v="yes"/>
    <n v="2006"/>
    <s v="Yaris"/>
    <x v="0"/>
    <n v="8200"/>
    <m/>
  </r>
  <r>
    <s v="Renault"/>
    <n v="12000"/>
    <s v="van"/>
    <n v="137"/>
    <n v="1.5"/>
    <s v="Diesel"/>
    <s v="yes"/>
    <n v="2012"/>
    <s v="Grand Scenic"/>
    <x v="0"/>
    <n v="12000"/>
    <m/>
  </r>
  <r>
    <s v="Renault"/>
    <n v="2150"/>
    <s v="vagon"/>
    <n v="199"/>
    <n v="1.9"/>
    <s v="Diesel"/>
    <s v="no"/>
    <n v="2003"/>
    <s v="Laguna"/>
    <x v="0"/>
    <n v="2150"/>
    <m/>
  </r>
  <r>
    <s v="Toyota"/>
    <n v="29000"/>
    <s v="vagon"/>
    <n v="60"/>
    <n v="2.2000000000000002"/>
    <s v="Diesel"/>
    <s v="yes"/>
    <n v="2013"/>
    <s v="Rav 4"/>
    <x v="1"/>
    <n v="29000"/>
    <m/>
  </r>
  <r>
    <s v="Mercedes-Benz"/>
    <n v="9500"/>
    <s v="van"/>
    <n v="280"/>
    <n v="2.2000000000000002"/>
    <s v="Diesel"/>
    <s v="yes"/>
    <n v="2005"/>
    <s v="Vito"/>
    <x v="0"/>
    <n v="9500"/>
    <m/>
  </r>
  <r>
    <s v="Volkswagen"/>
    <n v="10600"/>
    <s v="van"/>
    <n v="120"/>
    <n v="2"/>
    <s v="Diesel"/>
    <s v="yes"/>
    <n v="2007"/>
    <s v="Touran"/>
    <x v="0"/>
    <n v="10600"/>
    <m/>
  </r>
  <r>
    <s v="Mercedes-Benz"/>
    <n v="12500"/>
    <s v="van"/>
    <n v="238"/>
    <n v="2.2000000000000002"/>
    <s v="Diesel"/>
    <s v="yes"/>
    <n v="2008"/>
    <s v="Vito"/>
    <x v="0"/>
    <n v="12500"/>
    <m/>
  </r>
  <r>
    <s v="Mitsubishi"/>
    <n v="10200"/>
    <s v="crossover"/>
    <n v="269"/>
    <n v="3.2"/>
    <s v="Diesel"/>
    <s v="yes"/>
    <n v="2002"/>
    <s v="Pajero Wagon"/>
    <x v="0"/>
    <n v="10200"/>
    <m/>
  </r>
  <r>
    <s v="Mercedes-Benz"/>
    <n v="50250"/>
    <s v="sedan"/>
    <n v="0"/>
    <n v="2.2000000000000002"/>
    <s v="Diesel"/>
    <s v="yes"/>
    <n v="2015"/>
    <s v="E-Class"/>
    <x v="4"/>
    <n v="50250"/>
    <m/>
  </r>
  <r>
    <s v="Volkswagen"/>
    <n v="8900"/>
    <s v="van"/>
    <n v="100"/>
    <n v="1.4"/>
    <s v="Gas"/>
    <s v="yes"/>
    <n v="2009"/>
    <s v="Caddy"/>
    <x v="0"/>
    <n v="8900"/>
    <m/>
  </r>
  <r>
    <s v="Mercedes-Benz"/>
    <n v="5500"/>
    <s v="other"/>
    <n v="220"/>
    <n v="2.2000000000000002"/>
    <s v="Diesel"/>
    <s v="yes"/>
    <n v="2002"/>
    <s v="Vito"/>
    <x v="0"/>
    <n v="5500"/>
    <m/>
  </r>
  <r>
    <s v="BMW"/>
    <n v="45500"/>
    <s v="sedan"/>
    <n v="42"/>
    <n v="2"/>
    <s v="Diesel"/>
    <s v="yes"/>
    <n v="2014"/>
    <s v="520"/>
    <x v="4"/>
    <n v="45500"/>
    <m/>
  </r>
  <r>
    <s v="Renault"/>
    <n v="10499"/>
    <s v="other"/>
    <n v="146"/>
    <n v="2"/>
    <s v="Diesel"/>
    <s v="yes"/>
    <n v="2012"/>
    <s v="Trafic"/>
    <x v="0"/>
    <n v="10499"/>
    <m/>
  </r>
  <r>
    <s v="Mercedes-Benz"/>
    <n v="99999"/>
    <s v="crossover"/>
    <n v="0"/>
    <n v="2.99"/>
    <s v="Diesel"/>
    <s v="yes"/>
    <n v="2016"/>
    <s v="GLE-Class"/>
    <x v="7"/>
    <n v="99999"/>
    <m/>
  </r>
  <r>
    <s v="Renault"/>
    <n v="9100"/>
    <s v="van"/>
    <n v="166"/>
    <n v="2"/>
    <s v="Diesel"/>
    <s v="yes"/>
    <n v="2012"/>
    <s v="Trafic"/>
    <x v="0"/>
    <n v="9100"/>
    <m/>
  </r>
  <r>
    <s v="Mercedes-Benz"/>
    <n v="24500"/>
    <s v="sedan"/>
    <n v="180"/>
    <n v="3.2"/>
    <s v="Diesel"/>
    <s v="yes"/>
    <n v="2008"/>
    <s v="S 320"/>
    <x v="1"/>
    <n v="24500"/>
    <m/>
  </r>
  <r>
    <s v="BMW"/>
    <n v="63500"/>
    <s v="crossover"/>
    <n v="1"/>
    <n v="2"/>
    <s v="Diesel"/>
    <s v="yes"/>
    <n v="2016"/>
    <s v="X5"/>
    <x v="3"/>
    <n v="63500"/>
    <m/>
  </r>
  <r>
    <s v="BMW"/>
    <n v="3600"/>
    <s v="sedan"/>
    <n v="221"/>
    <n v="3"/>
    <s v="Diesel"/>
    <s v="no"/>
    <n v="2002"/>
    <s v="530"/>
    <x v="0"/>
    <n v="3600"/>
    <m/>
  </r>
  <r>
    <s v="Renault"/>
    <n v="12900"/>
    <s v="crossover"/>
    <n v="89"/>
    <n v="2.5"/>
    <s v="Petrol"/>
    <s v="yes"/>
    <n v="2010"/>
    <s v="Koleos"/>
    <x v="0"/>
    <n v="12900"/>
    <m/>
  </r>
  <r>
    <s v="Renault"/>
    <n v="6400"/>
    <s v="sedan"/>
    <n v="51"/>
    <n v="1.6"/>
    <s v="Petrol"/>
    <s v="yes"/>
    <n v="2011"/>
    <s v="Logan"/>
    <x v="0"/>
    <n v="6400"/>
    <m/>
  </r>
  <r>
    <s v="BMW"/>
    <n v="8800"/>
    <s v="sedan"/>
    <n v="287"/>
    <n v="3"/>
    <s v="Petrol"/>
    <s v="yes"/>
    <n v="2001"/>
    <s v="530"/>
    <x v="0"/>
    <n v="8800"/>
    <m/>
  </r>
  <r>
    <s v="Renault"/>
    <n v="7199"/>
    <s v="sedan"/>
    <n v="104"/>
    <n v="1.5"/>
    <s v="Diesel"/>
    <s v="yes"/>
    <n v="2010"/>
    <s v="Symbol"/>
    <x v="0"/>
    <n v="7199"/>
    <m/>
  </r>
  <r>
    <s v="Renault"/>
    <n v="3300"/>
    <s v="van"/>
    <n v="250"/>
    <n v="1.5"/>
    <s v="Diesel"/>
    <s v="yes"/>
    <n v="2005"/>
    <s v="Kangoo"/>
    <x v="0"/>
    <n v="3300"/>
    <m/>
  </r>
  <r>
    <s v="Audi"/>
    <n v="2400"/>
    <s v="sedan"/>
    <n v="305"/>
    <n v="2.2999999999999998"/>
    <s v="Gas"/>
    <s v="yes"/>
    <n v="1989"/>
    <s v="100"/>
    <x v="0"/>
    <n v="2400"/>
    <m/>
  </r>
  <r>
    <s v="Volkswagen"/>
    <n v="8400"/>
    <s v="hatch"/>
    <n v="60"/>
    <n v="1.39"/>
    <s v="Petrol"/>
    <s v="yes"/>
    <n v="2007"/>
    <s v="Polo"/>
    <x v="0"/>
    <n v="8400"/>
    <m/>
  </r>
  <r>
    <s v="Mitsubishi"/>
    <n v="7600"/>
    <s v="sedan"/>
    <n v="180"/>
    <n v="2"/>
    <s v="Gas"/>
    <s v="yes"/>
    <n v="2008"/>
    <s v="Lancer X"/>
    <x v="0"/>
    <n v="7600"/>
    <m/>
  </r>
  <r>
    <s v="Renault"/>
    <n v="3800"/>
    <s v="van"/>
    <n v="196"/>
    <n v="1.9"/>
    <s v="Diesel"/>
    <s v="yes"/>
    <n v="1998"/>
    <s v="Kangoo"/>
    <x v="0"/>
    <n v="3800"/>
    <m/>
  </r>
  <r>
    <s v="Mercedes-Benz"/>
    <n v="13100"/>
    <s v="sedan"/>
    <n v="160"/>
    <n v="3.7"/>
    <s v="Petrol"/>
    <s v="yes"/>
    <n v="2003"/>
    <s v="S 350"/>
    <x v="0"/>
    <n v="13100"/>
    <m/>
  </r>
  <r>
    <s v="Toyota"/>
    <n v="21950"/>
    <s v="crossover"/>
    <n v="141"/>
    <n v="2.7"/>
    <s v="Gas"/>
    <s v="yes"/>
    <n v="2010"/>
    <s v="Venza"/>
    <x v="1"/>
    <n v="21950"/>
    <m/>
  </r>
  <r>
    <s v="Renault"/>
    <n v="8800"/>
    <s v="van"/>
    <n v="205"/>
    <n v="1.9"/>
    <s v="Diesel"/>
    <s v="yes"/>
    <n v="2006"/>
    <s v="Trafic"/>
    <x v="0"/>
    <n v="8800"/>
    <m/>
  </r>
  <r>
    <s v="Toyota"/>
    <n v="10500"/>
    <s v="hatch"/>
    <n v="17"/>
    <n v="1"/>
    <s v="Petrol"/>
    <s v="yes"/>
    <n v="2016"/>
    <s v="Yaris"/>
    <x v="0"/>
    <n v="10500"/>
    <m/>
  </r>
  <r>
    <s v="Mitsubishi"/>
    <n v="24000"/>
    <s v="crossover"/>
    <n v="20"/>
    <n v="2.5"/>
    <s v="Diesel"/>
    <s v="yes"/>
    <n v="2013"/>
    <s v="Pajero Sport"/>
    <x v="1"/>
    <n v="24000"/>
    <m/>
  </r>
  <r>
    <s v="Toyota"/>
    <n v="11800"/>
    <s v="sedan"/>
    <n v="189"/>
    <n v="2.4"/>
    <s v="Gas"/>
    <s v="yes"/>
    <n v="2007"/>
    <s v="Camry"/>
    <x v="0"/>
    <n v="11800"/>
    <m/>
  </r>
  <r>
    <s v="Mercedes-Benz"/>
    <n v="20300"/>
    <s v="sedan"/>
    <n v="198"/>
    <n v="1.8"/>
    <s v="Gas"/>
    <s v="yes"/>
    <n v="2011"/>
    <s v="E-Class"/>
    <x v="1"/>
    <n v="20300"/>
    <m/>
  </r>
  <r>
    <s v="Toyota"/>
    <n v="11600"/>
    <s v="hatch"/>
    <n v="24"/>
    <n v="1.6"/>
    <s v="Petrol"/>
    <s v="yes"/>
    <n v="2009"/>
    <s v="Auris"/>
    <x v="0"/>
    <n v="11600"/>
    <m/>
  </r>
  <r>
    <s v="Mercedes-Benz"/>
    <n v="22000"/>
    <s v="crossover"/>
    <n v="225"/>
    <n v="3.5"/>
    <s v="Gas"/>
    <s v="yes"/>
    <n v="2007"/>
    <s v="ML 350"/>
    <x v="1"/>
    <n v="22000"/>
    <m/>
  </r>
  <r>
    <s v="Mercedes-Benz"/>
    <n v="15800"/>
    <s v="sedan"/>
    <n v="231"/>
    <n v="3.5"/>
    <s v="Gas"/>
    <s v="yes"/>
    <n v="2005"/>
    <s v="E-Class"/>
    <x v="0"/>
    <n v="15800"/>
    <m/>
  </r>
  <r>
    <s v="Mercedes-Benz"/>
    <n v="13500"/>
    <s v="van"/>
    <n v="97"/>
    <n v="2.2000000000000002"/>
    <s v="Diesel"/>
    <s v="yes"/>
    <n v="2013"/>
    <s v="Vito"/>
    <x v="0"/>
    <n v="13500"/>
    <m/>
  </r>
  <r>
    <s v="Mitsubishi"/>
    <n v="16500"/>
    <s v="crossover"/>
    <n v="150"/>
    <n v="3.5"/>
    <s v="Gas"/>
    <s v="yes"/>
    <n v="2008"/>
    <s v="Outlander XL"/>
    <x v="0"/>
    <n v="16500"/>
    <m/>
  </r>
  <r>
    <s v="Mercedes-Benz"/>
    <n v="25000"/>
    <s v="van"/>
    <n v="156"/>
    <s v="NA"/>
    <s v="Other"/>
    <s v="yes"/>
    <n v="2012"/>
    <s v="Viano"/>
    <x v="1"/>
    <n v="25000"/>
    <m/>
  </r>
  <r>
    <s v="Volkswagen"/>
    <n v="40000"/>
    <s v="other"/>
    <n v="170"/>
    <n v="2"/>
    <s v="Diesel"/>
    <s v="yes"/>
    <n v="2011"/>
    <s v="Multivan"/>
    <x v="4"/>
    <n v="40000"/>
    <m/>
  </r>
  <r>
    <s v="Mitsubishi"/>
    <n v="9500"/>
    <s v="crossover"/>
    <n v="150"/>
    <n v="2"/>
    <s v="Gas"/>
    <s v="yes"/>
    <n v="2007"/>
    <s v="Outlander"/>
    <x v="0"/>
    <n v="9500"/>
    <m/>
  </r>
  <r>
    <s v="Renault"/>
    <n v="6300"/>
    <s v="van"/>
    <n v="149"/>
    <n v="1.5"/>
    <s v="Other"/>
    <s v="yes"/>
    <n v="2011"/>
    <s v="Kangoo"/>
    <x v="0"/>
    <n v="6300"/>
    <m/>
  </r>
  <r>
    <s v="BMW"/>
    <n v="4999"/>
    <s v="sedan"/>
    <n v="256"/>
    <n v="2.5"/>
    <s v="Diesel"/>
    <s v="no"/>
    <n v="2001"/>
    <s v="525"/>
    <x v="0"/>
    <n v="4999"/>
    <m/>
  </r>
  <r>
    <s v="Toyota"/>
    <n v="14990"/>
    <s v="crossover"/>
    <n v="280"/>
    <n v="4.2"/>
    <s v="Diesel"/>
    <s v="yes"/>
    <n v="2000"/>
    <s v="Land Cruiser 100"/>
    <x v="0"/>
    <n v="14990"/>
    <m/>
  </r>
  <r>
    <s v="Audi"/>
    <n v="16400"/>
    <s v="vagon"/>
    <n v="152"/>
    <n v="2"/>
    <s v="Diesel"/>
    <s v="yes"/>
    <n v="2011"/>
    <s v="A4"/>
    <x v="0"/>
    <n v="16400"/>
    <m/>
  </r>
  <r>
    <s v="Mercedes-Benz"/>
    <n v="21300"/>
    <s v="crossover"/>
    <n v="190"/>
    <n v="6.3"/>
    <s v="Petrol"/>
    <s v="yes"/>
    <n v="2007"/>
    <s v="ML 63 AMG"/>
    <x v="1"/>
    <n v="21300"/>
    <m/>
  </r>
  <r>
    <s v="Audi"/>
    <n v="24996"/>
    <s v="sedan"/>
    <n v="98"/>
    <n v="3.2"/>
    <s v="Petrol"/>
    <s v="yes"/>
    <n v="2009"/>
    <s v="A5"/>
    <x v="1"/>
    <n v="24996"/>
    <m/>
  </r>
  <r>
    <s v="Volkswagen"/>
    <n v="22900"/>
    <s v="sedan"/>
    <n v="45"/>
    <n v="2"/>
    <s v="Petrol"/>
    <s v="yes"/>
    <n v="2013"/>
    <s v="Jetta"/>
    <x v="1"/>
    <n v="22900"/>
    <m/>
  </r>
  <r>
    <s v="Toyota"/>
    <n v="8300"/>
    <s v="hatch"/>
    <n v="136"/>
    <n v="1.6"/>
    <s v="Petrol"/>
    <s v="yes"/>
    <n v="2007"/>
    <s v="Corolla"/>
    <x v="0"/>
    <n v="8300"/>
    <m/>
  </r>
  <r>
    <s v="Audi"/>
    <n v="12900"/>
    <s v="vagon"/>
    <n v="255"/>
    <n v="2.5"/>
    <s v="Diesel"/>
    <s v="yes"/>
    <n v="2005"/>
    <s v="A6 Allroad"/>
    <x v="0"/>
    <n v="12900"/>
    <m/>
  </r>
  <r>
    <s v="Volkswagen"/>
    <n v="12199"/>
    <s v="vagon"/>
    <n v="149"/>
    <n v="2"/>
    <s v="Diesel"/>
    <s v="yes"/>
    <n v="2008"/>
    <s v="Passat B6"/>
    <x v="0"/>
    <n v="12199"/>
    <m/>
  </r>
  <r>
    <s v="Audi"/>
    <n v="9999"/>
    <s v="vagon"/>
    <n v="198"/>
    <n v="2.7"/>
    <s v="Petrol"/>
    <s v="yes"/>
    <n v="2003"/>
    <s v="A6 Allroad"/>
    <x v="0"/>
    <n v="9999"/>
    <m/>
  </r>
  <r>
    <s v="Mercedes-Benz"/>
    <n v="35500"/>
    <s v="crossover"/>
    <n v="99"/>
    <n v="5"/>
    <s v="Gas"/>
    <s v="yes"/>
    <n v="2005"/>
    <s v="G 63 AMG"/>
    <x v="1"/>
    <n v="35500"/>
    <m/>
  </r>
  <r>
    <s v="Mitsubishi"/>
    <n v="11500"/>
    <s v="crossover"/>
    <n v="170"/>
    <n v="3"/>
    <s v="Gas"/>
    <s v="yes"/>
    <n v="2005"/>
    <s v="Pajero Sport"/>
    <x v="0"/>
    <n v="11500"/>
    <m/>
  </r>
  <r>
    <s v="Mercedes-Benz"/>
    <n v="38500"/>
    <s v="sedan"/>
    <n v="134"/>
    <n v="3"/>
    <s v="Diesel"/>
    <s v="yes"/>
    <n v="2010"/>
    <s v="S 350"/>
    <x v="1"/>
    <n v="38500"/>
    <m/>
  </r>
  <r>
    <s v="Mercedes-Benz"/>
    <n v="5500"/>
    <s v="other"/>
    <n v="250"/>
    <n v="2.2000000000000002"/>
    <s v="Diesel"/>
    <s v="yes"/>
    <n v="2002"/>
    <s v="Vito"/>
    <x v="0"/>
    <n v="5500"/>
    <m/>
  </r>
  <r>
    <s v="Volkswagen"/>
    <n v="9400"/>
    <s v="van"/>
    <n v="124"/>
    <n v="2"/>
    <s v="Gas"/>
    <s v="yes"/>
    <n v="2008"/>
    <s v="Caddy"/>
    <x v="0"/>
    <n v="9400"/>
    <m/>
  </r>
  <r>
    <s v="Volkswagen"/>
    <n v="8400"/>
    <s v="van"/>
    <n v="143"/>
    <n v="1.6"/>
    <s v="Diesel"/>
    <s v="yes"/>
    <n v="2011"/>
    <s v="Caddy"/>
    <x v="0"/>
    <n v="8400"/>
    <m/>
  </r>
  <r>
    <s v="Audi"/>
    <n v="2650"/>
    <s v="vagon"/>
    <n v="268"/>
    <n v="2.5"/>
    <s v="Diesel"/>
    <s v="no"/>
    <n v="2000"/>
    <s v="A6"/>
    <x v="0"/>
    <n v="2650"/>
    <m/>
  </r>
  <r>
    <s v="Toyota"/>
    <n v="12000"/>
    <s v="sedan"/>
    <n v="133"/>
    <n v="2.4"/>
    <s v="Gas"/>
    <s v="yes"/>
    <n v="2008"/>
    <s v="Camry"/>
    <x v="0"/>
    <n v="12000"/>
    <m/>
  </r>
  <r>
    <s v="Mercedes-Benz"/>
    <n v="7500"/>
    <s v="sedan"/>
    <n v="187"/>
    <n v="2"/>
    <s v="Gas"/>
    <s v="yes"/>
    <n v="2001"/>
    <s v="C-Class"/>
    <x v="0"/>
    <n v="7500"/>
    <m/>
  </r>
  <r>
    <s v="Volkswagen"/>
    <n v="25900"/>
    <s v="hatch"/>
    <n v="35"/>
    <n v="2"/>
    <s v="Diesel"/>
    <s v="yes"/>
    <n v="2015"/>
    <s v="Golf VII"/>
    <x v="1"/>
    <n v="25900"/>
    <m/>
  </r>
  <r>
    <s v="Volkswagen"/>
    <n v="7500"/>
    <s v="sedan"/>
    <n v="280"/>
    <n v="1.8"/>
    <s v="Other"/>
    <s v="yes"/>
    <n v="2005"/>
    <s v="Passat B5"/>
    <x v="0"/>
    <n v="7500"/>
    <m/>
  </r>
  <r>
    <s v="Mercedes-Benz"/>
    <n v="35000"/>
    <s v="other"/>
    <n v="147"/>
    <n v="6"/>
    <s v="Petrol"/>
    <s v="yes"/>
    <n v="2001"/>
    <s v="S 600"/>
    <x v="1"/>
    <n v="35000"/>
    <m/>
  </r>
  <r>
    <s v="Audi"/>
    <n v="6200"/>
    <s v="vagon"/>
    <n v="316"/>
    <n v="2.6"/>
    <s v="Gas"/>
    <s v="yes"/>
    <n v="1997"/>
    <s v="A6"/>
    <x v="0"/>
    <n v="6200"/>
    <m/>
  </r>
  <r>
    <s v="Volkswagen"/>
    <n v="1550"/>
    <s v="sedan"/>
    <n v="161"/>
    <n v="1.8"/>
    <s v="Petrol"/>
    <s v="no"/>
    <n v="1994"/>
    <s v="Vento"/>
    <x v="0"/>
    <n v="1550"/>
    <m/>
  </r>
  <r>
    <s v="Mercedes-Benz"/>
    <n v="6500"/>
    <s v="van"/>
    <n v="450"/>
    <n v="2.2999999999999998"/>
    <s v="Diesel"/>
    <s v="yes"/>
    <n v="1996"/>
    <s v="Vito"/>
    <x v="0"/>
    <n v="6500"/>
    <m/>
  </r>
  <r>
    <s v="Volkswagen"/>
    <n v="8999"/>
    <s v="vagon"/>
    <n v="161"/>
    <n v="2"/>
    <s v="Diesel"/>
    <s v="yes"/>
    <n v="2008"/>
    <s v="Passat B6"/>
    <x v="0"/>
    <n v="8999"/>
    <m/>
  </r>
  <r>
    <s v="Mitsubishi"/>
    <n v="21000"/>
    <s v="crossover"/>
    <n v="29"/>
    <n v="2"/>
    <s v="Gas"/>
    <s v="yes"/>
    <n v="2014"/>
    <s v="ASX"/>
    <x v="1"/>
    <n v="21000"/>
    <m/>
  </r>
  <r>
    <s v="Mercedes-Benz"/>
    <n v="8800"/>
    <s v="other"/>
    <n v="575"/>
    <n v="2.2000000000000002"/>
    <s v="Diesel"/>
    <s v="yes"/>
    <n v="2006"/>
    <s v="Sprinter 313"/>
    <x v="0"/>
    <n v="8800"/>
    <m/>
  </r>
  <r>
    <s v="Volkswagen"/>
    <n v="13500"/>
    <s v="hatch"/>
    <n v="48"/>
    <n v="1.4"/>
    <s v="Petrol"/>
    <s v="yes"/>
    <n v="2012"/>
    <s v="Polo"/>
    <x v="0"/>
    <n v="13500"/>
    <m/>
  </r>
  <r>
    <s v="Toyota"/>
    <n v="3300"/>
    <s v="van"/>
    <n v="345"/>
    <n v="2.4"/>
    <s v="Diesel"/>
    <s v="yes"/>
    <n v="1992"/>
    <s v="Hiace"/>
    <x v="0"/>
    <n v="3300"/>
    <m/>
  </r>
  <r>
    <s v="Mercedes-Benz"/>
    <n v="5990"/>
    <s v="sedan"/>
    <n v="400"/>
    <n v="2"/>
    <s v="Gas"/>
    <s v="yes"/>
    <n v="1998"/>
    <s v="E-Class"/>
    <x v="0"/>
    <n v="5990"/>
    <m/>
  </r>
  <r>
    <s v="Mercedes-Benz"/>
    <n v="14800"/>
    <s v="crossover"/>
    <n v="242"/>
    <n v="2.7"/>
    <s v="Diesel"/>
    <s v="yes"/>
    <n v="2005"/>
    <s v="ML 270"/>
    <x v="0"/>
    <n v="14800"/>
    <m/>
  </r>
  <r>
    <s v="Mercedes-Benz"/>
    <n v="47000"/>
    <s v="sedan"/>
    <n v="0"/>
    <n v="1.6"/>
    <s v="Petrol"/>
    <s v="yes"/>
    <n v="2016"/>
    <s v="C-Class"/>
    <x v="4"/>
    <n v="47000"/>
    <m/>
  </r>
  <r>
    <s v="Volkswagen"/>
    <n v="7990"/>
    <s v="sedan"/>
    <n v="180"/>
    <n v="1.8"/>
    <s v="Gas"/>
    <s v="yes"/>
    <n v="2005"/>
    <s v="Passat B5"/>
    <x v="0"/>
    <n v="7990"/>
    <m/>
  </r>
  <r>
    <s v="Volkswagen"/>
    <n v="8999"/>
    <s v="sedan"/>
    <n v="120"/>
    <n v="1.9"/>
    <s v="Diesel"/>
    <s v="yes"/>
    <n v="2007"/>
    <s v="Passat B6"/>
    <x v="0"/>
    <n v="8999"/>
    <m/>
  </r>
  <r>
    <s v="Volkswagen"/>
    <n v="23999"/>
    <s v="sedan"/>
    <n v="0"/>
    <n v="1.6"/>
    <s v="Diesel"/>
    <s v="yes"/>
    <n v="2016"/>
    <s v="Jetta"/>
    <x v="1"/>
    <n v="23999"/>
    <m/>
  </r>
  <r>
    <s v="Audi"/>
    <n v="6500"/>
    <s v="vagon"/>
    <n v="421"/>
    <n v="2.5"/>
    <s v="Diesel"/>
    <s v="yes"/>
    <n v="1996"/>
    <s v="A6"/>
    <x v="0"/>
    <n v="6500"/>
    <m/>
  </r>
  <r>
    <s v="Toyota"/>
    <n v="14000"/>
    <s v="sedan"/>
    <n v="1"/>
    <n v="1.8"/>
    <s v="Petrol"/>
    <s v="yes"/>
    <n v="2008"/>
    <s v="Avensis"/>
    <x v="0"/>
    <n v="14000"/>
    <m/>
  </r>
  <r>
    <s v="Audi"/>
    <n v="23500"/>
    <s v="crossover"/>
    <n v="116"/>
    <n v="4.2"/>
    <s v="Petrol"/>
    <s v="yes"/>
    <n v="2008"/>
    <s v="Q7"/>
    <x v="1"/>
    <n v="23500"/>
    <m/>
  </r>
  <r>
    <s v="Renault"/>
    <n v="9500"/>
    <s v="sedan"/>
    <n v="89"/>
    <n v="1.6"/>
    <s v="Petrol"/>
    <s v="yes"/>
    <n v="2012"/>
    <s v="Fluence"/>
    <x v="0"/>
    <n v="9500"/>
    <m/>
  </r>
  <r>
    <s v="Mercedes-Benz"/>
    <n v="125000"/>
    <s v="sedan"/>
    <n v="18"/>
    <n v="3"/>
    <s v="Diesel"/>
    <s v="yes"/>
    <n v="2015"/>
    <s v="S 350"/>
    <x v="5"/>
    <n v="125000"/>
    <m/>
  </r>
  <r>
    <s v="Volkswagen"/>
    <n v="9000"/>
    <s v="van"/>
    <n v="181"/>
    <n v="1.6"/>
    <s v="Diesel"/>
    <s v="yes"/>
    <n v="2011"/>
    <s v="Caddy"/>
    <x v="0"/>
    <n v="9000"/>
    <m/>
  </r>
  <r>
    <s v="Mitsubishi"/>
    <n v="2300"/>
    <s v="sedan"/>
    <n v="523"/>
    <n v="1.8"/>
    <s v="Diesel"/>
    <s v="yes"/>
    <n v="1989"/>
    <s v="Lancer"/>
    <x v="0"/>
    <n v="2300"/>
    <m/>
  </r>
  <r>
    <s v="Volkswagen"/>
    <n v="10650"/>
    <s v="sedan"/>
    <n v="65"/>
    <n v="1.6"/>
    <s v="Petrol"/>
    <s v="yes"/>
    <n v="2013"/>
    <s v="Polo"/>
    <x v="0"/>
    <n v="10650"/>
    <m/>
  </r>
  <r>
    <s v="Audi"/>
    <n v="6399"/>
    <s v="vagon"/>
    <n v="230"/>
    <n v="2.5"/>
    <s v="Diesel"/>
    <s v="yes"/>
    <n v="1999"/>
    <s v="A6"/>
    <x v="0"/>
    <n v="6399"/>
    <m/>
  </r>
  <r>
    <s v="Mitsubishi"/>
    <n v="7500"/>
    <s v="sedan"/>
    <n v="140"/>
    <n v="1.5"/>
    <s v="Petrol"/>
    <s v="yes"/>
    <n v="2007"/>
    <s v="Lancer X"/>
    <x v="0"/>
    <n v="7500"/>
    <m/>
  </r>
  <r>
    <s v="Volkswagen"/>
    <n v="6450"/>
    <s v="van"/>
    <n v="220"/>
    <s v="NA"/>
    <s v="Other"/>
    <s v="yes"/>
    <n v="2004"/>
    <s v="Caddy"/>
    <x v="0"/>
    <n v="6450"/>
    <m/>
  </r>
  <r>
    <s v="Volkswagen"/>
    <n v="10200"/>
    <s v="van"/>
    <n v="105"/>
    <n v="1.6"/>
    <s v="Diesel"/>
    <s v="yes"/>
    <n v="2014"/>
    <s v="Caddy"/>
    <x v="0"/>
    <n v="10200"/>
    <m/>
  </r>
  <r>
    <s v="Mercedes-Benz"/>
    <n v="3300"/>
    <s v="sedan"/>
    <n v="200"/>
    <n v="2.7"/>
    <s v="Diesel"/>
    <s v="no"/>
    <n v="2000"/>
    <s v="E-Class"/>
    <x v="0"/>
    <n v="3300"/>
    <m/>
  </r>
  <r>
    <s v="Mercedes-Benz"/>
    <n v="8300"/>
    <s v="sedan"/>
    <n v="175"/>
    <n v="2"/>
    <s v="Petrol"/>
    <s v="yes"/>
    <n v="2001"/>
    <s v="E-Class"/>
    <x v="0"/>
    <n v="8300"/>
    <m/>
  </r>
  <r>
    <s v="Volkswagen"/>
    <n v="7400"/>
    <s v="van"/>
    <n v="168"/>
    <n v="1.9"/>
    <s v="Diesel"/>
    <s v="yes"/>
    <n v="2005"/>
    <s v="Caddy"/>
    <x v="0"/>
    <n v="7400"/>
    <m/>
  </r>
  <r>
    <s v="Toyota"/>
    <n v="28600"/>
    <s v="crossover"/>
    <n v="66"/>
    <n v="2.2000000000000002"/>
    <s v="Diesel"/>
    <s v="yes"/>
    <n v="2013"/>
    <s v="Rav 4"/>
    <x v="1"/>
    <n v="28600"/>
    <m/>
  </r>
  <r>
    <s v="Audi"/>
    <n v="2800"/>
    <s v="sedan"/>
    <n v="230"/>
    <n v="2.8"/>
    <s v="Petrol"/>
    <s v="yes"/>
    <n v="1997"/>
    <s v="A8"/>
    <x v="0"/>
    <n v="2800"/>
    <m/>
  </r>
  <r>
    <s v="BMW"/>
    <n v="38000"/>
    <s v="crossover"/>
    <n v="223"/>
    <n v="3"/>
    <s v="Diesel"/>
    <s v="yes"/>
    <n v="2011"/>
    <s v="535"/>
    <x v="1"/>
    <n v="38000"/>
    <m/>
  </r>
  <r>
    <s v="Toyota"/>
    <n v="11000"/>
    <s v="hatch"/>
    <n v="74"/>
    <n v="1.4"/>
    <s v="Other"/>
    <s v="yes"/>
    <n v="2010"/>
    <s v="Prius"/>
    <x v="0"/>
    <n v="11000"/>
    <m/>
  </r>
  <r>
    <s v="Audi"/>
    <n v="11800"/>
    <s v="sedan"/>
    <n v="240"/>
    <n v="4.2"/>
    <s v="Gas"/>
    <s v="yes"/>
    <n v="2001"/>
    <s v="S8"/>
    <x v="0"/>
    <n v="11800"/>
    <m/>
  </r>
  <r>
    <s v="Renault"/>
    <n v="9500"/>
    <s v="van"/>
    <n v="275"/>
    <n v="2"/>
    <s v="Diesel"/>
    <s v="yes"/>
    <n v="2008"/>
    <s v="Trafic"/>
    <x v="0"/>
    <n v="9500"/>
    <m/>
  </r>
  <r>
    <s v="BMW"/>
    <n v="23700"/>
    <s v="crossover"/>
    <n v="117"/>
    <n v="2"/>
    <s v="Diesel"/>
    <s v="yes"/>
    <n v="2010"/>
    <s v="X1"/>
    <x v="1"/>
    <n v="23700"/>
    <m/>
  </r>
  <r>
    <s v="Mercedes-Benz"/>
    <n v="35000"/>
    <s v="other"/>
    <n v="135"/>
    <n v="5.5"/>
    <s v="Petrol"/>
    <s v="yes"/>
    <n v="2008"/>
    <s v="CL 550"/>
    <x v="1"/>
    <n v="35000"/>
    <m/>
  </r>
  <r>
    <s v="Volkswagen"/>
    <n v="11000"/>
    <s v="vagon"/>
    <n v="171"/>
    <n v="1.9"/>
    <s v="Diesel"/>
    <s v="yes"/>
    <n v="2009"/>
    <s v="Golf Variant"/>
    <x v="0"/>
    <n v="11000"/>
    <m/>
  </r>
  <r>
    <s v="BMW"/>
    <n v="25800"/>
    <s v="crossover"/>
    <n v="205"/>
    <n v="3"/>
    <s v="Diesel"/>
    <s v="yes"/>
    <n v="2008"/>
    <s v="X5"/>
    <x v="1"/>
    <n v="25800"/>
    <m/>
  </r>
  <r>
    <s v="Renault"/>
    <n v="13200"/>
    <s v="van"/>
    <n v="230"/>
    <n v="2"/>
    <s v="Diesel"/>
    <s v="yes"/>
    <n v="2009"/>
    <s v="Trafic"/>
    <x v="0"/>
    <n v="13200"/>
    <m/>
  </r>
  <r>
    <s v="Toyota"/>
    <n v="4650"/>
    <s v="hatch"/>
    <n v="170"/>
    <n v="1"/>
    <s v="Petrol"/>
    <s v="yes"/>
    <n v="2002"/>
    <s v="Yaris"/>
    <x v="0"/>
    <n v="4650"/>
    <m/>
  </r>
  <r>
    <s v="Mercedes-Benz"/>
    <n v="8300"/>
    <s v="van"/>
    <n v="337"/>
    <n v="2.2000000000000002"/>
    <s v="Diesel"/>
    <s v="yes"/>
    <n v="2002"/>
    <s v="Vito"/>
    <x v="0"/>
    <n v="8300"/>
    <m/>
  </r>
  <r>
    <s v="Mitsubishi"/>
    <n v="18900"/>
    <s v="crossover"/>
    <n v="106"/>
    <n v="3.8"/>
    <s v="Gas"/>
    <s v="yes"/>
    <n v="2007"/>
    <s v="Pajero Wagon"/>
    <x v="0"/>
    <n v="18900"/>
    <m/>
  </r>
  <r>
    <s v="Mitsubishi"/>
    <n v="12750"/>
    <s v="sedan"/>
    <n v="59"/>
    <n v="2.4"/>
    <s v="Petrol"/>
    <s v="yes"/>
    <n v="2009"/>
    <s v="Galant"/>
    <x v="0"/>
    <n v="12750"/>
    <m/>
  </r>
  <r>
    <s v="Mercedes-Benz"/>
    <n v="3800"/>
    <s v="other"/>
    <n v="107"/>
    <n v="0.6"/>
    <s v="Petrol"/>
    <s v="yes"/>
    <n v="2000"/>
    <s v="Smart"/>
    <x v="0"/>
    <n v="3800"/>
    <m/>
  </r>
  <r>
    <s v="Volkswagen"/>
    <n v="11500"/>
    <s v="other"/>
    <n v="189"/>
    <n v="2"/>
    <s v="Diesel"/>
    <s v="yes"/>
    <n v="2011"/>
    <s v="Caddy"/>
    <x v="0"/>
    <n v="11500"/>
    <m/>
  </r>
  <r>
    <s v="Mercedes-Benz"/>
    <n v="4600"/>
    <s v="van"/>
    <n v="200"/>
    <n v="2.2000000000000002"/>
    <s v="Diesel"/>
    <s v="yes"/>
    <n v="2000"/>
    <s v="Vito"/>
    <x v="0"/>
    <n v="4600"/>
    <m/>
  </r>
  <r>
    <s v="BMW"/>
    <n v="1550"/>
    <s v="sedan"/>
    <n v="300"/>
    <s v="NA"/>
    <s v="Gas"/>
    <s v="no"/>
    <n v="1994"/>
    <s v="316"/>
    <x v="0"/>
    <n v="1550"/>
    <m/>
  </r>
  <r>
    <s v="Renault"/>
    <n v="7899"/>
    <s v="van"/>
    <n v="129"/>
    <n v="1.5"/>
    <s v="Other"/>
    <s v="yes"/>
    <n v="2014"/>
    <s v="Kangoo"/>
    <x v="0"/>
    <n v="7899"/>
    <m/>
  </r>
  <r>
    <s v="Mercedes-Benz"/>
    <n v="70999"/>
    <s v="crossover"/>
    <n v="0"/>
    <n v="2.2000000000000002"/>
    <s v="Diesel"/>
    <s v="yes"/>
    <n v="2016"/>
    <s v="GLE-Class"/>
    <x v="3"/>
    <n v="70999"/>
    <m/>
  </r>
  <r>
    <s v="Toyota"/>
    <n v="8800"/>
    <s v="sedan"/>
    <n v="300"/>
    <n v="2.4"/>
    <s v="Petrol"/>
    <s v="yes"/>
    <n v="2004"/>
    <s v="Camry"/>
    <x v="0"/>
    <n v="8800"/>
    <m/>
  </r>
  <r>
    <s v="Renault"/>
    <n v="8250"/>
    <s v="sedan"/>
    <n v="16"/>
    <n v="1.2"/>
    <s v="Petrol"/>
    <s v="yes"/>
    <n v="2014"/>
    <s v="Logan"/>
    <x v="0"/>
    <n v="8250"/>
    <m/>
  </r>
  <r>
    <s v="Toyota"/>
    <n v="21500"/>
    <s v="crossover"/>
    <n v="89"/>
    <n v="2"/>
    <s v="Petrol"/>
    <s v="yes"/>
    <n v="2012"/>
    <s v="Rav 4"/>
    <x v="1"/>
    <n v="21500"/>
    <m/>
  </r>
  <r>
    <s v="Toyota"/>
    <n v="195000"/>
    <s v="crossover"/>
    <n v="0"/>
    <n v="4.5"/>
    <s v="Diesel"/>
    <s v="yes"/>
    <n v="2016"/>
    <s v="Land Cruiser 200"/>
    <x v="2"/>
    <n v="195000"/>
    <m/>
  </r>
  <r>
    <s v="Renault"/>
    <n v="2400"/>
    <s v="hatch"/>
    <n v="1"/>
    <n v="2"/>
    <s v="Petrol"/>
    <s v="no"/>
    <n v="2002"/>
    <s v="Laguna"/>
    <x v="0"/>
    <n v="2400"/>
    <m/>
  </r>
  <r>
    <s v="Volkswagen"/>
    <n v="12500"/>
    <s v="other"/>
    <n v="160"/>
    <n v="2.5"/>
    <s v="Other"/>
    <s v="yes"/>
    <n v="2006"/>
    <s v="T5 (Transporter)"/>
    <x v="0"/>
    <n v="12500"/>
    <m/>
  </r>
  <r>
    <s v="Mercedes-Benz"/>
    <n v="2499"/>
    <s v="hatch"/>
    <n v="201"/>
    <n v="1.7"/>
    <s v="Diesel"/>
    <s v="no"/>
    <n v="2001"/>
    <s v="A 170"/>
    <x v="0"/>
    <n v="2499"/>
    <m/>
  </r>
  <r>
    <s v="BMW"/>
    <n v="14990"/>
    <s v="sedan"/>
    <n v="135"/>
    <n v="2.5"/>
    <s v="Petrol"/>
    <s v="yes"/>
    <n v="2005"/>
    <s v="525"/>
    <x v="0"/>
    <n v="14990"/>
    <m/>
  </r>
  <r>
    <s v="Mitsubishi"/>
    <n v="8260"/>
    <s v="sedan"/>
    <n v="65"/>
    <n v="1.5"/>
    <s v="Petrol"/>
    <s v="yes"/>
    <n v="2011"/>
    <s v="Lancer"/>
    <x v="0"/>
    <n v="8260"/>
    <m/>
  </r>
  <r>
    <s v="BMW"/>
    <n v="6800"/>
    <s v="sedan"/>
    <n v="230"/>
    <n v="2"/>
    <s v="Petrol"/>
    <s v="yes"/>
    <n v="1998"/>
    <s v="520"/>
    <x v="0"/>
    <n v="6800"/>
    <m/>
  </r>
  <r>
    <s v="Mitsubishi"/>
    <n v="1999"/>
    <s v="van"/>
    <n v="168"/>
    <n v="1.8"/>
    <s v="Petrol"/>
    <s v="no"/>
    <n v="2001"/>
    <s v="Space Star"/>
    <x v="0"/>
    <n v="1999"/>
    <m/>
  </r>
  <r>
    <s v="BMW"/>
    <n v="8500"/>
    <s v="other"/>
    <n v="265"/>
    <n v="2.8"/>
    <s v="Gas"/>
    <s v="yes"/>
    <n v="1998"/>
    <s v="328"/>
    <x v="0"/>
    <n v="8500"/>
    <m/>
  </r>
  <r>
    <s v="Toyota"/>
    <n v="24800"/>
    <s v="crossover"/>
    <n v="90"/>
    <n v="4"/>
    <s v="Petrol"/>
    <s v="yes"/>
    <n v="2008"/>
    <s v="FJ Cruiser"/>
    <x v="1"/>
    <n v="24800"/>
    <m/>
  </r>
  <r>
    <s v="Mitsubishi"/>
    <n v="11800"/>
    <s v="crossover"/>
    <n v="120"/>
    <n v="3"/>
    <s v="Petrol"/>
    <s v="yes"/>
    <n v="2008"/>
    <s v="Outlander XL"/>
    <x v="0"/>
    <n v="11800"/>
    <m/>
  </r>
  <r>
    <s v="Mercedes-Benz"/>
    <n v="35500"/>
    <s v="sedan"/>
    <n v="100"/>
    <n v="3.5"/>
    <s v="Petrol"/>
    <s v="yes"/>
    <n v="2010"/>
    <s v="S 350"/>
    <x v="1"/>
    <n v="35500"/>
    <m/>
  </r>
  <r>
    <s v="Mercedes-Benz"/>
    <n v="9400"/>
    <s v="van"/>
    <n v="250"/>
    <n v="2.2000000000000002"/>
    <s v="Diesel"/>
    <s v="yes"/>
    <n v="2005"/>
    <s v="Vito"/>
    <x v="0"/>
    <n v="9400"/>
    <m/>
  </r>
  <r>
    <s v="Volkswagen"/>
    <n v="14900"/>
    <s v="sedan"/>
    <n v="73"/>
    <s v="NA"/>
    <s v="Petrol"/>
    <s v="yes"/>
    <n v="2012"/>
    <s v="Jetta"/>
    <x v="0"/>
    <n v="14900"/>
    <m/>
  </r>
  <r>
    <s v="Mercedes-Benz"/>
    <n v="14899"/>
    <s v="other"/>
    <n v="209"/>
    <n v="3"/>
    <s v="Diesel"/>
    <s v="yes"/>
    <n v="2006"/>
    <s v="E-Class"/>
    <x v="0"/>
    <n v="14899"/>
    <m/>
  </r>
  <r>
    <s v="Volkswagen"/>
    <n v="15500"/>
    <s v="sedan"/>
    <n v="178"/>
    <n v="2"/>
    <s v="Diesel"/>
    <s v="no"/>
    <n v="2013"/>
    <s v="Passat B7"/>
    <x v="0"/>
    <n v="15500"/>
    <m/>
  </r>
  <r>
    <s v="Renault"/>
    <n v="2200"/>
    <s v="van"/>
    <n v="290"/>
    <n v="2.2000000000000002"/>
    <s v="Diesel"/>
    <s v="no"/>
    <n v="1999"/>
    <s v="Espace"/>
    <x v="0"/>
    <n v="2200"/>
    <m/>
  </r>
  <r>
    <s v="Volkswagen"/>
    <n v="8950"/>
    <s v="sedan"/>
    <n v="133"/>
    <n v="1.6"/>
    <s v="Petrol"/>
    <s v="yes"/>
    <n v="2012"/>
    <s v="Polo"/>
    <x v="0"/>
    <n v="8950"/>
    <m/>
  </r>
  <r>
    <s v="BMW"/>
    <n v="17800"/>
    <s v="vagon"/>
    <n v="159"/>
    <n v="3"/>
    <s v="Diesel"/>
    <s v="yes"/>
    <n v="2008"/>
    <s v="530"/>
    <x v="0"/>
    <n v="17800"/>
    <m/>
  </r>
  <r>
    <s v="Audi"/>
    <n v="85555"/>
    <s v="sedan"/>
    <n v="40"/>
    <n v="3"/>
    <s v="Diesel"/>
    <s v="yes"/>
    <n v="2015"/>
    <s v="A8"/>
    <x v="7"/>
    <n v="85555"/>
    <m/>
  </r>
  <r>
    <s v="Volkswagen"/>
    <n v="2000"/>
    <s v="sedan"/>
    <n v="300"/>
    <n v="1.3"/>
    <s v="Petrol"/>
    <s v="yes"/>
    <n v="1988"/>
    <s v="Jetta"/>
    <x v="0"/>
    <n v="2000"/>
    <m/>
  </r>
  <r>
    <s v="Mercedes-Benz"/>
    <n v="20500"/>
    <s v="sedan"/>
    <n v="56"/>
    <n v="5"/>
    <s v="Other"/>
    <s v="yes"/>
    <n v="2003"/>
    <s v="SL 500 (550)"/>
    <x v="1"/>
    <n v="20500"/>
    <m/>
  </r>
  <r>
    <s v="Toyota"/>
    <n v="30990"/>
    <s v="crossover"/>
    <n v="68"/>
    <n v="2.7"/>
    <s v="Gas"/>
    <s v="yes"/>
    <n v="2012"/>
    <s v="Land Cruiser Prado"/>
    <x v="1"/>
    <n v="30990"/>
    <m/>
  </r>
  <r>
    <s v="Toyota"/>
    <n v="39900"/>
    <s v="crossover"/>
    <n v="11"/>
    <n v="4"/>
    <s v="Petrol"/>
    <s v="yes"/>
    <n v="2013"/>
    <s v="Tacoma"/>
    <x v="1"/>
    <n v="39900"/>
    <m/>
  </r>
  <r>
    <s v="BMW"/>
    <n v="21900"/>
    <s v="other"/>
    <n v="25"/>
    <n v="2.5"/>
    <s v="Petrol"/>
    <s v="yes"/>
    <n v="2007"/>
    <s v="325"/>
    <x v="1"/>
    <n v="21900"/>
    <m/>
  </r>
  <r>
    <s v="Mercedes-Benz"/>
    <n v="185555"/>
    <s v="other"/>
    <n v="0"/>
    <n v="4.7"/>
    <s v="Petrol"/>
    <s v="yes"/>
    <n v="2016"/>
    <s v="S 500"/>
    <x v="2"/>
    <n v="185555"/>
    <m/>
  </r>
  <r>
    <s v="Toyota"/>
    <n v="12400"/>
    <s v="hatch"/>
    <n v="52"/>
    <n v="1.4"/>
    <s v="Other"/>
    <s v="yes"/>
    <n v="2012"/>
    <s v="Prius"/>
    <x v="0"/>
    <n v="12400"/>
    <m/>
  </r>
  <r>
    <s v="Mercedes-Benz"/>
    <n v="5000"/>
    <s v="other"/>
    <n v="200"/>
    <n v="2"/>
    <s v="Petrol"/>
    <s v="yes"/>
    <n v="1998"/>
    <s v="CLK 200"/>
    <x v="0"/>
    <n v="5000"/>
    <m/>
  </r>
  <r>
    <s v="Volkswagen"/>
    <n v="3200"/>
    <s v="sedan"/>
    <n v="367"/>
    <n v="2"/>
    <s v="Petrol"/>
    <s v="yes"/>
    <n v="1991"/>
    <s v="Passat B3"/>
    <x v="0"/>
    <n v="3200"/>
    <m/>
  </r>
  <r>
    <s v="BMW"/>
    <n v="6500"/>
    <s v="sedan"/>
    <n v="300"/>
    <n v="2.8"/>
    <s v="Gas"/>
    <s v="yes"/>
    <n v="1997"/>
    <s v="528"/>
    <x v="0"/>
    <n v="6500"/>
    <m/>
  </r>
  <r>
    <s v="Mercedes-Benz"/>
    <n v="13600"/>
    <s v="hatch"/>
    <n v="147"/>
    <n v="2"/>
    <s v="Diesel"/>
    <s v="yes"/>
    <n v="2008"/>
    <s v="B 200"/>
    <x v="0"/>
    <n v="13600"/>
    <m/>
  </r>
  <r>
    <s v="BMW"/>
    <n v="19990"/>
    <s v="other"/>
    <n v="164"/>
    <s v="NA"/>
    <s v="Gas"/>
    <s v="yes"/>
    <n v="2004"/>
    <s v="645"/>
    <x v="0"/>
    <n v="19990"/>
    <m/>
  </r>
  <r>
    <s v="Audi"/>
    <n v="23500"/>
    <s v="crossover"/>
    <n v="245"/>
    <n v="3"/>
    <s v="Diesel"/>
    <s v="yes"/>
    <n v="2007"/>
    <s v="Q7"/>
    <x v="1"/>
    <n v="23500"/>
    <m/>
  </r>
  <r>
    <s v="Audi"/>
    <n v="15499"/>
    <s v="sedan"/>
    <n v="177"/>
    <n v="2"/>
    <s v="Diesel"/>
    <s v="yes"/>
    <n v="2007"/>
    <s v="A6"/>
    <x v="0"/>
    <n v="15499"/>
    <m/>
  </r>
  <r>
    <s v="Mercedes-Benz"/>
    <n v="12950"/>
    <s v="sedan"/>
    <n v="197"/>
    <n v="2.7"/>
    <s v="Diesel"/>
    <s v="yes"/>
    <n v="2002"/>
    <s v="E-Class"/>
    <x v="0"/>
    <n v="12950"/>
    <m/>
  </r>
  <r>
    <s v="Volkswagen"/>
    <n v="1800"/>
    <s v="sedan"/>
    <n v="250"/>
    <s v="NA"/>
    <s v="Petrol"/>
    <s v="yes"/>
    <n v="1991"/>
    <s v="Jetta"/>
    <x v="0"/>
    <n v="1800"/>
    <m/>
  </r>
  <r>
    <s v="Toyota"/>
    <n v="23500"/>
    <s v="sedan"/>
    <n v="80"/>
    <n v="2.5"/>
    <s v="Gas"/>
    <s v="yes"/>
    <n v="2014"/>
    <s v="Camry"/>
    <x v="1"/>
    <n v="23500"/>
    <m/>
  </r>
  <r>
    <s v="Renault"/>
    <n v="5950"/>
    <s v="hatch"/>
    <n v="200"/>
    <n v="1.5"/>
    <s v="Diesel"/>
    <s v="yes"/>
    <n v="2005"/>
    <s v="Megane"/>
    <x v="0"/>
    <n v="5950"/>
    <m/>
  </r>
  <r>
    <s v="Mitsubishi"/>
    <n v="2900"/>
    <s v="hatch"/>
    <n v="300"/>
    <n v="1.8"/>
    <s v="Petrol"/>
    <s v="yes"/>
    <n v="1989"/>
    <s v="Galant"/>
    <x v="0"/>
    <n v="2900"/>
    <m/>
  </r>
  <r>
    <s v="Mercedes-Benz"/>
    <n v="5000"/>
    <s v="van"/>
    <n v="400"/>
    <n v="2.2000000000000002"/>
    <s v="Diesel"/>
    <s v="yes"/>
    <n v="1999"/>
    <s v="Vito"/>
    <x v="0"/>
    <n v="5000"/>
    <m/>
  </r>
  <r>
    <s v="Mercedes-Benz"/>
    <n v="1200"/>
    <s v="sedan"/>
    <n v="240"/>
    <n v="2.4"/>
    <s v="Petrol"/>
    <s v="no"/>
    <n v="1999"/>
    <s v="E-Class"/>
    <x v="0"/>
    <n v="1200"/>
    <m/>
  </r>
  <r>
    <s v="Volkswagen"/>
    <n v="6500"/>
    <s v="sedan"/>
    <n v="190"/>
    <n v="1.9"/>
    <s v="Diesel"/>
    <s v="yes"/>
    <n v="2006"/>
    <s v="Caddy"/>
    <x v="0"/>
    <n v="6500"/>
    <m/>
  </r>
  <r>
    <s v="Volkswagen"/>
    <n v="51900"/>
    <s v="crossover"/>
    <n v="30"/>
    <n v="3"/>
    <s v="Diesel"/>
    <s v="yes"/>
    <n v="2015"/>
    <s v="Touareg"/>
    <x v="4"/>
    <n v="51900"/>
    <m/>
  </r>
  <r>
    <s v="BMW"/>
    <n v="104999"/>
    <s v="crossover"/>
    <n v="2"/>
    <n v="3"/>
    <s v="Diesel"/>
    <s v="yes"/>
    <n v="2016"/>
    <s v="X5"/>
    <x v="6"/>
    <n v="104999"/>
    <m/>
  </r>
  <r>
    <s v="Renault"/>
    <n v="4650"/>
    <s v="van"/>
    <n v="165"/>
    <n v="1.5"/>
    <s v="Diesel"/>
    <s v="yes"/>
    <n v="2003"/>
    <s v="Kangoo"/>
    <x v="0"/>
    <n v="4650"/>
    <m/>
  </r>
  <r>
    <s v="Mitsubishi"/>
    <n v="16000"/>
    <s v="crossover"/>
    <n v="59"/>
    <s v="NA"/>
    <s v="Petrol"/>
    <s v="yes"/>
    <n v="2012"/>
    <s v="ASX"/>
    <x v="0"/>
    <n v="16000"/>
    <m/>
  </r>
  <r>
    <s v="Audi"/>
    <n v="12500"/>
    <s v="sedan"/>
    <n v="165"/>
    <n v="2.4"/>
    <s v="Petrol"/>
    <s v="yes"/>
    <n v="2006"/>
    <s v="A6"/>
    <x v="0"/>
    <n v="12500"/>
    <m/>
  </r>
  <r>
    <s v="Volkswagen"/>
    <n v="10250"/>
    <s v="sedan"/>
    <n v="144"/>
    <n v="2"/>
    <s v="Diesel"/>
    <s v="yes"/>
    <n v="2008"/>
    <s v="Passat B6"/>
    <x v="0"/>
    <n v="10250"/>
    <m/>
  </r>
  <r>
    <s v="Audi"/>
    <n v="23500"/>
    <s v="other"/>
    <n v="83"/>
    <n v="2"/>
    <s v="Petrol"/>
    <s v="yes"/>
    <n v="2009"/>
    <s v="A5"/>
    <x v="1"/>
    <n v="23500"/>
    <m/>
  </r>
  <r>
    <s v="Volkswagen"/>
    <n v="17777"/>
    <s v="van"/>
    <n v="250"/>
    <n v="2"/>
    <s v="Diesel"/>
    <s v="yes"/>
    <n v="2010"/>
    <s v="T6 (Transporter)"/>
    <x v="0"/>
    <n v="17777"/>
    <m/>
  </r>
  <r>
    <s v="Mercedes-Benz"/>
    <n v="8300"/>
    <s v="sedan"/>
    <n v="233"/>
    <n v="3.2"/>
    <s v="Diesel"/>
    <s v="yes"/>
    <n v="2001"/>
    <s v="320"/>
    <x v="0"/>
    <n v="8300"/>
    <m/>
  </r>
  <r>
    <s v="Mercedes-Benz"/>
    <n v="39900"/>
    <s v="sedan"/>
    <n v="84"/>
    <n v="5.5"/>
    <s v="Petrol"/>
    <s v="yes"/>
    <n v="2011"/>
    <s v="S 500"/>
    <x v="1"/>
    <n v="39900"/>
    <m/>
  </r>
  <r>
    <s v="Mercedes-Benz"/>
    <n v="5200"/>
    <s v="van"/>
    <n v="400"/>
    <n v="2.9"/>
    <s v="Diesel"/>
    <s v="yes"/>
    <n v="1999"/>
    <s v="Sprinter 210"/>
    <x v="0"/>
    <n v="5200"/>
    <m/>
  </r>
  <r>
    <s v="Audi"/>
    <n v="31500"/>
    <s v="sedan"/>
    <n v="140"/>
    <n v="2"/>
    <s v="Diesel"/>
    <s v="yes"/>
    <n v="2012"/>
    <s v="A6"/>
    <x v="1"/>
    <n v="31500"/>
    <m/>
  </r>
  <r>
    <s v="BMW"/>
    <n v="4800"/>
    <s v="sedan"/>
    <n v="11"/>
    <n v="2.5"/>
    <s v="Diesel"/>
    <s v="yes"/>
    <n v="1994"/>
    <s v="325"/>
    <x v="0"/>
    <n v="4800"/>
    <m/>
  </r>
  <r>
    <s v="Volkswagen"/>
    <n v="7700"/>
    <s v="other"/>
    <n v="290"/>
    <s v="NA"/>
    <s v="Diesel"/>
    <s v="yes"/>
    <n v="2000"/>
    <s v="T4 (Transporter)"/>
    <x v="0"/>
    <n v="7700"/>
    <m/>
  </r>
  <r>
    <s v="Volkswagen"/>
    <n v="21550"/>
    <s v="crossover"/>
    <n v="58"/>
    <n v="1.4"/>
    <s v="Petrol"/>
    <s v="yes"/>
    <n v="2014"/>
    <s v="Tiguan"/>
    <x v="1"/>
    <n v="21550"/>
    <m/>
  </r>
  <r>
    <s v="Audi"/>
    <n v="42900"/>
    <s v="crossover"/>
    <n v="140"/>
    <n v="3"/>
    <s v="Diesel"/>
    <s v="yes"/>
    <n v="2013"/>
    <s v="Q7"/>
    <x v="4"/>
    <n v="42900"/>
    <m/>
  </r>
  <r>
    <s v="Audi"/>
    <n v="2600"/>
    <s v="sedan"/>
    <n v="160"/>
    <n v="2.5"/>
    <s v="Diesel"/>
    <s v="no"/>
    <n v="2002"/>
    <s v="A6"/>
    <x v="0"/>
    <n v="2600"/>
    <m/>
  </r>
  <r>
    <s v="Volkswagen"/>
    <n v="31310"/>
    <s v="van"/>
    <n v="0"/>
    <n v="2"/>
    <s v="Diesel"/>
    <s v="yes"/>
    <n v="2014"/>
    <s v="Touran"/>
    <x v="1"/>
    <n v="31310"/>
    <m/>
  </r>
  <r>
    <s v="Volkswagen"/>
    <n v="11800"/>
    <s v="van"/>
    <n v="230"/>
    <n v="1.9"/>
    <s v="Diesel"/>
    <s v="yes"/>
    <n v="2009"/>
    <s v="T5 (Transporter)"/>
    <x v="0"/>
    <n v="11800"/>
    <m/>
  </r>
  <r>
    <s v="Mercedes-Benz"/>
    <n v="107000"/>
    <s v="van"/>
    <n v="0"/>
    <n v="2.2000000000000002"/>
    <s v="Diesel"/>
    <s v="yes"/>
    <n v="2016"/>
    <s v="V 250"/>
    <x v="6"/>
    <n v="107000"/>
    <m/>
  </r>
  <r>
    <s v="Toyota"/>
    <n v="14800"/>
    <s v="crossover"/>
    <n v="150"/>
    <s v="NA"/>
    <s v="Gas"/>
    <s v="yes"/>
    <n v="2006"/>
    <s v="Land Cruiser Prado"/>
    <x v="0"/>
    <n v="14800"/>
    <m/>
  </r>
  <r>
    <s v="BMW"/>
    <n v="9800"/>
    <s v="sedan"/>
    <n v="264"/>
    <n v="3"/>
    <s v="Diesel"/>
    <s v="yes"/>
    <n v="2001"/>
    <s v="530"/>
    <x v="0"/>
    <n v="9800"/>
    <m/>
  </r>
  <r>
    <s v="Volkswagen"/>
    <n v="7950"/>
    <s v="van"/>
    <n v="144"/>
    <n v="2"/>
    <s v="Gas"/>
    <s v="yes"/>
    <n v="2012"/>
    <s v="Caddy"/>
    <x v="0"/>
    <n v="7950"/>
    <m/>
  </r>
  <r>
    <s v="Mercedes-Benz"/>
    <n v="9000"/>
    <s v="crossover"/>
    <n v="220"/>
    <n v="3.2"/>
    <s v="Gas"/>
    <s v="yes"/>
    <n v="1999"/>
    <s v="ML 320"/>
    <x v="0"/>
    <n v="9000"/>
    <m/>
  </r>
  <r>
    <s v="BMW"/>
    <n v="7400"/>
    <s v="sedan"/>
    <n v="279"/>
    <n v="3.5"/>
    <s v="Gas"/>
    <s v="yes"/>
    <n v="1998"/>
    <s v="735"/>
    <x v="0"/>
    <n v="7400"/>
    <m/>
  </r>
  <r>
    <s v="Toyota"/>
    <n v="24000"/>
    <s v="sedan"/>
    <n v="60"/>
    <n v="2.5"/>
    <s v="Gas"/>
    <s v="yes"/>
    <n v="2014"/>
    <s v="Camry"/>
    <x v="1"/>
    <n v="24000"/>
    <m/>
  </r>
  <r>
    <s v="Mercedes-Benz"/>
    <n v="4800"/>
    <s v="sedan"/>
    <n v="199"/>
    <n v="3.2"/>
    <s v="Diesel"/>
    <s v="yes"/>
    <n v="1999"/>
    <s v="E-Class"/>
    <x v="0"/>
    <n v="4800"/>
    <m/>
  </r>
  <r>
    <s v="Toyota"/>
    <n v="22000"/>
    <s v="crossover"/>
    <n v="155"/>
    <n v="2.7"/>
    <s v="Gas"/>
    <s v="yes"/>
    <n v="2008"/>
    <s v="Land Cruiser Prado"/>
    <x v="1"/>
    <n v="22000"/>
    <m/>
  </r>
  <r>
    <s v="BMW"/>
    <n v="42500"/>
    <s v="crossover"/>
    <n v="29"/>
    <n v="3"/>
    <s v="Petrol"/>
    <s v="yes"/>
    <n v="2011"/>
    <s v="X3"/>
    <x v="4"/>
    <n v="42500"/>
    <m/>
  </r>
  <r>
    <s v="Toyota"/>
    <n v="17200"/>
    <s v="crossover"/>
    <n v="149"/>
    <n v="4.7"/>
    <s v="Petrol"/>
    <s v="yes"/>
    <n v="2008"/>
    <s v="Land Cruiser 200"/>
    <x v="0"/>
    <n v="17200"/>
    <m/>
  </r>
  <r>
    <s v="Renault"/>
    <n v="8100"/>
    <s v="crossover"/>
    <n v="90"/>
    <n v="1.9"/>
    <s v="Diesel"/>
    <s v="yes"/>
    <n v="2005"/>
    <s v="Kangoo"/>
    <x v="0"/>
    <n v="8100"/>
    <m/>
  </r>
  <r>
    <s v="Volkswagen"/>
    <n v="37900"/>
    <s v="crossover"/>
    <n v="73"/>
    <n v="3"/>
    <s v="Diesel"/>
    <s v="yes"/>
    <n v="2012"/>
    <s v="Touareg"/>
    <x v="1"/>
    <n v="37900"/>
    <m/>
  </r>
  <r>
    <s v="Volkswagen"/>
    <n v="30000"/>
    <s v="sedan"/>
    <n v="67"/>
    <n v="2"/>
    <s v="Diesel"/>
    <s v="yes"/>
    <n v="2013"/>
    <s v="Passat B7"/>
    <x v="1"/>
    <n v="30000"/>
    <m/>
  </r>
  <r>
    <s v="Volkswagen"/>
    <n v="7700"/>
    <s v="van"/>
    <n v="247"/>
    <n v="1.9"/>
    <s v="Diesel"/>
    <s v="yes"/>
    <n v="2002"/>
    <s v="T4 (Transporter)"/>
    <x v="0"/>
    <n v="7700"/>
    <m/>
  </r>
  <r>
    <s v="BMW"/>
    <n v="32500"/>
    <s v="sedan"/>
    <n v="148"/>
    <n v="3"/>
    <s v="Petrol"/>
    <s v="yes"/>
    <n v="2011"/>
    <s v="535"/>
    <x v="1"/>
    <n v="32500"/>
    <m/>
  </r>
  <r>
    <s v="BMW"/>
    <n v="18700"/>
    <s v="crossover"/>
    <n v="260"/>
    <n v="3"/>
    <s v="Diesel"/>
    <s v="yes"/>
    <n v="2006"/>
    <s v="X5"/>
    <x v="0"/>
    <n v="18700"/>
    <m/>
  </r>
  <r>
    <s v="Renault"/>
    <n v="8100"/>
    <s v="van"/>
    <n v="219"/>
    <n v="2.5"/>
    <s v="Diesel"/>
    <s v="yes"/>
    <n v="2010"/>
    <s v="Master"/>
    <x v="0"/>
    <n v="8100"/>
    <m/>
  </r>
  <r>
    <s v="Toyota"/>
    <n v="5050"/>
    <s v="hatch"/>
    <n v="138"/>
    <n v="1"/>
    <s v="Petrol"/>
    <s v="yes"/>
    <n v="2001"/>
    <s v="Yaris"/>
    <x v="0"/>
    <n v="5050"/>
    <m/>
  </r>
  <r>
    <s v="Mercedes-Benz"/>
    <n v="11800"/>
    <s v="van"/>
    <n v="165"/>
    <n v="2.2000000000000002"/>
    <s v="Diesel"/>
    <s v="yes"/>
    <n v="2012"/>
    <s v="Vito"/>
    <x v="0"/>
    <n v="11800"/>
    <m/>
  </r>
  <r>
    <s v="Mercedes-Benz"/>
    <n v="68700"/>
    <s v="crossover"/>
    <n v="980"/>
    <n v="3"/>
    <s v="Diesel"/>
    <s v="yes"/>
    <n v="2013"/>
    <s v="GL 350"/>
    <x v="3"/>
    <n v="68700"/>
    <m/>
  </r>
  <r>
    <s v="Audi"/>
    <n v="2000"/>
    <s v="sedan"/>
    <n v="360"/>
    <n v="1.6"/>
    <s v="Other"/>
    <s v="no"/>
    <n v="1996"/>
    <s v="A4"/>
    <x v="0"/>
    <n v="2000"/>
    <m/>
  </r>
  <r>
    <s v="Mercedes-Benz"/>
    <n v="19200"/>
    <s v="sedan"/>
    <n v="173"/>
    <n v="5"/>
    <s v="Petrol"/>
    <s v="yes"/>
    <n v="2007"/>
    <s v="S 500"/>
    <x v="0"/>
    <n v="19200"/>
    <m/>
  </r>
  <r>
    <s v="BMW"/>
    <n v="16400"/>
    <s v="sedan"/>
    <n v="187"/>
    <n v="4.8"/>
    <s v="Gas"/>
    <s v="yes"/>
    <n v="2007"/>
    <s v="750"/>
    <x v="0"/>
    <n v="16400"/>
    <m/>
  </r>
  <r>
    <s v="BMW"/>
    <n v="6300"/>
    <s v="sedan"/>
    <n v="330"/>
    <n v="2.5"/>
    <s v="Petrol"/>
    <s v="yes"/>
    <n v="1999"/>
    <s v="525"/>
    <x v="0"/>
    <n v="6300"/>
    <m/>
  </r>
  <r>
    <s v="Mitsubishi"/>
    <n v="15000"/>
    <s v="crossover"/>
    <n v="295"/>
    <n v="2.8"/>
    <s v="Diesel"/>
    <s v="yes"/>
    <n v="2004"/>
    <s v="Pajero Wagon"/>
    <x v="0"/>
    <n v="15000"/>
    <m/>
  </r>
  <r>
    <s v="Toyota"/>
    <n v="23000"/>
    <s v="other"/>
    <n v="211"/>
    <n v="4"/>
    <s v="Gas"/>
    <s v="yes"/>
    <n v="2007"/>
    <s v="Land Cruiser Prado"/>
    <x v="1"/>
    <n v="23000"/>
    <m/>
  </r>
  <r>
    <s v="Mercedes-Benz"/>
    <n v="23700"/>
    <s v="sedan"/>
    <n v="86"/>
    <n v="1.8"/>
    <s v="Gas"/>
    <s v="yes"/>
    <n v="2013"/>
    <s v="E-Class"/>
    <x v="1"/>
    <n v="23700"/>
    <m/>
  </r>
  <r>
    <s v="BMW"/>
    <n v="11900"/>
    <s v="sedan"/>
    <n v="160"/>
    <n v="2.5"/>
    <s v="Petrol"/>
    <s v="yes"/>
    <n v="2005"/>
    <s v="525"/>
    <x v="0"/>
    <n v="11900"/>
    <m/>
  </r>
  <r>
    <s v="Audi"/>
    <n v="7900"/>
    <s v="sedan"/>
    <n v="274"/>
    <n v="1.8"/>
    <s v="Gas"/>
    <s v="yes"/>
    <n v="2003"/>
    <s v="A6"/>
    <x v="0"/>
    <n v="7900"/>
    <m/>
  </r>
  <r>
    <s v="Mercedes-Benz"/>
    <n v="4400"/>
    <s v="sedan"/>
    <n v="308"/>
    <n v="3.2"/>
    <s v="Gas"/>
    <s v="no"/>
    <n v="2000"/>
    <s v="S 320"/>
    <x v="0"/>
    <n v="4400"/>
    <m/>
  </r>
  <r>
    <s v="Volkswagen"/>
    <n v="9900"/>
    <s v="other"/>
    <n v="181"/>
    <n v="1.6"/>
    <s v="Diesel"/>
    <s v="yes"/>
    <n v="2012"/>
    <s v="Caddy"/>
    <x v="0"/>
    <n v="9900"/>
    <m/>
  </r>
  <r>
    <s v="Volkswagen"/>
    <n v="6900"/>
    <s v="hatch"/>
    <n v="113"/>
    <n v="1.4"/>
    <s v="Petrol"/>
    <s v="yes"/>
    <n v="2003"/>
    <s v="Polo"/>
    <x v="0"/>
    <n v="6900"/>
    <m/>
  </r>
  <r>
    <s v="Mercedes-Benz"/>
    <n v="71999"/>
    <s v="crossover"/>
    <n v="0"/>
    <n v="2.2000000000000002"/>
    <s v="Diesel"/>
    <s v="yes"/>
    <n v="2016"/>
    <s v="GLE-Class"/>
    <x v="3"/>
    <n v="71999"/>
    <m/>
  </r>
  <r>
    <s v="BMW"/>
    <n v="11800"/>
    <s v="crossover"/>
    <n v="210"/>
    <n v="3"/>
    <s v="Diesel"/>
    <s v="no"/>
    <n v="2006"/>
    <s v="X5"/>
    <x v="0"/>
    <n v="11800"/>
    <m/>
  </r>
  <r>
    <s v="Renault"/>
    <n v="10999"/>
    <s v="van"/>
    <n v="207"/>
    <n v="2"/>
    <s v="Diesel"/>
    <s v="yes"/>
    <n v="2012"/>
    <s v="Trafic"/>
    <x v="0"/>
    <n v="10999"/>
    <m/>
  </r>
  <r>
    <s v="Mitsubishi"/>
    <n v="18900"/>
    <s v="crossover"/>
    <n v="93"/>
    <n v="3.8"/>
    <s v="Gas"/>
    <s v="yes"/>
    <n v="2008"/>
    <s v="Pajero Wagon"/>
    <x v="0"/>
    <n v="18900"/>
    <m/>
  </r>
  <r>
    <s v="Toyota"/>
    <n v="28900"/>
    <s v="crossover"/>
    <n v="120"/>
    <n v="3.5"/>
    <s v="Petrol"/>
    <s v="yes"/>
    <n v="2011"/>
    <s v="Highlander"/>
    <x v="1"/>
    <n v="28900"/>
    <m/>
  </r>
  <r>
    <s v="Toyota"/>
    <n v="15500"/>
    <s v="crossover"/>
    <n v="130"/>
    <n v="2"/>
    <s v="Petrol"/>
    <s v="yes"/>
    <n v="2008"/>
    <s v="Rav 4"/>
    <x v="0"/>
    <n v="15500"/>
    <m/>
  </r>
  <r>
    <s v="BMW"/>
    <n v="63000"/>
    <s v="crossover"/>
    <n v="0"/>
    <n v="2"/>
    <s v="Diesel"/>
    <s v="yes"/>
    <n v="2015"/>
    <s v="X5"/>
    <x v="3"/>
    <n v="63000"/>
    <m/>
  </r>
  <r>
    <s v="Toyota"/>
    <n v="11700"/>
    <s v="sedan"/>
    <n v="145"/>
    <n v="2.4"/>
    <s v="Petrol"/>
    <s v="yes"/>
    <n v="2007"/>
    <s v="Camry"/>
    <x v="0"/>
    <n v="11700"/>
    <m/>
  </r>
  <r>
    <s v="BMW"/>
    <n v="4999"/>
    <s v="sedan"/>
    <n v="327"/>
    <n v="3"/>
    <s v="Diesel"/>
    <s v="no"/>
    <n v="2001"/>
    <s v="730"/>
    <x v="0"/>
    <n v="4999"/>
    <m/>
  </r>
  <r>
    <s v="Toyota"/>
    <n v="13300"/>
    <s v="crossover"/>
    <n v="140"/>
    <n v="2.4"/>
    <s v="Petrol"/>
    <s v="yes"/>
    <n v="2007"/>
    <s v="Rav 4"/>
    <x v="0"/>
    <n v="13300"/>
    <m/>
  </r>
  <r>
    <s v="Mercedes-Benz"/>
    <n v="8200"/>
    <s v="sedan"/>
    <n v="260"/>
    <n v="3"/>
    <s v="Diesel"/>
    <s v="yes"/>
    <n v="1997"/>
    <s v="S 300"/>
    <x v="0"/>
    <n v="8200"/>
    <m/>
  </r>
  <r>
    <s v="Renault"/>
    <n v="8900"/>
    <s v="van"/>
    <n v="150"/>
    <n v="2"/>
    <s v="Diesel"/>
    <s v="yes"/>
    <n v="2009"/>
    <s v="Trafic"/>
    <x v="0"/>
    <n v="8900"/>
    <m/>
  </r>
  <r>
    <s v="BMW"/>
    <n v="60500"/>
    <s v="sedan"/>
    <n v="110"/>
    <n v="3"/>
    <s v="Diesel"/>
    <s v="yes"/>
    <n v="2011"/>
    <s v="740"/>
    <x v="3"/>
    <n v="60500"/>
    <m/>
  </r>
  <r>
    <s v="BMW"/>
    <n v="8900"/>
    <s v="sedan"/>
    <n v="294"/>
    <n v="2.2000000000000002"/>
    <s v="Gas"/>
    <s v="yes"/>
    <n v="2000"/>
    <s v="520"/>
    <x v="0"/>
    <n v="8900"/>
    <m/>
  </r>
  <r>
    <s v="BMW"/>
    <n v="69500"/>
    <s v="sedan"/>
    <n v="62"/>
    <n v="4.4000000000000004"/>
    <s v="Petrol"/>
    <s v="yes"/>
    <n v="2013"/>
    <s v="750"/>
    <x v="3"/>
    <n v="69500"/>
    <m/>
  </r>
  <r>
    <s v="Volkswagen"/>
    <n v="9000"/>
    <s v="hatch"/>
    <n v="95"/>
    <n v="1.6"/>
    <s v="Gas"/>
    <s v="yes"/>
    <n v="2005"/>
    <s v="Golf V"/>
    <x v="0"/>
    <n v="9000"/>
    <m/>
  </r>
  <r>
    <s v="BMW"/>
    <n v="17800"/>
    <s v="crossover"/>
    <n v="265"/>
    <n v="3"/>
    <s v="Diesel"/>
    <s v="yes"/>
    <n v="2005"/>
    <s v="X5"/>
    <x v="0"/>
    <n v="17800"/>
    <m/>
  </r>
  <r>
    <s v="Mercedes-Benz"/>
    <n v="2100"/>
    <s v="other"/>
    <n v="350"/>
    <n v="2.4"/>
    <s v="Diesel"/>
    <s v="yes"/>
    <n v="1988"/>
    <s v="MB"/>
    <x v="0"/>
    <n v="2100"/>
    <m/>
  </r>
  <r>
    <s v="Toyota"/>
    <n v="10700"/>
    <s v="sedan"/>
    <n v="57"/>
    <n v="1.3"/>
    <s v="Petrol"/>
    <s v="yes"/>
    <n v="2010"/>
    <s v="Corolla"/>
    <x v="0"/>
    <n v="10700"/>
    <m/>
  </r>
  <r>
    <s v="Volkswagen"/>
    <n v="17777"/>
    <s v="van"/>
    <n v="250"/>
    <n v="2"/>
    <s v="Diesel"/>
    <s v="yes"/>
    <n v="2010"/>
    <s v="Caravelle"/>
    <x v="0"/>
    <n v="17777"/>
    <m/>
  </r>
  <r>
    <s v="Audi"/>
    <n v="73500"/>
    <s v="sedan"/>
    <n v="53"/>
    <n v="6.3"/>
    <s v="Petrol"/>
    <s v="yes"/>
    <n v="2013"/>
    <s v="A8"/>
    <x v="3"/>
    <n v="73500"/>
    <m/>
  </r>
  <r>
    <s v="Mitsubishi"/>
    <n v="9800"/>
    <s v="crossover"/>
    <n v="92"/>
    <n v="2"/>
    <s v="Petrol"/>
    <s v="yes"/>
    <n v="2008"/>
    <s v="Outlander"/>
    <x v="0"/>
    <n v="9800"/>
    <m/>
  </r>
  <r>
    <s v="Volkswagen"/>
    <n v="35900"/>
    <s v="van"/>
    <n v="132"/>
    <n v="2"/>
    <s v="Diesel"/>
    <s v="yes"/>
    <n v="2011"/>
    <s v="Multivan"/>
    <x v="1"/>
    <n v="35900"/>
    <m/>
  </r>
  <r>
    <s v="Toyota"/>
    <n v="7500"/>
    <s v="hatch"/>
    <n v="135"/>
    <n v="1"/>
    <s v="Petrol"/>
    <s v="yes"/>
    <n v="2008"/>
    <s v="Yaris"/>
    <x v="0"/>
    <n v="7500"/>
    <m/>
  </r>
  <r>
    <s v="Renault"/>
    <n v="2500"/>
    <s v="sedan"/>
    <n v="105"/>
    <n v="1.4"/>
    <s v="Petrol"/>
    <s v="yes"/>
    <n v="1990"/>
    <s v="19"/>
    <x v="0"/>
    <n v="2500"/>
    <m/>
  </r>
  <r>
    <s v="Audi"/>
    <n v="39999"/>
    <s v="crossover"/>
    <n v="100"/>
    <n v="3"/>
    <s v="Diesel"/>
    <s v="yes"/>
    <n v="2011"/>
    <s v="Q7"/>
    <x v="1"/>
    <n v="39999"/>
    <m/>
  </r>
  <r>
    <s v="Volkswagen"/>
    <n v="22000"/>
    <s v="crossover"/>
    <n v="123"/>
    <n v="3"/>
    <s v="Diesel"/>
    <s v="yes"/>
    <n v="2009"/>
    <s v="Touareg"/>
    <x v="1"/>
    <n v="22000"/>
    <m/>
  </r>
  <r>
    <s v="Toyota"/>
    <n v="9800"/>
    <s v="sedan"/>
    <n v="65"/>
    <n v="1.6"/>
    <s v="Petrol"/>
    <s v="yes"/>
    <n v="2009"/>
    <s v="Auris"/>
    <x v="0"/>
    <n v="9800"/>
    <m/>
  </r>
  <r>
    <s v="BMW"/>
    <n v="29999"/>
    <s v="other"/>
    <n v="73"/>
    <n v="2"/>
    <s v="Petrol"/>
    <s v="yes"/>
    <n v="2012"/>
    <s v="320"/>
    <x v="1"/>
    <n v="29999"/>
    <m/>
  </r>
  <r>
    <s v="Mercedes-Benz"/>
    <n v="7500"/>
    <s v="sedan"/>
    <n v="350"/>
    <n v="2.2000000000000002"/>
    <s v="Diesel"/>
    <s v="yes"/>
    <n v="2003"/>
    <s v="Sprinter 208"/>
    <x v="0"/>
    <n v="7500"/>
    <m/>
  </r>
  <r>
    <s v="Toyota"/>
    <n v="12500"/>
    <s v="sedan"/>
    <n v="138"/>
    <n v="3.5"/>
    <s v="Petrol"/>
    <s v="yes"/>
    <n v="2007"/>
    <s v="Camry"/>
    <x v="0"/>
    <n v="12500"/>
    <m/>
  </r>
  <r>
    <s v="BMW"/>
    <n v="39500"/>
    <s v="crossover"/>
    <n v="115"/>
    <n v="4.4000000000000004"/>
    <s v="Petrol"/>
    <s v="yes"/>
    <n v="2010"/>
    <s v="X5"/>
    <x v="1"/>
    <n v="39500"/>
    <m/>
  </r>
  <r>
    <s v="Volkswagen"/>
    <n v="10600"/>
    <s v="van"/>
    <n v="240"/>
    <n v="2.5"/>
    <s v="Diesel"/>
    <s v="yes"/>
    <n v="2009"/>
    <s v="T5 (Transporter)"/>
    <x v="0"/>
    <n v="10600"/>
    <m/>
  </r>
  <r>
    <s v="Mitsubishi"/>
    <n v="18200"/>
    <s v="crossover"/>
    <n v="147"/>
    <n v="3.2"/>
    <s v="Diesel"/>
    <s v="yes"/>
    <n v="2008"/>
    <s v="Pajero Wagon"/>
    <x v="0"/>
    <n v="18200"/>
    <m/>
  </r>
  <r>
    <s v="Mercedes-Benz"/>
    <n v="189999"/>
    <s v="other"/>
    <n v="0"/>
    <n v="4.7"/>
    <s v="Petrol"/>
    <s v="yes"/>
    <n v="2016"/>
    <s v="S 500"/>
    <x v="2"/>
    <n v="189999"/>
    <m/>
  </r>
  <r>
    <s v="Audi"/>
    <n v="4800"/>
    <s v="other"/>
    <n v="207"/>
    <n v="2"/>
    <s v="Petrol"/>
    <s v="yes"/>
    <n v="2002"/>
    <s v="A4"/>
    <x v="0"/>
    <n v="4800"/>
    <m/>
  </r>
  <r>
    <s v="BMW"/>
    <n v="3999"/>
    <s v="sedan"/>
    <n v="238"/>
    <n v="1.8"/>
    <s v="Petrol"/>
    <s v="yes"/>
    <n v="1996"/>
    <s v="318"/>
    <x v="0"/>
    <n v="3999"/>
    <m/>
  </r>
  <r>
    <s v="Toyota"/>
    <n v="35500"/>
    <s v="crossover"/>
    <n v="165"/>
    <n v="4"/>
    <s v="Gas"/>
    <s v="yes"/>
    <n v="2011"/>
    <s v="Land Cruiser Prado"/>
    <x v="1"/>
    <n v="35500"/>
    <m/>
  </r>
  <r>
    <s v="Toyota"/>
    <n v="13500"/>
    <s v="sedan"/>
    <n v="158"/>
    <n v="2.4"/>
    <s v="Gas"/>
    <s v="yes"/>
    <n v="2008"/>
    <s v="Camry"/>
    <x v="0"/>
    <n v="13500"/>
    <m/>
  </r>
  <r>
    <s v="Mercedes-Benz"/>
    <n v="17500"/>
    <s v="sedan"/>
    <n v="130"/>
    <n v="3"/>
    <s v="Petrol"/>
    <s v="yes"/>
    <n v="2007"/>
    <s v="C-Class"/>
    <x v="0"/>
    <n v="17500"/>
    <m/>
  </r>
  <r>
    <s v="Mercedes-Benz"/>
    <n v="59999"/>
    <s v="sedan"/>
    <n v="11"/>
    <n v="4.7"/>
    <s v="Petrol"/>
    <s v="yes"/>
    <n v="2012"/>
    <s v="CLS 500"/>
    <x v="4"/>
    <n v="59999"/>
    <m/>
  </r>
  <r>
    <s v="Mercedes-Benz"/>
    <n v="7999"/>
    <s v="van"/>
    <n v="255"/>
    <n v="2.2000000000000002"/>
    <s v="Diesel"/>
    <s v="yes"/>
    <n v="2004"/>
    <s v="Vito"/>
    <x v="0"/>
    <n v="7999"/>
    <m/>
  </r>
  <r>
    <s v="Toyota"/>
    <n v="16000"/>
    <s v="sedan"/>
    <n v="89"/>
    <n v="1.8"/>
    <s v="Other"/>
    <s v="yes"/>
    <n v="2011"/>
    <s v="Avensis"/>
    <x v="0"/>
    <n v="16000"/>
    <m/>
  </r>
  <r>
    <s v="BMW"/>
    <n v="5850"/>
    <s v="sedan"/>
    <n v="250"/>
    <n v="4.5"/>
    <s v="Gas"/>
    <s v="yes"/>
    <n v="2001"/>
    <s v="745"/>
    <x v="0"/>
    <n v="5850"/>
    <m/>
  </r>
  <r>
    <s v="Renault"/>
    <n v="7999"/>
    <s v="van"/>
    <n v="154"/>
    <n v="1.5"/>
    <s v="Diesel"/>
    <s v="yes"/>
    <n v="2008"/>
    <s v="Scenic"/>
    <x v="0"/>
    <n v="7999"/>
    <m/>
  </r>
  <r>
    <s v="Renault"/>
    <n v="8900"/>
    <s v="van"/>
    <n v="181"/>
    <n v="1.9"/>
    <s v="Diesel"/>
    <s v="yes"/>
    <n v="2006"/>
    <s v="Trafic"/>
    <x v="0"/>
    <n v="8900"/>
    <m/>
  </r>
  <r>
    <s v="BMW"/>
    <n v="43719"/>
    <s v="crossover"/>
    <n v="0"/>
    <n v="2"/>
    <s v="Petrol"/>
    <s v="yes"/>
    <n v="2016"/>
    <s v="X3"/>
    <x v="4"/>
    <n v="43719"/>
    <m/>
  </r>
  <r>
    <s v="Volkswagen"/>
    <n v="8800"/>
    <s v="van"/>
    <n v="193"/>
    <n v="2.5"/>
    <s v="Diesel"/>
    <s v="yes"/>
    <n v="2005"/>
    <s v="T5 (Transporter)"/>
    <x v="0"/>
    <n v="8800"/>
    <m/>
  </r>
  <r>
    <s v="Volkswagen"/>
    <n v="9990"/>
    <s v="van"/>
    <n v="194"/>
    <n v="1.6"/>
    <s v="Diesel"/>
    <s v="yes"/>
    <n v="2011"/>
    <s v="Caddy"/>
    <x v="0"/>
    <n v="9990"/>
    <m/>
  </r>
  <r>
    <s v="Volkswagen"/>
    <n v="17999"/>
    <s v="sedan"/>
    <n v="80"/>
    <n v="1.8"/>
    <s v="Petrol"/>
    <s v="yes"/>
    <n v="2012"/>
    <s v="Passat B7"/>
    <x v="0"/>
    <n v="17999"/>
    <m/>
  </r>
  <r>
    <s v="Mercedes-Benz"/>
    <n v="37500"/>
    <s v="other"/>
    <n v="94"/>
    <n v="5.5"/>
    <s v="Petrol"/>
    <s v="yes"/>
    <n v="2009"/>
    <s v="CL 55 AMG"/>
    <x v="1"/>
    <n v="37500"/>
    <m/>
  </r>
  <r>
    <s v="Audi"/>
    <n v="20500"/>
    <s v="sedan"/>
    <n v="155"/>
    <n v="3"/>
    <s v="Petrol"/>
    <s v="yes"/>
    <n v="2010"/>
    <s v="A6"/>
    <x v="1"/>
    <n v="20500"/>
    <m/>
  </r>
  <r>
    <s v="Audi"/>
    <n v="4999"/>
    <s v="crossover"/>
    <n v="242"/>
    <n v="2.5"/>
    <s v="Diesel"/>
    <s v="no"/>
    <n v="2003"/>
    <s v="A6 Allroad"/>
    <x v="0"/>
    <n v="4999"/>
    <m/>
  </r>
  <r>
    <s v="Mercedes-Benz"/>
    <n v="4100"/>
    <s v="crossover"/>
    <n v="1"/>
    <n v="3.5"/>
    <s v="Petrol"/>
    <s v="yes"/>
    <n v="2007"/>
    <s v="ML 350"/>
    <x v="0"/>
    <n v="4100"/>
    <m/>
  </r>
  <r>
    <s v="Mercedes-Benz"/>
    <n v="17499"/>
    <s v="sedan"/>
    <n v="145"/>
    <n v="1.8"/>
    <s v="Petrol"/>
    <s v="yes"/>
    <n v="2008"/>
    <s v="C-Class"/>
    <x v="0"/>
    <n v="17499"/>
    <m/>
  </r>
  <r>
    <s v="Audi"/>
    <n v="8200"/>
    <s v="other"/>
    <n v="326"/>
    <n v="2.5"/>
    <s v="Diesel"/>
    <s v="yes"/>
    <n v="2002"/>
    <s v="A6"/>
    <x v="0"/>
    <n v="8200"/>
    <m/>
  </r>
  <r>
    <s v="Volkswagen"/>
    <n v="7000"/>
    <s v="sedan"/>
    <n v="185"/>
    <n v="2.8"/>
    <s v="Gas"/>
    <s v="yes"/>
    <n v="2004"/>
    <s v="Passat B5"/>
    <x v="0"/>
    <n v="7000"/>
    <m/>
  </r>
  <r>
    <s v="Volkswagen"/>
    <n v="9200"/>
    <s v="vagon"/>
    <n v="107"/>
    <n v="1.6"/>
    <s v="Petrol"/>
    <s v="yes"/>
    <n v="2010"/>
    <s v="Golf Variant"/>
    <x v="0"/>
    <n v="9200"/>
    <m/>
  </r>
  <r>
    <s v="Volkswagen"/>
    <n v="4000"/>
    <s v="hatch"/>
    <n v="105"/>
    <n v="2"/>
    <s v="Other"/>
    <s v="yes"/>
    <n v="2013"/>
    <s v="Golf VII"/>
    <x v="0"/>
    <n v="4000"/>
    <m/>
  </r>
  <r>
    <s v="Renault"/>
    <n v="17500"/>
    <s v="crossover"/>
    <n v="20"/>
    <n v="1.5"/>
    <s v="Diesel"/>
    <s v="yes"/>
    <n v="2016"/>
    <s v="Duster"/>
    <x v="0"/>
    <n v="17500"/>
    <m/>
  </r>
  <r>
    <s v="BMW"/>
    <n v="1950"/>
    <s v="sedan"/>
    <n v="162"/>
    <n v="1.6"/>
    <s v="Petrol"/>
    <s v="no"/>
    <n v="1995"/>
    <s v="316"/>
    <x v="0"/>
    <n v="1950"/>
    <m/>
  </r>
  <r>
    <s v="Audi"/>
    <n v="11000"/>
    <s v="other"/>
    <n v="120"/>
    <n v="1.8"/>
    <s v="Petrol"/>
    <s v="yes"/>
    <n v="2000"/>
    <s v="TT"/>
    <x v="0"/>
    <n v="11000"/>
    <m/>
  </r>
  <r>
    <s v="Audi"/>
    <n v="7750"/>
    <s v="sedan"/>
    <n v="259"/>
    <n v="3"/>
    <s v="Diesel"/>
    <s v="no"/>
    <n v="2005"/>
    <s v="A6"/>
    <x v="0"/>
    <n v="7750"/>
    <m/>
  </r>
  <r>
    <s v="Volkswagen"/>
    <n v="24300"/>
    <s v="sedan"/>
    <n v="1"/>
    <n v="1.6"/>
    <s v="Diesel"/>
    <s v="yes"/>
    <n v="2016"/>
    <s v="Jetta"/>
    <x v="1"/>
    <n v="24300"/>
    <m/>
  </r>
  <r>
    <s v="Renault"/>
    <n v="4100"/>
    <s v="van"/>
    <n v="190"/>
    <n v="1.9"/>
    <s v="Diesel"/>
    <s v="yes"/>
    <n v="2002"/>
    <s v="Kangoo"/>
    <x v="0"/>
    <n v="4100"/>
    <m/>
  </r>
  <r>
    <s v="Mercedes-Benz"/>
    <n v="69900"/>
    <s v="crossover"/>
    <n v="69"/>
    <n v="3"/>
    <s v="Diesel"/>
    <s v="yes"/>
    <n v="2014"/>
    <s v="GL 350"/>
    <x v="3"/>
    <n v="69900"/>
    <m/>
  </r>
  <r>
    <s v="Volkswagen"/>
    <n v="29999"/>
    <s v="other"/>
    <n v="129"/>
    <n v="2"/>
    <s v="Diesel"/>
    <s v="yes"/>
    <n v="2014"/>
    <s v="Caravelle"/>
    <x v="1"/>
    <n v="29999"/>
    <m/>
  </r>
  <r>
    <s v="Renault"/>
    <n v="11999"/>
    <s v="vagon"/>
    <n v="188"/>
    <n v="1.5"/>
    <s v="Other"/>
    <s v="yes"/>
    <n v="2012"/>
    <s v="Megane"/>
    <x v="0"/>
    <n v="11999"/>
    <m/>
  </r>
  <r>
    <s v="Volkswagen"/>
    <n v="13900"/>
    <s v="vagon"/>
    <n v="122"/>
    <n v="1.4"/>
    <s v="Gas"/>
    <s v="yes"/>
    <n v="2013"/>
    <s v="Touran"/>
    <x v="0"/>
    <n v="13900"/>
    <m/>
  </r>
  <r>
    <s v="BMW"/>
    <n v="8900"/>
    <s v="vagon"/>
    <n v="274"/>
    <n v="2"/>
    <s v="Diesel"/>
    <s v="no"/>
    <n v="2007"/>
    <s v="320"/>
    <x v="0"/>
    <n v="8900"/>
    <m/>
  </r>
  <r>
    <s v="Audi"/>
    <n v="26000"/>
    <s v="sedan"/>
    <n v="105"/>
    <n v="2"/>
    <s v="Petrol"/>
    <s v="yes"/>
    <n v="2012"/>
    <s v="A6"/>
    <x v="1"/>
    <n v="26000"/>
    <m/>
  </r>
  <r>
    <s v="BMW"/>
    <n v="2700"/>
    <s v="other"/>
    <n v="287"/>
    <n v="2.5"/>
    <s v="Diesel"/>
    <s v="no"/>
    <n v="1998"/>
    <s v="525"/>
    <x v="0"/>
    <n v="2700"/>
    <m/>
  </r>
  <r>
    <s v="Mitsubishi"/>
    <n v="9700"/>
    <s v="crossover"/>
    <n v="45"/>
    <s v="NA"/>
    <s v="Other"/>
    <s v="yes"/>
    <n v="2001"/>
    <s v="Pajero Sport"/>
    <x v="0"/>
    <n v="9700"/>
    <m/>
  </r>
  <r>
    <s v="Toyota"/>
    <n v="12500"/>
    <s v="sedan"/>
    <n v="140"/>
    <n v="3.5"/>
    <s v="Gas"/>
    <s v="yes"/>
    <n v="2007"/>
    <s v="Camry"/>
    <x v="0"/>
    <n v="12500"/>
    <m/>
  </r>
  <r>
    <s v="BMW"/>
    <n v="4500"/>
    <s v="sedan"/>
    <n v="28"/>
    <n v="1.9"/>
    <s v="Petrol"/>
    <s v="yes"/>
    <n v="1995"/>
    <s v="318"/>
    <x v="0"/>
    <n v="4500"/>
    <m/>
  </r>
  <r>
    <s v="Toyota"/>
    <n v="88000"/>
    <s v="crossover"/>
    <n v="3"/>
    <n v="4.5"/>
    <s v="Diesel"/>
    <s v="yes"/>
    <n v="2016"/>
    <s v="Land Cruiser 200"/>
    <x v="7"/>
    <n v="88000"/>
    <m/>
  </r>
  <r>
    <s v="Mitsubishi"/>
    <n v="8700"/>
    <s v="sedan"/>
    <n v="143"/>
    <n v="2"/>
    <s v="Gas"/>
    <s v="yes"/>
    <n v="2007"/>
    <s v="Lancer X"/>
    <x v="0"/>
    <n v="8700"/>
    <m/>
  </r>
  <r>
    <s v="Volkswagen"/>
    <n v="17200"/>
    <s v="van"/>
    <n v="230"/>
    <n v="3.2"/>
    <s v="Gas"/>
    <s v="yes"/>
    <n v="2008"/>
    <s v="Multivan"/>
    <x v="0"/>
    <n v="17200"/>
    <m/>
  </r>
  <r>
    <s v="Toyota"/>
    <n v="30600"/>
    <s v="crossover"/>
    <n v="39"/>
    <n v="2.2000000000000002"/>
    <s v="Diesel"/>
    <s v="yes"/>
    <n v="2014"/>
    <s v="Rav 4"/>
    <x v="1"/>
    <n v="30600"/>
    <m/>
  </r>
  <r>
    <s v="Mercedes-Benz"/>
    <n v="15300"/>
    <s v="sedan"/>
    <n v="240"/>
    <n v="2.2000000000000002"/>
    <s v="Diesel"/>
    <s v="yes"/>
    <n v="2006"/>
    <s v="E-Class"/>
    <x v="0"/>
    <n v="15300"/>
    <m/>
  </r>
  <r>
    <s v="Toyota"/>
    <n v="73900"/>
    <s v="crossover"/>
    <n v="1"/>
    <n v="4.5"/>
    <s v="Diesel"/>
    <s v="yes"/>
    <n v="2016"/>
    <s v="Land Cruiser 200"/>
    <x v="3"/>
    <n v="73900"/>
    <m/>
  </r>
  <r>
    <s v="Volkswagen"/>
    <n v="12500"/>
    <s v="sedan"/>
    <n v="84"/>
    <n v="2"/>
    <s v="Petrol"/>
    <s v="yes"/>
    <n v="2007"/>
    <s v="Passat B6"/>
    <x v="0"/>
    <n v="12500"/>
    <m/>
  </r>
  <r>
    <s v="Mercedes-Benz"/>
    <n v="30500"/>
    <s v="crossover"/>
    <n v="150"/>
    <n v="5.5"/>
    <s v="Petrol"/>
    <s v="yes"/>
    <n v="2002"/>
    <s v="G 500"/>
    <x v="1"/>
    <n v="30500"/>
    <m/>
  </r>
  <r>
    <s v="BMW"/>
    <n v="64900"/>
    <s v="crossover"/>
    <n v="73"/>
    <n v="3"/>
    <s v="Diesel"/>
    <s v="yes"/>
    <n v="2013"/>
    <s v="X6 M"/>
    <x v="3"/>
    <n v="64900"/>
    <m/>
  </r>
  <r>
    <s v="Toyota"/>
    <n v="11200"/>
    <s v="sedan"/>
    <n v="179"/>
    <n v="2.4"/>
    <s v="Petrol"/>
    <s v="yes"/>
    <n v="2006"/>
    <s v="Camry"/>
    <x v="0"/>
    <n v="11200"/>
    <m/>
  </r>
  <r>
    <s v="BMW"/>
    <n v="9900"/>
    <s v="other"/>
    <n v="93"/>
    <n v="2.5"/>
    <s v="Petrol"/>
    <s v="yes"/>
    <n v="2003"/>
    <s v="Z4"/>
    <x v="0"/>
    <n v="9900"/>
    <m/>
  </r>
  <r>
    <s v="Mercedes-Benz"/>
    <n v="55000"/>
    <s v="sedan"/>
    <n v="34"/>
    <n v="2.2000000000000002"/>
    <s v="Diesel"/>
    <s v="yes"/>
    <n v="2011"/>
    <s v="S 250"/>
    <x v="4"/>
    <n v="55000"/>
    <m/>
  </r>
  <r>
    <s v="Volkswagen"/>
    <n v="3000"/>
    <s v="vagon"/>
    <n v="250"/>
    <n v="1.9"/>
    <s v="Diesel"/>
    <s v="yes"/>
    <n v="1992"/>
    <s v="Passat B3"/>
    <x v="0"/>
    <n v="3000"/>
    <m/>
  </r>
  <r>
    <s v="BMW"/>
    <n v="33000"/>
    <s v="sedan"/>
    <n v="147"/>
    <n v="3"/>
    <s v="Diesel"/>
    <s v="yes"/>
    <n v="2009"/>
    <s v="730"/>
    <x v="1"/>
    <n v="33000"/>
    <m/>
  </r>
  <r>
    <s v="Renault"/>
    <n v="13000"/>
    <s v="hatch"/>
    <n v="75"/>
    <n v="2"/>
    <s v="Petrol"/>
    <s v="yes"/>
    <n v="2013"/>
    <s v="Megane"/>
    <x v="0"/>
    <n v="13000"/>
    <m/>
  </r>
  <r>
    <s v="Mercedes-Benz"/>
    <n v="33900"/>
    <s v="other"/>
    <n v="102"/>
    <n v="5"/>
    <s v="Petrol"/>
    <s v="yes"/>
    <n v="2008"/>
    <s v="CL 55 AMG"/>
    <x v="1"/>
    <n v="33900"/>
    <m/>
  </r>
  <r>
    <s v="BMW"/>
    <n v="17500"/>
    <s v="crossover"/>
    <n v="210"/>
    <n v="3"/>
    <s v="Diesel"/>
    <s v="yes"/>
    <n v="2005"/>
    <s v="X5"/>
    <x v="0"/>
    <n v="17500"/>
    <m/>
  </r>
  <r>
    <s v="Audi"/>
    <n v="33000"/>
    <s v="crossover"/>
    <n v="60"/>
    <n v="2"/>
    <s v="Petrol"/>
    <s v="yes"/>
    <n v="2011"/>
    <s v="Q5"/>
    <x v="1"/>
    <n v="33000"/>
    <m/>
  </r>
  <r>
    <s v="Volkswagen"/>
    <n v="11999"/>
    <s v="sedan"/>
    <n v="240"/>
    <n v="1.6"/>
    <s v="Petrol"/>
    <s v="yes"/>
    <n v="2010"/>
    <s v="Jetta"/>
    <x v="0"/>
    <n v="11999"/>
    <m/>
  </r>
  <r>
    <s v="Toyota"/>
    <n v="14700"/>
    <s v="sedan"/>
    <n v="141"/>
    <n v="3.5"/>
    <s v="Petrol"/>
    <s v="yes"/>
    <n v="2008"/>
    <s v="Camry"/>
    <x v="0"/>
    <n v="14700"/>
    <m/>
  </r>
  <r>
    <s v="Audi"/>
    <n v="2600"/>
    <s v="vagon"/>
    <n v="253"/>
    <n v="1.8"/>
    <s v="Gas"/>
    <s v="no"/>
    <n v="1997"/>
    <s v="A4"/>
    <x v="0"/>
    <n v="2600"/>
    <m/>
  </r>
  <r>
    <s v="BMW"/>
    <n v="10900"/>
    <s v="sedan"/>
    <n v="375"/>
    <n v="4.4000000000000004"/>
    <s v="Gas"/>
    <s v="yes"/>
    <n v="2001"/>
    <s v="740"/>
    <x v="0"/>
    <n v="10900"/>
    <m/>
  </r>
  <r>
    <s v="Toyota"/>
    <n v="99999"/>
    <s v="crossover"/>
    <n v="0"/>
    <n v="4.5"/>
    <s v="Diesel"/>
    <s v="yes"/>
    <n v="2016"/>
    <s v="Land Cruiser 200"/>
    <x v="7"/>
    <n v="99999"/>
    <m/>
  </r>
  <r>
    <s v="Toyota"/>
    <n v="3900"/>
    <s v="hatch"/>
    <n v="160"/>
    <n v="1"/>
    <s v="Petrol"/>
    <s v="yes"/>
    <n v="1999"/>
    <s v="Yaris"/>
    <x v="0"/>
    <n v="3900"/>
    <m/>
  </r>
  <r>
    <s v="Renault"/>
    <n v="5700"/>
    <s v="van"/>
    <n v="275"/>
    <n v="1.9"/>
    <s v="Diesel"/>
    <s v="yes"/>
    <n v="2002"/>
    <s v="Trafic"/>
    <x v="0"/>
    <n v="5700"/>
    <m/>
  </r>
  <r>
    <s v="Audi"/>
    <n v="90999"/>
    <s v="sedan"/>
    <n v="4"/>
    <n v="3"/>
    <s v="Diesel"/>
    <s v="yes"/>
    <n v="2015"/>
    <s v="A8"/>
    <x v="7"/>
    <n v="90999"/>
    <m/>
  </r>
  <r>
    <s v="Mercedes-Benz"/>
    <n v="25500"/>
    <s v="sedan"/>
    <n v="137"/>
    <n v="2.2000000000000002"/>
    <s v="Diesel"/>
    <s v="yes"/>
    <n v="2012"/>
    <s v="E-Class"/>
    <x v="1"/>
    <n v="25500"/>
    <m/>
  </r>
  <r>
    <s v="BMW"/>
    <n v="3300"/>
    <s v="sedan"/>
    <n v="360"/>
    <n v="2.5"/>
    <s v="Petrol"/>
    <s v="yes"/>
    <n v="1992"/>
    <s v="525"/>
    <x v="0"/>
    <n v="3300"/>
    <m/>
  </r>
  <r>
    <s v="Toyota"/>
    <n v="28700"/>
    <s v="crossover"/>
    <n v="80"/>
    <n v="3.5"/>
    <s v="Gas"/>
    <s v="yes"/>
    <n v="2012"/>
    <s v="Highlander"/>
    <x v="1"/>
    <n v="28700"/>
    <m/>
  </r>
  <r>
    <s v="Volkswagen"/>
    <n v="9300"/>
    <s v="van"/>
    <n v="200"/>
    <n v="1.6"/>
    <s v="Diesel"/>
    <s v="yes"/>
    <n v="2011"/>
    <s v="Caddy"/>
    <x v="0"/>
    <n v="9300"/>
    <m/>
  </r>
  <r>
    <s v="Toyota"/>
    <n v="9400"/>
    <s v="sedan"/>
    <n v="148"/>
    <n v="1.8"/>
    <s v="Gas"/>
    <s v="yes"/>
    <n v="2008"/>
    <s v="Avensis"/>
    <x v="0"/>
    <n v="9400"/>
    <m/>
  </r>
  <r>
    <s v="Audi"/>
    <n v="23000"/>
    <s v="crossover"/>
    <n v="180"/>
    <n v="3.6"/>
    <s v="Gas"/>
    <s v="yes"/>
    <n v="2007"/>
    <s v="Q7"/>
    <x v="1"/>
    <n v="23000"/>
    <m/>
  </r>
  <r>
    <s v="BMW"/>
    <n v="4500"/>
    <s v="sedan"/>
    <n v="370"/>
    <n v="4"/>
    <s v="Petrol"/>
    <s v="yes"/>
    <n v="1993"/>
    <s v="540"/>
    <x v="0"/>
    <n v="4500"/>
    <m/>
  </r>
  <r>
    <s v="Mitsubishi"/>
    <n v="23900"/>
    <s v="crossover"/>
    <n v="1"/>
    <n v="1.8"/>
    <s v="Petrol"/>
    <s v="yes"/>
    <n v="2015"/>
    <s v="ASX"/>
    <x v="1"/>
    <n v="23900"/>
    <m/>
  </r>
  <r>
    <s v="Mercedes-Benz"/>
    <n v="107999"/>
    <s v="crossover"/>
    <n v="0"/>
    <n v="3"/>
    <s v="Diesel"/>
    <s v="yes"/>
    <n v="2016"/>
    <s v="GLS 350"/>
    <x v="6"/>
    <n v="107999"/>
    <m/>
  </r>
  <r>
    <s v="Volkswagen"/>
    <n v="12900"/>
    <s v="sedan"/>
    <n v="157"/>
    <n v="1.8"/>
    <s v="Gas"/>
    <s v="yes"/>
    <n v="2008"/>
    <s v="Passat B6"/>
    <x v="0"/>
    <n v="12900"/>
    <m/>
  </r>
  <r>
    <s v="Mercedes-Benz"/>
    <n v="14900"/>
    <s v="van"/>
    <n v="211"/>
    <n v="2.2000000000000002"/>
    <s v="Other"/>
    <s v="yes"/>
    <n v="2012"/>
    <s v="Vito"/>
    <x v="0"/>
    <n v="14900"/>
    <m/>
  </r>
  <r>
    <s v="Volkswagen"/>
    <n v="15900"/>
    <s v="other"/>
    <n v="160"/>
    <n v="1.8"/>
    <s v="Petrol"/>
    <s v="yes"/>
    <n v="2010"/>
    <s v="Passat B6"/>
    <x v="0"/>
    <n v="15900"/>
    <m/>
  </r>
  <r>
    <s v="Volkswagen"/>
    <n v="9300"/>
    <s v="van"/>
    <n v="154"/>
    <n v="2"/>
    <s v="Gas"/>
    <s v="yes"/>
    <n v="2010"/>
    <s v="Caddy"/>
    <x v="0"/>
    <n v="9300"/>
    <m/>
  </r>
  <r>
    <s v="Renault"/>
    <n v="1900"/>
    <s v="vagon"/>
    <n v="200"/>
    <n v="2"/>
    <s v="Gas"/>
    <s v="yes"/>
    <n v="1987"/>
    <s v="25"/>
    <x v="0"/>
    <n v="1900"/>
    <m/>
  </r>
  <r>
    <s v="Mercedes-Benz"/>
    <n v="7000"/>
    <s v="other"/>
    <n v="260"/>
    <n v="2.2000000000000002"/>
    <s v="Diesel"/>
    <s v="yes"/>
    <n v="2000"/>
    <s v="Vito"/>
    <x v="0"/>
    <n v="7000"/>
    <m/>
  </r>
  <r>
    <s v="Mitsubishi"/>
    <n v="14700"/>
    <s v="crossover"/>
    <n v="240"/>
    <n v="3.2"/>
    <s v="Diesel"/>
    <s v="yes"/>
    <n v="2006"/>
    <s v="Pajero Wagon"/>
    <x v="0"/>
    <n v="14700"/>
    <m/>
  </r>
  <r>
    <s v="Mercedes-Benz"/>
    <n v="160000"/>
    <s v="other"/>
    <n v="8"/>
    <n v="4.5999999999999996"/>
    <s v="Petrol"/>
    <s v="yes"/>
    <n v="2015"/>
    <s v="S 500"/>
    <x v="8"/>
    <n v="160000"/>
    <m/>
  </r>
  <r>
    <s v="Toyota"/>
    <n v="21800"/>
    <s v="crossover"/>
    <n v="63"/>
    <n v="2"/>
    <s v="Petrol"/>
    <s v="yes"/>
    <n v="2013"/>
    <s v="Rav 4"/>
    <x v="1"/>
    <n v="21800"/>
    <m/>
  </r>
  <r>
    <s v="Audi"/>
    <n v="68000"/>
    <s v="crossover"/>
    <n v="20"/>
    <n v="3"/>
    <s v="Petrol"/>
    <s v="yes"/>
    <n v="2014"/>
    <s v="Q5"/>
    <x v="3"/>
    <n v="68000"/>
    <m/>
  </r>
  <r>
    <s v="Mercedes-Benz"/>
    <n v="7000"/>
    <s v="sedan"/>
    <n v="370"/>
    <n v="2.2000000000000002"/>
    <s v="Petrol"/>
    <s v="yes"/>
    <n v="1995"/>
    <s v="E-Class"/>
    <x v="0"/>
    <n v="7000"/>
    <m/>
  </r>
  <r>
    <s v="Mercedes-Benz"/>
    <n v="70000"/>
    <s v="other"/>
    <n v="21"/>
    <n v="6"/>
    <s v="Petrol"/>
    <s v="yes"/>
    <n v="2008"/>
    <s v="S 600"/>
    <x v="3"/>
    <n v="70000"/>
    <m/>
  </r>
  <r>
    <s v="Volkswagen"/>
    <n v="22000"/>
    <s v="sedan"/>
    <n v="65"/>
    <n v="2"/>
    <s v="Petrol"/>
    <s v="yes"/>
    <n v="2012"/>
    <s v="Passat B7"/>
    <x v="1"/>
    <n v="22000"/>
    <m/>
  </r>
  <r>
    <s v="Mercedes-Benz"/>
    <n v="18900"/>
    <s v="other"/>
    <n v="50"/>
    <n v="3.5"/>
    <s v="Petrol"/>
    <s v="yes"/>
    <n v="2005"/>
    <s v="SLK 350"/>
    <x v="0"/>
    <n v="18900"/>
    <m/>
  </r>
  <r>
    <s v="BMW"/>
    <n v="9700"/>
    <s v="sedan"/>
    <n v="267"/>
    <n v="2"/>
    <s v="Diesel"/>
    <s v="yes"/>
    <n v="2002"/>
    <s v="320"/>
    <x v="0"/>
    <n v="9700"/>
    <m/>
  </r>
  <r>
    <s v="Volkswagen"/>
    <n v="4850"/>
    <s v="vagon"/>
    <n v="300"/>
    <n v="1.9"/>
    <s v="Diesel"/>
    <s v="yes"/>
    <n v="1998"/>
    <s v="Golf III"/>
    <x v="0"/>
    <n v="4850"/>
    <m/>
  </r>
  <r>
    <s v="Mercedes-Benz"/>
    <n v="8700"/>
    <s v="other"/>
    <n v="260"/>
    <n v="2.2000000000000002"/>
    <s v="Diesel"/>
    <s v="yes"/>
    <n v="2003"/>
    <s v="Sprinter 213"/>
    <x v="0"/>
    <n v="8700"/>
    <m/>
  </r>
  <r>
    <s v="Toyota"/>
    <n v="14700"/>
    <s v="sedan"/>
    <n v="139"/>
    <n v="3.5"/>
    <s v="Petrol"/>
    <s v="yes"/>
    <n v="2008"/>
    <s v="Camry"/>
    <x v="0"/>
    <n v="14700"/>
    <m/>
  </r>
  <r>
    <s v="Volkswagen"/>
    <n v="23999"/>
    <s v="sedan"/>
    <n v="1"/>
    <n v="1.6"/>
    <s v="Diesel"/>
    <s v="yes"/>
    <n v="2016"/>
    <s v="Jetta"/>
    <x v="1"/>
    <n v="23999"/>
    <m/>
  </r>
  <r>
    <s v="Mitsubishi"/>
    <n v="24500"/>
    <s v="crossover"/>
    <n v="11"/>
    <n v="2.5"/>
    <s v="Diesel"/>
    <s v="yes"/>
    <n v="2012"/>
    <s v="Pajero Sport"/>
    <x v="1"/>
    <n v="24500"/>
    <m/>
  </r>
  <r>
    <s v="Mercedes-Benz"/>
    <n v="23500"/>
    <s v="van"/>
    <n v="161"/>
    <n v="2.2000000000000002"/>
    <s v="Diesel"/>
    <s v="yes"/>
    <n v="2011"/>
    <s v="Vito"/>
    <x v="1"/>
    <n v="23500"/>
    <m/>
  </r>
  <r>
    <s v="Volkswagen"/>
    <n v="10000"/>
    <s v="van"/>
    <n v="160"/>
    <n v="1.6"/>
    <s v="Diesel"/>
    <s v="yes"/>
    <n v="2012"/>
    <s v="Caddy"/>
    <x v="0"/>
    <n v="10000"/>
    <m/>
  </r>
  <r>
    <s v="Volkswagen"/>
    <n v="9700"/>
    <s v="van"/>
    <n v="255"/>
    <n v="2.5"/>
    <s v="Diesel"/>
    <s v="yes"/>
    <n v="2002"/>
    <s v="T4 (Transporter)"/>
    <x v="0"/>
    <n v="9700"/>
    <m/>
  </r>
  <r>
    <s v="Renault"/>
    <n v="7000"/>
    <s v="vagon"/>
    <n v="280"/>
    <n v="1.5"/>
    <s v="Diesel"/>
    <s v="yes"/>
    <n v="2005"/>
    <s v="Megane"/>
    <x v="0"/>
    <n v="7000"/>
    <m/>
  </r>
  <r>
    <s v="Renault"/>
    <n v="1550"/>
    <s v="other"/>
    <n v="245"/>
    <n v="2"/>
    <s v="Petrol"/>
    <s v="no"/>
    <n v="1998"/>
    <s v="Megane"/>
    <x v="0"/>
    <n v="1550"/>
    <m/>
  </r>
  <r>
    <s v="Audi"/>
    <n v="15000"/>
    <s v="sedan"/>
    <n v="38"/>
    <s v="NA"/>
    <s v="Diesel"/>
    <s v="no"/>
    <n v="2015"/>
    <s v="A5"/>
    <x v="0"/>
    <n v="15000"/>
    <m/>
  </r>
  <r>
    <s v="Mercedes-Benz"/>
    <n v="47600"/>
    <s v="van"/>
    <n v="0"/>
    <n v="2.2000000000000002"/>
    <s v="Diesel"/>
    <s v="yes"/>
    <n v="2016"/>
    <s v="Vito"/>
    <x v="4"/>
    <n v="47600"/>
    <m/>
  </r>
  <r>
    <s v="Toyota"/>
    <n v="27000"/>
    <s v="other"/>
    <n v="105"/>
    <n v="2.5"/>
    <s v="Diesel"/>
    <s v="yes"/>
    <n v="2013"/>
    <s v="Hilux"/>
    <x v="1"/>
    <n v="27000"/>
    <m/>
  </r>
  <r>
    <s v="BMW"/>
    <n v="65000"/>
    <s v="crossover"/>
    <n v="0"/>
    <n v="2.5"/>
    <s v="Diesel"/>
    <s v="yes"/>
    <n v="2016"/>
    <s v="X5"/>
    <x v="3"/>
    <n v="65000"/>
    <m/>
  </r>
  <r>
    <s v="BMW"/>
    <n v="29999"/>
    <s v="sedan"/>
    <n v="130"/>
    <s v="NA"/>
    <s v="Petrol"/>
    <s v="yes"/>
    <n v="2009"/>
    <s v="750"/>
    <x v="1"/>
    <n v="29999"/>
    <m/>
  </r>
  <r>
    <s v="Renault"/>
    <n v="20007"/>
    <s v="sedan"/>
    <n v="2"/>
    <n v="1.5"/>
    <s v="Diesel"/>
    <s v="yes"/>
    <n v="2015"/>
    <s v="Fluence"/>
    <x v="1"/>
    <n v="20007"/>
    <m/>
  </r>
  <r>
    <s v="Volkswagen"/>
    <n v="15500"/>
    <s v="crossover"/>
    <n v="167"/>
    <n v="3.2"/>
    <s v="Petrol"/>
    <s v="yes"/>
    <n v="2006"/>
    <s v="Touareg"/>
    <x v="0"/>
    <n v="15500"/>
    <m/>
  </r>
  <r>
    <s v="Volkswagen"/>
    <n v="3999"/>
    <s v="hatch"/>
    <n v="152"/>
    <n v="1"/>
    <s v="Petrol"/>
    <s v="yes"/>
    <n v="2000"/>
    <s v="Lupo"/>
    <x v="0"/>
    <n v="3999"/>
    <m/>
  </r>
  <r>
    <s v="BMW"/>
    <n v="19990"/>
    <s v="sedan"/>
    <n v="1"/>
    <n v="2"/>
    <s v="Diesel"/>
    <s v="yes"/>
    <n v="2008"/>
    <s v="320"/>
    <x v="0"/>
    <n v="19990"/>
    <m/>
  </r>
  <r>
    <s v="Mercedes-Benz"/>
    <n v="38000"/>
    <s v="sedan"/>
    <n v="42"/>
    <n v="1.6"/>
    <s v="Petrol"/>
    <s v="yes"/>
    <n v="2014"/>
    <s v="C-Class"/>
    <x v="1"/>
    <n v="38000"/>
    <m/>
  </r>
  <r>
    <s v="Volkswagen"/>
    <n v="20477.54"/>
    <s v="van"/>
    <n v="1"/>
    <n v="1.6"/>
    <s v="Diesel"/>
    <s v="yes"/>
    <n v="2015"/>
    <s v="Caddy"/>
    <x v="1"/>
    <n v="20477.54"/>
    <m/>
  </r>
  <r>
    <s v="Volkswagen"/>
    <n v="9650"/>
    <s v="vagon"/>
    <n v="200"/>
    <n v="1.4"/>
    <s v="Gas"/>
    <s v="yes"/>
    <n v="2009"/>
    <s v="Passat B6"/>
    <x v="0"/>
    <n v="9650"/>
    <m/>
  </r>
  <r>
    <s v="BMW"/>
    <n v="37500"/>
    <s v="crossover"/>
    <n v="115"/>
    <n v="3"/>
    <s v="Diesel"/>
    <s v="yes"/>
    <n v="2008"/>
    <s v="X5 M"/>
    <x v="1"/>
    <n v="37500"/>
    <m/>
  </r>
  <r>
    <s v="Mercedes-Benz"/>
    <n v="12700"/>
    <s v="van"/>
    <n v="193"/>
    <n v="2.2000000000000002"/>
    <s v="Diesel"/>
    <s v="yes"/>
    <n v="2011"/>
    <s v="Vito"/>
    <x v="0"/>
    <n v="12700"/>
    <m/>
  </r>
  <r>
    <s v="Toyota"/>
    <n v="4500"/>
    <s v="hatch"/>
    <n v="207"/>
    <n v="1.3"/>
    <s v="Petrol"/>
    <s v="yes"/>
    <n v="1995"/>
    <s v="Corolla"/>
    <x v="0"/>
    <n v="4500"/>
    <m/>
  </r>
  <r>
    <s v="Mercedes-Benz"/>
    <n v="2400"/>
    <s v="sedan"/>
    <n v="3"/>
    <n v="3"/>
    <s v="Diesel"/>
    <s v="yes"/>
    <n v="1998"/>
    <s v="E-Class"/>
    <x v="0"/>
    <n v="2400"/>
    <m/>
  </r>
  <r>
    <s v="Mercedes-Benz"/>
    <n v="6999"/>
    <s v="sedan"/>
    <n v="330"/>
    <n v="2"/>
    <s v="Petrol"/>
    <s v="yes"/>
    <n v="1997"/>
    <s v="200"/>
    <x v="0"/>
    <n v="6999"/>
    <m/>
  </r>
  <r>
    <s v="Volkswagen"/>
    <n v="8900"/>
    <s v="van"/>
    <n v="169"/>
    <n v="1.9"/>
    <s v="Diesel"/>
    <s v="yes"/>
    <n v="2008"/>
    <s v="Caddy"/>
    <x v="0"/>
    <n v="8900"/>
    <m/>
  </r>
  <r>
    <s v="Mitsubishi"/>
    <n v="7999"/>
    <s v="sedan"/>
    <n v="78"/>
    <n v="1.5"/>
    <s v="Gas"/>
    <s v="yes"/>
    <n v="2011"/>
    <s v="Lancer X"/>
    <x v="0"/>
    <n v="7999"/>
    <m/>
  </r>
  <r>
    <s v="Volkswagen"/>
    <n v="13500"/>
    <s v="van"/>
    <n v="124"/>
    <n v="2"/>
    <s v="Diesel"/>
    <s v="yes"/>
    <n v="2013"/>
    <s v="T6 (Transporter) "/>
    <x v="0"/>
    <n v="13500"/>
    <m/>
  </r>
  <r>
    <s v="Audi"/>
    <n v="1999"/>
    <s v="sedan"/>
    <n v="400"/>
    <n v="1.6"/>
    <s v="Diesel"/>
    <s v="yes"/>
    <n v="1986"/>
    <s v="80"/>
    <x v="0"/>
    <n v="1999"/>
    <m/>
  </r>
  <r>
    <s v="Mercedes-Benz"/>
    <n v="109999"/>
    <s v="crossover"/>
    <n v="1"/>
    <n v="3"/>
    <s v="Diesel"/>
    <s v="yes"/>
    <n v="2016"/>
    <s v="GLS 350"/>
    <x v="6"/>
    <n v="109999"/>
    <m/>
  </r>
  <r>
    <s v="Mercedes-Benz"/>
    <n v="14100"/>
    <s v="van"/>
    <n v="138"/>
    <n v="2.2000000000000002"/>
    <s v="Diesel"/>
    <s v="yes"/>
    <n v="2009"/>
    <s v="Vito"/>
    <x v="0"/>
    <n v="14100"/>
    <m/>
  </r>
  <r>
    <s v="Volkswagen"/>
    <n v="4600"/>
    <s v="other"/>
    <n v="290"/>
    <n v="1.9"/>
    <s v="Diesel"/>
    <s v="yes"/>
    <n v="1995"/>
    <s v="T4 (Transporter) "/>
    <x v="0"/>
    <n v="4600"/>
    <m/>
  </r>
  <r>
    <s v="Mercedes-Benz"/>
    <n v="3250"/>
    <s v="sedan"/>
    <n v="250"/>
    <n v="4"/>
    <s v="Diesel"/>
    <s v="no"/>
    <n v="2002"/>
    <s v="S 400"/>
    <x v="0"/>
    <n v="3250"/>
    <m/>
  </r>
  <r>
    <s v="Mercedes-Benz"/>
    <n v="19500"/>
    <s v="sedan"/>
    <n v="157"/>
    <n v="3.5"/>
    <s v="Petrol"/>
    <s v="yes"/>
    <n v="2006"/>
    <s v="S 350"/>
    <x v="0"/>
    <n v="19500"/>
    <m/>
  </r>
  <r>
    <s v="Audi"/>
    <n v="2300"/>
    <s v="vagon"/>
    <n v="25"/>
    <n v="2.5"/>
    <s v="Diesel"/>
    <s v="no"/>
    <n v="1999"/>
    <s v="A6"/>
    <x v="0"/>
    <n v="2300"/>
    <m/>
  </r>
  <r>
    <s v="Toyota"/>
    <n v="11700"/>
    <s v="sedan"/>
    <n v="131"/>
    <n v="2.4"/>
    <s v="Petrol"/>
    <s v="yes"/>
    <n v="2007"/>
    <s v="Camry"/>
    <x v="0"/>
    <n v="11700"/>
    <m/>
  </r>
  <r>
    <s v="Audi"/>
    <n v="7000"/>
    <s v="vagon"/>
    <n v="210"/>
    <n v="3"/>
    <s v="Diesel"/>
    <s v="no"/>
    <n v="2006"/>
    <s v="A6"/>
    <x v="0"/>
    <n v="7000"/>
    <m/>
  </r>
  <r>
    <s v="BMW"/>
    <n v="6950"/>
    <s v="sedan"/>
    <n v="320"/>
    <n v="4.4000000000000004"/>
    <s v="Gas"/>
    <s v="yes"/>
    <n v="1997"/>
    <s v="740"/>
    <x v="0"/>
    <n v="6950"/>
    <m/>
  </r>
  <r>
    <s v="Mitsubishi"/>
    <n v="4500"/>
    <s v="sedan"/>
    <n v="300"/>
    <n v="1.6"/>
    <s v="Gas"/>
    <s v="yes"/>
    <n v="2000"/>
    <s v="Carisma"/>
    <x v="0"/>
    <n v="4500"/>
    <m/>
  </r>
  <r>
    <s v="Renault"/>
    <n v="12500"/>
    <s v="vagon"/>
    <n v="150"/>
    <n v="1.5"/>
    <s v="Diesel"/>
    <s v="yes"/>
    <n v="2011"/>
    <s v="Kangoo"/>
    <x v="0"/>
    <n v="12500"/>
    <m/>
  </r>
  <r>
    <s v="BMW"/>
    <n v="2200"/>
    <s v="sedan"/>
    <n v="290"/>
    <n v="2.5"/>
    <s v="Gas"/>
    <s v="yes"/>
    <n v="1997"/>
    <s v="525"/>
    <x v="0"/>
    <n v="2200"/>
    <m/>
  </r>
  <r>
    <s v="Renault"/>
    <n v="10750"/>
    <s v="hatch"/>
    <n v="136"/>
    <n v="1.5"/>
    <s v="Diesel"/>
    <s v="yes"/>
    <n v="2011"/>
    <s v="Megane"/>
    <x v="0"/>
    <n v="10750"/>
    <m/>
  </r>
  <r>
    <s v="Mitsubishi"/>
    <n v="8400"/>
    <s v="sedan"/>
    <n v="91"/>
    <n v="1.5"/>
    <s v="Petrol"/>
    <s v="yes"/>
    <n v="2009"/>
    <s v="Lancer X"/>
    <x v="0"/>
    <n v="8400"/>
    <m/>
  </r>
  <r>
    <s v="Volkswagen"/>
    <n v="28500"/>
    <s v="sedan"/>
    <n v="50"/>
    <n v="2"/>
    <s v="Petrol"/>
    <s v="yes"/>
    <n v="2013"/>
    <s v="Passat B7"/>
    <x v="1"/>
    <n v="28500"/>
    <m/>
  </r>
  <r>
    <s v="BMW"/>
    <n v="44800"/>
    <s v="sedan"/>
    <n v="63"/>
    <n v="4.4000000000000004"/>
    <s v="Petrol"/>
    <s v="yes"/>
    <n v="2012"/>
    <s v="750"/>
    <x v="4"/>
    <n v="44800"/>
    <m/>
  </r>
  <r>
    <s v="Toyota"/>
    <n v="11707.8"/>
    <s v="hatch"/>
    <n v="1"/>
    <n v="1"/>
    <s v="Petrol"/>
    <s v="yes"/>
    <n v="2016"/>
    <s v="Yaris"/>
    <x v="0"/>
    <n v="11707.8"/>
    <m/>
  </r>
  <r>
    <s v="BMW"/>
    <n v="32500"/>
    <s v="sedan"/>
    <n v="131"/>
    <n v="2"/>
    <s v="Diesel"/>
    <s v="yes"/>
    <n v="2010"/>
    <s v="520"/>
    <x v="1"/>
    <n v="32500"/>
    <m/>
  </r>
  <r>
    <s v="Renault"/>
    <n v="10500"/>
    <s v="vagon"/>
    <n v="165"/>
    <n v="1.5"/>
    <s v="Diesel"/>
    <s v="yes"/>
    <n v="2012"/>
    <s v="Megane"/>
    <x v="0"/>
    <n v="10500"/>
    <m/>
  </r>
  <r>
    <s v="Mercedes-Benz"/>
    <n v="11999"/>
    <s v="other"/>
    <n v="215"/>
    <n v="2.2000000000000002"/>
    <s v="Diesel"/>
    <s v="yes"/>
    <n v="2007"/>
    <s v="Vito"/>
    <x v="0"/>
    <n v="11999"/>
    <m/>
  </r>
  <r>
    <s v="Mercedes-Benz"/>
    <n v="20300"/>
    <s v="sedan"/>
    <n v="198"/>
    <n v="1.8"/>
    <s v="Gas"/>
    <s v="yes"/>
    <n v="2011"/>
    <s v="E-Class"/>
    <x v="1"/>
    <n v="20300"/>
    <m/>
  </r>
  <r>
    <s v="BMW"/>
    <n v="6100"/>
    <s v="sedan"/>
    <n v="205"/>
    <n v="1.8"/>
    <s v="Petrol"/>
    <s v="yes"/>
    <n v="2001"/>
    <s v="316"/>
    <x v="0"/>
    <n v="6100"/>
    <m/>
  </r>
  <r>
    <s v="Volkswagen"/>
    <n v="12300"/>
    <s v="other"/>
    <n v="248"/>
    <n v="1.9"/>
    <s v="Diesel"/>
    <s v="yes"/>
    <n v="2010"/>
    <s v="T5 (Transporter)"/>
    <x v="0"/>
    <n v="12300"/>
    <m/>
  </r>
  <r>
    <s v="Mercedes-Benz"/>
    <n v="2400"/>
    <s v="sedan"/>
    <n v="237"/>
    <n v="3.8"/>
    <s v="Petrol"/>
    <s v="yes"/>
    <n v="1983"/>
    <s v="S 350"/>
    <x v="0"/>
    <n v="2400"/>
    <m/>
  </r>
  <r>
    <s v="Toyota"/>
    <n v="11750"/>
    <s v="sedan"/>
    <n v="69"/>
    <n v="1.6"/>
    <s v="Petrol"/>
    <s v="yes"/>
    <n v="2013"/>
    <s v="Corolla"/>
    <x v="0"/>
    <n v="11750"/>
    <m/>
  </r>
  <r>
    <s v="BMW"/>
    <n v="52300"/>
    <s v="sedan"/>
    <n v="55"/>
    <n v="3"/>
    <s v="Diesel"/>
    <s v="yes"/>
    <n v="2013"/>
    <s v="530"/>
    <x v="4"/>
    <n v="52300"/>
    <m/>
  </r>
  <r>
    <s v="Audi"/>
    <n v="30900"/>
    <s v="crossover"/>
    <n v="70"/>
    <n v="2"/>
    <s v="Petrol"/>
    <s v="yes"/>
    <n v="2012"/>
    <s v="Q3"/>
    <x v="1"/>
    <n v="30900"/>
    <m/>
  </r>
  <r>
    <s v="Volkswagen"/>
    <n v="5200"/>
    <s v="van"/>
    <n v="235"/>
    <n v="2"/>
    <s v="Diesel"/>
    <s v="yes"/>
    <n v="2005"/>
    <s v="Caddy"/>
    <x v="0"/>
    <n v="5200"/>
    <m/>
  </r>
  <r>
    <s v="BMW"/>
    <n v="26800"/>
    <s v="sedan"/>
    <n v="47"/>
    <n v="2"/>
    <s v="Petrol"/>
    <s v="yes"/>
    <n v="2013"/>
    <s v="320"/>
    <x v="1"/>
    <n v="26800"/>
    <m/>
  </r>
  <r>
    <s v="Volkswagen"/>
    <n v="74000"/>
    <s v="crossover"/>
    <n v="1"/>
    <n v="3"/>
    <s v="Diesel"/>
    <s v="yes"/>
    <n v="2015"/>
    <s v="Touareg"/>
    <x v="3"/>
    <n v="74000"/>
    <m/>
  </r>
  <r>
    <s v="Renault"/>
    <n v="10700"/>
    <s v="van"/>
    <n v="150"/>
    <n v="1.9"/>
    <s v="Diesel"/>
    <s v="yes"/>
    <n v="2006"/>
    <s v="Trafic"/>
    <x v="0"/>
    <n v="10700"/>
    <m/>
  </r>
  <r>
    <s v="Mercedes-Benz"/>
    <n v="17500"/>
    <s v="vagon"/>
    <n v="113"/>
    <n v="2.2000000000000002"/>
    <s v="Diesel"/>
    <s v="yes"/>
    <n v="2010"/>
    <s v="C-Class"/>
    <x v="0"/>
    <n v="17500"/>
    <m/>
  </r>
  <r>
    <s v="Toyota"/>
    <n v="30800"/>
    <s v="crossover"/>
    <n v="56"/>
    <n v="2.7"/>
    <s v="Gas"/>
    <s v="yes"/>
    <n v="2011"/>
    <s v="Land Cruiser Prado"/>
    <x v="1"/>
    <n v="30800"/>
    <m/>
  </r>
  <r>
    <s v="Volkswagen"/>
    <n v="2800"/>
    <s v="hatch"/>
    <n v="140"/>
    <n v="1.4"/>
    <s v="Petrol"/>
    <s v="no"/>
    <n v="2002"/>
    <s v="Golf IV"/>
    <x v="0"/>
    <n v="2800"/>
    <m/>
  </r>
  <r>
    <s v="Mercedes-Benz"/>
    <n v="12600"/>
    <s v="sedan"/>
    <n v="123"/>
    <n v="3.2"/>
    <s v="Petrol"/>
    <s v="yes"/>
    <n v="2000"/>
    <s v="S 320"/>
    <x v="0"/>
    <n v="12600"/>
    <m/>
  </r>
  <r>
    <s v="Volkswagen"/>
    <n v="17500"/>
    <s v="sedan"/>
    <n v="144"/>
    <n v="1.4"/>
    <s v="Petrol"/>
    <s v="yes"/>
    <n v="2012"/>
    <s v="Passat CC"/>
    <x v="0"/>
    <n v="17500"/>
    <m/>
  </r>
  <r>
    <s v="Toyota"/>
    <n v="68000"/>
    <s v="crossover"/>
    <n v="67"/>
    <n v="4.5"/>
    <s v="Diesel"/>
    <s v="yes"/>
    <n v="2012"/>
    <s v="Land Cruiser 200"/>
    <x v="3"/>
    <n v="68000"/>
    <m/>
  </r>
  <r>
    <s v="Toyota"/>
    <n v="34000"/>
    <s v="crossover"/>
    <n v="44"/>
    <n v="3.5"/>
    <s v="Petrol"/>
    <s v="yes"/>
    <n v="2012"/>
    <s v="Highlander"/>
    <x v="1"/>
    <n v="34000"/>
    <m/>
  </r>
  <r>
    <s v="Toyota"/>
    <n v="28900"/>
    <s v="crossover"/>
    <n v="20"/>
    <n v="2.5"/>
    <s v="Petrol"/>
    <s v="yes"/>
    <n v="2013"/>
    <s v="Rav 4"/>
    <x v="1"/>
    <n v="28900"/>
    <m/>
  </r>
  <r>
    <s v="Volkswagen"/>
    <n v="9900"/>
    <s v="van"/>
    <n v="230"/>
    <n v="1.9"/>
    <s v="Diesel"/>
    <s v="yes"/>
    <n v="2008"/>
    <s v="T5 (Transporter) "/>
    <x v="0"/>
    <n v="9900"/>
    <m/>
  </r>
  <r>
    <s v="Toyota"/>
    <n v="46500"/>
    <s v="other"/>
    <n v="4"/>
    <n v="3"/>
    <s v="Diesel"/>
    <s v="yes"/>
    <n v="2016"/>
    <s v="Hilux"/>
    <x v="4"/>
    <n v="46500"/>
    <m/>
  </r>
  <r>
    <s v="BMW"/>
    <n v="24700"/>
    <s v="other"/>
    <n v="85"/>
    <n v="4.4000000000000004"/>
    <s v="Petrol"/>
    <s v="yes"/>
    <n v="2004"/>
    <s v="645"/>
    <x v="1"/>
    <n v="24700"/>
    <m/>
  </r>
  <r>
    <s v="Volkswagen"/>
    <n v="3400"/>
    <s v="van"/>
    <n v="175"/>
    <n v="1.4"/>
    <s v="Petrol"/>
    <s v="yes"/>
    <n v="2003"/>
    <s v="Caddy"/>
    <x v="0"/>
    <n v="3400"/>
    <m/>
  </r>
  <r>
    <s v="Mitsubishi"/>
    <n v="7700"/>
    <s v="sedan"/>
    <n v="139"/>
    <n v="1.5"/>
    <s v="Petrol"/>
    <s v="yes"/>
    <n v="2008"/>
    <s v="Lancer X"/>
    <x v="0"/>
    <n v="7700"/>
    <m/>
  </r>
  <r>
    <s v="Toyota"/>
    <n v="19000"/>
    <s v="crossover"/>
    <n v="263"/>
    <n v="4.2"/>
    <s v="Diesel"/>
    <s v="yes"/>
    <n v="2001"/>
    <s v="Land Cruiser 100"/>
    <x v="0"/>
    <n v="19000"/>
    <m/>
  </r>
  <r>
    <s v="BMW"/>
    <n v="3500"/>
    <s v="sedan"/>
    <n v="185"/>
    <n v="2"/>
    <s v="Diesel"/>
    <s v="no"/>
    <n v="2002"/>
    <s v="320"/>
    <x v="0"/>
    <n v="3500"/>
    <m/>
  </r>
  <r>
    <s v="Volkswagen"/>
    <n v="14800"/>
    <s v="other"/>
    <n v="177"/>
    <n v="2"/>
    <s v="Diesel"/>
    <s v="yes"/>
    <n v="2012"/>
    <s v="T5 (Transporter) "/>
    <x v="0"/>
    <n v="14800"/>
    <m/>
  </r>
  <r>
    <s v="Mitsubishi"/>
    <n v="36000"/>
    <s v="crossover"/>
    <n v="0"/>
    <n v="2.4"/>
    <s v="Petrol"/>
    <s v="yes"/>
    <n v="2016"/>
    <s v="Outlander"/>
    <x v="1"/>
    <n v="36000"/>
    <m/>
  </r>
  <r>
    <s v="Volkswagen"/>
    <n v="13995"/>
    <s v="van"/>
    <n v="147"/>
    <n v="1.6"/>
    <s v="Diesel"/>
    <s v="yes"/>
    <n v="2013"/>
    <s v="Touran"/>
    <x v="0"/>
    <n v="13995"/>
    <m/>
  </r>
  <r>
    <s v="Toyota"/>
    <n v="9900"/>
    <s v="sedan"/>
    <n v="130"/>
    <n v="2.2999999999999998"/>
    <s v="Gas"/>
    <s v="yes"/>
    <n v="2006"/>
    <s v="Camry"/>
    <x v="0"/>
    <n v="9900"/>
    <m/>
  </r>
  <r>
    <s v="Mitsubishi"/>
    <n v="7500"/>
    <s v="hatch"/>
    <n v="138"/>
    <n v="1.3"/>
    <s v="Petrol"/>
    <s v="yes"/>
    <n v="2008"/>
    <s v="Colt"/>
    <x v="0"/>
    <n v="7500"/>
    <m/>
  </r>
  <r>
    <s v="Volkswagen"/>
    <n v="24800"/>
    <s v="sedan"/>
    <n v="2"/>
    <n v="1.6"/>
    <s v="Diesel"/>
    <s v="yes"/>
    <n v="2016"/>
    <s v="Jetta"/>
    <x v="1"/>
    <n v="24800"/>
    <m/>
  </r>
  <r>
    <s v="Renault"/>
    <n v="7100"/>
    <s v="hatch"/>
    <n v="127"/>
    <n v="2"/>
    <s v="Gas"/>
    <s v="yes"/>
    <n v="2006"/>
    <s v="Laguna"/>
    <x v="0"/>
    <n v="7100"/>
    <m/>
  </r>
  <r>
    <s v="Toyota"/>
    <n v="45000"/>
    <s v="crossover"/>
    <n v="80"/>
    <n v="4"/>
    <s v="Petrol"/>
    <s v="yes"/>
    <n v="2013"/>
    <s v="Land Cruiser Prado"/>
    <x v="4"/>
    <n v="45000"/>
    <m/>
  </r>
  <r>
    <s v="Mercedes-Benz"/>
    <n v="2499"/>
    <s v="sedan"/>
    <n v="300"/>
    <n v="3"/>
    <s v="Diesel"/>
    <s v="no"/>
    <n v="1999"/>
    <s v="E-Class"/>
    <x v="0"/>
    <n v="2499"/>
    <m/>
  </r>
  <r>
    <s v="Mitsubishi"/>
    <n v="9500"/>
    <s v="sedan"/>
    <n v="136"/>
    <n v="2"/>
    <s v="Petrol"/>
    <s v="yes"/>
    <n v="2008"/>
    <s v="Lancer X"/>
    <x v="0"/>
    <n v="9500"/>
    <m/>
  </r>
  <r>
    <s v="BMW"/>
    <n v="21000"/>
    <s v="sedan"/>
    <n v="186"/>
    <n v="3"/>
    <s v="Petrol"/>
    <s v="yes"/>
    <n v="2007"/>
    <s v="530"/>
    <x v="1"/>
    <n v="21000"/>
    <m/>
  </r>
  <r>
    <s v="Volkswagen"/>
    <n v="11450"/>
    <s v="van"/>
    <n v="140"/>
    <n v="2"/>
    <s v="Diesel"/>
    <s v="yes"/>
    <n v="2010"/>
    <s v="Caddy"/>
    <x v="0"/>
    <n v="11450"/>
    <m/>
  </r>
  <r>
    <s v="Volkswagen"/>
    <n v="66346"/>
    <s v="crossover"/>
    <n v="0"/>
    <n v="3"/>
    <s v="Diesel"/>
    <s v="yes"/>
    <n v="2016"/>
    <s v="Touareg"/>
    <x v="3"/>
    <n v="66346"/>
    <m/>
  </r>
  <r>
    <s v="Volkswagen"/>
    <n v="8200"/>
    <s v="hatch"/>
    <n v="164"/>
    <n v="1.4"/>
    <s v="Petrol"/>
    <s v="yes"/>
    <n v="2008"/>
    <s v="Polo"/>
    <x v="0"/>
    <n v="8200"/>
    <m/>
  </r>
  <r>
    <s v="BMW"/>
    <n v="11700"/>
    <s v="sedan"/>
    <n v="316"/>
    <s v="NA"/>
    <s v="Diesel"/>
    <s v="yes"/>
    <n v="2001"/>
    <s v="730"/>
    <x v="0"/>
    <n v="11700"/>
    <m/>
  </r>
  <r>
    <s v="Renault"/>
    <n v="4599"/>
    <s v="van"/>
    <n v="190"/>
    <n v="1.5"/>
    <s v="Diesel"/>
    <s v="yes"/>
    <n v="2003"/>
    <s v="Kangoo"/>
    <x v="0"/>
    <n v="4599"/>
    <m/>
  </r>
  <r>
    <s v="Volkswagen"/>
    <n v="8900"/>
    <s v="sedan"/>
    <n v="62"/>
    <n v="1.6"/>
    <s v="Petrol"/>
    <s v="yes"/>
    <n v="2012"/>
    <s v="Polo"/>
    <x v="0"/>
    <n v="8900"/>
    <m/>
  </r>
  <r>
    <s v="Toyota"/>
    <n v="13900"/>
    <s v="hatch"/>
    <n v="79"/>
    <n v="1.6"/>
    <s v="Gas"/>
    <s v="yes"/>
    <n v="2012"/>
    <s v="Auris"/>
    <x v="0"/>
    <n v="13900"/>
    <m/>
  </r>
  <r>
    <s v="BMW"/>
    <n v="5500"/>
    <s v="sedan"/>
    <n v="200"/>
    <n v="3.5"/>
    <s v="Gas"/>
    <s v="yes"/>
    <n v="1998"/>
    <s v="535"/>
    <x v="0"/>
    <n v="5500"/>
    <m/>
  </r>
  <r>
    <s v="Mercedes-Benz"/>
    <n v="5500"/>
    <s v="sedan"/>
    <n v="360"/>
    <n v="2"/>
    <s v="Gas"/>
    <s v="yes"/>
    <n v="1994"/>
    <s v="E-Class"/>
    <x v="0"/>
    <n v="5500"/>
    <m/>
  </r>
  <r>
    <s v="BMW"/>
    <n v="14500"/>
    <s v="sedan"/>
    <n v="215"/>
    <s v="NA"/>
    <s v="Petrol"/>
    <s v="yes"/>
    <n v="2006"/>
    <s v="525"/>
    <x v="0"/>
    <n v="14500"/>
    <m/>
  </r>
  <r>
    <s v="Audi"/>
    <n v="3300"/>
    <s v="sedan"/>
    <n v="300"/>
    <n v="1.8"/>
    <s v="Gas"/>
    <s v="yes"/>
    <n v="1987"/>
    <s v="80"/>
    <x v="0"/>
    <n v="3300"/>
    <m/>
  </r>
  <r>
    <s v="Volkswagen"/>
    <n v="5950"/>
    <s v="van"/>
    <n v="213"/>
    <n v="1.6"/>
    <s v="Gas"/>
    <s v="yes"/>
    <n v="2008"/>
    <s v="Caddy"/>
    <x v="0"/>
    <n v="5950"/>
    <m/>
  </r>
  <r>
    <s v="Mitsubishi"/>
    <n v="18999"/>
    <s v="crossover"/>
    <n v="173"/>
    <n v="3.8"/>
    <s v="Gas"/>
    <s v="yes"/>
    <n v="2008"/>
    <s v="Pajero Wagon"/>
    <x v="0"/>
    <n v="18999"/>
    <m/>
  </r>
  <r>
    <s v="Mercedes-Benz"/>
    <n v="124000"/>
    <s v="crossover"/>
    <n v="0"/>
    <n v="3"/>
    <s v="Petrol"/>
    <s v="yes"/>
    <n v="2016"/>
    <s v="GLS 400"/>
    <x v="5"/>
    <n v="124000"/>
    <m/>
  </r>
  <r>
    <s v="Volkswagen"/>
    <n v="11500"/>
    <s v="sedan"/>
    <n v="130"/>
    <n v="2"/>
    <s v="Diesel"/>
    <s v="yes"/>
    <n v="2008"/>
    <s v="Passat B6"/>
    <x v="0"/>
    <n v="11500"/>
    <m/>
  </r>
  <r>
    <s v="Mercedes-Benz"/>
    <n v="4500"/>
    <s v="sedan"/>
    <n v="240"/>
    <n v="3.2"/>
    <s v="Other"/>
    <s v="no"/>
    <n v="2005"/>
    <s v="C-Class"/>
    <x v="0"/>
    <n v="4500"/>
    <m/>
  </r>
  <r>
    <s v="BMW"/>
    <n v="34900"/>
    <s v="crossover"/>
    <n v="35"/>
    <n v="3"/>
    <s v="Petrol"/>
    <s v="yes"/>
    <n v="2011"/>
    <s v="X3"/>
    <x v="1"/>
    <n v="34900"/>
    <m/>
  </r>
  <r>
    <s v="Mitsubishi"/>
    <n v="12999"/>
    <s v="crossover"/>
    <n v="84"/>
    <n v="2.4"/>
    <s v="Petrol"/>
    <s v="yes"/>
    <n v="2009"/>
    <s v="Outlander XL"/>
    <x v="0"/>
    <n v="12999"/>
    <m/>
  </r>
  <r>
    <s v="Toyota"/>
    <n v="20900"/>
    <s v="crossover"/>
    <n v="180"/>
    <n v="4.7"/>
    <s v="Gas"/>
    <s v="yes"/>
    <n v="2004"/>
    <s v="Land Cruiser 100"/>
    <x v="1"/>
    <n v="20900"/>
    <m/>
  </r>
  <r>
    <s v="Mercedes-Benz"/>
    <n v="26900"/>
    <s v="sedan"/>
    <n v="150"/>
    <n v="5.5"/>
    <s v="Petrol"/>
    <s v="yes"/>
    <n v="2008"/>
    <s v="S 550"/>
    <x v="1"/>
    <n v="26900"/>
    <m/>
  </r>
  <r>
    <s v="Volkswagen"/>
    <n v="49999"/>
    <s v="van"/>
    <n v="59"/>
    <n v="2"/>
    <s v="Diesel"/>
    <s v="yes"/>
    <n v="2014"/>
    <s v="Multivan"/>
    <x v="4"/>
    <n v="49999"/>
    <m/>
  </r>
  <r>
    <s v="Mercedes-Benz"/>
    <n v="4000"/>
    <s v="crossover"/>
    <n v="287"/>
    <n v="4"/>
    <s v="Diesel"/>
    <s v="no"/>
    <n v="2003"/>
    <s v="ML 400"/>
    <x v="0"/>
    <n v="4000"/>
    <m/>
  </r>
  <r>
    <s v="Volkswagen"/>
    <n v="52300"/>
    <s v="crossover"/>
    <n v="19"/>
    <n v="3"/>
    <s v="Diesel"/>
    <s v="yes"/>
    <n v="2014"/>
    <s v="Touareg"/>
    <x v="4"/>
    <n v="52300"/>
    <m/>
  </r>
  <r>
    <s v="Mercedes-Benz"/>
    <n v="29500"/>
    <s v="sedan"/>
    <n v="37"/>
    <n v="1.8"/>
    <s v="Petrol"/>
    <s v="yes"/>
    <n v="2012"/>
    <s v="E-Class"/>
    <x v="1"/>
    <n v="29500"/>
    <m/>
  </r>
  <r>
    <s v="Volkswagen"/>
    <n v="19100"/>
    <s v="other"/>
    <n v="120"/>
    <n v="1.4"/>
    <s v="Petrol"/>
    <s v="yes"/>
    <n v="2012"/>
    <s v="Scirocco"/>
    <x v="0"/>
    <n v="19100"/>
    <m/>
  </r>
  <r>
    <s v="BMW"/>
    <n v="45500"/>
    <s v="other"/>
    <n v="26"/>
    <n v="2"/>
    <s v="Diesel"/>
    <s v="yes"/>
    <n v="2015"/>
    <s v="520"/>
    <x v="4"/>
    <n v="45500"/>
    <m/>
  </r>
  <r>
    <s v="Toyota"/>
    <n v="4000"/>
    <s v="sedan"/>
    <n v="243"/>
    <n v="2"/>
    <s v="Gas"/>
    <s v="yes"/>
    <n v="1987"/>
    <s v="Mark II"/>
    <x v="0"/>
    <n v="4000"/>
    <m/>
  </r>
  <r>
    <s v="BMW"/>
    <n v="7200"/>
    <s v="sedan"/>
    <n v="255"/>
    <n v="2.8"/>
    <s v="Petrol"/>
    <s v="yes"/>
    <n v="1998"/>
    <s v="328"/>
    <x v="0"/>
    <n v="7200"/>
    <m/>
  </r>
  <r>
    <s v="Volkswagen"/>
    <n v="1900"/>
    <s v="vagon"/>
    <n v="504"/>
    <n v="1.6"/>
    <s v="Gas"/>
    <s v="yes"/>
    <n v="1988"/>
    <s v="Passat B2"/>
    <x v="0"/>
    <n v="1900"/>
    <m/>
  </r>
  <r>
    <s v="BMW"/>
    <n v="24700"/>
    <s v="vagon"/>
    <n v="142"/>
    <n v="2"/>
    <s v="Diesel"/>
    <s v="yes"/>
    <n v="2012"/>
    <s v="520"/>
    <x v="1"/>
    <n v="24700"/>
    <m/>
  </r>
  <r>
    <s v="Toyota"/>
    <n v="21000"/>
    <s v="crossover"/>
    <n v="74"/>
    <n v="2"/>
    <s v="Petrol"/>
    <s v="yes"/>
    <n v="2011"/>
    <s v="Rav 4"/>
    <x v="1"/>
    <n v="21000"/>
    <m/>
  </r>
  <r>
    <s v="Mitsubishi"/>
    <n v="14500"/>
    <s v="crossover"/>
    <n v="90"/>
    <n v="3"/>
    <s v="Petrol"/>
    <s v="yes"/>
    <n v="2008"/>
    <s v="Pajero Wagon"/>
    <x v="0"/>
    <n v="14500"/>
    <m/>
  </r>
  <r>
    <s v="Mercedes-Benz"/>
    <n v="13800"/>
    <s v="sedan"/>
    <n v="222"/>
    <n v="3"/>
    <s v="Gas"/>
    <s v="yes"/>
    <n v="2007"/>
    <s v="E-Class"/>
    <x v="0"/>
    <n v="13800"/>
    <m/>
  </r>
  <r>
    <s v="Volkswagen"/>
    <n v="25999"/>
    <s v="sedan"/>
    <n v="60"/>
    <n v="1.8"/>
    <s v="Petrol"/>
    <s v="yes"/>
    <n v="2014"/>
    <s v="Passat B7"/>
    <x v="1"/>
    <n v="25999"/>
    <m/>
  </r>
  <r>
    <s v="Volkswagen"/>
    <n v="9555"/>
    <s v="sedan"/>
    <n v="174"/>
    <n v="2"/>
    <s v="Petrol"/>
    <s v="yes"/>
    <n v="2007"/>
    <s v="Passat B6"/>
    <x v="0"/>
    <n v="9555"/>
    <m/>
  </r>
  <r>
    <s v="Renault"/>
    <n v="9700"/>
    <s v="van"/>
    <n v="152"/>
    <n v="2"/>
    <s v="Diesel"/>
    <s v="yes"/>
    <n v="2010"/>
    <s v="Trafic"/>
    <x v="0"/>
    <n v="9700"/>
    <m/>
  </r>
  <r>
    <s v="Renault"/>
    <n v="11700"/>
    <s v="van"/>
    <n v="150"/>
    <n v="2.2999999999999998"/>
    <s v="Diesel"/>
    <s v="yes"/>
    <n v="2012"/>
    <s v="Master"/>
    <x v="0"/>
    <n v="11700"/>
    <m/>
  </r>
  <r>
    <s v="Volkswagen"/>
    <n v="5300"/>
    <s v="vagon"/>
    <n v="259"/>
    <n v="1.6"/>
    <s v="Gas"/>
    <s v="yes"/>
    <n v="1995"/>
    <s v="Passat B4"/>
    <x v="0"/>
    <n v="5300"/>
    <m/>
  </r>
  <r>
    <s v="Toyota"/>
    <n v="8700"/>
    <s v="hatch"/>
    <n v="140"/>
    <s v="NA"/>
    <s v="Petrol"/>
    <s v="yes"/>
    <n v="2008"/>
    <s v="Auris"/>
    <x v="0"/>
    <n v="8700"/>
    <m/>
  </r>
  <r>
    <s v="Audi"/>
    <n v="22500"/>
    <s v="sedan"/>
    <n v="159"/>
    <n v="5.2"/>
    <s v="Petrol"/>
    <s v="yes"/>
    <n v="2008"/>
    <s v="S8"/>
    <x v="1"/>
    <n v="22500"/>
    <m/>
  </r>
  <r>
    <s v="Renault"/>
    <n v="8300"/>
    <s v="van"/>
    <n v="221"/>
    <n v="1.5"/>
    <s v="Diesel"/>
    <s v="yes"/>
    <n v="2009"/>
    <s v="Kangoo"/>
    <x v="0"/>
    <n v="8300"/>
    <m/>
  </r>
  <r>
    <s v="Volkswagen"/>
    <n v="4900"/>
    <s v="van"/>
    <n v="198"/>
    <n v="1.6"/>
    <s v="Petrol"/>
    <s v="no"/>
    <n v="2004"/>
    <s v="Touran"/>
    <x v="0"/>
    <n v="4900"/>
    <m/>
  </r>
  <r>
    <s v="Volkswagen"/>
    <n v="2850"/>
    <s v="vagon"/>
    <n v="450"/>
    <n v="1.6"/>
    <s v="Diesel"/>
    <s v="yes"/>
    <n v="1988"/>
    <s v="Passat B2"/>
    <x v="0"/>
    <n v="2850"/>
    <m/>
  </r>
  <r>
    <s v="Volkswagen"/>
    <n v="4999"/>
    <s v="van"/>
    <n v="225"/>
    <s v="NA"/>
    <s v="Other"/>
    <s v="no"/>
    <n v="2003"/>
    <s v="Caravelle"/>
    <x v="0"/>
    <n v="4999"/>
    <m/>
  </r>
  <r>
    <s v="BMW"/>
    <n v="8100"/>
    <s v="sedan"/>
    <n v="245"/>
    <n v="2"/>
    <s v="Diesel"/>
    <s v="no"/>
    <n v="2007"/>
    <s v="320"/>
    <x v="0"/>
    <n v="8100"/>
    <m/>
  </r>
  <r>
    <s v="Volkswagen"/>
    <n v="4400"/>
    <s v="sedan"/>
    <n v="290"/>
    <n v="1.8"/>
    <s v="Gas"/>
    <s v="yes"/>
    <n v="1997"/>
    <s v="Vento"/>
    <x v="0"/>
    <n v="4400"/>
    <m/>
  </r>
  <r>
    <s v="BMW"/>
    <n v="9500"/>
    <s v="crossover"/>
    <n v="110"/>
    <n v="3"/>
    <s v="Diesel"/>
    <s v="no"/>
    <n v="2008"/>
    <s v="X6"/>
    <x v="0"/>
    <n v="9500"/>
    <m/>
  </r>
  <r>
    <s v="Audi"/>
    <n v="9500"/>
    <s v="vagon"/>
    <n v="160"/>
    <n v="2.7"/>
    <s v="Gas"/>
    <s v="yes"/>
    <n v="2003"/>
    <s v="A6 Allroad"/>
    <x v="0"/>
    <n v="9500"/>
    <m/>
  </r>
  <r>
    <s v="Toyota"/>
    <n v="4350"/>
    <s v="sedan"/>
    <n v="35"/>
    <n v="2.2000000000000002"/>
    <s v="Gas"/>
    <s v="yes"/>
    <n v="1999"/>
    <s v="Camry"/>
    <x v="0"/>
    <n v="4350"/>
    <m/>
  </r>
  <r>
    <s v="Volkswagen"/>
    <n v="10000"/>
    <s v="van"/>
    <n v="224"/>
    <n v="2.5"/>
    <s v="Diesel"/>
    <s v="yes"/>
    <n v="2006"/>
    <s v="T5 (Transporter)"/>
    <x v="0"/>
    <n v="10000"/>
    <m/>
  </r>
  <r>
    <s v="BMW"/>
    <n v="65000"/>
    <s v="crossover"/>
    <n v="58"/>
    <n v="4.4000000000000004"/>
    <s v="Petrol"/>
    <s v="yes"/>
    <n v="2014"/>
    <s v="X5"/>
    <x v="3"/>
    <n v="65000"/>
    <m/>
  </r>
  <r>
    <s v="Toyota"/>
    <n v="1750"/>
    <s v="hatch"/>
    <n v="270"/>
    <n v="1.6"/>
    <s v="Petrol"/>
    <s v="yes"/>
    <n v="1985"/>
    <s v="Corolla"/>
    <x v="0"/>
    <n v="1750"/>
    <m/>
  </r>
  <r>
    <s v="Renault"/>
    <n v="8200"/>
    <s v="hatch"/>
    <n v="79"/>
    <n v="1.6"/>
    <s v="Petrol"/>
    <s v="yes"/>
    <n v="2008"/>
    <s v="Laguna"/>
    <x v="0"/>
    <n v="8200"/>
    <m/>
  </r>
  <r>
    <s v="Volkswagen"/>
    <n v="22000"/>
    <s v="crossover"/>
    <n v="98"/>
    <n v="2"/>
    <s v="Diesel"/>
    <s v="yes"/>
    <n v="2013"/>
    <s v="Tiguan"/>
    <x v="1"/>
    <n v="22000"/>
    <m/>
  </r>
  <r>
    <s v="Volkswagen"/>
    <n v="13300.95"/>
    <s v="sedan"/>
    <n v="0"/>
    <n v="1.6"/>
    <s v="Petrol"/>
    <s v="yes"/>
    <n v="2016"/>
    <s v="Polo"/>
    <x v="0"/>
    <n v="13300.95"/>
    <m/>
  </r>
  <r>
    <s v="Volkswagen"/>
    <n v="9300"/>
    <s v="vagon"/>
    <n v="150"/>
    <n v="2"/>
    <s v="Petrol"/>
    <s v="yes"/>
    <n v="2008"/>
    <s v="Passat B6"/>
    <x v="0"/>
    <n v="9300"/>
    <m/>
  </r>
  <r>
    <s v="Audi"/>
    <n v="12000"/>
    <s v="sedan"/>
    <n v="9"/>
    <s v="NA"/>
    <s v="Petrol"/>
    <s v="no"/>
    <n v="2015"/>
    <s v="A4"/>
    <x v="0"/>
    <n v="12000"/>
    <m/>
  </r>
  <r>
    <s v="Volkswagen"/>
    <n v="6700"/>
    <s v="van"/>
    <n v="300"/>
    <n v="2.4"/>
    <s v="Diesel"/>
    <s v="yes"/>
    <n v="2000"/>
    <s v="T4 (Transporter)"/>
    <x v="0"/>
    <n v="6700"/>
    <m/>
  </r>
  <r>
    <s v="Mercedes-Benz"/>
    <n v="3900"/>
    <s v="sedan"/>
    <n v="385"/>
    <n v="1.8"/>
    <s v="Petrol"/>
    <s v="yes"/>
    <n v="1995"/>
    <s v="C-Class"/>
    <x v="0"/>
    <n v="3900"/>
    <m/>
  </r>
  <r>
    <s v="Mercedes-Benz"/>
    <n v="2150"/>
    <s v="sedan"/>
    <n v="360"/>
    <n v="2.9"/>
    <s v="Diesel"/>
    <s v="no"/>
    <n v="1997"/>
    <s v="E-Class"/>
    <x v="0"/>
    <n v="2150"/>
    <m/>
  </r>
  <r>
    <s v="Renault"/>
    <n v="11111"/>
    <s v="vagon"/>
    <n v="190"/>
    <n v="1.5"/>
    <s v="Diesel"/>
    <s v="yes"/>
    <n v="2011"/>
    <s v="Laguna"/>
    <x v="0"/>
    <n v="11111"/>
    <m/>
  </r>
  <r>
    <s v="Renault"/>
    <n v="7500"/>
    <s v="other"/>
    <n v="160"/>
    <n v="2"/>
    <s v="Gas"/>
    <s v="yes"/>
    <n v="2006"/>
    <s v="Scenic"/>
    <x v="0"/>
    <n v="7500"/>
    <m/>
  </r>
  <r>
    <s v="BMW"/>
    <n v="99999"/>
    <s v="other"/>
    <n v="0"/>
    <n v="3"/>
    <s v="Petrol"/>
    <s v="yes"/>
    <n v="2016"/>
    <s v="640"/>
    <x v="7"/>
    <n v="99999"/>
    <m/>
  </r>
  <r>
    <s v="Volkswagen"/>
    <n v="20500"/>
    <s v="hatch"/>
    <n v="56"/>
    <n v="2"/>
    <s v="Diesel"/>
    <s v="yes"/>
    <n v="2014"/>
    <s v="Golf VII"/>
    <x v="1"/>
    <n v="20500"/>
    <m/>
  </r>
  <r>
    <s v="Mercedes-Benz"/>
    <n v="119000"/>
    <s v="sedan"/>
    <n v="27"/>
    <n v="3"/>
    <s v="Diesel"/>
    <s v="yes"/>
    <n v="2014"/>
    <s v="S 350"/>
    <x v="6"/>
    <n v="119000"/>
    <m/>
  </r>
  <r>
    <s v="Mitsubishi"/>
    <n v="40800"/>
    <s v="crossover"/>
    <n v="0"/>
    <n v="2.4"/>
    <s v="Diesel"/>
    <s v="yes"/>
    <n v="2016"/>
    <s v="Pajero Sport"/>
    <x v="4"/>
    <n v="40800"/>
    <m/>
  </r>
  <r>
    <s v="Renault"/>
    <n v="10700"/>
    <s v="van"/>
    <n v="265"/>
    <n v="2"/>
    <s v="Diesel"/>
    <s v="yes"/>
    <n v="2007"/>
    <s v="Trafic"/>
    <x v="0"/>
    <n v="10700"/>
    <m/>
  </r>
  <r>
    <s v="Volkswagen"/>
    <n v="69990"/>
    <s v="van"/>
    <n v="1"/>
    <n v="2"/>
    <s v="Diesel"/>
    <s v="yes"/>
    <n v="2015"/>
    <s v="Multivan"/>
    <x v="3"/>
    <n v="69990"/>
    <m/>
  </r>
  <r>
    <s v="Volkswagen"/>
    <n v="12500"/>
    <s v="sedan"/>
    <n v="128"/>
    <n v="2"/>
    <s v="Petrol"/>
    <s v="yes"/>
    <n v="2007"/>
    <s v="Passat B6"/>
    <x v="0"/>
    <n v="12500"/>
    <m/>
  </r>
  <r>
    <s v="Audi"/>
    <n v="15000"/>
    <s v="vagon"/>
    <n v="154"/>
    <n v="2"/>
    <s v="Diesel"/>
    <s v="yes"/>
    <n v="2008"/>
    <s v="A6"/>
    <x v="0"/>
    <n v="15000"/>
    <m/>
  </r>
  <r>
    <s v="Mitsubishi"/>
    <n v="6300"/>
    <s v="sedan"/>
    <n v="126"/>
    <n v="1.6"/>
    <s v="Petrol"/>
    <s v="yes"/>
    <n v="2006"/>
    <s v="Lancer"/>
    <x v="0"/>
    <n v="6300"/>
    <m/>
  </r>
  <r>
    <s v="Renault"/>
    <n v="13500"/>
    <s v="hatch"/>
    <n v="10"/>
    <n v="1.6"/>
    <s v="Petrol"/>
    <s v="yes"/>
    <n v="2014"/>
    <s v="Megane"/>
    <x v="0"/>
    <n v="13500"/>
    <m/>
  </r>
  <r>
    <s v="Toyota"/>
    <n v="9700"/>
    <s v="sedan"/>
    <n v="130"/>
    <s v="NA"/>
    <s v="Petrol"/>
    <s v="yes"/>
    <n v="2008"/>
    <s v="Corolla"/>
    <x v="0"/>
    <n v="9700"/>
    <m/>
  </r>
  <r>
    <s v="Volkswagen"/>
    <n v="1900"/>
    <s v="sedan"/>
    <n v="297"/>
    <n v="1.6"/>
    <s v="Petrol"/>
    <s v="yes"/>
    <n v="1987"/>
    <s v="Jetta"/>
    <x v="0"/>
    <n v="1900"/>
    <m/>
  </r>
  <r>
    <s v="Volkswagen"/>
    <n v="17800"/>
    <s v="crossover"/>
    <n v="210"/>
    <n v="3"/>
    <s v="Diesel"/>
    <s v="yes"/>
    <n v="2005"/>
    <s v="Touareg"/>
    <x v="0"/>
    <n v="17800"/>
    <m/>
  </r>
  <r>
    <s v="Volkswagen"/>
    <n v="10000"/>
    <s v="van"/>
    <n v="71"/>
    <n v="1.2"/>
    <s v="Petrol"/>
    <s v="yes"/>
    <n v="2013"/>
    <s v="Caddy"/>
    <x v="0"/>
    <n v="10000"/>
    <m/>
  </r>
  <r>
    <s v="Volkswagen"/>
    <n v="10800"/>
    <s v="other"/>
    <n v="146"/>
    <n v="1.6"/>
    <s v="Diesel"/>
    <s v="yes"/>
    <n v="2012"/>
    <s v="Caddy"/>
    <x v="0"/>
    <n v="10800"/>
    <m/>
  </r>
  <r>
    <s v="Mercedes-Benz"/>
    <n v="10900"/>
    <s v="sedan"/>
    <n v="360"/>
    <n v="5"/>
    <s v="Gas"/>
    <s v="yes"/>
    <n v="2001"/>
    <s v="S 500"/>
    <x v="0"/>
    <n v="10900"/>
    <m/>
  </r>
  <r>
    <s v="Volkswagen"/>
    <n v="15000"/>
    <s v="vagon"/>
    <n v="69"/>
    <n v="1.4"/>
    <s v="Petrol"/>
    <s v="yes"/>
    <n v="2012"/>
    <s v="Touran"/>
    <x v="0"/>
    <n v="15000"/>
    <m/>
  </r>
  <r>
    <s v="Volkswagen"/>
    <n v="9850"/>
    <s v="sedan"/>
    <n v="110"/>
    <n v="2"/>
    <s v="Petrol"/>
    <s v="yes"/>
    <n v="2006"/>
    <s v="Passat B6"/>
    <x v="0"/>
    <n v="9850"/>
    <m/>
  </r>
  <r>
    <s v="Mitsubishi"/>
    <n v="8500"/>
    <s v="crossover"/>
    <n v="320"/>
    <n v="3"/>
    <s v="Gas"/>
    <s v="yes"/>
    <n v="2000"/>
    <s v="Pajero Sport"/>
    <x v="0"/>
    <n v="8500"/>
    <m/>
  </r>
  <r>
    <s v="Volkswagen"/>
    <n v="14900"/>
    <s v="vagon"/>
    <n v="170"/>
    <n v="1.6"/>
    <s v="Diesel"/>
    <s v="yes"/>
    <n v="2011"/>
    <s v="Passat B7"/>
    <x v="0"/>
    <n v="14900"/>
    <m/>
  </r>
  <r>
    <s v="Mitsubishi"/>
    <n v="11500"/>
    <s v="sedan"/>
    <n v="72"/>
    <n v="2.4"/>
    <s v="Petrol"/>
    <s v="yes"/>
    <n v="2006"/>
    <s v="Lancer Evolution"/>
    <x v="0"/>
    <n v="11500"/>
    <m/>
  </r>
  <r>
    <s v="Audi"/>
    <n v="8500"/>
    <s v="sedan"/>
    <n v="247"/>
    <n v="2.5"/>
    <s v="Diesel"/>
    <s v="yes"/>
    <n v="2001"/>
    <s v="A6"/>
    <x v="0"/>
    <n v="8500"/>
    <m/>
  </r>
  <r>
    <s v="Mitsubishi"/>
    <n v="12900"/>
    <s v="sedan"/>
    <n v="40"/>
    <n v="2"/>
    <s v="Petrol"/>
    <s v="yes"/>
    <n v="2013"/>
    <s v="Lancer Evolution"/>
    <x v="0"/>
    <n v="12900"/>
    <m/>
  </r>
  <r>
    <s v="Mitsubishi"/>
    <n v="30500"/>
    <s v="sedan"/>
    <n v="72"/>
    <n v="2"/>
    <s v="Petrol"/>
    <s v="yes"/>
    <n v="2006"/>
    <s v="Lancer Evolution"/>
    <x v="1"/>
    <n v="30500"/>
    <m/>
  </r>
  <r>
    <s v="Audi"/>
    <n v="13900"/>
    <s v="sedan"/>
    <n v="150"/>
    <s v="NA"/>
    <s v="Petrol"/>
    <s v="yes"/>
    <n v="2006"/>
    <s v="A8"/>
    <x v="0"/>
    <n v="13900"/>
    <m/>
  </r>
  <r>
    <s v="Mercedes-Benz"/>
    <n v="43500"/>
    <s v="other"/>
    <n v="51"/>
    <n v="3"/>
    <s v="Diesel"/>
    <s v="yes"/>
    <n v="2014"/>
    <s v="E-Class"/>
    <x v="4"/>
    <n v="43500"/>
    <m/>
  </r>
  <r>
    <s v="BMW"/>
    <n v="30500"/>
    <s v="sedan"/>
    <n v="73"/>
    <n v="2"/>
    <s v="Petrol"/>
    <s v="yes"/>
    <n v="2013"/>
    <s v="520"/>
    <x v="1"/>
    <n v="30500"/>
    <m/>
  </r>
  <r>
    <s v="Mercedes-Benz"/>
    <n v="1650"/>
    <s v="sedan"/>
    <n v="257"/>
    <n v="1.8"/>
    <s v="Gas"/>
    <s v="no"/>
    <n v="1995"/>
    <s v="CL 180"/>
    <x v="0"/>
    <n v="1650"/>
    <m/>
  </r>
  <r>
    <s v="Renault"/>
    <n v="9300"/>
    <s v="vagon"/>
    <n v="184"/>
    <n v="1.5"/>
    <s v="Diesel"/>
    <s v="yes"/>
    <n v="2011"/>
    <s v="Megane"/>
    <x v="0"/>
    <n v="9300"/>
    <m/>
  </r>
  <r>
    <s v="Mercedes-Benz"/>
    <n v="30500"/>
    <s v="sedan"/>
    <n v="89"/>
    <n v="6.3"/>
    <s v="Petrol"/>
    <s v="yes"/>
    <n v="2008"/>
    <s v="CLS 63 AMG"/>
    <x v="1"/>
    <n v="30500"/>
    <m/>
  </r>
  <r>
    <s v="Mercedes-Benz"/>
    <n v="16300"/>
    <s v="van"/>
    <n v="175"/>
    <n v="2.2000000000000002"/>
    <s v="Diesel"/>
    <s v="yes"/>
    <n v="2010"/>
    <s v="Vito"/>
    <x v="0"/>
    <n v="16300"/>
    <m/>
  </r>
  <r>
    <s v="Renault"/>
    <n v="5750"/>
    <s v="crossover"/>
    <n v="225"/>
    <n v="2"/>
    <s v="Gas"/>
    <s v="yes"/>
    <n v="2003"/>
    <s v="Scenic"/>
    <x v="0"/>
    <n v="5750"/>
    <m/>
  </r>
  <r>
    <s v="Mercedes-Benz"/>
    <n v="54500"/>
    <s v="sedan"/>
    <n v="29"/>
    <n v="3"/>
    <s v="Diesel"/>
    <s v="yes"/>
    <n v="2012"/>
    <s v="CLS 350"/>
    <x v="4"/>
    <n v="54500"/>
    <m/>
  </r>
  <r>
    <s v="Mercedes-Benz"/>
    <n v="11500"/>
    <s v="van"/>
    <n v="209"/>
    <n v="2.2000000000000002"/>
    <s v="Diesel"/>
    <s v="yes"/>
    <n v="2008"/>
    <s v="Vito"/>
    <x v="0"/>
    <n v="11500"/>
    <m/>
  </r>
  <r>
    <s v="Mercedes-Benz"/>
    <n v="53500"/>
    <s v="crossover"/>
    <n v="46"/>
    <n v="5.5"/>
    <s v="Petrol"/>
    <s v="yes"/>
    <n v="2008"/>
    <s v="G 500"/>
    <x v="4"/>
    <n v="53500"/>
    <m/>
  </r>
  <r>
    <s v="Renault"/>
    <n v="11300"/>
    <s v="van"/>
    <n v="183"/>
    <n v="2"/>
    <s v="Diesel"/>
    <s v="yes"/>
    <n v="2011"/>
    <s v="Trafic"/>
    <x v="0"/>
    <n v="11300"/>
    <m/>
  </r>
  <r>
    <s v="Volkswagen"/>
    <n v="13900"/>
    <s v="crossover"/>
    <n v="156"/>
    <n v="2"/>
    <s v="Diesel"/>
    <s v="yes"/>
    <n v="2012"/>
    <s v="T6 (Transporter) "/>
    <x v="0"/>
    <n v="13900"/>
    <m/>
  </r>
  <r>
    <s v="Audi"/>
    <n v="14300"/>
    <s v="sedan"/>
    <n v="175"/>
    <n v="3"/>
    <s v="Petrol"/>
    <s v="yes"/>
    <n v="2006"/>
    <s v="A6"/>
    <x v="0"/>
    <n v="14300"/>
    <m/>
  </r>
  <r>
    <s v="Volkswagen"/>
    <n v="7500"/>
    <s v="van"/>
    <n v="280"/>
    <n v="1.6"/>
    <s v="Diesel"/>
    <s v="yes"/>
    <n v="2011"/>
    <s v="Caddy"/>
    <x v="0"/>
    <n v="7500"/>
    <m/>
  </r>
  <r>
    <s v="Volkswagen"/>
    <n v="55555"/>
    <s v="van"/>
    <n v="63"/>
    <n v="2"/>
    <s v="Diesel"/>
    <s v="yes"/>
    <n v="2013"/>
    <s v="Multivan"/>
    <x v="4"/>
    <n v="55555"/>
    <m/>
  </r>
  <r>
    <s v="Volkswagen"/>
    <n v="6999"/>
    <s v="hatch"/>
    <n v="195"/>
    <n v="1.4"/>
    <s v="Diesel"/>
    <s v="yes"/>
    <n v="2004"/>
    <s v="Golf V"/>
    <x v="0"/>
    <n v="6999"/>
    <m/>
  </r>
  <r>
    <s v="Mitsubishi"/>
    <n v="11499"/>
    <s v="van"/>
    <n v="98"/>
    <n v="2.4"/>
    <s v="Petrol"/>
    <s v="yes"/>
    <n v="2008"/>
    <s v="Grandis"/>
    <x v="0"/>
    <n v="11499"/>
    <m/>
  </r>
  <r>
    <s v="BMW"/>
    <n v="2850"/>
    <s v="sedan"/>
    <n v="214"/>
    <n v="1.9"/>
    <s v="Petrol"/>
    <s v="no"/>
    <n v="2000"/>
    <s v="318"/>
    <x v="0"/>
    <n v="2850"/>
    <m/>
  </r>
  <r>
    <s v="Renault"/>
    <n v="7150"/>
    <s v="van"/>
    <n v="118"/>
    <n v="1.5"/>
    <s v="Diesel"/>
    <s v="yes"/>
    <n v="2008"/>
    <s v="Kangoo"/>
    <x v="0"/>
    <n v="7150"/>
    <m/>
  </r>
  <r>
    <s v="Audi"/>
    <n v="25900"/>
    <s v="sedan"/>
    <n v="104"/>
    <n v="2.8"/>
    <s v="Petrol"/>
    <s v="yes"/>
    <n v="2010"/>
    <s v="A6"/>
    <x v="1"/>
    <n v="25900"/>
    <m/>
  </r>
  <r>
    <s v="Toyota"/>
    <n v="12500"/>
    <s v="hatch"/>
    <n v="75"/>
    <n v="1.4"/>
    <s v="Diesel"/>
    <s v="yes"/>
    <n v="2012"/>
    <s v="Yaris"/>
    <x v="0"/>
    <n v="12500"/>
    <m/>
  </r>
  <r>
    <s v="Mercedes-Benz"/>
    <n v="6200"/>
    <s v="van"/>
    <n v="196"/>
    <n v="2.2000000000000002"/>
    <s v="Diesel"/>
    <s v="yes"/>
    <n v="2002"/>
    <s v="Vito"/>
    <x v="0"/>
    <n v="6200"/>
    <m/>
  </r>
  <r>
    <s v="Toyota"/>
    <n v="28700"/>
    <s v="crossover"/>
    <n v="92"/>
    <n v="3.5"/>
    <s v="Gas"/>
    <s v="yes"/>
    <n v="2012"/>
    <s v="Highlander"/>
    <x v="1"/>
    <n v="28700"/>
    <m/>
  </r>
  <r>
    <s v="Volkswagen"/>
    <n v="6000"/>
    <s v="van"/>
    <n v="419"/>
    <n v="2.4"/>
    <s v="Diesel"/>
    <s v="yes"/>
    <n v="1995"/>
    <s v="T4 (Transporter)"/>
    <x v="0"/>
    <n v="6000"/>
    <m/>
  </r>
  <r>
    <s v="Audi"/>
    <n v="44800"/>
    <s v="crossover"/>
    <n v="100"/>
    <n v="3"/>
    <s v="Diesel"/>
    <s v="yes"/>
    <n v="2014"/>
    <s v="Q7"/>
    <x v="4"/>
    <n v="44800"/>
    <m/>
  </r>
  <r>
    <s v="BMW"/>
    <n v="37000"/>
    <s v="crossover"/>
    <n v="186"/>
    <n v="5"/>
    <s v="Petrol"/>
    <s v="yes"/>
    <n v="2008"/>
    <s v="X6"/>
    <x v="1"/>
    <n v="37000"/>
    <m/>
  </r>
  <r>
    <s v="Audi"/>
    <n v="8000"/>
    <s v="sedan"/>
    <n v="234"/>
    <n v="2.4"/>
    <s v="Petrol"/>
    <s v="yes"/>
    <n v="1998"/>
    <s v="A6"/>
    <x v="0"/>
    <n v="8000"/>
    <m/>
  </r>
  <r>
    <s v="Volkswagen"/>
    <n v="21500"/>
    <s v="sedan"/>
    <n v="1"/>
    <n v="1.4"/>
    <s v="Petrol"/>
    <s v="yes"/>
    <n v="2015"/>
    <s v="Jetta"/>
    <x v="1"/>
    <n v="21500"/>
    <m/>
  </r>
  <r>
    <s v="BMW"/>
    <n v="4700"/>
    <s v="sedan"/>
    <n v="200"/>
    <n v="2.5"/>
    <s v="Petrol"/>
    <s v="yes"/>
    <n v="1995"/>
    <s v="525"/>
    <x v="0"/>
    <n v="4700"/>
    <m/>
  </r>
  <r>
    <s v="Mitsubishi"/>
    <n v="15500"/>
    <s v="crossover"/>
    <n v="102"/>
    <n v="3"/>
    <s v="Petrol"/>
    <s v="yes"/>
    <n v="2009"/>
    <s v="Outlander XL"/>
    <x v="0"/>
    <n v="15500"/>
    <m/>
  </r>
  <r>
    <s v="Renault"/>
    <n v="7900"/>
    <s v="van"/>
    <n v="149"/>
    <n v="1.5"/>
    <s v="Diesel"/>
    <s v="yes"/>
    <n v="2013"/>
    <s v="Kangoo"/>
    <x v="0"/>
    <n v="7900"/>
    <m/>
  </r>
  <r>
    <s v="Toyota"/>
    <n v="32000"/>
    <s v="sedan"/>
    <n v="22"/>
    <n v="2.5"/>
    <s v="Petrol"/>
    <s v="yes"/>
    <n v="2015"/>
    <s v="Camry"/>
    <x v="1"/>
    <n v="32000"/>
    <m/>
  </r>
  <r>
    <s v="BMW"/>
    <n v="26999"/>
    <s v="crossover"/>
    <n v="180"/>
    <n v="4.8"/>
    <s v="Gas"/>
    <s v="yes"/>
    <n v="2008"/>
    <s v="X5"/>
    <x v="1"/>
    <n v="26999"/>
    <m/>
  </r>
  <r>
    <s v="Toyota"/>
    <n v="7500"/>
    <s v="vagon"/>
    <n v="196"/>
    <n v="1.59"/>
    <s v="Petrol"/>
    <s v="yes"/>
    <n v="2003"/>
    <s v="Corolla Verso"/>
    <x v="0"/>
    <n v="7500"/>
    <m/>
  </r>
  <r>
    <s v="Mercedes-Benz"/>
    <n v="10999"/>
    <s v="van"/>
    <n v="191"/>
    <n v="2.2000000000000002"/>
    <s v="Diesel"/>
    <s v="yes"/>
    <n v="2007"/>
    <s v="Vito"/>
    <x v="0"/>
    <n v="10999"/>
    <m/>
  </r>
  <r>
    <s v="Mitsubishi"/>
    <n v="7300"/>
    <s v="sedan"/>
    <n v="121"/>
    <n v="1.6"/>
    <s v="Gas"/>
    <s v="yes"/>
    <n v="2008"/>
    <s v="Lancer"/>
    <x v="0"/>
    <n v="7300"/>
    <m/>
  </r>
  <r>
    <s v="Mercedes-Benz"/>
    <n v="8000"/>
    <s v="van"/>
    <n v="280"/>
    <n v="2.2000000000000002"/>
    <s v="Diesel"/>
    <s v="yes"/>
    <n v="2005"/>
    <s v="Vito"/>
    <x v="0"/>
    <n v="8000"/>
    <m/>
  </r>
  <r>
    <s v="Mitsubishi"/>
    <n v="17555"/>
    <s v="crossover"/>
    <n v="115"/>
    <n v="3"/>
    <s v="Gas"/>
    <s v="yes"/>
    <n v="2008"/>
    <s v="Pajero Wagon"/>
    <x v="0"/>
    <n v="17555"/>
    <m/>
  </r>
  <r>
    <s v="Volkswagen"/>
    <n v="38000"/>
    <s v="crossover"/>
    <n v="189"/>
    <n v="3"/>
    <s v="Diesel"/>
    <s v="yes"/>
    <n v="2012"/>
    <s v="Touareg"/>
    <x v="1"/>
    <n v="38000"/>
    <m/>
  </r>
  <r>
    <s v="BMW"/>
    <n v="15400"/>
    <s v="vagon"/>
    <n v="179"/>
    <n v="2"/>
    <s v="Diesel"/>
    <s v="yes"/>
    <n v="2007"/>
    <s v="520"/>
    <x v="0"/>
    <n v="15400"/>
    <m/>
  </r>
  <r>
    <s v="Volkswagen"/>
    <n v="10200"/>
    <s v="van"/>
    <n v="137"/>
    <n v="1.9"/>
    <s v="Diesel"/>
    <s v="yes"/>
    <n v="2008"/>
    <s v="Caddy"/>
    <x v="0"/>
    <n v="10200"/>
    <m/>
  </r>
  <r>
    <s v="Mercedes-Benz"/>
    <n v="7900"/>
    <s v="van"/>
    <n v="234"/>
    <n v="2.2000000000000002"/>
    <s v="Diesel"/>
    <s v="yes"/>
    <n v="2002"/>
    <s v="Vito"/>
    <x v="0"/>
    <n v="7900"/>
    <m/>
  </r>
  <r>
    <s v="Mitsubishi"/>
    <n v="6700"/>
    <s v="sedan"/>
    <n v="161"/>
    <n v="1.6"/>
    <s v="Gas"/>
    <s v="yes"/>
    <n v="2006"/>
    <s v="Lancer"/>
    <x v="0"/>
    <n v="6700"/>
    <m/>
  </r>
  <r>
    <s v="Mercedes-Benz"/>
    <n v="30000"/>
    <s v="other"/>
    <n v="176"/>
    <n v="5.5"/>
    <s v="Petrol"/>
    <s v="yes"/>
    <n v="2003"/>
    <s v="E-Class"/>
    <x v="1"/>
    <n v="30000"/>
    <m/>
  </r>
  <r>
    <s v="Volkswagen"/>
    <n v="11000"/>
    <s v="vagon"/>
    <n v="210"/>
    <n v="1.9"/>
    <s v="Diesel"/>
    <s v="yes"/>
    <n v="2008"/>
    <s v="Touran"/>
    <x v="0"/>
    <n v="11000"/>
    <m/>
  </r>
  <r>
    <s v="Mercedes-Benz"/>
    <n v="38500"/>
    <s v="sedan"/>
    <n v="56"/>
    <n v="2.2000000000000002"/>
    <s v="Diesel"/>
    <s v="yes"/>
    <n v="2014"/>
    <s v="CLA-Class"/>
    <x v="1"/>
    <n v="38500"/>
    <m/>
  </r>
  <r>
    <s v="Mercedes-Benz"/>
    <n v="7600"/>
    <s v="van"/>
    <n v="280"/>
    <n v="2.2000000000000002"/>
    <s v="Diesel"/>
    <s v="yes"/>
    <n v="2001"/>
    <s v="Vito"/>
    <x v="0"/>
    <n v="7600"/>
    <m/>
  </r>
  <r>
    <s v="Volkswagen"/>
    <n v="8900"/>
    <s v="hatch"/>
    <n v="90"/>
    <n v="1.9"/>
    <s v="Diesel"/>
    <s v="yes"/>
    <n v="2009"/>
    <s v="Golf V"/>
    <x v="0"/>
    <n v="8900"/>
    <m/>
  </r>
  <r>
    <s v="Toyota"/>
    <n v="23400"/>
    <s v="crossover"/>
    <n v="120"/>
    <n v="4"/>
    <s v="Petrol"/>
    <s v="yes"/>
    <n v="2007"/>
    <s v="Land Cruiser Prado"/>
    <x v="1"/>
    <n v="23400"/>
    <m/>
  </r>
  <r>
    <s v="Audi"/>
    <n v="37000"/>
    <s v="sedan"/>
    <n v="37"/>
    <n v="2.8"/>
    <s v="Petrol"/>
    <s v="yes"/>
    <n v="2012"/>
    <s v="A6"/>
    <x v="1"/>
    <n v="37000"/>
    <m/>
  </r>
  <r>
    <s v="Renault"/>
    <n v="5600"/>
    <s v="vagon"/>
    <n v="151"/>
    <n v="1.5"/>
    <s v="Diesel"/>
    <s v="yes"/>
    <n v="2006"/>
    <s v="Kangoo"/>
    <x v="0"/>
    <n v="5600"/>
    <m/>
  </r>
  <r>
    <s v="Volkswagen"/>
    <n v="18900"/>
    <s v="sedan"/>
    <n v="75"/>
    <n v="1.8"/>
    <s v="Petrol"/>
    <s v="yes"/>
    <n v="2011"/>
    <s v="Passat B7"/>
    <x v="0"/>
    <n v="18900"/>
    <m/>
  </r>
  <r>
    <s v="Mercedes-Benz"/>
    <n v="15900"/>
    <s v="vagon"/>
    <n v="219"/>
    <n v="3"/>
    <s v="Diesel"/>
    <s v="yes"/>
    <n v="2007"/>
    <s v="E-Class"/>
    <x v="0"/>
    <n v="15900"/>
    <m/>
  </r>
  <r>
    <s v="Mercedes-Benz"/>
    <n v="15200"/>
    <s v="sedan"/>
    <n v="170"/>
    <n v="2.8"/>
    <s v="Gas"/>
    <s v="yes"/>
    <n v="2007"/>
    <s v="E-Class"/>
    <x v="0"/>
    <n v="15200"/>
    <m/>
  </r>
  <r>
    <s v="Volkswagen"/>
    <n v="20700"/>
    <s v="vagon"/>
    <n v="74"/>
    <n v="2"/>
    <s v="Diesel"/>
    <s v="yes"/>
    <n v="2013"/>
    <s v="Passat B7"/>
    <x v="1"/>
    <n v="20700"/>
    <m/>
  </r>
  <r>
    <s v="BMW"/>
    <n v="8200"/>
    <s v="sedan"/>
    <n v="210"/>
    <n v="3.5"/>
    <s v="Petrol"/>
    <s v="yes"/>
    <n v="1999"/>
    <s v="735"/>
    <x v="0"/>
    <n v="8200"/>
    <m/>
  </r>
  <r>
    <s v="Mitsubishi"/>
    <n v="5400"/>
    <s v="van"/>
    <n v="300"/>
    <n v="1.6"/>
    <s v="Petrol"/>
    <s v="yes"/>
    <n v="2002"/>
    <s v="Space Star"/>
    <x v="0"/>
    <n v="5400"/>
    <m/>
  </r>
  <r>
    <s v="Mitsubishi"/>
    <n v="11700"/>
    <s v="sedan"/>
    <n v="82"/>
    <n v="1.5"/>
    <s v="Gas"/>
    <s v="yes"/>
    <n v="2010"/>
    <s v="Lancer X"/>
    <x v="0"/>
    <n v="11700"/>
    <m/>
  </r>
  <r>
    <s v="Mitsubishi"/>
    <n v="12000"/>
    <s v="sedan"/>
    <n v="121"/>
    <n v="2.4"/>
    <s v="Gas"/>
    <s v="yes"/>
    <n v="2009"/>
    <s v="Galant"/>
    <x v="0"/>
    <n v="12000"/>
    <m/>
  </r>
  <r>
    <s v="Volkswagen"/>
    <n v="8100"/>
    <s v="sedan"/>
    <n v="198"/>
    <n v="1.6"/>
    <s v="Petrol"/>
    <s v="yes"/>
    <n v="2007"/>
    <s v="Jetta"/>
    <x v="0"/>
    <n v="8100"/>
    <m/>
  </r>
  <r>
    <s v="BMW"/>
    <n v="19999"/>
    <s v="sedan"/>
    <n v="290"/>
    <n v="4.8"/>
    <s v="Petrol"/>
    <s v="yes"/>
    <n v="2006"/>
    <s v="750"/>
    <x v="0"/>
    <n v="19999"/>
    <m/>
  </r>
  <r>
    <s v="Audi"/>
    <n v="32000"/>
    <s v="sedan"/>
    <n v="103"/>
    <n v="2"/>
    <s v="Diesel"/>
    <s v="yes"/>
    <n v="2013"/>
    <s v="A6"/>
    <x v="1"/>
    <n v="32000"/>
    <m/>
  </r>
  <r>
    <s v="Volkswagen"/>
    <n v="6200"/>
    <s v="van"/>
    <n v="340"/>
    <n v="1.8"/>
    <s v="Petrol"/>
    <s v="yes"/>
    <n v="1999"/>
    <s v="Sharan"/>
    <x v="0"/>
    <n v="6200"/>
    <m/>
  </r>
  <r>
    <s v="BMW"/>
    <n v="1500"/>
    <s v="sedan"/>
    <n v="270"/>
    <n v="2.5"/>
    <s v="Diesel"/>
    <s v="no"/>
    <n v="1992"/>
    <s v="525"/>
    <x v="0"/>
    <n v="1500"/>
    <m/>
  </r>
  <r>
    <s v="Volkswagen"/>
    <n v="17900"/>
    <s v="other"/>
    <n v="119"/>
    <n v="2"/>
    <s v="Diesel"/>
    <s v="yes"/>
    <n v="2012"/>
    <s v="T6 (Transporter)"/>
    <x v="0"/>
    <n v="17900"/>
    <m/>
  </r>
  <r>
    <s v="Mercedes-Benz"/>
    <n v="42500"/>
    <s v="sedan"/>
    <n v="140"/>
    <n v="5.5"/>
    <s v="Petrol"/>
    <s v="yes"/>
    <n v="2011"/>
    <s v="S 500"/>
    <x v="4"/>
    <n v="42500"/>
    <m/>
  </r>
  <r>
    <s v="BMW"/>
    <n v="4000"/>
    <s v="sedan"/>
    <n v="335"/>
    <n v="2"/>
    <s v="Diesel"/>
    <s v="no"/>
    <n v="1999"/>
    <s v="320"/>
    <x v="0"/>
    <n v="4000"/>
    <m/>
  </r>
  <r>
    <s v="Mitsubishi"/>
    <n v="13200"/>
    <s v="crossover"/>
    <n v="124"/>
    <n v="3"/>
    <s v="Gas"/>
    <s v="yes"/>
    <n v="2008"/>
    <s v="Pajero Sport"/>
    <x v="0"/>
    <n v="13200"/>
    <m/>
  </r>
  <r>
    <s v="Mercedes-Benz"/>
    <n v="24990"/>
    <s v="sedan"/>
    <n v="85"/>
    <n v="5.5"/>
    <s v="Petrol"/>
    <s v="yes"/>
    <n v="2008"/>
    <s v="S 500"/>
    <x v="1"/>
    <n v="24990"/>
    <m/>
  </r>
  <r>
    <s v="BMW"/>
    <n v="45200"/>
    <s v="crossover"/>
    <n v="68"/>
    <n v="3"/>
    <s v="Diesel"/>
    <s v="yes"/>
    <n v="2012"/>
    <s v="X5"/>
    <x v="4"/>
    <n v="45200"/>
    <m/>
  </r>
  <r>
    <s v="Toyota"/>
    <n v="18400"/>
    <s v="crossover"/>
    <n v="160"/>
    <n v="4.7"/>
    <s v="Gas"/>
    <s v="yes"/>
    <n v="2003"/>
    <s v="Land Cruiser 100"/>
    <x v="0"/>
    <n v="18400"/>
    <m/>
  </r>
  <r>
    <s v="Volkswagen"/>
    <n v="9500"/>
    <s v="van"/>
    <n v="212"/>
    <n v="1.9"/>
    <s v="Diesel"/>
    <s v="yes"/>
    <n v="2006"/>
    <s v="T5 (Transporter)"/>
    <x v="0"/>
    <n v="9500"/>
    <m/>
  </r>
  <r>
    <s v="Audi"/>
    <n v="25500"/>
    <s v="sedan"/>
    <n v="140"/>
    <n v="2.8"/>
    <s v="Petrol"/>
    <s v="yes"/>
    <n v="2012"/>
    <s v="A6"/>
    <x v="1"/>
    <n v="25500"/>
    <m/>
  </r>
  <r>
    <s v="Volkswagen"/>
    <n v="14999"/>
    <s v="crossover"/>
    <n v="200"/>
    <n v="4.2"/>
    <s v="Petrol"/>
    <s v="yes"/>
    <n v="2007"/>
    <s v="Touareg"/>
    <x v="0"/>
    <n v="14999"/>
    <m/>
  </r>
  <r>
    <s v="Volkswagen"/>
    <n v="10200"/>
    <s v="van"/>
    <n v="153"/>
    <n v="2.5"/>
    <s v="Diesel"/>
    <s v="yes"/>
    <n v="2007"/>
    <s v="T5 (Transporter)"/>
    <x v="0"/>
    <n v="10200"/>
    <m/>
  </r>
  <r>
    <s v="Mitsubishi"/>
    <n v="7900"/>
    <s v="sedan"/>
    <n v="238"/>
    <n v="2"/>
    <s v="Gas"/>
    <s v="yes"/>
    <n v="2008"/>
    <s v="Lancer X"/>
    <x v="0"/>
    <n v="7900"/>
    <m/>
  </r>
  <r>
    <s v="BMW"/>
    <n v="52222"/>
    <s v="hatch"/>
    <n v="3"/>
    <n v="2"/>
    <s v="Diesel"/>
    <s v="yes"/>
    <n v="2016"/>
    <s v="4 Series Gran Coupe"/>
    <x v="4"/>
    <n v="52222"/>
    <m/>
  </r>
  <r>
    <s v="Mitsubishi"/>
    <n v="9000"/>
    <s v="sedan"/>
    <n v="110"/>
    <n v="2"/>
    <s v="Petrol"/>
    <s v="yes"/>
    <n v="2008"/>
    <s v="Lancer X"/>
    <x v="0"/>
    <n v="9000"/>
    <m/>
  </r>
  <r>
    <s v="Audi"/>
    <n v="4200"/>
    <s v="vagon"/>
    <n v="215"/>
    <n v="2.5"/>
    <s v="Diesel"/>
    <s v="no"/>
    <n v="2003"/>
    <s v="A6"/>
    <x v="0"/>
    <n v="4200"/>
    <m/>
  </r>
  <r>
    <s v="Toyota"/>
    <n v="39500"/>
    <s v="other"/>
    <n v="100"/>
    <n v="4.5"/>
    <s v="Diesel"/>
    <s v="yes"/>
    <n v="2008"/>
    <s v="Land Cruiser 200"/>
    <x v="1"/>
    <n v="39500"/>
    <m/>
  </r>
  <r>
    <s v="BMW"/>
    <n v="9000"/>
    <s v="sedan"/>
    <n v="245"/>
    <n v="3"/>
    <s v="Diesel"/>
    <s v="yes"/>
    <n v="2001"/>
    <s v="730"/>
    <x v="0"/>
    <n v="9000"/>
    <m/>
  </r>
  <r>
    <s v="Mercedes-Benz"/>
    <n v="12000"/>
    <s v="van"/>
    <n v="177"/>
    <s v="NA"/>
    <s v="Diesel"/>
    <s v="yes"/>
    <n v="2013"/>
    <s v="Vito"/>
    <x v="0"/>
    <n v="12000"/>
    <m/>
  </r>
  <r>
    <s v="Mercedes-Benz"/>
    <n v="23900"/>
    <s v="sedan"/>
    <n v="96"/>
    <n v="3.5"/>
    <s v="Petrol"/>
    <s v="yes"/>
    <n v="2009"/>
    <s v="S 350"/>
    <x v="1"/>
    <n v="23900"/>
    <m/>
  </r>
  <r>
    <s v="Mercedes-Benz"/>
    <n v="55000"/>
    <s v="crossover"/>
    <n v="128"/>
    <n v="3"/>
    <s v="Diesel"/>
    <s v="yes"/>
    <n v="2013"/>
    <s v="ML 350"/>
    <x v="4"/>
    <n v="55000"/>
    <m/>
  </r>
  <r>
    <s v="Mercedes-Benz"/>
    <n v="11700"/>
    <s v="sedan"/>
    <n v="246"/>
    <n v="5"/>
    <s v="Petrol"/>
    <s v="yes"/>
    <n v="2004"/>
    <s v="S 500"/>
    <x v="0"/>
    <n v="11700"/>
    <m/>
  </r>
  <r>
    <s v="Mitsubishi"/>
    <n v="40990"/>
    <s v="crossover"/>
    <n v="0"/>
    <n v="2.4"/>
    <s v="Diesel"/>
    <s v="yes"/>
    <n v="2016"/>
    <s v="Pajero Sport"/>
    <x v="4"/>
    <n v="40990"/>
    <m/>
  </r>
  <r>
    <s v="BMW"/>
    <n v="42000"/>
    <s v="sedan"/>
    <n v="71"/>
    <n v="2.99"/>
    <s v="Petrol"/>
    <s v="yes"/>
    <n v="2011"/>
    <s v="535"/>
    <x v="4"/>
    <n v="42000"/>
    <m/>
  </r>
  <r>
    <s v="Renault"/>
    <n v="12100"/>
    <s v="crossover"/>
    <n v="138"/>
    <n v="2.5"/>
    <s v="Gas"/>
    <s v="yes"/>
    <n v="2008"/>
    <s v="Koleos"/>
    <x v="0"/>
    <n v="12100"/>
    <m/>
  </r>
  <r>
    <s v="Toyota"/>
    <n v="11400"/>
    <s v="sedan"/>
    <n v="118"/>
    <n v="1.4"/>
    <s v="Petrol"/>
    <s v="yes"/>
    <n v="2010"/>
    <s v="Corolla"/>
    <x v="0"/>
    <n v="11400"/>
    <m/>
  </r>
  <r>
    <s v="Audi"/>
    <n v="7000"/>
    <s v="vagon"/>
    <n v="320"/>
    <n v="1.9"/>
    <s v="Diesel"/>
    <s v="yes"/>
    <n v="1996"/>
    <s v="A4"/>
    <x v="0"/>
    <n v="7000"/>
    <m/>
  </r>
  <r>
    <s v="BMW"/>
    <n v="3500"/>
    <s v="hatch"/>
    <n v="1"/>
    <n v="2"/>
    <s v="Petrol"/>
    <s v="yes"/>
    <n v="2006"/>
    <s v="120"/>
    <x v="0"/>
    <n v="3500"/>
    <m/>
  </r>
  <r>
    <s v="Mitsubishi"/>
    <n v="23800"/>
    <s v="crossover"/>
    <n v="45"/>
    <n v="2.5"/>
    <s v="Diesel"/>
    <s v="yes"/>
    <n v="2015"/>
    <s v="Pajero Sport"/>
    <x v="1"/>
    <n v="23800"/>
    <m/>
  </r>
  <r>
    <s v="Mercedes-Benz"/>
    <n v="10550"/>
    <s v="other"/>
    <n v="128"/>
    <s v="NA"/>
    <s v="Other"/>
    <s v="yes"/>
    <n v="2011"/>
    <s v="Vito"/>
    <x v="0"/>
    <n v="10550"/>
    <m/>
  </r>
  <r>
    <s v="Mercedes-Benz"/>
    <n v="9500"/>
    <s v="other"/>
    <n v="220"/>
    <n v="2.2000000000000002"/>
    <s v="Diesel"/>
    <s v="yes"/>
    <n v="2005"/>
    <s v="Vito"/>
    <x v="0"/>
    <n v="9500"/>
    <m/>
  </r>
  <r>
    <s v="BMW"/>
    <n v="37500"/>
    <s v="other"/>
    <n v="55"/>
    <n v="2"/>
    <s v="Petrol"/>
    <s v="yes"/>
    <n v="2014"/>
    <s v="428"/>
    <x v="1"/>
    <n v="37500"/>
    <m/>
  </r>
  <r>
    <s v="Renault"/>
    <n v="6000"/>
    <s v="van"/>
    <n v="1"/>
    <n v="1.9"/>
    <s v="Diesel"/>
    <s v="yes"/>
    <n v="2005"/>
    <s v="Trafic"/>
    <x v="0"/>
    <n v="6000"/>
    <m/>
  </r>
  <r>
    <s v="Mercedes-Benz"/>
    <n v="71999"/>
    <s v="crossover"/>
    <n v="0"/>
    <n v="2.2000000000000002"/>
    <s v="Diesel"/>
    <s v="yes"/>
    <n v="2016"/>
    <s v="GLE-Class"/>
    <x v="3"/>
    <n v="71999"/>
    <m/>
  </r>
  <r>
    <s v="Mercedes-Benz"/>
    <n v="10150"/>
    <s v="other"/>
    <n v="190"/>
    <n v="2.2000000000000002"/>
    <s v="Diesel"/>
    <s v="yes"/>
    <n v="2008"/>
    <s v="Vito"/>
    <x v="0"/>
    <n v="10150"/>
    <m/>
  </r>
  <r>
    <s v="Audi"/>
    <n v="8300"/>
    <s v="sedan"/>
    <n v="186"/>
    <n v="2.5"/>
    <s v="Diesel"/>
    <s v="yes"/>
    <n v="1996"/>
    <s v="A6"/>
    <x v="0"/>
    <n v="8300"/>
    <m/>
  </r>
  <r>
    <s v="BMW"/>
    <n v="2600"/>
    <s v="sedan"/>
    <n v="270"/>
    <n v="2"/>
    <s v="Diesel"/>
    <s v="no"/>
    <n v="1998"/>
    <s v="320"/>
    <x v="0"/>
    <n v="2600"/>
    <m/>
  </r>
  <r>
    <s v="Mercedes-Benz"/>
    <n v="3500"/>
    <s v="sedan"/>
    <n v="250"/>
    <n v="2.7"/>
    <s v="Diesel"/>
    <s v="no"/>
    <n v="2001"/>
    <s v="E-Class"/>
    <x v="0"/>
    <n v="3500"/>
    <m/>
  </r>
  <r>
    <s v="Mercedes-Benz"/>
    <n v="29900"/>
    <s v="crossover"/>
    <n v="86"/>
    <n v="3"/>
    <s v="Gas"/>
    <s v="yes"/>
    <n v="2010"/>
    <s v="GLK 300"/>
    <x v="1"/>
    <n v="29900"/>
    <m/>
  </r>
  <r>
    <s v="Volkswagen"/>
    <n v="19999"/>
    <s v="sedan"/>
    <n v="107"/>
    <n v="1.8"/>
    <s v="Petrol"/>
    <s v="yes"/>
    <n v="2011"/>
    <s v="Passat B7"/>
    <x v="0"/>
    <n v="19999"/>
    <m/>
  </r>
  <r>
    <s v="Volkswagen"/>
    <n v="6000"/>
    <s v="van"/>
    <n v="180"/>
    <n v="2"/>
    <s v="Diesel"/>
    <s v="yes"/>
    <n v="2008"/>
    <s v="Caddy"/>
    <x v="0"/>
    <n v="6000"/>
    <m/>
  </r>
  <r>
    <s v="Mercedes-Benz"/>
    <n v="10900"/>
    <s v="van"/>
    <n v="360"/>
    <n v="2.2000000000000002"/>
    <s v="Other"/>
    <s v="yes"/>
    <n v="2006"/>
    <s v="Vito"/>
    <x v="0"/>
    <n v="10900"/>
    <m/>
  </r>
  <r>
    <s v="Volkswagen"/>
    <n v="9999"/>
    <s v="van"/>
    <n v="165"/>
    <n v="1.6"/>
    <s v="Diesel"/>
    <s v="yes"/>
    <n v="2012"/>
    <s v="Caddy"/>
    <x v="0"/>
    <n v="9999"/>
    <m/>
  </r>
  <r>
    <s v="BMW"/>
    <n v="3700"/>
    <s v="other"/>
    <n v="110"/>
    <n v="2.5"/>
    <s v="Petrol"/>
    <s v="yes"/>
    <n v="1983"/>
    <s v="323"/>
    <x v="0"/>
    <n v="3700"/>
    <m/>
  </r>
  <r>
    <s v="Volkswagen"/>
    <n v="12400"/>
    <s v="other"/>
    <n v="145"/>
    <n v="3.2"/>
    <s v="Petrol"/>
    <s v="yes"/>
    <n v="2007"/>
    <s v="Passat B6"/>
    <x v="0"/>
    <n v="12400"/>
    <m/>
  </r>
  <r>
    <s v="Audi"/>
    <n v="3500"/>
    <s v="sedan"/>
    <n v="354"/>
    <n v="2.5"/>
    <s v="Diesel"/>
    <s v="no"/>
    <n v="2000"/>
    <s v="A6"/>
    <x v="0"/>
    <n v="3500"/>
    <m/>
  </r>
  <r>
    <s v="BMW"/>
    <n v="20900"/>
    <s v="crossover"/>
    <n v="230"/>
    <n v="3"/>
    <s v="Diesel"/>
    <s v="yes"/>
    <n v="2006"/>
    <s v="X5"/>
    <x v="1"/>
    <n v="20900"/>
    <m/>
  </r>
  <r>
    <s v="Audi"/>
    <n v="4150"/>
    <s v="sedan"/>
    <n v="220"/>
    <n v="2.5"/>
    <s v="Diesel"/>
    <s v="no"/>
    <n v="1999"/>
    <s v="A8"/>
    <x v="0"/>
    <n v="4150"/>
    <m/>
  </r>
  <r>
    <s v="Volkswagen"/>
    <n v="4100"/>
    <s v="van"/>
    <n v="345"/>
    <n v="1.9"/>
    <s v="Diesel"/>
    <s v="no"/>
    <n v="2002"/>
    <s v="Sharan"/>
    <x v="0"/>
    <n v="4100"/>
    <m/>
  </r>
  <r>
    <s v="Volkswagen"/>
    <n v="11500"/>
    <s v="sedan"/>
    <n v="70"/>
    <s v="NA"/>
    <s v="Other"/>
    <s v="yes"/>
    <n v="2014"/>
    <s v="Polo"/>
    <x v="0"/>
    <n v="11500"/>
    <m/>
  </r>
  <r>
    <s v="Mercedes-Benz"/>
    <n v="28500"/>
    <s v="sedan"/>
    <n v="86"/>
    <n v="5.5"/>
    <s v="Petrol"/>
    <s v="yes"/>
    <n v="2007"/>
    <s v="S 500"/>
    <x v="1"/>
    <n v="28500"/>
    <m/>
  </r>
  <r>
    <s v="Toyota"/>
    <n v="18900"/>
    <s v="crossover"/>
    <n v="90"/>
    <n v="2"/>
    <s v="Petrol"/>
    <s v="yes"/>
    <n v="2010"/>
    <s v="Rav 4"/>
    <x v="0"/>
    <n v="18900"/>
    <m/>
  </r>
  <r>
    <s v="Mercedes-Benz"/>
    <n v="12500"/>
    <s v="van"/>
    <n v="167"/>
    <n v="2.2000000000000002"/>
    <s v="Diesel"/>
    <s v="yes"/>
    <n v="2013"/>
    <s v="Vito"/>
    <x v="0"/>
    <n v="12500"/>
    <m/>
  </r>
  <r>
    <s v="Mercedes-Benz"/>
    <n v="5500"/>
    <s v="sedan"/>
    <n v="199"/>
    <s v="NA"/>
    <s v="Petrol"/>
    <s v="yes"/>
    <n v="2000"/>
    <s v="E-Class"/>
    <x v="0"/>
    <n v="5500"/>
    <m/>
  </r>
  <r>
    <s v="Renault"/>
    <n v="2700"/>
    <s v="other"/>
    <n v="160"/>
    <n v="2"/>
    <s v="Petrol"/>
    <s v="no"/>
    <n v="2001"/>
    <s v="Megane"/>
    <x v="0"/>
    <n v="2700"/>
    <m/>
  </r>
  <r>
    <s v="Audi"/>
    <n v="10200"/>
    <s v="sedan"/>
    <n v="120"/>
    <n v="2"/>
    <s v="Petrol"/>
    <s v="yes"/>
    <n v="2006"/>
    <s v="A4"/>
    <x v="0"/>
    <n v="10200"/>
    <m/>
  </r>
  <r>
    <s v="BMW"/>
    <n v="6900"/>
    <s v="sedan"/>
    <n v="238"/>
    <n v="3.5"/>
    <s v="Petrol"/>
    <s v="yes"/>
    <n v="1999"/>
    <s v="535"/>
    <x v="0"/>
    <n v="6900"/>
    <m/>
  </r>
  <r>
    <s v="Mitsubishi"/>
    <n v="13200"/>
    <s v="crossover"/>
    <n v="79"/>
    <n v="2.4"/>
    <s v="Gas"/>
    <s v="yes"/>
    <n v="2009"/>
    <s v="Outlander"/>
    <x v="0"/>
    <n v="13200"/>
    <m/>
  </r>
  <r>
    <s v="Mercedes-Benz"/>
    <n v="124999"/>
    <s v="crossover"/>
    <n v="0"/>
    <n v="3"/>
    <s v="Diesel"/>
    <s v="yes"/>
    <n v="2016"/>
    <s v="GLS 350"/>
    <x v="5"/>
    <n v="124999"/>
    <m/>
  </r>
  <r>
    <s v="BMW"/>
    <n v="4100"/>
    <s v="sedan"/>
    <n v="200"/>
    <n v="2.7"/>
    <s v="Petrol"/>
    <s v="yes"/>
    <n v="1988"/>
    <s v="525"/>
    <x v="0"/>
    <n v="4100"/>
    <m/>
  </r>
  <r>
    <s v="Mercedes-Benz"/>
    <n v="3200"/>
    <s v="sedan"/>
    <n v="229"/>
    <n v="2.7"/>
    <s v="Diesel"/>
    <s v="no"/>
    <n v="2001"/>
    <s v="E-Class"/>
    <x v="0"/>
    <n v="3200"/>
    <m/>
  </r>
  <r>
    <s v="Toyota"/>
    <n v="13699"/>
    <s v="crossover"/>
    <n v="160"/>
    <n v="2"/>
    <s v="Petrol"/>
    <s v="yes"/>
    <n v="2007"/>
    <s v="Rav 4"/>
    <x v="0"/>
    <n v="13699"/>
    <m/>
  </r>
  <r>
    <s v="Mitsubishi"/>
    <n v="5700"/>
    <s v="sedan"/>
    <n v="176"/>
    <n v="1.6"/>
    <s v="Petrol"/>
    <s v="yes"/>
    <n v="2004"/>
    <s v="Lancer"/>
    <x v="0"/>
    <n v="5700"/>
    <m/>
  </r>
  <r>
    <s v="Mercedes-Benz"/>
    <n v="6500"/>
    <s v="other"/>
    <n v="215"/>
    <n v="2.2000000000000002"/>
    <s v="Diesel"/>
    <s v="yes"/>
    <n v="2000"/>
    <s v="Vito"/>
    <x v="0"/>
    <n v="6500"/>
    <m/>
  </r>
  <r>
    <s v="Volkswagen"/>
    <n v="44000"/>
    <s v="crossover"/>
    <n v="150"/>
    <n v="4.2"/>
    <s v="Diesel"/>
    <s v="yes"/>
    <n v="2011"/>
    <s v="Touareg"/>
    <x v="4"/>
    <n v="44000"/>
    <m/>
  </r>
  <r>
    <s v="BMW"/>
    <n v="37000"/>
    <s v="sedan"/>
    <n v="130"/>
    <n v="3"/>
    <s v="Petrol"/>
    <s v="yes"/>
    <n v="2011"/>
    <s v="535"/>
    <x v="1"/>
    <n v="37000"/>
    <m/>
  </r>
  <r>
    <s v="BMW"/>
    <n v="29500"/>
    <s v="crossover"/>
    <n v="189"/>
    <n v="3"/>
    <s v="Diesel"/>
    <s v="yes"/>
    <n v="2009"/>
    <s v="X5"/>
    <x v="1"/>
    <n v="29500"/>
    <m/>
  </r>
  <r>
    <s v="Mercedes-Benz"/>
    <n v="99000"/>
    <s v="van"/>
    <n v="5"/>
    <n v="1.6"/>
    <s v="Diesel"/>
    <s v="yes"/>
    <n v="2013"/>
    <s v="Viano"/>
    <x v="7"/>
    <n v="99000"/>
    <m/>
  </r>
  <r>
    <s v="Audi"/>
    <n v="2999"/>
    <s v="vagon"/>
    <n v="320"/>
    <s v="NA"/>
    <s v="Diesel"/>
    <s v="no"/>
    <n v="1999"/>
    <s v="A6"/>
    <x v="0"/>
    <n v="2999"/>
    <m/>
  </r>
  <r>
    <s v="Volkswagen"/>
    <n v="4900"/>
    <s v="sedan"/>
    <n v="350"/>
    <n v="2"/>
    <s v="Gas"/>
    <s v="yes"/>
    <n v="2000"/>
    <s v="Bora"/>
    <x v="0"/>
    <n v="4900"/>
    <m/>
  </r>
  <r>
    <s v="Renault"/>
    <n v="5950"/>
    <s v="sedan"/>
    <n v="277"/>
    <n v="1.5"/>
    <s v="Diesel"/>
    <s v="yes"/>
    <n v="2005"/>
    <s v="Megane"/>
    <x v="0"/>
    <n v="5950"/>
    <m/>
  </r>
  <r>
    <s v="Mercedes-Benz"/>
    <n v="18300"/>
    <s v="sedan"/>
    <n v="155"/>
    <n v="3"/>
    <s v="Petrol"/>
    <s v="yes"/>
    <n v="2007"/>
    <s v="C-Class"/>
    <x v="0"/>
    <n v="18300"/>
    <m/>
  </r>
  <r>
    <s v="Mercedes-Benz"/>
    <n v="4700"/>
    <s v="sedan"/>
    <n v="280"/>
    <n v="2.8"/>
    <s v="Petrol"/>
    <s v="yes"/>
    <n v="1993"/>
    <s v="E-Class"/>
    <x v="0"/>
    <n v="4700"/>
    <m/>
  </r>
  <r>
    <s v="Toyota"/>
    <n v="37500"/>
    <s v="crossover"/>
    <n v="115"/>
    <n v="5.7"/>
    <s v="Petrol"/>
    <s v="yes"/>
    <n v="2008"/>
    <s v="Land Cruiser 200"/>
    <x v="1"/>
    <n v="37500"/>
    <m/>
  </r>
  <r>
    <s v="Volkswagen"/>
    <n v="15000"/>
    <s v="van"/>
    <n v="230"/>
    <n v="2.5"/>
    <s v="Diesel"/>
    <s v="yes"/>
    <n v="2007"/>
    <s v="T5 (Transporter)"/>
    <x v="0"/>
    <n v="15000"/>
    <m/>
  </r>
  <r>
    <s v="Audi"/>
    <n v="2800"/>
    <s v="sedan"/>
    <n v="330"/>
    <s v="NA"/>
    <s v="Other"/>
    <s v="yes"/>
    <n v="1989"/>
    <s v="80"/>
    <x v="0"/>
    <n v="2800"/>
    <m/>
  </r>
  <r>
    <s v="Mercedes-Benz"/>
    <n v="6900"/>
    <s v="sedan"/>
    <n v="350"/>
    <n v="3"/>
    <s v="Diesel"/>
    <s v="yes"/>
    <n v="1994"/>
    <s v="E-Class"/>
    <x v="0"/>
    <n v="6900"/>
    <m/>
  </r>
  <r>
    <s v="Mercedes-Benz"/>
    <n v="8300"/>
    <s v="van"/>
    <n v="230"/>
    <n v="2.2000000000000002"/>
    <s v="Diesel"/>
    <s v="yes"/>
    <n v="2004"/>
    <s v="Vito"/>
    <x v="0"/>
    <n v="8300"/>
    <m/>
  </r>
  <r>
    <s v="Renault"/>
    <n v="3600"/>
    <s v="van"/>
    <n v="199"/>
    <n v="1.9"/>
    <s v="Diesel"/>
    <s v="yes"/>
    <n v="2000"/>
    <s v="Kangoo"/>
    <x v="0"/>
    <n v="3600"/>
    <m/>
  </r>
  <r>
    <s v="Audi"/>
    <n v="2500"/>
    <s v="vagon"/>
    <n v="280"/>
    <n v="2.5"/>
    <s v="Other"/>
    <s v="no"/>
    <n v="1999"/>
    <s v="A6"/>
    <x v="0"/>
    <n v="2500"/>
    <m/>
  </r>
  <r>
    <s v="Volkswagen"/>
    <n v="40500"/>
    <s v="crossover"/>
    <n v="37"/>
    <n v="3"/>
    <s v="Diesel"/>
    <s v="yes"/>
    <n v="2012"/>
    <s v="Touareg"/>
    <x v="4"/>
    <n v="40500"/>
    <m/>
  </r>
  <r>
    <s v="Mercedes-Benz"/>
    <n v="85000"/>
    <s v="van"/>
    <n v="3"/>
    <n v="2.2000000000000002"/>
    <s v="Diesel"/>
    <s v="yes"/>
    <n v="2016"/>
    <s v="V 250"/>
    <x v="7"/>
    <n v="85000"/>
    <m/>
  </r>
  <r>
    <s v="Audi"/>
    <n v="4800"/>
    <s v="sedan"/>
    <n v="341"/>
    <n v="2.8"/>
    <s v="Petrol"/>
    <s v="yes"/>
    <n v="1992"/>
    <s v="100"/>
    <x v="0"/>
    <n v="4800"/>
    <m/>
  </r>
  <r>
    <s v="Volkswagen"/>
    <n v="2500"/>
    <s v="sedan"/>
    <n v="440"/>
    <n v="1.6"/>
    <s v="Diesel"/>
    <s v="yes"/>
    <n v="1991"/>
    <s v="Jetta"/>
    <x v="0"/>
    <n v="2500"/>
    <m/>
  </r>
  <r>
    <s v="Mercedes-Benz"/>
    <n v="9500"/>
    <s v="vagon"/>
    <n v="180"/>
    <n v="3.2"/>
    <s v="Diesel"/>
    <s v="yes"/>
    <n v="2002"/>
    <s v="E-Class"/>
    <x v="0"/>
    <n v="9500"/>
    <m/>
  </r>
  <r>
    <s v="Toyota"/>
    <n v="12700"/>
    <s v="sedan"/>
    <n v="160"/>
    <n v="2.4"/>
    <s v="Gas"/>
    <s v="yes"/>
    <n v="2005"/>
    <s v="Camry"/>
    <x v="0"/>
    <n v="12700"/>
    <m/>
  </r>
  <r>
    <s v="Volkswagen"/>
    <n v="10799"/>
    <s v="van"/>
    <n v="128"/>
    <n v="1.9"/>
    <s v="Diesel"/>
    <s v="yes"/>
    <n v="2010"/>
    <s v="Caddy"/>
    <x v="0"/>
    <n v="10799"/>
    <m/>
  </r>
  <r>
    <s v="Audi"/>
    <n v="27300"/>
    <s v="other"/>
    <n v="150"/>
    <n v="4.2"/>
    <s v="Petrol"/>
    <s v="yes"/>
    <n v="2007"/>
    <s v="Q7"/>
    <x v="1"/>
    <n v="27300"/>
    <m/>
  </r>
  <r>
    <s v="Volkswagen"/>
    <n v="20500"/>
    <s v="hatch"/>
    <n v="800"/>
    <n v="2"/>
    <s v="Diesel"/>
    <s v="yes"/>
    <n v="2013"/>
    <s v="Golf VII"/>
    <x v="1"/>
    <n v="20500"/>
    <m/>
  </r>
  <r>
    <s v="Toyota"/>
    <n v="21999"/>
    <s v="other"/>
    <n v="65"/>
    <n v="2.5"/>
    <s v="Petrol"/>
    <s v="yes"/>
    <n v="2012"/>
    <s v="Camry"/>
    <x v="1"/>
    <n v="21999"/>
    <m/>
  </r>
  <r>
    <s v="Mercedes-Benz"/>
    <n v="14500"/>
    <s v="van"/>
    <n v="300"/>
    <n v="2.2000000000000002"/>
    <s v="Diesel"/>
    <s v="yes"/>
    <n v="2005"/>
    <s v="Sprinter 313"/>
    <x v="0"/>
    <n v="14500"/>
    <m/>
  </r>
  <r>
    <s v="Audi"/>
    <n v="12500"/>
    <s v="sedan"/>
    <n v="146"/>
    <n v="1.8"/>
    <s v="Petrol"/>
    <s v="yes"/>
    <n v="2007"/>
    <s v="A4"/>
    <x v="0"/>
    <n v="12500"/>
    <m/>
  </r>
  <r>
    <s v="Renault"/>
    <n v="7200"/>
    <s v="van"/>
    <n v="123"/>
    <n v="1.5"/>
    <s v="Diesel"/>
    <s v="yes"/>
    <n v="2012"/>
    <s v="Kangoo"/>
    <x v="0"/>
    <n v="7200"/>
    <m/>
  </r>
  <r>
    <s v="Mitsubishi"/>
    <n v="8200"/>
    <s v="sedan"/>
    <n v="160"/>
    <n v="2"/>
    <s v="Gas"/>
    <s v="yes"/>
    <n v="2007"/>
    <s v="Lancer X"/>
    <x v="0"/>
    <n v="8200"/>
    <m/>
  </r>
  <r>
    <s v="Mercedes-Benz"/>
    <n v="23999"/>
    <s v="other"/>
    <n v="150"/>
    <s v="NA"/>
    <s v="Diesel"/>
    <s v="yes"/>
    <n v="2010"/>
    <s v="Vito"/>
    <x v="1"/>
    <n v="23999"/>
    <m/>
  </r>
  <r>
    <s v="Volkswagen"/>
    <n v="13200"/>
    <s v="van"/>
    <n v="150"/>
    <n v="1.4"/>
    <s v="Gas"/>
    <s v="yes"/>
    <n v="2012"/>
    <s v="Touran"/>
    <x v="0"/>
    <n v="13200"/>
    <m/>
  </r>
  <r>
    <s v="Audi"/>
    <n v="22500"/>
    <s v="sedan"/>
    <n v="124"/>
    <n v="3"/>
    <s v="Diesel"/>
    <s v="yes"/>
    <n v="2008"/>
    <s v="A8"/>
    <x v="1"/>
    <n v="22500"/>
    <m/>
  </r>
  <r>
    <s v="BMW"/>
    <n v="4000"/>
    <s v="sedan"/>
    <n v="230"/>
    <n v="2"/>
    <s v="Diesel"/>
    <s v="no"/>
    <n v="2003"/>
    <s v="320"/>
    <x v="0"/>
    <n v="4000"/>
    <m/>
  </r>
  <r>
    <s v="Mitsubishi"/>
    <n v="9200"/>
    <s v="other"/>
    <n v="0"/>
    <s v="NA"/>
    <s v="Other"/>
    <s v="yes"/>
    <n v="2007"/>
    <s v="Lancer X"/>
    <x v="0"/>
    <n v="9200"/>
    <m/>
  </r>
  <r>
    <s v="Toyota"/>
    <n v="11300"/>
    <s v="sedan"/>
    <n v="260"/>
    <n v="3.5"/>
    <s v="Gas"/>
    <s v="yes"/>
    <n v="2007"/>
    <s v="Camry"/>
    <x v="0"/>
    <n v="11300"/>
    <m/>
  </r>
  <r>
    <s v="Toyota"/>
    <n v="9300"/>
    <s v="sedan"/>
    <n v="185"/>
    <n v="1.6"/>
    <s v="Gas"/>
    <s v="yes"/>
    <n v="2008"/>
    <s v="Corolla"/>
    <x v="0"/>
    <n v="9300"/>
    <m/>
  </r>
  <r>
    <s v="Mitsubishi"/>
    <n v="20000"/>
    <s v="crossover"/>
    <n v="135"/>
    <n v="2.5"/>
    <s v="Diesel"/>
    <s v="yes"/>
    <n v="2011"/>
    <s v="Pajero Sport"/>
    <x v="1"/>
    <n v="20000"/>
    <m/>
  </r>
  <r>
    <s v="Volkswagen"/>
    <n v="17000"/>
    <s v="other"/>
    <n v="184"/>
    <n v="3.6"/>
    <s v="Petrol"/>
    <s v="yes"/>
    <n v="2008"/>
    <s v="Passat B6"/>
    <x v="0"/>
    <n v="17000"/>
    <m/>
  </r>
  <r>
    <s v="BMW"/>
    <n v="56500"/>
    <s v="crossover"/>
    <n v="45"/>
    <n v="3"/>
    <s v="Diesel"/>
    <s v="yes"/>
    <n v="2014"/>
    <s v="X6"/>
    <x v="4"/>
    <n v="56500"/>
    <m/>
  </r>
  <r>
    <s v="BMW"/>
    <n v="8700"/>
    <s v="sedan"/>
    <n v="355"/>
    <n v="3"/>
    <s v="Diesel"/>
    <s v="yes"/>
    <n v="2000"/>
    <s v="730"/>
    <x v="0"/>
    <n v="8700"/>
    <m/>
  </r>
  <r>
    <s v="BMW"/>
    <n v="4600"/>
    <s v="sedan"/>
    <n v="340"/>
    <n v="2"/>
    <s v="Gas"/>
    <s v="yes"/>
    <n v="1995"/>
    <s v="520"/>
    <x v="0"/>
    <n v="4600"/>
    <m/>
  </r>
  <r>
    <s v="BMW"/>
    <n v="5500"/>
    <s v="sedan"/>
    <n v="249"/>
    <s v="NA"/>
    <s v="Other"/>
    <s v="yes"/>
    <n v="1995"/>
    <s v="530"/>
    <x v="0"/>
    <n v="5500"/>
    <m/>
  </r>
  <r>
    <s v="Mercedes-Benz"/>
    <n v="35000"/>
    <s v="crossover"/>
    <n v="154"/>
    <n v="3.2"/>
    <s v="Diesel"/>
    <s v="yes"/>
    <n v="2008"/>
    <s v="GL 320"/>
    <x v="1"/>
    <n v="35000"/>
    <m/>
  </r>
  <r>
    <s v="Volkswagen"/>
    <n v="6900"/>
    <s v="sedan"/>
    <n v="256"/>
    <n v="1.8"/>
    <s v="Petrol"/>
    <s v="yes"/>
    <n v="2002"/>
    <s v="Passat B5"/>
    <x v="0"/>
    <n v="6900"/>
    <m/>
  </r>
  <r>
    <s v="Volkswagen"/>
    <n v="4200"/>
    <s v="van"/>
    <n v="210"/>
    <n v="2"/>
    <s v="Diesel"/>
    <s v="no"/>
    <n v="2004"/>
    <s v="Touran"/>
    <x v="0"/>
    <n v="4200"/>
    <m/>
  </r>
  <r>
    <s v="Mitsubishi"/>
    <n v="22500"/>
    <s v="other"/>
    <n v="57"/>
    <n v="2.5"/>
    <s v="Other"/>
    <s v="yes"/>
    <n v="2013"/>
    <s v="L 200"/>
    <x v="1"/>
    <n v="22500"/>
    <m/>
  </r>
  <r>
    <s v="Volkswagen"/>
    <n v="4500"/>
    <s v="van"/>
    <n v="380"/>
    <n v="2"/>
    <s v="Diesel"/>
    <s v="yes"/>
    <n v="2004"/>
    <s v="Caddy"/>
    <x v="0"/>
    <n v="4500"/>
    <m/>
  </r>
  <r>
    <s v="Volkswagen"/>
    <n v="4800"/>
    <s v="hatch"/>
    <n v="90"/>
    <n v="1.9"/>
    <s v="Diesel"/>
    <s v="yes"/>
    <n v="1992"/>
    <s v="Golf III"/>
    <x v="0"/>
    <n v="4800"/>
    <m/>
  </r>
  <r>
    <s v="Volkswagen"/>
    <n v="10900"/>
    <s v="sedan"/>
    <n v="136"/>
    <n v="1.8"/>
    <s v="Petrol"/>
    <s v="yes"/>
    <n v="2008"/>
    <s v="Passat B6"/>
    <x v="0"/>
    <n v="10900"/>
    <m/>
  </r>
  <r>
    <s v="Volkswagen"/>
    <n v="9900"/>
    <s v="other"/>
    <n v="178"/>
    <n v="2.5"/>
    <s v="Diesel"/>
    <s v="yes"/>
    <n v="2007"/>
    <s v="T5 (Transporter)"/>
    <x v="0"/>
    <n v="9900"/>
    <m/>
  </r>
  <r>
    <s v="Mercedes-Benz"/>
    <n v="11900"/>
    <s v="sedan"/>
    <n v="110"/>
    <n v="2.57"/>
    <s v="Petrol"/>
    <s v="yes"/>
    <n v="2004"/>
    <s v="C-Class"/>
    <x v="0"/>
    <n v="11900"/>
    <m/>
  </r>
  <r>
    <s v="Mercedes-Benz"/>
    <n v="5200"/>
    <s v="sedan"/>
    <n v="370"/>
    <n v="2"/>
    <s v="Petrol"/>
    <s v="yes"/>
    <n v="1997"/>
    <s v="E-Class"/>
    <x v="0"/>
    <n v="5200"/>
    <m/>
  </r>
  <r>
    <s v="Volkswagen"/>
    <n v="17400"/>
    <s v="sedan"/>
    <n v="73"/>
    <n v="1.8"/>
    <s v="Petrol"/>
    <s v="yes"/>
    <n v="2012"/>
    <s v="Passat B7"/>
    <x v="0"/>
    <n v="17400"/>
    <m/>
  </r>
  <r>
    <s v="Renault"/>
    <n v="6799"/>
    <s v="van"/>
    <n v="140"/>
    <n v="1.5"/>
    <s v="Diesel"/>
    <s v="yes"/>
    <n v="2012"/>
    <s v="Kangoo"/>
    <x v="0"/>
    <n v="6799"/>
    <m/>
  </r>
  <r>
    <s v="Mercedes-Benz"/>
    <n v="2300"/>
    <s v="sedan"/>
    <n v="300"/>
    <n v="2"/>
    <s v="Petrol"/>
    <s v="yes"/>
    <n v="1991"/>
    <s v="E-Class"/>
    <x v="0"/>
    <n v="2300"/>
    <m/>
  </r>
  <r>
    <s v="Mercedes-Benz"/>
    <n v="32800"/>
    <s v="crossover"/>
    <n v="109"/>
    <n v="3"/>
    <s v="Diesel"/>
    <s v="yes"/>
    <n v="2011"/>
    <s v="ML 350"/>
    <x v="1"/>
    <n v="32800"/>
    <m/>
  </r>
  <r>
    <s v="Volkswagen"/>
    <n v="4999"/>
    <s v="sedan"/>
    <n v="145"/>
    <n v="2"/>
    <s v="Petrol"/>
    <s v="yes"/>
    <n v="2000"/>
    <s v="Jetta"/>
    <x v="0"/>
    <n v="4999"/>
    <m/>
  </r>
  <r>
    <s v="Volkswagen"/>
    <n v="10900"/>
    <s v="vagon"/>
    <n v="185"/>
    <n v="1.4"/>
    <s v="Petrol"/>
    <s v="yes"/>
    <n v="2011"/>
    <s v="Golf VI"/>
    <x v="0"/>
    <n v="10900"/>
    <m/>
  </r>
  <r>
    <s v="Mercedes-Benz"/>
    <n v="34999"/>
    <s v="other"/>
    <n v="85"/>
    <n v="5.5"/>
    <s v="Petrol"/>
    <s v="yes"/>
    <n v="2008"/>
    <s v="CL 55 AMG"/>
    <x v="1"/>
    <n v="34999"/>
    <m/>
  </r>
  <r>
    <s v="Volkswagen"/>
    <n v="4100"/>
    <s v="hatch"/>
    <n v="160"/>
    <n v="1.8"/>
    <s v="Petrol"/>
    <s v="yes"/>
    <n v="2006"/>
    <s v="Pointer"/>
    <x v="0"/>
    <n v="4100"/>
    <m/>
  </r>
  <r>
    <s v="Toyota"/>
    <n v="9000"/>
    <s v="sedan"/>
    <n v="232"/>
    <n v="2.4"/>
    <s v="Petrol"/>
    <s v="yes"/>
    <n v="2005"/>
    <s v="Camry"/>
    <x v="0"/>
    <n v="9000"/>
    <m/>
  </r>
  <r>
    <s v="Toyota"/>
    <n v="18900"/>
    <s v="crossover"/>
    <n v="161"/>
    <n v="2.7"/>
    <s v="Gas"/>
    <s v="yes"/>
    <n v="2005"/>
    <s v="Land Cruiser Prado"/>
    <x v="0"/>
    <n v="18900"/>
    <m/>
  </r>
  <r>
    <s v="Volkswagen"/>
    <n v="16500"/>
    <s v="sedan"/>
    <n v="123"/>
    <n v="1.8"/>
    <s v="Petrol"/>
    <s v="yes"/>
    <n v="2010"/>
    <s v="Passat B6"/>
    <x v="0"/>
    <n v="16500"/>
    <m/>
  </r>
  <r>
    <s v="Toyota"/>
    <n v="14474"/>
    <s v="crossover"/>
    <n v="115"/>
    <n v="2"/>
    <s v="Petrol"/>
    <s v="yes"/>
    <n v="2007"/>
    <s v="Rav 4"/>
    <x v="0"/>
    <n v="14474"/>
    <m/>
  </r>
  <r>
    <s v="BMW"/>
    <n v="3999"/>
    <s v="sedan"/>
    <n v="250"/>
    <n v="3"/>
    <s v="Diesel"/>
    <s v="no"/>
    <n v="2000"/>
    <s v="530"/>
    <x v="0"/>
    <n v="3999"/>
    <m/>
  </r>
  <r>
    <s v="Audi"/>
    <n v="5000"/>
    <s v="sedan"/>
    <n v="370"/>
    <n v="2.2999999999999998"/>
    <s v="Petrol"/>
    <s v="yes"/>
    <n v="1991"/>
    <s v="100"/>
    <x v="0"/>
    <n v="5000"/>
    <m/>
  </r>
  <r>
    <s v="Toyota"/>
    <n v="9200"/>
    <s v="sedan"/>
    <n v="250"/>
    <n v="2.4"/>
    <s v="Gas"/>
    <s v="yes"/>
    <n v="2003"/>
    <s v="Camry"/>
    <x v="0"/>
    <n v="9200"/>
    <m/>
  </r>
  <r>
    <s v="Volkswagen"/>
    <n v="6000"/>
    <s v="vagon"/>
    <n v="250"/>
    <n v="5"/>
    <s v="Diesel"/>
    <s v="yes"/>
    <n v="1995"/>
    <s v="Passat B4"/>
    <x v="0"/>
    <n v="6000"/>
    <m/>
  </r>
  <r>
    <s v="Volkswagen"/>
    <n v="13300"/>
    <s v="sedan"/>
    <n v="133"/>
    <n v="1.8"/>
    <s v="Petrol"/>
    <s v="yes"/>
    <n v="2008"/>
    <s v="Passat B6"/>
    <x v="0"/>
    <n v="13300"/>
    <m/>
  </r>
  <r>
    <s v="Renault"/>
    <n v="17639.47"/>
    <s v="crossover"/>
    <n v="0"/>
    <n v="1.2"/>
    <s v="Petrol"/>
    <s v="yes"/>
    <n v="2016"/>
    <s v="Captur"/>
    <x v="0"/>
    <n v="17639.47"/>
    <m/>
  </r>
  <r>
    <s v="BMW"/>
    <n v="27500"/>
    <s v="sedan"/>
    <n v="100"/>
    <n v="2"/>
    <s v="Petrol"/>
    <s v="yes"/>
    <n v="2012"/>
    <s v="520"/>
    <x v="1"/>
    <n v="27500"/>
    <m/>
  </r>
  <r>
    <s v="BMW"/>
    <n v="13200"/>
    <s v="sedan"/>
    <n v="150"/>
    <n v="2.2000000000000002"/>
    <s v="Petrol"/>
    <s v="yes"/>
    <n v="2004"/>
    <s v="520"/>
    <x v="0"/>
    <n v="13200"/>
    <m/>
  </r>
  <r>
    <s v="Audi"/>
    <n v="35500"/>
    <s v="crossover"/>
    <n v="130"/>
    <n v="3"/>
    <s v="Diesel"/>
    <s v="yes"/>
    <n v="2010"/>
    <s v="Q7"/>
    <x v="1"/>
    <n v="35500"/>
    <m/>
  </r>
  <r>
    <s v="Toyota"/>
    <n v="41900"/>
    <s v="crossover"/>
    <n v="89"/>
    <n v="4.5"/>
    <s v="Diesel"/>
    <s v="yes"/>
    <n v="2012"/>
    <s v="Land Cruiser 200"/>
    <x v="4"/>
    <n v="41900"/>
    <m/>
  </r>
  <r>
    <s v="Renault"/>
    <n v="10500"/>
    <s v="crossover"/>
    <n v="93"/>
    <n v="1.5"/>
    <s v="Diesel"/>
    <s v="yes"/>
    <n v="2011"/>
    <s v="Duster"/>
    <x v="0"/>
    <n v="10500"/>
    <m/>
  </r>
  <r>
    <s v="Mercedes-Benz"/>
    <n v="9999"/>
    <s v="sedan"/>
    <n v="250"/>
    <n v="2.2000000000000002"/>
    <s v="Diesel"/>
    <s v="yes"/>
    <n v="2000"/>
    <s v="E-Class"/>
    <x v="0"/>
    <n v="9999"/>
    <m/>
  </r>
  <r>
    <s v="Mercedes-Benz"/>
    <n v="24800"/>
    <s v="other"/>
    <n v="160"/>
    <n v="3"/>
    <s v="Diesel"/>
    <s v="yes"/>
    <n v="2007"/>
    <s v="S 320"/>
    <x v="1"/>
    <n v="24800"/>
    <m/>
  </r>
  <r>
    <s v="Mercedes-Benz"/>
    <n v="3300"/>
    <s v="sedan"/>
    <n v="330"/>
    <n v="2"/>
    <s v="Gas"/>
    <s v="yes"/>
    <n v="1988"/>
    <s v="190"/>
    <x v="0"/>
    <n v="3300"/>
    <m/>
  </r>
  <r>
    <s v="Mitsubishi"/>
    <n v="6900"/>
    <s v="sedan"/>
    <n v="122"/>
    <n v="1.6"/>
    <s v="Petrol"/>
    <s v="yes"/>
    <n v="2008"/>
    <s v="Lancer"/>
    <x v="0"/>
    <n v="6900"/>
    <m/>
  </r>
  <r>
    <s v="Renault"/>
    <n v="7300"/>
    <s v="van"/>
    <n v="212"/>
    <n v="1.5"/>
    <s v="Diesel"/>
    <s v="yes"/>
    <n v="2009"/>
    <s v="Kangoo"/>
    <x v="0"/>
    <n v="7300"/>
    <m/>
  </r>
  <r>
    <s v="Mitsubishi"/>
    <n v="11500"/>
    <s v="crossover"/>
    <n v="142"/>
    <n v="2.4"/>
    <s v="Petrol"/>
    <s v="yes"/>
    <n v="2006"/>
    <s v="Outlander"/>
    <x v="0"/>
    <n v="11500"/>
    <m/>
  </r>
  <r>
    <s v="Toyota"/>
    <n v="36800"/>
    <s v="crossover"/>
    <n v="77"/>
    <n v="3"/>
    <s v="Diesel"/>
    <s v="yes"/>
    <n v="2012"/>
    <s v="Land Cruiser Prado"/>
    <x v="1"/>
    <n v="36800"/>
    <m/>
  </r>
  <r>
    <s v="Mercedes-Benz"/>
    <n v="19600"/>
    <s v="van"/>
    <n v="127"/>
    <n v="1.8"/>
    <s v="Diesel"/>
    <s v="yes"/>
    <n v="2013"/>
    <s v="B 180"/>
    <x v="0"/>
    <n v="19600"/>
    <m/>
  </r>
  <r>
    <s v="Mitsubishi"/>
    <n v="8300"/>
    <s v="crossover"/>
    <n v="161"/>
    <n v="2"/>
    <s v="Petrol"/>
    <s v="yes"/>
    <n v="2005"/>
    <s v="Outlander"/>
    <x v="0"/>
    <n v="8300"/>
    <m/>
  </r>
  <r>
    <s v="Mercedes-Benz"/>
    <n v="13200"/>
    <s v="van"/>
    <n v="260"/>
    <n v="2.2000000000000002"/>
    <s v="Diesel"/>
    <s v="yes"/>
    <n v="2008"/>
    <s v="Sprinter 213"/>
    <x v="0"/>
    <n v="13200"/>
    <m/>
  </r>
  <r>
    <s v="Mercedes-Benz"/>
    <n v="28900"/>
    <s v="other"/>
    <n v="78"/>
    <n v="3.5"/>
    <s v="Petrol"/>
    <s v="yes"/>
    <n v="2010"/>
    <s v="E-Class"/>
    <x v="1"/>
    <n v="28900"/>
    <m/>
  </r>
  <r>
    <s v="BMW"/>
    <n v="6900"/>
    <s v="sedan"/>
    <n v="280"/>
    <n v="2"/>
    <s v="Gas"/>
    <s v="yes"/>
    <n v="2000"/>
    <s v="320"/>
    <x v="0"/>
    <n v="6900"/>
    <m/>
  </r>
  <r>
    <s v="Renault"/>
    <n v="7600"/>
    <s v="sedan"/>
    <n v="97"/>
    <n v="1.6"/>
    <s v="Petrol"/>
    <s v="yes"/>
    <n v="2008"/>
    <s v="Megane"/>
    <x v="0"/>
    <n v="7600"/>
    <m/>
  </r>
  <r>
    <s v="BMW"/>
    <n v="27500"/>
    <s v="sedan"/>
    <n v="170"/>
    <n v="2"/>
    <s v="Diesel"/>
    <s v="yes"/>
    <n v="2011"/>
    <s v="520"/>
    <x v="1"/>
    <n v="27500"/>
    <m/>
  </r>
  <r>
    <s v="Mercedes-Benz"/>
    <n v="295000"/>
    <s v="sedan"/>
    <n v="29"/>
    <n v="6"/>
    <s v="Petrol"/>
    <s v="yes"/>
    <n v="2011"/>
    <s v="S-Guard"/>
    <x v="11"/>
    <n v="295000"/>
    <m/>
  </r>
  <r>
    <s v="BMW"/>
    <n v="30000"/>
    <s v="sedan"/>
    <n v="78"/>
    <n v="3.8"/>
    <s v="Petrol"/>
    <s v="yes"/>
    <n v="1993"/>
    <s v="M5"/>
    <x v="1"/>
    <n v="30000"/>
    <m/>
  </r>
  <r>
    <s v="Volkswagen"/>
    <n v="7700"/>
    <s v="sedan"/>
    <n v="180"/>
    <n v="1.8"/>
    <s v="Petrol"/>
    <s v="yes"/>
    <n v="2004"/>
    <s v="Passat B5"/>
    <x v="0"/>
    <n v="7700"/>
    <m/>
  </r>
  <r>
    <s v="Mercedes-Benz"/>
    <n v="135555"/>
    <s v="sedan"/>
    <n v="54"/>
    <n v="4.66"/>
    <s v="Petrol"/>
    <s v="yes"/>
    <n v="2015"/>
    <s v="S 500"/>
    <x v="5"/>
    <n v="135555"/>
    <m/>
  </r>
  <r>
    <s v="Mercedes-Benz"/>
    <n v="11300"/>
    <s v="other"/>
    <n v="220"/>
    <n v="3.2"/>
    <s v="Diesel"/>
    <s v="yes"/>
    <n v="2003"/>
    <s v="E-Class"/>
    <x v="0"/>
    <n v="11300"/>
    <m/>
  </r>
  <r>
    <s v="Toyota"/>
    <n v="12200"/>
    <s v="sedan"/>
    <n v="157"/>
    <n v="2.4"/>
    <s v="Gas"/>
    <s v="yes"/>
    <n v="2009"/>
    <s v="Camry"/>
    <x v="0"/>
    <n v="12200"/>
    <m/>
  </r>
  <r>
    <s v="Mercedes-Benz"/>
    <n v="50900"/>
    <s v="crossover"/>
    <n v="85"/>
    <n v="3"/>
    <s v="Diesel"/>
    <s v="yes"/>
    <n v="2013"/>
    <s v="ML 350"/>
    <x v="4"/>
    <n v="50900"/>
    <m/>
  </r>
  <r>
    <s v="Mercedes-Benz"/>
    <n v="33900"/>
    <s v="other"/>
    <n v="100"/>
    <n v="5.5"/>
    <s v="Petrol"/>
    <s v="yes"/>
    <n v="2007"/>
    <s v="CL 500"/>
    <x v="1"/>
    <n v="33900"/>
    <m/>
  </r>
  <r>
    <s v="Renault"/>
    <n v="11900"/>
    <s v="van"/>
    <n v="143"/>
    <n v="2"/>
    <s v="Diesel"/>
    <s v="yes"/>
    <n v="2009"/>
    <s v="Trafic"/>
    <x v="0"/>
    <n v="11900"/>
    <m/>
  </r>
  <r>
    <s v="Mitsubishi"/>
    <n v="7400"/>
    <s v="sedan"/>
    <n v="189"/>
    <n v="1.6"/>
    <s v="Petrol"/>
    <s v="yes"/>
    <n v="2006"/>
    <s v="Lancer"/>
    <x v="0"/>
    <n v="7400"/>
    <m/>
  </r>
  <r>
    <s v="BMW"/>
    <n v="10800"/>
    <s v="sedan"/>
    <n v="288"/>
    <n v="4.4000000000000004"/>
    <s v="Gas"/>
    <s v="yes"/>
    <n v="2002"/>
    <s v="745"/>
    <x v="0"/>
    <n v="10800"/>
    <m/>
  </r>
  <r>
    <s v="Toyota"/>
    <n v="22700"/>
    <s v="crossover"/>
    <n v="128"/>
    <n v="4"/>
    <s v="Gas"/>
    <s v="yes"/>
    <n v="2007"/>
    <s v="Land Cruiser Prado"/>
    <x v="1"/>
    <n v="22700"/>
    <m/>
  </r>
  <r>
    <s v="Mercedes-Benz"/>
    <n v="15000"/>
    <s v="sedan"/>
    <n v="67"/>
    <n v="2.8"/>
    <s v="Other"/>
    <s v="yes"/>
    <n v="1995"/>
    <s v="E-Class"/>
    <x v="0"/>
    <n v="15000"/>
    <m/>
  </r>
  <r>
    <s v="Renault"/>
    <n v="8300"/>
    <s v="hatch"/>
    <n v="168"/>
    <n v="1.6"/>
    <s v="Petrol"/>
    <s v="yes"/>
    <n v="2009"/>
    <s v="Laguna"/>
    <x v="0"/>
    <n v="8300"/>
    <m/>
  </r>
  <r>
    <s v="Renault"/>
    <n v="8499"/>
    <s v="van"/>
    <n v="120"/>
    <n v="1.5"/>
    <s v="Diesel"/>
    <s v="yes"/>
    <n v="2014"/>
    <s v="Kangoo"/>
    <x v="0"/>
    <n v="8499"/>
    <m/>
  </r>
  <r>
    <s v="Volkswagen"/>
    <n v="8950"/>
    <s v="sedan"/>
    <n v="140"/>
    <n v="1.6"/>
    <s v="Petrol"/>
    <s v="yes"/>
    <n v="2012"/>
    <s v="Polo"/>
    <x v="0"/>
    <n v="8950"/>
    <m/>
  </r>
  <r>
    <s v="Volkswagen"/>
    <n v="7500"/>
    <s v="sedan"/>
    <n v="272"/>
    <n v="2.8"/>
    <s v="Gas"/>
    <s v="yes"/>
    <n v="2002"/>
    <s v="Passat B5"/>
    <x v="0"/>
    <n v="7500"/>
    <m/>
  </r>
  <r>
    <s v="Volkswagen"/>
    <n v="11350"/>
    <s v="van"/>
    <n v="190"/>
    <n v="75"/>
    <s v="Diesel"/>
    <s v="yes"/>
    <n v="2011"/>
    <s v="T5 (Transporter) "/>
    <x v="0"/>
    <n v="11350"/>
    <m/>
  </r>
  <r>
    <s v="Volkswagen"/>
    <n v="6650"/>
    <s v="van"/>
    <n v="223"/>
    <n v="1.9"/>
    <s v="Diesel"/>
    <s v="yes"/>
    <n v="2007"/>
    <s v="Caddy"/>
    <x v="0"/>
    <n v="6650"/>
    <m/>
  </r>
  <r>
    <s v="Toyota"/>
    <n v="12800"/>
    <s v="sedan"/>
    <n v="203"/>
    <s v="NA"/>
    <s v="Petrol"/>
    <s v="yes"/>
    <n v="2005"/>
    <s v="Camry"/>
    <x v="0"/>
    <n v="12800"/>
    <m/>
  </r>
  <r>
    <s v="Audi"/>
    <n v="6500"/>
    <s v="sedan"/>
    <n v="365"/>
    <n v="4.2"/>
    <s v="Gas"/>
    <s v="yes"/>
    <n v="1995"/>
    <s v="A8"/>
    <x v="0"/>
    <n v="6500"/>
    <m/>
  </r>
  <r>
    <s v="Volkswagen"/>
    <n v="8700"/>
    <s v="van"/>
    <n v="158"/>
    <n v="2.5"/>
    <s v="Diesel"/>
    <s v="yes"/>
    <n v="2003"/>
    <s v="T5 (Transporter)"/>
    <x v="0"/>
    <n v="8700"/>
    <m/>
  </r>
  <r>
    <s v="Volkswagen"/>
    <n v="12000"/>
    <s v="sedan"/>
    <n v="152"/>
    <n v="1.8"/>
    <s v="Petrol"/>
    <s v="yes"/>
    <n v="2008"/>
    <s v="Passat B6"/>
    <x v="0"/>
    <n v="12000"/>
    <m/>
  </r>
  <r>
    <s v="Audi"/>
    <n v="16800"/>
    <s v="sedan"/>
    <n v="47"/>
    <n v="1.2"/>
    <s v="Petrol"/>
    <s v="yes"/>
    <n v="2013"/>
    <s v="A3"/>
    <x v="0"/>
    <n v="16800"/>
    <m/>
  </r>
  <r>
    <s v="Toyota"/>
    <n v="24000"/>
    <s v="sedan"/>
    <n v="16"/>
    <n v="2.5"/>
    <s v="Petrol"/>
    <s v="yes"/>
    <n v="2013"/>
    <s v="Camry"/>
    <x v="1"/>
    <n v="24000"/>
    <m/>
  </r>
  <r>
    <s v="Volkswagen"/>
    <n v="20900"/>
    <s v="sedan"/>
    <n v="82"/>
    <n v="2"/>
    <s v="Diesel"/>
    <s v="yes"/>
    <n v="2012"/>
    <s v="Passat B7"/>
    <x v="1"/>
    <n v="20900"/>
    <m/>
  </r>
  <r>
    <s v="Volkswagen"/>
    <n v="17500"/>
    <s v="sedan"/>
    <n v="76"/>
    <n v="1.8"/>
    <s v="Petrol"/>
    <s v="yes"/>
    <n v="2012"/>
    <s v="Passat B7"/>
    <x v="0"/>
    <n v="17500"/>
    <m/>
  </r>
  <r>
    <s v="Mitsubishi"/>
    <n v="8000"/>
    <s v="sedan"/>
    <n v="119"/>
    <s v="NA"/>
    <s v="Petrol"/>
    <s v="yes"/>
    <n v="2007"/>
    <s v="Lancer"/>
    <x v="0"/>
    <n v="8000"/>
    <m/>
  </r>
  <r>
    <s v="Mercedes-Benz"/>
    <n v="38200"/>
    <s v="sedan"/>
    <n v="39"/>
    <n v="1.6"/>
    <s v="Petrol"/>
    <s v="yes"/>
    <n v="2015"/>
    <s v="C-Class"/>
    <x v="1"/>
    <n v="38200"/>
    <m/>
  </r>
  <r>
    <s v="Mercedes-Benz"/>
    <n v="5400"/>
    <s v="other"/>
    <n v="300"/>
    <n v="3.2"/>
    <s v="Gas"/>
    <s v="yes"/>
    <n v="1997"/>
    <s v="E-Class"/>
    <x v="0"/>
    <n v="5400"/>
    <m/>
  </r>
  <r>
    <s v="Volkswagen"/>
    <n v="17800"/>
    <s v="sedan"/>
    <n v="180"/>
    <n v="3"/>
    <s v="Diesel"/>
    <s v="yes"/>
    <n v="2007"/>
    <s v="Touareg"/>
    <x v="0"/>
    <n v="17800"/>
    <m/>
  </r>
  <r>
    <s v="BMW"/>
    <n v="13000"/>
    <s v="sedan"/>
    <n v="90"/>
    <n v="5"/>
    <s v="Petrol"/>
    <s v="no"/>
    <n v="2008"/>
    <s v="M5"/>
    <x v="0"/>
    <n v="13000"/>
    <m/>
  </r>
  <r>
    <s v="Volkswagen"/>
    <n v="10950"/>
    <s v="van"/>
    <n v="177"/>
    <n v="2"/>
    <s v="Diesel"/>
    <s v="yes"/>
    <n v="2011"/>
    <s v="Caddy"/>
    <x v="0"/>
    <n v="10950"/>
    <m/>
  </r>
  <r>
    <s v="Mercedes-Benz"/>
    <n v="3800"/>
    <s v="crossover"/>
    <n v="250"/>
    <n v="3.2"/>
    <s v="Gas"/>
    <s v="no"/>
    <n v="1998"/>
    <s v="ML 320"/>
    <x v="0"/>
    <n v="3800"/>
    <m/>
  </r>
  <r>
    <s v="Mitsubishi"/>
    <n v="7300"/>
    <s v="sedan"/>
    <n v="137"/>
    <n v="1.6"/>
    <s v="Gas"/>
    <s v="yes"/>
    <n v="2006"/>
    <s v="Lancer"/>
    <x v="0"/>
    <n v="7300"/>
    <m/>
  </r>
  <r>
    <s v="Mercedes-Benz"/>
    <n v="19900"/>
    <s v="other"/>
    <n v="52"/>
    <n v="1.8"/>
    <s v="Petrol"/>
    <s v="yes"/>
    <n v="2007"/>
    <s v="SLK 200"/>
    <x v="0"/>
    <n v="19900"/>
    <m/>
  </r>
  <r>
    <s v="Mercedes-Benz"/>
    <n v="7300"/>
    <s v="vagon"/>
    <n v="380"/>
    <n v="2.9"/>
    <s v="Diesel"/>
    <s v="yes"/>
    <n v="1997"/>
    <s v="E-Class"/>
    <x v="0"/>
    <n v="7300"/>
    <m/>
  </r>
  <r>
    <s v="Audi"/>
    <n v="9800"/>
    <s v="vagon"/>
    <n v="253"/>
    <n v="1.9"/>
    <s v="Diesel"/>
    <s v="yes"/>
    <n v="2002"/>
    <s v="A6"/>
    <x v="0"/>
    <n v="9800"/>
    <m/>
  </r>
  <r>
    <s v="Renault"/>
    <n v="6450"/>
    <s v="van"/>
    <n v="186"/>
    <n v="1.5"/>
    <s v="Diesel"/>
    <s v="yes"/>
    <n v="2011"/>
    <s v="Kangoo"/>
    <x v="0"/>
    <n v="6450"/>
    <m/>
  </r>
  <r>
    <s v="Volkswagen"/>
    <n v="28500"/>
    <s v="other"/>
    <n v="38"/>
    <n v="2"/>
    <s v="Diesel"/>
    <s v="yes"/>
    <n v="2015"/>
    <s v="Tiguan"/>
    <x v="1"/>
    <n v="28500"/>
    <m/>
  </r>
  <r>
    <s v="Renault"/>
    <n v="10600"/>
    <s v="vagon"/>
    <n v="220"/>
    <n v="2.5"/>
    <s v="Other"/>
    <s v="yes"/>
    <n v="2006"/>
    <s v="Trafic"/>
    <x v="0"/>
    <n v="10600"/>
    <m/>
  </r>
  <r>
    <s v="Volkswagen"/>
    <n v="11900"/>
    <s v="sedan"/>
    <n v="144"/>
    <n v="1.6"/>
    <s v="Gas"/>
    <s v="yes"/>
    <n v="2009"/>
    <s v="Jetta"/>
    <x v="0"/>
    <n v="11900"/>
    <m/>
  </r>
  <r>
    <s v="Toyota"/>
    <n v="7900"/>
    <s v="sedan"/>
    <n v="170"/>
    <n v="3"/>
    <s v="Petrol"/>
    <s v="yes"/>
    <n v="2004"/>
    <s v="Camry"/>
    <x v="0"/>
    <n v="7900"/>
    <m/>
  </r>
  <r>
    <s v="Mercedes-Benz"/>
    <n v="43900"/>
    <s v="crossover"/>
    <n v="89"/>
    <n v="3"/>
    <s v="Diesel"/>
    <s v="yes"/>
    <n v="2012"/>
    <s v="ML 350"/>
    <x v="4"/>
    <n v="43900"/>
    <m/>
  </r>
  <r>
    <s v="Volkswagen"/>
    <n v="8800"/>
    <s v="van"/>
    <n v="145"/>
    <n v="2"/>
    <s v="Gas"/>
    <s v="yes"/>
    <n v="2011"/>
    <s v="Caddy"/>
    <x v="0"/>
    <n v="8800"/>
    <m/>
  </r>
  <r>
    <s v="Volkswagen"/>
    <n v="1899"/>
    <s v="hatch"/>
    <n v="300"/>
    <n v="1.6"/>
    <s v="Gas"/>
    <s v="yes"/>
    <n v="1984"/>
    <s v="Golf II"/>
    <x v="0"/>
    <n v="1899"/>
    <m/>
  </r>
  <r>
    <s v="Volkswagen"/>
    <n v="8400"/>
    <s v="sedan"/>
    <n v="230"/>
    <n v="1.8"/>
    <s v="Gas"/>
    <s v="yes"/>
    <n v="2003"/>
    <s v="Passat B5"/>
    <x v="0"/>
    <n v="8400"/>
    <m/>
  </r>
  <r>
    <s v="Volkswagen"/>
    <n v="25200"/>
    <s v="crossover"/>
    <n v="78"/>
    <n v="2"/>
    <s v="Diesel"/>
    <s v="yes"/>
    <n v="2012"/>
    <s v="Tiguan"/>
    <x v="1"/>
    <n v="25200"/>
    <m/>
  </r>
  <r>
    <s v="Renault"/>
    <n v="12499"/>
    <s v="van"/>
    <n v="78"/>
    <n v="2"/>
    <s v="Diesel"/>
    <s v="yes"/>
    <n v="2012"/>
    <s v="Trafic"/>
    <x v="0"/>
    <n v="12499"/>
    <m/>
  </r>
  <r>
    <s v="Volkswagen"/>
    <n v="5300"/>
    <s v="van"/>
    <n v="505"/>
    <n v="2.4"/>
    <s v="Diesel"/>
    <s v="yes"/>
    <n v="1995"/>
    <s v="T4 (Transporter)"/>
    <x v="0"/>
    <n v="5300"/>
    <m/>
  </r>
  <r>
    <s v="Volkswagen"/>
    <n v="8900"/>
    <s v="van"/>
    <n v="167"/>
    <n v="2"/>
    <s v="Gas"/>
    <s v="yes"/>
    <n v="2011"/>
    <s v="Caddy"/>
    <x v="0"/>
    <n v="8900"/>
    <m/>
  </r>
  <r>
    <s v="Mercedes-Benz"/>
    <n v="2500"/>
    <s v="vagon"/>
    <n v="122"/>
    <n v="2.2999999999999998"/>
    <s v="Petrol"/>
    <s v="yes"/>
    <n v="1987"/>
    <s v="230"/>
    <x v="0"/>
    <n v="2500"/>
    <m/>
  </r>
  <r>
    <s v="Volkswagen"/>
    <n v="15900"/>
    <s v="vagon"/>
    <n v="1"/>
    <n v="2"/>
    <s v="Diesel"/>
    <s v="yes"/>
    <n v="2012"/>
    <s v="T6 (Transporter) "/>
    <x v="0"/>
    <n v="15900"/>
    <m/>
  </r>
  <r>
    <s v="BMW"/>
    <n v="20000"/>
    <s v="sedan"/>
    <n v="230"/>
    <n v="6"/>
    <s v="Petrol"/>
    <s v="yes"/>
    <n v="2008"/>
    <s v="760"/>
    <x v="1"/>
    <n v="20000"/>
    <m/>
  </r>
  <r>
    <s v="BMW"/>
    <n v="69999"/>
    <s v="crossover"/>
    <n v="0"/>
    <n v="2.5"/>
    <s v="Diesel"/>
    <s v="yes"/>
    <n v="2016"/>
    <s v="X5"/>
    <x v="3"/>
    <n v="69999"/>
    <m/>
  </r>
  <r>
    <s v="Volkswagen"/>
    <n v="10000"/>
    <s v="sedan"/>
    <n v="98"/>
    <n v="1.6"/>
    <s v="Petrol"/>
    <s v="yes"/>
    <n v="2013"/>
    <s v="Polo"/>
    <x v="0"/>
    <n v="10000"/>
    <m/>
  </r>
  <r>
    <s v="Mercedes-Benz"/>
    <n v="9500"/>
    <s v="other"/>
    <n v="650"/>
    <n v="2.2000000000000002"/>
    <s v="Diesel"/>
    <s v="yes"/>
    <n v="2005"/>
    <s v="Sprinter 313"/>
    <x v="0"/>
    <n v="9500"/>
    <m/>
  </r>
  <r>
    <s v="Renault"/>
    <n v="12179"/>
    <s v="vagon"/>
    <n v="95"/>
    <n v="1.5"/>
    <s v="Diesel"/>
    <s v="yes"/>
    <n v="2012"/>
    <s v="Megane"/>
    <x v="0"/>
    <n v="12179"/>
    <m/>
  </r>
  <r>
    <s v="Toyota"/>
    <n v="20900"/>
    <s v="crossover"/>
    <n v="69"/>
    <n v="2.7"/>
    <s v="Petrol"/>
    <s v="yes"/>
    <n v="2008"/>
    <s v="Land Cruiser Prado"/>
    <x v="1"/>
    <n v="20900"/>
    <m/>
  </r>
  <r>
    <s v="BMW"/>
    <n v="7400"/>
    <s v="sedan"/>
    <n v="277"/>
    <n v="3.5"/>
    <s v="Gas"/>
    <s v="yes"/>
    <n v="1998"/>
    <s v="535"/>
    <x v="0"/>
    <n v="7400"/>
    <m/>
  </r>
  <r>
    <s v="Audi"/>
    <n v="18300"/>
    <s v="sedan"/>
    <n v="125"/>
    <n v="2"/>
    <s v="Diesel"/>
    <s v="yes"/>
    <n v="2009"/>
    <s v="A6"/>
    <x v="0"/>
    <n v="18300"/>
    <m/>
  </r>
  <r>
    <s v="Mercedes-Benz"/>
    <n v="2650"/>
    <s v="sedan"/>
    <n v="30"/>
    <n v="2.2999999999999998"/>
    <s v="Gas"/>
    <s v="yes"/>
    <n v="1985"/>
    <s v="230"/>
    <x v="0"/>
    <n v="2650"/>
    <m/>
  </r>
  <r>
    <s v="BMW"/>
    <n v="2500"/>
    <s v="sedan"/>
    <n v="242"/>
    <n v="3"/>
    <s v="Diesel"/>
    <s v="no"/>
    <n v="2001"/>
    <s v="530"/>
    <x v="0"/>
    <n v="2500"/>
    <m/>
  </r>
  <r>
    <s v="Audi"/>
    <n v="52999"/>
    <s v="crossover"/>
    <n v="112"/>
    <n v="4.2"/>
    <s v="Diesel"/>
    <s v="yes"/>
    <n v="2008"/>
    <s v="Q7"/>
    <x v="4"/>
    <n v="52999"/>
    <m/>
  </r>
  <r>
    <s v="Audi"/>
    <n v="1750"/>
    <s v="vagon"/>
    <n v="330"/>
    <n v="1.9"/>
    <s v="Diesel"/>
    <s v="no"/>
    <n v="1996"/>
    <s v="A4"/>
    <x v="0"/>
    <n v="1750"/>
    <m/>
  </r>
  <r>
    <s v="Volkswagen"/>
    <n v="2200"/>
    <s v="hatch"/>
    <n v="260"/>
    <n v="1.8"/>
    <s v="Gas"/>
    <s v="yes"/>
    <n v="1987"/>
    <s v="Golf II"/>
    <x v="0"/>
    <n v="2200"/>
    <m/>
  </r>
  <r>
    <s v="Renault"/>
    <n v="6000"/>
    <s v="vagon"/>
    <n v="225"/>
    <n v="1.5"/>
    <s v="Diesel"/>
    <s v="yes"/>
    <n v="2004"/>
    <s v="Megane"/>
    <x v="0"/>
    <n v="6000"/>
    <m/>
  </r>
  <r>
    <s v="BMW"/>
    <n v="40000"/>
    <s v="crossover"/>
    <n v="48"/>
    <n v="4.4000000000000004"/>
    <s v="Petrol"/>
    <s v="yes"/>
    <n v="2009"/>
    <s v="X6"/>
    <x v="4"/>
    <n v="40000"/>
    <m/>
  </r>
  <r>
    <s v="Mercedes-Benz"/>
    <n v="103333"/>
    <s v="crossover"/>
    <n v="0"/>
    <n v="3"/>
    <s v="Diesel"/>
    <s v="yes"/>
    <n v="2016"/>
    <s v="GLE-Class"/>
    <x v="6"/>
    <n v="103333"/>
    <m/>
  </r>
  <r>
    <s v="Mercedes-Benz"/>
    <n v="14800"/>
    <s v="sedan"/>
    <n v="218"/>
    <n v="3.2"/>
    <s v="Diesel"/>
    <s v="yes"/>
    <n v="2004"/>
    <s v="S 320"/>
    <x v="0"/>
    <n v="14800"/>
    <m/>
  </r>
  <r>
    <s v="BMW"/>
    <n v="28000"/>
    <s v="crossover"/>
    <n v="116"/>
    <s v="NA"/>
    <s v="Petrol"/>
    <s v="yes"/>
    <n v="2008"/>
    <s v="X5"/>
    <x v="1"/>
    <n v="28000"/>
    <m/>
  </r>
  <r>
    <s v="Mercedes-Benz"/>
    <n v="12900"/>
    <s v="hatch"/>
    <n v="130"/>
    <n v="2"/>
    <s v="Petrol"/>
    <s v="yes"/>
    <n v="2007"/>
    <s v="B 200"/>
    <x v="0"/>
    <n v="12900"/>
    <m/>
  </r>
  <r>
    <s v="Volkswagen"/>
    <n v="21900"/>
    <s v="crossover"/>
    <n v="136"/>
    <n v="3"/>
    <s v="Diesel"/>
    <s v="yes"/>
    <n v="2008"/>
    <s v="Touareg"/>
    <x v="1"/>
    <n v="21900"/>
    <m/>
  </r>
  <r>
    <s v="BMW"/>
    <n v="5300"/>
    <s v="sedan"/>
    <n v="204"/>
    <n v="1.8"/>
    <s v="Petrol"/>
    <s v="yes"/>
    <n v="1993"/>
    <s v="318"/>
    <x v="0"/>
    <n v="5300"/>
    <m/>
  </r>
  <r>
    <s v="Mitsubishi"/>
    <n v="1599"/>
    <s v="sedan"/>
    <n v="156"/>
    <n v="1.8"/>
    <s v="Petrol"/>
    <s v="yes"/>
    <n v="1989"/>
    <s v="Galant"/>
    <x v="0"/>
    <n v="1599"/>
    <m/>
  </r>
  <r>
    <s v="BMW"/>
    <n v="2300"/>
    <s v="sedan"/>
    <n v="189"/>
    <n v="1.8"/>
    <s v="Petrol"/>
    <s v="no"/>
    <n v="2002"/>
    <s v="318"/>
    <x v="0"/>
    <n v="2300"/>
    <m/>
  </r>
  <r>
    <s v="Renault"/>
    <n v="7200"/>
    <s v="sedan"/>
    <n v="69"/>
    <n v="1.4"/>
    <s v="Petrol"/>
    <s v="yes"/>
    <n v="2012"/>
    <s v="Symbol"/>
    <x v="0"/>
    <n v="7200"/>
    <m/>
  </r>
  <r>
    <s v="BMW"/>
    <n v="104999"/>
    <s v="crossover"/>
    <n v="2"/>
    <n v="3"/>
    <s v="Diesel"/>
    <s v="yes"/>
    <n v="2016"/>
    <s v="X5"/>
    <x v="6"/>
    <n v="104999"/>
    <m/>
  </r>
  <r>
    <s v="Mercedes-Benz"/>
    <n v="199999"/>
    <s v="crossover"/>
    <n v="0"/>
    <n v="5.5"/>
    <s v="Petrol"/>
    <s v="yes"/>
    <n v="2016"/>
    <s v="GLS 63"/>
    <x v="2"/>
    <n v="199999"/>
    <m/>
  </r>
  <r>
    <s v="Mitsubishi"/>
    <n v="11300"/>
    <s v="crossover"/>
    <n v="209"/>
    <n v="3.5"/>
    <s v="Petrol"/>
    <s v="yes"/>
    <n v="1999"/>
    <s v="Pajero Wagon"/>
    <x v="0"/>
    <n v="11300"/>
    <m/>
  </r>
  <r>
    <s v="Toyota"/>
    <n v="12800"/>
    <s v="sedan"/>
    <n v="123"/>
    <n v="3.5"/>
    <s v="Petrol"/>
    <s v="yes"/>
    <n v="2007"/>
    <s v="Camry"/>
    <x v="0"/>
    <n v="12800"/>
    <m/>
  </r>
  <r>
    <s v="Audi"/>
    <n v="46000"/>
    <s v="sedan"/>
    <n v="170"/>
    <n v="4.2"/>
    <s v="Diesel"/>
    <s v="yes"/>
    <n v="2011"/>
    <s v="A8"/>
    <x v="4"/>
    <n v="46000"/>
    <m/>
  </r>
  <r>
    <s v="BMW"/>
    <n v="2500"/>
    <s v="sedan"/>
    <n v="290"/>
    <n v="2"/>
    <s v="Diesel"/>
    <s v="no"/>
    <n v="1999"/>
    <s v="320"/>
    <x v="0"/>
    <n v="2500"/>
    <m/>
  </r>
  <r>
    <s v="Mercedes-Benz"/>
    <n v="93555"/>
    <s v="crossover"/>
    <n v="0"/>
    <s v="NA"/>
    <s v="Other"/>
    <s v="yes"/>
    <n v="2016"/>
    <s v="GLS 350"/>
    <x v="7"/>
    <n v="93555"/>
    <m/>
  </r>
  <r>
    <s v="Volkswagen"/>
    <n v="22500"/>
    <s v="other"/>
    <n v="200"/>
    <n v="2"/>
    <s v="Petrol"/>
    <s v="yes"/>
    <n v="2011"/>
    <s v="Scirocco"/>
    <x v="1"/>
    <n v="22500"/>
    <m/>
  </r>
  <r>
    <s v="Toyota"/>
    <n v="36700"/>
    <s v="crossover"/>
    <n v="43"/>
    <n v="3"/>
    <s v="Diesel"/>
    <s v="yes"/>
    <n v="2012"/>
    <s v="Land Cruiser Prado"/>
    <x v="1"/>
    <n v="36700"/>
    <m/>
  </r>
  <r>
    <s v="BMW"/>
    <n v="25500"/>
    <s v="crossover"/>
    <n v="130"/>
    <n v="3"/>
    <s v="Gas"/>
    <s v="yes"/>
    <n v="2007"/>
    <s v="X5"/>
    <x v="1"/>
    <n v="25500"/>
    <m/>
  </r>
  <r>
    <s v="Volkswagen"/>
    <n v="9300"/>
    <s v="van"/>
    <n v="220"/>
    <n v="2.5"/>
    <s v="Diesel"/>
    <s v="yes"/>
    <n v="2003"/>
    <s v="T4 (Transporter)"/>
    <x v="0"/>
    <n v="9300"/>
    <m/>
  </r>
  <r>
    <s v="Mercedes-Benz"/>
    <n v="11299"/>
    <s v="van"/>
    <n v="1"/>
    <n v="2.2000000000000002"/>
    <s v="Other"/>
    <s v="yes"/>
    <n v="2006"/>
    <s v="Vito"/>
    <x v="0"/>
    <n v="11299"/>
    <m/>
  </r>
  <r>
    <s v="Toyota"/>
    <n v="12900"/>
    <s v="hatch"/>
    <n v="37"/>
    <n v="1.4"/>
    <s v="Petrol"/>
    <s v="yes"/>
    <n v="2013"/>
    <s v="Auris"/>
    <x v="0"/>
    <n v="12900"/>
    <m/>
  </r>
  <r>
    <s v="Toyota"/>
    <n v="23600"/>
    <s v="sedan"/>
    <n v="105"/>
    <n v="2.5"/>
    <s v="Gas"/>
    <s v="yes"/>
    <n v="2012"/>
    <s v="Camry"/>
    <x v="1"/>
    <n v="23600"/>
    <m/>
  </r>
  <r>
    <s v="Toyota"/>
    <n v="21900"/>
    <s v="crossover"/>
    <n v="110"/>
    <n v="4"/>
    <s v="Gas"/>
    <s v="yes"/>
    <n v="2006"/>
    <s v="FJ Cruiser"/>
    <x v="1"/>
    <n v="21900"/>
    <m/>
  </r>
  <r>
    <s v="Renault"/>
    <n v="4350"/>
    <s v="van"/>
    <n v="198"/>
    <n v="1.5"/>
    <s v="Diesel"/>
    <s v="yes"/>
    <n v="2004"/>
    <s v="Kangoo"/>
    <x v="0"/>
    <n v="4350"/>
    <m/>
  </r>
  <r>
    <s v="Audi"/>
    <n v="3100"/>
    <s v="vagon"/>
    <n v="210"/>
    <n v="2.5"/>
    <s v="Diesel"/>
    <s v="no"/>
    <n v="2000"/>
    <s v="A6"/>
    <x v="0"/>
    <n v="3100"/>
    <m/>
  </r>
  <r>
    <s v="BMW"/>
    <n v="7400"/>
    <s v="sedan"/>
    <n v="290"/>
    <n v="3"/>
    <s v="Petrol"/>
    <s v="yes"/>
    <n v="2000"/>
    <s v="330"/>
    <x v="0"/>
    <n v="7400"/>
    <m/>
  </r>
  <r>
    <s v="Volkswagen"/>
    <n v="10999"/>
    <s v="van"/>
    <n v="95"/>
    <n v="1.6"/>
    <s v="Diesel"/>
    <s v="yes"/>
    <n v="2012"/>
    <s v="Caddy"/>
    <x v="0"/>
    <n v="10999"/>
    <m/>
  </r>
  <r>
    <s v="Mitsubishi"/>
    <n v="18700"/>
    <s v="crossover"/>
    <n v="52"/>
    <n v="2"/>
    <s v="Petrol"/>
    <s v="yes"/>
    <n v="2013"/>
    <s v="Outlander XL"/>
    <x v="0"/>
    <n v="18700"/>
    <m/>
  </r>
  <r>
    <s v="Mercedes-Benz"/>
    <n v="18200"/>
    <s v="sedan"/>
    <n v="103"/>
    <n v="2"/>
    <s v="Gas"/>
    <s v="yes"/>
    <n v="2007"/>
    <s v="C-Class"/>
    <x v="0"/>
    <n v="18200"/>
    <m/>
  </r>
  <r>
    <s v="Mercedes-Benz"/>
    <n v="12500"/>
    <s v="sedan"/>
    <n v="230"/>
    <n v="5"/>
    <s v="Petrol"/>
    <s v="yes"/>
    <n v="2002"/>
    <s v="E-Class"/>
    <x v="0"/>
    <n v="12500"/>
    <m/>
  </r>
  <r>
    <s v="Mercedes-Benz"/>
    <n v="12900"/>
    <s v="hatch"/>
    <n v="150"/>
    <n v="2"/>
    <s v="Diesel"/>
    <s v="yes"/>
    <n v="2008"/>
    <s v="B 180"/>
    <x v="0"/>
    <n v="12900"/>
    <m/>
  </r>
  <r>
    <s v="Volkswagen"/>
    <n v="12500"/>
    <s v="sedan"/>
    <n v="161"/>
    <n v="2"/>
    <s v="Petrol"/>
    <s v="yes"/>
    <n v="2006"/>
    <s v="Passat B6"/>
    <x v="0"/>
    <n v="12500"/>
    <m/>
  </r>
  <r>
    <s v="Toyota"/>
    <n v="25500"/>
    <s v="sedan"/>
    <n v="58"/>
    <n v="2.5"/>
    <s v="Petrol"/>
    <s v="yes"/>
    <n v="2015"/>
    <s v="Camry"/>
    <x v="1"/>
    <n v="25500"/>
    <m/>
  </r>
  <r>
    <s v="Volkswagen"/>
    <n v="55555"/>
    <s v="van"/>
    <n v="50"/>
    <n v="2"/>
    <s v="Diesel"/>
    <s v="yes"/>
    <n v="2013"/>
    <s v="Multivan"/>
    <x v="4"/>
    <n v="55555"/>
    <m/>
  </r>
  <r>
    <s v="BMW"/>
    <n v="12799"/>
    <s v="sedan"/>
    <n v="181"/>
    <n v="2.2000000000000002"/>
    <s v="Gas"/>
    <s v="yes"/>
    <n v="2004"/>
    <s v="520"/>
    <x v="0"/>
    <n v="12799"/>
    <m/>
  </r>
  <r>
    <s v="Volkswagen"/>
    <n v="6300"/>
    <s v="crossover"/>
    <n v="213"/>
    <n v="2.5"/>
    <s v="Diesel"/>
    <s v="no"/>
    <n v="2004"/>
    <s v="Touareg"/>
    <x v="0"/>
    <n v="6300"/>
    <m/>
  </r>
  <r>
    <s v="Volkswagen"/>
    <n v="8800"/>
    <s v="hatch"/>
    <n v="168"/>
    <n v="1.2"/>
    <s v="Diesel"/>
    <s v="yes"/>
    <n v="2013"/>
    <s v="Polo"/>
    <x v="0"/>
    <n v="8800"/>
    <m/>
  </r>
  <r>
    <s v="Volkswagen"/>
    <n v="30000"/>
    <s v="van"/>
    <n v="135"/>
    <n v="2"/>
    <s v="Diesel"/>
    <s v="yes"/>
    <n v="2011"/>
    <s v="Multivan"/>
    <x v="1"/>
    <n v="30000"/>
    <m/>
  </r>
  <r>
    <s v="Renault"/>
    <n v="5000"/>
    <s v="vagon"/>
    <n v="150"/>
    <s v="NA"/>
    <s v="Other"/>
    <s v="yes"/>
    <n v="2006"/>
    <s v="Kangoo"/>
    <x v="0"/>
    <n v="5000"/>
    <m/>
  </r>
  <r>
    <s v="Volkswagen"/>
    <n v="15880"/>
    <s v="vagon"/>
    <n v="139"/>
    <n v="1.4"/>
    <s v="Gas"/>
    <s v="yes"/>
    <n v="2011"/>
    <s v="Passat B7"/>
    <x v="0"/>
    <n v="15880"/>
    <m/>
  </r>
  <r>
    <s v="Audi"/>
    <n v="8150"/>
    <s v="sedan"/>
    <n v="162"/>
    <n v="2"/>
    <s v="Petrol"/>
    <s v="yes"/>
    <n v="2004"/>
    <s v="A4"/>
    <x v="0"/>
    <n v="8150"/>
    <m/>
  </r>
  <r>
    <s v="Renault"/>
    <n v="3400"/>
    <s v="hatch"/>
    <n v="77"/>
    <n v="1.8"/>
    <s v="Other"/>
    <s v="yes"/>
    <n v="1994"/>
    <s v="Laguna"/>
    <x v="0"/>
    <n v="3400"/>
    <m/>
  </r>
  <r>
    <s v="Volkswagen"/>
    <n v="6500"/>
    <s v="van"/>
    <n v="185"/>
    <s v="NA"/>
    <s v="Diesel"/>
    <s v="yes"/>
    <n v="2006"/>
    <s v="Caddy"/>
    <x v="0"/>
    <n v="6500"/>
    <m/>
  </r>
  <r>
    <s v="Toyota"/>
    <n v="13000"/>
    <s v="hatch"/>
    <n v="42"/>
    <n v="1.3"/>
    <s v="Petrol"/>
    <s v="yes"/>
    <n v="2013"/>
    <s v="Auris"/>
    <x v="0"/>
    <n v="13000"/>
    <m/>
  </r>
  <r>
    <s v="Volkswagen"/>
    <n v="51900"/>
    <s v="crossover"/>
    <n v="30"/>
    <n v="3"/>
    <s v="Diesel"/>
    <s v="yes"/>
    <n v="2015"/>
    <s v="Touareg"/>
    <x v="4"/>
    <n v="51900"/>
    <m/>
  </r>
  <r>
    <s v="Toyota"/>
    <n v="37700"/>
    <s v="crossover"/>
    <n v="62"/>
    <n v="3"/>
    <s v="Diesel"/>
    <s v="yes"/>
    <n v="2013"/>
    <s v="Land Cruiser Prado"/>
    <x v="1"/>
    <n v="37700"/>
    <m/>
  </r>
  <r>
    <s v="Audi"/>
    <n v="6700"/>
    <s v="sedan"/>
    <n v="470"/>
    <n v="2"/>
    <s v="Diesel"/>
    <s v="yes"/>
    <n v="1997"/>
    <s v="A6"/>
    <x v="0"/>
    <n v="6700"/>
    <m/>
  </r>
  <r>
    <s v="BMW"/>
    <n v="11700"/>
    <s v="sedan"/>
    <n v="270"/>
    <n v="3"/>
    <s v="Diesel"/>
    <s v="yes"/>
    <n v="2003"/>
    <s v="530"/>
    <x v="0"/>
    <n v="11700"/>
    <m/>
  </r>
  <r>
    <s v="Mercedes-Benz"/>
    <n v="13000"/>
    <s v="other"/>
    <n v="580"/>
    <n v="2.2000000000000002"/>
    <s v="Diesel"/>
    <s v="yes"/>
    <n v="2005"/>
    <s v="Sprinter 313"/>
    <x v="0"/>
    <n v="13000"/>
    <m/>
  </r>
  <r>
    <s v="Mercedes-Benz"/>
    <n v="62999"/>
    <s v="crossover"/>
    <n v="0"/>
    <n v="2.2000000000000002"/>
    <s v="Diesel"/>
    <s v="yes"/>
    <n v="2016"/>
    <s v="GLC-Class"/>
    <x v="3"/>
    <n v="62999"/>
    <m/>
  </r>
  <r>
    <s v="Renault"/>
    <n v="13321.33"/>
    <s v="crossover"/>
    <n v="0"/>
    <n v="1.5"/>
    <s v="Diesel"/>
    <s v="yes"/>
    <n v="2016"/>
    <s v="Sandero StepWay"/>
    <x v="0"/>
    <n v="13321.33"/>
    <m/>
  </r>
  <r>
    <s v="BMW"/>
    <n v="115800"/>
    <s v="crossover"/>
    <n v="4"/>
    <n v="3"/>
    <s v="Diesel"/>
    <s v="yes"/>
    <n v="2016"/>
    <s v="X5 M"/>
    <x v="6"/>
    <n v="115800"/>
    <m/>
  </r>
  <r>
    <s v="Mercedes-Benz"/>
    <n v="27300"/>
    <s v="crossover"/>
    <n v="185"/>
    <n v="3"/>
    <s v="Diesel"/>
    <s v="yes"/>
    <n v="2008"/>
    <s v="GL 320"/>
    <x v="1"/>
    <n v="27300"/>
    <m/>
  </r>
  <r>
    <s v="Toyota"/>
    <n v="64000"/>
    <s v="crossover"/>
    <n v="128"/>
    <n v="4.5"/>
    <s v="Diesel"/>
    <s v="yes"/>
    <n v="2013"/>
    <s v="Land Cruiser 200"/>
    <x v="3"/>
    <n v="64000"/>
    <m/>
  </r>
  <r>
    <s v="Volkswagen"/>
    <n v="10000"/>
    <s v="sedan"/>
    <n v="90"/>
    <n v="9"/>
    <s v="Petrol"/>
    <s v="no"/>
    <n v="2010"/>
    <s v="Passat B6"/>
    <x v="0"/>
    <n v="10000"/>
    <m/>
  </r>
  <r>
    <s v="BMW"/>
    <n v="129222"/>
    <s v="sedan"/>
    <n v="2"/>
    <n v="5"/>
    <s v="Petrol"/>
    <s v="yes"/>
    <n v="2016"/>
    <s v="750"/>
    <x v="5"/>
    <n v="129222"/>
    <m/>
  </r>
  <r>
    <s v="Mitsubishi"/>
    <n v="11900"/>
    <s v="crossover"/>
    <n v="129"/>
    <n v="2.5"/>
    <s v="Diesel"/>
    <s v="yes"/>
    <n v="2007"/>
    <s v="Pajero Sport"/>
    <x v="0"/>
    <n v="11900"/>
    <m/>
  </r>
  <r>
    <s v="BMW"/>
    <n v="47500"/>
    <s v="sedan"/>
    <n v="0"/>
    <n v="2"/>
    <s v="Diesel"/>
    <s v="yes"/>
    <n v="2016"/>
    <s v="320"/>
    <x v="4"/>
    <n v="47500"/>
    <m/>
  </r>
  <r>
    <s v="BMW"/>
    <n v="12800"/>
    <s v="sedan"/>
    <n v="140"/>
    <n v="2.2000000000000002"/>
    <s v="Petrol"/>
    <s v="yes"/>
    <n v="2005"/>
    <s v="520"/>
    <x v="0"/>
    <n v="12800"/>
    <m/>
  </r>
  <r>
    <s v="Mercedes-Benz"/>
    <n v="3900"/>
    <s v="sedan"/>
    <n v="375"/>
    <n v="2"/>
    <s v="Petrol"/>
    <s v="yes"/>
    <n v="1990"/>
    <s v="190"/>
    <x v="0"/>
    <n v="3900"/>
    <m/>
  </r>
  <r>
    <s v="Volkswagen"/>
    <n v="12650"/>
    <s v="hatch"/>
    <n v="11"/>
    <n v="1"/>
    <s v="Petrol"/>
    <s v="yes"/>
    <n v="2014"/>
    <s v="Up"/>
    <x v="0"/>
    <n v="12650"/>
    <m/>
  </r>
  <r>
    <s v="Volkswagen"/>
    <n v="5600"/>
    <s v="vagon"/>
    <n v="235"/>
    <n v="1.4"/>
    <s v="Petrol"/>
    <s v="yes"/>
    <n v="2000"/>
    <s v="Golf IV"/>
    <x v="0"/>
    <n v="5600"/>
    <m/>
  </r>
  <r>
    <s v="Mercedes-Benz"/>
    <n v="19600"/>
    <s v="vagon"/>
    <n v="127"/>
    <n v="1.8"/>
    <s v="Diesel"/>
    <s v="yes"/>
    <n v="2013"/>
    <s v="B 180"/>
    <x v="0"/>
    <n v="19600"/>
    <m/>
  </r>
  <r>
    <s v="Toyota"/>
    <n v="28900"/>
    <s v="sedan"/>
    <n v="15"/>
    <n v="2.5"/>
    <s v="Petrol"/>
    <s v="yes"/>
    <n v="2015"/>
    <s v="Camry"/>
    <x v="1"/>
    <n v="28900"/>
    <m/>
  </r>
  <r>
    <s v="Volkswagen"/>
    <n v="10900"/>
    <s v="sedan"/>
    <n v="273"/>
    <n v="2"/>
    <s v="Petrol"/>
    <s v="yes"/>
    <n v="2006"/>
    <s v="Passat B6"/>
    <x v="0"/>
    <n v="10900"/>
    <m/>
  </r>
  <r>
    <s v="Volkswagen"/>
    <n v="11500"/>
    <s v="sedan"/>
    <n v="169"/>
    <n v="1.8"/>
    <s v="Petrol"/>
    <s v="yes"/>
    <n v="2008"/>
    <s v="Passat B6"/>
    <x v="0"/>
    <n v="11500"/>
    <m/>
  </r>
  <r>
    <s v="Mitsubishi"/>
    <n v="9950"/>
    <s v="crossover"/>
    <n v="275"/>
    <n v="3.5"/>
    <s v="Gas"/>
    <s v="yes"/>
    <n v="2000"/>
    <s v="Pajero Wagon"/>
    <x v="0"/>
    <n v="9950"/>
    <m/>
  </r>
  <r>
    <s v="Mercedes-Benz"/>
    <n v="23800"/>
    <s v="sedan"/>
    <n v="195"/>
    <n v="2.2000000000000002"/>
    <s v="Diesel"/>
    <s v="yes"/>
    <n v="2010"/>
    <s v="E-Class"/>
    <x v="1"/>
    <n v="23800"/>
    <m/>
  </r>
  <r>
    <s v="Renault"/>
    <n v="8750"/>
    <s v="vagon"/>
    <n v="46"/>
    <n v="1.6"/>
    <s v="Petrol"/>
    <s v="yes"/>
    <n v="2012"/>
    <s v="Logan"/>
    <x v="0"/>
    <n v="8750"/>
    <m/>
  </r>
  <r>
    <s v="Toyota"/>
    <n v="19900"/>
    <s v="sedan"/>
    <n v="28"/>
    <n v="1.6"/>
    <s v="Petrol"/>
    <s v="yes"/>
    <n v="2014"/>
    <s v="Corolla"/>
    <x v="0"/>
    <n v="19900"/>
    <m/>
  </r>
  <r>
    <s v="Audi"/>
    <n v="6000"/>
    <s v="sedan"/>
    <n v="226"/>
    <n v="1.8"/>
    <s v="Petrol"/>
    <s v="yes"/>
    <n v="1995"/>
    <s v="A4"/>
    <x v="0"/>
    <n v="6000"/>
    <m/>
  </r>
  <r>
    <s v="Volkswagen"/>
    <n v="12900"/>
    <s v="sedan"/>
    <n v="136"/>
    <n v="1.6"/>
    <s v="Diesel"/>
    <s v="yes"/>
    <n v="2010"/>
    <s v="Passat B6"/>
    <x v="0"/>
    <n v="12900"/>
    <m/>
  </r>
  <r>
    <s v="BMW"/>
    <n v="8999"/>
    <s v="sedan"/>
    <n v="221"/>
    <n v="4.5"/>
    <s v="Petrol"/>
    <s v="yes"/>
    <n v="2002"/>
    <s v="745"/>
    <x v="0"/>
    <n v="8999"/>
    <m/>
  </r>
  <r>
    <s v="Volkswagen"/>
    <n v="8700"/>
    <s v="van"/>
    <n v="244"/>
    <n v="2.5"/>
    <s v="Diesel"/>
    <s v="yes"/>
    <n v="2001"/>
    <s v="T4 (Transporter)"/>
    <x v="0"/>
    <n v="8700"/>
    <m/>
  </r>
  <r>
    <s v="Toyota"/>
    <n v="19800"/>
    <s v="crossover"/>
    <n v="44"/>
    <n v="2"/>
    <s v="Petrol"/>
    <s v="yes"/>
    <n v="2013"/>
    <s v="Rav 4"/>
    <x v="0"/>
    <n v="19800"/>
    <m/>
  </r>
  <r>
    <s v="Volkswagen"/>
    <n v="9000"/>
    <s v="sedan"/>
    <n v="51"/>
    <n v="1.6"/>
    <s v="Petrol"/>
    <s v="yes"/>
    <n v="2013"/>
    <s v="Polo"/>
    <x v="0"/>
    <n v="9000"/>
    <m/>
  </r>
  <r>
    <s v="Volkswagen"/>
    <n v="21000"/>
    <s v="vagon"/>
    <n v="58"/>
    <n v="2"/>
    <s v="Diesel"/>
    <s v="yes"/>
    <n v="2013"/>
    <s v="Passat B7"/>
    <x v="1"/>
    <n v="21000"/>
    <m/>
  </r>
  <r>
    <s v="Audi"/>
    <n v="2100"/>
    <s v="vagon"/>
    <n v="275"/>
    <n v="2.5"/>
    <s v="Diesel"/>
    <s v="no"/>
    <n v="1998"/>
    <s v="A4"/>
    <x v="0"/>
    <n v="2100"/>
    <m/>
  </r>
  <r>
    <s v="Mercedes-Benz"/>
    <n v="5000"/>
    <s v="van"/>
    <n v="400"/>
    <n v="2.2999999999999998"/>
    <s v="Diesel"/>
    <s v="yes"/>
    <n v="1998"/>
    <s v="Vito"/>
    <x v="0"/>
    <n v="5000"/>
    <m/>
  </r>
  <r>
    <s v="Toyota"/>
    <n v="9500"/>
    <s v="other"/>
    <n v="90"/>
    <n v="1.6"/>
    <s v="Other"/>
    <s v="yes"/>
    <n v="2008"/>
    <s v="Corolla"/>
    <x v="0"/>
    <n v="9500"/>
    <m/>
  </r>
  <r>
    <s v="Volkswagen"/>
    <n v="34500"/>
    <s v="van"/>
    <n v="167"/>
    <n v="2"/>
    <s v="Diesel"/>
    <s v="yes"/>
    <n v="2013"/>
    <s v="Multivan"/>
    <x v="1"/>
    <n v="34500"/>
    <m/>
  </r>
  <r>
    <s v="Toyota"/>
    <n v="9800"/>
    <s v="hatch"/>
    <n v="98"/>
    <n v="1.6"/>
    <s v="Gas"/>
    <s v="yes"/>
    <n v="2008"/>
    <s v="Auris"/>
    <x v="0"/>
    <n v="9800"/>
    <m/>
  </r>
  <r>
    <s v="Audi"/>
    <n v="10399"/>
    <s v="sedan"/>
    <n v="293"/>
    <n v="1.8"/>
    <s v="Gas"/>
    <s v="yes"/>
    <n v="2004"/>
    <s v="A4"/>
    <x v="0"/>
    <n v="10399"/>
    <m/>
  </r>
  <r>
    <s v="Mercedes-Benz"/>
    <n v="42000"/>
    <s v="sedan"/>
    <n v="38"/>
    <n v="2.2000000000000002"/>
    <s v="Diesel"/>
    <s v="yes"/>
    <n v="2014"/>
    <s v="CLA 220"/>
    <x v="4"/>
    <n v="42000"/>
    <m/>
  </r>
  <r>
    <s v="Audi"/>
    <n v="14500"/>
    <s v="hatch"/>
    <n v="60"/>
    <n v="1.2"/>
    <s v="Petrol"/>
    <s v="yes"/>
    <n v="2011"/>
    <s v="A1"/>
    <x v="0"/>
    <n v="14500"/>
    <m/>
  </r>
  <r>
    <s v="Toyota"/>
    <n v="13621.43"/>
    <s v="sedan"/>
    <n v="0"/>
    <n v="1.3"/>
    <s v="Petrol"/>
    <s v="yes"/>
    <n v="2015"/>
    <s v="Corolla"/>
    <x v="0"/>
    <n v="13621.43"/>
    <m/>
  </r>
  <r>
    <s v="BMW"/>
    <n v="3300"/>
    <s v="sedan"/>
    <n v="250"/>
    <n v="3"/>
    <s v="Diesel"/>
    <s v="no"/>
    <n v="2000"/>
    <s v="530"/>
    <x v="0"/>
    <n v="3300"/>
    <m/>
  </r>
  <r>
    <s v="Volkswagen"/>
    <n v="34899.14"/>
    <s v="vagon"/>
    <n v="0"/>
    <n v="2"/>
    <s v="Petrol"/>
    <s v="yes"/>
    <n v="2016"/>
    <s v="Passat B8"/>
    <x v="1"/>
    <n v="34899.14"/>
    <m/>
  </r>
  <r>
    <s v="Mercedes-Benz"/>
    <n v="4500"/>
    <s v="van"/>
    <n v="180"/>
    <n v="2.2999999999999998"/>
    <s v="Diesel"/>
    <s v="yes"/>
    <n v="1998"/>
    <s v="Vito"/>
    <x v="0"/>
    <n v="4500"/>
    <m/>
  </r>
  <r>
    <s v="Volkswagen"/>
    <n v="1800"/>
    <s v="vagon"/>
    <n v="280"/>
    <n v="1.9"/>
    <s v="Diesel"/>
    <s v="yes"/>
    <n v="1996"/>
    <s v="Golf III"/>
    <x v="0"/>
    <n v="1800"/>
    <m/>
  </r>
  <r>
    <s v="Mitsubishi"/>
    <n v="12999"/>
    <s v="crossover"/>
    <n v="140"/>
    <n v="2.4"/>
    <s v="Gas"/>
    <s v="yes"/>
    <n v="2007"/>
    <s v="Outlander XL"/>
    <x v="0"/>
    <n v="12999"/>
    <m/>
  </r>
  <r>
    <s v="Volkswagen"/>
    <n v="8800"/>
    <s v="van"/>
    <n v="240"/>
    <n v="1.9"/>
    <s v="Diesel"/>
    <s v="yes"/>
    <n v="2003"/>
    <s v="T5 (Transporter)"/>
    <x v="0"/>
    <n v="8800"/>
    <m/>
  </r>
  <r>
    <s v="Audi"/>
    <n v="22000"/>
    <s v="crossover"/>
    <n v="152"/>
    <n v="4.2"/>
    <s v="Petrol"/>
    <s v="yes"/>
    <n v="2007"/>
    <s v="Q7"/>
    <x v="1"/>
    <n v="22000"/>
    <m/>
  </r>
  <r>
    <s v="Mercedes-Benz"/>
    <n v="159999"/>
    <s v="other"/>
    <n v="0"/>
    <n v="3"/>
    <s v="Petrol"/>
    <s v="yes"/>
    <n v="2016"/>
    <s v="S 400"/>
    <x v="9"/>
    <n v="159999"/>
    <m/>
  </r>
  <r>
    <s v="Toyota"/>
    <n v="35555"/>
    <s v="crossover"/>
    <n v="40"/>
    <n v="3.5"/>
    <s v="Petrol"/>
    <s v="yes"/>
    <n v="2013"/>
    <s v="Highlander"/>
    <x v="1"/>
    <n v="35555"/>
    <m/>
  </r>
  <r>
    <s v="Volkswagen"/>
    <n v="2600"/>
    <s v="sedan"/>
    <n v="330"/>
    <n v="1.9"/>
    <s v="Petrol"/>
    <s v="no"/>
    <n v="1999"/>
    <s v="Passat B5"/>
    <x v="0"/>
    <n v="2600"/>
    <m/>
  </r>
  <r>
    <s v="Volkswagen"/>
    <n v="11818.95"/>
    <s v="sedan"/>
    <n v="1"/>
    <n v="1.6"/>
    <s v="Petrol"/>
    <s v="yes"/>
    <n v="2014"/>
    <s v="Polo"/>
    <x v="0"/>
    <n v="11818.95"/>
    <m/>
  </r>
  <r>
    <s v="Renault"/>
    <n v="8000"/>
    <s v="van"/>
    <n v="207"/>
    <n v="1.9"/>
    <s v="Diesel"/>
    <s v="yes"/>
    <n v="2003"/>
    <s v="Trafic"/>
    <x v="0"/>
    <n v="8000"/>
    <m/>
  </r>
  <r>
    <s v="Audi"/>
    <n v="52055.25"/>
    <s v="crossover"/>
    <n v="0"/>
    <n v="2"/>
    <s v="Diesel"/>
    <s v="yes"/>
    <n v="2016"/>
    <s v="Q5"/>
    <x v="4"/>
    <n v="52055.25"/>
    <m/>
  </r>
  <r>
    <s v="Audi"/>
    <n v="5300"/>
    <s v="other"/>
    <n v="182"/>
    <n v="2.5"/>
    <s v="Diesel"/>
    <s v="no"/>
    <n v="2002"/>
    <s v="A4"/>
    <x v="0"/>
    <n v="5300"/>
    <m/>
  </r>
  <r>
    <s v="Renault"/>
    <n v="1800"/>
    <s v="van"/>
    <n v="123"/>
    <n v="1.9"/>
    <s v="Diesel"/>
    <s v="yes"/>
    <n v="2004"/>
    <s v="Kangoo"/>
    <x v="0"/>
    <n v="1800"/>
    <m/>
  </r>
  <r>
    <s v="Volkswagen"/>
    <n v="8500"/>
    <s v="van"/>
    <n v="216"/>
    <n v="1.9"/>
    <s v="Diesel"/>
    <s v="yes"/>
    <n v="2005"/>
    <s v="Caddy"/>
    <x v="0"/>
    <n v="8500"/>
    <m/>
  </r>
  <r>
    <s v="Mercedes-Benz"/>
    <n v="99999"/>
    <s v="crossover"/>
    <n v="30"/>
    <n v="5"/>
    <s v="Petrol"/>
    <s v="yes"/>
    <n v="2013"/>
    <s v="G 500"/>
    <x v="7"/>
    <n v="99999"/>
    <m/>
  </r>
  <r>
    <s v="Toyota"/>
    <n v="23000"/>
    <s v="crossover"/>
    <n v="233"/>
    <n v="4"/>
    <s v="Gas"/>
    <s v="yes"/>
    <n v="2006"/>
    <s v="Land Cruiser Prado"/>
    <x v="1"/>
    <n v="23000"/>
    <m/>
  </r>
  <r>
    <s v="Audi"/>
    <n v="11900"/>
    <s v="sedan"/>
    <n v="131"/>
    <n v="2"/>
    <s v="Petrol"/>
    <s v="yes"/>
    <n v="2007"/>
    <s v="A4"/>
    <x v="0"/>
    <n v="11900"/>
    <m/>
  </r>
  <r>
    <s v="Mercedes-Benz"/>
    <n v="6999"/>
    <s v="sedan"/>
    <n v="200"/>
    <n v="2.6"/>
    <s v="Gas"/>
    <s v="yes"/>
    <n v="2001"/>
    <s v="C-Class"/>
    <x v="0"/>
    <n v="6999"/>
    <m/>
  </r>
  <r>
    <s v="Toyota"/>
    <n v="9999"/>
    <s v="sedan"/>
    <n v="345"/>
    <n v="3"/>
    <s v="Gas"/>
    <s v="yes"/>
    <n v="2005"/>
    <s v="Camry"/>
    <x v="0"/>
    <n v="9999"/>
    <m/>
  </r>
  <r>
    <s v="Audi"/>
    <n v="8999"/>
    <s v="vagon"/>
    <n v="200"/>
    <n v="2.7"/>
    <s v="Petrol"/>
    <s v="yes"/>
    <n v="2003"/>
    <s v="A6 Allroad"/>
    <x v="0"/>
    <n v="8999"/>
    <m/>
  </r>
  <r>
    <s v="Renault"/>
    <n v="10800"/>
    <s v="other"/>
    <n v="206"/>
    <n v="2"/>
    <s v="Diesel"/>
    <s v="yes"/>
    <n v="2008"/>
    <s v="Trafic"/>
    <x v="0"/>
    <n v="10800"/>
    <m/>
  </r>
  <r>
    <s v="Mercedes-Benz"/>
    <n v="7777"/>
    <s v="other"/>
    <n v="230"/>
    <n v="2.8"/>
    <s v="Petrol"/>
    <s v="yes"/>
    <n v="1980"/>
    <s v="E-Class"/>
    <x v="0"/>
    <n v="7777"/>
    <m/>
  </r>
  <r>
    <s v="Mercedes-Benz"/>
    <n v="11500"/>
    <s v="van"/>
    <n v="200"/>
    <n v="2.2000000000000002"/>
    <s v="Diesel"/>
    <s v="yes"/>
    <n v="2010"/>
    <s v="Vito"/>
    <x v="0"/>
    <n v="11500"/>
    <m/>
  </r>
  <r>
    <s v="Mitsubishi"/>
    <n v="2300"/>
    <s v="sedan"/>
    <n v="420"/>
    <n v="1.8"/>
    <s v="Petrol"/>
    <s v="yes"/>
    <n v="1991"/>
    <s v="Galant"/>
    <x v="0"/>
    <n v="2300"/>
    <m/>
  </r>
  <r>
    <s v="Audi"/>
    <n v="2000"/>
    <s v="vagon"/>
    <n v="310"/>
    <n v="2.5"/>
    <s v="Other"/>
    <s v="no"/>
    <n v="1998"/>
    <s v="A6"/>
    <x v="0"/>
    <n v="2000"/>
    <m/>
  </r>
  <r>
    <s v="Volkswagen"/>
    <n v="28900"/>
    <s v="crossover"/>
    <n v="1"/>
    <n v="2"/>
    <s v="Petrol"/>
    <s v="yes"/>
    <n v="2016"/>
    <s v="Tiguan"/>
    <x v="1"/>
    <n v="28900"/>
    <m/>
  </r>
  <r>
    <s v="Mercedes-Benz"/>
    <n v="7700"/>
    <s v="sedan"/>
    <n v="285"/>
    <n v="3"/>
    <s v="Diesel"/>
    <s v="yes"/>
    <n v="1999"/>
    <s v="E-Class"/>
    <x v="0"/>
    <n v="7700"/>
    <m/>
  </r>
  <r>
    <s v="Renault"/>
    <n v="20996.240000000002"/>
    <s v="crossover"/>
    <n v="0"/>
    <n v="1.5"/>
    <s v="Diesel"/>
    <s v="yes"/>
    <n v="2016"/>
    <s v="Captur"/>
    <x v="1"/>
    <n v="20996.240000000002"/>
    <m/>
  </r>
  <r>
    <s v="Toyota"/>
    <n v="8600"/>
    <s v="sedan"/>
    <n v="126"/>
    <n v="1.6"/>
    <s v="Petrol"/>
    <s v="yes"/>
    <n v="2008"/>
    <s v="Corolla"/>
    <x v="0"/>
    <n v="8600"/>
    <m/>
  </r>
  <r>
    <s v="Toyota"/>
    <n v="11000"/>
    <s v="sedan"/>
    <n v="156"/>
    <n v="1.8"/>
    <s v="Petrol"/>
    <s v="yes"/>
    <n v="2008"/>
    <s v="Avensis"/>
    <x v="0"/>
    <n v="11000"/>
    <m/>
  </r>
  <r>
    <s v="Volkswagen"/>
    <n v="11200"/>
    <s v="sedan"/>
    <n v="260"/>
    <n v="3.2"/>
    <s v="Petrol"/>
    <s v="yes"/>
    <n v="2006"/>
    <s v="Passat B6"/>
    <x v="0"/>
    <n v="11200"/>
    <m/>
  </r>
  <r>
    <s v="BMW"/>
    <n v="5000"/>
    <s v="sedan"/>
    <n v="270"/>
    <n v="3"/>
    <s v="Diesel"/>
    <s v="yes"/>
    <n v="2000"/>
    <s v="530"/>
    <x v="0"/>
    <n v="5000"/>
    <m/>
  </r>
  <r>
    <s v="BMW"/>
    <n v="14900"/>
    <s v="vagon"/>
    <n v="221"/>
    <n v="2"/>
    <s v="Diesel"/>
    <s v="yes"/>
    <n v="2008"/>
    <s v="520"/>
    <x v="0"/>
    <n v="14900"/>
    <m/>
  </r>
  <r>
    <s v="Mercedes-Benz"/>
    <n v="9500"/>
    <s v="other"/>
    <n v="280"/>
    <n v="2.9"/>
    <s v="Diesel"/>
    <s v="yes"/>
    <n v="1998"/>
    <s v="Sprinter 312"/>
    <x v="0"/>
    <n v="9500"/>
    <m/>
  </r>
  <r>
    <s v="Volkswagen"/>
    <n v="7700"/>
    <s v="sedan"/>
    <n v="220"/>
    <n v="2.8"/>
    <s v="Petrol"/>
    <s v="yes"/>
    <n v="2004"/>
    <s v="Passat B5"/>
    <x v="0"/>
    <n v="7700"/>
    <m/>
  </r>
  <r>
    <s v="Toyota"/>
    <n v="14699"/>
    <s v="sedan"/>
    <n v="155"/>
    <s v="NA"/>
    <s v="Petrol"/>
    <s v="yes"/>
    <n v="2006"/>
    <s v="Camry"/>
    <x v="0"/>
    <n v="14699"/>
    <m/>
  </r>
  <r>
    <s v="Toyota"/>
    <n v="21900"/>
    <s v="sedan"/>
    <n v="88"/>
    <n v="2.5"/>
    <s v="Petrol"/>
    <s v="yes"/>
    <n v="2012"/>
    <s v="Camry"/>
    <x v="1"/>
    <n v="21900"/>
    <m/>
  </r>
  <r>
    <s v="BMW"/>
    <n v="77500"/>
    <s v="crossover"/>
    <n v="1"/>
    <n v="3"/>
    <s v="Petrol"/>
    <s v="yes"/>
    <n v="2016"/>
    <s v="X6"/>
    <x v="3"/>
    <n v="77500"/>
    <m/>
  </r>
  <r>
    <s v="Mercedes-Benz"/>
    <n v="8000"/>
    <s v="other"/>
    <n v="245"/>
    <n v="2.2000000000000002"/>
    <s v="Diesel"/>
    <s v="yes"/>
    <n v="2004"/>
    <s v="Vito"/>
    <x v="0"/>
    <n v="8000"/>
    <m/>
  </r>
  <r>
    <s v="Mercedes-Benz"/>
    <n v="2199"/>
    <s v="van"/>
    <n v="396"/>
    <n v="2.2000000000000002"/>
    <s v="Diesel"/>
    <s v="no"/>
    <n v="2000"/>
    <s v="Vito"/>
    <x v="0"/>
    <n v="2199"/>
    <m/>
  </r>
  <r>
    <s v="Mercedes-Benz"/>
    <n v="41900"/>
    <s v="sedan"/>
    <n v="95"/>
    <n v="6.3"/>
    <s v="Petrol"/>
    <s v="yes"/>
    <n v="2011"/>
    <s v="S 63 AMG"/>
    <x v="4"/>
    <n v="41900"/>
    <m/>
  </r>
  <r>
    <s v="Mitsubishi"/>
    <n v="9000"/>
    <s v="sedan"/>
    <n v="158"/>
    <s v="NA"/>
    <s v="Other"/>
    <s v="yes"/>
    <n v="2007"/>
    <s v="Lancer"/>
    <x v="0"/>
    <n v="9000"/>
    <m/>
  </r>
  <r>
    <s v="Mercedes-Benz"/>
    <n v="20300"/>
    <s v="sedan"/>
    <n v="198"/>
    <n v="1.8"/>
    <s v="Gas"/>
    <s v="yes"/>
    <n v="2011"/>
    <s v="E-Class"/>
    <x v="1"/>
    <n v="20300"/>
    <m/>
  </r>
  <r>
    <s v="Toyota"/>
    <n v="14300"/>
    <s v="sedan"/>
    <n v="71"/>
    <n v="2.4"/>
    <s v="Petrol"/>
    <s v="yes"/>
    <n v="2008"/>
    <s v="Camry"/>
    <x v="0"/>
    <n v="14300"/>
    <m/>
  </r>
  <r>
    <s v="Mercedes-Benz"/>
    <n v="83000"/>
    <s v="crossover"/>
    <n v="70"/>
    <n v="3"/>
    <s v="Diesel"/>
    <s v="yes"/>
    <n v="2013"/>
    <s v="GL 350"/>
    <x v="7"/>
    <n v="83000"/>
    <m/>
  </r>
  <r>
    <s v="BMW"/>
    <n v="6500"/>
    <s v="sedan"/>
    <n v="311"/>
    <n v="2"/>
    <s v="Gas"/>
    <s v="yes"/>
    <n v="1998"/>
    <s v="520"/>
    <x v="0"/>
    <n v="6500"/>
    <m/>
  </r>
  <r>
    <s v="Mercedes-Benz"/>
    <n v="8500"/>
    <s v="van"/>
    <n v="281"/>
    <n v="2.2000000000000002"/>
    <s v="Diesel"/>
    <s v="yes"/>
    <n v="2004"/>
    <s v="Vito"/>
    <x v="0"/>
    <n v="8500"/>
    <m/>
  </r>
  <r>
    <s v="Renault"/>
    <n v="5400"/>
    <s v="vagon"/>
    <n v="181"/>
    <n v="1.5"/>
    <s v="Diesel"/>
    <s v="no"/>
    <n v="2010"/>
    <s v="Megane"/>
    <x v="0"/>
    <n v="5400"/>
    <m/>
  </r>
  <r>
    <s v="Toyota"/>
    <n v="16800"/>
    <s v="crossover"/>
    <n v="238"/>
    <n v="4"/>
    <s v="Gas"/>
    <s v="yes"/>
    <n v="2004"/>
    <s v="Land Cruiser Prado"/>
    <x v="0"/>
    <n v="16800"/>
    <m/>
  </r>
  <r>
    <s v="Toyota"/>
    <n v="22900"/>
    <s v="crossover"/>
    <n v="34"/>
    <n v="2"/>
    <s v="Petrol"/>
    <s v="yes"/>
    <n v="2012"/>
    <s v="Rav 4"/>
    <x v="1"/>
    <n v="22900"/>
    <m/>
  </r>
  <r>
    <s v="Mercedes-Benz"/>
    <n v="21300"/>
    <s v="crossover"/>
    <n v="143"/>
    <n v="3.2"/>
    <s v="Diesel"/>
    <s v="yes"/>
    <n v="2007"/>
    <s v="ML 320"/>
    <x v="1"/>
    <n v="21300"/>
    <m/>
  </r>
  <r>
    <s v="BMW"/>
    <n v="16999"/>
    <s v="other"/>
    <n v="90"/>
    <n v="2.5"/>
    <s v="Petrol"/>
    <s v="yes"/>
    <n v="2008"/>
    <s v="325"/>
    <x v="0"/>
    <n v="16999"/>
    <m/>
  </r>
  <r>
    <s v="Volkswagen"/>
    <n v="15700"/>
    <s v="sedan"/>
    <n v="110"/>
    <n v="1.8"/>
    <s v="Petrol"/>
    <s v="yes"/>
    <n v="2011"/>
    <s v="Passat B7"/>
    <x v="0"/>
    <n v="15700"/>
    <m/>
  </r>
  <r>
    <s v="Mercedes-Benz"/>
    <n v="5300"/>
    <s v="van"/>
    <n v="244"/>
    <n v="2.2000000000000002"/>
    <s v="Diesel"/>
    <s v="yes"/>
    <n v="2000"/>
    <s v="Vito"/>
    <x v="0"/>
    <n v="5300"/>
    <m/>
  </r>
  <r>
    <s v="Mercedes-Benz"/>
    <n v="16500"/>
    <s v="sedan"/>
    <n v="280"/>
    <n v="3.7"/>
    <s v="Petrol"/>
    <s v="yes"/>
    <n v="2004"/>
    <s v="S 350"/>
    <x v="0"/>
    <n v="16500"/>
    <m/>
  </r>
  <r>
    <s v="BMW"/>
    <n v="8999"/>
    <s v="sedan"/>
    <n v="250"/>
    <n v="1.9"/>
    <s v="Petrol"/>
    <s v="yes"/>
    <n v="2001"/>
    <s v="316"/>
    <x v="0"/>
    <n v="8999"/>
    <m/>
  </r>
  <r>
    <s v="Toyota"/>
    <n v="14850"/>
    <s v="hatch"/>
    <n v="51"/>
    <n v="1.6"/>
    <s v="Petrol"/>
    <s v="yes"/>
    <n v="2013"/>
    <s v="Auris"/>
    <x v="0"/>
    <n v="14850"/>
    <m/>
  </r>
  <r>
    <s v="BMW"/>
    <n v="24100"/>
    <s v="vagon"/>
    <n v="112"/>
    <n v="3"/>
    <s v="Petrol"/>
    <s v="yes"/>
    <n v="2011"/>
    <s v="X1"/>
    <x v="1"/>
    <n v="24100"/>
    <m/>
  </r>
  <r>
    <s v="BMW"/>
    <n v="66500"/>
    <s v="crossover"/>
    <n v="1"/>
    <n v="2"/>
    <s v="Diesel"/>
    <s v="yes"/>
    <n v="2016"/>
    <s v="X5"/>
    <x v="3"/>
    <n v="66500"/>
    <m/>
  </r>
  <r>
    <s v="BMW"/>
    <n v="24500"/>
    <s v="crossover"/>
    <n v="195"/>
    <n v="4.8"/>
    <s v="Petrol"/>
    <s v="yes"/>
    <n v="2007"/>
    <s v="X5"/>
    <x v="1"/>
    <n v="24500"/>
    <m/>
  </r>
  <r>
    <s v="Toyota"/>
    <n v="23499"/>
    <s v="crossover"/>
    <n v="174"/>
    <n v="4"/>
    <s v="Gas"/>
    <s v="yes"/>
    <n v="2008"/>
    <s v="Land Cruiser Prado"/>
    <x v="1"/>
    <n v="23499"/>
    <m/>
  </r>
  <r>
    <s v="Volkswagen"/>
    <n v="14500"/>
    <s v="vagon"/>
    <n v="229"/>
    <n v="2"/>
    <s v="Diesel"/>
    <s v="yes"/>
    <n v="2009"/>
    <s v="Passat B6"/>
    <x v="0"/>
    <n v="14500"/>
    <m/>
  </r>
  <r>
    <s v="Renault"/>
    <n v="13300.95"/>
    <s v="vagon"/>
    <n v="0"/>
    <n v="1.5"/>
    <s v="Diesel"/>
    <s v="yes"/>
    <n v="2016"/>
    <s v="Logan"/>
    <x v="0"/>
    <n v="13300.95"/>
    <m/>
  </r>
  <r>
    <s v="Audi"/>
    <n v="1852.5"/>
    <s v="sedan"/>
    <n v="150"/>
    <n v="1.8"/>
    <s v="Petrol"/>
    <s v="yes"/>
    <n v="1985"/>
    <s v="80"/>
    <x v="0"/>
    <n v="1852.5"/>
    <m/>
  </r>
  <r>
    <s v="Mitsubishi"/>
    <n v="8777"/>
    <s v="sedan"/>
    <n v="180"/>
    <n v="20"/>
    <s v="Petrol"/>
    <s v="yes"/>
    <n v="2007"/>
    <s v="Lancer X"/>
    <x v="0"/>
    <n v="8777"/>
    <m/>
  </r>
  <r>
    <s v="BMW"/>
    <n v="8500"/>
    <s v="sedan"/>
    <n v="245"/>
    <n v="2.2000000000000002"/>
    <s v="Petrol"/>
    <s v="yes"/>
    <n v="2002"/>
    <s v="523"/>
    <x v="0"/>
    <n v="8500"/>
    <m/>
  </r>
  <r>
    <s v="Mercedes-Benz"/>
    <n v="21500"/>
    <s v="sedan"/>
    <n v="146"/>
    <n v="1.8"/>
    <s v="Gas"/>
    <s v="yes"/>
    <n v="2012"/>
    <s v="E-Class"/>
    <x v="1"/>
    <n v="21500"/>
    <m/>
  </r>
  <r>
    <s v="Volkswagen"/>
    <n v="10000"/>
    <s v="sedan"/>
    <n v="174"/>
    <n v="2"/>
    <s v="Petrol"/>
    <s v="yes"/>
    <n v="2005"/>
    <s v="Passat B6"/>
    <x v="0"/>
    <n v="10000"/>
    <m/>
  </r>
  <r>
    <s v="Mercedes-Benz"/>
    <n v="4500"/>
    <s v="other"/>
    <n v="356"/>
    <n v="2.2999999999999998"/>
    <s v="Petrol"/>
    <s v="yes"/>
    <n v="1991"/>
    <s v="230"/>
    <x v="0"/>
    <n v="4500"/>
    <m/>
  </r>
  <r>
    <s v="Volkswagen"/>
    <n v="21900"/>
    <s v="van"/>
    <n v="166"/>
    <n v="2"/>
    <s v="Diesel"/>
    <s v="yes"/>
    <n v="2011"/>
    <s v="T6 (Transporter)"/>
    <x v="1"/>
    <n v="21900"/>
    <m/>
  </r>
  <r>
    <s v="Mercedes-Benz"/>
    <n v="102800"/>
    <s v="van"/>
    <n v="0"/>
    <n v="2.2000000000000002"/>
    <s v="Diesel"/>
    <s v="yes"/>
    <n v="2016"/>
    <s v="V 250"/>
    <x v="6"/>
    <n v="102800"/>
    <m/>
  </r>
  <r>
    <s v="Renault"/>
    <n v="7750"/>
    <s v="van"/>
    <n v="70"/>
    <n v="1.5"/>
    <s v="Diesel"/>
    <s v="yes"/>
    <n v="2014"/>
    <s v="Kangoo"/>
    <x v="0"/>
    <n v="7750"/>
    <m/>
  </r>
  <r>
    <s v="Volkswagen"/>
    <n v="9750"/>
    <s v="van"/>
    <n v="253"/>
    <n v="1.9"/>
    <s v="Diesel"/>
    <s v="yes"/>
    <n v="2010"/>
    <s v="Caddy"/>
    <x v="0"/>
    <n v="9750"/>
    <m/>
  </r>
  <r>
    <s v="Toyota"/>
    <n v="10500"/>
    <s v="sedan"/>
    <n v="82"/>
    <s v="NA"/>
    <s v="Petrol"/>
    <s v="yes"/>
    <n v="2010"/>
    <s v="Corolla"/>
    <x v="0"/>
    <n v="10500"/>
    <m/>
  </r>
  <r>
    <s v="Renault"/>
    <n v="3100"/>
    <s v="vagon"/>
    <n v="150"/>
    <n v="1.9"/>
    <s v="Diesel"/>
    <s v="no"/>
    <n v="2003"/>
    <s v="Laguna"/>
    <x v="0"/>
    <n v="3100"/>
    <m/>
  </r>
  <r>
    <s v="BMW"/>
    <n v="1900"/>
    <s v="sedan"/>
    <n v="200"/>
    <n v="1.8"/>
    <s v="Gas"/>
    <s v="no"/>
    <n v="1994"/>
    <s v="318"/>
    <x v="0"/>
    <n v="1900"/>
    <m/>
  </r>
  <r>
    <s v="BMW"/>
    <n v="14300"/>
    <s v="sedan"/>
    <n v="217"/>
    <n v="3"/>
    <s v="Diesel"/>
    <s v="yes"/>
    <n v="2005"/>
    <s v="530"/>
    <x v="0"/>
    <n v="14300"/>
    <m/>
  </r>
  <r>
    <s v="Renault"/>
    <n v="4300"/>
    <s v="van"/>
    <n v="1"/>
    <n v="1.5"/>
    <s v="Diesel"/>
    <s v="yes"/>
    <n v="2003"/>
    <s v="Kangoo"/>
    <x v="0"/>
    <n v="4300"/>
    <m/>
  </r>
  <r>
    <s v="Audi"/>
    <n v="17000"/>
    <s v="crossover"/>
    <n v="127"/>
    <n v="3"/>
    <s v="Diesel"/>
    <s v="no"/>
    <n v="2013"/>
    <s v="Q7"/>
    <x v="0"/>
    <n v="17000"/>
    <m/>
  </r>
  <r>
    <s v="Toyota"/>
    <n v="17999"/>
    <s v="crossover"/>
    <n v="35"/>
    <n v="2"/>
    <s v="Petrol"/>
    <s v="yes"/>
    <n v="2009"/>
    <s v="Rav 4"/>
    <x v="0"/>
    <n v="17999"/>
    <m/>
  </r>
  <r>
    <s v="Mercedes-Benz"/>
    <n v="99000"/>
    <s v="crossover"/>
    <n v="0"/>
    <n v="3"/>
    <s v="Diesel"/>
    <s v="yes"/>
    <n v="2016"/>
    <s v="GLS 350"/>
    <x v="7"/>
    <n v="99000"/>
    <m/>
  </r>
  <r>
    <s v="Audi"/>
    <n v="3100"/>
    <s v="hatch"/>
    <n v="114"/>
    <n v="1.6"/>
    <s v="Petrol"/>
    <s v="no"/>
    <n v="2001"/>
    <s v="A3"/>
    <x v="0"/>
    <n v="3100"/>
    <m/>
  </r>
  <r>
    <s v="Mitsubishi"/>
    <n v="6999"/>
    <s v="sedan"/>
    <n v="113"/>
    <n v="1.5"/>
    <s v="Petrol"/>
    <s v="yes"/>
    <n v="2007"/>
    <s v="Lancer X"/>
    <x v="0"/>
    <n v="6999"/>
    <m/>
  </r>
  <r>
    <s v="Toyota"/>
    <n v="13900"/>
    <s v="sedan"/>
    <n v="102"/>
    <n v="3.5"/>
    <s v="Gas"/>
    <s v="yes"/>
    <n v="2008"/>
    <s v="Camry"/>
    <x v="0"/>
    <n v="13900"/>
    <m/>
  </r>
  <r>
    <s v="Mercedes-Benz"/>
    <n v="68500"/>
    <s v="crossover"/>
    <n v="68"/>
    <n v="3"/>
    <s v="Diesel"/>
    <s v="yes"/>
    <n v="2014"/>
    <s v="GL 350"/>
    <x v="3"/>
    <n v="68500"/>
    <m/>
  </r>
  <r>
    <s v="Mercedes-Benz"/>
    <n v="11800"/>
    <s v="van"/>
    <n v="148"/>
    <n v="2.2000000000000002"/>
    <s v="Diesel"/>
    <s v="yes"/>
    <n v="2010"/>
    <s v="Vito"/>
    <x v="0"/>
    <n v="11800"/>
    <m/>
  </r>
  <r>
    <s v="Mercedes-Benz"/>
    <n v="115555"/>
    <s v="crossover"/>
    <n v="39"/>
    <n v="3"/>
    <s v="Diesel"/>
    <s v="yes"/>
    <n v="2015"/>
    <s v="G 350"/>
    <x v="6"/>
    <n v="115555"/>
    <m/>
  </r>
  <r>
    <s v="Audi"/>
    <n v="21000"/>
    <s v="sedan"/>
    <n v="210"/>
    <n v="4.2"/>
    <s v="Petrol"/>
    <s v="yes"/>
    <n v="2009"/>
    <s v="A8"/>
    <x v="1"/>
    <n v="21000"/>
    <m/>
  </r>
  <r>
    <s v="Mercedes-Benz"/>
    <n v="3150"/>
    <s v="vagon"/>
    <n v="220"/>
    <n v="1.7"/>
    <s v="Other"/>
    <s v="no"/>
    <n v="2001"/>
    <s v="A 170"/>
    <x v="0"/>
    <n v="3150"/>
    <m/>
  </r>
  <r>
    <s v="Audi"/>
    <n v="1950"/>
    <s v="vagon"/>
    <n v="300"/>
    <n v="1.8"/>
    <s v="Petrol"/>
    <s v="no"/>
    <n v="1999"/>
    <s v="A4"/>
    <x v="0"/>
    <n v="1950"/>
    <m/>
  </r>
  <r>
    <s v="Mitsubishi"/>
    <n v="12500"/>
    <s v="crossover"/>
    <n v="120"/>
    <n v="2.5"/>
    <s v="Diesel"/>
    <s v="yes"/>
    <n v="2007"/>
    <s v="Pajero Sport"/>
    <x v="0"/>
    <n v="12500"/>
    <m/>
  </r>
  <r>
    <s v="Mitsubishi"/>
    <n v="5999"/>
    <s v="van"/>
    <n v="258"/>
    <s v="NA"/>
    <s v="Diesel"/>
    <s v="yes"/>
    <n v="1999"/>
    <s v="L 400"/>
    <x v="0"/>
    <n v="5999"/>
    <m/>
  </r>
  <r>
    <s v="Volkswagen"/>
    <n v="3100"/>
    <s v="sedan"/>
    <n v="232"/>
    <n v="1.9"/>
    <s v="Diesel"/>
    <s v="no"/>
    <n v="2001"/>
    <s v="Passat B5"/>
    <x v="0"/>
    <n v="3100"/>
    <m/>
  </r>
  <r>
    <s v="Toyota"/>
    <n v="19800"/>
    <s v="crossover"/>
    <n v="252"/>
    <n v="4.2"/>
    <s v="Diesel"/>
    <s v="yes"/>
    <n v="2002"/>
    <s v="Land Cruiser 100"/>
    <x v="0"/>
    <n v="19800"/>
    <m/>
  </r>
  <r>
    <s v="Audi"/>
    <n v="4200"/>
    <s v="sedan"/>
    <n v="236"/>
    <n v="2.5"/>
    <s v="Diesel"/>
    <s v="no"/>
    <n v="2003"/>
    <s v="A6"/>
    <x v="0"/>
    <n v="4200"/>
    <m/>
  </r>
  <r>
    <s v="Audi"/>
    <n v="2100"/>
    <s v="vagon"/>
    <n v="230"/>
    <n v="1.9"/>
    <s v="Diesel"/>
    <s v="no"/>
    <n v="2000"/>
    <s v="A4"/>
    <x v="0"/>
    <n v="2100"/>
    <m/>
  </r>
  <r>
    <s v="BMW"/>
    <n v="32500"/>
    <s v="vagon"/>
    <n v="162"/>
    <n v="3"/>
    <s v="Diesel"/>
    <s v="yes"/>
    <n v="2012"/>
    <s v="530"/>
    <x v="1"/>
    <n v="32500"/>
    <m/>
  </r>
  <r>
    <s v="Audi"/>
    <n v="15500"/>
    <s v="vagon"/>
    <n v="180"/>
    <n v="2"/>
    <s v="Diesel"/>
    <s v="yes"/>
    <n v="2007"/>
    <s v="A6"/>
    <x v="0"/>
    <n v="15500"/>
    <m/>
  </r>
  <r>
    <s v="Mercedes-Benz"/>
    <n v="11500"/>
    <s v="sedan"/>
    <n v="224"/>
    <n v="2.6"/>
    <s v="Gas"/>
    <s v="yes"/>
    <n v="2003"/>
    <s v="E-Class"/>
    <x v="0"/>
    <n v="11500"/>
    <m/>
  </r>
  <r>
    <s v="Audi"/>
    <n v="3000"/>
    <s v="sedan"/>
    <n v="265"/>
    <n v="1.8"/>
    <s v="Petrol"/>
    <s v="yes"/>
    <n v="1988"/>
    <s v="80"/>
    <x v="0"/>
    <n v="3000"/>
    <m/>
  </r>
  <r>
    <s v="BMW"/>
    <n v="4550"/>
    <s v="sedan"/>
    <n v="200"/>
    <n v="2.8"/>
    <s v="Petrol"/>
    <s v="no"/>
    <n v="1997"/>
    <s v="528"/>
    <x v="0"/>
    <n v="4550"/>
    <m/>
  </r>
  <r>
    <s v="BMW"/>
    <n v="18777"/>
    <s v="sedan"/>
    <n v="134"/>
    <n v="4.4000000000000004"/>
    <s v="Petrol"/>
    <s v="yes"/>
    <n v="2005"/>
    <s v="545"/>
    <x v="0"/>
    <n v="18777"/>
    <m/>
  </r>
  <r>
    <s v="Audi"/>
    <n v="19700"/>
    <s v="crossover"/>
    <n v="172"/>
    <n v="3.6"/>
    <s v="Petrol"/>
    <s v="yes"/>
    <n v="2007"/>
    <s v="Q7"/>
    <x v="0"/>
    <n v="19700"/>
    <m/>
  </r>
  <r>
    <s v="Renault"/>
    <n v="10950"/>
    <s v="vagon"/>
    <n v="180"/>
    <n v="1.5"/>
    <s v="Diesel"/>
    <s v="yes"/>
    <n v="2011"/>
    <s v="Megane"/>
    <x v="0"/>
    <n v="10950"/>
    <m/>
  </r>
  <r>
    <s v="Volkswagen"/>
    <n v="9600"/>
    <s v="other"/>
    <n v="128"/>
    <n v="1.9"/>
    <s v="Diesel"/>
    <s v="yes"/>
    <n v="2010"/>
    <s v="Caddy"/>
    <x v="0"/>
    <n v="9600"/>
    <m/>
  </r>
  <r>
    <s v="Renault"/>
    <n v="6700"/>
    <s v="hatch"/>
    <n v="96"/>
    <n v="1.4"/>
    <s v="Petrol"/>
    <s v="yes"/>
    <n v="2010"/>
    <s v="Sandero"/>
    <x v="0"/>
    <n v="6700"/>
    <m/>
  </r>
  <r>
    <s v="Audi"/>
    <n v="2411"/>
    <s v="sedan"/>
    <n v="240"/>
    <n v="1.6"/>
    <s v="Other"/>
    <s v="yes"/>
    <n v="1987"/>
    <s v="80"/>
    <x v="0"/>
    <n v="2411"/>
    <m/>
  </r>
  <r>
    <s v="BMW"/>
    <n v="23500"/>
    <s v="crossover"/>
    <n v="74"/>
    <n v="2"/>
    <s v="Petrol"/>
    <s v="yes"/>
    <n v="2010"/>
    <s v="X1"/>
    <x v="1"/>
    <n v="23500"/>
    <m/>
  </r>
  <r>
    <s v="Volkswagen"/>
    <n v="9000"/>
    <s v="sedan"/>
    <n v="59"/>
    <n v="2"/>
    <s v="Petrol"/>
    <s v="no"/>
    <n v="2010"/>
    <s v="Passat B6"/>
    <x v="0"/>
    <n v="9000"/>
    <m/>
  </r>
  <r>
    <s v="Volkswagen"/>
    <n v="38764"/>
    <s v="sedan"/>
    <n v="0"/>
    <n v="2"/>
    <s v="Diesel"/>
    <s v="yes"/>
    <n v="2014"/>
    <s v="Passat CC"/>
    <x v="1"/>
    <n v="38764"/>
    <m/>
  </r>
  <r>
    <s v="Volkswagen"/>
    <n v="5500"/>
    <s v="van"/>
    <n v="380"/>
    <n v="2.4"/>
    <s v="Diesel"/>
    <s v="yes"/>
    <n v="1999"/>
    <s v="T4 (Transporter) "/>
    <x v="0"/>
    <n v="5500"/>
    <m/>
  </r>
  <r>
    <s v="Mercedes-Benz"/>
    <n v="11800"/>
    <s v="sedan"/>
    <n v="150"/>
    <n v="2.2000000000000002"/>
    <s v="Diesel"/>
    <s v="yes"/>
    <n v="2004"/>
    <s v="E-Class"/>
    <x v="0"/>
    <n v="11800"/>
    <m/>
  </r>
  <r>
    <s v="Toyota"/>
    <n v="52500"/>
    <s v="crossover"/>
    <n v="43"/>
    <n v="3"/>
    <s v="Other"/>
    <s v="yes"/>
    <n v="2014"/>
    <s v="Land Cruiser Prado"/>
    <x v="4"/>
    <n v="52500"/>
    <m/>
  </r>
  <r>
    <s v="Audi"/>
    <n v="31500"/>
    <s v="sedan"/>
    <n v="80"/>
    <n v="2"/>
    <s v="Petrol"/>
    <s v="yes"/>
    <n v="2013"/>
    <s v="A6"/>
    <x v="1"/>
    <n v="31500"/>
    <m/>
  </r>
  <r>
    <s v="Volkswagen"/>
    <n v="22800"/>
    <s v="other"/>
    <n v="161"/>
    <n v="2"/>
    <s v="Diesel"/>
    <s v="yes"/>
    <n v="2011"/>
    <s v="Amarok"/>
    <x v="1"/>
    <n v="22800"/>
    <m/>
  </r>
  <r>
    <s v="BMW"/>
    <n v="21000"/>
    <s v="other"/>
    <n v="130"/>
    <n v="2.5"/>
    <s v="Petrol"/>
    <s v="yes"/>
    <n v="2006"/>
    <s v="325"/>
    <x v="1"/>
    <n v="21000"/>
    <m/>
  </r>
  <r>
    <s v="Mercedes-Benz"/>
    <n v="9200"/>
    <s v="sedan"/>
    <n v="172"/>
    <n v="2.8"/>
    <s v="Petrol"/>
    <s v="yes"/>
    <n v="1997"/>
    <s v="E-Class"/>
    <x v="0"/>
    <n v="9200"/>
    <m/>
  </r>
  <r>
    <s v="Mercedes-Benz"/>
    <n v="9900"/>
    <s v="sedan"/>
    <n v="320"/>
    <n v="2.7"/>
    <s v="Diesel"/>
    <s v="yes"/>
    <n v="2001"/>
    <s v="E-Class"/>
    <x v="0"/>
    <n v="9900"/>
    <m/>
  </r>
  <r>
    <s v="Volkswagen"/>
    <n v="1500"/>
    <s v="sedan"/>
    <n v="265"/>
    <n v="1.8"/>
    <s v="Petrol"/>
    <s v="yes"/>
    <n v="1988"/>
    <s v="Jetta"/>
    <x v="0"/>
    <n v="1500"/>
    <m/>
  </r>
  <r>
    <s v="BMW"/>
    <n v="2850"/>
    <s v="sedan"/>
    <n v="386"/>
    <n v="5"/>
    <s v="Gas"/>
    <s v="yes"/>
    <n v="1988"/>
    <s v="750"/>
    <x v="0"/>
    <n v="2850"/>
    <m/>
  </r>
  <r>
    <s v="Volkswagen"/>
    <n v="19999"/>
    <s v="other"/>
    <n v="48"/>
    <n v="2"/>
    <s v="Diesel"/>
    <s v="yes"/>
    <n v="2012"/>
    <s v="Eos"/>
    <x v="0"/>
    <n v="19999"/>
    <m/>
  </r>
  <r>
    <s v="BMW"/>
    <n v="7000"/>
    <s v="sedan"/>
    <n v="338"/>
    <s v="NA"/>
    <s v="Petrol"/>
    <s v="yes"/>
    <n v="1997"/>
    <s v="728"/>
    <x v="0"/>
    <n v="7000"/>
    <m/>
  </r>
  <r>
    <s v="Volkswagen"/>
    <n v="11250"/>
    <s v="other"/>
    <n v="159"/>
    <n v="1.4"/>
    <s v="Petrol"/>
    <s v="yes"/>
    <n v="2010"/>
    <s v="Golf VI"/>
    <x v="0"/>
    <n v="11250"/>
    <m/>
  </r>
  <r>
    <s v="Mitsubishi"/>
    <n v="46000"/>
    <s v="crossover"/>
    <n v="0"/>
    <n v="2.4"/>
    <s v="Diesel"/>
    <s v="yes"/>
    <n v="2016"/>
    <s v="Pajero Sport"/>
    <x v="4"/>
    <n v="46000"/>
    <m/>
  </r>
  <r>
    <s v="Volkswagen"/>
    <n v="18300"/>
    <s v="van"/>
    <n v="1"/>
    <n v="2.2000000000000002"/>
    <s v="Diesel"/>
    <s v="yes"/>
    <n v="2013"/>
    <s v="T5 (Transporter) "/>
    <x v="0"/>
    <n v="18300"/>
    <m/>
  </r>
  <r>
    <s v="BMW"/>
    <n v="42900"/>
    <s v="sedan"/>
    <n v="2"/>
    <n v="2"/>
    <s v="Petrol"/>
    <s v="yes"/>
    <n v="2016"/>
    <s v="520"/>
    <x v="4"/>
    <n v="42900"/>
    <m/>
  </r>
  <r>
    <s v="BMW"/>
    <n v="18400"/>
    <s v="crossover"/>
    <n v="256"/>
    <n v="3"/>
    <s v="Diesel"/>
    <s v="yes"/>
    <n v="2006"/>
    <s v="X5"/>
    <x v="0"/>
    <n v="18400"/>
    <m/>
  </r>
  <r>
    <s v="BMW"/>
    <n v="12900"/>
    <s v="sedan"/>
    <n v="121"/>
    <n v="2"/>
    <s v="Petrol"/>
    <s v="yes"/>
    <n v="2007"/>
    <s v="318"/>
    <x v="0"/>
    <n v="12900"/>
    <m/>
  </r>
  <r>
    <s v="Toyota"/>
    <n v="37600"/>
    <s v="crossover"/>
    <n v="126"/>
    <n v="4.7"/>
    <s v="Petrol"/>
    <s v="yes"/>
    <n v="2008"/>
    <s v="Land Cruiser 200"/>
    <x v="1"/>
    <n v="37600"/>
    <m/>
  </r>
  <r>
    <s v="BMW"/>
    <n v="46000"/>
    <s v="sedan"/>
    <n v="5"/>
    <n v="2"/>
    <s v="Petrol"/>
    <s v="yes"/>
    <n v="2016"/>
    <s v="520"/>
    <x v="4"/>
    <n v="46000"/>
    <m/>
  </r>
  <r>
    <s v="Volkswagen"/>
    <n v="3200"/>
    <s v="other"/>
    <n v="650"/>
    <n v="1.9"/>
    <s v="Diesel"/>
    <s v="yes"/>
    <n v="1999"/>
    <s v="Caddy"/>
    <x v="0"/>
    <n v="3200"/>
    <m/>
  </r>
  <r>
    <s v="BMW"/>
    <n v="6500"/>
    <s v="vagon"/>
    <n v="377"/>
    <n v="2"/>
    <s v="Gas"/>
    <s v="yes"/>
    <n v="1998"/>
    <s v="520"/>
    <x v="0"/>
    <n v="6500"/>
    <m/>
  </r>
  <r>
    <s v="Volkswagen"/>
    <n v="55555"/>
    <s v="van"/>
    <n v="53"/>
    <n v="2"/>
    <s v="Diesel"/>
    <s v="yes"/>
    <n v="2013"/>
    <s v="Multivan"/>
    <x v="4"/>
    <n v="55555"/>
    <m/>
  </r>
  <r>
    <s v="Mitsubishi"/>
    <n v="6900"/>
    <s v="sedan"/>
    <n v="190"/>
    <n v="1.6"/>
    <s v="Gas"/>
    <s v="yes"/>
    <n v="2007"/>
    <s v="Lancer"/>
    <x v="0"/>
    <n v="6900"/>
    <m/>
  </r>
  <r>
    <s v="Mercedes-Benz"/>
    <n v="104000"/>
    <s v="crossover"/>
    <n v="16"/>
    <n v="5.5"/>
    <s v="Petrol"/>
    <s v="yes"/>
    <n v="2015"/>
    <s v="ML 63 AMG"/>
    <x v="6"/>
    <n v="104000"/>
    <m/>
  </r>
  <r>
    <s v="Mitsubishi"/>
    <n v="5200"/>
    <s v="van"/>
    <n v="200"/>
    <n v="1.6"/>
    <s v="Petrol"/>
    <s v="yes"/>
    <n v="2003"/>
    <s v="Space Star"/>
    <x v="0"/>
    <n v="5200"/>
    <m/>
  </r>
  <r>
    <s v="Mitsubishi"/>
    <n v="8400"/>
    <s v="sedan"/>
    <n v="147"/>
    <n v="2"/>
    <s v="Petrol"/>
    <s v="yes"/>
    <n v="2007"/>
    <s v="Lancer"/>
    <x v="0"/>
    <n v="8400"/>
    <m/>
  </r>
  <r>
    <s v="Volkswagen"/>
    <n v="1450"/>
    <s v="hatch"/>
    <n v="200"/>
    <n v="1.8"/>
    <s v="Gas"/>
    <s v="no"/>
    <n v="1992"/>
    <s v="Golf III"/>
    <x v="0"/>
    <n v="1450"/>
    <m/>
  </r>
  <r>
    <s v="Volkswagen"/>
    <n v="13700"/>
    <s v="other"/>
    <n v="103"/>
    <n v="2"/>
    <s v="Diesel"/>
    <s v="yes"/>
    <n v="2013"/>
    <s v="T5 (Transporter) "/>
    <x v="0"/>
    <n v="13700"/>
    <m/>
  </r>
  <r>
    <s v="Toyota"/>
    <n v="18950"/>
    <s v="sedan"/>
    <n v="45"/>
    <n v="1.8"/>
    <s v="Petrol"/>
    <s v="yes"/>
    <n v="2014"/>
    <s v="Avensis"/>
    <x v="0"/>
    <n v="18950"/>
    <m/>
  </r>
  <r>
    <s v="Mercedes-Benz"/>
    <n v="13000"/>
    <s v="other"/>
    <n v="247"/>
    <n v="2.2000000000000002"/>
    <s v="Diesel"/>
    <s v="yes"/>
    <n v="2012"/>
    <s v="Sprinter 313"/>
    <x v="0"/>
    <n v="13000"/>
    <m/>
  </r>
  <r>
    <s v="Mitsubishi"/>
    <n v="19800"/>
    <s v="crossover"/>
    <n v="67"/>
    <n v="2"/>
    <s v="Gas"/>
    <s v="yes"/>
    <n v="2013"/>
    <s v="Outlander"/>
    <x v="0"/>
    <n v="19800"/>
    <m/>
  </r>
  <r>
    <s v="Mercedes-Benz"/>
    <n v="22500"/>
    <s v="sedan"/>
    <n v="213"/>
    <n v="2.2000000000000002"/>
    <s v="Diesel"/>
    <s v="yes"/>
    <n v="2012"/>
    <s v="E-Class"/>
    <x v="1"/>
    <n v="22500"/>
    <m/>
  </r>
  <r>
    <s v="BMW"/>
    <n v="19500"/>
    <s v="sedan"/>
    <n v="190"/>
    <n v="6"/>
    <s v="Petrol"/>
    <s v="yes"/>
    <n v="2004"/>
    <s v="760"/>
    <x v="0"/>
    <n v="19500"/>
    <m/>
  </r>
  <r>
    <s v="Mercedes-Benz"/>
    <n v="6100"/>
    <s v="sedan"/>
    <n v="300"/>
    <n v="3.2"/>
    <s v="Diesel"/>
    <s v="no"/>
    <n v="2004"/>
    <s v="E-Class"/>
    <x v="0"/>
    <n v="6100"/>
    <m/>
  </r>
  <r>
    <s v="Volkswagen"/>
    <n v="19000"/>
    <s v="sedan"/>
    <n v="109"/>
    <n v="1.8"/>
    <s v="Petrol"/>
    <s v="yes"/>
    <n v="2012"/>
    <s v="Passat B7"/>
    <x v="0"/>
    <n v="19000"/>
    <m/>
  </r>
  <r>
    <s v="Mercedes-Benz"/>
    <n v="3799"/>
    <s v="van"/>
    <n v="350"/>
    <n v="2.2000000000000002"/>
    <s v="Diesel"/>
    <s v="yes"/>
    <n v="2000"/>
    <s v="Vito"/>
    <x v="0"/>
    <n v="3799"/>
    <m/>
  </r>
  <r>
    <s v="BMW"/>
    <n v="8900"/>
    <s v="sedan"/>
    <n v="250"/>
    <n v="2.5"/>
    <s v="Diesel"/>
    <s v="yes"/>
    <n v="2001"/>
    <s v="525"/>
    <x v="0"/>
    <n v="8900"/>
    <m/>
  </r>
  <r>
    <s v="Volkswagen"/>
    <n v="8000"/>
    <s v="van"/>
    <n v="350"/>
    <n v="1.9"/>
    <s v="Diesel"/>
    <s v="yes"/>
    <n v="2004"/>
    <s v="T5 (Transporter)"/>
    <x v="0"/>
    <n v="8000"/>
    <m/>
  </r>
  <r>
    <s v="BMW"/>
    <n v="4500"/>
    <s v="sedan"/>
    <n v="300"/>
    <n v="3"/>
    <s v="Diesel"/>
    <s v="yes"/>
    <n v="2000"/>
    <s v="330"/>
    <x v="0"/>
    <n v="4500"/>
    <m/>
  </r>
  <r>
    <s v="Volkswagen"/>
    <n v="2600"/>
    <s v="van"/>
    <n v="10"/>
    <n v="2.4"/>
    <s v="Diesel"/>
    <s v="yes"/>
    <n v="1988"/>
    <s v="LT"/>
    <x v="0"/>
    <n v="2600"/>
    <m/>
  </r>
  <r>
    <s v="Mercedes-Benz"/>
    <n v="31669"/>
    <s v="hatch"/>
    <n v="2"/>
    <s v="NA"/>
    <s v="Other"/>
    <s v="yes"/>
    <n v="2015"/>
    <s v="B-Class Electric Drive"/>
    <x v="1"/>
    <n v="31669"/>
    <m/>
  </r>
  <r>
    <s v="BMW"/>
    <n v="4300"/>
    <s v="sedan"/>
    <n v="240"/>
    <n v="2.5"/>
    <s v="Diesel"/>
    <s v="no"/>
    <n v="2002"/>
    <s v="525"/>
    <x v="0"/>
    <n v="4300"/>
    <m/>
  </r>
  <r>
    <s v="Mercedes-Benz"/>
    <n v="82555"/>
    <s v="crossover"/>
    <n v="69"/>
    <n v="3"/>
    <s v="Diesel"/>
    <s v="yes"/>
    <n v="2014"/>
    <s v="GL 350"/>
    <x v="7"/>
    <n v="82555"/>
    <m/>
  </r>
  <r>
    <s v="BMW"/>
    <n v="31000"/>
    <s v="vagon"/>
    <n v="15"/>
    <s v="NA"/>
    <s v="Other"/>
    <s v="yes"/>
    <n v="2015"/>
    <s v="I3"/>
    <x v="1"/>
    <n v="31000"/>
    <m/>
  </r>
  <r>
    <s v="Renault"/>
    <n v="10000"/>
    <s v="other"/>
    <n v="214"/>
    <n v="2.5"/>
    <s v="Diesel"/>
    <s v="yes"/>
    <n v="2008"/>
    <s v="Master"/>
    <x v="0"/>
    <n v="10000"/>
    <m/>
  </r>
  <r>
    <s v="Audi"/>
    <n v="56000"/>
    <s v="crossover"/>
    <n v="44"/>
    <n v="3"/>
    <s v="Diesel"/>
    <s v="yes"/>
    <n v="2014"/>
    <s v="Q7"/>
    <x v="4"/>
    <n v="56000"/>
    <m/>
  </r>
  <r>
    <s v="BMW"/>
    <n v="21700"/>
    <s v="sedan"/>
    <n v="259"/>
    <n v="3"/>
    <s v="Diesel"/>
    <s v="yes"/>
    <n v="2007"/>
    <s v="730"/>
    <x v="1"/>
    <n v="21700"/>
    <m/>
  </r>
  <r>
    <s v="BMW"/>
    <n v="89999"/>
    <s v="crossover"/>
    <n v="17"/>
    <n v="4.4000000000000004"/>
    <s v="Petrol"/>
    <s v="yes"/>
    <n v="2015"/>
    <s v="X6 M"/>
    <x v="7"/>
    <n v="89999"/>
    <m/>
  </r>
  <r>
    <s v="Mitsubishi"/>
    <n v="9200"/>
    <s v="sedan"/>
    <n v="92"/>
    <n v="2"/>
    <s v="Petrol"/>
    <s v="yes"/>
    <n v="2010"/>
    <s v="Lancer X"/>
    <x v="0"/>
    <n v="9200"/>
    <m/>
  </r>
  <r>
    <s v="Audi"/>
    <n v="21700"/>
    <s v="sedan"/>
    <n v="167"/>
    <n v="3"/>
    <s v="Petrol"/>
    <s v="yes"/>
    <n v="2009"/>
    <s v="A6"/>
    <x v="1"/>
    <n v="21700"/>
    <m/>
  </r>
  <r>
    <s v="Mercedes-Benz"/>
    <n v="27300"/>
    <s v="crossover"/>
    <n v="149"/>
    <n v="5.46"/>
    <s v="Petrol"/>
    <s v="yes"/>
    <n v="2009"/>
    <s v="ML 550"/>
    <x v="1"/>
    <n v="27300"/>
    <m/>
  </r>
  <r>
    <s v="Volkswagen"/>
    <n v="15200"/>
    <s v="van"/>
    <n v="132"/>
    <n v="2.5"/>
    <s v="Diesel"/>
    <s v="yes"/>
    <n v="2009"/>
    <s v="T5 (Transporter)"/>
    <x v="0"/>
    <n v="15200"/>
    <m/>
  </r>
  <r>
    <s v="Volkswagen"/>
    <n v="9800"/>
    <s v="van"/>
    <n v="86"/>
    <n v="1.2"/>
    <s v="Petrol"/>
    <s v="yes"/>
    <n v="2013"/>
    <s v="Caddy"/>
    <x v="0"/>
    <n v="9800"/>
    <m/>
  </r>
  <r>
    <s v="Mercedes-Benz"/>
    <n v="14500"/>
    <s v="vagon"/>
    <n v="178"/>
    <n v="3"/>
    <s v="Diesel"/>
    <s v="yes"/>
    <n v="2006"/>
    <s v="E-Class"/>
    <x v="0"/>
    <n v="14500"/>
    <m/>
  </r>
  <r>
    <s v="Renault"/>
    <n v="7800"/>
    <s v="vagon"/>
    <n v="120"/>
    <n v="1.5"/>
    <s v="Diesel"/>
    <s v="yes"/>
    <n v="2008"/>
    <s v="Megane"/>
    <x v="0"/>
    <n v="7800"/>
    <m/>
  </r>
  <r>
    <s v="Mercedes-Benz"/>
    <n v="15250"/>
    <s v="sedan"/>
    <n v="210"/>
    <n v="2.2000000000000002"/>
    <s v="Diesel"/>
    <s v="yes"/>
    <n v="2006"/>
    <s v="E-Class"/>
    <x v="0"/>
    <n v="15250"/>
    <m/>
  </r>
  <r>
    <s v="Audi"/>
    <n v="13500"/>
    <s v="sedan"/>
    <n v="196"/>
    <n v="2.4"/>
    <s v="Petrol"/>
    <s v="yes"/>
    <n v="2005"/>
    <s v="A6"/>
    <x v="0"/>
    <n v="13500"/>
    <m/>
  </r>
  <r>
    <s v="Audi"/>
    <n v="23333"/>
    <s v="other"/>
    <n v="150"/>
    <n v="4.2"/>
    <s v="Petrol"/>
    <s v="yes"/>
    <n v="2007"/>
    <s v="Q7"/>
    <x v="1"/>
    <n v="23333"/>
    <m/>
  </r>
  <r>
    <s v="Mercedes-Benz"/>
    <n v="18800"/>
    <s v="other"/>
    <n v="90"/>
    <n v="1.8"/>
    <s v="Petrol"/>
    <s v="yes"/>
    <n v="2008"/>
    <s v="CLC 180"/>
    <x v="0"/>
    <n v="18800"/>
    <m/>
  </r>
  <r>
    <s v="Mitsubishi"/>
    <n v="6700"/>
    <s v="sedan"/>
    <n v="193"/>
    <n v="1.6"/>
    <s v="Petrol"/>
    <s v="yes"/>
    <n v="2005"/>
    <s v="Lancer"/>
    <x v="0"/>
    <n v="6700"/>
    <m/>
  </r>
  <r>
    <s v="Toyota"/>
    <n v="8200"/>
    <s v="crossover"/>
    <n v="212"/>
    <n v="2"/>
    <s v="Gas"/>
    <s v="yes"/>
    <n v="2003"/>
    <s v="Rav 4"/>
    <x v="0"/>
    <n v="8200"/>
    <m/>
  </r>
  <r>
    <s v="Volkswagen"/>
    <n v="1650"/>
    <s v="sedan"/>
    <n v="210"/>
    <n v="1.8"/>
    <s v="Petrol"/>
    <s v="no"/>
    <n v="1998"/>
    <s v="Passat B4"/>
    <x v="0"/>
    <n v="1650"/>
    <m/>
  </r>
  <r>
    <s v="Audi"/>
    <n v="49500"/>
    <s v="crossover"/>
    <n v="44"/>
    <n v="3"/>
    <s v="Diesel"/>
    <s v="yes"/>
    <n v="2013"/>
    <s v="Q7"/>
    <x v="4"/>
    <n v="49500"/>
    <m/>
  </r>
  <r>
    <s v="Volkswagen"/>
    <n v="22900"/>
    <s v="sedan"/>
    <n v="48"/>
    <n v="2"/>
    <s v="Petrol"/>
    <s v="yes"/>
    <n v="2013"/>
    <s v="Jetta"/>
    <x v="1"/>
    <n v="22900"/>
    <m/>
  </r>
  <r>
    <s v="Volkswagen"/>
    <n v="10300"/>
    <s v="hatch"/>
    <n v="110"/>
    <n v="1.9"/>
    <s v="Diesel"/>
    <s v="yes"/>
    <n v="2008"/>
    <s v="Caddy"/>
    <x v="0"/>
    <n v="10300"/>
    <m/>
  </r>
  <r>
    <s v="Toyota"/>
    <n v="12500"/>
    <s v="sedan"/>
    <n v="175"/>
    <n v="2.4"/>
    <s v="Petrol"/>
    <s v="yes"/>
    <n v="2007"/>
    <s v="Camry"/>
    <x v="0"/>
    <n v="12500"/>
    <m/>
  </r>
  <r>
    <s v="Mitsubishi"/>
    <n v="6800"/>
    <s v="sedan"/>
    <n v="170"/>
    <n v="1.6"/>
    <s v="Petrol"/>
    <s v="yes"/>
    <n v="2004"/>
    <s v="Lancer"/>
    <x v="0"/>
    <n v="6800"/>
    <m/>
  </r>
  <r>
    <s v="BMW"/>
    <n v="33500"/>
    <s v="sedan"/>
    <n v="1"/>
    <n v="1.5"/>
    <s v="Petrol"/>
    <s v="yes"/>
    <n v="2015"/>
    <s v="318"/>
    <x v="1"/>
    <n v="33500"/>
    <m/>
  </r>
  <r>
    <s v="Toyota"/>
    <n v="20711.25"/>
    <s v="vagon"/>
    <n v="0"/>
    <n v="1.6"/>
    <s v="Petrol"/>
    <s v="yes"/>
    <n v="2016"/>
    <s v="Auris"/>
    <x v="1"/>
    <n v="20711.25"/>
    <m/>
  </r>
  <r>
    <s v="Volkswagen"/>
    <n v="1499"/>
    <s v="sedan"/>
    <n v="220"/>
    <n v="2"/>
    <s v="Gas"/>
    <s v="no"/>
    <n v="1995"/>
    <s v="Passat B4"/>
    <x v="0"/>
    <n v="1499"/>
    <m/>
  </r>
  <r>
    <s v="Volkswagen"/>
    <n v="18900"/>
    <s v="hatch"/>
    <n v="56"/>
    <n v="2"/>
    <s v="Petrol"/>
    <s v="yes"/>
    <n v="2012"/>
    <s v="Golf GTI"/>
    <x v="0"/>
    <n v="18900"/>
    <m/>
  </r>
  <r>
    <s v="BMW"/>
    <n v="67500"/>
    <s v="crossover"/>
    <n v="1"/>
    <n v="2"/>
    <s v="Diesel"/>
    <s v="yes"/>
    <n v="2016"/>
    <s v="X5"/>
    <x v="3"/>
    <n v="67500"/>
    <m/>
  </r>
  <r>
    <s v="BMW"/>
    <n v="52000"/>
    <s v="crossover"/>
    <n v="7"/>
    <n v="2"/>
    <s v="Diesel"/>
    <s v="yes"/>
    <n v="2015"/>
    <s v="X1"/>
    <x v="4"/>
    <n v="52000"/>
    <m/>
  </r>
  <r>
    <s v="Volkswagen"/>
    <n v="17777"/>
    <s v="van"/>
    <n v="250"/>
    <n v="2"/>
    <s v="Diesel"/>
    <s v="yes"/>
    <n v="2010"/>
    <s v="T5 (Transporter)"/>
    <x v="0"/>
    <n v="17777"/>
    <m/>
  </r>
  <r>
    <s v="Toyota"/>
    <n v="33333"/>
    <s v="vagon"/>
    <n v="73"/>
    <n v="4"/>
    <s v="Gas"/>
    <s v="yes"/>
    <n v="2009"/>
    <s v="FJ Cruiser"/>
    <x v="1"/>
    <n v="33333"/>
    <m/>
  </r>
  <r>
    <s v="Mercedes-Benz"/>
    <n v="3200"/>
    <s v="sedan"/>
    <n v="390"/>
    <n v="2.2999999999999998"/>
    <s v="Gas"/>
    <s v="yes"/>
    <n v="1985"/>
    <s v="E-Class"/>
    <x v="0"/>
    <n v="3200"/>
    <m/>
  </r>
  <r>
    <s v="Audi"/>
    <n v="88888"/>
    <s v="crossover"/>
    <n v="0"/>
    <n v="3"/>
    <s v="Diesel"/>
    <s v="yes"/>
    <n v="2015"/>
    <s v="Q7"/>
    <x v="7"/>
    <n v="88888"/>
    <m/>
  </r>
  <r>
    <s v="Renault"/>
    <n v="7450"/>
    <s v="other"/>
    <n v="208"/>
    <n v="1.9"/>
    <s v="Other"/>
    <s v="yes"/>
    <n v="2004"/>
    <s v="Trafic"/>
    <x v="0"/>
    <n v="7450"/>
    <m/>
  </r>
  <r>
    <s v="Mercedes-Benz"/>
    <n v="31990"/>
    <s v="crossover"/>
    <n v="95"/>
    <n v="4.7"/>
    <s v="Petrol"/>
    <s v="yes"/>
    <n v="2010"/>
    <s v="GL 450"/>
    <x v="1"/>
    <n v="31990"/>
    <m/>
  </r>
  <r>
    <s v="BMW"/>
    <n v="14200"/>
    <s v="sedan"/>
    <n v="263"/>
    <n v="3"/>
    <s v="Petrol"/>
    <s v="yes"/>
    <n v="2004"/>
    <s v="530"/>
    <x v="0"/>
    <n v="14200"/>
    <m/>
  </r>
  <r>
    <s v="Renault"/>
    <n v="6300"/>
    <s v="vagon"/>
    <n v="202"/>
    <n v="1.5"/>
    <s v="Diesel"/>
    <s v="yes"/>
    <n v="2005"/>
    <s v="Scenic"/>
    <x v="0"/>
    <n v="6300"/>
    <m/>
  </r>
  <r>
    <s v="Renault"/>
    <n v="4350"/>
    <s v="van"/>
    <n v="188"/>
    <n v="1.5"/>
    <s v="Diesel"/>
    <s v="yes"/>
    <n v="2004"/>
    <s v="Kangoo"/>
    <x v="0"/>
    <n v="4350"/>
    <m/>
  </r>
  <r>
    <s v="Renault"/>
    <n v="11100"/>
    <s v="vagon"/>
    <n v="155"/>
    <n v="1.5"/>
    <s v="Diesel"/>
    <s v="yes"/>
    <n v="2012"/>
    <s v="Megane"/>
    <x v="0"/>
    <n v="11100"/>
    <m/>
  </r>
  <r>
    <s v="Volkswagen"/>
    <n v="6300"/>
    <s v="vagon"/>
    <n v="132"/>
    <n v="2.8"/>
    <s v="Gas"/>
    <s v="yes"/>
    <n v="1995"/>
    <s v="Passat B4"/>
    <x v="0"/>
    <n v="6300"/>
    <m/>
  </r>
  <r>
    <s v="Renault"/>
    <n v="3300"/>
    <s v="van"/>
    <n v="256"/>
    <n v="1.5"/>
    <s v="Diesel"/>
    <s v="yes"/>
    <n v="2005"/>
    <s v="Kangoo"/>
    <x v="0"/>
    <n v="3300"/>
    <m/>
  </r>
  <r>
    <s v="Mercedes-Benz"/>
    <n v="7450"/>
    <s v="sedan"/>
    <n v="300"/>
    <n v="2"/>
    <s v="Gas"/>
    <s v="yes"/>
    <n v="2000"/>
    <s v="C-Class"/>
    <x v="0"/>
    <n v="7450"/>
    <m/>
  </r>
  <r>
    <s v="Mitsubishi"/>
    <n v="1850"/>
    <s v="sedan"/>
    <n v="145"/>
    <n v="1.6"/>
    <s v="Petrol"/>
    <s v="no"/>
    <n v="1997"/>
    <s v="Carisma"/>
    <x v="0"/>
    <n v="1850"/>
    <m/>
  </r>
  <r>
    <s v="Mercedes-Benz"/>
    <n v="14000"/>
    <s v="other"/>
    <n v="360"/>
    <n v="2.2000000000000002"/>
    <s v="Diesel"/>
    <s v="yes"/>
    <n v="2005"/>
    <s v="Sprinter 313"/>
    <x v="0"/>
    <n v="14000"/>
    <m/>
  </r>
  <r>
    <s v="Renault"/>
    <n v="12850"/>
    <s v="other"/>
    <n v="226"/>
    <n v="2.2999999999999998"/>
    <s v="Diesel"/>
    <s v="yes"/>
    <n v="2012"/>
    <s v="Master"/>
    <x v="0"/>
    <n v="12850"/>
    <m/>
  </r>
  <r>
    <s v="Toyota"/>
    <n v="18300"/>
    <s v="hatch"/>
    <n v="30"/>
    <n v="1.6"/>
    <s v="Petrol"/>
    <s v="yes"/>
    <n v="2014"/>
    <s v="Auris"/>
    <x v="0"/>
    <n v="18300"/>
    <m/>
  </r>
  <r>
    <s v="Volkswagen"/>
    <n v="14700"/>
    <s v="sedan"/>
    <n v="97"/>
    <n v="1.4"/>
    <s v="Gas"/>
    <s v="yes"/>
    <n v="2012"/>
    <s v="Passat B7"/>
    <x v="0"/>
    <n v="14700"/>
    <m/>
  </r>
  <r>
    <s v="Volkswagen"/>
    <n v="3000"/>
    <s v="sedan"/>
    <n v="250"/>
    <n v="2.8"/>
    <s v="Gas"/>
    <s v="no"/>
    <n v="2002"/>
    <s v="Passat B5"/>
    <x v="0"/>
    <n v="3000"/>
    <m/>
  </r>
  <r>
    <s v="Mercedes-Benz"/>
    <n v="12999"/>
    <s v="sedan"/>
    <n v="247"/>
    <n v="4"/>
    <s v="Diesel"/>
    <s v="yes"/>
    <n v="2003"/>
    <s v="S 400"/>
    <x v="0"/>
    <n v="12999"/>
    <m/>
  </r>
  <r>
    <s v="Mercedes-Benz"/>
    <n v="11850"/>
    <s v="van"/>
    <n v="177"/>
    <n v="2.2000000000000002"/>
    <s v="Diesel"/>
    <s v="yes"/>
    <n v="2011"/>
    <s v="Vito"/>
    <x v="0"/>
    <n v="11850"/>
    <m/>
  </r>
  <r>
    <s v="Volkswagen"/>
    <n v="19500"/>
    <s v="sedan"/>
    <n v="128"/>
    <n v="1.8"/>
    <s v="Petrol"/>
    <s v="yes"/>
    <n v="2013"/>
    <s v="Passat B7"/>
    <x v="0"/>
    <n v="19500"/>
    <m/>
  </r>
  <r>
    <s v="Mercedes-Benz"/>
    <n v="20200"/>
    <s v="sedan"/>
    <n v="69"/>
    <n v="2"/>
    <s v="Petrol"/>
    <s v="yes"/>
    <n v="2010"/>
    <s v="E-Class"/>
    <x v="1"/>
    <n v="20200"/>
    <m/>
  </r>
  <r>
    <s v="Renault"/>
    <n v="5899"/>
    <s v="vagon"/>
    <n v="189"/>
    <s v="NA"/>
    <s v="Diesel"/>
    <s v="no"/>
    <n v="2012"/>
    <s v="Megane"/>
    <x v="0"/>
    <n v="5899"/>
    <m/>
  </r>
  <r>
    <s v="Volkswagen"/>
    <n v="12000"/>
    <s v="sedan"/>
    <n v="186"/>
    <n v="3.2"/>
    <s v="Petrol"/>
    <s v="yes"/>
    <n v="2006"/>
    <s v="Passat B6"/>
    <x v="0"/>
    <n v="12000"/>
    <m/>
  </r>
  <r>
    <s v="Mercedes-Benz"/>
    <n v="17800"/>
    <s v="van"/>
    <n v="162"/>
    <n v="1.8"/>
    <s v="Diesel"/>
    <s v="yes"/>
    <n v="2012"/>
    <s v="B 180"/>
    <x v="0"/>
    <n v="17800"/>
    <m/>
  </r>
  <r>
    <s v="Toyota"/>
    <n v="16800"/>
    <s v="crossover"/>
    <n v="154"/>
    <n v="2.7"/>
    <s v="Petrol"/>
    <s v="yes"/>
    <n v="2005"/>
    <s v="Land Cruiser Prado"/>
    <x v="0"/>
    <n v="16800"/>
    <m/>
  </r>
  <r>
    <s v="Mercedes-Benz"/>
    <n v="10600"/>
    <s v="van"/>
    <n v="250"/>
    <n v="2.2000000000000002"/>
    <s v="Diesel"/>
    <s v="yes"/>
    <n v="2006"/>
    <s v="Sprinter 313"/>
    <x v="0"/>
    <n v="10600"/>
    <m/>
  </r>
  <r>
    <s v="Mercedes-Benz"/>
    <n v="114999"/>
    <s v="crossover"/>
    <n v="0"/>
    <n v="3"/>
    <s v="Diesel"/>
    <s v="yes"/>
    <n v="2016"/>
    <s v="GLS 350"/>
    <x v="6"/>
    <n v="114999"/>
    <m/>
  </r>
  <r>
    <s v="Renault"/>
    <n v="4700"/>
    <s v="hatch"/>
    <n v="124"/>
    <n v="1.5"/>
    <s v="Diesel"/>
    <s v="yes"/>
    <n v="2003"/>
    <s v="Kangoo"/>
    <x v="0"/>
    <n v="4700"/>
    <m/>
  </r>
  <r>
    <s v="Mercedes-Benz"/>
    <n v="20000"/>
    <s v="crossover"/>
    <n v="251"/>
    <n v="5"/>
    <s v="Gas"/>
    <s v="yes"/>
    <n v="2002"/>
    <s v="ML 500"/>
    <x v="1"/>
    <n v="20000"/>
    <m/>
  </r>
  <r>
    <s v="Mercedes-Benz"/>
    <n v="104999"/>
    <s v="crossover"/>
    <n v="1"/>
    <n v="3"/>
    <s v="Diesel"/>
    <s v="yes"/>
    <n v="2016"/>
    <s v="GLE-Class"/>
    <x v="6"/>
    <n v="104999"/>
    <m/>
  </r>
  <r>
    <s v="Mercedes-Benz"/>
    <n v="9000"/>
    <s v="sedan"/>
    <n v="198"/>
    <n v="4"/>
    <s v="Diesel"/>
    <s v="yes"/>
    <n v="2002"/>
    <s v="S 400"/>
    <x v="0"/>
    <n v="9000"/>
    <m/>
  </r>
  <r>
    <s v="BMW"/>
    <n v="36300"/>
    <s v="crossover"/>
    <n v="83"/>
    <n v="3.5"/>
    <s v="Petrol"/>
    <s v="yes"/>
    <n v="2010"/>
    <s v="X6"/>
    <x v="1"/>
    <n v="36300"/>
    <m/>
  </r>
  <r>
    <s v="Toyota"/>
    <n v="19400"/>
    <s v="crossover"/>
    <n v="88"/>
    <n v="2"/>
    <s v="Petrol"/>
    <s v="yes"/>
    <n v="2011"/>
    <s v="Rav 4"/>
    <x v="0"/>
    <n v="19400"/>
    <m/>
  </r>
  <r>
    <s v="Mercedes-Benz"/>
    <n v="7700"/>
    <s v="sedan"/>
    <n v="230"/>
    <n v="2"/>
    <s v="Petrol"/>
    <s v="yes"/>
    <n v="2001"/>
    <s v="C-Class"/>
    <x v="0"/>
    <n v="7700"/>
    <m/>
  </r>
  <r>
    <s v="Mitsubishi"/>
    <n v="17500"/>
    <s v="other"/>
    <n v="69"/>
    <n v="2.5"/>
    <s v="Diesel"/>
    <s v="yes"/>
    <n v="2011"/>
    <s v="L 200"/>
    <x v="0"/>
    <n v="17500"/>
    <m/>
  </r>
  <r>
    <s v="BMW"/>
    <n v="31000"/>
    <s v="sedan"/>
    <n v="100"/>
    <n v="2"/>
    <s v="Petrol"/>
    <s v="yes"/>
    <n v="2012"/>
    <s v="520"/>
    <x v="1"/>
    <n v="31000"/>
    <m/>
  </r>
  <r>
    <s v="Toyota"/>
    <n v="33715.5"/>
    <s v="crossover"/>
    <n v="1"/>
    <n v="2.7"/>
    <s v="Petrol"/>
    <s v="yes"/>
    <n v="2015"/>
    <s v="Land Cruiser Prado"/>
    <x v="1"/>
    <n v="33715.5"/>
    <m/>
  </r>
  <r>
    <s v="BMW"/>
    <n v="13500"/>
    <s v="sedan"/>
    <n v="233"/>
    <n v="3"/>
    <s v="Diesel"/>
    <s v="yes"/>
    <n v="2003"/>
    <s v="530"/>
    <x v="0"/>
    <n v="13500"/>
    <m/>
  </r>
  <r>
    <s v="Renault"/>
    <n v="4900"/>
    <s v="van"/>
    <n v="150"/>
    <n v="2"/>
    <s v="Diesel"/>
    <s v="yes"/>
    <n v="2007"/>
    <s v="Trafic"/>
    <x v="0"/>
    <n v="4900"/>
    <m/>
  </r>
  <r>
    <s v="Mercedes-Benz"/>
    <n v="7700"/>
    <s v="sedan"/>
    <n v="340"/>
    <n v="2.2000000000000002"/>
    <s v="Diesel"/>
    <s v="yes"/>
    <n v="2002"/>
    <s v="Vito"/>
    <x v="0"/>
    <n v="7700"/>
    <m/>
  </r>
  <r>
    <s v="Renault"/>
    <n v="10900"/>
    <s v="vagon"/>
    <n v="175"/>
    <n v="1.5"/>
    <s v="Diesel"/>
    <s v="yes"/>
    <n v="2012"/>
    <s v="Megane"/>
    <x v="0"/>
    <n v="10900"/>
    <m/>
  </r>
  <r>
    <s v="BMW"/>
    <n v="2200"/>
    <s v="sedan"/>
    <n v="303"/>
    <n v="2.5"/>
    <s v="Diesel"/>
    <s v="no"/>
    <n v="1999"/>
    <s v="525"/>
    <x v="0"/>
    <n v="2200"/>
    <m/>
  </r>
  <r>
    <s v="BMW"/>
    <n v="7200"/>
    <s v="sedan"/>
    <n v="270"/>
    <n v="3"/>
    <s v="Diesel"/>
    <s v="no"/>
    <n v="2004"/>
    <s v="530"/>
    <x v="0"/>
    <n v="7200"/>
    <m/>
  </r>
  <r>
    <s v="BMW"/>
    <n v="20500"/>
    <s v="other"/>
    <n v="114"/>
    <s v="NA"/>
    <s v="Other"/>
    <s v="yes"/>
    <n v="2008"/>
    <s v="325"/>
    <x v="1"/>
    <n v="20500"/>
    <m/>
  </r>
  <r>
    <s v="Toyota"/>
    <n v="9150"/>
    <s v="hatch"/>
    <n v="87"/>
    <n v="1.6"/>
    <s v="Petrol"/>
    <s v="yes"/>
    <n v="2008"/>
    <s v="Auris"/>
    <x v="0"/>
    <n v="9150"/>
    <m/>
  </r>
  <r>
    <s v="BMW"/>
    <n v="5900"/>
    <s v="sedan"/>
    <n v="10"/>
    <n v="2.8"/>
    <s v="Petrol"/>
    <s v="yes"/>
    <n v="1989"/>
    <s v="328"/>
    <x v="0"/>
    <n v="5900"/>
    <m/>
  </r>
  <r>
    <s v="Mitsubishi"/>
    <n v="4800"/>
    <s v="hatch"/>
    <n v="206"/>
    <n v="1.6"/>
    <s v="Gas"/>
    <s v="yes"/>
    <n v="2001"/>
    <s v="Carisma"/>
    <x v="0"/>
    <n v="4800"/>
    <m/>
  </r>
  <r>
    <s v="Volkswagen"/>
    <n v="1500"/>
    <s v="vagon"/>
    <n v="200"/>
    <n v="1.8"/>
    <s v="Gas"/>
    <s v="yes"/>
    <n v="1996"/>
    <s v="Passat B4"/>
    <x v="0"/>
    <n v="1500"/>
    <m/>
  </r>
  <r>
    <s v="Volkswagen"/>
    <n v="9500"/>
    <s v="hatch"/>
    <n v="62"/>
    <n v="1.2"/>
    <s v="Diesel"/>
    <s v="yes"/>
    <n v="2011"/>
    <s v="Polo"/>
    <x v="0"/>
    <n v="9500"/>
    <m/>
  </r>
  <r>
    <s v="Mercedes-Benz"/>
    <n v="3500"/>
    <s v="van"/>
    <n v="395"/>
    <n v="2.2999999999999998"/>
    <s v="Diesel"/>
    <s v="no"/>
    <n v="1997"/>
    <s v="Vito"/>
    <x v="0"/>
    <n v="3500"/>
    <m/>
  </r>
  <r>
    <s v="Volkswagen"/>
    <n v="3650"/>
    <s v="sedan"/>
    <n v="300"/>
    <n v="1.8"/>
    <s v="Petrol"/>
    <s v="yes"/>
    <n v="1996"/>
    <s v="Vento"/>
    <x v="0"/>
    <n v="3650"/>
    <m/>
  </r>
  <r>
    <s v="Mercedes-Benz"/>
    <n v="63000"/>
    <s v="crossover"/>
    <n v="160"/>
    <n v="3"/>
    <s v="Diesel"/>
    <s v="yes"/>
    <n v="2013"/>
    <s v="GL 350"/>
    <x v="3"/>
    <n v="63000"/>
    <m/>
  </r>
  <r>
    <s v="Volkswagen"/>
    <n v="6600"/>
    <s v="van"/>
    <n v="240"/>
    <n v="1.9"/>
    <s v="Diesel"/>
    <s v="yes"/>
    <n v="2008"/>
    <s v="Caddy"/>
    <x v="0"/>
    <n v="6600"/>
    <m/>
  </r>
  <r>
    <s v="Toyota"/>
    <n v="36000"/>
    <s v="crossover"/>
    <n v="940"/>
    <s v="NA"/>
    <s v="Other"/>
    <s v="yes"/>
    <n v="2009"/>
    <s v="Land Cruiser 200"/>
    <x v="1"/>
    <n v="36000"/>
    <m/>
  </r>
  <r>
    <s v="Toyota"/>
    <n v="10200"/>
    <s v="sedan"/>
    <n v="185"/>
    <n v="1.8"/>
    <s v="Petrol"/>
    <s v="yes"/>
    <n v="2007"/>
    <s v="Avensis"/>
    <x v="0"/>
    <n v="10200"/>
    <m/>
  </r>
  <r>
    <s v="Volkswagen"/>
    <n v="19995"/>
    <s v="hatch"/>
    <n v="68"/>
    <n v="1.4"/>
    <s v="Petrol"/>
    <s v="yes"/>
    <n v="2013"/>
    <s v="Scirocco"/>
    <x v="0"/>
    <n v="19995"/>
    <m/>
  </r>
  <r>
    <s v="Mitsubishi"/>
    <n v="9800"/>
    <s v="sedan"/>
    <n v="56"/>
    <n v="1.5"/>
    <s v="Petrol"/>
    <s v="yes"/>
    <n v="2011"/>
    <s v="Lancer X"/>
    <x v="0"/>
    <n v="9800"/>
    <m/>
  </r>
  <r>
    <s v="Mercedes-Benz"/>
    <n v="11200"/>
    <s v="sedan"/>
    <n v="198"/>
    <n v="6"/>
    <s v="Petrol"/>
    <s v="yes"/>
    <n v="2004"/>
    <s v="S 600"/>
    <x v="0"/>
    <n v="11200"/>
    <m/>
  </r>
  <r>
    <s v="Volkswagen"/>
    <n v="18000"/>
    <s v="crossover"/>
    <n v="117"/>
    <n v="2.5"/>
    <s v="Diesel"/>
    <s v="yes"/>
    <n v="2006"/>
    <s v="Touareg"/>
    <x v="0"/>
    <n v="18000"/>
    <m/>
  </r>
  <r>
    <s v="Mitsubishi"/>
    <n v="28500"/>
    <s v="crossover"/>
    <n v="0"/>
    <n v="2"/>
    <s v="Petrol"/>
    <s v="yes"/>
    <n v="2016"/>
    <s v="Outlander"/>
    <x v="1"/>
    <n v="28500"/>
    <m/>
  </r>
  <r>
    <s v="Mitsubishi"/>
    <n v="9800"/>
    <s v="sedan"/>
    <n v="81"/>
    <n v="2"/>
    <s v="Petrol"/>
    <s v="yes"/>
    <n v="2009"/>
    <s v="Lancer X"/>
    <x v="0"/>
    <n v="9800"/>
    <m/>
  </r>
  <r>
    <s v="BMW"/>
    <n v="33000"/>
    <s v="sedan"/>
    <n v="60"/>
    <s v="NA"/>
    <s v="Petrol"/>
    <s v="yes"/>
    <n v="2012"/>
    <s v="328"/>
    <x v="1"/>
    <n v="33000"/>
    <m/>
  </r>
  <r>
    <s v="Audi"/>
    <n v="3900"/>
    <s v="sedan"/>
    <n v="247"/>
    <n v="2.5"/>
    <s v="Diesel"/>
    <s v="no"/>
    <n v="2003"/>
    <s v="A6"/>
    <x v="0"/>
    <n v="3900"/>
    <m/>
  </r>
  <r>
    <s v="Mitsubishi"/>
    <n v="22711.65"/>
    <s v="crossover"/>
    <n v="1"/>
    <n v="2"/>
    <s v="Petrol"/>
    <s v="yes"/>
    <n v="2016"/>
    <s v="Outlander"/>
    <x v="1"/>
    <n v="22711.65"/>
    <m/>
  </r>
  <r>
    <s v="BMW"/>
    <n v="6500"/>
    <s v="sedan"/>
    <n v="298"/>
    <n v="2.5"/>
    <s v="Petrol"/>
    <s v="yes"/>
    <n v="1998"/>
    <s v="523"/>
    <x v="0"/>
    <n v="6500"/>
    <m/>
  </r>
  <r>
    <s v="Volkswagen"/>
    <n v="4999"/>
    <s v="hatch"/>
    <n v="300"/>
    <n v="1.9"/>
    <s v="Diesel"/>
    <s v="yes"/>
    <n v="1999"/>
    <s v="Golf IV"/>
    <x v="0"/>
    <n v="4999"/>
    <m/>
  </r>
  <r>
    <s v="Renault"/>
    <n v="9100"/>
    <s v="vagon"/>
    <n v="176"/>
    <n v="1.5"/>
    <s v="Diesel"/>
    <s v="yes"/>
    <n v="2011"/>
    <s v="Scenic"/>
    <x v="0"/>
    <n v="9100"/>
    <m/>
  </r>
  <r>
    <s v="Mercedes-Benz"/>
    <n v="11000"/>
    <s v="sedan"/>
    <n v="319"/>
    <n v="2.2000000000000002"/>
    <s v="Diesel"/>
    <s v="yes"/>
    <n v="2003"/>
    <s v="220"/>
    <x v="0"/>
    <n v="11000"/>
    <m/>
  </r>
  <r>
    <s v="Volkswagen"/>
    <n v="7200"/>
    <s v="hatch"/>
    <n v="159"/>
    <n v="1.6"/>
    <s v="Petrol"/>
    <s v="yes"/>
    <n v="2007"/>
    <s v="Golf V"/>
    <x v="0"/>
    <n v="7200"/>
    <m/>
  </r>
  <r>
    <s v="Mercedes-Benz"/>
    <n v="10900"/>
    <s v="van"/>
    <n v="191"/>
    <n v="2.2000000000000002"/>
    <s v="Diesel"/>
    <s v="yes"/>
    <n v="2007"/>
    <s v="Vito"/>
    <x v="0"/>
    <n v="10900"/>
    <m/>
  </r>
  <r>
    <s v="Volkswagen"/>
    <n v="35000"/>
    <s v="sedan"/>
    <n v="74"/>
    <n v="4.2"/>
    <s v="Gas"/>
    <s v="yes"/>
    <n v="2011"/>
    <s v="Phaeton"/>
    <x v="1"/>
    <n v="35000"/>
    <m/>
  </r>
  <r>
    <s v="Mitsubishi"/>
    <n v="11500"/>
    <s v="sedan"/>
    <n v="134"/>
    <n v="2.4"/>
    <s v="Petrol"/>
    <s v="yes"/>
    <n v="2009"/>
    <s v="Galant"/>
    <x v="0"/>
    <n v="11500"/>
    <m/>
  </r>
  <r>
    <s v="Mercedes-Benz"/>
    <n v="9999"/>
    <s v="van"/>
    <n v="154"/>
    <n v="2.2000000000000002"/>
    <s v="Diesel"/>
    <s v="yes"/>
    <n v="2007"/>
    <s v="Vito"/>
    <x v="0"/>
    <n v="9999"/>
    <m/>
  </r>
  <r>
    <s v="Renault"/>
    <n v="4400"/>
    <s v="other"/>
    <n v="220"/>
    <n v="1.5"/>
    <s v="Diesel"/>
    <s v="yes"/>
    <n v="2004"/>
    <s v="Kangoo"/>
    <x v="0"/>
    <n v="4400"/>
    <m/>
  </r>
  <r>
    <s v="Mitsubishi"/>
    <n v="4000"/>
    <s v="hatch"/>
    <n v="367"/>
    <n v="1.6"/>
    <s v="Gas"/>
    <s v="yes"/>
    <n v="1997"/>
    <s v="Carisma"/>
    <x v="0"/>
    <n v="4000"/>
    <m/>
  </r>
  <r>
    <s v="Audi"/>
    <n v="29999"/>
    <s v="other"/>
    <n v="90"/>
    <n v="3"/>
    <s v="Petrol"/>
    <s v="yes"/>
    <n v="2011"/>
    <s v="A5"/>
    <x v="1"/>
    <n v="29999"/>
    <m/>
  </r>
  <r>
    <s v="Volkswagen"/>
    <n v="14800"/>
    <s v="van"/>
    <n v="65"/>
    <n v="1.6"/>
    <s v="Diesel"/>
    <s v="yes"/>
    <n v="2012"/>
    <s v="Caddy"/>
    <x v="0"/>
    <n v="14800"/>
    <m/>
  </r>
  <r>
    <s v="Mitsubishi"/>
    <n v="5500"/>
    <s v="crossover"/>
    <n v="30"/>
    <n v="2.5"/>
    <s v="Diesel"/>
    <s v="yes"/>
    <n v="2014"/>
    <s v="Pajero Sport"/>
    <x v="0"/>
    <n v="5500"/>
    <m/>
  </r>
  <r>
    <s v="BMW"/>
    <n v="39333"/>
    <s v="sedan"/>
    <n v="6"/>
    <n v="2"/>
    <s v="Petrol"/>
    <s v="yes"/>
    <n v="2016"/>
    <s v="520"/>
    <x v="1"/>
    <n v="39333"/>
    <m/>
  </r>
  <r>
    <s v="Mitsubishi"/>
    <n v="17000"/>
    <s v="crossover"/>
    <n v="215"/>
    <n v="3.8"/>
    <s v="Petrol"/>
    <s v="yes"/>
    <n v="2006"/>
    <s v="Pajero Wagon"/>
    <x v="0"/>
    <n v="17000"/>
    <m/>
  </r>
  <r>
    <s v="Toyota"/>
    <n v="20900"/>
    <s v="sedan"/>
    <n v="18"/>
    <n v="2.5"/>
    <s v="Other"/>
    <s v="yes"/>
    <n v="2013"/>
    <s v="Camry"/>
    <x v="1"/>
    <n v="20900"/>
    <m/>
  </r>
  <r>
    <s v="BMW"/>
    <n v="15000"/>
    <s v="sedan"/>
    <n v="137"/>
    <n v="2.2000000000000002"/>
    <s v="Petrol"/>
    <s v="yes"/>
    <n v="2004"/>
    <s v="520"/>
    <x v="0"/>
    <n v="15000"/>
    <m/>
  </r>
  <r>
    <s v="Volkswagen"/>
    <n v="1850"/>
    <s v="other"/>
    <n v="200"/>
    <n v="1.6"/>
    <s v="Petrol"/>
    <s v="no"/>
    <n v="1999"/>
    <s v="Golf IV"/>
    <x v="0"/>
    <n v="1850"/>
    <m/>
  </r>
  <r>
    <s v="Renault"/>
    <n v="6900"/>
    <s v="hatch"/>
    <n v="47"/>
    <n v="1.4"/>
    <s v="Petrol"/>
    <s v="yes"/>
    <n v="2012"/>
    <s v="Sandero"/>
    <x v="0"/>
    <n v="6900"/>
    <m/>
  </r>
  <r>
    <s v="Volkswagen"/>
    <n v="11990"/>
    <s v="sedan"/>
    <n v="245"/>
    <n v="2"/>
    <s v="Diesel"/>
    <s v="yes"/>
    <n v="2007"/>
    <s v="Passat B6"/>
    <x v="0"/>
    <n v="11990"/>
    <m/>
  </r>
  <r>
    <s v="Mercedes-Benz"/>
    <n v="41000"/>
    <s v="van"/>
    <n v="55"/>
    <n v="3"/>
    <s v="Diesel"/>
    <s v="yes"/>
    <n v="2011"/>
    <s v="Viano"/>
    <x v="4"/>
    <n v="41000"/>
    <m/>
  </r>
  <r>
    <s v="BMW"/>
    <n v="42000"/>
    <s v="sedan"/>
    <n v="5"/>
    <n v="2"/>
    <s v="Petrol"/>
    <s v="yes"/>
    <n v="2016"/>
    <s v="520"/>
    <x v="4"/>
    <n v="42000"/>
    <m/>
  </r>
  <r>
    <s v="Renault"/>
    <n v="7700"/>
    <s v="van"/>
    <n v="128"/>
    <n v="1.5"/>
    <s v="Diesel"/>
    <s v="yes"/>
    <n v="2012"/>
    <s v="Kangoo"/>
    <x v="0"/>
    <n v="7700"/>
    <m/>
  </r>
  <r>
    <s v="Volkswagen"/>
    <n v="7750"/>
    <s v="van"/>
    <n v="265"/>
    <n v="1.9"/>
    <s v="Diesel"/>
    <s v="yes"/>
    <n v="2002"/>
    <s v="T4 (Transporter)"/>
    <x v="0"/>
    <n v="7750"/>
    <m/>
  </r>
  <r>
    <s v="Toyota"/>
    <n v="10100"/>
    <s v="other"/>
    <n v="83"/>
    <n v="1.6"/>
    <s v="Other"/>
    <s v="yes"/>
    <n v="2008"/>
    <s v="Corolla"/>
    <x v="0"/>
    <n v="10100"/>
    <m/>
  </r>
  <r>
    <s v="Renault"/>
    <n v="7500"/>
    <s v="van"/>
    <n v="128"/>
    <n v="1.5"/>
    <s v="Diesel"/>
    <s v="yes"/>
    <n v="2009"/>
    <s v="Kangoo"/>
    <x v="0"/>
    <n v="7500"/>
    <m/>
  </r>
  <r>
    <s v="BMW"/>
    <n v="2700"/>
    <s v="sedan"/>
    <n v="220"/>
    <n v="2.5"/>
    <s v="Petrol"/>
    <s v="no"/>
    <n v="2002"/>
    <s v="525"/>
    <x v="0"/>
    <n v="2700"/>
    <m/>
  </r>
  <r>
    <s v="Mercedes-Benz"/>
    <n v="74900"/>
    <s v="other"/>
    <n v="32"/>
    <n v="6.3"/>
    <s v="Petrol"/>
    <s v="yes"/>
    <n v="2007"/>
    <s v="CL 63 AMG"/>
    <x v="3"/>
    <n v="74900"/>
    <m/>
  </r>
  <r>
    <s v="Renault"/>
    <n v="800"/>
    <s v="van"/>
    <n v="200"/>
    <n v="1.9"/>
    <s v="Diesel"/>
    <s v="no"/>
    <n v="1997"/>
    <s v="Scenic"/>
    <x v="0"/>
    <n v="800"/>
    <m/>
  </r>
  <r>
    <s v="Mitsubishi"/>
    <n v="17900"/>
    <s v="crossover"/>
    <n v="89"/>
    <n v="3.8"/>
    <s v="Gas"/>
    <s v="yes"/>
    <n v="2008"/>
    <s v="Pajero Wagon"/>
    <x v="0"/>
    <n v="17900"/>
    <m/>
  </r>
  <r>
    <s v="Audi"/>
    <n v="29000"/>
    <s v="vagon"/>
    <n v="213"/>
    <n v="3"/>
    <s v="Diesel"/>
    <s v="yes"/>
    <n v="2010"/>
    <s v="A6 Allroad"/>
    <x v="1"/>
    <n v="29000"/>
    <m/>
  </r>
  <r>
    <s v="BMW"/>
    <n v="17100"/>
    <s v="crossover"/>
    <n v="188"/>
    <n v="3"/>
    <s v="Diesel"/>
    <s v="yes"/>
    <n v="2004"/>
    <s v="X5"/>
    <x v="0"/>
    <n v="17100"/>
    <m/>
  </r>
  <r>
    <s v="Volkswagen"/>
    <n v="33500"/>
    <s v="crossover"/>
    <n v="98"/>
    <s v="NA"/>
    <s v="Petrol"/>
    <s v="yes"/>
    <n v="2013"/>
    <s v="Touareg"/>
    <x v="1"/>
    <n v="33500"/>
    <m/>
  </r>
  <r>
    <s v="Mercedes-Benz"/>
    <n v="1600"/>
    <s v="sedan"/>
    <n v="338"/>
    <n v="3"/>
    <s v="Diesel"/>
    <s v="no"/>
    <n v="1991"/>
    <s v="E-Class"/>
    <x v="0"/>
    <n v="1600"/>
    <m/>
  </r>
  <r>
    <s v="Mercedes-Benz"/>
    <n v="11777"/>
    <s v="other"/>
    <n v="300"/>
    <n v="4.3"/>
    <s v="Gas"/>
    <s v="yes"/>
    <n v="2001"/>
    <s v="S 430"/>
    <x v="0"/>
    <n v="11777"/>
    <m/>
  </r>
  <r>
    <s v="BMW"/>
    <n v="6699"/>
    <s v="sedan"/>
    <n v="299"/>
    <n v="2.2000000000000002"/>
    <s v="Petrol"/>
    <s v="yes"/>
    <n v="2001"/>
    <s v="523"/>
    <x v="0"/>
    <n v="6699"/>
    <m/>
  </r>
  <r>
    <s v="BMW"/>
    <n v="3900"/>
    <s v="vagon"/>
    <n v="240"/>
    <n v="3"/>
    <s v="Diesel"/>
    <s v="no"/>
    <n v="2001"/>
    <s v="530"/>
    <x v="0"/>
    <n v="3900"/>
    <m/>
  </r>
  <r>
    <s v="Volkswagen"/>
    <n v="6500"/>
    <s v="sedan"/>
    <n v="212"/>
    <n v="1.6"/>
    <s v="Petrol"/>
    <s v="yes"/>
    <n v="2003"/>
    <s v="Bora"/>
    <x v="0"/>
    <n v="6500"/>
    <m/>
  </r>
  <r>
    <s v="BMW"/>
    <n v="51500"/>
    <s v="hatch"/>
    <n v="77"/>
    <n v="3"/>
    <s v="Petrol"/>
    <s v="yes"/>
    <n v="2012"/>
    <s v="535"/>
    <x v="4"/>
    <n v="51500"/>
    <m/>
  </r>
  <r>
    <s v="Renault"/>
    <n v="6500"/>
    <s v="vagon"/>
    <n v="186"/>
    <n v="1.5"/>
    <s v="Diesel"/>
    <s v="yes"/>
    <n v="2004"/>
    <s v="Megane"/>
    <x v="0"/>
    <n v="6500"/>
    <m/>
  </r>
  <r>
    <s v="BMW"/>
    <n v="10800"/>
    <s v="other"/>
    <n v="191"/>
    <n v="2.2000000000000002"/>
    <s v="Petrol"/>
    <s v="yes"/>
    <n v="2002"/>
    <s v="320"/>
    <x v="0"/>
    <n v="10800"/>
    <m/>
  </r>
  <r>
    <s v="Audi"/>
    <n v="2450"/>
    <s v="vagon"/>
    <n v="240"/>
    <n v="2.5"/>
    <s v="Diesel"/>
    <s v="no"/>
    <n v="2000"/>
    <s v="A4"/>
    <x v="0"/>
    <n v="2450"/>
    <m/>
  </r>
  <r>
    <s v="Toyota"/>
    <n v="28800"/>
    <s v="crossover"/>
    <n v="29"/>
    <n v="2.2000000000000002"/>
    <s v="Diesel"/>
    <s v="yes"/>
    <n v="2015"/>
    <s v="Rav 4"/>
    <x v="1"/>
    <n v="28800"/>
    <m/>
  </r>
  <r>
    <s v="Volkswagen"/>
    <n v="6900"/>
    <s v="crossover"/>
    <n v="258"/>
    <n v="2.5"/>
    <s v="Diesel"/>
    <s v="no"/>
    <n v="2004"/>
    <s v="Touareg"/>
    <x v="0"/>
    <n v="6900"/>
    <m/>
  </r>
  <r>
    <s v="Toyota"/>
    <n v="47700"/>
    <s v="crossover"/>
    <n v="810"/>
    <n v="4.7"/>
    <s v="Gas"/>
    <s v="yes"/>
    <n v="2010"/>
    <s v="Land Cruiser 200"/>
    <x v="4"/>
    <n v="47700"/>
    <m/>
  </r>
  <r>
    <s v="Volkswagen"/>
    <n v="12700"/>
    <s v="van"/>
    <n v="75"/>
    <n v="1.2"/>
    <s v="Petrol"/>
    <s v="yes"/>
    <n v="2012"/>
    <s v="Caddy"/>
    <x v="0"/>
    <n v="12700"/>
    <m/>
  </r>
  <r>
    <s v="Toyota"/>
    <n v="7900"/>
    <s v="hatch"/>
    <n v="56"/>
    <n v="1"/>
    <s v="Gas"/>
    <s v="yes"/>
    <n v="2011"/>
    <s v="Aygo"/>
    <x v="0"/>
    <n v="7900"/>
    <m/>
  </r>
  <r>
    <s v="BMW"/>
    <n v="18000"/>
    <s v="sedan"/>
    <n v="180"/>
    <n v="2"/>
    <s v="Other"/>
    <s v="no"/>
    <n v="2011"/>
    <s v="520"/>
    <x v="0"/>
    <n v="18000"/>
    <m/>
  </r>
  <r>
    <s v="BMW"/>
    <n v="8899"/>
    <s v="sedan"/>
    <n v="170"/>
    <n v="2.2000000000000002"/>
    <s v="Petrol"/>
    <s v="yes"/>
    <n v="2001"/>
    <s v="520"/>
    <x v="0"/>
    <n v="8899"/>
    <m/>
  </r>
  <r>
    <s v="Mercedes-Benz"/>
    <n v="57000"/>
    <s v="other"/>
    <n v="0"/>
    <n v="1.6"/>
    <s v="Petrol"/>
    <s v="yes"/>
    <n v="2016"/>
    <s v="C-Class"/>
    <x v="4"/>
    <n v="57000"/>
    <m/>
  </r>
  <r>
    <s v="Mercedes-Benz"/>
    <n v="2100"/>
    <s v="sedan"/>
    <n v="535"/>
    <n v="2.2000000000000002"/>
    <s v="Diesel"/>
    <s v="yes"/>
    <n v="1995"/>
    <s v="210"/>
    <x v="0"/>
    <n v="2100"/>
    <m/>
  </r>
  <r>
    <s v="Audi"/>
    <n v="10900"/>
    <s v="sedan"/>
    <n v="199"/>
    <n v="3"/>
    <s v="Petrol"/>
    <s v="yes"/>
    <n v="2004"/>
    <s v="A8"/>
    <x v="0"/>
    <n v="10900"/>
    <m/>
  </r>
  <r>
    <s v="Toyota"/>
    <n v="42500"/>
    <s v="crossover"/>
    <n v="50"/>
    <n v="3"/>
    <s v="Diesel"/>
    <s v="yes"/>
    <n v="2012"/>
    <s v="Land Cruiser Prado"/>
    <x v="4"/>
    <n v="42500"/>
    <m/>
  </r>
  <r>
    <s v="BMW"/>
    <n v="51900"/>
    <s v="crossover"/>
    <n v="106"/>
    <n v="3"/>
    <s v="Diesel"/>
    <s v="yes"/>
    <n v="2012"/>
    <s v="X6"/>
    <x v="4"/>
    <n v="51900"/>
    <m/>
  </r>
  <r>
    <s v="Renault"/>
    <n v="3300"/>
    <s v="van"/>
    <n v="345"/>
    <n v="1.9"/>
    <s v="Diesel"/>
    <s v="yes"/>
    <n v="2001"/>
    <s v="Kangoo"/>
    <x v="0"/>
    <n v="3300"/>
    <m/>
  </r>
  <r>
    <s v="Mercedes-Benz"/>
    <n v="187555"/>
    <s v="other"/>
    <n v="0"/>
    <n v="4.7"/>
    <s v="Petrol"/>
    <s v="yes"/>
    <n v="2016"/>
    <s v="S 500"/>
    <x v="2"/>
    <n v="187555"/>
    <m/>
  </r>
  <r>
    <s v="Mercedes-Benz"/>
    <n v="16555"/>
    <s v="sedan"/>
    <n v="159"/>
    <n v="3.5"/>
    <s v="Gas"/>
    <s v="yes"/>
    <n v="2006"/>
    <s v="CLS 350"/>
    <x v="0"/>
    <n v="16555"/>
    <m/>
  </r>
  <r>
    <s v="Mercedes-Benz"/>
    <n v="7000"/>
    <s v="van"/>
    <n v="197"/>
    <n v="2.2000000000000002"/>
    <s v="Diesel"/>
    <s v="yes"/>
    <n v="2002"/>
    <s v="Vito"/>
    <x v="0"/>
    <n v="7000"/>
    <m/>
  </r>
  <r>
    <s v="Mercedes-Benz"/>
    <n v="9300"/>
    <s v="sedan"/>
    <n v="342"/>
    <n v="2.6"/>
    <s v="Petrol"/>
    <s v="yes"/>
    <n v="2003"/>
    <s v="E-Class"/>
    <x v="0"/>
    <n v="9300"/>
    <m/>
  </r>
  <r>
    <s v="Audi"/>
    <n v="11500"/>
    <s v="sedan"/>
    <n v="85"/>
    <n v="1.8"/>
    <s v="Petrol"/>
    <s v="yes"/>
    <n v="2007"/>
    <s v="A4"/>
    <x v="0"/>
    <n v="11500"/>
    <m/>
  </r>
  <r>
    <s v="Toyota"/>
    <n v="16672.5"/>
    <s v="hatch"/>
    <n v="1"/>
    <n v="1.6"/>
    <s v="Petrol"/>
    <s v="yes"/>
    <n v="2016"/>
    <s v="Auris"/>
    <x v="0"/>
    <n v="16672.5"/>
    <m/>
  </r>
  <r>
    <s v="Volkswagen"/>
    <n v="37990"/>
    <s v="crossover"/>
    <n v="140"/>
    <n v="3"/>
    <s v="Diesel"/>
    <s v="yes"/>
    <n v="2012"/>
    <s v="Touareg"/>
    <x v="1"/>
    <n v="37990"/>
    <m/>
  </r>
  <r>
    <s v="Mercedes-Benz"/>
    <n v="2400"/>
    <s v="sedan"/>
    <n v="1"/>
    <n v="2"/>
    <s v="Petrol"/>
    <s v="no"/>
    <n v="2001"/>
    <s v="C-Class"/>
    <x v="0"/>
    <n v="2400"/>
    <m/>
  </r>
  <r>
    <s v="Mercedes-Benz"/>
    <n v="219900"/>
    <s v="crossover"/>
    <n v="33"/>
    <n v="5.5"/>
    <s v="Petrol"/>
    <s v="yes"/>
    <n v="2013"/>
    <s v="G 63 AMG"/>
    <x v="11"/>
    <n v="219900"/>
    <m/>
  </r>
  <r>
    <s v="Renault"/>
    <n v="7150"/>
    <s v="van"/>
    <n v="142"/>
    <n v="1.5"/>
    <s v="Diesel"/>
    <s v="yes"/>
    <n v="2012"/>
    <s v="Kangoo"/>
    <x v="0"/>
    <n v="7150"/>
    <m/>
  </r>
  <r>
    <s v="Toyota"/>
    <n v="5000"/>
    <s v="crossover"/>
    <n v="289"/>
    <n v="2"/>
    <s v="Diesel"/>
    <s v="no"/>
    <n v="2003"/>
    <s v="Rav 4"/>
    <x v="0"/>
    <n v="5000"/>
    <m/>
  </r>
  <r>
    <s v="Mercedes-Benz"/>
    <n v="7700"/>
    <s v="sedan"/>
    <n v="390"/>
    <n v="3"/>
    <s v="Diesel"/>
    <s v="no"/>
    <n v="2007"/>
    <s v="E-Class"/>
    <x v="0"/>
    <n v="7700"/>
    <m/>
  </r>
  <r>
    <s v="Mercedes-Benz"/>
    <n v="28500"/>
    <s v="crossover"/>
    <n v="190"/>
    <n v="3.2"/>
    <s v="Diesel"/>
    <s v="yes"/>
    <n v="2008"/>
    <s v="ML 320"/>
    <x v="1"/>
    <n v="28500"/>
    <m/>
  </r>
  <r>
    <s v="Toyota"/>
    <n v="61000"/>
    <s v="crossover"/>
    <n v="100"/>
    <n v="4.5"/>
    <s v="Diesel"/>
    <s v="yes"/>
    <n v="2013"/>
    <s v="Land Cruiser 200"/>
    <x v="3"/>
    <n v="61000"/>
    <m/>
  </r>
  <r>
    <s v="Toyota"/>
    <n v="14700"/>
    <s v="vagon"/>
    <n v="98"/>
    <n v="2"/>
    <s v="Gas"/>
    <s v="yes"/>
    <n v="2008"/>
    <s v="Rav 4"/>
    <x v="0"/>
    <n v="14700"/>
    <m/>
  </r>
  <r>
    <s v="Volkswagen"/>
    <n v="21900"/>
    <s v="sedan"/>
    <n v="107"/>
    <n v="3"/>
    <s v="Diesel"/>
    <s v="yes"/>
    <n v="2009"/>
    <s v="Phaeton"/>
    <x v="1"/>
    <n v="21900"/>
    <m/>
  </r>
  <r>
    <s v="Audi"/>
    <n v="53700"/>
    <s v="crossover"/>
    <n v="67"/>
    <n v="3"/>
    <s v="Petrol"/>
    <s v="yes"/>
    <n v="2013"/>
    <s v="A6 Allroad"/>
    <x v="4"/>
    <n v="53700"/>
    <m/>
  </r>
  <r>
    <s v="Volkswagen"/>
    <n v="19200"/>
    <s v="crossover"/>
    <n v="155"/>
    <n v="2.5"/>
    <s v="Diesel"/>
    <s v="yes"/>
    <n v="2008"/>
    <s v="Touareg"/>
    <x v="0"/>
    <n v="19200"/>
    <m/>
  </r>
  <r>
    <s v="Audi"/>
    <n v="18700"/>
    <s v="sedan"/>
    <n v="136"/>
    <n v="2"/>
    <s v="Diesel"/>
    <s v="yes"/>
    <n v="2009"/>
    <s v="A6"/>
    <x v="0"/>
    <n v="18700"/>
    <m/>
  </r>
  <r>
    <s v="Audi"/>
    <n v="9600"/>
    <s v="vagon"/>
    <n v="230"/>
    <n v="2.5"/>
    <s v="Diesel"/>
    <s v="yes"/>
    <n v="2004"/>
    <s v="A6"/>
    <x v="0"/>
    <n v="9600"/>
    <m/>
  </r>
  <r>
    <s v="Volkswagen"/>
    <n v="10500"/>
    <s v="van"/>
    <n v="312"/>
    <n v="2.5"/>
    <s v="Diesel"/>
    <s v="yes"/>
    <n v="1998"/>
    <s v="Multivan"/>
    <x v="0"/>
    <n v="10500"/>
    <m/>
  </r>
  <r>
    <s v="BMW"/>
    <n v="77777"/>
    <s v="sedan"/>
    <n v="8"/>
    <n v="4.4000000000000004"/>
    <s v="Petrol"/>
    <s v="yes"/>
    <n v="2014"/>
    <s v="750"/>
    <x v="3"/>
    <n v="77777"/>
    <m/>
  </r>
  <r>
    <s v="Volkswagen"/>
    <n v="18200"/>
    <s v="crossover"/>
    <n v="179"/>
    <n v="2.5"/>
    <s v="Diesel"/>
    <s v="yes"/>
    <n v="2007"/>
    <s v="Touareg"/>
    <x v="0"/>
    <n v="18200"/>
    <m/>
  </r>
  <r>
    <s v="Audi"/>
    <n v="52000"/>
    <s v="other"/>
    <n v="124"/>
    <n v="3"/>
    <s v="Diesel"/>
    <s v="yes"/>
    <n v="2012"/>
    <s v="A8"/>
    <x v="4"/>
    <n v="52000"/>
    <m/>
  </r>
  <r>
    <s v="BMW"/>
    <n v="13700"/>
    <s v="sedan"/>
    <n v="122"/>
    <n v="2"/>
    <s v="Petrol"/>
    <s v="yes"/>
    <n v="2007"/>
    <s v="318"/>
    <x v="0"/>
    <n v="13700"/>
    <m/>
  </r>
  <r>
    <s v="BMW"/>
    <n v="15000"/>
    <s v="vagon"/>
    <n v="245"/>
    <n v="3"/>
    <s v="Gas"/>
    <s v="yes"/>
    <n v="2006"/>
    <s v="530"/>
    <x v="0"/>
    <n v="15000"/>
    <m/>
  </r>
  <r>
    <s v="Mitsubishi"/>
    <n v="6400"/>
    <s v="sedan"/>
    <n v="127"/>
    <n v="1.6"/>
    <s v="Petrol"/>
    <s v="yes"/>
    <n v="2006"/>
    <s v="Lancer"/>
    <x v="0"/>
    <n v="6400"/>
    <m/>
  </r>
  <r>
    <s v="Toyota"/>
    <n v="54000"/>
    <s v="crossover"/>
    <n v="147"/>
    <n v="4.5"/>
    <s v="Diesel"/>
    <s v="yes"/>
    <n v="2011"/>
    <s v="Land Cruiser 200"/>
    <x v="4"/>
    <n v="54000"/>
    <m/>
  </r>
  <r>
    <s v="Toyota"/>
    <n v="23700"/>
    <s v="sedan"/>
    <n v="100"/>
    <n v="2.5"/>
    <s v="Gas"/>
    <s v="yes"/>
    <n v="2014"/>
    <s v="Camry"/>
    <x v="1"/>
    <n v="23700"/>
    <m/>
  </r>
  <r>
    <s v="Volkswagen"/>
    <n v="13950"/>
    <s v="hatch"/>
    <n v="104"/>
    <n v="1.2"/>
    <s v="Petrol"/>
    <s v="yes"/>
    <n v="2012"/>
    <s v="Golf Plus"/>
    <x v="0"/>
    <n v="13950"/>
    <m/>
  </r>
  <r>
    <s v="Toyota"/>
    <n v="23200"/>
    <s v="crossover"/>
    <n v="160"/>
    <n v="4"/>
    <s v="Petrol"/>
    <s v="yes"/>
    <n v="2008"/>
    <s v="Land Cruiser Prado"/>
    <x v="1"/>
    <n v="23200"/>
    <m/>
  </r>
  <r>
    <s v="Audi"/>
    <n v="2750"/>
    <s v="sedan"/>
    <n v="450"/>
    <n v="2.5"/>
    <s v="Diesel"/>
    <s v="no"/>
    <n v="1999"/>
    <s v="A6"/>
    <x v="0"/>
    <n v="2750"/>
    <m/>
  </r>
  <r>
    <s v="Audi"/>
    <n v="89999"/>
    <s v="crossover"/>
    <n v="0"/>
    <n v="3"/>
    <s v="Diesel"/>
    <s v="yes"/>
    <n v="2015"/>
    <s v="Q7"/>
    <x v="7"/>
    <n v="89999"/>
    <m/>
  </r>
  <r>
    <s v="BMW"/>
    <n v="21700"/>
    <s v="crossover"/>
    <n v="125"/>
    <n v="3"/>
    <s v="Petrol"/>
    <s v="yes"/>
    <n v="2007"/>
    <s v="X5"/>
    <x v="1"/>
    <n v="21700"/>
    <m/>
  </r>
  <r>
    <s v="Toyota"/>
    <n v="16500"/>
    <s v="crossover"/>
    <n v="328"/>
    <n v="4.2"/>
    <s v="Diesel"/>
    <s v="yes"/>
    <n v="1993"/>
    <s v="Land Cruiser 80"/>
    <x v="0"/>
    <n v="16500"/>
    <m/>
  </r>
  <r>
    <s v="BMW"/>
    <n v="15000"/>
    <s v="crossover"/>
    <n v="85"/>
    <n v="4.8"/>
    <s v="Petrol"/>
    <s v="no"/>
    <n v="2010"/>
    <s v="X5"/>
    <x v="0"/>
    <n v="15000"/>
    <m/>
  </r>
  <r>
    <s v="Mercedes-Benz"/>
    <n v="61500"/>
    <s v="crossover"/>
    <n v="16"/>
    <n v="3"/>
    <s v="Diesel"/>
    <s v="yes"/>
    <n v="2013"/>
    <s v="ML 350"/>
    <x v="3"/>
    <n v="61500"/>
    <m/>
  </r>
  <r>
    <s v="BMW"/>
    <n v="1700"/>
    <s v="sedan"/>
    <n v="200"/>
    <n v="2"/>
    <s v="Diesel"/>
    <s v="no"/>
    <n v="2003"/>
    <s v="320"/>
    <x v="0"/>
    <n v="1700"/>
    <m/>
  </r>
  <r>
    <s v="BMW"/>
    <n v="8500"/>
    <s v="sedan"/>
    <n v="352"/>
    <n v="2.17"/>
    <s v="Petrol"/>
    <s v="yes"/>
    <n v="2001"/>
    <s v="520"/>
    <x v="0"/>
    <n v="8500"/>
    <m/>
  </r>
  <r>
    <s v="Toyota"/>
    <n v="9999"/>
    <s v="sedan"/>
    <n v="250"/>
    <n v="2.4"/>
    <s v="Petrol"/>
    <s v="yes"/>
    <n v="2003"/>
    <s v="Camry"/>
    <x v="0"/>
    <n v="9999"/>
    <m/>
  </r>
  <r>
    <s v="Audi"/>
    <n v="3300"/>
    <s v="vagon"/>
    <n v="300"/>
    <n v="2.5"/>
    <s v="Diesel"/>
    <s v="no"/>
    <n v="1999"/>
    <s v="A6"/>
    <x v="0"/>
    <n v="3300"/>
    <m/>
  </r>
  <r>
    <s v="Volkswagen"/>
    <n v="19900"/>
    <s v="other"/>
    <n v="112"/>
    <n v="2"/>
    <s v="Petrol"/>
    <s v="yes"/>
    <n v="2012"/>
    <s v="Passat CC"/>
    <x v="0"/>
    <n v="19900"/>
    <m/>
  </r>
  <r>
    <s v="Renault"/>
    <n v="11300"/>
    <s v="vagon"/>
    <n v="160"/>
    <n v="1.5"/>
    <s v="Diesel"/>
    <s v="yes"/>
    <n v="2011"/>
    <s v="Laguna"/>
    <x v="0"/>
    <n v="11300"/>
    <m/>
  </r>
  <r>
    <s v="Toyota"/>
    <n v="14900"/>
    <s v="sedan"/>
    <n v="149"/>
    <n v="3.5"/>
    <s v="Gas"/>
    <s v="yes"/>
    <n v="2008"/>
    <s v="Camry"/>
    <x v="0"/>
    <n v="14900"/>
    <m/>
  </r>
  <r>
    <s v="Toyota"/>
    <n v="39000"/>
    <s v="crossover"/>
    <n v="88"/>
    <n v="4.5"/>
    <s v="Diesel"/>
    <s v="yes"/>
    <n v="2009"/>
    <s v="Land Cruiser 200"/>
    <x v="1"/>
    <n v="39000"/>
    <m/>
  </r>
  <r>
    <s v="Mercedes-Benz"/>
    <n v="69900"/>
    <s v="sedan"/>
    <n v="76"/>
    <n v="6"/>
    <s v="Petrol"/>
    <s v="yes"/>
    <n v="2010"/>
    <s v="S 500"/>
    <x v="3"/>
    <n v="69900"/>
    <m/>
  </r>
  <r>
    <s v="BMW"/>
    <n v="72900"/>
    <s v="crossover"/>
    <n v="16"/>
    <n v="3"/>
    <s v="Diesel"/>
    <s v="yes"/>
    <n v="2015"/>
    <s v="X6"/>
    <x v="3"/>
    <n v="72900"/>
    <m/>
  </r>
  <r>
    <s v="Renault"/>
    <n v="10500"/>
    <s v="vagon"/>
    <n v="185"/>
    <n v="1.5"/>
    <s v="Diesel"/>
    <s v="yes"/>
    <n v="2011"/>
    <s v="Megane"/>
    <x v="0"/>
    <n v="10500"/>
    <m/>
  </r>
  <r>
    <s v="Renault"/>
    <n v="13900"/>
    <s v="vagon"/>
    <n v="89"/>
    <n v="1.5"/>
    <s v="Diesel"/>
    <s v="yes"/>
    <n v="2013"/>
    <s v="Megane"/>
    <x v="0"/>
    <n v="13900"/>
    <m/>
  </r>
  <r>
    <s v="Renault"/>
    <n v="6800"/>
    <s v="van"/>
    <n v="131"/>
    <n v="1.5"/>
    <s v="Diesel"/>
    <s v="yes"/>
    <n v="2013"/>
    <s v="Kangoo"/>
    <x v="0"/>
    <n v="6800"/>
    <m/>
  </r>
  <r>
    <s v="Mercedes-Benz"/>
    <n v="8500"/>
    <s v="van"/>
    <n v="270"/>
    <n v="2.2000000000000002"/>
    <s v="Diesel"/>
    <s v="yes"/>
    <n v="2004"/>
    <s v="Vito"/>
    <x v="0"/>
    <n v="8500"/>
    <m/>
  </r>
  <r>
    <s v="Volkswagen"/>
    <n v="7600"/>
    <s v="van"/>
    <n v="158"/>
    <n v="2"/>
    <s v="Diesel"/>
    <s v="yes"/>
    <n v="2009"/>
    <s v="Caddy"/>
    <x v="0"/>
    <n v="7600"/>
    <m/>
  </r>
  <r>
    <s v="Toyota"/>
    <n v="30950"/>
    <s v="other"/>
    <n v="45"/>
    <n v="4.5999999999999996"/>
    <s v="Petrol"/>
    <s v="yes"/>
    <n v="2013"/>
    <s v="Tundra"/>
    <x v="1"/>
    <n v="30950"/>
    <m/>
  </r>
  <r>
    <s v="Audi"/>
    <n v="3990"/>
    <s v="sedan"/>
    <n v="413"/>
    <n v="2.6"/>
    <s v="Gas"/>
    <s v="yes"/>
    <n v="1993"/>
    <s v="100"/>
    <x v="0"/>
    <n v="3990"/>
    <m/>
  </r>
  <r>
    <s v="Audi"/>
    <n v="68500"/>
    <s v="sedan"/>
    <n v="44"/>
    <n v="6.3"/>
    <s v="Petrol"/>
    <s v="yes"/>
    <n v="2012"/>
    <s v="A8"/>
    <x v="3"/>
    <n v="68500"/>
    <m/>
  </r>
  <r>
    <s v="Audi"/>
    <n v="33500"/>
    <s v="sedan"/>
    <n v="42"/>
    <n v="2"/>
    <s v="Petrol"/>
    <s v="yes"/>
    <n v="2013"/>
    <s v="A5"/>
    <x v="1"/>
    <n v="33500"/>
    <m/>
  </r>
  <r>
    <s v="BMW"/>
    <n v="11500"/>
    <s v="sedan"/>
    <n v="193"/>
    <n v="4.4000000000000004"/>
    <s v="Petrol"/>
    <s v="yes"/>
    <n v="2000"/>
    <s v="740"/>
    <x v="0"/>
    <n v="11500"/>
    <m/>
  </r>
  <r>
    <s v="Toyota"/>
    <n v="24999"/>
    <s v="crossover"/>
    <n v="153"/>
    <n v="4"/>
    <s v="Petrol"/>
    <s v="yes"/>
    <n v="2007"/>
    <s v="Land Cruiser Prado"/>
    <x v="1"/>
    <n v="24999"/>
    <m/>
  </r>
  <r>
    <s v="Audi"/>
    <n v="1850"/>
    <s v="sedan"/>
    <n v="250"/>
    <n v="2.5"/>
    <s v="Diesel"/>
    <s v="no"/>
    <n v="1999"/>
    <s v="A4"/>
    <x v="0"/>
    <n v="1850"/>
    <m/>
  </r>
  <r>
    <s v="Mercedes-Benz"/>
    <n v="29500"/>
    <s v="crossover"/>
    <n v="55"/>
    <n v="2.2000000000000002"/>
    <s v="Diesel"/>
    <s v="no"/>
    <n v="2013"/>
    <s v="ML 250"/>
    <x v="1"/>
    <n v="29500"/>
    <m/>
  </r>
  <r>
    <s v="Mercedes-Benz"/>
    <n v="57000"/>
    <s v="sedan"/>
    <n v="43"/>
    <n v="4.7"/>
    <s v="Petrol"/>
    <s v="yes"/>
    <n v="2012"/>
    <s v="CLS 500"/>
    <x v="4"/>
    <n v="57000"/>
    <m/>
  </r>
  <r>
    <s v="Audi"/>
    <n v="30900"/>
    <s v="hatch"/>
    <n v="195"/>
    <n v="3"/>
    <s v="Diesel"/>
    <s v="yes"/>
    <n v="2010"/>
    <s v="A5"/>
    <x v="1"/>
    <n v="30900"/>
    <m/>
  </r>
  <r>
    <s v="Toyota"/>
    <n v="7000"/>
    <s v="crossover"/>
    <n v="150"/>
    <n v="2"/>
    <s v="Petrol"/>
    <s v="yes"/>
    <n v="2000"/>
    <s v="Rav 4"/>
    <x v="0"/>
    <n v="7000"/>
    <m/>
  </r>
  <r>
    <s v="Volkswagen"/>
    <n v="8950"/>
    <s v="van"/>
    <n v="170"/>
    <n v="1.6"/>
    <s v="Diesel"/>
    <s v="yes"/>
    <n v="2013"/>
    <s v="Caddy"/>
    <x v="0"/>
    <n v="8950"/>
    <m/>
  </r>
  <r>
    <s v="Mitsubishi"/>
    <n v="2500"/>
    <s v="crossover"/>
    <n v="1"/>
    <n v="2.5"/>
    <s v="Diesel"/>
    <s v="yes"/>
    <n v="2007"/>
    <s v="L 200"/>
    <x v="0"/>
    <n v="2500"/>
    <m/>
  </r>
  <r>
    <s v="Renault"/>
    <n v="8350"/>
    <s v="other"/>
    <n v="141"/>
    <n v="1.5"/>
    <s v="Other"/>
    <s v="yes"/>
    <n v="2012"/>
    <s v="Megane"/>
    <x v="0"/>
    <n v="8350"/>
    <m/>
  </r>
  <r>
    <s v="BMW"/>
    <n v="11400"/>
    <s v="sedan"/>
    <n v="206"/>
    <n v="3"/>
    <s v="Petrol"/>
    <s v="yes"/>
    <n v="2003"/>
    <s v="530"/>
    <x v="0"/>
    <n v="11400"/>
    <m/>
  </r>
  <r>
    <s v="Renault"/>
    <n v="6200"/>
    <s v="van"/>
    <n v="322"/>
    <s v="NA"/>
    <s v="Diesel"/>
    <s v="yes"/>
    <n v="2001"/>
    <s v="Trafic"/>
    <x v="0"/>
    <n v="6200"/>
    <m/>
  </r>
  <r>
    <s v="Volkswagen"/>
    <n v="2600"/>
    <s v="sedan"/>
    <n v="280"/>
    <n v="2.5"/>
    <s v="Diesel"/>
    <s v="no"/>
    <n v="2000"/>
    <s v="Passat B5"/>
    <x v="0"/>
    <n v="2600"/>
    <m/>
  </r>
  <r>
    <s v="Mercedes-Benz"/>
    <n v="7450"/>
    <s v="sedan"/>
    <n v="219"/>
    <n v="2"/>
    <s v="Petrol"/>
    <s v="yes"/>
    <n v="2000"/>
    <s v="C-Class"/>
    <x v="0"/>
    <n v="7450"/>
    <m/>
  </r>
  <r>
    <s v="Audi"/>
    <n v="9499"/>
    <s v="sedan"/>
    <n v="255"/>
    <n v="2.5"/>
    <s v="Diesel"/>
    <s v="yes"/>
    <n v="2002"/>
    <s v="A6"/>
    <x v="0"/>
    <n v="9499"/>
    <m/>
  </r>
  <r>
    <s v="Toyota"/>
    <n v="14900"/>
    <s v="sedan"/>
    <n v="106"/>
    <n v="2.4"/>
    <s v="Petrol"/>
    <s v="yes"/>
    <n v="2008"/>
    <s v="Camry"/>
    <x v="0"/>
    <n v="14900"/>
    <m/>
  </r>
  <r>
    <s v="Volkswagen"/>
    <n v="8200"/>
    <s v="van"/>
    <n v="265"/>
    <n v="2.5"/>
    <s v="Diesel"/>
    <s v="no"/>
    <n v="2007"/>
    <s v="Caravelle"/>
    <x v="0"/>
    <n v="8200"/>
    <m/>
  </r>
  <r>
    <s v="Mercedes-Benz"/>
    <n v="12500"/>
    <s v="sedan"/>
    <n v="208"/>
    <n v="3.2"/>
    <s v="Diesel"/>
    <s v="yes"/>
    <n v="2004"/>
    <s v="S 320"/>
    <x v="0"/>
    <n v="12500"/>
    <m/>
  </r>
  <r>
    <s v="Toyota"/>
    <n v="14500"/>
    <s v="sedan"/>
    <n v="127"/>
    <n v="2.4"/>
    <s v="Gas"/>
    <s v="yes"/>
    <n v="2008"/>
    <s v="Camry"/>
    <x v="0"/>
    <n v="14500"/>
    <m/>
  </r>
  <r>
    <s v="BMW"/>
    <n v="41000"/>
    <s v="crossover"/>
    <n v="80"/>
    <n v="3"/>
    <s v="Petrol"/>
    <s v="yes"/>
    <n v="2012"/>
    <s v="X6"/>
    <x v="4"/>
    <n v="41000"/>
    <m/>
  </r>
  <r>
    <s v="Volkswagen"/>
    <n v="12000"/>
    <s v="sedan"/>
    <n v="73"/>
    <n v="1.6"/>
    <s v="Gas"/>
    <s v="yes"/>
    <n v="2011"/>
    <s v="Polo"/>
    <x v="0"/>
    <n v="12000"/>
    <m/>
  </r>
  <r>
    <s v="Mercedes-Benz"/>
    <n v="5600"/>
    <s v="sedan"/>
    <n v="230"/>
    <n v="2.7"/>
    <s v="Diesel"/>
    <s v="no"/>
    <n v="2005"/>
    <s v="E-Class"/>
    <x v="0"/>
    <n v="5600"/>
    <m/>
  </r>
  <r>
    <s v="Mercedes-Benz"/>
    <n v="5200"/>
    <s v="other"/>
    <n v="220"/>
    <n v="3.2"/>
    <s v="Petrol"/>
    <s v="no"/>
    <n v="2004"/>
    <s v="CLK 320"/>
    <x v="0"/>
    <n v="5200"/>
    <m/>
  </r>
  <r>
    <s v="BMW"/>
    <n v="2999"/>
    <s v="sedan"/>
    <n v="299"/>
    <s v="NA"/>
    <s v="Diesel"/>
    <s v="no"/>
    <n v="2000"/>
    <s v="530"/>
    <x v="0"/>
    <n v="2999"/>
    <m/>
  </r>
  <r>
    <s v="Mitsubishi"/>
    <n v="9200"/>
    <s v="sedan"/>
    <n v="48"/>
    <n v="1.5"/>
    <s v="Petrol"/>
    <s v="yes"/>
    <n v="2008"/>
    <s v="Lancer X"/>
    <x v="0"/>
    <n v="9200"/>
    <m/>
  </r>
  <r>
    <s v="Toyota"/>
    <n v="25999"/>
    <s v="other"/>
    <n v="108"/>
    <n v="4"/>
    <s v="Petrol"/>
    <s v="yes"/>
    <n v="2008"/>
    <s v="Land Cruiser Prado"/>
    <x v="1"/>
    <n v="25999"/>
    <m/>
  </r>
  <r>
    <s v="BMW"/>
    <n v="6300"/>
    <s v="sedan"/>
    <n v="241"/>
    <n v="2.8"/>
    <s v="Gas"/>
    <s v="yes"/>
    <n v="1995"/>
    <s v="328"/>
    <x v="0"/>
    <n v="6300"/>
    <m/>
  </r>
  <r>
    <s v="Mercedes-Benz"/>
    <n v="116500"/>
    <s v="sedan"/>
    <n v="25"/>
    <n v="3"/>
    <s v="Diesel"/>
    <s v="yes"/>
    <n v="2015"/>
    <s v="S 350"/>
    <x v="6"/>
    <n v="116500"/>
    <m/>
  </r>
  <r>
    <s v="BMW"/>
    <n v="15500"/>
    <s v="sedan"/>
    <n v="216"/>
    <n v="2"/>
    <s v="Diesel"/>
    <s v="yes"/>
    <n v="2008"/>
    <s v="320"/>
    <x v="0"/>
    <n v="15500"/>
    <m/>
  </r>
  <r>
    <s v="Toyota"/>
    <n v="17500"/>
    <s v="crossover"/>
    <n v="168"/>
    <n v="4"/>
    <s v="Gas"/>
    <s v="yes"/>
    <n v="2004"/>
    <s v="Land Cruiser Prado"/>
    <x v="0"/>
    <n v="17500"/>
    <m/>
  </r>
  <r>
    <s v="Volkswagen"/>
    <n v="9999"/>
    <s v="sedan"/>
    <n v="182"/>
    <n v="1.6"/>
    <s v="Petrol"/>
    <s v="yes"/>
    <n v="2006"/>
    <s v="Jetta"/>
    <x v="0"/>
    <n v="9999"/>
    <m/>
  </r>
  <r>
    <s v="BMW"/>
    <n v="34600"/>
    <s v="crossover"/>
    <n v="163"/>
    <n v="5"/>
    <s v="Petrol"/>
    <s v="yes"/>
    <n v="2011"/>
    <s v="X5 M"/>
    <x v="1"/>
    <n v="34600"/>
    <m/>
  </r>
  <r>
    <s v="Renault"/>
    <n v="1185.5999999999999"/>
    <s v="hatch"/>
    <n v="160"/>
    <n v="2"/>
    <s v="Petrol"/>
    <s v="yes"/>
    <n v="1987"/>
    <s v="25"/>
    <x v="0"/>
    <n v="1185.5999999999999"/>
    <m/>
  </r>
  <r>
    <s v="Mercedes-Benz"/>
    <n v="20500"/>
    <s v="sedan"/>
    <n v="222"/>
    <n v="5.5"/>
    <s v="Petrol"/>
    <s v="yes"/>
    <n v="2006"/>
    <s v="S 500"/>
    <x v="1"/>
    <n v="20500"/>
    <m/>
  </r>
  <r>
    <s v="Renault"/>
    <n v="10900"/>
    <s v="van"/>
    <n v="138"/>
    <n v="2"/>
    <s v="Diesel"/>
    <s v="yes"/>
    <n v="2012"/>
    <s v="Trafic"/>
    <x v="0"/>
    <n v="10900"/>
    <m/>
  </r>
  <r>
    <s v="Volkswagen"/>
    <n v="7800"/>
    <s v="hatch"/>
    <n v="230"/>
    <n v="1.6"/>
    <s v="Petrol"/>
    <s v="yes"/>
    <n v="2004"/>
    <s v="Golf V"/>
    <x v="0"/>
    <n v="7800"/>
    <m/>
  </r>
  <r>
    <s v="Audi"/>
    <n v="3900"/>
    <s v="vagon"/>
    <n v="232"/>
    <n v="2.5"/>
    <s v="Diesel"/>
    <s v="no"/>
    <n v="2003"/>
    <s v="A6"/>
    <x v="0"/>
    <n v="3900"/>
    <m/>
  </r>
  <r>
    <s v="Toyota"/>
    <n v="15500"/>
    <s v="crossover"/>
    <n v="120"/>
    <n v="2"/>
    <s v="Petrol"/>
    <s v="yes"/>
    <n v="2008"/>
    <s v="Rav 4"/>
    <x v="0"/>
    <n v="15500"/>
    <m/>
  </r>
  <r>
    <s v="Audi"/>
    <n v="48000"/>
    <s v="crossover"/>
    <n v="126"/>
    <n v="3"/>
    <s v="Diesel"/>
    <s v="yes"/>
    <n v="2013"/>
    <s v="Q7"/>
    <x v="4"/>
    <n v="48000"/>
    <m/>
  </r>
  <r>
    <s v="Mercedes-Benz"/>
    <n v="12800"/>
    <s v="van"/>
    <n v="193"/>
    <n v="2.2000000000000002"/>
    <s v="Other"/>
    <s v="yes"/>
    <n v="2011"/>
    <s v="Vito"/>
    <x v="0"/>
    <n v="12800"/>
    <m/>
  </r>
  <r>
    <s v="Toyota"/>
    <n v="14900"/>
    <s v="crossover"/>
    <n v="288"/>
    <n v="4.7"/>
    <s v="Gas"/>
    <s v="yes"/>
    <n v="2000"/>
    <s v="Land Cruiser 100"/>
    <x v="0"/>
    <n v="14900"/>
    <m/>
  </r>
  <r>
    <s v="Mercedes-Benz"/>
    <n v="1990"/>
    <s v="hatch"/>
    <n v="230"/>
    <n v="1.7"/>
    <s v="Other"/>
    <s v="no"/>
    <n v="2001"/>
    <s v="A 170"/>
    <x v="0"/>
    <n v="1990"/>
    <m/>
  </r>
  <r>
    <s v="Mitsubishi"/>
    <n v="9800"/>
    <s v="sedan"/>
    <n v="148"/>
    <n v="2"/>
    <s v="Gas"/>
    <s v="yes"/>
    <n v="2008"/>
    <s v="Lancer X"/>
    <x v="0"/>
    <n v="9800"/>
    <m/>
  </r>
  <r>
    <s v="BMW"/>
    <n v="2200"/>
    <s v="sedan"/>
    <n v="460"/>
    <n v="2.4"/>
    <s v="Diesel"/>
    <s v="yes"/>
    <n v="1988"/>
    <s v="324"/>
    <x v="0"/>
    <n v="2200"/>
    <m/>
  </r>
  <r>
    <s v="Mercedes-Benz"/>
    <n v="8700"/>
    <s v="sedan"/>
    <n v="290"/>
    <n v="2.7"/>
    <s v="Diesel"/>
    <s v="yes"/>
    <n v="1999"/>
    <s v="E-Class"/>
    <x v="0"/>
    <n v="8700"/>
    <m/>
  </r>
  <r>
    <s v="Renault"/>
    <n v="3450"/>
    <s v="van"/>
    <n v="196"/>
    <n v="1.9"/>
    <s v="Diesel"/>
    <s v="yes"/>
    <n v="2001"/>
    <s v="Kangoo"/>
    <x v="0"/>
    <n v="3450"/>
    <m/>
  </r>
  <r>
    <s v="Mercedes-Benz"/>
    <n v="22000"/>
    <s v="van"/>
    <n v="236"/>
    <n v="2.2000000000000002"/>
    <s v="Diesel"/>
    <s v="yes"/>
    <n v="2012"/>
    <s v="Sprinter 313"/>
    <x v="1"/>
    <n v="22000"/>
    <m/>
  </r>
  <r>
    <s v="Mercedes-Benz"/>
    <n v="6500"/>
    <s v="other"/>
    <n v="315"/>
    <n v="2"/>
    <s v="Petrol"/>
    <s v="yes"/>
    <n v="1996"/>
    <s v="E-Class"/>
    <x v="0"/>
    <n v="6500"/>
    <m/>
  </r>
  <r>
    <s v="Mitsubishi"/>
    <n v="12999"/>
    <s v="crossover"/>
    <n v="111"/>
    <n v="3"/>
    <s v="Gas"/>
    <s v="yes"/>
    <n v="2008"/>
    <s v="Outlander XL"/>
    <x v="0"/>
    <n v="12999"/>
    <m/>
  </r>
  <r>
    <s v="Volkswagen"/>
    <n v="21500"/>
    <s v="sedan"/>
    <n v="2"/>
    <n v="1.6"/>
    <s v="Diesel"/>
    <s v="yes"/>
    <n v="2016"/>
    <s v="Jetta"/>
    <x v="1"/>
    <n v="21500"/>
    <m/>
  </r>
  <r>
    <s v="BMW"/>
    <n v="2750"/>
    <s v="vagon"/>
    <n v="254"/>
    <n v="2.8"/>
    <s v="Gas"/>
    <s v="no"/>
    <n v="1997"/>
    <s v="528"/>
    <x v="0"/>
    <n v="2750"/>
    <m/>
  </r>
  <r>
    <s v="Mitsubishi"/>
    <n v="23000"/>
    <s v="crossover"/>
    <n v="125"/>
    <n v="3"/>
    <s v="Gas"/>
    <s v="yes"/>
    <n v="2008"/>
    <s v="Pajero Wagon"/>
    <x v="1"/>
    <n v="23000"/>
    <m/>
  </r>
  <r>
    <s v="BMW"/>
    <n v="8200"/>
    <s v="sedan"/>
    <n v="368"/>
    <n v="3"/>
    <s v="Diesel"/>
    <s v="yes"/>
    <n v="2000"/>
    <s v="730"/>
    <x v="0"/>
    <n v="8200"/>
    <m/>
  </r>
  <r>
    <s v="BMW"/>
    <n v="32900"/>
    <s v="crossover"/>
    <n v="90"/>
    <n v="3"/>
    <s v="Petrol"/>
    <s v="yes"/>
    <n v="2008"/>
    <s v="X6"/>
    <x v="1"/>
    <n v="32900"/>
    <m/>
  </r>
  <r>
    <s v="Mercedes-Benz"/>
    <n v="13600"/>
    <s v="sedan"/>
    <n v="115"/>
    <s v="NA"/>
    <s v="Petrol"/>
    <s v="yes"/>
    <n v="2007"/>
    <s v="C-Class"/>
    <x v="0"/>
    <n v="13600"/>
    <m/>
  </r>
  <r>
    <s v="Toyota"/>
    <n v="22000"/>
    <s v="sedan"/>
    <n v="73"/>
    <n v="3.5"/>
    <s v="Petrol"/>
    <s v="yes"/>
    <n v="2010"/>
    <s v="Camry"/>
    <x v="1"/>
    <n v="22000"/>
    <m/>
  </r>
  <r>
    <s v="Mitsubishi"/>
    <n v="2800"/>
    <s v="other"/>
    <n v="290"/>
    <n v="2"/>
    <s v="Petrol"/>
    <s v="yes"/>
    <n v="1990"/>
    <s v="Galant"/>
    <x v="0"/>
    <n v="2800"/>
    <m/>
  </r>
  <r>
    <s v="Mercedes-Benz"/>
    <n v="12999"/>
    <s v="van"/>
    <n v="130"/>
    <n v="2.2000000000000002"/>
    <s v="Diesel"/>
    <s v="yes"/>
    <n v="2012"/>
    <s v="Vito"/>
    <x v="0"/>
    <n v="12999"/>
    <m/>
  </r>
  <r>
    <s v="Toyota"/>
    <n v="32000"/>
    <s v="sedan"/>
    <n v="22"/>
    <n v="2.5"/>
    <s v="Petrol"/>
    <s v="yes"/>
    <n v="2015"/>
    <s v="Camry"/>
    <x v="1"/>
    <n v="32000"/>
    <m/>
  </r>
  <r>
    <s v="Toyota"/>
    <n v="99999"/>
    <s v="crossover"/>
    <n v="0"/>
    <n v="4.5"/>
    <s v="Petrol"/>
    <s v="yes"/>
    <n v="2016"/>
    <s v="Land Cruiser 200"/>
    <x v="7"/>
    <n v="99999"/>
    <m/>
  </r>
  <r>
    <s v="Renault"/>
    <n v="6950"/>
    <s v="van"/>
    <n v="310"/>
    <n v="2.5"/>
    <s v="Diesel"/>
    <s v="yes"/>
    <n v="2005"/>
    <s v="Master"/>
    <x v="0"/>
    <n v="6950"/>
    <m/>
  </r>
  <r>
    <s v="Renault"/>
    <n v="10500"/>
    <s v="hatch"/>
    <n v="148"/>
    <n v="1.5"/>
    <s v="Diesel"/>
    <s v="yes"/>
    <n v="2012"/>
    <s v="Megane"/>
    <x v="0"/>
    <n v="10500"/>
    <m/>
  </r>
  <r>
    <s v="BMW"/>
    <n v="6899"/>
    <s v="vagon"/>
    <n v="320"/>
    <n v="2.8"/>
    <s v="Gas"/>
    <s v="yes"/>
    <n v="1997"/>
    <s v="528"/>
    <x v="0"/>
    <n v="6899"/>
    <m/>
  </r>
  <r>
    <s v="Mercedes-Benz"/>
    <n v="6200"/>
    <s v="sedan"/>
    <n v="450"/>
    <n v="4.2"/>
    <s v="Gas"/>
    <s v="yes"/>
    <n v="1997"/>
    <s v="S 420"/>
    <x v="0"/>
    <n v="6200"/>
    <m/>
  </r>
  <r>
    <s v="Toyota"/>
    <n v="65000"/>
    <s v="other"/>
    <n v="60"/>
    <n v="4.5"/>
    <s v="Diesel"/>
    <s v="yes"/>
    <n v="2013"/>
    <s v="Land Cruiser 200"/>
    <x v="3"/>
    <n v="65000"/>
    <m/>
  </r>
  <r>
    <s v="Mercedes-Benz"/>
    <n v="13900"/>
    <s v="other"/>
    <n v="272"/>
    <n v="2.2000000000000002"/>
    <s v="Diesel"/>
    <s v="yes"/>
    <n v="2005"/>
    <s v="Sprinter 313"/>
    <x v="0"/>
    <n v="13900"/>
    <m/>
  </r>
  <r>
    <s v="Renault"/>
    <n v="5800"/>
    <s v="van"/>
    <n v="217"/>
    <n v="2"/>
    <s v="Gas"/>
    <s v="yes"/>
    <n v="2003"/>
    <s v="Scenic"/>
    <x v="0"/>
    <n v="5800"/>
    <m/>
  </r>
  <r>
    <s v="BMW"/>
    <n v="28700"/>
    <s v="other"/>
    <n v="160"/>
    <n v="3"/>
    <s v="Petrol"/>
    <s v="yes"/>
    <n v="2011"/>
    <s v="528"/>
    <x v="1"/>
    <n v="28700"/>
    <m/>
  </r>
  <r>
    <s v="BMW"/>
    <n v="16700"/>
    <s v="crossover"/>
    <n v="260"/>
    <n v="4.4000000000000004"/>
    <s v="Petrol"/>
    <s v="yes"/>
    <n v="2003"/>
    <s v="X5"/>
    <x v="0"/>
    <n v="16700"/>
    <m/>
  </r>
  <r>
    <s v="Volkswagen"/>
    <n v="18500"/>
    <s v="sedan"/>
    <n v="217"/>
    <n v="3"/>
    <s v="Diesel"/>
    <s v="yes"/>
    <n v="2006"/>
    <s v="Phaeton"/>
    <x v="0"/>
    <n v="18500"/>
    <m/>
  </r>
  <r>
    <s v="Renault"/>
    <n v="3999"/>
    <s v="other"/>
    <n v="227"/>
    <n v="1.4"/>
    <s v="Gas"/>
    <s v="yes"/>
    <n v="2005"/>
    <s v="Kangoo"/>
    <x v="0"/>
    <n v="3999"/>
    <m/>
  </r>
  <r>
    <s v="Renault"/>
    <n v="8800"/>
    <s v="van"/>
    <n v="200"/>
    <n v="1.9"/>
    <s v="Diesel"/>
    <s v="yes"/>
    <n v="2005"/>
    <s v="Trafic"/>
    <x v="0"/>
    <n v="8800"/>
    <m/>
  </r>
  <r>
    <s v="Mercedes-Benz"/>
    <n v="14500"/>
    <s v="van"/>
    <n v="205"/>
    <n v="2.2000000000000002"/>
    <s v="Diesel"/>
    <s v="yes"/>
    <n v="2012"/>
    <s v="Sprinter 313"/>
    <x v="0"/>
    <n v="14500"/>
    <m/>
  </r>
  <r>
    <s v="BMW"/>
    <n v="8900"/>
    <s v="sedan"/>
    <n v="240"/>
    <n v="2"/>
    <s v="Diesel"/>
    <s v="yes"/>
    <n v="2001"/>
    <s v="320"/>
    <x v="0"/>
    <n v="8900"/>
    <m/>
  </r>
  <r>
    <s v="Volkswagen"/>
    <n v="1300"/>
    <s v="other"/>
    <n v="10"/>
    <n v="1.6"/>
    <s v="Diesel"/>
    <s v="yes"/>
    <n v="1984"/>
    <s v="T2 (Transporter)"/>
    <x v="0"/>
    <n v="1300"/>
    <m/>
  </r>
  <r>
    <s v="Renault"/>
    <n v="8550"/>
    <s v="van"/>
    <n v="160"/>
    <n v="1.5"/>
    <s v="Diesel"/>
    <s v="yes"/>
    <n v="2014"/>
    <s v="Kangoo"/>
    <x v="0"/>
    <n v="8550"/>
    <m/>
  </r>
  <r>
    <s v="Mercedes-Benz"/>
    <n v="10900"/>
    <s v="sedan"/>
    <n v="160"/>
    <n v="3"/>
    <s v="Diesel"/>
    <s v="yes"/>
    <n v="1996"/>
    <s v="S 140"/>
    <x v="0"/>
    <n v="10900"/>
    <m/>
  </r>
  <r>
    <s v="BMW"/>
    <n v="48535.5"/>
    <s v="crossover"/>
    <n v="0"/>
    <n v="2"/>
    <s v="Diesel"/>
    <s v="yes"/>
    <n v="2016"/>
    <s v="X3"/>
    <x v="4"/>
    <n v="48535.5"/>
    <m/>
  </r>
  <r>
    <s v="BMW"/>
    <n v="25000"/>
    <s v="crossover"/>
    <n v="130"/>
    <n v="3"/>
    <s v="Diesel"/>
    <s v="yes"/>
    <n v="2012"/>
    <s v="X5"/>
    <x v="1"/>
    <n v="25000"/>
    <m/>
  </r>
  <r>
    <s v="Mitsubishi"/>
    <n v="7000"/>
    <s v="sedan"/>
    <n v="99"/>
    <n v="1.6"/>
    <s v="Petrol"/>
    <s v="yes"/>
    <n v="2005"/>
    <s v="Lancer"/>
    <x v="0"/>
    <n v="7000"/>
    <m/>
  </r>
  <r>
    <s v="BMW"/>
    <n v="5500"/>
    <s v="sedan"/>
    <n v="402"/>
    <n v="2"/>
    <s v="Petrol"/>
    <s v="yes"/>
    <n v="1988"/>
    <s v="520"/>
    <x v="0"/>
    <n v="5500"/>
    <m/>
  </r>
  <r>
    <s v="Mercedes-Benz"/>
    <n v="2800"/>
    <s v="other"/>
    <n v="220"/>
    <n v="2.2999999999999998"/>
    <s v="Petrol"/>
    <s v="no"/>
    <n v="2000"/>
    <s v="CLK 230"/>
    <x v="0"/>
    <n v="2800"/>
    <m/>
  </r>
  <r>
    <s v="Mercedes-Benz"/>
    <n v="86000"/>
    <s v="crossover"/>
    <n v="3"/>
    <n v="3"/>
    <s v="Diesel"/>
    <s v="yes"/>
    <n v="2016"/>
    <s v="GLS 350"/>
    <x v="7"/>
    <n v="86000"/>
    <m/>
  </r>
  <r>
    <s v="Volkswagen"/>
    <n v="9555"/>
    <s v="van"/>
    <n v="152"/>
    <n v="1.6"/>
    <s v="Diesel"/>
    <s v="yes"/>
    <n v="2012"/>
    <s v="Caddy"/>
    <x v="0"/>
    <n v="9555"/>
    <m/>
  </r>
  <r>
    <s v="Renault"/>
    <n v="7200"/>
    <s v="van"/>
    <n v="1"/>
    <n v="1.5"/>
    <s v="Diesel"/>
    <s v="yes"/>
    <n v="2012"/>
    <s v="Kangoo"/>
    <x v="0"/>
    <n v="7200"/>
    <m/>
  </r>
  <r>
    <s v="Mercedes-Benz"/>
    <n v="7700"/>
    <s v="van"/>
    <n v="300"/>
    <n v="2.2000000000000002"/>
    <s v="Other"/>
    <s v="yes"/>
    <n v="2004"/>
    <s v="Vito"/>
    <x v="0"/>
    <n v="7700"/>
    <m/>
  </r>
  <r>
    <s v="BMW"/>
    <n v="75000"/>
    <s v="crossover"/>
    <n v="20"/>
    <n v="3"/>
    <s v="Diesel"/>
    <s v="yes"/>
    <n v="2014"/>
    <s v="X5"/>
    <x v="3"/>
    <n v="75000"/>
    <m/>
  </r>
  <r>
    <s v="Volkswagen"/>
    <n v="8650"/>
    <s v="hatch"/>
    <n v="150"/>
    <n v="1.4"/>
    <s v="Petrol"/>
    <s v="yes"/>
    <n v="2008"/>
    <s v="Golf V"/>
    <x v="0"/>
    <n v="8650"/>
    <m/>
  </r>
  <r>
    <s v="Toyota"/>
    <n v="10700"/>
    <s v="sedan"/>
    <n v="109"/>
    <n v="1.8"/>
    <s v="Petrol"/>
    <s v="yes"/>
    <n v="2007"/>
    <s v="Avensis"/>
    <x v="0"/>
    <n v="10700"/>
    <m/>
  </r>
  <r>
    <s v="Volkswagen"/>
    <n v="6300"/>
    <s v="van"/>
    <n v="1"/>
    <n v="2.5"/>
    <s v="Diesel"/>
    <s v="yes"/>
    <n v="2000"/>
    <s v="T4 (Transporter)"/>
    <x v="0"/>
    <n v="6300"/>
    <m/>
  </r>
  <r>
    <s v="Toyota"/>
    <n v="13900"/>
    <s v="sedan"/>
    <n v="102"/>
    <n v="3.5"/>
    <s v="Gas"/>
    <s v="yes"/>
    <n v="2008"/>
    <s v="Camry"/>
    <x v="0"/>
    <n v="13900"/>
    <m/>
  </r>
  <r>
    <s v="Audi"/>
    <n v="3150"/>
    <s v="vagon"/>
    <n v="310"/>
    <n v="2.5"/>
    <s v="Diesel"/>
    <s v="no"/>
    <n v="1999"/>
    <s v="A6"/>
    <x v="0"/>
    <n v="3150"/>
    <m/>
  </r>
  <r>
    <s v="Volkswagen"/>
    <n v="7500"/>
    <s v="other"/>
    <n v="360"/>
    <n v="2.5"/>
    <s v="Diesel"/>
    <s v="yes"/>
    <n v="2001"/>
    <s v="T4 (Transporter)"/>
    <x v="0"/>
    <n v="7500"/>
    <m/>
  </r>
  <r>
    <s v="Volkswagen"/>
    <n v="6550"/>
    <s v="sedan"/>
    <n v="150"/>
    <n v="1.6"/>
    <s v="Petrol"/>
    <s v="yes"/>
    <n v="2001"/>
    <s v="Bora"/>
    <x v="0"/>
    <n v="6550"/>
    <m/>
  </r>
  <r>
    <s v="BMW"/>
    <n v="7100"/>
    <s v="sedan"/>
    <n v="313"/>
    <n v="2"/>
    <s v="Gas"/>
    <s v="yes"/>
    <n v="1997"/>
    <s v="520"/>
    <x v="0"/>
    <n v="7100"/>
    <m/>
  </r>
  <r>
    <s v="Volkswagen"/>
    <n v="3700"/>
    <s v="sedan"/>
    <n v="370"/>
    <n v="2"/>
    <s v="Gas"/>
    <s v="yes"/>
    <n v="1992"/>
    <s v="Passat B3"/>
    <x v="0"/>
    <n v="3700"/>
    <m/>
  </r>
  <r>
    <s v="Toyota"/>
    <n v="20999"/>
    <s v="sedan"/>
    <n v="77"/>
    <n v="2.5"/>
    <s v="Gas"/>
    <s v="yes"/>
    <n v="2012"/>
    <s v="Camry"/>
    <x v="1"/>
    <n v="20999"/>
    <m/>
  </r>
  <r>
    <s v="Renault"/>
    <n v="6750"/>
    <s v="vagon"/>
    <n v="1"/>
    <n v="1.5"/>
    <s v="Diesel"/>
    <s v="yes"/>
    <n v="2004"/>
    <s v="Scenic"/>
    <x v="0"/>
    <n v="6750"/>
    <m/>
  </r>
  <r>
    <s v="Mercedes-Benz"/>
    <n v="8400"/>
    <s v="other"/>
    <n v="457"/>
    <n v="5"/>
    <s v="Gas"/>
    <s v="yes"/>
    <n v="1996"/>
    <s v="S 140"/>
    <x v="0"/>
    <n v="8400"/>
    <m/>
  </r>
  <r>
    <s v="Toyota"/>
    <n v="103999"/>
    <s v="crossover"/>
    <n v="0"/>
    <n v="4.5"/>
    <s v="Diesel"/>
    <s v="yes"/>
    <n v="2016"/>
    <s v="Land Cruiser 200"/>
    <x v="6"/>
    <n v="103999"/>
    <m/>
  </r>
  <r>
    <s v="Mercedes-Benz"/>
    <n v="5200"/>
    <s v="sedan"/>
    <n v="432"/>
    <n v="3"/>
    <s v="Diesel"/>
    <s v="yes"/>
    <n v="1992"/>
    <s v="E-Class"/>
    <x v="0"/>
    <n v="5200"/>
    <m/>
  </r>
  <r>
    <s v="BMW"/>
    <n v="51000"/>
    <s v="sedan"/>
    <n v="97"/>
    <n v="3"/>
    <s v="Diesel"/>
    <s v="yes"/>
    <n v="2011"/>
    <s v="730"/>
    <x v="4"/>
    <n v="51000"/>
    <m/>
  </r>
  <r>
    <s v="Toyota"/>
    <n v="27400"/>
    <s v="crossover"/>
    <n v="52"/>
    <n v="3.5"/>
    <s v="Gas"/>
    <s v="yes"/>
    <n v="2012"/>
    <s v="Venza"/>
    <x v="1"/>
    <n v="27400"/>
    <m/>
  </r>
  <r>
    <s v="Toyota"/>
    <n v="12500"/>
    <s v="crossover"/>
    <n v="201"/>
    <n v="2"/>
    <s v="Petrol"/>
    <s v="yes"/>
    <n v="2006"/>
    <s v="Rav 4"/>
    <x v="0"/>
    <n v="12500"/>
    <m/>
  </r>
  <r>
    <s v="Mercedes-Benz"/>
    <n v="24800"/>
    <s v="vagon"/>
    <n v="118"/>
    <n v="3"/>
    <s v="Diesel"/>
    <s v="yes"/>
    <n v="2010"/>
    <s v="E-Class"/>
    <x v="1"/>
    <n v="24800"/>
    <m/>
  </r>
  <r>
    <s v="Volkswagen"/>
    <n v="10600"/>
    <s v="sedan"/>
    <n v="118"/>
    <n v="1.8"/>
    <s v="Petrol"/>
    <s v="yes"/>
    <n v="2008"/>
    <s v="Passat B6"/>
    <x v="0"/>
    <n v="10600"/>
    <m/>
  </r>
  <r>
    <s v="Mitsubishi"/>
    <n v="8900"/>
    <s v="other"/>
    <n v="150"/>
    <n v="3"/>
    <s v="Petrol"/>
    <s v="yes"/>
    <n v="2000"/>
    <s v="Eclipse"/>
    <x v="0"/>
    <n v="8900"/>
    <m/>
  </r>
  <r>
    <s v="Renault"/>
    <n v="7200"/>
    <s v="van"/>
    <n v="101"/>
    <n v="1.5"/>
    <s v="Diesel"/>
    <s v="yes"/>
    <n v="2012"/>
    <s v="Kangoo"/>
    <x v="0"/>
    <n v="7200"/>
    <m/>
  </r>
  <r>
    <s v="BMW"/>
    <n v="10000"/>
    <s v="sedan"/>
    <n v="274"/>
    <n v="4.4000000000000004"/>
    <s v="Gas"/>
    <s v="yes"/>
    <n v="1998"/>
    <s v="540"/>
    <x v="0"/>
    <n v="10000"/>
    <m/>
  </r>
  <r>
    <s v="Toyota"/>
    <n v="11700"/>
    <s v="crossover"/>
    <n v="126"/>
    <n v="2.4"/>
    <s v="Gas"/>
    <s v="yes"/>
    <n v="2008"/>
    <s v="Rav 4"/>
    <x v="0"/>
    <n v="11700"/>
    <m/>
  </r>
  <r>
    <s v="BMW"/>
    <n v="64999"/>
    <s v="sedan"/>
    <n v="15"/>
    <n v="3"/>
    <s v="Petrol"/>
    <s v="yes"/>
    <n v="2012"/>
    <s v="640"/>
    <x v="3"/>
    <n v="64999"/>
    <m/>
  </r>
  <r>
    <s v="Toyota"/>
    <n v="28900"/>
    <s v="crossover"/>
    <n v="83"/>
    <n v="3.5"/>
    <s v="Gas"/>
    <s v="yes"/>
    <n v="2012"/>
    <s v="Highlander"/>
    <x v="1"/>
    <n v="28900"/>
    <m/>
  </r>
  <r>
    <s v="BMW"/>
    <n v="60500"/>
    <s v="crossover"/>
    <n v="1"/>
    <n v="2"/>
    <s v="Diesel"/>
    <s v="yes"/>
    <n v="2016"/>
    <s v="X5"/>
    <x v="3"/>
    <n v="60500"/>
    <m/>
  </r>
  <r>
    <s v="Renault"/>
    <n v="5500"/>
    <s v="sedan"/>
    <n v="153"/>
    <n v="1.6"/>
    <s v="Other"/>
    <s v="yes"/>
    <n v="2006"/>
    <s v="Megane"/>
    <x v="0"/>
    <n v="5500"/>
    <m/>
  </r>
  <r>
    <s v="BMW"/>
    <n v="85900"/>
    <s v="crossover"/>
    <n v="19"/>
    <n v="3"/>
    <s v="Diesel"/>
    <s v="yes"/>
    <n v="2015"/>
    <s v="X6"/>
    <x v="7"/>
    <n v="85900"/>
    <m/>
  </r>
  <r>
    <s v="BMW"/>
    <n v="49000"/>
    <s v="vagon"/>
    <n v="56"/>
    <n v="5"/>
    <s v="Petrol"/>
    <s v="yes"/>
    <n v="2007"/>
    <s v="M5"/>
    <x v="4"/>
    <n v="49000"/>
    <m/>
  </r>
  <r>
    <s v="Audi"/>
    <n v="22999"/>
    <s v="crossover"/>
    <n v="125"/>
    <n v="4.2"/>
    <s v="Petrol"/>
    <s v="yes"/>
    <n v="2008"/>
    <s v="Q7"/>
    <x v="1"/>
    <n v="22999"/>
    <m/>
  </r>
  <r>
    <s v="Mercedes-Benz"/>
    <n v="22900"/>
    <s v="sedan"/>
    <n v="197"/>
    <n v="2.2000000000000002"/>
    <s v="Diesel"/>
    <s v="yes"/>
    <n v="2010"/>
    <s v="E-Class"/>
    <x v="1"/>
    <n v="22900"/>
    <m/>
  </r>
  <r>
    <s v="BMW"/>
    <n v="85555"/>
    <s v="sedan"/>
    <n v="10"/>
    <n v="3"/>
    <s v="Other"/>
    <s v="yes"/>
    <n v="2015"/>
    <s v="6 Series Gran Coupe"/>
    <x v="7"/>
    <n v="85555"/>
    <m/>
  </r>
  <r>
    <s v="Mercedes-Benz"/>
    <n v="30000"/>
    <s v="crossover"/>
    <n v="97"/>
    <n v="2.14"/>
    <s v="Diesel"/>
    <s v="yes"/>
    <n v="2011"/>
    <s v="ML 250"/>
    <x v="1"/>
    <n v="30000"/>
    <m/>
  </r>
  <r>
    <s v="BMW"/>
    <n v="2600"/>
    <s v="sedan"/>
    <n v="250"/>
    <n v="1.6"/>
    <s v="Petrol"/>
    <s v="yes"/>
    <n v="1996"/>
    <s v="316"/>
    <x v="0"/>
    <n v="2600"/>
    <m/>
  </r>
  <r>
    <s v="Volkswagen"/>
    <n v="12500"/>
    <s v="crossover"/>
    <n v="230"/>
    <n v="3.2"/>
    <s v="Gas"/>
    <s v="yes"/>
    <n v="2003"/>
    <s v="Touareg"/>
    <x v="0"/>
    <n v="12500"/>
    <m/>
  </r>
  <r>
    <s v="BMW"/>
    <n v="6800"/>
    <s v="sedan"/>
    <n v="4"/>
    <n v="2.8"/>
    <s v="Gas"/>
    <s v="yes"/>
    <n v="1995"/>
    <s v="528"/>
    <x v="0"/>
    <n v="6800"/>
    <m/>
  </r>
  <r>
    <s v="Mercedes-Benz"/>
    <n v="8700"/>
    <s v="other"/>
    <n v="280"/>
    <s v="NA"/>
    <s v="Diesel"/>
    <s v="yes"/>
    <n v="2001"/>
    <s v="Vito"/>
    <x v="0"/>
    <n v="8700"/>
    <m/>
  </r>
  <r>
    <s v="Audi"/>
    <n v="4000"/>
    <s v="sedan"/>
    <n v="315"/>
    <n v="2.2999999999999998"/>
    <s v="Gas"/>
    <s v="yes"/>
    <n v="1991"/>
    <s v="100"/>
    <x v="0"/>
    <n v="4000"/>
    <m/>
  </r>
  <r>
    <s v="Audi"/>
    <n v="36500"/>
    <s v="crossover"/>
    <n v="159"/>
    <n v="3"/>
    <s v="Diesel"/>
    <s v="yes"/>
    <n v="2010"/>
    <s v="Q7"/>
    <x v="1"/>
    <n v="36500"/>
    <m/>
  </r>
  <r>
    <s v="Volkswagen"/>
    <n v="10000"/>
    <s v="van"/>
    <n v="231"/>
    <n v="1.9"/>
    <s v="Diesel"/>
    <s v="yes"/>
    <n v="2005"/>
    <s v="T5 (Transporter)"/>
    <x v="0"/>
    <n v="10000"/>
    <m/>
  </r>
  <r>
    <s v="Volkswagen"/>
    <n v="4700"/>
    <s v="hatch"/>
    <n v="160"/>
    <n v="2"/>
    <s v="Diesel"/>
    <s v="no"/>
    <n v="2006"/>
    <s v="Golf VI"/>
    <x v="0"/>
    <n v="4700"/>
    <m/>
  </r>
  <r>
    <s v="BMW"/>
    <n v="27900"/>
    <s v="crossover"/>
    <n v="140"/>
    <n v="3"/>
    <s v="Diesel"/>
    <s v="yes"/>
    <n v="2009"/>
    <s v="X5"/>
    <x v="1"/>
    <n v="27900"/>
    <m/>
  </r>
  <r>
    <s v="Renault"/>
    <n v="7440"/>
    <s v="other"/>
    <n v="148"/>
    <n v="1.5"/>
    <s v="Diesel"/>
    <s v="yes"/>
    <n v="2012"/>
    <s v="Kangoo"/>
    <x v="0"/>
    <n v="7440"/>
    <m/>
  </r>
  <r>
    <s v="Mercedes-Benz"/>
    <n v="17999"/>
    <s v="van"/>
    <n v="260"/>
    <n v="2.2000000000000002"/>
    <s v="Diesel"/>
    <s v="yes"/>
    <n v="2013"/>
    <s v="Sprinter 316"/>
    <x v="0"/>
    <n v="17999"/>
    <m/>
  </r>
  <r>
    <s v="Volkswagen"/>
    <n v="7750"/>
    <s v="van"/>
    <n v="235"/>
    <n v="1.9"/>
    <s v="Diesel"/>
    <s v="yes"/>
    <n v="2004"/>
    <s v="T5 (Transporter)"/>
    <x v="0"/>
    <n v="7750"/>
    <m/>
  </r>
  <r>
    <s v="Mercedes-Benz"/>
    <n v="7200"/>
    <s v="van"/>
    <n v="285"/>
    <n v="2.2000000000000002"/>
    <s v="Diesel"/>
    <s v="yes"/>
    <n v="2001"/>
    <s v="Vito"/>
    <x v="0"/>
    <n v="7200"/>
    <m/>
  </r>
  <r>
    <s v="Volkswagen"/>
    <n v="3700"/>
    <s v="hatch"/>
    <n v="121"/>
    <n v="1.9"/>
    <s v="Diesel"/>
    <s v="yes"/>
    <n v="1993"/>
    <s v="Golf III"/>
    <x v="0"/>
    <n v="3700"/>
    <m/>
  </r>
  <r>
    <s v="Volkswagen"/>
    <n v="12000"/>
    <s v="vagon"/>
    <n v="187"/>
    <n v="2"/>
    <s v="Diesel"/>
    <s v="yes"/>
    <n v="2008"/>
    <s v="Passat B6"/>
    <x v="0"/>
    <n v="12000"/>
    <m/>
  </r>
  <r>
    <s v="Audi"/>
    <n v="48000"/>
    <s v="crossover"/>
    <n v="75"/>
    <n v="3"/>
    <s v="Diesel"/>
    <s v="yes"/>
    <n v="2013"/>
    <s v="Q7"/>
    <x v="4"/>
    <n v="48000"/>
    <m/>
  </r>
  <r>
    <s v="BMW"/>
    <n v="49000"/>
    <s v="sedan"/>
    <n v="58"/>
    <n v="4.4000000000000004"/>
    <s v="Other"/>
    <s v="yes"/>
    <n v="2011"/>
    <s v="750"/>
    <x v="4"/>
    <n v="49000"/>
    <m/>
  </r>
  <r>
    <s v="Mercedes-Benz"/>
    <n v="69500"/>
    <s v="crossover"/>
    <n v="84"/>
    <n v="3"/>
    <s v="Diesel"/>
    <s v="yes"/>
    <n v="2014"/>
    <s v="GL 350"/>
    <x v="3"/>
    <n v="69500"/>
    <m/>
  </r>
  <r>
    <s v="BMW"/>
    <n v="19999"/>
    <s v="crossover"/>
    <n v="227"/>
    <n v="3"/>
    <s v="Diesel"/>
    <s v="yes"/>
    <n v="2006"/>
    <s v="X5"/>
    <x v="0"/>
    <n v="19999"/>
    <m/>
  </r>
  <r>
    <s v="Volkswagen"/>
    <n v="30900"/>
    <s v="sedan"/>
    <n v="30"/>
    <n v="2"/>
    <s v="Diesel"/>
    <s v="yes"/>
    <n v="2014"/>
    <s v="Passat B7"/>
    <x v="1"/>
    <n v="30900"/>
    <m/>
  </r>
  <r>
    <s v="Mercedes-Benz"/>
    <n v="44000"/>
    <s v="other"/>
    <n v="39"/>
    <n v="5.5"/>
    <s v="Petrol"/>
    <s v="yes"/>
    <n v="2009"/>
    <s v="SL 55 AMG"/>
    <x v="4"/>
    <n v="44000"/>
    <m/>
  </r>
  <r>
    <s v="Mercedes-Benz"/>
    <n v="10200"/>
    <s v="sedan"/>
    <n v="174"/>
    <n v="2.6"/>
    <s v="Gas"/>
    <s v="yes"/>
    <n v="2001"/>
    <s v="E-Class"/>
    <x v="0"/>
    <n v="10200"/>
    <m/>
  </r>
  <r>
    <s v="Mercedes-Benz"/>
    <n v="22000"/>
    <s v="crossover"/>
    <n v="160"/>
    <n v="4"/>
    <s v="Diesel"/>
    <s v="yes"/>
    <n v="2008"/>
    <s v="ML 400"/>
    <x v="1"/>
    <n v="22000"/>
    <m/>
  </r>
  <r>
    <s v="Mercedes-Benz"/>
    <n v="46700"/>
    <s v="sedan"/>
    <n v="115"/>
    <n v="5.5"/>
    <s v="Petrol"/>
    <s v="yes"/>
    <n v="2011"/>
    <s v="S 500"/>
    <x v="4"/>
    <n v="46700"/>
    <m/>
  </r>
  <r>
    <s v="Mercedes-Benz"/>
    <n v="9999"/>
    <s v="sedan"/>
    <n v="322"/>
    <n v="2.7"/>
    <s v="Diesel"/>
    <s v="yes"/>
    <n v="2000"/>
    <s v="E-Class"/>
    <x v="0"/>
    <n v="9999"/>
    <m/>
  </r>
  <r>
    <s v="Volkswagen"/>
    <n v="4400"/>
    <s v="other"/>
    <n v="145"/>
    <n v="2.4"/>
    <s v="Diesel"/>
    <s v="yes"/>
    <n v="1993"/>
    <s v="T4 (Transporter)"/>
    <x v="0"/>
    <n v="4400"/>
    <m/>
  </r>
  <r>
    <s v="Mercedes-Benz"/>
    <n v="45000"/>
    <s v="sedan"/>
    <n v="1"/>
    <n v="1.6"/>
    <s v="Petrol"/>
    <s v="yes"/>
    <n v="2015"/>
    <s v="C-Class"/>
    <x v="4"/>
    <n v="45000"/>
    <m/>
  </r>
  <r>
    <s v="Toyota"/>
    <n v="63333"/>
    <s v="other"/>
    <n v="33"/>
    <n v="4.5"/>
    <s v="Diesel"/>
    <s v="yes"/>
    <n v="2013"/>
    <s v="Land Cruiser 200"/>
    <x v="3"/>
    <n v="63333"/>
    <m/>
  </r>
  <r>
    <s v="Volkswagen"/>
    <n v="12999"/>
    <s v="van"/>
    <n v="237"/>
    <n v="2.5"/>
    <s v="Diesel"/>
    <s v="yes"/>
    <n v="2005"/>
    <s v="T5 (Transporter)"/>
    <x v="0"/>
    <n v="12999"/>
    <m/>
  </r>
  <r>
    <s v="Mercedes-Benz"/>
    <n v="15000"/>
    <s v="other"/>
    <n v="115"/>
    <n v="2.2000000000000002"/>
    <s v="Diesel"/>
    <s v="yes"/>
    <n v="2011"/>
    <s v="Vito"/>
    <x v="0"/>
    <n v="15000"/>
    <m/>
  </r>
  <r>
    <s v="BMW"/>
    <n v="24500"/>
    <s v="sedan"/>
    <n v="114"/>
    <s v="NA"/>
    <s v="Petrol"/>
    <s v="yes"/>
    <n v="2005"/>
    <s v="M5"/>
    <x v="1"/>
    <n v="24500"/>
    <m/>
  </r>
  <r>
    <s v="Volkswagen"/>
    <n v="1950"/>
    <s v="hatch"/>
    <n v="94"/>
    <n v="1.1000000000000001"/>
    <s v="Petrol"/>
    <s v="yes"/>
    <n v="1982"/>
    <s v="Golf II"/>
    <x v="0"/>
    <n v="1950"/>
    <m/>
  </r>
  <r>
    <s v="BMW"/>
    <n v="58500"/>
    <s v="crossover"/>
    <n v="80"/>
    <n v="3"/>
    <s v="Diesel"/>
    <s v="yes"/>
    <n v="2013"/>
    <s v="X5"/>
    <x v="4"/>
    <n v="58500"/>
    <m/>
  </r>
  <r>
    <s v="Renault"/>
    <n v="6250"/>
    <s v="van"/>
    <n v="205"/>
    <n v="1.6"/>
    <s v="Petrol"/>
    <s v="yes"/>
    <n v="2007"/>
    <s v="Scenic"/>
    <x v="0"/>
    <n v="6250"/>
    <m/>
  </r>
  <r>
    <s v="Volkswagen"/>
    <n v="8900"/>
    <s v="sedan"/>
    <n v="160"/>
    <n v="1.6"/>
    <s v="Petrol"/>
    <s v="yes"/>
    <n v="2006"/>
    <s v="Jetta"/>
    <x v="0"/>
    <n v="8900"/>
    <m/>
  </r>
  <r>
    <s v="Mercedes-Benz"/>
    <n v="65000"/>
    <s v="other"/>
    <n v="0"/>
    <n v="1.6"/>
    <s v="Petrol"/>
    <s v="yes"/>
    <n v="2016"/>
    <s v="C-Class"/>
    <x v="3"/>
    <n v="65000"/>
    <m/>
  </r>
  <r>
    <s v="Volkswagen"/>
    <n v="15200"/>
    <s v="sedan"/>
    <n v="185"/>
    <n v="1.4"/>
    <s v="Petrol"/>
    <s v="yes"/>
    <n v="2011"/>
    <s v="Golf VI"/>
    <x v="0"/>
    <n v="15200"/>
    <m/>
  </r>
  <r>
    <s v="Mercedes-Benz"/>
    <n v="121500"/>
    <s v="sedan"/>
    <n v="22"/>
    <n v="3"/>
    <s v="Diesel"/>
    <s v="yes"/>
    <n v="2014"/>
    <s v="S 350"/>
    <x v="5"/>
    <n v="121500"/>
    <m/>
  </r>
  <r>
    <s v="Audi"/>
    <n v="30999"/>
    <s v="sedan"/>
    <n v="108"/>
    <n v="2"/>
    <s v="Diesel"/>
    <s v="yes"/>
    <n v="2013"/>
    <s v="A6"/>
    <x v="1"/>
    <n v="30999"/>
    <m/>
  </r>
  <r>
    <s v="BMW"/>
    <n v="22000"/>
    <s v="other"/>
    <n v="138"/>
    <n v="4.8"/>
    <s v="Petrol"/>
    <s v="yes"/>
    <n v="2007"/>
    <s v="650"/>
    <x v="1"/>
    <n v="22000"/>
    <m/>
  </r>
  <r>
    <s v="Mercedes-Benz"/>
    <n v="10999"/>
    <s v="other"/>
    <n v="185"/>
    <s v="NA"/>
    <s v="Diesel"/>
    <s v="yes"/>
    <n v="2005"/>
    <s v="Vito"/>
    <x v="0"/>
    <n v="10999"/>
    <m/>
  </r>
  <r>
    <s v="Mitsubishi"/>
    <n v="10500"/>
    <s v="crossover"/>
    <n v="95"/>
    <n v="3.2"/>
    <s v="Diesel"/>
    <s v="no"/>
    <n v="2008"/>
    <s v="Pajero Wagon"/>
    <x v="0"/>
    <n v="10500"/>
    <m/>
  </r>
  <r>
    <s v="BMW"/>
    <n v="3900"/>
    <s v="sedan"/>
    <n v="380"/>
    <n v="3"/>
    <s v="Gas"/>
    <s v="yes"/>
    <n v="1989"/>
    <s v="530"/>
    <x v="0"/>
    <n v="3900"/>
    <m/>
  </r>
  <r>
    <s v="Mitsubishi"/>
    <n v="9900"/>
    <s v="sedan"/>
    <n v="55"/>
    <n v="2"/>
    <s v="Other"/>
    <s v="yes"/>
    <n v="2008"/>
    <s v="Lancer X"/>
    <x v="0"/>
    <n v="9900"/>
    <m/>
  </r>
  <r>
    <s v="Mercedes-Benz"/>
    <n v="3799"/>
    <s v="sedan"/>
    <n v="210"/>
    <n v="2"/>
    <s v="Petrol"/>
    <s v="yes"/>
    <n v="1995"/>
    <s v="E-Class"/>
    <x v="0"/>
    <n v="3799"/>
    <m/>
  </r>
  <r>
    <s v="BMW"/>
    <n v="5000"/>
    <s v="sedan"/>
    <n v="305"/>
    <n v="2"/>
    <s v="Petrol"/>
    <s v="yes"/>
    <n v="1995"/>
    <s v="520"/>
    <x v="0"/>
    <n v="5000"/>
    <m/>
  </r>
  <r>
    <s v="Audi"/>
    <n v="5300"/>
    <s v="other"/>
    <n v="370"/>
    <n v="1.8"/>
    <s v="Petrol"/>
    <s v="yes"/>
    <n v="1997"/>
    <s v="A6"/>
    <x v="0"/>
    <n v="5300"/>
    <m/>
  </r>
  <r>
    <s v="Renault"/>
    <n v="6450"/>
    <s v="vagon"/>
    <n v="100"/>
    <n v="1.5"/>
    <s v="Diesel"/>
    <s v="yes"/>
    <n v="2009"/>
    <s v="Kangoo"/>
    <x v="0"/>
    <n v="6450"/>
    <m/>
  </r>
  <r>
    <s v="Toyota"/>
    <n v="44700"/>
    <s v="crossover"/>
    <n v="120"/>
    <n v="3.5"/>
    <s v="Petrol"/>
    <s v="yes"/>
    <n v="2013"/>
    <s v="Venza"/>
    <x v="4"/>
    <n v="44700"/>
    <m/>
  </r>
  <r>
    <s v="Toyota"/>
    <n v="17800"/>
    <s v="crossover"/>
    <n v="220"/>
    <n v="3"/>
    <s v="Diesel"/>
    <s v="yes"/>
    <n v="2004"/>
    <s v="Land Cruiser Prado"/>
    <x v="0"/>
    <n v="17800"/>
    <m/>
  </r>
  <r>
    <s v="BMW"/>
    <n v="26900"/>
    <s v="sedan"/>
    <n v="158"/>
    <n v="5"/>
    <s v="Petrol"/>
    <s v="yes"/>
    <n v="2007"/>
    <s v="M5"/>
    <x v="1"/>
    <n v="26900"/>
    <m/>
  </r>
  <r>
    <s v="Volkswagen"/>
    <n v="14999"/>
    <s v="vagon"/>
    <n v="128"/>
    <n v="1.4"/>
    <s v="Gas"/>
    <s v="yes"/>
    <n v="2011"/>
    <s v="Passat B7"/>
    <x v="0"/>
    <n v="14999"/>
    <m/>
  </r>
  <r>
    <s v="Mercedes-Benz"/>
    <n v="7650"/>
    <s v="sedan"/>
    <n v="340"/>
    <n v="5"/>
    <s v="Gas"/>
    <s v="yes"/>
    <n v="1997"/>
    <s v="S 140"/>
    <x v="0"/>
    <n v="7650"/>
    <m/>
  </r>
  <r>
    <s v="Volkswagen"/>
    <n v="12750"/>
    <s v="vagon"/>
    <n v="130"/>
    <n v="1.4"/>
    <s v="Gas"/>
    <s v="yes"/>
    <n v="2010"/>
    <s v="Passat B6"/>
    <x v="0"/>
    <n v="12750"/>
    <m/>
  </r>
  <r>
    <s v="Volkswagen"/>
    <n v="16000"/>
    <s v="hatch"/>
    <n v="26"/>
    <n v="1.2"/>
    <s v="Petrol"/>
    <s v="yes"/>
    <n v="2014"/>
    <s v="Polo"/>
    <x v="0"/>
    <n v="16000"/>
    <m/>
  </r>
  <r>
    <s v="Toyota"/>
    <n v="65000"/>
    <s v="crossover"/>
    <n v="90"/>
    <n v="4.5"/>
    <s v="Diesel"/>
    <s v="yes"/>
    <n v="2012"/>
    <s v="Land Cruiser 200"/>
    <x v="3"/>
    <n v="65000"/>
    <m/>
  </r>
  <r>
    <s v="Renault"/>
    <n v="11999"/>
    <s v="hatch"/>
    <n v="65"/>
    <n v="1.5"/>
    <s v="Diesel"/>
    <s v="yes"/>
    <n v="2014"/>
    <s v="Megane"/>
    <x v="0"/>
    <n v="11999"/>
    <m/>
  </r>
  <r>
    <s v="BMW"/>
    <n v="3000"/>
    <s v="sedan"/>
    <n v="294"/>
    <n v="2"/>
    <s v="Diesel"/>
    <s v="no"/>
    <n v="1999"/>
    <s v="320"/>
    <x v="0"/>
    <n v="3000"/>
    <m/>
  </r>
  <r>
    <s v="Volkswagen"/>
    <n v="17900"/>
    <s v="crossover"/>
    <n v="70"/>
    <n v="1.4"/>
    <s v="Petrol"/>
    <s v="yes"/>
    <n v="2012"/>
    <s v="Tiguan"/>
    <x v="0"/>
    <n v="17900"/>
    <m/>
  </r>
  <r>
    <s v="Volkswagen"/>
    <n v="8200"/>
    <s v="sedan"/>
    <n v="180"/>
    <s v="NA"/>
    <s v="Petrol"/>
    <s v="yes"/>
    <n v="2007"/>
    <s v="Jetta"/>
    <x v="0"/>
    <n v="8200"/>
    <m/>
  </r>
  <r>
    <s v="Mercedes-Benz"/>
    <n v="109000"/>
    <s v="crossover"/>
    <n v="0"/>
    <n v="3.5"/>
    <s v="Diesel"/>
    <s v="yes"/>
    <n v="2016"/>
    <s v="GLS 350"/>
    <x v="6"/>
    <n v="109000"/>
    <m/>
  </r>
  <r>
    <s v="Mercedes-Benz"/>
    <n v="4500"/>
    <s v="sedan"/>
    <n v="409"/>
    <n v="2.6"/>
    <s v="Petrol"/>
    <s v="yes"/>
    <n v="1991"/>
    <s v="E-Class"/>
    <x v="0"/>
    <n v="4500"/>
    <m/>
  </r>
  <r>
    <s v="Audi"/>
    <n v="19300"/>
    <s v="sedan"/>
    <n v="113"/>
    <n v="1.8"/>
    <s v="Petrol"/>
    <s v="yes"/>
    <n v="2009"/>
    <s v="A4"/>
    <x v="0"/>
    <n v="19300"/>
    <m/>
  </r>
  <r>
    <s v="Volkswagen"/>
    <n v="11300"/>
    <s v="van"/>
    <n v="250"/>
    <n v="2.5"/>
    <s v="Diesel"/>
    <s v="yes"/>
    <n v="2007"/>
    <s v="T5 (Transporter)"/>
    <x v="0"/>
    <n v="11300"/>
    <m/>
  </r>
  <r>
    <s v="Mitsubishi"/>
    <n v="18800"/>
    <s v="crossover"/>
    <n v="47"/>
    <n v="3"/>
    <s v="Petrol"/>
    <s v="yes"/>
    <n v="2008"/>
    <s v="Pajero Wagon"/>
    <x v="0"/>
    <n v="18800"/>
    <m/>
  </r>
  <r>
    <s v="Toyota"/>
    <n v="28900"/>
    <s v="crossover"/>
    <n v="83"/>
    <s v="NA"/>
    <s v="Petrol"/>
    <s v="yes"/>
    <n v="2012"/>
    <s v="Highlander"/>
    <x v="1"/>
    <n v="28900"/>
    <m/>
  </r>
  <r>
    <s v="Mercedes-Benz"/>
    <n v="4150"/>
    <s v="other"/>
    <n v="277"/>
    <n v="2.2000000000000002"/>
    <s v="Diesel"/>
    <s v="yes"/>
    <n v="2000"/>
    <s v="Vito"/>
    <x v="0"/>
    <n v="4150"/>
    <m/>
  </r>
  <r>
    <s v="Volkswagen"/>
    <n v="14000"/>
    <s v="crossover"/>
    <n v="194"/>
    <n v="3.2"/>
    <s v="Gas"/>
    <s v="yes"/>
    <n v="2004"/>
    <s v="Touareg"/>
    <x v="0"/>
    <n v="14000"/>
    <m/>
  </r>
  <r>
    <s v="Mercedes-Benz"/>
    <n v="13995"/>
    <s v="van"/>
    <n v="126"/>
    <n v="2.2000000000000002"/>
    <s v="Diesel"/>
    <s v="yes"/>
    <n v="2013"/>
    <s v="Vito"/>
    <x v="0"/>
    <n v="13995"/>
    <m/>
  </r>
  <r>
    <s v="Renault"/>
    <n v="6400"/>
    <s v="other"/>
    <n v="209"/>
    <n v="1.5"/>
    <s v="Diesel"/>
    <s v="yes"/>
    <n v="2005"/>
    <s v="Scenic"/>
    <x v="0"/>
    <n v="6400"/>
    <m/>
  </r>
  <r>
    <s v="Renault"/>
    <n v="4900"/>
    <s v="sedan"/>
    <n v="90"/>
    <n v="1.4"/>
    <s v="Gas"/>
    <s v="yes"/>
    <n v="2008"/>
    <s v="Symbol"/>
    <x v="0"/>
    <n v="4900"/>
    <m/>
  </r>
  <r>
    <s v="Audi"/>
    <n v="6400"/>
    <s v="sedan"/>
    <n v="261"/>
    <n v="1.8"/>
    <s v="Gas"/>
    <s v="yes"/>
    <n v="2000"/>
    <s v="A6"/>
    <x v="0"/>
    <n v="6400"/>
    <m/>
  </r>
  <r>
    <s v="Renault"/>
    <n v="9400"/>
    <s v="van"/>
    <n v="270"/>
    <n v="2"/>
    <s v="Diesel"/>
    <s v="yes"/>
    <n v="2007"/>
    <s v="Trafic"/>
    <x v="0"/>
    <n v="9400"/>
    <m/>
  </r>
  <r>
    <s v="Toyota"/>
    <n v="15400"/>
    <s v="sedan"/>
    <n v="152"/>
    <n v="3.5"/>
    <s v="Gas"/>
    <s v="yes"/>
    <n v="2007"/>
    <s v="Avalon"/>
    <x v="0"/>
    <n v="15400"/>
    <m/>
  </r>
  <r>
    <s v="Volkswagen"/>
    <n v="2900"/>
    <s v="sedan"/>
    <n v="238"/>
    <n v="2"/>
    <s v="Gas"/>
    <s v="no"/>
    <n v="2002"/>
    <s v="Passat B5"/>
    <x v="0"/>
    <n v="2900"/>
    <m/>
  </r>
  <r>
    <s v="Renault"/>
    <n v="9500"/>
    <s v="vagon"/>
    <n v="78"/>
    <n v="1.5"/>
    <s v="Diesel"/>
    <s v="yes"/>
    <n v="2014"/>
    <s v="Kangoo"/>
    <x v="0"/>
    <n v="9500"/>
    <m/>
  </r>
  <r>
    <s v="Volkswagen"/>
    <n v="23000"/>
    <s v="sedan"/>
    <n v="75"/>
    <n v="2"/>
    <s v="Petrol"/>
    <s v="yes"/>
    <n v="2013"/>
    <s v="Passat CC"/>
    <x v="1"/>
    <n v="23000"/>
    <m/>
  </r>
  <r>
    <s v="Toyota"/>
    <n v="10600"/>
    <s v="crossover"/>
    <n v="185"/>
    <n v="2"/>
    <s v="Gas"/>
    <s v="yes"/>
    <n v="2005"/>
    <s v="Rav 4"/>
    <x v="0"/>
    <n v="10600"/>
    <m/>
  </r>
  <r>
    <s v="Audi"/>
    <n v="2550"/>
    <s v="sedan"/>
    <n v="304"/>
    <n v="2.5"/>
    <s v="Diesel"/>
    <s v="no"/>
    <n v="1998"/>
    <s v="A6"/>
    <x v="0"/>
    <n v="2550"/>
    <m/>
  </r>
  <r>
    <s v="Volkswagen"/>
    <n v="8500"/>
    <s v="sedan"/>
    <n v="87"/>
    <n v="1.6"/>
    <s v="Petrol"/>
    <s v="yes"/>
    <n v="2011"/>
    <s v="Polo"/>
    <x v="0"/>
    <n v="8500"/>
    <m/>
  </r>
  <r>
    <s v="Audi"/>
    <n v="10500"/>
    <s v="vagon"/>
    <n v="243"/>
    <n v="2.5"/>
    <s v="Diesel"/>
    <s v="yes"/>
    <n v="2003"/>
    <s v="A6"/>
    <x v="0"/>
    <n v="10500"/>
    <m/>
  </r>
  <r>
    <s v="Mercedes-Benz"/>
    <n v="18000"/>
    <s v="sedan"/>
    <n v="99"/>
    <n v="1.8"/>
    <s v="Petrol"/>
    <s v="yes"/>
    <n v="2008"/>
    <s v="C-Class"/>
    <x v="0"/>
    <n v="18000"/>
    <m/>
  </r>
  <r>
    <s v="Mercedes-Benz"/>
    <n v="6100"/>
    <s v="sedan"/>
    <n v="280"/>
    <s v="NA"/>
    <s v="Gas"/>
    <s v="yes"/>
    <n v="1999"/>
    <s v="E-Class"/>
    <x v="0"/>
    <n v="6100"/>
    <m/>
  </r>
  <r>
    <s v="Mitsubishi"/>
    <n v="1550"/>
    <s v="hatch"/>
    <n v="1"/>
    <n v="1.8"/>
    <s v="Diesel"/>
    <s v="yes"/>
    <n v="1990"/>
    <s v="Galant"/>
    <x v="0"/>
    <n v="1550"/>
    <m/>
  </r>
  <r>
    <s v="BMW"/>
    <n v="3800"/>
    <s v="sedan"/>
    <n v="250"/>
    <n v="3"/>
    <s v="Diesel"/>
    <s v="no"/>
    <n v="2002"/>
    <s v="330"/>
    <x v="0"/>
    <n v="3800"/>
    <m/>
  </r>
  <r>
    <s v="BMW"/>
    <n v="42000"/>
    <s v="crossover"/>
    <n v="128"/>
    <n v="4.4000000000000004"/>
    <s v="Petrol"/>
    <s v="yes"/>
    <n v="2011"/>
    <s v="X5 M"/>
    <x v="4"/>
    <n v="42000"/>
    <m/>
  </r>
  <r>
    <s v="Mitsubishi"/>
    <n v="8500"/>
    <s v="sedan"/>
    <n v="110"/>
    <n v="2"/>
    <s v="Petrol"/>
    <s v="yes"/>
    <n v="2008"/>
    <s v="Lancer X"/>
    <x v="0"/>
    <n v="8500"/>
    <m/>
  </r>
  <r>
    <s v="Toyota"/>
    <n v="24900"/>
    <s v="sedan"/>
    <n v="30"/>
    <n v="2.5"/>
    <s v="Petrol"/>
    <s v="yes"/>
    <n v="2014"/>
    <s v="Camry"/>
    <x v="1"/>
    <n v="24900"/>
    <m/>
  </r>
  <r>
    <s v="Volkswagen"/>
    <n v="10200"/>
    <s v="vagon"/>
    <n v="186"/>
    <n v="2"/>
    <s v="Diesel"/>
    <s v="yes"/>
    <n v="2005"/>
    <s v="Passat B6"/>
    <x v="0"/>
    <n v="10200"/>
    <m/>
  </r>
  <r>
    <s v="BMW"/>
    <n v="14200"/>
    <s v="sedan"/>
    <n v="135"/>
    <n v="3"/>
    <s v="Gas"/>
    <s v="yes"/>
    <n v="2004"/>
    <s v="530"/>
    <x v="0"/>
    <n v="14200"/>
    <m/>
  </r>
  <r>
    <s v="Volkswagen"/>
    <n v="22500"/>
    <s v="crossover"/>
    <n v="151"/>
    <n v="3"/>
    <s v="Diesel"/>
    <s v="yes"/>
    <n v="2009"/>
    <s v="Touareg"/>
    <x v="1"/>
    <n v="22500"/>
    <m/>
  </r>
  <r>
    <s v="Toyota"/>
    <n v="47500"/>
    <s v="crossover"/>
    <n v="45"/>
    <n v="3"/>
    <s v="Diesel"/>
    <s v="yes"/>
    <n v="2014"/>
    <s v="Land Cruiser Prado"/>
    <x v="4"/>
    <n v="47500"/>
    <m/>
  </r>
  <r>
    <s v="BMW"/>
    <n v="4500"/>
    <s v="vagon"/>
    <n v="360"/>
    <n v="2"/>
    <s v="Petrol"/>
    <s v="yes"/>
    <n v="1993"/>
    <s v="520"/>
    <x v="0"/>
    <n v="4500"/>
    <m/>
  </r>
  <r>
    <s v="BMW"/>
    <n v="8300"/>
    <s v="sedan"/>
    <n v="197"/>
    <n v="3"/>
    <s v="Petrol"/>
    <s v="yes"/>
    <n v="2001"/>
    <s v="530"/>
    <x v="0"/>
    <n v="8300"/>
    <m/>
  </r>
  <r>
    <s v="Toyota"/>
    <n v="14300"/>
    <s v="hatch"/>
    <n v="60"/>
    <n v="1.6"/>
    <s v="Petrol"/>
    <s v="yes"/>
    <n v="2013"/>
    <s v="Auris"/>
    <x v="0"/>
    <n v="14300"/>
    <m/>
  </r>
  <r>
    <s v="Renault"/>
    <n v="18456.16"/>
    <s v="crossover"/>
    <n v="1"/>
    <n v="1.5"/>
    <s v="Diesel"/>
    <s v="yes"/>
    <n v="2016"/>
    <s v="Duster"/>
    <x v="0"/>
    <n v="18456.16"/>
    <m/>
  </r>
  <r>
    <s v="Renault"/>
    <n v="6999"/>
    <s v="van"/>
    <n v="173"/>
    <n v="1.5"/>
    <s v="Diesel"/>
    <s v="yes"/>
    <n v="2006"/>
    <s v="Scenic"/>
    <x v="0"/>
    <n v="6999"/>
    <m/>
  </r>
  <r>
    <s v="Mitsubishi"/>
    <n v="7500"/>
    <s v="sedan"/>
    <n v="94"/>
    <n v="1.6"/>
    <s v="Petrol"/>
    <s v="yes"/>
    <n v="2007"/>
    <s v="Lancer"/>
    <x v="0"/>
    <n v="7500"/>
    <m/>
  </r>
  <r>
    <s v="Volkswagen"/>
    <n v="2850"/>
    <s v="sedan"/>
    <n v="350"/>
    <n v="2"/>
    <s v="Petrol"/>
    <s v="yes"/>
    <n v="1990"/>
    <s v="Passat B3"/>
    <x v="0"/>
    <n v="2850"/>
    <m/>
  </r>
  <r>
    <s v="Mercedes-Benz"/>
    <n v="5800"/>
    <s v="van"/>
    <n v="282"/>
    <n v="2.2000000000000002"/>
    <s v="Diesel"/>
    <s v="yes"/>
    <n v="2001"/>
    <s v="Vito"/>
    <x v="0"/>
    <n v="5800"/>
    <m/>
  </r>
  <r>
    <s v="Toyota"/>
    <n v="3700"/>
    <s v="hatch"/>
    <n v="282"/>
    <n v="1.4"/>
    <s v="Petrol"/>
    <s v="yes"/>
    <n v="1995"/>
    <s v="Corolla"/>
    <x v="0"/>
    <n v="3700"/>
    <m/>
  </r>
  <r>
    <s v="Renault"/>
    <n v="6555"/>
    <s v="vagon"/>
    <n v="180"/>
    <n v="1.5"/>
    <s v="Diesel"/>
    <s v="yes"/>
    <n v="2005"/>
    <s v="Megane"/>
    <x v="0"/>
    <n v="6555"/>
    <m/>
  </r>
  <r>
    <s v="Volkswagen"/>
    <n v="23999"/>
    <s v="sedan"/>
    <n v="80"/>
    <n v="1.8"/>
    <s v="Petrol"/>
    <s v="yes"/>
    <n v="2012"/>
    <s v="Passat CC"/>
    <x v="1"/>
    <n v="23999"/>
    <m/>
  </r>
  <r>
    <s v="Mitsubishi"/>
    <n v="21500"/>
    <s v="crossover"/>
    <n v="47"/>
    <n v="2.4"/>
    <s v="Petrol"/>
    <s v="yes"/>
    <n v="2012"/>
    <s v="Outlander XL"/>
    <x v="1"/>
    <n v="21500"/>
    <m/>
  </r>
  <r>
    <s v="Volkswagen"/>
    <n v="5700"/>
    <s v="sedan"/>
    <n v="300"/>
    <n v="1.8"/>
    <s v="Petrol"/>
    <s v="yes"/>
    <n v="2001"/>
    <s v="Passat B5"/>
    <x v="0"/>
    <n v="5700"/>
    <m/>
  </r>
  <r>
    <s v="Mercedes-Benz"/>
    <n v="200000"/>
    <s v="van"/>
    <n v="19"/>
    <n v="3.5"/>
    <s v="Petrol"/>
    <s v="yes"/>
    <n v="2013"/>
    <s v="Sprinter 324"/>
    <x v="11"/>
    <n v="200000"/>
    <m/>
  </r>
  <r>
    <s v="Mercedes-Benz"/>
    <n v="16800"/>
    <s v="van"/>
    <n v="116"/>
    <s v="NA"/>
    <s v="Other"/>
    <s v="yes"/>
    <n v="2013"/>
    <s v="Vito"/>
    <x v="0"/>
    <n v="16800"/>
    <m/>
  </r>
  <r>
    <s v="Volkswagen"/>
    <n v="4500"/>
    <s v="vagon"/>
    <n v="220"/>
    <n v="2"/>
    <s v="Diesel"/>
    <s v="no"/>
    <n v="2005"/>
    <s v="Touran"/>
    <x v="0"/>
    <n v="4500"/>
    <m/>
  </r>
  <r>
    <s v="BMW"/>
    <n v="6800"/>
    <s v="sedan"/>
    <n v="297"/>
    <n v="2.5"/>
    <s v="Petrol"/>
    <s v="yes"/>
    <n v="2000"/>
    <s v="525"/>
    <x v="0"/>
    <n v="6800"/>
    <m/>
  </r>
  <r>
    <s v="Toyota"/>
    <n v="22900"/>
    <s v="sedan"/>
    <n v="84"/>
    <n v="2.5"/>
    <s v="Petrol"/>
    <s v="yes"/>
    <n v="2012"/>
    <s v="Camry"/>
    <x v="1"/>
    <n v="22900"/>
    <m/>
  </r>
  <r>
    <s v="Volkswagen"/>
    <n v="8500"/>
    <s v="van"/>
    <n v="210"/>
    <n v="2.5"/>
    <s v="Diesel"/>
    <s v="yes"/>
    <n v="2003"/>
    <s v="T4 (Transporter)"/>
    <x v="0"/>
    <n v="8500"/>
    <m/>
  </r>
  <r>
    <s v="Renault"/>
    <n v="8700"/>
    <s v="van"/>
    <n v="183"/>
    <n v="1.9"/>
    <s v="Diesel"/>
    <s v="yes"/>
    <n v="2004"/>
    <s v="Trafic"/>
    <x v="0"/>
    <n v="8700"/>
    <m/>
  </r>
  <r>
    <s v="BMW"/>
    <n v="12200"/>
    <s v="sedan"/>
    <n v="239"/>
    <n v="3"/>
    <s v="Diesel"/>
    <s v="yes"/>
    <n v="2001"/>
    <s v="730"/>
    <x v="0"/>
    <n v="12200"/>
    <m/>
  </r>
  <r>
    <s v="BMW"/>
    <n v="23900"/>
    <s v="crossover"/>
    <n v="235"/>
    <n v="3"/>
    <s v="Diesel"/>
    <s v="yes"/>
    <n v="2007"/>
    <s v="X5"/>
    <x v="1"/>
    <n v="23900"/>
    <m/>
  </r>
  <r>
    <s v="Mitsubishi"/>
    <n v="16000"/>
    <s v="vagon"/>
    <n v="174"/>
    <n v="3.2"/>
    <s v="Diesel"/>
    <s v="yes"/>
    <n v="2006"/>
    <s v="Pajero Wagon"/>
    <x v="0"/>
    <n v="16000"/>
    <m/>
  </r>
  <r>
    <s v="Mitsubishi"/>
    <n v="7000"/>
    <s v="sedan"/>
    <n v="158"/>
    <n v="1.6"/>
    <s v="Petrol"/>
    <s v="yes"/>
    <n v="2007"/>
    <s v="Lancer"/>
    <x v="0"/>
    <n v="7000"/>
    <m/>
  </r>
  <r>
    <s v="Renault"/>
    <n v="9450"/>
    <s v="vagon"/>
    <n v="215"/>
    <n v="1.5"/>
    <s v="Diesel"/>
    <s v="yes"/>
    <n v="2008"/>
    <s v="Laguna"/>
    <x v="0"/>
    <n v="9450"/>
    <m/>
  </r>
  <r>
    <s v="Mercedes-Benz"/>
    <n v="41900"/>
    <s v="sedan"/>
    <n v="95"/>
    <n v="6.3"/>
    <s v="Other"/>
    <s v="yes"/>
    <n v="2011"/>
    <s v="S 550"/>
    <x v="4"/>
    <n v="41900"/>
    <m/>
  </r>
  <r>
    <s v="Mitsubishi"/>
    <n v="7400"/>
    <s v="sedan"/>
    <n v="148"/>
    <n v="1.6"/>
    <s v="Petrol"/>
    <s v="yes"/>
    <n v="2008"/>
    <s v="Lancer"/>
    <x v="0"/>
    <n v="7400"/>
    <m/>
  </r>
  <r>
    <s v="Renault"/>
    <n v="2350"/>
    <s v="vagon"/>
    <n v="245"/>
    <n v="1.9"/>
    <s v="Diesel"/>
    <s v="no"/>
    <n v="2003"/>
    <s v="Laguna"/>
    <x v="0"/>
    <n v="2350"/>
    <m/>
  </r>
  <r>
    <s v="Audi"/>
    <n v="3390"/>
    <s v="sedan"/>
    <n v="289"/>
    <n v="2.5"/>
    <s v="Diesel"/>
    <s v="no"/>
    <n v="2002"/>
    <s v="A6"/>
    <x v="0"/>
    <n v="3390"/>
    <m/>
  </r>
  <r>
    <s v="BMW"/>
    <n v="40755"/>
    <s v="sedan"/>
    <n v="0"/>
    <n v="2"/>
    <s v="Petrol"/>
    <s v="yes"/>
    <n v="2016"/>
    <s v="520"/>
    <x v="4"/>
    <n v="40755"/>
    <m/>
  </r>
  <r>
    <s v="Volkswagen"/>
    <n v="3300"/>
    <s v="vagon"/>
    <n v="430"/>
    <n v="1.8"/>
    <s v="Petrol"/>
    <s v="yes"/>
    <n v="1991"/>
    <s v="Passat B3"/>
    <x v="0"/>
    <n v="3300"/>
    <m/>
  </r>
  <r>
    <s v="Toyota"/>
    <n v="1100"/>
    <s v="van"/>
    <n v="140"/>
    <n v="2"/>
    <s v="Gas"/>
    <s v="yes"/>
    <n v="1985"/>
    <s v="Lite Ace"/>
    <x v="0"/>
    <n v="1100"/>
    <m/>
  </r>
  <r>
    <s v="Volkswagen"/>
    <n v="49500"/>
    <s v="crossover"/>
    <n v="80"/>
    <n v="3"/>
    <s v="Diesel"/>
    <s v="yes"/>
    <n v="2014"/>
    <s v="Touareg"/>
    <x v="4"/>
    <n v="49500"/>
    <m/>
  </r>
  <r>
    <s v="Renault"/>
    <n v="8700"/>
    <s v="hatch"/>
    <n v="100"/>
    <n v="1.5"/>
    <s v="Diesel"/>
    <s v="yes"/>
    <n v="2010"/>
    <s v="Megane"/>
    <x v="0"/>
    <n v="8700"/>
    <m/>
  </r>
  <r>
    <s v="Mercedes-Benz"/>
    <n v="20400"/>
    <s v="sedan"/>
    <n v="190"/>
    <n v="1.8"/>
    <s v="Gas"/>
    <s v="yes"/>
    <n v="2011"/>
    <s v="E-Class"/>
    <x v="1"/>
    <n v="20400"/>
    <m/>
  </r>
  <r>
    <s v="BMW"/>
    <n v="17700"/>
    <s v="sedan"/>
    <n v="98"/>
    <n v="2"/>
    <s v="Petrol"/>
    <s v="yes"/>
    <n v="2011"/>
    <s v="320"/>
    <x v="0"/>
    <n v="17700"/>
    <m/>
  </r>
  <r>
    <s v="BMW"/>
    <n v="17900"/>
    <s v="sedan"/>
    <n v="69"/>
    <n v="2"/>
    <s v="Petrol"/>
    <s v="yes"/>
    <n v="2008"/>
    <s v="320"/>
    <x v="0"/>
    <n v="17900"/>
    <m/>
  </r>
  <r>
    <s v="Mercedes-Benz"/>
    <n v="5500"/>
    <s v="sedan"/>
    <n v="269"/>
    <n v="2.2000000000000002"/>
    <s v="Petrol"/>
    <s v="yes"/>
    <n v="1994"/>
    <s v="E-Class"/>
    <x v="0"/>
    <n v="5500"/>
    <m/>
  </r>
  <r>
    <s v="Mercedes-Benz"/>
    <n v="6200"/>
    <s v="sedan"/>
    <n v="221"/>
    <n v="1.8"/>
    <s v="Gas"/>
    <s v="yes"/>
    <n v="2004"/>
    <s v="E-Class"/>
    <x v="0"/>
    <n v="6200"/>
    <m/>
  </r>
  <r>
    <s v="Mercedes-Benz"/>
    <n v="3500"/>
    <s v="van"/>
    <n v="257"/>
    <n v="2.2000000000000002"/>
    <s v="Diesel"/>
    <s v="no"/>
    <n v="2002"/>
    <s v="C-Class"/>
    <x v="0"/>
    <n v="3500"/>
    <m/>
  </r>
  <r>
    <s v="BMW"/>
    <n v="8100"/>
    <s v="vagon"/>
    <n v="180"/>
    <n v="2"/>
    <s v="Diesel"/>
    <s v="no"/>
    <n v="2011"/>
    <s v="118"/>
    <x v="0"/>
    <n v="8100"/>
    <m/>
  </r>
  <r>
    <s v="Toyota"/>
    <n v="2499"/>
    <s v="vagon"/>
    <n v="254"/>
    <n v="2"/>
    <s v="Diesel"/>
    <s v="no"/>
    <n v="2000"/>
    <s v="Avensis"/>
    <x v="0"/>
    <n v="2499"/>
    <m/>
  </r>
  <r>
    <s v="Audi"/>
    <n v="3150"/>
    <s v="sedan"/>
    <n v="10"/>
    <n v="2.8"/>
    <s v="Petrol"/>
    <s v="yes"/>
    <n v="1991"/>
    <s v="100"/>
    <x v="0"/>
    <n v="3150"/>
    <m/>
  </r>
  <r>
    <s v="Audi"/>
    <n v="4000"/>
    <s v="sedan"/>
    <n v="380"/>
    <n v="2.8"/>
    <s v="Petrol"/>
    <s v="yes"/>
    <n v="1997"/>
    <s v="A6"/>
    <x v="0"/>
    <n v="4000"/>
    <m/>
  </r>
  <r>
    <s v="Audi"/>
    <n v="4000"/>
    <s v="vagon"/>
    <n v="234"/>
    <n v="2.5"/>
    <s v="Diesel"/>
    <s v="no"/>
    <n v="2001"/>
    <s v="A6"/>
    <x v="0"/>
    <n v="4000"/>
    <m/>
  </r>
  <r>
    <s v="BMW"/>
    <n v="2050"/>
    <s v="vagon"/>
    <n v="300"/>
    <n v="2.5"/>
    <s v="Diesel"/>
    <s v="no"/>
    <n v="1997"/>
    <s v="525"/>
    <x v="0"/>
    <n v="2050"/>
    <m/>
  </r>
  <r>
    <s v="Mercedes-Benz"/>
    <n v="2600"/>
    <s v="hatch"/>
    <n v="178"/>
    <n v="1.7"/>
    <s v="Diesel"/>
    <s v="no"/>
    <n v="1999"/>
    <s v="A 170"/>
    <x v="0"/>
    <n v="2600"/>
    <m/>
  </r>
  <r>
    <s v="Mercedes-Benz"/>
    <n v="24500"/>
    <s v="sedan"/>
    <n v="222"/>
    <n v="5.5"/>
    <s v="Petrol"/>
    <s v="yes"/>
    <n v="2005"/>
    <s v="S 550"/>
    <x v="1"/>
    <n v="24500"/>
    <m/>
  </r>
  <r>
    <s v="BMW"/>
    <n v="14600"/>
    <s v="sedan"/>
    <n v="116"/>
    <n v="2.5"/>
    <s v="Diesel"/>
    <s v="yes"/>
    <n v="2004"/>
    <s v="525"/>
    <x v="0"/>
    <n v="14600"/>
    <m/>
  </r>
  <r>
    <s v="Mercedes-Benz"/>
    <n v="16900"/>
    <s v="van"/>
    <n v="180"/>
    <n v="3"/>
    <s v="Diesel"/>
    <s v="yes"/>
    <n v="2008"/>
    <s v="Vito"/>
    <x v="0"/>
    <n v="16900"/>
    <m/>
  </r>
  <r>
    <s v="Volkswagen"/>
    <n v="14500"/>
    <s v="crossover"/>
    <n v="173"/>
    <n v="2.5"/>
    <s v="Diesel"/>
    <s v="yes"/>
    <n v="2005"/>
    <s v="Touareg"/>
    <x v="0"/>
    <n v="14500"/>
    <m/>
  </r>
  <r>
    <s v="Volkswagen"/>
    <n v="38365"/>
    <s v="sedan"/>
    <n v="0"/>
    <n v="2"/>
    <s v="Diesel"/>
    <s v="yes"/>
    <n v="2016"/>
    <s v="Passat B8"/>
    <x v="1"/>
    <n v="38365"/>
    <m/>
  </r>
  <r>
    <s v="Mercedes-Benz"/>
    <n v="17800"/>
    <s v="van"/>
    <n v="162"/>
    <n v="1.8"/>
    <s v="Diesel"/>
    <s v="yes"/>
    <n v="2012"/>
    <s v="B 180"/>
    <x v="0"/>
    <n v="17800"/>
    <m/>
  </r>
  <r>
    <s v="Renault"/>
    <n v="5000"/>
    <s v="sedan"/>
    <n v="200"/>
    <n v="1.4"/>
    <s v="Petrol"/>
    <s v="yes"/>
    <n v="2007"/>
    <s v="Clio"/>
    <x v="0"/>
    <n v="5000"/>
    <m/>
  </r>
  <r>
    <s v="Toyota"/>
    <n v="42000"/>
    <s v="crossover"/>
    <n v="97"/>
    <n v="4"/>
    <s v="Petrol"/>
    <s v="yes"/>
    <n v="2010"/>
    <s v="4Runner"/>
    <x v="4"/>
    <n v="42000"/>
    <m/>
  </r>
  <r>
    <s v="BMW"/>
    <n v="35500"/>
    <s v="sedan"/>
    <n v="67"/>
    <n v="3"/>
    <s v="Petrol"/>
    <s v="yes"/>
    <n v="2011"/>
    <s v="535"/>
    <x v="1"/>
    <n v="35500"/>
    <m/>
  </r>
  <r>
    <s v="BMW"/>
    <n v="3000"/>
    <s v="sedan"/>
    <n v="190"/>
    <n v="2"/>
    <s v="Petrol"/>
    <s v="no"/>
    <n v="2000"/>
    <s v="520"/>
    <x v="0"/>
    <n v="3000"/>
    <m/>
  </r>
  <r>
    <s v="BMW"/>
    <n v="22600"/>
    <s v="crossover"/>
    <n v="69"/>
    <n v="3"/>
    <s v="Petrol"/>
    <s v="no"/>
    <n v="2013"/>
    <s v="X6"/>
    <x v="1"/>
    <n v="22600"/>
    <m/>
  </r>
  <r>
    <s v="Volkswagen"/>
    <n v="12900"/>
    <s v="other"/>
    <n v="142"/>
    <n v="2"/>
    <s v="Petrol"/>
    <s v="yes"/>
    <n v="2007"/>
    <s v="Eos"/>
    <x v="0"/>
    <n v="12900"/>
    <m/>
  </r>
  <r>
    <s v="Mercedes-Benz"/>
    <n v="7600"/>
    <s v="van"/>
    <n v="240"/>
    <n v="2.2000000000000002"/>
    <s v="Diesel"/>
    <s v="yes"/>
    <n v="2005"/>
    <s v="Vito"/>
    <x v="0"/>
    <n v="7600"/>
    <m/>
  </r>
  <r>
    <s v="Toyota"/>
    <n v="37700"/>
    <s v="crossover"/>
    <n v="47"/>
    <n v="5.7"/>
    <s v="Gas"/>
    <s v="yes"/>
    <n v="2009"/>
    <s v="Sequoia"/>
    <x v="1"/>
    <n v="37700"/>
    <m/>
  </r>
  <r>
    <s v="Toyota"/>
    <n v="8300"/>
    <s v="sedan"/>
    <n v="168"/>
    <n v="2"/>
    <s v="Petrol"/>
    <s v="yes"/>
    <n v="2004"/>
    <s v="Avensis"/>
    <x v="0"/>
    <n v="8300"/>
    <m/>
  </r>
  <r>
    <s v="BMW"/>
    <n v="65500"/>
    <s v="crossover"/>
    <n v="1"/>
    <n v="2"/>
    <s v="Diesel"/>
    <s v="yes"/>
    <n v="2016"/>
    <s v="X5"/>
    <x v="3"/>
    <n v="65500"/>
    <m/>
  </r>
  <r>
    <s v="Audi"/>
    <n v="34500"/>
    <s v="sedan"/>
    <n v="71"/>
    <n v="2.8"/>
    <s v="Petrol"/>
    <s v="yes"/>
    <n v="2012"/>
    <s v="A6"/>
    <x v="1"/>
    <n v="34500"/>
    <m/>
  </r>
  <r>
    <s v="Toyota"/>
    <n v="7500"/>
    <s v="sedan"/>
    <n v="185"/>
    <n v="3"/>
    <s v="Gas"/>
    <s v="yes"/>
    <n v="2004"/>
    <s v="Camry"/>
    <x v="0"/>
    <n v="7500"/>
    <m/>
  </r>
  <r>
    <s v="Volkswagen"/>
    <n v="13900"/>
    <s v="vagon"/>
    <n v="123"/>
    <n v="1.4"/>
    <s v="Gas"/>
    <s v="yes"/>
    <n v="2013"/>
    <s v="Touran"/>
    <x v="0"/>
    <n v="13900"/>
    <m/>
  </r>
  <r>
    <s v="Renault"/>
    <n v="4000"/>
    <s v="van"/>
    <n v="194"/>
    <n v="1.9"/>
    <s v="Diesel"/>
    <s v="yes"/>
    <n v="2000"/>
    <s v="Kangoo"/>
    <x v="0"/>
    <n v="4000"/>
    <m/>
  </r>
  <r>
    <s v="Audi"/>
    <n v="2300"/>
    <s v="vagon"/>
    <n v="250"/>
    <n v="2.5"/>
    <s v="Diesel"/>
    <s v="no"/>
    <n v="2001"/>
    <s v="A6"/>
    <x v="0"/>
    <n v="2300"/>
    <m/>
  </r>
  <r>
    <s v="Renault"/>
    <n v="5650"/>
    <s v="van"/>
    <n v="140"/>
    <n v="1.4"/>
    <s v="Petrol"/>
    <s v="yes"/>
    <n v="2009"/>
    <s v="Kangoo"/>
    <x v="0"/>
    <n v="5650"/>
    <m/>
  </r>
  <r>
    <s v="Volkswagen"/>
    <n v="11800"/>
    <s v="other"/>
    <n v="200"/>
    <n v="1.9"/>
    <s v="Diesel"/>
    <s v="yes"/>
    <n v="2007"/>
    <s v="T5 (Transporter)"/>
    <x v="0"/>
    <n v="11800"/>
    <m/>
  </r>
  <r>
    <s v="Audi"/>
    <n v="44000"/>
    <s v="hatch"/>
    <n v="1"/>
    <n v="1.4"/>
    <s v="Petrol"/>
    <s v="yes"/>
    <n v="2016"/>
    <s v="A5"/>
    <x v="4"/>
    <n v="44000"/>
    <m/>
  </r>
  <r>
    <s v="Audi"/>
    <n v="23400"/>
    <s v="crossover"/>
    <n v="105"/>
    <n v="4.2"/>
    <s v="Gas"/>
    <s v="yes"/>
    <n v="2007"/>
    <s v="Q7"/>
    <x v="1"/>
    <n v="23400"/>
    <m/>
  </r>
  <r>
    <s v="BMW"/>
    <n v="2666"/>
    <s v="sedan"/>
    <n v="360"/>
    <n v="2.5"/>
    <s v="Diesel"/>
    <s v="no"/>
    <n v="1996"/>
    <s v="525"/>
    <x v="0"/>
    <n v="2666"/>
    <m/>
  </r>
  <r>
    <s v="BMW"/>
    <n v="23900"/>
    <s v="crossover"/>
    <n v="60"/>
    <n v="2"/>
    <s v="Petrol"/>
    <s v="yes"/>
    <n v="2013"/>
    <s v="X1"/>
    <x v="1"/>
    <n v="23900"/>
    <m/>
  </r>
  <r>
    <s v="Toyota"/>
    <n v="14000"/>
    <s v="sedan"/>
    <n v="25"/>
    <n v="2.5"/>
    <s v="Petrol"/>
    <s v="yes"/>
    <n v="2014"/>
    <s v="Camry"/>
    <x v="0"/>
    <n v="14000"/>
    <m/>
  </r>
  <r>
    <s v="BMW"/>
    <n v="69999"/>
    <s v="crossover"/>
    <n v="1"/>
    <n v="2"/>
    <s v="Petrol"/>
    <s v="yes"/>
    <n v="2016"/>
    <s v="X5"/>
    <x v="3"/>
    <n v="69999"/>
    <m/>
  </r>
  <r>
    <s v="Mercedes-Benz"/>
    <n v="58999"/>
    <s v="crossover"/>
    <n v="0"/>
    <n v="2.2000000000000002"/>
    <s v="Diesel"/>
    <s v="yes"/>
    <n v="2016"/>
    <s v="GLC-Class"/>
    <x v="4"/>
    <n v="58999"/>
    <m/>
  </r>
  <r>
    <s v="Audi"/>
    <n v="22500"/>
    <s v="other"/>
    <n v="71"/>
    <n v="3.6"/>
    <s v="Petrol"/>
    <s v="yes"/>
    <n v="2007"/>
    <s v="Q7"/>
    <x v="1"/>
    <n v="22500"/>
    <m/>
  </r>
  <r>
    <s v="Toyota"/>
    <n v="10300"/>
    <s v="sedan"/>
    <n v="108"/>
    <n v="1.6"/>
    <s v="Petrol"/>
    <s v="yes"/>
    <n v="2008"/>
    <s v="Corolla"/>
    <x v="0"/>
    <n v="10300"/>
    <m/>
  </r>
  <r>
    <s v="Renault"/>
    <n v="9300"/>
    <s v="van"/>
    <n v="200"/>
    <n v="1.5"/>
    <s v="Diesel"/>
    <s v="yes"/>
    <n v="2009"/>
    <s v="Grand Scenic"/>
    <x v="0"/>
    <n v="9300"/>
    <m/>
  </r>
  <r>
    <s v="Audi"/>
    <n v="37800"/>
    <s v="other"/>
    <n v="126"/>
    <n v="3"/>
    <s v="Diesel"/>
    <s v="yes"/>
    <n v="2010"/>
    <s v="Q7"/>
    <x v="1"/>
    <n v="37800"/>
    <m/>
  </r>
  <r>
    <s v="Toyota"/>
    <n v="10400"/>
    <s v="sedan"/>
    <n v="144"/>
    <n v="1.3"/>
    <s v="Petrol"/>
    <s v="yes"/>
    <n v="2012"/>
    <s v="Corolla"/>
    <x v="0"/>
    <n v="10400"/>
    <m/>
  </r>
  <r>
    <s v="Renault"/>
    <n v="6700"/>
    <s v="van"/>
    <n v="160"/>
    <n v="1.5"/>
    <s v="Diesel"/>
    <s v="yes"/>
    <n v="2012"/>
    <s v="Kangoo"/>
    <x v="0"/>
    <n v="6700"/>
    <m/>
  </r>
  <r>
    <s v="Renault"/>
    <n v="7400"/>
    <s v="van"/>
    <n v="156"/>
    <n v="1.5"/>
    <s v="Diesel"/>
    <s v="yes"/>
    <n v="2012"/>
    <s v="Kangoo"/>
    <x v="0"/>
    <n v="7400"/>
    <m/>
  </r>
  <r>
    <s v="Renault"/>
    <n v="11200"/>
    <s v="van"/>
    <n v="157"/>
    <n v="1.5"/>
    <s v="Diesel"/>
    <s v="yes"/>
    <n v="2012"/>
    <s v="Grand Scenic"/>
    <x v="0"/>
    <n v="11200"/>
    <m/>
  </r>
  <r>
    <s v="Toyota"/>
    <n v="25900"/>
    <s v="crossover"/>
    <n v="97"/>
    <n v="4"/>
    <s v="Petrol"/>
    <s v="yes"/>
    <n v="2009"/>
    <s v="Land Cruiser Prado"/>
    <x v="1"/>
    <n v="25900"/>
    <m/>
  </r>
  <r>
    <s v="Mercedes-Benz"/>
    <n v="11500"/>
    <s v="van"/>
    <n v="381"/>
    <n v="2.2000000000000002"/>
    <s v="Diesel"/>
    <s v="yes"/>
    <n v="2006"/>
    <s v="Vito"/>
    <x v="0"/>
    <n v="11500"/>
    <m/>
  </r>
  <r>
    <s v="BMW"/>
    <n v="3950"/>
    <s v="sedan"/>
    <n v="300"/>
    <n v="2"/>
    <s v="Petrol"/>
    <s v="yes"/>
    <n v="1986"/>
    <s v="320"/>
    <x v="0"/>
    <n v="3950"/>
    <m/>
  </r>
  <r>
    <s v="Renault"/>
    <n v="11500"/>
    <s v="vagon"/>
    <n v="230"/>
    <n v="1.5"/>
    <s v="Diesel"/>
    <s v="yes"/>
    <n v="2012"/>
    <s v="Megane"/>
    <x v="0"/>
    <n v="11500"/>
    <m/>
  </r>
  <r>
    <s v="Toyota"/>
    <n v="2600"/>
    <s v="sedan"/>
    <n v="218"/>
    <n v="2.2000000000000002"/>
    <s v="Petrol"/>
    <s v="yes"/>
    <n v="1994"/>
    <s v="Camry"/>
    <x v="0"/>
    <n v="2600"/>
    <m/>
  </r>
  <r>
    <s v="Mercedes-Benz"/>
    <n v="55000"/>
    <s v="crossover"/>
    <n v="40"/>
    <n v="4.5999999999999996"/>
    <s v="Petrol"/>
    <s v="yes"/>
    <n v="2013"/>
    <s v="ML 500"/>
    <x v="4"/>
    <n v="55000"/>
    <m/>
  </r>
  <r>
    <s v="Renault"/>
    <n v="6650"/>
    <s v="hatch"/>
    <n v="274"/>
    <n v="1.5"/>
    <s v="Diesel"/>
    <s v="yes"/>
    <n v="2006"/>
    <s v="Scenic"/>
    <x v="0"/>
    <n v="6650"/>
    <m/>
  </r>
  <r>
    <s v="Mercedes-Benz"/>
    <n v="11900"/>
    <s v="van"/>
    <n v="215"/>
    <n v="2.2000000000000002"/>
    <s v="Diesel"/>
    <s v="yes"/>
    <n v="2011"/>
    <s v="Vito"/>
    <x v="0"/>
    <n v="11900"/>
    <m/>
  </r>
  <r>
    <s v="Renault"/>
    <n v="8600"/>
    <s v="van"/>
    <n v="100"/>
    <n v="1.5"/>
    <s v="Diesel"/>
    <s v="yes"/>
    <n v="2012"/>
    <s v="Kangoo"/>
    <x v="0"/>
    <n v="8600"/>
    <m/>
  </r>
  <r>
    <s v="Mercedes-Benz"/>
    <n v="6700"/>
    <s v="van"/>
    <n v="310"/>
    <n v="2.2000000000000002"/>
    <s v="Diesel"/>
    <s v="yes"/>
    <n v="2001"/>
    <s v="Vito"/>
    <x v="0"/>
    <n v="6700"/>
    <m/>
  </r>
  <r>
    <s v="Volkswagen"/>
    <n v="21500"/>
    <s v="crossover"/>
    <n v="178"/>
    <n v="3"/>
    <s v="Diesel"/>
    <s v="yes"/>
    <n v="2008"/>
    <s v="Touareg"/>
    <x v="1"/>
    <n v="21500"/>
    <m/>
  </r>
  <r>
    <s v="Toyota"/>
    <n v="17777"/>
    <s v="other"/>
    <n v="120"/>
    <n v="2.7"/>
    <s v="Gas"/>
    <s v="yes"/>
    <n v="2006"/>
    <s v="Land Cruiser Prado"/>
    <x v="0"/>
    <n v="17777"/>
    <m/>
  </r>
  <r>
    <s v="BMW"/>
    <n v="29000"/>
    <s v="sedan"/>
    <n v="170"/>
    <n v="2"/>
    <s v="Diesel"/>
    <s v="yes"/>
    <n v="2011"/>
    <s v="520"/>
    <x v="1"/>
    <n v="29000"/>
    <m/>
  </r>
  <r>
    <s v="Volkswagen"/>
    <n v="7300"/>
    <s v="sedan"/>
    <n v="125"/>
    <n v="1.6"/>
    <s v="Petrol"/>
    <s v="yes"/>
    <n v="2005"/>
    <s v="Golf Plus"/>
    <x v="0"/>
    <n v="7300"/>
    <m/>
  </r>
  <r>
    <s v="BMW"/>
    <n v="58000"/>
    <s v="crossover"/>
    <n v="64"/>
    <n v="2"/>
    <s v="Diesel"/>
    <s v="yes"/>
    <n v="2015"/>
    <s v="X5"/>
    <x v="4"/>
    <n v="58000"/>
    <m/>
  </r>
  <r>
    <s v="Toyota"/>
    <n v="43999"/>
    <s v="other"/>
    <n v="1"/>
    <n v="2.8"/>
    <s v="Diesel"/>
    <s v="yes"/>
    <n v="2016"/>
    <s v="Hilux"/>
    <x v="4"/>
    <n v="43999"/>
    <m/>
  </r>
  <r>
    <s v="Volkswagen"/>
    <n v="16450"/>
    <s v="van"/>
    <n v="143"/>
    <n v="2"/>
    <s v="Diesel"/>
    <s v="yes"/>
    <n v="2012"/>
    <s v="T5 (Transporter) "/>
    <x v="0"/>
    <n v="16450"/>
    <m/>
  </r>
  <r>
    <s v="Toyota"/>
    <n v="26900"/>
    <s v="crossover"/>
    <n v="118"/>
    <n v="2.7"/>
    <s v="Petrol"/>
    <s v="yes"/>
    <n v="2011"/>
    <s v="Land Cruiser Prado"/>
    <x v="1"/>
    <n v="26900"/>
    <m/>
  </r>
  <r>
    <s v="Renault"/>
    <n v="8250"/>
    <s v="sedan"/>
    <n v="148"/>
    <s v="NA"/>
    <s v="Other"/>
    <s v="yes"/>
    <n v="2011"/>
    <s v="Kangoo"/>
    <x v="0"/>
    <n v="8250"/>
    <m/>
  </r>
  <r>
    <s v="BMW"/>
    <n v="13900"/>
    <s v="sedan"/>
    <n v="262"/>
    <n v="4"/>
    <s v="Diesel"/>
    <s v="yes"/>
    <n v="2003"/>
    <s v="740"/>
    <x v="0"/>
    <n v="13900"/>
    <m/>
  </r>
  <r>
    <s v="Mercedes-Benz"/>
    <n v="5500"/>
    <s v="sedan"/>
    <n v="250"/>
    <n v="2.7"/>
    <s v="Diesel"/>
    <s v="no"/>
    <n v="2003"/>
    <s v="E-Class"/>
    <x v="0"/>
    <n v="5500"/>
    <m/>
  </r>
  <r>
    <s v="Volkswagen"/>
    <n v="3350"/>
    <s v="other"/>
    <n v="223"/>
    <n v="1.9"/>
    <s v="Diesel"/>
    <s v="yes"/>
    <n v="1997"/>
    <s v="Caddy"/>
    <x v="0"/>
    <n v="3350"/>
    <m/>
  </r>
  <r>
    <s v="Volkswagen"/>
    <n v="9800"/>
    <s v="hatch"/>
    <n v="98"/>
    <n v="1.6"/>
    <s v="Gas"/>
    <s v="yes"/>
    <n v="2010"/>
    <s v="Golf V"/>
    <x v="0"/>
    <n v="9800"/>
    <m/>
  </r>
  <r>
    <s v="Mercedes-Benz"/>
    <n v="13899"/>
    <s v="hatch"/>
    <n v="232"/>
    <n v="3"/>
    <s v="Diesel"/>
    <s v="yes"/>
    <n v="2007"/>
    <s v="Vito"/>
    <x v="0"/>
    <n v="13899"/>
    <m/>
  </r>
  <r>
    <s v="Mercedes-Benz"/>
    <n v="15200"/>
    <s v="sedan"/>
    <n v="195"/>
    <n v="3"/>
    <s v="Diesel"/>
    <s v="yes"/>
    <n v="2007"/>
    <s v="E-Class"/>
    <x v="0"/>
    <n v="15200"/>
    <m/>
  </r>
  <r>
    <s v="Toyota"/>
    <n v="8900"/>
    <s v="sedan"/>
    <n v="87"/>
    <n v="1.6"/>
    <s v="Petrol"/>
    <s v="yes"/>
    <n v="2008"/>
    <s v="Corolla"/>
    <x v="0"/>
    <n v="8900"/>
    <m/>
  </r>
  <r>
    <s v="Mitsubishi"/>
    <n v="17800"/>
    <s v="crossover"/>
    <n v="111"/>
    <n v="2.4"/>
    <s v="Petrol"/>
    <s v="yes"/>
    <n v="2011"/>
    <s v="Outlander XL"/>
    <x v="0"/>
    <n v="17800"/>
    <m/>
  </r>
  <r>
    <s v="Audi"/>
    <n v="2650"/>
    <s v="vagon"/>
    <n v="270"/>
    <n v="2.5"/>
    <s v="Diesel"/>
    <s v="no"/>
    <n v="2001"/>
    <s v="A6"/>
    <x v="0"/>
    <n v="2650"/>
    <m/>
  </r>
  <r>
    <s v="Mitsubishi"/>
    <n v="10200"/>
    <s v="sedan"/>
    <n v="102"/>
    <n v="2"/>
    <s v="Gas"/>
    <s v="yes"/>
    <n v="2008"/>
    <s v="Lancer X"/>
    <x v="0"/>
    <n v="10200"/>
    <m/>
  </r>
  <r>
    <s v="Toyota"/>
    <n v="12500"/>
    <s v="sedan"/>
    <n v="150"/>
    <n v="2.4"/>
    <s v="Petrol"/>
    <s v="yes"/>
    <n v="2007"/>
    <s v="Camry"/>
    <x v="0"/>
    <n v="12500"/>
    <m/>
  </r>
  <r>
    <s v="Audi"/>
    <n v="2500"/>
    <s v="hatch"/>
    <n v="200"/>
    <n v="1.6"/>
    <s v="Petrol"/>
    <s v="no"/>
    <n v="1999"/>
    <s v="A3"/>
    <x v="0"/>
    <n v="2500"/>
    <m/>
  </r>
  <r>
    <s v="Toyota"/>
    <n v="16200"/>
    <s v="crossover"/>
    <n v="219"/>
    <n v="2.7"/>
    <s v="Petrol"/>
    <s v="yes"/>
    <n v="2006"/>
    <s v="Land Cruiser Prado"/>
    <x v="0"/>
    <n v="16200"/>
    <m/>
  </r>
  <r>
    <s v="BMW"/>
    <n v="28000"/>
    <s v="sedan"/>
    <n v="127"/>
    <n v="2.5"/>
    <s v="Petrol"/>
    <s v="yes"/>
    <n v="2010"/>
    <s v="523"/>
    <x v="1"/>
    <n v="28000"/>
    <m/>
  </r>
  <r>
    <s v="Mercedes-Benz"/>
    <n v="5000"/>
    <s v="sedan"/>
    <n v="240"/>
    <n v="2.2000000000000002"/>
    <s v="Diesel"/>
    <s v="no"/>
    <n v="2004"/>
    <s v="E-Class"/>
    <x v="0"/>
    <n v="5000"/>
    <m/>
  </r>
  <r>
    <s v="Toyota"/>
    <n v="8900"/>
    <s v="sedan"/>
    <n v="154"/>
    <n v="1.6"/>
    <s v="Gas"/>
    <s v="yes"/>
    <n v="2008"/>
    <s v="Corolla"/>
    <x v="0"/>
    <n v="8900"/>
    <m/>
  </r>
  <r>
    <s v="BMW"/>
    <n v="29900"/>
    <s v="crossover"/>
    <n v="182"/>
    <n v="3"/>
    <s v="Petrol"/>
    <s v="yes"/>
    <n v="2008"/>
    <s v="X6"/>
    <x v="1"/>
    <n v="29900"/>
    <m/>
  </r>
  <r>
    <s v="Mercedes-Benz"/>
    <n v="12950"/>
    <s v="other"/>
    <n v="199"/>
    <n v="2.2000000000000002"/>
    <s v="Diesel"/>
    <s v="yes"/>
    <n v="2012"/>
    <s v="Vito"/>
    <x v="0"/>
    <n v="12950"/>
    <m/>
  </r>
  <r>
    <s v="Volkswagen"/>
    <n v="19999"/>
    <s v="van"/>
    <n v="152"/>
    <n v="2"/>
    <s v="Diesel"/>
    <s v="yes"/>
    <n v="2012"/>
    <s v="Sharan"/>
    <x v="0"/>
    <n v="19999"/>
    <m/>
  </r>
  <r>
    <s v="Audi"/>
    <n v="10000"/>
    <s v="sedan"/>
    <n v="131"/>
    <n v="1.8"/>
    <s v="Petrol"/>
    <s v="yes"/>
    <n v="2005"/>
    <s v="A4"/>
    <x v="0"/>
    <n v="10000"/>
    <m/>
  </r>
  <r>
    <s v="BMW"/>
    <n v="39500"/>
    <s v="vagon"/>
    <n v="93"/>
    <n v="2"/>
    <s v="Diesel"/>
    <s v="yes"/>
    <n v="2012"/>
    <s v="525"/>
    <x v="1"/>
    <n v="39500"/>
    <m/>
  </r>
  <r>
    <s v="Volkswagen"/>
    <n v="7900"/>
    <s v="other"/>
    <n v="123"/>
    <n v="1.4"/>
    <s v="Petrol"/>
    <s v="yes"/>
    <n v="2008"/>
    <s v="Polo"/>
    <x v="0"/>
    <n v="7900"/>
    <m/>
  </r>
  <r>
    <s v="Volkswagen"/>
    <n v="6000"/>
    <s v="van"/>
    <n v="460"/>
    <n v="1.9"/>
    <s v="Diesel"/>
    <s v="yes"/>
    <n v="1997"/>
    <s v="T4 (Transporter)"/>
    <x v="0"/>
    <n v="6000"/>
    <m/>
  </r>
  <r>
    <s v="Mercedes-Benz"/>
    <n v="219900"/>
    <s v="crossover"/>
    <n v="30"/>
    <n v="6.3"/>
    <s v="Petrol"/>
    <s v="yes"/>
    <n v="2013"/>
    <s v="G 63 AMG"/>
    <x v="11"/>
    <n v="219900"/>
    <m/>
  </r>
  <r>
    <s v="Mercedes-Benz"/>
    <n v="5600"/>
    <s v="van"/>
    <n v="480"/>
    <n v="2.2000000000000002"/>
    <s v="Diesel"/>
    <s v="yes"/>
    <n v="1999"/>
    <s v="Vito"/>
    <x v="0"/>
    <n v="5600"/>
    <m/>
  </r>
  <r>
    <s v="Mercedes-Benz"/>
    <n v="15900"/>
    <s v="sedan"/>
    <n v="216"/>
    <n v="5"/>
    <s v="Petrol"/>
    <s v="yes"/>
    <n v="2007"/>
    <s v="E-Class"/>
    <x v="0"/>
    <n v="15900"/>
    <m/>
  </r>
  <r>
    <s v="Mitsubishi"/>
    <n v="6700"/>
    <s v="sedan"/>
    <n v="155"/>
    <n v="1.6"/>
    <s v="Gas"/>
    <s v="yes"/>
    <n v="2007"/>
    <s v="Lancer"/>
    <x v="0"/>
    <n v="6700"/>
    <m/>
  </r>
  <r>
    <s v="Renault"/>
    <n v="9500"/>
    <s v="van"/>
    <n v="189"/>
    <n v="2"/>
    <s v="Diesel"/>
    <s v="yes"/>
    <n v="2010"/>
    <s v="Trafic"/>
    <x v="0"/>
    <n v="9500"/>
    <m/>
  </r>
  <r>
    <s v="Audi"/>
    <n v="3600"/>
    <s v="sedan"/>
    <n v="374"/>
    <n v="2.5"/>
    <s v="Diesel"/>
    <s v="no"/>
    <n v="2001"/>
    <s v="A8"/>
    <x v="0"/>
    <n v="3600"/>
    <m/>
  </r>
  <r>
    <s v="Renault"/>
    <n v="9150"/>
    <s v="van"/>
    <n v="220"/>
    <n v="2"/>
    <s v="Diesel"/>
    <s v="yes"/>
    <n v="2007"/>
    <s v="Trafic"/>
    <x v="0"/>
    <n v="9150"/>
    <m/>
  </r>
  <r>
    <s v="Mercedes-Benz"/>
    <n v="41500"/>
    <s v="other"/>
    <n v="26"/>
    <s v="NA"/>
    <s v="Diesel"/>
    <s v="yes"/>
    <n v="2013"/>
    <s v="E-Class"/>
    <x v="4"/>
    <n v="41500"/>
    <m/>
  </r>
  <r>
    <s v="Mercedes-Benz"/>
    <n v="12900"/>
    <s v="van"/>
    <n v="185"/>
    <n v="2.2000000000000002"/>
    <s v="Diesel"/>
    <s v="yes"/>
    <n v="2011"/>
    <s v="Vito"/>
    <x v="0"/>
    <n v="12900"/>
    <m/>
  </r>
  <r>
    <s v="Renault"/>
    <n v="11500"/>
    <s v="vagon"/>
    <n v="175"/>
    <n v="1.5"/>
    <s v="Diesel"/>
    <s v="yes"/>
    <n v="2011"/>
    <s v="Megane"/>
    <x v="0"/>
    <n v="11500"/>
    <m/>
  </r>
  <r>
    <s v="Toyota"/>
    <n v="39500"/>
    <s v="other"/>
    <n v="1"/>
    <n v="2.8"/>
    <s v="Diesel"/>
    <s v="yes"/>
    <n v="2016"/>
    <s v="Hilux"/>
    <x v="1"/>
    <n v="39500"/>
    <m/>
  </r>
  <r>
    <s v="Renault"/>
    <n v="4200"/>
    <s v="sedan"/>
    <n v="310"/>
    <n v="1.4"/>
    <s v="Petrol"/>
    <s v="yes"/>
    <n v="2003"/>
    <s v="Symbol"/>
    <x v="0"/>
    <n v="4200"/>
    <m/>
  </r>
  <r>
    <s v="BMW"/>
    <n v="4100"/>
    <s v="sedan"/>
    <n v="26"/>
    <n v="3"/>
    <s v="Diesel"/>
    <s v="no"/>
    <n v="2001"/>
    <s v="530"/>
    <x v="0"/>
    <n v="4100"/>
    <m/>
  </r>
  <r>
    <s v="Volkswagen"/>
    <n v="9200"/>
    <s v="van"/>
    <n v="248"/>
    <n v="1.9"/>
    <s v="Diesel"/>
    <s v="yes"/>
    <n v="2007"/>
    <s v="T5 (Transporter) "/>
    <x v="0"/>
    <n v="9200"/>
    <m/>
  </r>
  <r>
    <s v="Audi"/>
    <n v="11400"/>
    <s v="crossover"/>
    <n v="250"/>
    <n v="2.5"/>
    <s v="Diesel"/>
    <s v="yes"/>
    <n v="2005"/>
    <s v="A6 Allroad"/>
    <x v="0"/>
    <n v="11400"/>
    <m/>
  </r>
  <r>
    <s v="Volkswagen"/>
    <n v="24000"/>
    <s v="sedan"/>
    <n v="3"/>
    <n v="1.6"/>
    <s v="Diesel"/>
    <s v="yes"/>
    <n v="2016"/>
    <s v="Jetta"/>
    <x v="1"/>
    <n v="24000"/>
    <m/>
  </r>
  <r>
    <s v="Renault"/>
    <n v="1800"/>
    <s v="hatch"/>
    <n v="1"/>
    <n v="1.4"/>
    <s v="Gas"/>
    <s v="yes"/>
    <n v="1988"/>
    <s v="11"/>
    <x v="0"/>
    <n v="1800"/>
    <m/>
  </r>
  <r>
    <s v="Mercedes-Benz"/>
    <n v="3799"/>
    <s v="sedan"/>
    <n v="210"/>
    <n v="2"/>
    <s v="Petrol"/>
    <s v="yes"/>
    <n v="1995"/>
    <s v="200"/>
    <x v="0"/>
    <n v="3799"/>
    <m/>
  </r>
  <r>
    <s v="Mercedes-Benz"/>
    <n v="110000"/>
    <s v="crossover"/>
    <n v="0"/>
    <n v="3"/>
    <s v="Diesel"/>
    <s v="yes"/>
    <n v="2016"/>
    <s v="GLS 350"/>
    <x v="6"/>
    <n v="110000"/>
    <m/>
  </r>
  <r>
    <s v="BMW"/>
    <n v="16999"/>
    <s v="vagon"/>
    <n v="213"/>
    <n v="3"/>
    <s v="Diesel"/>
    <s v="yes"/>
    <n v="2007"/>
    <s v="530"/>
    <x v="0"/>
    <n v="16999"/>
    <m/>
  </r>
  <r>
    <s v="Audi"/>
    <n v="6700"/>
    <s v="sedan"/>
    <n v="340"/>
    <n v="2.6"/>
    <s v="Gas"/>
    <s v="yes"/>
    <n v="1997"/>
    <s v="A6"/>
    <x v="0"/>
    <n v="6700"/>
    <m/>
  </r>
  <r>
    <s v="Toyota"/>
    <n v="2200"/>
    <s v="hatch"/>
    <n v="50"/>
    <n v="2"/>
    <s v="Petrol"/>
    <s v="yes"/>
    <n v="1991"/>
    <s v="Carina"/>
    <x v="0"/>
    <n v="2200"/>
    <m/>
  </r>
  <r>
    <s v="Toyota"/>
    <n v="4500"/>
    <s v="sedan"/>
    <n v="238"/>
    <n v="1.8"/>
    <s v="Petrol"/>
    <s v="yes"/>
    <n v="1996"/>
    <s v="Carina"/>
    <x v="0"/>
    <n v="4500"/>
    <m/>
  </r>
  <r>
    <s v="BMW"/>
    <n v="10999"/>
    <s v="sedan"/>
    <n v="225"/>
    <n v="3"/>
    <s v="Diesel"/>
    <s v="yes"/>
    <n v="2003"/>
    <s v="530"/>
    <x v="0"/>
    <n v="10999"/>
    <m/>
  </r>
  <r>
    <s v="BMW"/>
    <n v="4000"/>
    <s v="sedan"/>
    <n v="380"/>
    <n v="2"/>
    <s v="Petrol"/>
    <s v="yes"/>
    <n v="1991"/>
    <s v="320"/>
    <x v="0"/>
    <n v="4000"/>
    <m/>
  </r>
  <r>
    <s v="Volkswagen"/>
    <n v="5400"/>
    <s v="vagon"/>
    <n v="250"/>
    <n v="1.6"/>
    <s v="Petrol"/>
    <s v="yes"/>
    <n v="2003"/>
    <s v="Golf IV"/>
    <x v="0"/>
    <n v="5400"/>
    <m/>
  </r>
  <r>
    <s v="Mercedes-Benz"/>
    <n v="1700"/>
    <s v="sedan"/>
    <n v="300"/>
    <n v="2"/>
    <s v="Gas"/>
    <s v="no"/>
    <n v="1998"/>
    <s v="E-Class"/>
    <x v="0"/>
    <n v="1700"/>
    <m/>
  </r>
  <r>
    <s v="Audi"/>
    <n v="4000"/>
    <s v="sedan"/>
    <n v="320"/>
    <n v="2.8"/>
    <s v="Petrol"/>
    <s v="yes"/>
    <n v="1992"/>
    <s v="100"/>
    <x v="0"/>
    <n v="4000"/>
    <m/>
  </r>
  <r>
    <s v="Mercedes-Benz"/>
    <n v="55000"/>
    <s v="crossover"/>
    <n v="127"/>
    <n v="5.5"/>
    <s v="Petrol"/>
    <s v="yes"/>
    <n v="2008"/>
    <s v="G 55 AMG"/>
    <x v="4"/>
    <n v="55000"/>
    <m/>
  </r>
  <r>
    <s v="BMW"/>
    <n v="2500"/>
    <s v="sedan"/>
    <n v="44"/>
    <n v="2.5"/>
    <s v="Diesel"/>
    <s v="no"/>
    <n v="1997"/>
    <s v="525"/>
    <x v="0"/>
    <n v="2500"/>
    <m/>
  </r>
  <r>
    <s v="Mitsubishi"/>
    <n v="15999"/>
    <s v="crossover"/>
    <n v="149"/>
    <n v="3"/>
    <s v="Gas"/>
    <s v="yes"/>
    <n v="2008"/>
    <s v="Pajero Wagon"/>
    <x v="0"/>
    <n v="15999"/>
    <m/>
  </r>
  <r>
    <s v="Mercedes-Benz"/>
    <n v="7800"/>
    <s v="hatch"/>
    <n v="125"/>
    <n v="2.2999999999999998"/>
    <s v="Petrol"/>
    <s v="yes"/>
    <n v="2001"/>
    <s v="C-Class"/>
    <x v="0"/>
    <n v="7800"/>
    <m/>
  </r>
  <r>
    <s v="Volkswagen"/>
    <n v="12114.35"/>
    <s v="sedan"/>
    <n v="0"/>
    <n v="1.6"/>
    <s v="Petrol"/>
    <s v="yes"/>
    <n v="2016"/>
    <s v="Polo"/>
    <x v="0"/>
    <n v="12114.35"/>
    <m/>
  </r>
  <r>
    <s v="Volkswagen"/>
    <n v="12500"/>
    <s v="sedan"/>
    <n v="118"/>
    <n v="1.6"/>
    <s v="Diesel"/>
    <s v="yes"/>
    <n v="2011"/>
    <s v="Golf VI"/>
    <x v="0"/>
    <n v="12500"/>
    <m/>
  </r>
  <r>
    <s v="Renault"/>
    <n v="11500"/>
    <s v="van"/>
    <n v="160"/>
    <n v="1.5"/>
    <s v="Diesel"/>
    <s v="yes"/>
    <n v="2010"/>
    <s v="Grand Scenic"/>
    <x v="0"/>
    <n v="11500"/>
    <m/>
  </r>
  <r>
    <s v="Volkswagen"/>
    <n v="10999"/>
    <s v="other"/>
    <n v="240"/>
    <n v="2.5"/>
    <s v="Diesel"/>
    <s v="yes"/>
    <n v="2005"/>
    <s v="LT"/>
    <x v="0"/>
    <n v="10999"/>
    <m/>
  </r>
  <r>
    <s v="Mercedes-Benz"/>
    <n v="15300"/>
    <s v="other"/>
    <n v="234"/>
    <n v="2.2000000000000002"/>
    <s v="Diesel"/>
    <s v="yes"/>
    <n v="2008"/>
    <s v="Sprinter 315"/>
    <x v="0"/>
    <n v="15300"/>
    <m/>
  </r>
  <r>
    <s v="Mercedes-Benz"/>
    <n v="12300"/>
    <s v="sedan"/>
    <n v="300"/>
    <n v="2.2000000000000002"/>
    <s v="Diesel"/>
    <s v="yes"/>
    <n v="2003"/>
    <s v="E-Class"/>
    <x v="0"/>
    <n v="12300"/>
    <m/>
  </r>
  <r>
    <s v="Volkswagen"/>
    <n v="12400"/>
    <s v="other"/>
    <n v="248"/>
    <n v="2.5"/>
    <s v="Diesel"/>
    <s v="yes"/>
    <n v="2007"/>
    <s v="T5 (Transporter)"/>
    <x v="0"/>
    <n v="12400"/>
    <m/>
  </r>
  <r>
    <s v="Mercedes-Benz"/>
    <n v="50800"/>
    <s v="crossover"/>
    <n v="30"/>
    <n v="3.5"/>
    <s v="Diesel"/>
    <s v="yes"/>
    <n v="2013"/>
    <s v="ML 350"/>
    <x v="4"/>
    <n v="50800"/>
    <m/>
  </r>
  <r>
    <s v="BMW"/>
    <n v="77500"/>
    <s v="crossover"/>
    <n v="1"/>
    <n v="3"/>
    <s v="Petrol"/>
    <s v="yes"/>
    <n v="2016"/>
    <s v="X6"/>
    <x v="3"/>
    <n v="77500"/>
    <m/>
  </r>
  <r>
    <s v="Renault"/>
    <n v="6800"/>
    <s v="van"/>
    <n v="119"/>
    <n v="1.5"/>
    <s v="Diesel"/>
    <s v="yes"/>
    <n v="2012"/>
    <s v="Kangoo"/>
    <x v="0"/>
    <n v="6800"/>
    <m/>
  </r>
  <r>
    <s v="BMW"/>
    <n v="6399"/>
    <s v="sedan"/>
    <n v="282"/>
    <n v="2"/>
    <s v="Petrol"/>
    <s v="yes"/>
    <n v="1995"/>
    <s v="520"/>
    <x v="0"/>
    <n v="6399"/>
    <m/>
  </r>
  <r>
    <s v="Audi"/>
    <n v="3550"/>
    <s v="sedan"/>
    <n v="196"/>
    <n v="2.8"/>
    <s v="Petrol"/>
    <s v="no"/>
    <n v="1997"/>
    <s v="A8"/>
    <x v="0"/>
    <n v="3550"/>
    <m/>
  </r>
  <r>
    <s v="BMW"/>
    <n v="31800"/>
    <s v="sedan"/>
    <n v="115"/>
    <n v="3"/>
    <s v="Diesel"/>
    <s v="yes"/>
    <n v="2010"/>
    <s v="5 Series GT"/>
    <x v="1"/>
    <n v="31800"/>
    <m/>
  </r>
  <r>
    <s v="Volkswagen"/>
    <n v="1700"/>
    <s v="hatch"/>
    <n v="247"/>
    <n v="1.4"/>
    <s v="Petrol"/>
    <s v="no"/>
    <n v="1999"/>
    <s v="Golf IV"/>
    <x v="0"/>
    <n v="1700"/>
    <m/>
  </r>
  <r>
    <s v="BMW"/>
    <n v="14300"/>
    <s v="sedan"/>
    <n v="198"/>
    <s v="NA"/>
    <s v="Petrol"/>
    <s v="yes"/>
    <n v="2005"/>
    <s v="523"/>
    <x v="0"/>
    <n v="14300"/>
    <m/>
  </r>
  <r>
    <s v="Mercedes-Benz"/>
    <n v="14900"/>
    <s v="sedan"/>
    <n v="171"/>
    <n v="3.2"/>
    <s v="Gas"/>
    <s v="yes"/>
    <n v="2006"/>
    <s v="E-Class"/>
    <x v="0"/>
    <n v="14900"/>
    <m/>
  </r>
  <r>
    <s v="Mercedes-Benz"/>
    <n v="5100"/>
    <s v="sedan"/>
    <n v="295"/>
    <n v="3"/>
    <s v="Diesel"/>
    <s v="yes"/>
    <n v="1994"/>
    <s v="E-Class"/>
    <x v="0"/>
    <n v="5100"/>
    <m/>
  </r>
  <r>
    <s v="Renault"/>
    <n v="12800"/>
    <s v="hatch"/>
    <n v="125"/>
    <n v="1.1000000000000001"/>
    <s v="Diesel"/>
    <s v="yes"/>
    <n v="2012"/>
    <s v="Laguna"/>
    <x v="0"/>
    <n v="12800"/>
    <m/>
  </r>
  <r>
    <s v="BMW"/>
    <n v="5650"/>
    <s v="sedan"/>
    <n v="284"/>
    <n v="2"/>
    <s v="Petrol"/>
    <s v="yes"/>
    <n v="1998"/>
    <s v="520"/>
    <x v="0"/>
    <n v="5650"/>
    <m/>
  </r>
  <r>
    <s v="Audi"/>
    <n v="5200"/>
    <s v="sedan"/>
    <n v="250"/>
    <n v="1.8"/>
    <s v="Other"/>
    <s v="yes"/>
    <n v="1996"/>
    <s v="A4"/>
    <x v="0"/>
    <n v="5200"/>
    <m/>
  </r>
  <r>
    <s v="Renault"/>
    <n v="10100"/>
    <s v="vagon"/>
    <n v="190"/>
    <n v="2"/>
    <s v="Diesel"/>
    <s v="yes"/>
    <n v="2012"/>
    <s v="Trafic"/>
    <x v="0"/>
    <n v="10100"/>
    <m/>
  </r>
  <r>
    <s v="Mercedes-Benz"/>
    <n v="295000"/>
    <s v="sedan"/>
    <n v="29"/>
    <n v="6"/>
    <s v="Petrol"/>
    <s v="yes"/>
    <n v="2011"/>
    <s v="S 600"/>
    <x v="11"/>
    <n v="295000"/>
    <m/>
  </r>
  <r>
    <s v="Mercedes-Benz"/>
    <n v="14750"/>
    <s v="sedan"/>
    <n v="220"/>
    <n v="3"/>
    <s v="Diesel"/>
    <s v="yes"/>
    <n v="2005"/>
    <s v="E-Class"/>
    <x v="0"/>
    <n v="14750"/>
    <m/>
  </r>
  <r>
    <s v="Volkswagen"/>
    <n v="4500"/>
    <s v="sedan"/>
    <n v="230"/>
    <n v="2"/>
    <s v="Gas"/>
    <s v="yes"/>
    <n v="1996"/>
    <s v="Passat B4"/>
    <x v="0"/>
    <n v="4500"/>
    <m/>
  </r>
  <r>
    <s v="Audi"/>
    <n v="19500"/>
    <s v="crossover"/>
    <n v="186"/>
    <n v="4.2"/>
    <s v="Petrol"/>
    <s v="yes"/>
    <n v="2006"/>
    <s v="Q7"/>
    <x v="0"/>
    <n v="19500"/>
    <m/>
  </r>
  <r>
    <s v="BMW"/>
    <n v="5400"/>
    <s v="crossover"/>
    <n v="250"/>
    <n v="3"/>
    <s v="Petrol"/>
    <s v="no"/>
    <n v="2003"/>
    <s v="X5"/>
    <x v="0"/>
    <n v="5400"/>
    <m/>
  </r>
  <r>
    <s v="Mercedes-Benz"/>
    <n v="12900"/>
    <s v="sedan"/>
    <n v="255"/>
    <n v="2.7"/>
    <s v="Diesel"/>
    <s v="yes"/>
    <n v="2003"/>
    <s v="E-Class"/>
    <x v="0"/>
    <n v="12900"/>
    <m/>
  </r>
  <r>
    <s v="Mitsubishi"/>
    <n v="15900"/>
    <s v="crossover"/>
    <n v="138"/>
    <n v="3"/>
    <s v="Gas"/>
    <s v="yes"/>
    <n v="2008"/>
    <s v="Pajero Wagon"/>
    <x v="0"/>
    <n v="15900"/>
    <m/>
  </r>
  <r>
    <s v="Renault"/>
    <n v="11800"/>
    <s v="other"/>
    <n v="179"/>
    <n v="1.5"/>
    <s v="Diesel"/>
    <s v="yes"/>
    <n v="2012"/>
    <s v="Megane"/>
    <x v="0"/>
    <n v="11800"/>
    <m/>
  </r>
  <r>
    <s v="BMW"/>
    <n v="34500"/>
    <s v="sedan"/>
    <n v="45"/>
    <n v="2"/>
    <s v="Petrol"/>
    <s v="yes"/>
    <n v="2013"/>
    <s v="320"/>
    <x v="1"/>
    <n v="34500"/>
    <m/>
  </r>
  <r>
    <s v="Renault"/>
    <n v="6200"/>
    <s v="van"/>
    <n v="228"/>
    <n v="2.5"/>
    <s v="Diesel"/>
    <s v="yes"/>
    <n v="2005"/>
    <s v="Trafic"/>
    <x v="0"/>
    <n v="6200"/>
    <m/>
  </r>
  <r>
    <s v="Mercedes-Benz"/>
    <n v="16500"/>
    <s v="other"/>
    <n v="107"/>
    <n v="2.2000000000000002"/>
    <s v="Diesel"/>
    <s v="yes"/>
    <n v="2010"/>
    <s v="Vito"/>
    <x v="0"/>
    <n v="16500"/>
    <m/>
  </r>
  <r>
    <s v="Volkswagen"/>
    <n v="55555"/>
    <s v="van"/>
    <n v="53"/>
    <n v="2"/>
    <s v="Diesel"/>
    <s v="yes"/>
    <n v="2013"/>
    <s v="Multivan"/>
    <x v="4"/>
    <n v="55555"/>
    <m/>
  </r>
  <r>
    <s v="Toyota"/>
    <n v="22500"/>
    <s v="sedan"/>
    <n v="12"/>
    <n v="2.5"/>
    <s v="Petrol"/>
    <s v="yes"/>
    <n v="2014"/>
    <s v="Camry"/>
    <x v="1"/>
    <n v="22500"/>
    <m/>
  </r>
  <r>
    <s v="Audi"/>
    <n v="8700"/>
    <s v="sedan"/>
    <n v="202"/>
    <n v="3.7"/>
    <s v="Gas"/>
    <s v="yes"/>
    <n v="1998"/>
    <s v="A8"/>
    <x v="0"/>
    <n v="8700"/>
    <m/>
  </r>
  <r>
    <s v="Audi"/>
    <n v="35900"/>
    <s v="sedan"/>
    <n v="105"/>
    <n v="2"/>
    <s v="Diesel"/>
    <s v="yes"/>
    <n v="2014"/>
    <s v="A6"/>
    <x v="1"/>
    <n v="35900"/>
    <m/>
  </r>
  <r>
    <s v="Mercedes-Benz"/>
    <n v="6800"/>
    <s v="van"/>
    <n v="242"/>
    <n v="2.2000000000000002"/>
    <s v="Diesel"/>
    <s v="yes"/>
    <n v="1999"/>
    <s v="Vito"/>
    <x v="0"/>
    <n v="6800"/>
    <m/>
  </r>
  <r>
    <s v="Mitsubishi"/>
    <n v="18500"/>
    <s v="crossover"/>
    <n v="135"/>
    <n v="3"/>
    <s v="Gas"/>
    <s v="yes"/>
    <n v="2009"/>
    <s v="Pajero Wagon"/>
    <x v="0"/>
    <n v="18500"/>
    <m/>
  </r>
  <r>
    <s v="BMW"/>
    <n v="12300"/>
    <s v="sedan"/>
    <n v="140"/>
    <n v="2"/>
    <s v="Petrol"/>
    <s v="yes"/>
    <n v="2005"/>
    <s v="318"/>
    <x v="0"/>
    <n v="12300"/>
    <m/>
  </r>
  <r>
    <s v="Toyota"/>
    <n v="18800"/>
    <s v="vagon"/>
    <n v="89"/>
    <n v="1.8"/>
    <s v="Petrol"/>
    <s v="yes"/>
    <n v="2012"/>
    <s v="Avensis"/>
    <x v="0"/>
    <n v="18800"/>
    <m/>
  </r>
  <r>
    <s v="Mercedes-Benz"/>
    <n v="11700"/>
    <s v="crossover"/>
    <n v="284"/>
    <n v="4"/>
    <s v="Diesel"/>
    <s v="yes"/>
    <n v="2004"/>
    <s v="ML 400"/>
    <x v="0"/>
    <n v="11700"/>
    <m/>
  </r>
  <r>
    <s v="Audi"/>
    <n v="14900"/>
    <s v="crossover"/>
    <n v="183"/>
    <n v="3.6"/>
    <s v="Petrol"/>
    <s v="no"/>
    <n v="2007"/>
    <s v="Q7"/>
    <x v="0"/>
    <n v="14900"/>
    <m/>
  </r>
  <r>
    <s v="Volkswagen"/>
    <n v="8900"/>
    <s v="sedan"/>
    <n v="144"/>
    <n v="1.6"/>
    <s v="Petrol"/>
    <s v="yes"/>
    <n v="2013"/>
    <s v="Polo"/>
    <x v="0"/>
    <n v="8900"/>
    <m/>
  </r>
  <r>
    <s v="Volkswagen"/>
    <n v="9000"/>
    <s v="sedan"/>
    <n v="223"/>
    <n v="2.5"/>
    <s v="Diesel"/>
    <s v="yes"/>
    <n v="2007"/>
    <s v="T5 (Transporter)"/>
    <x v="0"/>
    <n v="9000"/>
    <m/>
  </r>
  <r>
    <s v="BMW"/>
    <n v="7250"/>
    <s v="sedan"/>
    <n v="300"/>
    <n v="2.8"/>
    <s v="Petrol"/>
    <s v="yes"/>
    <n v="1999"/>
    <s v="528"/>
    <x v="0"/>
    <n v="7250"/>
    <m/>
  </r>
  <r>
    <s v="Mercedes-Benz"/>
    <n v="35900"/>
    <s v="crossover"/>
    <n v="254"/>
    <n v="5"/>
    <s v="Gas"/>
    <s v="yes"/>
    <n v="2004"/>
    <s v="G 500"/>
    <x v="1"/>
    <n v="35900"/>
    <m/>
  </r>
  <r>
    <s v="Toyota"/>
    <n v="14900"/>
    <s v="sedan"/>
    <n v="110"/>
    <n v="3.5"/>
    <s v="Petrol"/>
    <s v="yes"/>
    <n v="2008"/>
    <s v="Camry"/>
    <x v="0"/>
    <n v="14900"/>
    <m/>
  </r>
  <r>
    <s v="Volkswagen"/>
    <n v="14900"/>
    <s v="van"/>
    <n v="170"/>
    <n v="1.6"/>
    <s v="Diesel"/>
    <s v="yes"/>
    <n v="2012"/>
    <s v="Touran"/>
    <x v="0"/>
    <n v="14900"/>
    <m/>
  </r>
  <r>
    <s v="Mercedes-Benz"/>
    <n v="46500"/>
    <s v="crossover"/>
    <n v="127"/>
    <n v="5"/>
    <s v="Petrol"/>
    <s v="yes"/>
    <n v="2008"/>
    <s v="G 500"/>
    <x v="4"/>
    <n v="46500"/>
    <m/>
  </r>
  <r>
    <s v="Mercedes-Benz"/>
    <n v="7900"/>
    <s v="other"/>
    <n v="206"/>
    <n v="2.2000000000000002"/>
    <s v="Diesel"/>
    <s v="yes"/>
    <n v="2004"/>
    <s v="Vito"/>
    <x v="0"/>
    <n v="7900"/>
    <m/>
  </r>
  <r>
    <s v="Toyota"/>
    <n v="35999"/>
    <s v="crossover"/>
    <n v="102"/>
    <n v="4"/>
    <s v="Petrol"/>
    <s v="yes"/>
    <n v="2011"/>
    <s v="Land Cruiser Prado"/>
    <x v="1"/>
    <n v="35999"/>
    <m/>
  </r>
  <r>
    <s v="Volkswagen"/>
    <n v="6800"/>
    <s v="sedan"/>
    <n v="178"/>
    <s v="NA"/>
    <s v="Gas"/>
    <s v="yes"/>
    <n v="2004"/>
    <s v="Passat B5"/>
    <x v="0"/>
    <n v="6800"/>
    <m/>
  </r>
  <r>
    <s v="Volkswagen"/>
    <n v="7300"/>
    <s v="van"/>
    <n v="240"/>
    <n v="1.9"/>
    <s v="Diesel"/>
    <s v="yes"/>
    <n v="2005"/>
    <s v="Caddy"/>
    <x v="0"/>
    <n v="7300"/>
    <m/>
  </r>
  <r>
    <s v="BMW"/>
    <n v="12600"/>
    <s v="sedan"/>
    <n v="219"/>
    <n v="3.6"/>
    <s v="Petrol"/>
    <s v="yes"/>
    <n v="2002"/>
    <s v="735"/>
    <x v="0"/>
    <n v="12600"/>
    <m/>
  </r>
  <r>
    <s v="BMW"/>
    <n v="9000"/>
    <s v="sedan"/>
    <n v="225"/>
    <n v="2.2000000000000002"/>
    <s v="Gas"/>
    <s v="yes"/>
    <n v="2002"/>
    <s v="320"/>
    <x v="0"/>
    <n v="9000"/>
    <m/>
  </r>
  <r>
    <s v="BMW"/>
    <n v="37200"/>
    <s v="other"/>
    <n v="115"/>
    <n v="3"/>
    <s v="Diesel"/>
    <s v="yes"/>
    <n v="2011"/>
    <s v="X5"/>
    <x v="1"/>
    <n v="37200"/>
    <m/>
  </r>
  <r>
    <s v="Audi"/>
    <n v="63200"/>
    <s v="sedan"/>
    <n v="0"/>
    <n v="2"/>
    <s v="Petrol"/>
    <s v="yes"/>
    <n v="2016"/>
    <s v="A6"/>
    <x v="3"/>
    <n v="63200"/>
    <m/>
  </r>
  <r>
    <s v="BMW"/>
    <n v="86999"/>
    <s v="crossover"/>
    <n v="0"/>
    <n v="3"/>
    <s v="Diesel"/>
    <s v="yes"/>
    <n v="2016"/>
    <s v="X6"/>
    <x v="7"/>
    <n v="86999"/>
    <m/>
  </r>
  <r>
    <s v="Mercedes-Benz"/>
    <n v="4100"/>
    <s v="sedan"/>
    <n v="410"/>
    <n v="2.2000000000000002"/>
    <s v="Diesel"/>
    <s v="yes"/>
    <n v="1998"/>
    <s v="E-Class"/>
    <x v="0"/>
    <n v="4100"/>
    <m/>
  </r>
  <r>
    <s v="Mercedes-Benz"/>
    <n v="11800"/>
    <s v="sedan"/>
    <n v="215"/>
    <n v="3.2"/>
    <s v="Petrol"/>
    <s v="yes"/>
    <n v="2003"/>
    <s v="E-Class"/>
    <x v="0"/>
    <n v="11800"/>
    <m/>
  </r>
  <r>
    <s v="Audi"/>
    <n v="4000"/>
    <s v="vagon"/>
    <n v="300"/>
    <n v="2.5"/>
    <s v="Diesel"/>
    <s v="no"/>
    <n v="2001"/>
    <s v="A6"/>
    <x v="0"/>
    <n v="4000"/>
    <m/>
  </r>
  <r>
    <s v="Mercedes-Benz"/>
    <n v="35500"/>
    <s v="sedan"/>
    <n v="160"/>
    <n v="6.5"/>
    <s v="Petrol"/>
    <s v="yes"/>
    <n v="2008"/>
    <s v="S 65 AMG"/>
    <x v="1"/>
    <n v="35500"/>
    <m/>
  </r>
  <r>
    <s v="Volkswagen"/>
    <n v="9900"/>
    <s v="van"/>
    <n v="149"/>
    <n v="1.6"/>
    <s v="Diesel"/>
    <s v="yes"/>
    <n v="2013"/>
    <s v="Caddy"/>
    <x v="0"/>
    <n v="9900"/>
    <m/>
  </r>
  <r>
    <s v="BMW"/>
    <n v="9999"/>
    <s v="sedan"/>
    <n v="271"/>
    <n v="3"/>
    <s v="Diesel"/>
    <s v="yes"/>
    <n v="2001"/>
    <s v="530"/>
    <x v="0"/>
    <n v="9999"/>
    <m/>
  </r>
  <r>
    <s v="Volkswagen"/>
    <n v="11500"/>
    <s v="sedan"/>
    <n v="118"/>
    <n v="2"/>
    <s v="Petrol"/>
    <s v="yes"/>
    <n v="2007"/>
    <s v="Passat B6"/>
    <x v="0"/>
    <n v="11500"/>
    <m/>
  </r>
  <r>
    <s v="BMW"/>
    <n v="4850"/>
    <s v="sedan"/>
    <n v="280"/>
    <n v="3"/>
    <s v="Diesel"/>
    <s v="no"/>
    <n v="1999"/>
    <s v="730"/>
    <x v="0"/>
    <n v="4850"/>
    <m/>
  </r>
  <r>
    <s v="Mitsubishi"/>
    <n v="5850"/>
    <s v="hatch"/>
    <n v="130"/>
    <n v="1.3"/>
    <s v="Petrol"/>
    <s v="yes"/>
    <n v="2005"/>
    <s v="Colt"/>
    <x v="0"/>
    <n v="5850"/>
    <m/>
  </r>
  <r>
    <s v="Toyota"/>
    <n v="103999"/>
    <s v="crossover"/>
    <n v="0"/>
    <n v="4.5"/>
    <s v="Diesel"/>
    <s v="yes"/>
    <n v="2016"/>
    <s v="Land Cruiser 200"/>
    <x v="6"/>
    <n v="103999"/>
    <m/>
  </r>
  <r>
    <s v="BMW"/>
    <n v="32000"/>
    <s v="crossover"/>
    <n v="138"/>
    <n v="3"/>
    <s v="Petrol"/>
    <s v="yes"/>
    <n v="2009"/>
    <s v="X6"/>
    <x v="1"/>
    <n v="32000"/>
    <m/>
  </r>
  <r>
    <s v="Toyota"/>
    <n v="61990"/>
    <s v="crossover"/>
    <n v="68"/>
    <n v="4.5"/>
    <s v="Diesel"/>
    <s v="yes"/>
    <n v="2012"/>
    <s v="Land Cruiser 200"/>
    <x v="3"/>
    <n v="61990"/>
    <m/>
  </r>
  <r>
    <s v="Toyota"/>
    <n v="8888"/>
    <s v="sedan"/>
    <n v="172"/>
    <n v="1.8"/>
    <s v="Gas"/>
    <s v="yes"/>
    <n v="2005"/>
    <s v="Avensis"/>
    <x v="0"/>
    <n v="8888"/>
    <m/>
  </r>
  <r>
    <s v="Mitsubishi"/>
    <n v="12700"/>
    <s v="crossover"/>
    <n v="110"/>
    <n v="2.4"/>
    <s v="Gas"/>
    <s v="yes"/>
    <n v="2008"/>
    <s v="Outlander XL"/>
    <x v="0"/>
    <n v="12700"/>
    <m/>
  </r>
  <r>
    <s v="Toyota"/>
    <n v="28500"/>
    <s v="sedan"/>
    <n v="16"/>
    <n v="2.5"/>
    <s v="Petrol"/>
    <s v="yes"/>
    <n v="2015"/>
    <s v="Camry"/>
    <x v="1"/>
    <n v="28500"/>
    <m/>
  </r>
  <r>
    <s v="BMW"/>
    <n v="47777"/>
    <s v="crossover"/>
    <n v="142"/>
    <n v="3"/>
    <s v="Other"/>
    <s v="yes"/>
    <n v="2011"/>
    <s v="X6"/>
    <x v="4"/>
    <n v="47777"/>
    <m/>
  </r>
  <r>
    <s v="BMW"/>
    <n v="16700"/>
    <s v="sedan"/>
    <n v="150"/>
    <n v="2"/>
    <s v="Diesel"/>
    <s v="yes"/>
    <n v="2008"/>
    <s v="520"/>
    <x v="0"/>
    <n v="16700"/>
    <m/>
  </r>
  <r>
    <s v="Volkswagen"/>
    <n v="8757"/>
    <s v="sedan"/>
    <n v="32"/>
    <s v="NA"/>
    <s v="Other"/>
    <s v="no"/>
    <n v="2015"/>
    <s v="Jetta"/>
    <x v="0"/>
    <n v="8757"/>
    <m/>
  </r>
  <r>
    <s v="Mercedes-Benz"/>
    <n v="2500"/>
    <s v="sedan"/>
    <n v="200"/>
    <n v="2.2999999999999998"/>
    <s v="Gas"/>
    <s v="yes"/>
    <n v="1986"/>
    <s v="190"/>
    <x v="0"/>
    <n v="2500"/>
    <m/>
  </r>
  <r>
    <s v="Toyota"/>
    <n v="12900"/>
    <s v="sedan"/>
    <n v="134"/>
    <n v="2.4"/>
    <s v="Gas"/>
    <s v="yes"/>
    <n v="2007"/>
    <s v="Camry"/>
    <x v="0"/>
    <n v="12900"/>
    <m/>
  </r>
  <r>
    <s v="Volkswagen"/>
    <n v="9900"/>
    <s v="van"/>
    <n v="300"/>
    <n v="2.5"/>
    <s v="Diesel"/>
    <s v="yes"/>
    <n v="2007"/>
    <s v="T5 (Transporter)"/>
    <x v="0"/>
    <n v="9900"/>
    <m/>
  </r>
  <r>
    <s v="Toyota"/>
    <n v="51500"/>
    <s v="crossover"/>
    <n v="70"/>
    <n v="3"/>
    <s v="Diesel"/>
    <s v="yes"/>
    <n v="2015"/>
    <s v="Land Cruiser Prado"/>
    <x v="4"/>
    <n v="51500"/>
    <m/>
  </r>
  <r>
    <s v="Volkswagen"/>
    <n v="6200"/>
    <s v="van"/>
    <n v="180"/>
    <n v="2"/>
    <s v="Diesel"/>
    <s v="yes"/>
    <n v="2005"/>
    <s v="Caddy"/>
    <x v="0"/>
    <n v="6200"/>
    <m/>
  </r>
  <r>
    <s v="Audi"/>
    <n v="13333"/>
    <s v="other"/>
    <n v="178"/>
    <n v="2"/>
    <s v="Diesel"/>
    <s v="yes"/>
    <n v="2008"/>
    <s v="A6"/>
    <x v="0"/>
    <n v="13333"/>
    <m/>
  </r>
  <r>
    <s v="Mercedes-Benz"/>
    <n v="43500"/>
    <s v="other"/>
    <n v="51"/>
    <n v="3"/>
    <s v="Diesel"/>
    <s v="yes"/>
    <n v="2014"/>
    <s v="E-Class"/>
    <x v="4"/>
    <n v="43500"/>
    <m/>
  </r>
  <r>
    <s v="BMW"/>
    <n v="23000"/>
    <s v="other"/>
    <n v="100"/>
    <s v="NA"/>
    <s v="Other"/>
    <s v="yes"/>
    <n v="2005"/>
    <s v="630"/>
    <x v="1"/>
    <n v="23000"/>
    <m/>
  </r>
  <r>
    <s v="Volkswagen"/>
    <n v="7777"/>
    <s v="other"/>
    <n v="214"/>
    <n v="2"/>
    <s v="Other"/>
    <s v="yes"/>
    <n v="2007"/>
    <s v="Caddy"/>
    <x v="0"/>
    <n v="7777"/>
    <m/>
  </r>
  <r>
    <s v="Volkswagen"/>
    <n v="3600"/>
    <s v="vagon"/>
    <n v="470"/>
    <n v="1.8"/>
    <s v="Petrol"/>
    <s v="yes"/>
    <n v="1994"/>
    <s v="Passat B4"/>
    <x v="0"/>
    <n v="3600"/>
    <m/>
  </r>
  <r>
    <s v="Volkswagen"/>
    <n v="20600"/>
    <s v="sedan"/>
    <n v="107"/>
    <n v="1.8"/>
    <s v="Petrol"/>
    <s v="yes"/>
    <n v="2012"/>
    <s v="Passat CC"/>
    <x v="1"/>
    <n v="20600"/>
    <m/>
  </r>
  <r>
    <s v="Volkswagen"/>
    <n v="9500"/>
    <s v="van"/>
    <n v="188"/>
    <n v="1.9"/>
    <s v="Diesel"/>
    <s v="yes"/>
    <n v="2006"/>
    <s v="T5 (Transporter)"/>
    <x v="0"/>
    <n v="9500"/>
    <m/>
  </r>
  <r>
    <s v="Mercedes-Benz"/>
    <n v="17500"/>
    <s v="van"/>
    <n v="220"/>
    <n v="3"/>
    <s v="Diesel"/>
    <s v="yes"/>
    <n v="2012"/>
    <s v="Vito"/>
    <x v="0"/>
    <n v="17500"/>
    <m/>
  </r>
  <r>
    <s v="Volkswagen"/>
    <n v="9000"/>
    <s v="sedan"/>
    <n v="178"/>
    <n v="1.9"/>
    <s v="Diesel"/>
    <s v="yes"/>
    <n v="2009"/>
    <s v="Jetta"/>
    <x v="0"/>
    <n v="9000"/>
    <m/>
  </r>
  <r>
    <s v="Volkswagen"/>
    <n v="10500"/>
    <s v="van"/>
    <n v="246"/>
    <n v="2.5"/>
    <s v="Diesel"/>
    <s v="yes"/>
    <n v="2006"/>
    <s v="T5 (Transporter)"/>
    <x v="0"/>
    <n v="10500"/>
    <m/>
  </r>
  <r>
    <s v="Mercedes-Benz"/>
    <n v="11300"/>
    <s v="sedan"/>
    <n v="363"/>
    <n v="3.2"/>
    <s v="Gas"/>
    <s v="yes"/>
    <n v="2004"/>
    <s v="E-Class"/>
    <x v="0"/>
    <n v="11300"/>
    <m/>
  </r>
  <r>
    <s v="Renault"/>
    <n v="9200"/>
    <s v="hatch"/>
    <n v="12"/>
    <n v="1.2"/>
    <s v="Petrol"/>
    <s v="yes"/>
    <n v="2013"/>
    <s v="Sandero"/>
    <x v="0"/>
    <n v="9200"/>
    <m/>
  </r>
  <r>
    <s v="BMW"/>
    <n v="18500"/>
    <s v="sedan"/>
    <n v="114"/>
    <n v="2"/>
    <s v="Gas"/>
    <s v="yes"/>
    <n v="2008"/>
    <s v="520"/>
    <x v="0"/>
    <n v="18500"/>
    <m/>
  </r>
  <r>
    <s v="Volkswagen"/>
    <n v="28713.75"/>
    <s v="hatch"/>
    <n v="0"/>
    <n v="2"/>
    <s v="Diesel"/>
    <s v="yes"/>
    <n v="2015"/>
    <s v="Golf VII"/>
    <x v="1"/>
    <n v="28713.75"/>
    <m/>
  </r>
  <r>
    <s v="BMW"/>
    <n v="31500"/>
    <s v="crossover"/>
    <n v="130"/>
    <n v="3"/>
    <s v="Diesel"/>
    <s v="yes"/>
    <n v="2010"/>
    <s v="X5"/>
    <x v="1"/>
    <n v="31500"/>
    <m/>
  </r>
  <r>
    <s v="Renault"/>
    <n v="2950"/>
    <s v="vagon"/>
    <n v="280"/>
    <n v="19"/>
    <s v="Diesel"/>
    <s v="yes"/>
    <n v="2000"/>
    <s v="Kangoo"/>
    <x v="0"/>
    <n v="2950"/>
    <m/>
  </r>
  <r>
    <s v="Toyota"/>
    <n v="11999"/>
    <s v="sedan"/>
    <n v="139"/>
    <n v="3.5"/>
    <s v="Petrol"/>
    <s v="yes"/>
    <n v="2008"/>
    <s v="Camry"/>
    <x v="0"/>
    <n v="11999"/>
    <m/>
  </r>
  <r>
    <s v="BMW"/>
    <n v="67431"/>
    <s v="crossover"/>
    <n v="0"/>
    <n v="2"/>
    <s v="Diesel"/>
    <s v="yes"/>
    <n v="2016"/>
    <s v="X5"/>
    <x v="3"/>
    <n v="67431"/>
    <m/>
  </r>
  <r>
    <s v="Volkswagen"/>
    <n v="3500"/>
    <s v="hatch"/>
    <n v="220"/>
    <n v="2"/>
    <s v="Petrol"/>
    <s v="yes"/>
    <n v="1994"/>
    <s v="Golf III"/>
    <x v="0"/>
    <n v="3500"/>
    <m/>
  </r>
  <r>
    <s v="Renault"/>
    <n v="9300"/>
    <s v="van"/>
    <n v="94"/>
    <n v="2"/>
    <s v="Diesel"/>
    <s v="yes"/>
    <n v="2012"/>
    <s v="Trafic"/>
    <x v="0"/>
    <n v="9300"/>
    <m/>
  </r>
  <r>
    <s v="BMW"/>
    <n v="62000"/>
    <s v="crossover"/>
    <n v="1"/>
    <n v="2"/>
    <s v="Diesel"/>
    <s v="yes"/>
    <n v="2016"/>
    <s v="X5"/>
    <x v="3"/>
    <n v="62000"/>
    <m/>
  </r>
  <r>
    <s v="Volkswagen"/>
    <n v="35500"/>
    <s v="crossover"/>
    <n v="112"/>
    <s v="NA"/>
    <s v="Diesel"/>
    <s v="yes"/>
    <n v="2011"/>
    <s v="Touareg"/>
    <x v="1"/>
    <n v="35500"/>
    <m/>
  </r>
  <r>
    <s v="BMW"/>
    <n v="57000"/>
    <s v="crossover"/>
    <n v="47"/>
    <n v="3"/>
    <s v="Diesel"/>
    <s v="yes"/>
    <n v="2014"/>
    <s v="X6"/>
    <x v="4"/>
    <n v="57000"/>
    <m/>
  </r>
  <r>
    <s v="Volkswagen"/>
    <n v="7900"/>
    <s v="van"/>
    <n v="229"/>
    <n v="1.9"/>
    <s v="Diesel"/>
    <s v="yes"/>
    <n v="2001"/>
    <s v="T4 (Transporter)"/>
    <x v="0"/>
    <n v="7900"/>
    <m/>
  </r>
  <r>
    <s v="BMW"/>
    <n v="4400"/>
    <s v="sedan"/>
    <n v="300"/>
    <n v="2"/>
    <s v="Petrol"/>
    <s v="yes"/>
    <n v="1995"/>
    <s v="520"/>
    <x v="0"/>
    <n v="4400"/>
    <m/>
  </r>
  <r>
    <s v="BMW"/>
    <n v="62900"/>
    <s v="crossover"/>
    <n v="1"/>
    <n v="2"/>
    <s v="Diesel"/>
    <s v="yes"/>
    <n v="2016"/>
    <s v="X5"/>
    <x v="3"/>
    <n v="62900"/>
    <m/>
  </r>
  <r>
    <s v="Mercedes-Benz"/>
    <n v="23900"/>
    <s v="sedan"/>
    <n v="124"/>
    <n v="1.8"/>
    <s v="Petrol"/>
    <s v="yes"/>
    <n v="2012"/>
    <s v="E-Class"/>
    <x v="1"/>
    <n v="23900"/>
    <m/>
  </r>
  <r>
    <s v="Audi"/>
    <n v="21900"/>
    <s v="other"/>
    <n v="114"/>
    <n v="3.2"/>
    <s v="Petrol"/>
    <s v="yes"/>
    <n v="2009"/>
    <s v="A5"/>
    <x v="1"/>
    <n v="21900"/>
    <m/>
  </r>
  <r>
    <s v="BMW"/>
    <n v="15250"/>
    <s v="other"/>
    <n v="144"/>
    <n v="3"/>
    <s v="Petrol"/>
    <s v="yes"/>
    <n v="2004"/>
    <s v="530"/>
    <x v="0"/>
    <n v="15250"/>
    <m/>
  </r>
  <r>
    <s v="Mercedes-Benz"/>
    <n v="4300"/>
    <s v="sedan"/>
    <n v="280"/>
    <n v="1.8"/>
    <s v="Petrol"/>
    <s v="yes"/>
    <n v="1993"/>
    <s v="C-Class"/>
    <x v="0"/>
    <n v="4300"/>
    <m/>
  </r>
  <r>
    <s v="Mercedes-Benz"/>
    <n v="14600"/>
    <s v="van"/>
    <n v="217"/>
    <n v="2.2000000000000002"/>
    <s v="Diesel"/>
    <s v="yes"/>
    <n v="2012"/>
    <s v="Vito"/>
    <x v="0"/>
    <n v="14600"/>
    <m/>
  </r>
  <r>
    <s v="Toyota"/>
    <n v="15000"/>
    <s v="crossover"/>
    <n v="184"/>
    <n v="2.7"/>
    <s v="Gas"/>
    <s v="yes"/>
    <n v="2005"/>
    <s v="Land Cruiser Prado"/>
    <x v="0"/>
    <n v="15000"/>
    <m/>
  </r>
  <r>
    <s v="Mercedes-Benz"/>
    <n v="5300"/>
    <s v="van"/>
    <n v="212"/>
    <n v="2.2000000000000002"/>
    <s v="Diesel"/>
    <s v="yes"/>
    <n v="2000"/>
    <s v="Vito"/>
    <x v="0"/>
    <n v="5300"/>
    <m/>
  </r>
  <r>
    <s v="Mercedes-Benz"/>
    <n v="7000"/>
    <s v="sedan"/>
    <n v="190"/>
    <n v="2.6"/>
    <s v="Petrol"/>
    <s v="yes"/>
    <n v="2001"/>
    <s v="210"/>
    <x v="0"/>
    <n v="7000"/>
    <m/>
  </r>
  <r>
    <s v="BMW"/>
    <n v="13900"/>
    <s v="other"/>
    <n v="80"/>
    <n v="3"/>
    <s v="Petrol"/>
    <s v="yes"/>
    <n v="2002"/>
    <s v="330"/>
    <x v="0"/>
    <n v="13900"/>
    <m/>
  </r>
  <r>
    <s v="Toyota"/>
    <n v="29000"/>
    <s v="crossover"/>
    <n v="120"/>
    <n v="4"/>
    <s v="Gas"/>
    <s v="yes"/>
    <n v="2008"/>
    <s v="Land Cruiser Prado"/>
    <x v="1"/>
    <n v="29000"/>
    <m/>
  </r>
  <r>
    <s v="Volkswagen"/>
    <n v="20900"/>
    <s v="sedan"/>
    <n v="25"/>
    <n v="2"/>
    <s v="Diesel"/>
    <s v="yes"/>
    <n v="2015"/>
    <s v="Jetta"/>
    <x v="1"/>
    <n v="20900"/>
    <m/>
  </r>
  <r>
    <s v="Mercedes-Benz"/>
    <n v="20500"/>
    <s v="sedan"/>
    <n v="173"/>
    <n v="1.8"/>
    <s v="Gas"/>
    <s v="yes"/>
    <n v="2011"/>
    <s v="E-Class"/>
    <x v="1"/>
    <n v="20500"/>
    <m/>
  </r>
  <r>
    <s v="Toyota"/>
    <n v="22999"/>
    <s v="crossover"/>
    <n v="152"/>
    <n v="4"/>
    <s v="Gas"/>
    <s v="yes"/>
    <n v="2008"/>
    <s v="Land Cruiser Prado"/>
    <x v="1"/>
    <n v="22999"/>
    <m/>
  </r>
  <r>
    <s v="Audi"/>
    <n v="95000"/>
    <s v="other"/>
    <n v="30"/>
    <n v="5.2"/>
    <s v="Petrol"/>
    <s v="yes"/>
    <n v="2010"/>
    <s v="R8"/>
    <x v="7"/>
    <n v="95000"/>
    <m/>
  </r>
  <r>
    <s v="Volkswagen"/>
    <n v="9599"/>
    <s v="sedan"/>
    <n v="88"/>
    <n v="1.6"/>
    <s v="Petrol"/>
    <s v="yes"/>
    <n v="2014"/>
    <s v="Polo"/>
    <x v="0"/>
    <n v="9599"/>
    <m/>
  </r>
  <r>
    <s v="Volkswagen"/>
    <n v="10500"/>
    <s v="van"/>
    <n v="299"/>
    <n v="2.5"/>
    <s v="Diesel"/>
    <s v="yes"/>
    <n v="2002"/>
    <s v="Syncro"/>
    <x v="0"/>
    <n v="10500"/>
    <m/>
  </r>
  <r>
    <s v="Mercedes-Benz"/>
    <n v="23999"/>
    <s v="sedan"/>
    <n v="204"/>
    <n v="3.5"/>
    <s v="Petrol"/>
    <s v="yes"/>
    <n v="2008"/>
    <s v="S 350"/>
    <x v="1"/>
    <n v="23999"/>
    <m/>
  </r>
  <r>
    <s v="Renault"/>
    <n v="10200"/>
    <s v="van"/>
    <n v="149"/>
    <n v="1.5"/>
    <s v="Diesel"/>
    <s v="yes"/>
    <n v="2013"/>
    <s v="Kangoo"/>
    <x v="0"/>
    <n v="10200"/>
    <m/>
  </r>
  <r>
    <s v="Toyota"/>
    <n v="9950"/>
    <s v="sedan"/>
    <n v="142"/>
    <n v="1.8"/>
    <s v="Petrol"/>
    <s v="yes"/>
    <n v="2008"/>
    <s v="Avensis"/>
    <x v="0"/>
    <n v="9950"/>
    <m/>
  </r>
  <r>
    <s v="Toyota"/>
    <n v="21999"/>
    <s v="crossover"/>
    <n v="69"/>
    <n v="3.5"/>
    <s v="Petrol"/>
    <s v="yes"/>
    <n v="2008"/>
    <s v="Highlander"/>
    <x v="1"/>
    <n v="21999"/>
    <m/>
  </r>
  <r>
    <s v="Mercedes-Benz"/>
    <n v="18500"/>
    <s v="crossover"/>
    <n v="180"/>
    <n v="3.5"/>
    <s v="Petrol"/>
    <s v="yes"/>
    <n v="2008"/>
    <s v="ML 350"/>
    <x v="0"/>
    <n v="18500"/>
    <m/>
  </r>
  <r>
    <s v="Mercedes-Benz"/>
    <n v="40500"/>
    <s v="crossover"/>
    <n v="54"/>
    <n v="5.5"/>
    <s v="Petrol"/>
    <s v="yes"/>
    <n v="2011"/>
    <s v="GL 500"/>
    <x v="4"/>
    <n v="40500"/>
    <m/>
  </r>
  <r>
    <s v="Volkswagen"/>
    <n v="3100"/>
    <s v="sedan"/>
    <n v="390"/>
    <n v="1.8"/>
    <s v="Petrol"/>
    <s v="yes"/>
    <n v="1990"/>
    <s v="Passat B3"/>
    <x v="0"/>
    <n v="3100"/>
    <m/>
  </r>
  <r>
    <s v="BMW"/>
    <n v="8100"/>
    <s v="crossover"/>
    <n v="175"/>
    <n v="3"/>
    <s v="Gas"/>
    <s v="no"/>
    <n v="2005"/>
    <s v="X5"/>
    <x v="0"/>
    <n v="8100"/>
    <m/>
  </r>
  <r>
    <s v="Audi"/>
    <n v="8100"/>
    <s v="vagon"/>
    <n v="302"/>
    <n v="2.5"/>
    <s v="Diesel"/>
    <s v="yes"/>
    <n v="2000"/>
    <s v="A6"/>
    <x v="0"/>
    <n v="8100"/>
    <m/>
  </r>
  <r>
    <s v="Volkswagen"/>
    <n v="2600"/>
    <s v="vagon"/>
    <n v="288"/>
    <n v="1.8"/>
    <s v="Petrol"/>
    <s v="yes"/>
    <n v="1990"/>
    <s v="Passat B3"/>
    <x v="0"/>
    <n v="2600"/>
    <m/>
  </r>
  <r>
    <s v="Renault"/>
    <n v="7299"/>
    <s v="sedan"/>
    <n v="160"/>
    <n v="2"/>
    <s v="Petrol"/>
    <s v="yes"/>
    <n v="2007"/>
    <s v="Megane"/>
    <x v="0"/>
    <n v="7299"/>
    <m/>
  </r>
  <r>
    <s v="Volkswagen"/>
    <n v="9600"/>
    <s v="sedan"/>
    <n v="107"/>
    <n v="1.6"/>
    <s v="Gas"/>
    <s v="yes"/>
    <n v="2011"/>
    <s v="Polo"/>
    <x v="0"/>
    <n v="9600"/>
    <m/>
  </r>
  <r>
    <s v="Renault"/>
    <n v="10500"/>
    <s v="vagon"/>
    <n v="250"/>
    <n v="1.5"/>
    <s v="Diesel"/>
    <s v="yes"/>
    <n v="2011"/>
    <s v="Megane"/>
    <x v="0"/>
    <n v="10500"/>
    <m/>
  </r>
  <r>
    <s v="Mercedes-Benz"/>
    <n v="26800"/>
    <s v="vagon"/>
    <n v="160"/>
    <n v="2.2000000000000002"/>
    <s v="Diesel"/>
    <s v="yes"/>
    <n v="2014"/>
    <s v="E-Class"/>
    <x v="1"/>
    <n v="26800"/>
    <m/>
  </r>
  <r>
    <s v="Audi"/>
    <n v="31999"/>
    <s v="sedan"/>
    <n v="107"/>
    <n v="3"/>
    <s v="Diesel"/>
    <s v="yes"/>
    <n v="2009"/>
    <s v="A8"/>
    <x v="1"/>
    <n v="31999"/>
    <m/>
  </r>
  <r>
    <s v="Volkswagen"/>
    <n v="12900"/>
    <s v="van"/>
    <n v="176"/>
    <n v="2.5"/>
    <s v="Diesel"/>
    <s v="yes"/>
    <n v="2008"/>
    <s v="T5 (Transporter)"/>
    <x v="0"/>
    <n v="12900"/>
    <m/>
  </r>
  <r>
    <s v="BMW"/>
    <n v="16500"/>
    <s v="other"/>
    <n v="122"/>
    <n v="2.2000000000000002"/>
    <s v="Petrol"/>
    <s v="yes"/>
    <n v="2005"/>
    <s v="520"/>
    <x v="0"/>
    <n v="16500"/>
    <m/>
  </r>
  <r>
    <s v="Mitsubishi"/>
    <n v="6000"/>
    <s v="hatch"/>
    <n v="118"/>
    <n v="1.3"/>
    <s v="Petrol"/>
    <s v="yes"/>
    <n v="2006"/>
    <s v="Colt"/>
    <x v="0"/>
    <n v="6000"/>
    <m/>
  </r>
  <r>
    <s v="Toyota"/>
    <n v="9950"/>
    <s v="sedan"/>
    <n v="140"/>
    <n v="1.4"/>
    <s v="Petrol"/>
    <s v="yes"/>
    <n v="2012"/>
    <s v="Corolla"/>
    <x v="0"/>
    <n v="9950"/>
    <m/>
  </r>
  <r>
    <s v="Volkswagen"/>
    <n v="5700"/>
    <s v="vagon"/>
    <n v="199"/>
    <n v="1.8"/>
    <s v="Petrol"/>
    <s v="yes"/>
    <n v="1999"/>
    <s v="Sharan"/>
    <x v="0"/>
    <n v="5700"/>
    <m/>
  </r>
  <r>
    <s v="Audi"/>
    <n v="48000"/>
    <s v="crossover"/>
    <n v="90"/>
    <n v="3"/>
    <s v="Diesel"/>
    <s v="yes"/>
    <n v="2013"/>
    <s v="Q7"/>
    <x v="4"/>
    <n v="48000"/>
    <m/>
  </r>
  <r>
    <s v="Volkswagen"/>
    <n v="1296.75"/>
    <s v="sedan"/>
    <n v="1"/>
    <n v="1.6"/>
    <s v="Petrol"/>
    <s v="yes"/>
    <n v="1980"/>
    <s v="Jetta"/>
    <x v="0"/>
    <n v="1296.75"/>
    <m/>
  </r>
  <r>
    <s v="Mitsubishi"/>
    <n v="8000"/>
    <s v="crossover"/>
    <n v="220"/>
    <n v="2.4"/>
    <s v="Gas"/>
    <s v="yes"/>
    <n v="2004"/>
    <s v="Outlander"/>
    <x v="0"/>
    <n v="8000"/>
    <m/>
  </r>
  <r>
    <s v="Mitsubishi"/>
    <n v="12500"/>
    <s v="other"/>
    <n v="48"/>
    <n v="1.6"/>
    <s v="Petrol"/>
    <s v="yes"/>
    <n v="2012"/>
    <s v="Lancer X"/>
    <x v="0"/>
    <n v="12500"/>
    <m/>
  </r>
  <r>
    <s v="Mercedes-Benz"/>
    <n v="57000"/>
    <s v="sedan"/>
    <n v="61"/>
    <n v="4.5999999999999996"/>
    <s v="Petrol"/>
    <s v="yes"/>
    <n v="2012"/>
    <s v="S 500"/>
    <x v="4"/>
    <n v="57000"/>
    <m/>
  </r>
  <r>
    <s v="Mercedes-Benz"/>
    <n v="85000"/>
    <s v="sedan"/>
    <n v="36"/>
    <n v="5.5"/>
    <s v="Petrol"/>
    <s v="yes"/>
    <n v="2014"/>
    <s v="CLS 63 AMG"/>
    <x v="7"/>
    <n v="85000"/>
    <m/>
  </r>
  <r>
    <s v="Renault"/>
    <n v="4200"/>
    <s v="sedan"/>
    <n v="180"/>
    <n v="1.4"/>
    <s v="Petrol"/>
    <s v="yes"/>
    <n v="2003"/>
    <s v="Symbol"/>
    <x v="0"/>
    <n v="4200"/>
    <m/>
  </r>
  <r>
    <s v="BMW"/>
    <n v="10600"/>
    <s v="sedan"/>
    <n v="285"/>
    <n v="2"/>
    <s v="Diesel"/>
    <s v="yes"/>
    <n v="2007"/>
    <s v="520"/>
    <x v="0"/>
    <n v="10600"/>
    <m/>
  </r>
  <r>
    <s v="Audi"/>
    <n v="55000"/>
    <s v="crossover"/>
    <n v="65"/>
    <n v="2.99"/>
    <s v="Diesel"/>
    <s v="yes"/>
    <n v="2013"/>
    <s v="A6 Allroad"/>
    <x v="4"/>
    <n v="55000"/>
    <m/>
  </r>
  <r>
    <s v="Mercedes-Benz"/>
    <n v="31500"/>
    <s v="van"/>
    <n v="95"/>
    <n v="2.2000000000000002"/>
    <s v="Diesel"/>
    <s v="yes"/>
    <n v="2013"/>
    <s v="Vito"/>
    <x v="1"/>
    <n v="31500"/>
    <m/>
  </r>
  <r>
    <s v="Audi"/>
    <n v="9300"/>
    <s v="sedan"/>
    <n v="186"/>
    <n v="2.8"/>
    <s v="Petrol"/>
    <s v="yes"/>
    <n v="2000"/>
    <s v="A6"/>
    <x v="0"/>
    <n v="9300"/>
    <m/>
  </r>
  <r>
    <s v="Renault"/>
    <n v="4299"/>
    <s v="vagon"/>
    <n v="300"/>
    <n v="1.5"/>
    <s v="Diesel"/>
    <s v="yes"/>
    <n v="2003"/>
    <s v="Kangoo"/>
    <x v="0"/>
    <n v="4299"/>
    <m/>
  </r>
  <r>
    <s v="Audi"/>
    <n v="48900"/>
    <s v="other"/>
    <n v="82"/>
    <n v="4.2"/>
    <s v="Petrol"/>
    <s v="yes"/>
    <n v="2007"/>
    <s v="R8"/>
    <x v="4"/>
    <n v="48900"/>
    <m/>
  </r>
  <r>
    <s v="Toyota"/>
    <n v="13300"/>
    <s v="other"/>
    <n v="131"/>
    <n v="2.4"/>
    <s v="Gas"/>
    <s v="yes"/>
    <n v="2008"/>
    <s v="Camry"/>
    <x v="0"/>
    <n v="13300"/>
    <m/>
  </r>
  <r>
    <s v="Audi"/>
    <n v="13300"/>
    <s v="sedan"/>
    <n v="207"/>
    <n v="4.2"/>
    <s v="Petrol"/>
    <s v="yes"/>
    <n v="2004"/>
    <s v="A8"/>
    <x v="0"/>
    <n v="13300"/>
    <m/>
  </r>
  <r>
    <s v="BMW"/>
    <n v="49900"/>
    <s v="other"/>
    <n v="82"/>
    <n v="3"/>
    <s v="Petrol"/>
    <s v="yes"/>
    <n v="2012"/>
    <s v="640"/>
    <x v="4"/>
    <n v="49900"/>
    <m/>
  </r>
  <r>
    <s v="BMW"/>
    <n v="13700"/>
    <s v="sedan"/>
    <n v="276"/>
    <n v="3"/>
    <s v="Diesel"/>
    <s v="yes"/>
    <n v="2004"/>
    <s v="530"/>
    <x v="0"/>
    <n v="13700"/>
    <m/>
  </r>
  <r>
    <s v="Volkswagen"/>
    <n v="5999"/>
    <s v="van"/>
    <n v="300"/>
    <n v="1.8"/>
    <s v="Gas"/>
    <s v="yes"/>
    <n v="1999"/>
    <s v="Sharan"/>
    <x v="0"/>
    <n v="5999"/>
    <m/>
  </r>
  <r>
    <s v="Toyota"/>
    <n v="8700"/>
    <s v="hatch"/>
    <n v="38"/>
    <n v="1.6"/>
    <s v="Petrol"/>
    <s v="yes"/>
    <n v="2008"/>
    <s v="Auris"/>
    <x v="0"/>
    <n v="8700"/>
    <m/>
  </r>
  <r>
    <s v="Volkswagen"/>
    <n v="18000"/>
    <s v="crossover"/>
    <n v="155"/>
    <n v="2"/>
    <s v="Diesel"/>
    <s v="yes"/>
    <n v="2011"/>
    <s v="Tiguan"/>
    <x v="0"/>
    <n v="18000"/>
    <m/>
  </r>
  <r>
    <s v="BMW"/>
    <n v="55500"/>
    <s v="crossover"/>
    <n v="90"/>
    <n v="3"/>
    <s v="Diesel"/>
    <s v="yes"/>
    <n v="2013"/>
    <s v="X5 M"/>
    <x v="4"/>
    <n v="55500"/>
    <m/>
  </r>
  <r>
    <s v="BMW"/>
    <n v="3500"/>
    <s v="sedan"/>
    <n v="280"/>
    <s v="NA"/>
    <s v="Petrol"/>
    <s v="no"/>
    <n v="1996"/>
    <s v="730"/>
    <x v="0"/>
    <n v="3500"/>
    <m/>
  </r>
  <r>
    <s v="BMW"/>
    <n v="3100"/>
    <s v="vagon"/>
    <n v="1"/>
    <n v="2"/>
    <s v="Diesel"/>
    <s v="no"/>
    <n v="2002"/>
    <s v="320"/>
    <x v="0"/>
    <n v="3100"/>
    <m/>
  </r>
  <r>
    <s v="Toyota"/>
    <n v="30900"/>
    <s v="sedan"/>
    <n v="15"/>
    <n v="2.5"/>
    <s v="Petrol"/>
    <s v="yes"/>
    <n v="2015"/>
    <s v="Camry"/>
    <x v="1"/>
    <n v="30900"/>
    <m/>
  </r>
  <r>
    <s v="Mercedes-Benz"/>
    <n v="23500"/>
    <s v="sedan"/>
    <n v="200"/>
    <n v="5.5"/>
    <s v="Petrol"/>
    <s v="yes"/>
    <n v="2008"/>
    <s v="S 550"/>
    <x v="1"/>
    <n v="23500"/>
    <m/>
  </r>
  <r>
    <s v="Volkswagen"/>
    <n v="9200"/>
    <s v="other"/>
    <n v="156"/>
    <n v="1.9"/>
    <s v="Diesel"/>
    <s v="yes"/>
    <n v="2009"/>
    <s v="Golf Variant"/>
    <x v="0"/>
    <n v="9200"/>
    <m/>
  </r>
  <r>
    <s v="Volkswagen"/>
    <n v="13000"/>
    <s v="sedan"/>
    <n v="140"/>
    <n v="2"/>
    <s v="Petrol"/>
    <s v="yes"/>
    <n v="2006"/>
    <s v="Jetta"/>
    <x v="0"/>
    <n v="13000"/>
    <m/>
  </r>
  <r>
    <s v="Mercedes-Benz"/>
    <n v="55000"/>
    <s v="crossover"/>
    <n v="120"/>
    <n v="5.5"/>
    <s v="Petrol"/>
    <s v="yes"/>
    <n v="2008"/>
    <s v="G 55 AMG"/>
    <x v="4"/>
    <n v="55000"/>
    <m/>
  </r>
  <r>
    <s v="Audi"/>
    <n v="27500"/>
    <s v="sedan"/>
    <n v="74"/>
    <n v="2"/>
    <s v="Diesel"/>
    <s v="yes"/>
    <n v="2011"/>
    <s v="A5"/>
    <x v="1"/>
    <n v="27500"/>
    <m/>
  </r>
  <r>
    <s v="BMW"/>
    <n v="5900"/>
    <s v="vagon"/>
    <n v="220"/>
    <n v="2.8"/>
    <s v="Petrol"/>
    <s v="yes"/>
    <n v="1995"/>
    <s v="520"/>
    <x v="0"/>
    <n v="5900"/>
    <m/>
  </r>
  <r>
    <s v="Mercedes-Benz"/>
    <n v="126000"/>
    <s v="sedan"/>
    <n v="14"/>
    <n v="3"/>
    <s v="Diesel"/>
    <s v="yes"/>
    <n v="2015"/>
    <s v="S 350"/>
    <x v="5"/>
    <n v="126000"/>
    <m/>
  </r>
  <r>
    <s v="Mercedes-Benz"/>
    <n v="27500"/>
    <s v="crossover"/>
    <n v="152"/>
    <n v="6.3"/>
    <s v="Petrol"/>
    <s v="yes"/>
    <n v="2007"/>
    <s v="ML 63 AMG"/>
    <x v="1"/>
    <n v="27500"/>
    <m/>
  </r>
  <r>
    <s v="Renault"/>
    <n v="7200"/>
    <s v="van"/>
    <n v="285"/>
    <n v="1.9"/>
    <s v="Diesel"/>
    <s v="yes"/>
    <n v="2002"/>
    <s v="Trafic"/>
    <x v="0"/>
    <n v="7200"/>
    <m/>
  </r>
  <r>
    <s v="Renault"/>
    <n v="6750"/>
    <s v="van"/>
    <n v="140"/>
    <n v="1.5"/>
    <s v="Diesel"/>
    <s v="yes"/>
    <n v="2012"/>
    <s v="Kangoo"/>
    <x v="0"/>
    <n v="6750"/>
    <m/>
  </r>
  <r>
    <s v="Mitsubishi"/>
    <n v="21000"/>
    <s v="crossover"/>
    <n v="122"/>
    <n v="3.2"/>
    <s v="Diesel"/>
    <s v="yes"/>
    <n v="2009"/>
    <s v="Pajero Wagon"/>
    <x v="1"/>
    <n v="21000"/>
    <m/>
  </r>
  <r>
    <s v="Volkswagen"/>
    <n v="15900"/>
    <s v="sedan"/>
    <n v="77"/>
    <n v="1.4"/>
    <s v="Petrol"/>
    <s v="yes"/>
    <n v="2012"/>
    <s v="Jetta"/>
    <x v="0"/>
    <n v="15900"/>
    <m/>
  </r>
  <r>
    <s v="Volkswagen"/>
    <n v="10000"/>
    <s v="sedan"/>
    <n v="56"/>
    <n v="1.8"/>
    <s v="Petrol"/>
    <s v="no"/>
    <n v="2015"/>
    <s v="Passat B7"/>
    <x v="0"/>
    <n v="10000"/>
    <m/>
  </r>
  <r>
    <s v="Renault"/>
    <n v="4500"/>
    <s v="other"/>
    <n v="1"/>
    <n v="1.5"/>
    <s v="Diesel"/>
    <s v="yes"/>
    <n v="2007"/>
    <s v="Kangoo"/>
    <x v="0"/>
    <n v="4500"/>
    <m/>
  </r>
  <r>
    <s v="Mercedes-Benz"/>
    <n v="29000"/>
    <s v="crossover"/>
    <n v="139"/>
    <n v="3.5"/>
    <s v="Gas"/>
    <s v="yes"/>
    <n v="2009"/>
    <s v="ML 350"/>
    <x v="1"/>
    <n v="29000"/>
    <m/>
  </r>
  <r>
    <s v="Mercedes-Benz"/>
    <n v="109999"/>
    <s v="crossover"/>
    <n v="0"/>
    <n v="2.98"/>
    <s v="Diesel"/>
    <s v="yes"/>
    <n v="2016"/>
    <s v="GLS 350"/>
    <x v="6"/>
    <n v="109999"/>
    <m/>
  </r>
  <r>
    <s v="Mercedes-Benz"/>
    <n v="9999"/>
    <s v="sedan"/>
    <n v="80"/>
    <n v="2.2999999999999998"/>
    <s v="Petrol"/>
    <s v="yes"/>
    <n v="2002"/>
    <s v="C-Class"/>
    <x v="0"/>
    <n v="9999"/>
    <m/>
  </r>
  <r>
    <s v="BMW"/>
    <n v="32500"/>
    <s v="crossover"/>
    <n v="152"/>
    <n v="3"/>
    <s v="Diesel"/>
    <s v="yes"/>
    <n v="2008"/>
    <s v="X5"/>
    <x v="1"/>
    <n v="32500"/>
    <m/>
  </r>
  <r>
    <s v="Mercedes-Benz"/>
    <n v="111999"/>
    <s v="crossover"/>
    <n v="0"/>
    <n v="3"/>
    <s v="Diesel"/>
    <s v="yes"/>
    <n v="2016"/>
    <s v="GL 350"/>
    <x v="6"/>
    <n v="111999"/>
    <m/>
  </r>
  <r>
    <s v="Mercedes-Benz"/>
    <n v="29500"/>
    <s v="crossover"/>
    <n v="253"/>
    <n v="5"/>
    <s v="Petrol"/>
    <s v="yes"/>
    <n v="2003"/>
    <s v="G 500"/>
    <x v="1"/>
    <n v="29500"/>
    <m/>
  </r>
  <r>
    <s v="Audi"/>
    <n v="2850"/>
    <s v="vagon"/>
    <n v="280"/>
    <n v="2.5"/>
    <s v="Diesel"/>
    <s v="no"/>
    <n v="1999"/>
    <s v="A6"/>
    <x v="0"/>
    <n v="2850"/>
    <m/>
  </r>
  <r>
    <s v="Mitsubishi"/>
    <n v="7200"/>
    <s v="sedan"/>
    <n v="83"/>
    <n v="1.6"/>
    <s v="Other"/>
    <s v="yes"/>
    <n v="2007"/>
    <s v="Lancer"/>
    <x v="0"/>
    <n v="7200"/>
    <m/>
  </r>
  <r>
    <s v="Volkswagen"/>
    <n v="6250"/>
    <s v="hatch"/>
    <n v="170"/>
    <n v="1.4"/>
    <s v="Petrol"/>
    <s v="yes"/>
    <n v="2001"/>
    <s v="Golf IV"/>
    <x v="0"/>
    <n v="6250"/>
    <m/>
  </r>
  <r>
    <s v="Volkswagen"/>
    <n v="6500"/>
    <s v="sedan"/>
    <n v="74"/>
    <n v="2"/>
    <s v="Petrol"/>
    <s v="no"/>
    <n v="2011"/>
    <s v="Jetta"/>
    <x v="0"/>
    <n v="6500"/>
    <m/>
  </r>
  <r>
    <s v="Volkswagen"/>
    <n v="6000"/>
    <s v="sedan"/>
    <n v="271"/>
    <n v="1.8"/>
    <s v="Petrol"/>
    <s v="yes"/>
    <n v="2000"/>
    <s v="Passat B5"/>
    <x v="0"/>
    <n v="6000"/>
    <m/>
  </r>
  <r>
    <s v="Mitsubishi"/>
    <n v="9500"/>
    <s v="crossover"/>
    <n v="140"/>
    <n v="2.4"/>
    <s v="Gas"/>
    <s v="yes"/>
    <n v="2007"/>
    <s v="Outlander"/>
    <x v="0"/>
    <n v="9500"/>
    <m/>
  </r>
  <r>
    <s v="Mercedes-Benz"/>
    <n v="17200"/>
    <s v="sedan"/>
    <n v="180"/>
    <n v="3"/>
    <s v="Diesel"/>
    <s v="yes"/>
    <n v="2006"/>
    <s v="320"/>
    <x v="0"/>
    <n v="17200"/>
    <m/>
  </r>
  <r>
    <s v="Volkswagen"/>
    <n v="18200"/>
    <s v="hatch"/>
    <n v="23"/>
    <n v="1.4"/>
    <s v="Petrol"/>
    <s v="yes"/>
    <n v="2013"/>
    <s v="Golf VI"/>
    <x v="0"/>
    <n v="18200"/>
    <m/>
  </r>
  <r>
    <s v="Mercedes-Benz"/>
    <n v="6900"/>
    <s v="vagon"/>
    <n v="235"/>
    <n v="2.9"/>
    <s v="Diesel"/>
    <s v="yes"/>
    <n v="1997"/>
    <s v="E-Class"/>
    <x v="0"/>
    <n v="6900"/>
    <m/>
  </r>
  <r>
    <s v="Toyota"/>
    <n v="10200"/>
    <s v="other"/>
    <n v="105"/>
    <n v="1.5"/>
    <s v="Gas"/>
    <s v="yes"/>
    <n v="2005"/>
    <s v="Scion"/>
    <x v="0"/>
    <n v="10200"/>
    <m/>
  </r>
  <r>
    <s v="Toyota"/>
    <n v="17394.09"/>
    <s v="hatch"/>
    <n v="0"/>
    <n v="1.33"/>
    <s v="Petrol"/>
    <s v="yes"/>
    <n v="2016"/>
    <s v="Yaris"/>
    <x v="0"/>
    <n v="17394.09"/>
    <m/>
  </r>
  <r>
    <s v="Audi"/>
    <n v="22500"/>
    <s v="sedan"/>
    <n v="99"/>
    <n v="2"/>
    <s v="Other"/>
    <s v="yes"/>
    <n v="2010"/>
    <s v="A5"/>
    <x v="1"/>
    <n v="22500"/>
    <m/>
  </r>
  <r>
    <s v="Mercedes-Benz"/>
    <n v="28950"/>
    <s v="sedan"/>
    <n v="40"/>
    <n v="1.8"/>
    <s v="Petrol"/>
    <s v="yes"/>
    <n v="2014"/>
    <s v="C-Class"/>
    <x v="1"/>
    <n v="28950"/>
    <m/>
  </r>
  <r>
    <s v="BMW"/>
    <n v="15500"/>
    <s v="sedan"/>
    <n v="89"/>
    <n v="2"/>
    <s v="Diesel"/>
    <s v="no"/>
    <n v="2012"/>
    <s v="520"/>
    <x v="0"/>
    <n v="15500"/>
    <m/>
  </r>
  <r>
    <s v="Renault"/>
    <n v="13600"/>
    <s v="vagon"/>
    <n v="164"/>
    <n v="1.5"/>
    <s v="Diesel"/>
    <s v="yes"/>
    <n v="2013"/>
    <s v="Grand Scenic"/>
    <x v="0"/>
    <n v="13600"/>
    <m/>
  </r>
  <r>
    <s v="Mitsubishi"/>
    <n v="3250"/>
    <s v="sedan"/>
    <n v="380"/>
    <n v="1.8"/>
    <s v="Petrol"/>
    <s v="yes"/>
    <n v="1993"/>
    <s v="Galant"/>
    <x v="0"/>
    <n v="3250"/>
    <m/>
  </r>
  <r>
    <s v="BMW"/>
    <n v="17000"/>
    <s v="vagon"/>
    <n v="158"/>
    <n v="2"/>
    <s v="Diesel"/>
    <s v="yes"/>
    <n v="2010"/>
    <s v="320"/>
    <x v="0"/>
    <n v="17000"/>
    <m/>
  </r>
  <r>
    <s v="Renault"/>
    <n v="12350"/>
    <s v="van"/>
    <n v="159"/>
    <n v="2"/>
    <s v="Diesel"/>
    <s v="yes"/>
    <n v="2010"/>
    <s v="Trafic"/>
    <x v="0"/>
    <n v="12350"/>
    <m/>
  </r>
  <r>
    <s v="Mercedes-Benz"/>
    <n v="24500"/>
    <s v="sedan"/>
    <n v="163"/>
    <n v="5.5"/>
    <s v="Gas"/>
    <s v="yes"/>
    <n v="2007"/>
    <s v="S 550"/>
    <x v="1"/>
    <n v="24500"/>
    <m/>
  </r>
  <r>
    <s v="BMW"/>
    <n v="11800"/>
    <s v="sedan"/>
    <n v="218"/>
    <n v="2"/>
    <s v="Petrol"/>
    <s v="yes"/>
    <n v="2006"/>
    <s v="320"/>
    <x v="0"/>
    <n v="11800"/>
    <m/>
  </r>
  <r>
    <s v="Toyota"/>
    <n v="30000"/>
    <s v="crossover"/>
    <n v="85"/>
    <n v="2.7"/>
    <s v="Gas"/>
    <s v="yes"/>
    <n v="2010"/>
    <s v="Land Cruiser Prado"/>
    <x v="1"/>
    <n v="30000"/>
    <m/>
  </r>
  <r>
    <s v="Audi"/>
    <n v="4850"/>
    <s v="sedan"/>
    <n v="270"/>
    <n v="2.6"/>
    <s v="Petrol"/>
    <s v="yes"/>
    <n v="1995"/>
    <s v="A6"/>
    <x v="0"/>
    <n v="4850"/>
    <m/>
  </r>
  <r>
    <s v="Volkswagen"/>
    <n v="11900"/>
    <s v="vagon"/>
    <n v="132"/>
    <n v="1.4"/>
    <s v="Petrol"/>
    <s v="yes"/>
    <n v="2011"/>
    <s v="Golf VI"/>
    <x v="0"/>
    <n v="11900"/>
    <m/>
  </r>
  <r>
    <s v="Renault"/>
    <n v="6500"/>
    <s v="van"/>
    <n v="127"/>
    <n v="1.5"/>
    <s v="Diesel"/>
    <s v="yes"/>
    <n v="2011"/>
    <s v="Kangoo"/>
    <x v="0"/>
    <n v="6500"/>
    <m/>
  </r>
  <r>
    <s v="Mercedes-Benz"/>
    <n v="12000"/>
    <s v="sedan"/>
    <n v="298"/>
    <n v="5"/>
    <s v="Petrol"/>
    <s v="yes"/>
    <n v="2004"/>
    <s v="S 500"/>
    <x v="0"/>
    <n v="12000"/>
    <m/>
  </r>
  <r>
    <s v="BMW"/>
    <n v="4300"/>
    <s v="sedan"/>
    <n v="200"/>
    <n v="2"/>
    <s v="Diesel"/>
    <s v="no"/>
    <n v="2002"/>
    <s v="320"/>
    <x v="0"/>
    <n v="4300"/>
    <m/>
  </r>
  <r>
    <s v="Renault"/>
    <n v="5600"/>
    <s v="vagon"/>
    <n v="112"/>
    <n v="1.5"/>
    <s v="Diesel"/>
    <s v="yes"/>
    <n v="2006"/>
    <s v="Kangoo"/>
    <x v="0"/>
    <n v="5600"/>
    <m/>
  </r>
  <r>
    <s v="Mercedes-Benz"/>
    <n v="24500"/>
    <s v="other"/>
    <n v="77"/>
    <n v="1.8"/>
    <s v="Petrol"/>
    <s v="yes"/>
    <n v="2011"/>
    <s v="C-Class"/>
    <x v="1"/>
    <n v="24500"/>
    <m/>
  </r>
  <r>
    <s v="BMW"/>
    <n v="26900"/>
    <s v="crossover"/>
    <n v="170"/>
    <n v="3"/>
    <s v="Diesel"/>
    <s v="yes"/>
    <n v="2008"/>
    <s v="X5"/>
    <x v="1"/>
    <n v="26900"/>
    <m/>
  </r>
  <r>
    <s v="Mercedes-Benz"/>
    <n v="11500"/>
    <s v="van"/>
    <n v="180"/>
    <n v="2.2000000000000002"/>
    <s v="Diesel"/>
    <s v="yes"/>
    <n v="2011"/>
    <s v="Vito"/>
    <x v="0"/>
    <n v="11500"/>
    <m/>
  </r>
  <r>
    <s v="Mitsubishi"/>
    <n v="9700"/>
    <s v="van"/>
    <n v="247"/>
    <n v="2.4"/>
    <s v="Gas"/>
    <s v="yes"/>
    <n v="2008"/>
    <s v="Grandis"/>
    <x v="0"/>
    <n v="9700"/>
    <m/>
  </r>
  <r>
    <s v="Renault"/>
    <n v="10500"/>
    <s v="vagon"/>
    <n v="185"/>
    <n v="1.5"/>
    <s v="Diesel"/>
    <s v="yes"/>
    <n v="2011"/>
    <s v="Megane"/>
    <x v="0"/>
    <n v="10500"/>
    <m/>
  </r>
  <r>
    <s v="Renault"/>
    <n v="10900"/>
    <s v="vagon"/>
    <n v="180"/>
    <n v="1.5"/>
    <s v="Diesel"/>
    <s v="yes"/>
    <n v="2012"/>
    <s v="Megane"/>
    <x v="0"/>
    <n v="10900"/>
    <m/>
  </r>
  <r>
    <s v="Renault"/>
    <n v="7500"/>
    <s v="other"/>
    <n v="440"/>
    <n v="2"/>
    <s v="Diesel"/>
    <s v="yes"/>
    <n v="2008"/>
    <s v="Trafic"/>
    <x v="0"/>
    <n v="7500"/>
    <m/>
  </r>
  <r>
    <s v="Mercedes-Benz"/>
    <n v="25500"/>
    <s v="crossover"/>
    <n v="77"/>
    <n v="3.5"/>
    <s v="Petrol"/>
    <s v="yes"/>
    <n v="2008"/>
    <s v="ML 350"/>
    <x v="1"/>
    <n v="25500"/>
    <m/>
  </r>
  <r>
    <s v="Volkswagen"/>
    <n v="15500"/>
    <s v="sedan"/>
    <n v="80"/>
    <n v="1.4"/>
    <s v="Petrol"/>
    <s v="yes"/>
    <n v="2013"/>
    <s v="Jetta"/>
    <x v="0"/>
    <n v="15500"/>
    <m/>
  </r>
  <r>
    <s v="Volkswagen"/>
    <n v="9750"/>
    <s v="van"/>
    <n v="159"/>
    <n v="1.9"/>
    <s v="Diesel"/>
    <s v="yes"/>
    <n v="2009"/>
    <s v="Caddy"/>
    <x v="0"/>
    <n v="9750"/>
    <m/>
  </r>
  <r>
    <s v="BMW"/>
    <n v="16100"/>
    <s v="crossover"/>
    <n v="194"/>
    <n v="3"/>
    <s v="Diesel"/>
    <s v="yes"/>
    <n v="2004"/>
    <s v="X5"/>
    <x v="0"/>
    <n v="16100"/>
    <m/>
  </r>
  <r>
    <s v="Mercedes-Benz"/>
    <n v="300000"/>
    <s v="other"/>
    <n v="37"/>
    <n v="5"/>
    <s v="Petrol"/>
    <s v="yes"/>
    <n v="2012"/>
    <s v="G 500"/>
    <x v="10"/>
    <n v="300000"/>
    <m/>
  </r>
  <r>
    <s v="Mercedes-Benz"/>
    <n v="5500"/>
    <s v="sedan"/>
    <n v="440"/>
    <n v="2"/>
    <s v="Petrol"/>
    <s v="yes"/>
    <n v="1978"/>
    <s v="E-Class"/>
    <x v="0"/>
    <n v="5500"/>
    <m/>
  </r>
  <r>
    <s v="Volkswagen"/>
    <n v="9200"/>
    <s v="vagon"/>
    <n v="171"/>
    <n v="1.6"/>
    <s v="Petrol"/>
    <s v="yes"/>
    <n v="2008"/>
    <s v="Caddy"/>
    <x v="0"/>
    <n v="9200"/>
    <m/>
  </r>
  <r>
    <s v="Volkswagen"/>
    <n v="5150"/>
    <s v="van"/>
    <n v="240"/>
    <n v="2"/>
    <s v="Diesel"/>
    <s v="yes"/>
    <n v="2005"/>
    <s v="Caddy"/>
    <x v="0"/>
    <n v="5150"/>
    <m/>
  </r>
  <r>
    <s v="Toyota"/>
    <n v="100000"/>
    <s v="crossover"/>
    <n v="0"/>
    <n v="4.5"/>
    <s v="Diesel"/>
    <s v="yes"/>
    <n v="2016"/>
    <s v="Land Cruiser 200"/>
    <x v="6"/>
    <n v="100000"/>
    <m/>
  </r>
  <r>
    <s v="Renault"/>
    <n v="8999"/>
    <s v="other"/>
    <n v="126"/>
    <n v="2"/>
    <s v="Diesel"/>
    <s v="yes"/>
    <n v="2012"/>
    <s v="Trafic"/>
    <x v="0"/>
    <n v="8999"/>
    <m/>
  </r>
  <r>
    <s v="Mercedes-Benz"/>
    <n v="16800"/>
    <s v="sedan"/>
    <n v="125"/>
    <n v="1.8"/>
    <s v="Petrol"/>
    <s v="yes"/>
    <n v="2008"/>
    <s v="C-Class"/>
    <x v="0"/>
    <n v="16800"/>
    <m/>
  </r>
  <r>
    <s v="Mercedes-Benz"/>
    <n v="8200"/>
    <s v="sedan"/>
    <n v="280"/>
    <n v="2.4"/>
    <s v="Gas"/>
    <s v="yes"/>
    <n v="1997"/>
    <s v="E-Class"/>
    <x v="0"/>
    <n v="8200"/>
    <m/>
  </r>
  <r>
    <s v="Mercedes-Benz"/>
    <n v="24950"/>
    <s v="other"/>
    <n v="60"/>
    <n v="1.8"/>
    <s v="Petrol"/>
    <s v="yes"/>
    <n v="2013"/>
    <s v="C-Class"/>
    <x v="1"/>
    <n v="24950"/>
    <m/>
  </r>
  <r>
    <s v="Audi"/>
    <n v="80999"/>
    <s v="crossover"/>
    <n v="0"/>
    <n v="3"/>
    <s v="Diesel"/>
    <s v="yes"/>
    <n v="2016"/>
    <s v="Q7"/>
    <x v="7"/>
    <n v="80999"/>
    <m/>
  </r>
  <r>
    <s v="Mercedes-Benz"/>
    <n v="7300"/>
    <s v="van"/>
    <n v="207"/>
    <n v="2.2000000000000002"/>
    <s v="Diesel"/>
    <s v="yes"/>
    <n v="2003"/>
    <s v="Vito"/>
    <x v="0"/>
    <n v="7300"/>
    <m/>
  </r>
  <r>
    <s v="Volkswagen"/>
    <n v="2200"/>
    <s v="hatch"/>
    <n v="400"/>
    <n v="1.3"/>
    <s v="Other"/>
    <s v="yes"/>
    <n v="1987"/>
    <s v="Golf II"/>
    <x v="0"/>
    <n v="2200"/>
    <m/>
  </r>
  <r>
    <s v="BMW"/>
    <n v="21335"/>
    <s v="other"/>
    <n v="105"/>
    <n v="3"/>
    <s v="Petrol"/>
    <s v="yes"/>
    <n v="2008"/>
    <s v="335"/>
    <x v="1"/>
    <n v="21335"/>
    <m/>
  </r>
  <r>
    <s v="BMW"/>
    <n v="45000"/>
    <s v="crossover"/>
    <n v="80"/>
    <n v="3"/>
    <s v="Petrol"/>
    <s v="yes"/>
    <n v="2011"/>
    <s v="X6"/>
    <x v="4"/>
    <n v="45000"/>
    <m/>
  </r>
  <r>
    <s v="Renault"/>
    <n v="6750"/>
    <s v="van"/>
    <n v="155"/>
    <n v="1.5"/>
    <s v="Diesel"/>
    <s v="yes"/>
    <n v="2012"/>
    <s v="Kangoo"/>
    <x v="0"/>
    <n v="6750"/>
    <m/>
  </r>
  <r>
    <s v="Renault"/>
    <n v="7000"/>
    <s v="van"/>
    <n v="210"/>
    <n v="1.5"/>
    <s v="Diesel"/>
    <s v="yes"/>
    <n v="2005"/>
    <s v="Kangoo"/>
    <x v="0"/>
    <n v="7000"/>
    <m/>
  </r>
  <r>
    <s v="BMW"/>
    <n v="12090"/>
    <s v="hatch"/>
    <n v="145"/>
    <n v="1.6"/>
    <s v="Petrol"/>
    <s v="yes"/>
    <n v="2010"/>
    <s v="116"/>
    <x v="0"/>
    <n v="12090"/>
    <m/>
  </r>
  <r>
    <s v="BMW"/>
    <n v="27900"/>
    <s v="sedan"/>
    <n v="38"/>
    <n v="2"/>
    <s v="Petrol"/>
    <s v="yes"/>
    <n v="2013"/>
    <s v="320"/>
    <x v="1"/>
    <n v="27900"/>
    <m/>
  </r>
  <r>
    <s v="Renault"/>
    <n v="2100"/>
    <s v="vagon"/>
    <n v="237"/>
    <n v="1.9"/>
    <s v="Diesel"/>
    <s v="no"/>
    <n v="2001"/>
    <s v="Laguna"/>
    <x v="0"/>
    <n v="2100"/>
    <m/>
  </r>
  <r>
    <s v="Renault"/>
    <n v="6800"/>
    <s v="sedan"/>
    <n v="152"/>
    <n v="1.6"/>
    <s v="Petrol"/>
    <s v="yes"/>
    <n v="2007"/>
    <s v="Megane"/>
    <x v="0"/>
    <n v="6800"/>
    <m/>
  </r>
  <r>
    <s v="Volkswagen"/>
    <n v="11500"/>
    <s v="van"/>
    <n v="163"/>
    <n v="2.5"/>
    <s v="Diesel"/>
    <s v="yes"/>
    <n v="2008"/>
    <s v="T5 (Transporter)"/>
    <x v="0"/>
    <n v="11500"/>
    <m/>
  </r>
  <r>
    <s v="Toyota"/>
    <n v="17900"/>
    <s v="sedan"/>
    <n v="35"/>
    <n v="1.6"/>
    <s v="Petrol"/>
    <s v="yes"/>
    <n v="2014"/>
    <s v="Corolla"/>
    <x v="0"/>
    <n v="17900"/>
    <m/>
  </r>
  <r>
    <s v="Mercedes-Benz"/>
    <n v="125000"/>
    <s v="sedan"/>
    <n v="9"/>
    <n v="3"/>
    <s v="Diesel"/>
    <s v="yes"/>
    <n v="2014"/>
    <s v="S 350"/>
    <x v="5"/>
    <n v="125000"/>
    <m/>
  </r>
  <r>
    <s v="BMW"/>
    <n v="6500"/>
    <s v="sedan"/>
    <n v="1"/>
    <n v="3.5"/>
    <s v="Petrol"/>
    <s v="yes"/>
    <n v="1999"/>
    <s v="535"/>
    <x v="0"/>
    <n v="6500"/>
    <m/>
  </r>
  <r>
    <s v="BMW"/>
    <n v="8000"/>
    <s v="sedan"/>
    <n v="194"/>
    <n v="2"/>
    <s v="Petrol"/>
    <s v="yes"/>
    <n v="1985"/>
    <s v="520"/>
    <x v="0"/>
    <n v="8000"/>
    <m/>
  </r>
  <r>
    <s v="Toyota"/>
    <n v="14200"/>
    <s v="sedan"/>
    <n v="31"/>
    <s v="NA"/>
    <s v="Petrol"/>
    <s v="yes"/>
    <n v="2014"/>
    <s v="Corolla"/>
    <x v="0"/>
    <n v="14200"/>
    <m/>
  </r>
  <r>
    <s v="Volkswagen"/>
    <n v="13500"/>
    <s v="van"/>
    <n v="124"/>
    <n v="2"/>
    <s v="Diesel"/>
    <s v="yes"/>
    <n v="2013"/>
    <s v="T5 (Transporter) "/>
    <x v="0"/>
    <n v="1350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7">
  <r>
    <x v="0"/>
    <n v="4200"/>
    <x v="0"/>
    <n v="277"/>
    <n v="2"/>
    <x v="0"/>
    <s v="yes"/>
    <x v="0"/>
    <x v="0"/>
  </r>
  <r>
    <x v="1"/>
    <n v="7900"/>
    <x v="1"/>
    <n v="427"/>
    <n v="2.9"/>
    <x v="1"/>
    <s v="yes"/>
    <x v="1"/>
    <x v="1"/>
  </r>
  <r>
    <x v="1"/>
    <n v="13300"/>
    <x v="0"/>
    <n v="358"/>
    <n v="5"/>
    <x v="2"/>
    <s v="yes"/>
    <x v="2"/>
    <x v="2"/>
  </r>
  <r>
    <x v="2"/>
    <n v="23000"/>
    <x v="2"/>
    <n v="240"/>
    <n v="4.2"/>
    <x v="0"/>
    <s v="yes"/>
    <x v="3"/>
    <x v="3"/>
  </r>
  <r>
    <x v="3"/>
    <n v="18300"/>
    <x v="2"/>
    <n v="120"/>
    <n v="2"/>
    <x v="0"/>
    <s v="yes"/>
    <x v="4"/>
    <x v="4"/>
  </r>
  <r>
    <x v="1"/>
    <n v="199999"/>
    <x v="2"/>
    <n v="0"/>
    <n v="5.5"/>
    <x v="0"/>
    <s v="yes"/>
    <x v="5"/>
    <x v="5"/>
  </r>
  <r>
    <x v="0"/>
    <n v="6100"/>
    <x v="0"/>
    <n v="438"/>
    <n v="2"/>
    <x v="2"/>
    <s v="yes"/>
    <x v="6"/>
    <x v="0"/>
  </r>
  <r>
    <x v="2"/>
    <n v="14200"/>
    <x v="3"/>
    <n v="200"/>
    <n v="2.7"/>
    <x v="1"/>
    <s v="yes"/>
    <x v="7"/>
    <x v="6"/>
  </r>
  <r>
    <x v="4"/>
    <n v="10799"/>
    <x v="3"/>
    <n v="193"/>
    <n v="1.5"/>
    <x v="1"/>
    <s v="yes"/>
    <x v="8"/>
    <x v="7"/>
  </r>
  <r>
    <x v="5"/>
    <n v="1400"/>
    <x v="4"/>
    <n v="212"/>
    <n v="1.8"/>
    <x v="2"/>
    <s v="no"/>
    <x v="1"/>
    <x v="8"/>
  </r>
  <r>
    <x v="4"/>
    <n v="11950"/>
    <x v="3"/>
    <n v="177"/>
    <n v="1.5"/>
    <x v="1"/>
    <s v="yes"/>
    <x v="4"/>
    <x v="7"/>
  </r>
  <r>
    <x v="4"/>
    <n v="2500"/>
    <x v="0"/>
    <n v="260"/>
    <n v="1.79"/>
    <x v="0"/>
    <s v="yes"/>
    <x v="9"/>
    <x v="9"/>
  </r>
  <r>
    <x v="2"/>
    <n v="9500"/>
    <x v="3"/>
    <n v="165"/>
    <n v="2.7"/>
    <x v="2"/>
    <s v="yes"/>
    <x v="2"/>
    <x v="10"/>
  </r>
  <r>
    <x v="5"/>
    <n v="10500"/>
    <x v="0"/>
    <n v="100"/>
    <n v="1.8"/>
    <x v="0"/>
    <s v="yes"/>
    <x v="10"/>
    <x v="11"/>
  </r>
  <r>
    <x v="3"/>
    <n v="16000"/>
    <x v="2"/>
    <n v="250"/>
    <n v="4.7"/>
    <x v="2"/>
    <s v="yes"/>
    <x v="11"/>
    <x v="12"/>
  </r>
  <r>
    <x v="4"/>
    <n v="8600"/>
    <x v="5"/>
    <n v="84"/>
    <n v="1.5"/>
    <x v="1"/>
    <s v="yes"/>
    <x v="8"/>
    <x v="13"/>
  </r>
  <r>
    <x v="0"/>
    <n v="2990"/>
    <x v="4"/>
    <n v="203"/>
    <n v="2"/>
    <x v="0"/>
    <s v="no"/>
    <x v="11"/>
    <x v="14"/>
  </r>
  <r>
    <x v="1"/>
    <s v="NA"/>
    <x v="1"/>
    <n v="240"/>
    <n v="2.2000000000000002"/>
    <x v="1"/>
    <s v="yes"/>
    <x v="3"/>
    <x v="15"/>
  </r>
  <r>
    <x v="3"/>
    <n v="26500"/>
    <x v="2"/>
    <n v="21"/>
    <n v="2"/>
    <x v="0"/>
    <s v="yes"/>
    <x v="12"/>
    <x v="4"/>
  </r>
  <r>
    <x v="2"/>
    <n v="3500"/>
    <x v="3"/>
    <n v="250"/>
    <n v="2.5"/>
    <x v="1"/>
    <s v="no"/>
    <x v="13"/>
    <x v="6"/>
  </r>
  <r>
    <x v="3"/>
    <n v="38233"/>
    <x v="4"/>
    <n v="0"/>
    <n v="2.4"/>
    <x v="1"/>
    <s v="yes"/>
    <x v="5"/>
    <x v="16"/>
  </r>
  <r>
    <x v="5"/>
    <n v="7500"/>
    <x v="5"/>
    <n v="132"/>
    <n v="1.4"/>
    <x v="1"/>
    <s v="yes"/>
    <x v="7"/>
    <x v="17"/>
  </r>
  <r>
    <x v="2"/>
    <n v="6800"/>
    <x v="0"/>
    <n v="225"/>
    <n v="2.4"/>
    <x v="2"/>
    <s v="yes"/>
    <x v="13"/>
    <x v="6"/>
  </r>
  <r>
    <x v="6"/>
    <n v="10500"/>
    <x v="2"/>
    <n v="130"/>
    <n v="2.4"/>
    <x v="2"/>
    <s v="yes"/>
    <x v="7"/>
    <x v="18"/>
  </r>
  <r>
    <x v="2"/>
    <n v="24900"/>
    <x v="0"/>
    <n v="163"/>
    <n v="4.2"/>
    <x v="1"/>
    <s v="yes"/>
    <x v="10"/>
    <x v="19"/>
  </r>
  <r>
    <x v="5"/>
    <n v="20800"/>
    <x v="2"/>
    <n v="151"/>
    <n v="3"/>
    <x v="1"/>
    <s v="yes"/>
    <x v="10"/>
    <x v="20"/>
  </r>
  <r>
    <x v="2"/>
    <n v="6500"/>
    <x v="0"/>
    <n v="330"/>
    <n v="2.4"/>
    <x v="0"/>
    <s v="yes"/>
    <x v="1"/>
    <x v="6"/>
  </r>
  <r>
    <x v="1"/>
    <n v="13566"/>
    <x v="4"/>
    <n v="171"/>
    <n v="2.2000000000000002"/>
    <x v="3"/>
    <s v="no"/>
    <x v="4"/>
    <x v="15"/>
  </r>
  <r>
    <x v="6"/>
    <n v="8500"/>
    <x v="5"/>
    <n v="65"/>
    <n v="1.3"/>
    <x v="0"/>
    <s v="yes"/>
    <x v="14"/>
    <x v="21"/>
  </r>
  <r>
    <x v="1"/>
    <s v="NA"/>
    <x v="2"/>
    <n v="0"/>
    <n v="4.5999999999999996"/>
    <x v="0"/>
    <s v="yes"/>
    <x v="5"/>
    <x v="22"/>
  </r>
  <r>
    <x v="2"/>
    <n v="2900"/>
    <x v="0"/>
    <n v="1"/>
    <n v="2.2999999999999998"/>
    <x v="2"/>
    <s v="yes"/>
    <x v="15"/>
    <x v="23"/>
  </r>
  <r>
    <x v="0"/>
    <n v="21500"/>
    <x v="4"/>
    <n v="72"/>
    <n v="3"/>
    <x v="0"/>
    <s v="yes"/>
    <x v="3"/>
    <x v="24"/>
  </r>
  <r>
    <x v="6"/>
    <n v="17900"/>
    <x v="2"/>
    <n v="87"/>
    <n v="3.8"/>
    <x v="2"/>
    <s v="yes"/>
    <x v="10"/>
    <x v="25"/>
  </r>
  <r>
    <x v="0"/>
    <n v="28500"/>
    <x v="2"/>
    <n v="160"/>
    <n v="4.8"/>
    <x v="2"/>
    <s v="yes"/>
    <x v="10"/>
    <x v="26"/>
  </r>
  <r>
    <x v="5"/>
    <n v="9800"/>
    <x v="1"/>
    <n v="160"/>
    <n v="1.9"/>
    <x v="1"/>
    <s v="yes"/>
    <x v="16"/>
    <x v="27"/>
  </r>
  <r>
    <x v="3"/>
    <n v="14500"/>
    <x v="0"/>
    <n v="147"/>
    <n v="2.4"/>
    <x v="2"/>
    <s v="yes"/>
    <x v="7"/>
    <x v="28"/>
  </r>
  <r>
    <x v="0"/>
    <n v="6000"/>
    <x v="0"/>
    <n v="300"/>
    <n v="2.8"/>
    <x v="0"/>
    <s v="yes"/>
    <x v="17"/>
    <x v="29"/>
  </r>
  <r>
    <x v="0"/>
    <n v="67500"/>
    <x v="2"/>
    <n v="1"/>
    <n v="2.5"/>
    <x v="1"/>
    <s v="yes"/>
    <x v="5"/>
    <x v="26"/>
  </r>
  <r>
    <x v="2"/>
    <n v="33900"/>
    <x v="4"/>
    <n v="14"/>
    <n v="1.8"/>
    <x v="0"/>
    <s v="yes"/>
    <x v="18"/>
    <x v="30"/>
  </r>
  <r>
    <x v="2"/>
    <n v="2500"/>
    <x v="0"/>
    <n v="180"/>
    <s v="NA"/>
    <x v="0"/>
    <s v="no"/>
    <x v="19"/>
    <x v="31"/>
  </r>
  <r>
    <x v="1"/>
    <n v="9800"/>
    <x v="1"/>
    <n v="230"/>
    <n v="2.15"/>
    <x v="1"/>
    <s v="yes"/>
    <x v="20"/>
    <x v="15"/>
  </r>
  <r>
    <x v="1"/>
    <n v="63000"/>
    <x v="2"/>
    <n v="86"/>
    <n v="5.5"/>
    <x v="0"/>
    <s v="yes"/>
    <x v="16"/>
    <x v="32"/>
  </r>
  <r>
    <x v="0"/>
    <n v="7700"/>
    <x v="0"/>
    <n v="326"/>
    <n v="2.8"/>
    <x v="0"/>
    <s v="yes"/>
    <x v="13"/>
    <x v="29"/>
  </r>
  <r>
    <x v="1"/>
    <n v="9600"/>
    <x v="1"/>
    <n v="30"/>
    <n v="2.2000000000000002"/>
    <x v="1"/>
    <s v="yes"/>
    <x v="7"/>
    <x v="15"/>
  </r>
  <r>
    <x v="3"/>
    <n v="12800"/>
    <x v="0"/>
    <n v="181"/>
    <n v="2.4"/>
    <x v="0"/>
    <s v="yes"/>
    <x v="10"/>
    <x v="28"/>
  </r>
  <r>
    <x v="0"/>
    <n v="41000"/>
    <x v="2"/>
    <n v="80"/>
    <n v="3"/>
    <x v="0"/>
    <s v="yes"/>
    <x v="8"/>
    <x v="33"/>
  </r>
  <r>
    <x v="6"/>
    <n v="2500"/>
    <x v="0"/>
    <n v="220"/>
    <n v="2.4"/>
    <x v="0"/>
    <s v="yes"/>
    <x v="21"/>
    <x v="34"/>
  </r>
  <r>
    <x v="0"/>
    <n v="3700"/>
    <x v="0"/>
    <n v="231"/>
    <n v="2.5"/>
    <x v="0"/>
    <s v="yes"/>
    <x v="22"/>
    <x v="35"/>
  </r>
  <r>
    <x v="1"/>
    <n v="29500"/>
    <x v="0"/>
    <n v="134"/>
    <n v="5"/>
    <x v="0"/>
    <s v="yes"/>
    <x v="10"/>
    <x v="2"/>
  </r>
  <r>
    <x v="0"/>
    <n v="6500"/>
    <x v="0"/>
    <n v="335"/>
    <n v="2.8"/>
    <x v="0"/>
    <s v="yes"/>
    <x v="17"/>
    <x v="29"/>
  </r>
  <r>
    <x v="1"/>
    <s v="NA"/>
    <x v="0"/>
    <n v="145"/>
    <n v="3.2"/>
    <x v="1"/>
    <s v="yes"/>
    <x v="3"/>
    <x v="36"/>
  </r>
  <r>
    <x v="4"/>
    <n v="8250"/>
    <x v="1"/>
    <n v="66"/>
    <n v="1.5"/>
    <x v="1"/>
    <s v="yes"/>
    <x v="18"/>
    <x v="37"/>
  </r>
  <r>
    <x v="1"/>
    <n v="19500"/>
    <x v="2"/>
    <n v="172"/>
    <n v="3.5"/>
    <x v="3"/>
    <s v="yes"/>
    <x v="10"/>
    <x v="38"/>
  </r>
  <r>
    <x v="1"/>
    <n v="13500"/>
    <x v="0"/>
    <n v="317"/>
    <n v="5"/>
    <x v="0"/>
    <s v="yes"/>
    <x v="11"/>
    <x v="2"/>
  </r>
  <r>
    <x v="1"/>
    <n v="9200"/>
    <x v="1"/>
    <n v="266"/>
    <n v="2.2000000000000002"/>
    <x v="1"/>
    <s v="yes"/>
    <x v="10"/>
    <x v="15"/>
  </r>
  <r>
    <x v="1"/>
    <s v="NA"/>
    <x v="2"/>
    <n v="0"/>
    <n v="3"/>
    <x v="1"/>
    <s v="yes"/>
    <x v="5"/>
    <x v="39"/>
  </r>
  <r>
    <x v="3"/>
    <n v="10900"/>
    <x v="0"/>
    <n v="156"/>
    <s v="NA"/>
    <x v="2"/>
    <s v="yes"/>
    <x v="23"/>
    <x v="28"/>
  </r>
  <r>
    <x v="5"/>
    <n v="5000"/>
    <x v="3"/>
    <n v="265"/>
    <n v="2"/>
    <x v="1"/>
    <s v="no"/>
    <x v="7"/>
    <x v="11"/>
  </r>
  <r>
    <x v="0"/>
    <n v="23900"/>
    <x v="2"/>
    <n v="162"/>
    <n v="4.8"/>
    <x v="0"/>
    <s v="yes"/>
    <x v="3"/>
    <x v="26"/>
  </r>
  <r>
    <x v="0"/>
    <n v="36900"/>
    <x v="0"/>
    <n v="81"/>
    <n v="3"/>
    <x v="1"/>
    <s v="yes"/>
    <x v="14"/>
    <x v="40"/>
  </r>
  <r>
    <x v="0"/>
    <n v="8900"/>
    <x v="4"/>
    <n v="253"/>
    <n v="1.8"/>
    <x v="0"/>
    <s v="yes"/>
    <x v="24"/>
    <x v="14"/>
  </r>
  <r>
    <x v="4"/>
    <n v="7800"/>
    <x v="1"/>
    <n v="200"/>
    <n v="1.9"/>
    <x v="1"/>
    <s v="yes"/>
    <x v="25"/>
    <x v="41"/>
  </r>
  <r>
    <x v="0"/>
    <n v="133000"/>
    <x v="2"/>
    <n v="7"/>
    <n v="4.4000000000000004"/>
    <x v="0"/>
    <s v="yes"/>
    <x v="26"/>
    <x v="42"/>
  </r>
  <r>
    <x v="0"/>
    <n v="1650"/>
    <x v="0"/>
    <n v="270"/>
    <n v="1.8"/>
    <x v="0"/>
    <s v="no"/>
    <x v="24"/>
    <x v="14"/>
  </r>
  <r>
    <x v="1"/>
    <n v="50000"/>
    <x v="0"/>
    <n v="240"/>
    <n v="3.5"/>
    <x v="0"/>
    <s v="yes"/>
    <x v="7"/>
    <x v="43"/>
  </r>
  <r>
    <x v="4"/>
    <n v="9700"/>
    <x v="1"/>
    <n v="245"/>
    <n v="2"/>
    <x v="1"/>
    <s v="yes"/>
    <x v="10"/>
    <x v="41"/>
  </r>
  <r>
    <x v="1"/>
    <n v="9999"/>
    <x v="1"/>
    <n v="127"/>
    <n v="2.2000000000000002"/>
    <x v="1"/>
    <s v="yes"/>
    <x v="23"/>
    <x v="15"/>
  </r>
  <r>
    <x v="2"/>
    <n v="69999"/>
    <x v="2"/>
    <n v="21"/>
    <n v="3"/>
    <x v="0"/>
    <s v="yes"/>
    <x v="26"/>
    <x v="10"/>
  </r>
  <r>
    <x v="6"/>
    <n v="6500"/>
    <x v="0"/>
    <n v="152"/>
    <n v="1.6"/>
    <x v="0"/>
    <s v="yes"/>
    <x v="3"/>
    <x v="44"/>
  </r>
  <r>
    <x v="2"/>
    <n v="4300"/>
    <x v="0"/>
    <n v="267"/>
    <n v="1.9"/>
    <x v="1"/>
    <s v="no"/>
    <x v="2"/>
    <x v="6"/>
  </r>
  <r>
    <x v="2"/>
    <n v="3000"/>
    <x v="0"/>
    <n v="267"/>
    <n v="2.5"/>
    <x v="1"/>
    <s v="no"/>
    <x v="1"/>
    <x v="6"/>
  </r>
  <r>
    <x v="1"/>
    <n v="8700"/>
    <x v="0"/>
    <n v="240"/>
    <n v="2.2000000000000002"/>
    <x v="1"/>
    <s v="yes"/>
    <x v="19"/>
    <x v="36"/>
  </r>
  <r>
    <x v="4"/>
    <n v="9000"/>
    <x v="3"/>
    <n v="178"/>
    <n v="2"/>
    <x v="0"/>
    <s v="yes"/>
    <x v="10"/>
    <x v="45"/>
  </r>
  <r>
    <x v="1"/>
    <n v="20400"/>
    <x v="0"/>
    <n v="190"/>
    <n v="1.8"/>
    <x v="2"/>
    <s v="yes"/>
    <x v="4"/>
    <x v="36"/>
  </r>
  <r>
    <x v="0"/>
    <n v="9000"/>
    <x v="0"/>
    <n v="175"/>
    <n v="3"/>
    <x v="0"/>
    <s v="no"/>
    <x v="7"/>
    <x v="46"/>
  </r>
  <r>
    <x v="1"/>
    <n v="13400"/>
    <x v="0"/>
    <n v="105"/>
    <n v="1.8"/>
    <x v="0"/>
    <s v="yes"/>
    <x v="7"/>
    <x v="36"/>
  </r>
  <r>
    <x v="5"/>
    <n v="3700"/>
    <x v="0"/>
    <n v="195"/>
    <n v="1.9"/>
    <x v="1"/>
    <s v="no"/>
    <x v="11"/>
    <x v="47"/>
  </r>
  <r>
    <x v="5"/>
    <n v="9850"/>
    <x v="1"/>
    <n v="126"/>
    <n v="2"/>
    <x v="1"/>
    <s v="yes"/>
    <x v="8"/>
    <x v="27"/>
  </r>
  <r>
    <x v="2"/>
    <n v="3700"/>
    <x v="5"/>
    <n v="420"/>
    <n v="2"/>
    <x v="1"/>
    <s v="no"/>
    <x v="20"/>
    <x v="48"/>
  </r>
  <r>
    <x v="3"/>
    <n v="15700"/>
    <x v="2"/>
    <n v="195"/>
    <n v="4"/>
    <x v="2"/>
    <s v="yes"/>
    <x v="2"/>
    <x v="49"/>
  </r>
  <r>
    <x v="1"/>
    <n v="24500"/>
    <x v="0"/>
    <n v="180"/>
    <n v="2.2000000000000002"/>
    <x v="1"/>
    <s v="yes"/>
    <x v="8"/>
    <x v="36"/>
  </r>
  <r>
    <x v="6"/>
    <n v="7500"/>
    <x v="0"/>
    <n v="195"/>
    <n v="1.6"/>
    <x v="2"/>
    <s v="yes"/>
    <x v="3"/>
    <x v="44"/>
  </r>
  <r>
    <x v="5"/>
    <n v="11990"/>
    <x v="1"/>
    <n v="231"/>
    <n v="2.5"/>
    <x v="1"/>
    <s v="yes"/>
    <x v="25"/>
    <x v="50"/>
  </r>
  <r>
    <x v="5"/>
    <n v="13708.5"/>
    <x v="5"/>
    <n v="51"/>
    <n v="1.4"/>
    <x v="0"/>
    <s v="yes"/>
    <x v="18"/>
    <x v="17"/>
  </r>
  <r>
    <x v="0"/>
    <n v="8200"/>
    <x v="0"/>
    <n v="287"/>
    <n v="2.5"/>
    <x v="2"/>
    <s v="yes"/>
    <x v="1"/>
    <x v="35"/>
  </r>
  <r>
    <x v="4"/>
    <n v="6999"/>
    <x v="1"/>
    <n v="222"/>
    <n v="1.5"/>
    <x v="1"/>
    <s v="yes"/>
    <x v="16"/>
    <x v="37"/>
  </r>
  <r>
    <x v="4"/>
    <n v="6750"/>
    <x v="3"/>
    <n v="214"/>
    <n v="1.5"/>
    <x v="1"/>
    <s v="yes"/>
    <x v="20"/>
    <x v="7"/>
  </r>
  <r>
    <x v="2"/>
    <n v="18500"/>
    <x v="0"/>
    <n v="245"/>
    <n v="3"/>
    <x v="1"/>
    <s v="yes"/>
    <x v="7"/>
    <x v="19"/>
  </r>
  <r>
    <x v="3"/>
    <n v="14299"/>
    <x v="0"/>
    <n v="83"/>
    <n v="2"/>
    <x v="0"/>
    <s v="yes"/>
    <x v="16"/>
    <x v="51"/>
  </r>
  <r>
    <x v="1"/>
    <n v="28500"/>
    <x v="2"/>
    <n v="210"/>
    <n v="3.2"/>
    <x v="1"/>
    <s v="yes"/>
    <x v="3"/>
    <x v="52"/>
  </r>
  <r>
    <x v="6"/>
    <n v="17000"/>
    <x v="2"/>
    <n v="89"/>
    <n v="3.8"/>
    <x v="0"/>
    <s v="yes"/>
    <x v="10"/>
    <x v="25"/>
  </r>
  <r>
    <x v="1"/>
    <s v="NA"/>
    <x v="2"/>
    <n v="0"/>
    <n v="3"/>
    <x v="1"/>
    <s v="yes"/>
    <x v="5"/>
    <x v="53"/>
  </r>
  <r>
    <x v="1"/>
    <n v="25700"/>
    <x v="2"/>
    <n v="130"/>
    <n v="4.7"/>
    <x v="2"/>
    <s v="yes"/>
    <x v="10"/>
    <x v="54"/>
  </r>
  <r>
    <x v="2"/>
    <n v="2650"/>
    <x v="3"/>
    <n v="333"/>
    <n v="2.5"/>
    <x v="1"/>
    <s v="no"/>
    <x v="19"/>
    <x v="6"/>
  </r>
  <r>
    <x v="6"/>
    <n v="8500"/>
    <x v="0"/>
    <n v="116"/>
    <n v="1.5"/>
    <x v="0"/>
    <s v="yes"/>
    <x v="10"/>
    <x v="55"/>
  </r>
  <r>
    <x v="1"/>
    <n v="4000"/>
    <x v="0"/>
    <n v="405"/>
    <n v="2"/>
    <x v="1"/>
    <s v="yes"/>
    <x v="27"/>
    <x v="56"/>
  </r>
  <r>
    <x v="4"/>
    <n v="11000"/>
    <x v="4"/>
    <n v="131"/>
    <n v="1.5"/>
    <x v="1"/>
    <s v="yes"/>
    <x v="4"/>
    <x v="37"/>
  </r>
  <r>
    <x v="1"/>
    <n v="14500"/>
    <x v="0"/>
    <n v="138"/>
    <n v="2"/>
    <x v="0"/>
    <s v="yes"/>
    <x v="3"/>
    <x v="36"/>
  </r>
  <r>
    <x v="0"/>
    <n v="4099"/>
    <x v="0"/>
    <n v="50"/>
    <n v="2.5"/>
    <x v="0"/>
    <s v="yes"/>
    <x v="28"/>
    <x v="57"/>
  </r>
  <r>
    <x v="5"/>
    <n v="31500"/>
    <x v="2"/>
    <n v="1"/>
    <n v="2"/>
    <x v="0"/>
    <s v="yes"/>
    <x v="18"/>
    <x v="58"/>
  </r>
  <r>
    <x v="4"/>
    <n v="4500"/>
    <x v="1"/>
    <n v="207"/>
    <n v="1.5"/>
    <x v="1"/>
    <s v="yes"/>
    <x v="2"/>
    <x v="37"/>
  </r>
  <r>
    <x v="5"/>
    <n v="6700"/>
    <x v="4"/>
    <n v="207"/>
    <n v="1.9"/>
    <x v="1"/>
    <s v="yes"/>
    <x v="20"/>
    <x v="27"/>
  </r>
  <r>
    <x v="4"/>
    <s v="NA"/>
    <x v="1"/>
    <n v="85"/>
    <n v="1.5"/>
    <x v="1"/>
    <s v="yes"/>
    <x v="8"/>
    <x v="37"/>
  </r>
  <r>
    <x v="6"/>
    <n v="20800"/>
    <x v="2"/>
    <n v="31"/>
    <n v="2.4"/>
    <x v="0"/>
    <s v="yes"/>
    <x v="4"/>
    <x v="59"/>
  </r>
  <r>
    <x v="1"/>
    <n v="107999"/>
    <x v="2"/>
    <n v="0"/>
    <n v="2.98"/>
    <x v="1"/>
    <s v="yes"/>
    <x v="5"/>
    <x v="39"/>
  </r>
  <r>
    <x v="0"/>
    <n v="3500"/>
    <x v="0"/>
    <n v="334"/>
    <n v="2"/>
    <x v="1"/>
    <s v="no"/>
    <x v="1"/>
    <x v="0"/>
  </r>
  <r>
    <x v="2"/>
    <n v="39000"/>
    <x v="0"/>
    <n v="18"/>
    <n v="1.8"/>
    <x v="3"/>
    <s v="yes"/>
    <x v="26"/>
    <x v="60"/>
  </r>
  <r>
    <x v="3"/>
    <n v="13500"/>
    <x v="2"/>
    <n v="150"/>
    <n v="4.7"/>
    <x v="2"/>
    <s v="yes"/>
    <x v="25"/>
    <x v="12"/>
  </r>
  <r>
    <x v="6"/>
    <n v="6150"/>
    <x v="0"/>
    <n v="175"/>
    <n v="1.6"/>
    <x v="0"/>
    <s v="yes"/>
    <x v="3"/>
    <x v="44"/>
  </r>
  <r>
    <x v="0"/>
    <n v="45500"/>
    <x v="2"/>
    <n v="76"/>
    <n v="4.4000000000000004"/>
    <x v="0"/>
    <s v="yes"/>
    <x v="14"/>
    <x v="61"/>
  </r>
  <r>
    <x v="0"/>
    <n v="4900"/>
    <x v="0"/>
    <n v="295"/>
    <n v="2"/>
    <x v="0"/>
    <s v="yes"/>
    <x v="9"/>
    <x v="57"/>
  </r>
  <r>
    <x v="0"/>
    <n v="47000"/>
    <x v="4"/>
    <n v="5"/>
    <n v="2"/>
    <x v="0"/>
    <s v="yes"/>
    <x v="18"/>
    <x v="24"/>
  </r>
  <r>
    <x v="3"/>
    <n v="19200"/>
    <x v="2"/>
    <n v="190"/>
    <n v="2.7"/>
    <x v="2"/>
    <s v="yes"/>
    <x v="23"/>
    <x v="49"/>
  </r>
  <r>
    <x v="4"/>
    <s v="NA"/>
    <x v="3"/>
    <n v="180"/>
    <n v="1.5"/>
    <x v="1"/>
    <s v="yes"/>
    <x v="4"/>
    <x v="7"/>
  </r>
  <r>
    <x v="6"/>
    <n v="11100"/>
    <x v="2"/>
    <n v="119"/>
    <n v="2.4"/>
    <x v="2"/>
    <s v="yes"/>
    <x v="10"/>
    <x v="18"/>
  </r>
  <r>
    <x v="6"/>
    <n v="8200"/>
    <x v="0"/>
    <n v="139"/>
    <n v="1.5"/>
    <x v="3"/>
    <s v="yes"/>
    <x v="8"/>
    <x v="55"/>
  </r>
  <r>
    <x v="5"/>
    <n v="10300"/>
    <x v="0"/>
    <n v="235"/>
    <n v="2"/>
    <x v="0"/>
    <s v="yes"/>
    <x v="3"/>
    <x v="11"/>
  </r>
  <r>
    <x v="4"/>
    <n v="11990"/>
    <x v="1"/>
    <n v="210"/>
    <n v="1.1000000000000001"/>
    <x v="1"/>
    <s v="yes"/>
    <x v="14"/>
    <x v="45"/>
  </r>
  <r>
    <x v="6"/>
    <n v="800"/>
    <x v="0"/>
    <n v="340"/>
    <s v="NA"/>
    <x v="3"/>
    <s v="yes"/>
    <x v="29"/>
    <x v="34"/>
  </r>
  <r>
    <x v="0"/>
    <n v="46800"/>
    <x v="0"/>
    <n v="33"/>
    <n v="2"/>
    <x v="1"/>
    <s v="yes"/>
    <x v="18"/>
    <x v="57"/>
  </r>
  <r>
    <x v="5"/>
    <n v="1500"/>
    <x v="4"/>
    <n v="260"/>
    <n v="1.8"/>
    <x v="2"/>
    <s v="no"/>
    <x v="9"/>
    <x v="62"/>
  </r>
  <r>
    <x v="0"/>
    <n v="6350"/>
    <x v="2"/>
    <n v="156"/>
    <n v="4.4000000000000004"/>
    <x v="2"/>
    <s v="no"/>
    <x v="25"/>
    <x v="26"/>
  </r>
  <r>
    <x v="1"/>
    <s v="NA"/>
    <x v="0"/>
    <n v="16"/>
    <n v="3"/>
    <x v="1"/>
    <s v="yes"/>
    <x v="18"/>
    <x v="43"/>
  </r>
  <r>
    <x v="1"/>
    <n v="8900"/>
    <x v="5"/>
    <n v="155"/>
    <n v="1.5"/>
    <x v="0"/>
    <s v="yes"/>
    <x v="23"/>
    <x v="63"/>
  </r>
  <r>
    <x v="1"/>
    <n v="12700"/>
    <x v="1"/>
    <n v="160"/>
    <n v="3"/>
    <x v="1"/>
    <s v="yes"/>
    <x v="3"/>
    <x v="15"/>
  </r>
  <r>
    <x v="6"/>
    <n v="8000"/>
    <x v="0"/>
    <n v="207"/>
    <n v="1.6"/>
    <x v="2"/>
    <s v="yes"/>
    <x v="3"/>
    <x v="44"/>
  </r>
  <r>
    <x v="3"/>
    <n v="29500"/>
    <x v="2"/>
    <n v="63"/>
    <n v="4"/>
    <x v="0"/>
    <s v="yes"/>
    <x v="10"/>
    <x v="64"/>
  </r>
  <r>
    <x v="5"/>
    <s v="NA"/>
    <x v="5"/>
    <n v="100"/>
    <n v="2"/>
    <x v="0"/>
    <s v="yes"/>
    <x v="12"/>
    <x v="65"/>
  </r>
  <r>
    <x v="4"/>
    <n v="7100"/>
    <x v="1"/>
    <n v="208"/>
    <n v="1.5"/>
    <x v="1"/>
    <s v="yes"/>
    <x v="10"/>
    <x v="37"/>
  </r>
  <r>
    <x v="4"/>
    <n v="10850"/>
    <x v="2"/>
    <n v="103"/>
    <n v="2.5"/>
    <x v="2"/>
    <s v="yes"/>
    <x v="14"/>
    <x v="66"/>
  </r>
  <r>
    <x v="5"/>
    <s v="NA"/>
    <x v="1"/>
    <n v="277"/>
    <n v="2.5"/>
    <x v="1"/>
    <s v="yes"/>
    <x v="11"/>
    <x v="67"/>
  </r>
  <r>
    <x v="3"/>
    <n v="195000"/>
    <x v="2"/>
    <n v="0"/>
    <n v="4.5"/>
    <x v="1"/>
    <s v="yes"/>
    <x v="5"/>
    <x v="68"/>
  </r>
  <r>
    <x v="5"/>
    <n v="27000"/>
    <x v="0"/>
    <n v="57"/>
    <n v="2"/>
    <x v="1"/>
    <s v="yes"/>
    <x v="12"/>
    <x v="69"/>
  </r>
  <r>
    <x v="5"/>
    <n v="18100"/>
    <x v="4"/>
    <n v="64"/>
    <n v="2"/>
    <x v="0"/>
    <s v="yes"/>
    <x v="4"/>
    <x v="70"/>
  </r>
  <r>
    <x v="0"/>
    <n v="27000"/>
    <x v="0"/>
    <n v="137"/>
    <n v="5"/>
    <x v="3"/>
    <s v="yes"/>
    <x v="23"/>
    <x v="71"/>
  </r>
  <r>
    <x v="0"/>
    <n v="8990"/>
    <x v="4"/>
    <n v="300"/>
    <n v="2.2000000000000002"/>
    <x v="0"/>
    <s v="yes"/>
    <x v="25"/>
    <x v="0"/>
  </r>
  <r>
    <x v="3"/>
    <n v="32900"/>
    <x v="2"/>
    <n v="82"/>
    <n v="2.7"/>
    <x v="0"/>
    <s v="yes"/>
    <x v="12"/>
    <x v="72"/>
  </r>
  <r>
    <x v="0"/>
    <n v="25500"/>
    <x v="4"/>
    <n v="163"/>
    <n v="4.8"/>
    <x v="0"/>
    <s v="yes"/>
    <x v="10"/>
    <x v="26"/>
  </r>
  <r>
    <x v="3"/>
    <n v="8900"/>
    <x v="2"/>
    <n v="153"/>
    <n v="2"/>
    <x v="0"/>
    <s v="yes"/>
    <x v="2"/>
    <x v="4"/>
  </r>
  <r>
    <x v="2"/>
    <n v="11950"/>
    <x v="0"/>
    <n v="190"/>
    <n v="3"/>
    <x v="0"/>
    <s v="yes"/>
    <x v="7"/>
    <x v="6"/>
  </r>
  <r>
    <x v="1"/>
    <n v="22700"/>
    <x v="0"/>
    <n v="125"/>
    <n v="2.2000000000000002"/>
    <x v="1"/>
    <s v="yes"/>
    <x v="14"/>
    <x v="36"/>
  </r>
  <r>
    <x v="2"/>
    <n v="600"/>
    <x v="0"/>
    <n v="112"/>
    <n v="1.6"/>
    <x v="0"/>
    <s v="yes"/>
    <x v="30"/>
    <x v="73"/>
  </r>
  <r>
    <x v="0"/>
    <n v="13000"/>
    <x v="0"/>
    <n v="165"/>
    <n v="2.2000000000000002"/>
    <x v="2"/>
    <s v="yes"/>
    <x v="2"/>
    <x v="57"/>
  </r>
  <r>
    <x v="2"/>
    <n v="25000"/>
    <x v="4"/>
    <n v="60"/>
    <n v="2"/>
    <x v="0"/>
    <s v="yes"/>
    <x v="4"/>
    <x v="60"/>
  </r>
  <r>
    <x v="3"/>
    <n v="26900"/>
    <x v="2"/>
    <n v="119"/>
    <n v="4"/>
    <x v="2"/>
    <s v="yes"/>
    <x v="10"/>
    <x v="49"/>
  </r>
  <r>
    <x v="1"/>
    <n v="87777"/>
    <x v="1"/>
    <n v="0"/>
    <n v="2.2000000000000002"/>
    <x v="1"/>
    <s v="yes"/>
    <x v="5"/>
    <x v="74"/>
  </r>
  <r>
    <x v="5"/>
    <n v="6000"/>
    <x v="1"/>
    <n v="200"/>
    <n v="2"/>
    <x v="1"/>
    <s v="yes"/>
    <x v="10"/>
    <x v="27"/>
  </r>
  <r>
    <x v="2"/>
    <n v="9800"/>
    <x v="3"/>
    <n v="257"/>
    <n v="2.5"/>
    <x v="1"/>
    <s v="yes"/>
    <x v="2"/>
    <x v="6"/>
  </r>
  <r>
    <x v="2"/>
    <n v="13900"/>
    <x v="4"/>
    <n v="197"/>
    <n v="2"/>
    <x v="1"/>
    <s v="yes"/>
    <x v="7"/>
    <x v="6"/>
  </r>
  <r>
    <x v="4"/>
    <n v="12200"/>
    <x v="1"/>
    <n v="164"/>
    <n v="2.5"/>
    <x v="1"/>
    <s v="yes"/>
    <x v="16"/>
    <x v="41"/>
  </r>
  <r>
    <x v="1"/>
    <n v="13500"/>
    <x v="2"/>
    <n v="205"/>
    <n v="2.7"/>
    <x v="1"/>
    <s v="yes"/>
    <x v="23"/>
    <x v="75"/>
  </r>
  <r>
    <x v="0"/>
    <n v="18100"/>
    <x v="2"/>
    <n v="200"/>
    <n v="4.8"/>
    <x v="0"/>
    <s v="yes"/>
    <x v="23"/>
    <x v="26"/>
  </r>
  <r>
    <x v="0"/>
    <n v="33000"/>
    <x v="2"/>
    <n v="200"/>
    <n v="3"/>
    <x v="1"/>
    <s v="yes"/>
    <x v="14"/>
    <x v="26"/>
  </r>
  <r>
    <x v="5"/>
    <n v="16900"/>
    <x v="2"/>
    <n v="145"/>
    <n v="1.4"/>
    <x v="0"/>
    <s v="yes"/>
    <x v="4"/>
    <x v="58"/>
  </r>
  <r>
    <x v="1"/>
    <n v="22000"/>
    <x v="0"/>
    <n v="110"/>
    <n v="1.8"/>
    <x v="0"/>
    <s v="yes"/>
    <x v="4"/>
    <x v="76"/>
  </r>
  <r>
    <x v="5"/>
    <n v="10700"/>
    <x v="0"/>
    <n v="195"/>
    <n v="3.2"/>
    <x v="0"/>
    <s v="yes"/>
    <x v="3"/>
    <x v="11"/>
  </r>
  <r>
    <x v="1"/>
    <n v="7800"/>
    <x v="0"/>
    <n v="226"/>
    <n v="2.2000000000000002"/>
    <x v="1"/>
    <s v="yes"/>
    <x v="19"/>
    <x v="36"/>
  </r>
  <r>
    <x v="1"/>
    <n v="17300"/>
    <x v="0"/>
    <n v="184"/>
    <n v="1.8"/>
    <x v="2"/>
    <s v="yes"/>
    <x v="10"/>
    <x v="36"/>
  </r>
  <r>
    <x v="0"/>
    <n v="70000"/>
    <x v="0"/>
    <n v="16"/>
    <n v="3"/>
    <x v="1"/>
    <s v="yes"/>
    <x v="18"/>
    <x v="40"/>
  </r>
  <r>
    <x v="5"/>
    <n v="2200"/>
    <x v="5"/>
    <n v="118"/>
    <n v="1.4"/>
    <x v="0"/>
    <s v="no"/>
    <x v="11"/>
    <x v="77"/>
  </r>
  <r>
    <x v="0"/>
    <n v="8900"/>
    <x v="0"/>
    <n v="256"/>
    <n v="2.2000000000000002"/>
    <x v="0"/>
    <s v="yes"/>
    <x v="25"/>
    <x v="78"/>
  </r>
  <r>
    <x v="1"/>
    <n v="31600"/>
    <x v="0"/>
    <n v="33"/>
    <n v="1.6"/>
    <x v="0"/>
    <s v="yes"/>
    <x v="12"/>
    <x v="79"/>
  </r>
  <r>
    <x v="5"/>
    <n v="7900"/>
    <x v="4"/>
    <n v="168"/>
    <n v="1.9"/>
    <x v="1"/>
    <s v="yes"/>
    <x v="7"/>
    <x v="80"/>
  </r>
  <r>
    <x v="3"/>
    <n v="28500"/>
    <x v="2"/>
    <n v="97"/>
    <n v="3.5"/>
    <x v="0"/>
    <s v="yes"/>
    <x v="8"/>
    <x v="81"/>
  </r>
  <r>
    <x v="4"/>
    <n v="6900"/>
    <x v="1"/>
    <n v="140"/>
    <n v="1.5"/>
    <x v="1"/>
    <s v="yes"/>
    <x v="8"/>
    <x v="37"/>
  </r>
  <r>
    <x v="0"/>
    <n v="8850"/>
    <x v="3"/>
    <n v="280"/>
    <n v="2.5"/>
    <x v="1"/>
    <s v="yes"/>
    <x v="19"/>
    <x v="35"/>
  </r>
  <r>
    <x v="4"/>
    <n v="3100"/>
    <x v="1"/>
    <n v="164"/>
    <n v="1.4"/>
    <x v="0"/>
    <s v="yes"/>
    <x v="1"/>
    <x v="37"/>
  </r>
  <r>
    <x v="0"/>
    <n v="8900"/>
    <x v="0"/>
    <n v="250"/>
    <n v="2.5"/>
    <x v="0"/>
    <s v="yes"/>
    <x v="19"/>
    <x v="35"/>
  </r>
  <r>
    <x v="4"/>
    <n v="6100"/>
    <x v="0"/>
    <n v="130"/>
    <n v="1.4"/>
    <x v="0"/>
    <s v="yes"/>
    <x v="23"/>
    <x v="7"/>
  </r>
  <r>
    <x v="0"/>
    <n v="1400"/>
    <x v="0"/>
    <n v="260"/>
    <n v="1.8"/>
    <x v="0"/>
    <s v="no"/>
    <x v="17"/>
    <x v="14"/>
  </r>
  <r>
    <x v="5"/>
    <n v="8800"/>
    <x v="1"/>
    <n v="93"/>
    <n v="1.6"/>
    <x v="1"/>
    <s v="yes"/>
    <x v="8"/>
    <x v="27"/>
  </r>
  <r>
    <x v="4"/>
    <n v="10299"/>
    <x v="4"/>
    <n v="176"/>
    <n v="2"/>
    <x v="1"/>
    <s v="yes"/>
    <x v="12"/>
    <x v="41"/>
  </r>
  <r>
    <x v="4"/>
    <n v="6500"/>
    <x v="0"/>
    <n v="170"/>
    <n v="1.6"/>
    <x v="0"/>
    <s v="yes"/>
    <x v="20"/>
    <x v="7"/>
  </r>
  <r>
    <x v="1"/>
    <n v="169000"/>
    <x v="4"/>
    <n v="1"/>
    <n v="4.7"/>
    <x v="0"/>
    <s v="yes"/>
    <x v="26"/>
    <x v="2"/>
  </r>
  <r>
    <x v="3"/>
    <n v="9100"/>
    <x v="0"/>
    <n v="151"/>
    <n v="1.6"/>
    <x v="2"/>
    <s v="yes"/>
    <x v="3"/>
    <x v="82"/>
  </r>
  <r>
    <x v="5"/>
    <n v="9950"/>
    <x v="5"/>
    <n v="95"/>
    <n v="1.4"/>
    <x v="0"/>
    <s v="yes"/>
    <x v="14"/>
    <x v="17"/>
  </r>
  <r>
    <x v="3"/>
    <n v="24500"/>
    <x v="2"/>
    <n v="260"/>
    <n v="4.7"/>
    <x v="2"/>
    <s v="yes"/>
    <x v="2"/>
    <x v="12"/>
  </r>
  <r>
    <x v="2"/>
    <n v="51500"/>
    <x v="2"/>
    <n v="27"/>
    <n v="3"/>
    <x v="1"/>
    <s v="yes"/>
    <x v="12"/>
    <x v="3"/>
  </r>
  <r>
    <x v="5"/>
    <n v="12900"/>
    <x v="1"/>
    <n v="290"/>
    <n v="1.9"/>
    <x v="1"/>
    <s v="yes"/>
    <x v="10"/>
    <x v="80"/>
  </r>
  <r>
    <x v="1"/>
    <n v="8000"/>
    <x v="1"/>
    <n v="250"/>
    <n v="2.2000000000000002"/>
    <x v="1"/>
    <s v="yes"/>
    <x v="7"/>
    <x v="15"/>
  </r>
  <r>
    <x v="6"/>
    <n v="8100"/>
    <x v="0"/>
    <n v="112"/>
    <n v="2.4"/>
    <x v="0"/>
    <s v="yes"/>
    <x v="3"/>
    <x v="34"/>
  </r>
  <r>
    <x v="4"/>
    <n v="10100"/>
    <x v="1"/>
    <n v="164"/>
    <n v="2"/>
    <x v="1"/>
    <s v="yes"/>
    <x v="8"/>
    <x v="41"/>
  </r>
  <r>
    <x v="0"/>
    <n v="1900"/>
    <x v="0"/>
    <n v="300"/>
    <n v="2.5"/>
    <x v="1"/>
    <s v="no"/>
    <x v="6"/>
    <x v="78"/>
  </r>
  <r>
    <x v="4"/>
    <n v="10800"/>
    <x v="1"/>
    <n v="187"/>
    <n v="2"/>
    <x v="1"/>
    <s v="yes"/>
    <x v="8"/>
    <x v="41"/>
  </r>
  <r>
    <x v="2"/>
    <n v="8000"/>
    <x v="0"/>
    <n v="234"/>
    <n v="4.2"/>
    <x v="2"/>
    <s v="no"/>
    <x v="20"/>
    <x v="19"/>
  </r>
  <r>
    <x v="1"/>
    <n v="15300"/>
    <x v="4"/>
    <n v="120"/>
    <n v="2.6"/>
    <x v="0"/>
    <s v="yes"/>
    <x v="20"/>
    <x v="83"/>
  </r>
  <r>
    <x v="5"/>
    <n v="2350"/>
    <x v="5"/>
    <n v="182"/>
    <n v="1.9"/>
    <x v="1"/>
    <s v="no"/>
    <x v="13"/>
    <x v="8"/>
  </r>
  <r>
    <x v="5"/>
    <n v="23999"/>
    <x v="0"/>
    <n v="88"/>
    <s v="NA"/>
    <x v="3"/>
    <s v="yes"/>
    <x v="8"/>
    <x v="84"/>
  </r>
  <r>
    <x v="0"/>
    <n v="38888"/>
    <x v="3"/>
    <n v="5"/>
    <n v="0.65"/>
    <x v="3"/>
    <s v="yes"/>
    <x v="26"/>
    <x v="85"/>
  </r>
  <r>
    <x v="6"/>
    <n v="7300"/>
    <x v="5"/>
    <n v="126"/>
    <s v="NA"/>
    <x v="3"/>
    <s v="yes"/>
    <x v="20"/>
    <x v="21"/>
  </r>
  <r>
    <x v="3"/>
    <n v="99999"/>
    <x v="2"/>
    <n v="0"/>
    <n v="4.5"/>
    <x v="1"/>
    <s v="yes"/>
    <x v="5"/>
    <x v="68"/>
  </r>
  <r>
    <x v="5"/>
    <n v="17650"/>
    <x v="0"/>
    <n v="110"/>
    <n v="1.8"/>
    <x v="0"/>
    <s v="yes"/>
    <x v="8"/>
    <x v="69"/>
  </r>
  <r>
    <x v="5"/>
    <n v="12999"/>
    <x v="1"/>
    <n v="237"/>
    <n v="2.5"/>
    <x v="1"/>
    <s v="yes"/>
    <x v="23"/>
    <x v="86"/>
  </r>
  <r>
    <x v="1"/>
    <n v="18500"/>
    <x v="4"/>
    <n v="90"/>
    <n v="1.8"/>
    <x v="0"/>
    <s v="yes"/>
    <x v="10"/>
    <x v="76"/>
  </r>
  <r>
    <x v="5"/>
    <n v="9200"/>
    <x v="0"/>
    <n v="195"/>
    <n v="2"/>
    <x v="0"/>
    <s v="yes"/>
    <x v="7"/>
    <x v="11"/>
  </r>
  <r>
    <x v="5"/>
    <n v="14500"/>
    <x v="0"/>
    <n v="1"/>
    <n v="1.6"/>
    <x v="3"/>
    <s v="yes"/>
    <x v="5"/>
    <x v="17"/>
  </r>
  <r>
    <x v="5"/>
    <n v="18000"/>
    <x v="3"/>
    <n v="18"/>
    <n v="1.6"/>
    <x v="1"/>
    <s v="yes"/>
    <x v="4"/>
    <x v="69"/>
  </r>
  <r>
    <x v="1"/>
    <n v="6800"/>
    <x v="1"/>
    <n v="250"/>
    <n v="1.7"/>
    <x v="1"/>
    <s v="yes"/>
    <x v="2"/>
    <x v="87"/>
  </r>
  <r>
    <x v="0"/>
    <n v="20500"/>
    <x v="2"/>
    <n v="73"/>
    <n v="2"/>
    <x v="0"/>
    <s v="yes"/>
    <x v="4"/>
    <x v="88"/>
  </r>
  <r>
    <x v="0"/>
    <n v="28000"/>
    <x v="4"/>
    <n v="100"/>
    <n v="5"/>
    <x v="0"/>
    <s v="yes"/>
    <x v="23"/>
    <x v="71"/>
  </r>
  <r>
    <x v="5"/>
    <n v="10650"/>
    <x v="1"/>
    <n v="130"/>
    <n v="2"/>
    <x v="1"/>
    <s v="yes"/>
    <x v="4"/>
    <x v="89"/>
  </r>
  <r>
    <x v="5"/>
    <n v="20300"/>
    <x v="4"/>
    <n v="30"/>
    <n v="1.4"/>
    <x v="0"/>
    <s v="yes"/>
    <x v="12"/>
    <x v="70"/>
  </r>
  <r>
    <x v="5"/>
    <n v="3000"/>
    <x v="3"/>
    <n v="267"/>
    <n v="1.9"/>
    <x v="1"/>
    <s v="no"/>
    <x v="1"/>
    <x v="47"/>
  </r>
  <r>
    <x v="3"/>
    <n v="25250"/>
    <x v="2"/>
    <n v="112"/>
    <n v="4.5"/>
    <x v="2"/>
    <s v="yes"/>
    <x v="3"/>
    <x v="12"/>
  </r>
  <r>
    <x v="6"/>
    <n v="1389"/>
    <x v="5"/>
    <n v="245"/>
    <n v="1.3"/>
    <x v="0"/>
    <s v="no"/>
    <x v="17"/>
    <x v="21"/>
  </r>
  <r>
    <x v="1"/>
    <n v="17600"/>
    <x v="0"/>
    <n v="174"/>
    <n v="4"/>
    <x v="1"/>
    <s v="yes"/>
    <x v="23"/>
    <x v="90"/>
  </r>
  <r>
    <x v="1"/>
    <n v="14200"/>
    <x v="1"/>
    <n v="180"/>
    <n v="2.2000000000000002"/>
    <x v="1"/>
    <s v="yes"/>
    <x v="3"/>
    <x v="15"/>
  </r>
  <r>
    <x v="0"/>
    <n v="13700"/>
    <x v="2"/>
    <n v="270"/>
    <n v="4.5999999999999996"/>
    <x v="2"/>
    <s v="yes"/>
    <x v="20"/>
    <x v="26"/>
  </r>
  <r>
    <x v="1"/>
    <n v="23900"/>
    <x v="0"/>
    <n v="187"/>
    <n v="5.5"/>
    <x v="0"/>
    <s v="yes"/>
    <x v="3"/>
    <x v="91"/>
  </r>
  <r>
    <x v="5"/>
    <n v="3700"/>
    <x v="2"/>
    <n v="267"/>
    <s v="NA"/>
    <x v="1"/>
    <s v="no"/>
    <x v="19"/>
    <x v="8"/>
  </r>
  <r>
    <x v="5"/>
    <n v="32000"/>
    <x v="0"/>
    <n v="144"/>
    <n v="3.6"/>
    <x v="0"/>
    <s v="yes"/>
    <x v="12"/>
    <x v="84"/>
  </r>
  <r>
    <x v="0"/>
    <n v="4599"/>
    <x v="0"/>
    <n v="267"/>
    <n v="2"/>
    <x v="2"/>
    <s v="yes"/>
    <x v="0"/>
    <x v="57"/>
  </r>
  <r>
    <x v="5"/>
    <n v="2350"/>
    <x v="0"/>
    <n v="300"/>
    <n v="1.9"/>
    <x v="1"/>
    <s v="no"/>
    <x v="13"/>
    <x v="47"/>
  </r>
  <r>
    <x v="2"/>
    <n v="19999"/>
    <x v="3"/>
    <n v="160"/>
    <n v="2"/>
    <x v="0"/>
    <s v="yes"/>
    <x v="14"/>
    <x v="92"/>
  </r>
  <r>
    <x v="0"/>
    <n v="28900"/>
    <x v="0"/>
    <n v="78"/>
    <n v="2"/>
    <x v="0"/>
    <s v="yes"/>
    <x v="8"/>
    <x v="29"/>
  </r>
  <r>
    <x v="5"/>
    <n v="3800"/>
    <x v="0"/>
    <n v="300"/>
    <n v="2.8"/>
    <x v="2"/>
    <s v="yes"/>
    <x v="17"/>
    <x v="93"/>
  </r>
  <r>
    <x v="2"/>
    <n v="4649"/>
    <x v="3"/>
    <n v="350"/>
    <s v="NA"/>
    <x v="1"/>
    <s v="yes"/>
    <x v="19"/>
    <x v="6"/>
  </r>
  <r>
    <x v="5"/>
    <n v="1800"/>
    <x v="4"/>
    <n v="300"/>
    <n v="1.3"/>
    <x v="0"/>
    <s v="yes"/>
    <x v="15"/>
    <x v="94"/>
  </r>
  <r>
    <x v="3"/>
    <n v="135000"/>
    <x v="2"/>
    <n v="1"/>
    <n v="4.5"/>
    <x v="1"/>
    <s v="yes"/>
    <x v="4"/>
    <x v="68"/>
  </r>
  <r>
    <x v="5"/>
    <n v="9700"/>
    <x v="0"/>
    <n v="201"/>
    <n v="2"/>
    <x v="0"/>
    <s v="yes"/>
    <x v="3"/>
    <x v="11"/>
  </r>
  <r>
    <x v="6"/>
    <n v="25342.2"/>
    <x v="4"/>
    <n v="1"/>
    <n v="2.5"/>
    <x v="1"/>
    <s v="yes"/>
    <x v="5"/>
    <x v="95"/>
  </r>
  <r>
    <x v="5"/>
    <n v="24900"/>
    <x v="0"/>
    <n v="1"/>
    <n v="1.6"/>
    <x v="1"/>
    <s v="yes"/>
    <x v="5"/>
    <x v="96"/>
  </r>
  <r>
    <x v="4"/>
    <n v="4999"/>
    <x v="0"/>
    <n v="140"/>
    <n v="1.4"/>
    <x v="0"/>
    <s v="yes"/>
    <x v="4"/>
    <x v="97"/>
  </r>
  <r>
    <x v="5"/>
    <s v="NA"/>
    <x v="4"/>
    <n v="142"/>
    <n v="2.5"/>
    <x v="1"/>
    <s v="yes"/>
    <x v="3"/>
    <x v="86"/>
  </r>
  <r>
    <x v="0"/>
    <n v="4700"/>
    <x v="0"/>
    <n v="390"/>
    <n v="2.5"/>
    <x v="0"/>
    <s v="yes"/>
    <x v="0"/>
    <x v="35"/>
  </r>
  <r>
    <x v="1"/>
    <n v="4999"/>
    <x v="0"/>
    <n v="1"/>
    <n v="2.8"/>
    <x v="0"/>
    <s v="yes"/>
    <x v="6"/>
    <x v="36"/>
  </r>
  <r>
    <x v="1"/>
    <n v="9299"/>
    <x v="0"/>
    <n v="350"/>
    <n v="2.7"/>
    <x v="1"/>
    <s v="yes"/>
    <x v="19"/>
    <x v="36"/>
  </r>
  <r>
    <x v="1"/>
    <n v="25000"/>
    <x v="0"/>
    <n v="130"/>
    <n v="5.5"/>
    <x v="0"/>
    <s v="yes"/>
    <x v="3"/>
    <x v="91"/>
  </r>
  <r>
    <x v="6"/>
    <n v="12900"/>
    <x v="2"/>
    <n v="148"/>
    <n v="3"/>
    <x v="2"/>
    <s v="yes"/>
    <x v="10"/>
    <x v="98"/>
  </r>
  <r>
    <x v="2"/>
    <n v="9700"/>
    <x v="3"/>
    <n v="189"/>
    <n v="2.5"/>
    <x v="1"/>
    <s v="yes"/>
    <x v="2"/>
    <x v="6"/>
  </r>
  <r>
    <x v="4"/>
    <n v="10100"/>
    <x v="1"/>
    <n v="64"/>
    <n v="2"/>
    <x v="1"/>
    <s v="yes"/>
    <x v="18"/>
    <x v="41"/>
  </r>
  <r>
    <x v="0"/>
    <n v="2800"/>
    <x v="0"/>
    <n v="296"/>
    <n v="3"/>
    <x v="1"/>
    <s v="no"/>
    <x v="11"/>
    <x v="40"/>
  </r>
  <r>
    <x v="1"/>
    <n v="13500"/>
    <x v="1"/>
    <n v="350"/>
    <n v="2.9"/>
    <x v="1"/>
    <s v="yes"/>
    <x v="19"/>
    <x v="99"/>
  </r>
  <r>
    <x v="6"/>
    <n v="8900"/>
    <x v="5"/>
    <n v="125"/>
    <n v="1.8"/>
    <x v="0"/>
    <s v="yes"/>
    <x v="16"/>
    <x v="100"/>
  </r>
  <r>
    <x v="1"/>
    <n v="109999"/>
    <x v="2"/>
    <n v="0"/>
    <n v="3"/>
    <x v="1"/>
    <s v="yes"/>
    <x v="5"/>
    <x v="39"/>
  </r>
  <r>
    <x v="1"/>
    <n v="11500"/>
    <x v="0"/>
    <n v="180"/>
    <n v="3.2"/>
    <x v="2"/>
    <s v="yes"/>
    <x v="20"/>
    <x v="36"/>
  </r>
  <r>
    <x v="0"/>
    <n v="36900"/>
    <x v="2"/>
    <n v="82"/>
    <n v="3"/>
    <x v="0"/>
    <s v="yes"/>
    <x v="14"/>
    <x v="33"/>
  </r>
  <r>
    <x v="3"/>
    <n v="33200"/>
    <x v="2"/>
    <n v="150"/>
    <n v="4"/>
    <x v="2"/>
    <s v="yes"/>
    <x v="14"/>
    <x v="49"/>
  </r>
  <r>
    <x v="5"/>
    <n v="10200"/>
    <x v="1"/>
    <n v="253"/>
    <n v="2.5"/>
    <x v="1"/>
    <s v="yes"/>
    <x v="10"/>
    <x v="80"/>
  </r>
  <r>
    <x v="5"/>
    <n v="16999"/>
    <x v="0"/>
    <n v="0"/>
    <n v="1.6"/>
    <x v="0"/>
    <s v="yes"/>
    <x v="5"/>
    <x v="96"/>
  </r>
  <r>
    <x v="3"/>
    <n v="10800"/>
    <x v="0"/>
    <n v="179"/>
    <n v="3"/>
    <x v="2"/>
    <s v="yes"/>
    <x v="23"/>
    <x v="28"/>
  </r>
  <r>
    <x v="1"/>
    <n v="35500"/>
    <x v="4"/>
    <n v="99"/>
    <n v="2.99"/>
    <x v="1"/>
    <s v="yes"/>
    <x v="4"/>
    <x v="36"/>
  </r>
  <r>
    <x v="5"/>
    <n v="9900"/>
    <x v="5"/>
    <n v="156"/>
    <n v="1.6"/>
    <x v="0"/>
    <s v="yes"/>
    <x v="3"/>
    <x v="101"/>
  </r>
  <r>
    <x v="4"/>
    <n v="7900"/>
    <x v="3"/>
    <n v="91"/>
    <n v="1.5"/>
    <x v="1"/>
    <s v="yes"/>
    <x v="10"/>
    <x v="45"/>
  </r>
  <r>
    <x v="1"/>
    <n v="13900"/>
    <x v="0"/>
    <n v="216"/>
    <n v="2.2000000000000002"/>
    <x v="1"/>
    <s v="yes"/>
    <x v="3"/>
    <x v="36"/>
  </r>
  <r>
    <x v="5"/>
    <n v="20000"/>
    <x v="0"/>
    <n v="102"/>
    <n v="1.8"/>
    <x v="0"/>
    <s v="yes"/>
    <x v="4"/>
    <x v="84"/>
  </r>
  <r>
    <x v="3"/>
    <n v="28500"/>
    <x v="2"/>
    <n v="38"/>
    <n v="2.2000000000000002"/>
    <x v="1"/>
    <s v="yes"/>
    <x v="26"/>
    <x v="4"/>
  </r>
  <r>
    <x v="6"/>
    <n v="7200"/>
    <x v="0"/>
    <n v="178"/>
    <n v="1.6"/>
    <x v="0"/>
    <s v="yes"/>
    <x v="3"/>
    <x v="44"/>
  </r>
  <r>
    <x v="6"/>
    <n v="9000"/>
    <x v="2"/>
    <n v="200"/>
    <n v="2"/>
    <x v="2"/>
    <s v="yes"/>
    <x v="7"/>
    <x v="18"/>
  </r>
  <r>
    <x v="2"/>
    <n v="36500"/>
    <x v="2"/>
    <n v="115"/>
    <n v="3"/>
    <x v="1"/>
    <s v="yes"/>
    <x v="14"/>
    <x v="3"/>
  </r>
  <r>
    <x v="5"/>
    <n v="8000"/>
    <x v="5"/>
    <n v="41"/>
    <n v="1"/>
    <x v="0"/>
    <s v="yes"/>
    <x v="8"/>
    <x v="102"/>
  </r>
  <r>
    <x v="2"/>
    <n v="43000"/>
    <x v="4"/>
    <n v="11"/>
    <n v="1.8"/>
    <x v="0"/>
    <s v="yes"/>
    <x v="26"/>
    <x v="6"/>
  </r>
  <r>
    <x v="3"/>
    <n v="13700"/>
    <x v="0"/>
    <n v="48"/>
    <n v="1.4"/>
    <x v="1"/>
    <s v="yes"/>
    <x v="12"/>
    <x v="82"/>
  </r>
  <r>
    <x v="3"/>
    <n v="7899"/>
    <x v="0"/>
    <n v="165"/>
    <n v="1.8"/>
    <x v="2"/>
    <s v="yes"/>
    <x v="7"/>
    <x v="51"/>
  </r>
  <r>
    <x v="4"/>
    <n v="13999"/>
    <x v="1"/>
    <n v="180"/>
    <n v="2"/>
    <x v="1"/>
    <s v="yes"/>
    <x v="8"/>
    <x v="41"/>
  </r>
  <r>
    <x v="5"/>
    <n v="10500"/>
    <x v="1"/>
    <n v="176"/>
    <n v="1.6"/>
    <x v="1"/>
    <s v="yes"/>
    <x v="8"/>
    <x v="27"/>
  </r>
  <r>
    <x v="5"/>
    <n v="20800"/>
    <x v="4"/>
    <n v="160"/>
    <n v="2"/>
    <x v="1"/>
    <s v="yes"/>
    <x v="8"/>
    <x v="103"/>
  </r>
  <r>
    <x v="5"/>
    <n v="2500"/>
    <x v="0"/>
    <n v="488"/>
    <n v="2"/>
    <x v="0"/>
    <s v="yes"/>
    <x v="0"/>
    <x v="104"/>
  </r>
  <r>
    <x v="1"/>
    <n v="32000"/>
    <x v="2"/>
    <n v="176"/>
    <n v="3.2"/>
    <x v="2"/>
    <s v="yes"/>
    <x v="2"/>
    <x v="105"/>
  </r>
  <r>
    <x v="1"/>
    <n v="14500"/>
    <x v="0"/>
    <n v="220"/>
    <n v="5"/>
    <x v="0"/>
    <s v="yes"/>
    <x v="20"/>
    <x v="2"/>
  </r>
  <r>
    <x v="3"/>
    <n v="16900"/>
    <x v="5"/>
    <n v="20"/>
    <n v="1.6"/>
    <x v="0"/>
    <s v="yes"/>
    <x v="18"/>
    <x v="106"/>
  </r>
  <r>
    <x v="1"/>
    <n v="13600"/>
    <x v="1"/>
    <n v="172"/>
    <n v="2.2000000000000002"/>
    <x v="1"/>
    <s v="yes"/>
    <x v="12"/>
    <x v="15"/>
  </r>
  <r>
    <x v="2"/>
    <n v="2600"/>
    <x v="3"/>
    <n v="273"/>
    <n v="2.5"/>
    <x v="1"/>
    <s v="no"/>
    <x v="1"/>
    <x v="6"/>
  </r>
  <r>
    <x v="1"/>
    <s v="NA"/>
    <x v="1"/>
    <n v="0"/>
    <n v="2.2000000000000002"/>
    <x v="1"/>
    <s v="yes"/>
    <x v="5"/>
    <x v="74"/>
  </r>
  <r>
    <x v="0"/>
    <n v="12000"/>
    <x v="0"/>
    <n v="237"/>
    <n v="3"/>
    <x v="1"/>
    <s v="yes"/>
    <x v="2"/>
    <x v="107"/>
  </r>
  <r>
    <x v="5"/>
    <s v="NA"/>
    <x v="0"/>
    <n v="118"/>
    <n v="1.6"/>
    <x v="2"/>
    <s v="yes"/>
    <x v="10"/>
    <x v="96"/>
  </r>
  <r>
    <x v="5"/>
    <n v="18800"/>
    <x v="3"/>
    <n v="106"/>
    <n v="1.6"/>
    <x v="1"/>
    <s v="yes"/>
    <x v="12"/>
    <x v="69"/>
  </r>
  <r>
    <x v="3"/>
    <n v="35500"/>
    <x v="2"/>
    <n v="85"/>
    <n v="3"/>
    <x v="1"/>
    <s v="yes"/>
    <x v="8"/>
    <x v="49"/>
  </r>
  <r>
    <x v="1"/>
    <n v="29900"/>
    <x v="4"/>
    <n v="71"/>
    <n v="5.5"/>
    <x v="0"/>
    <s v="yes"/>
    <x v="3"/>
    <x v="108"/>
  </r>
  <r>
    <x v="4"/>
    <n v="6750"/>
    <x v="4"/>
    <n v="110"/>
    <n v="1.5"/>
    <x v="1"/>
    <s v="yes"/>
    <x v="8"/>
    <x v="37"/>
  </r>
  <r>
    <x v="3"/>
    <s v="NA"/>
    <x v="2"/>
    <n v="0"/>
    <n v="4.5"/>
    <x v="1"/>
    <s v="yes"/>
    <x v="5"/>
    <x v="68"/>
  </r>
  <r>
    <x v="0"/>
    <n v="34900"/>
    <x v="2"/>
    <n v="117"/>
    <n v="3"/>
    <x v="0"/>
    <s v="yes"/>
    <x v="4"/>
    <x v="26"/>
  </r>
  <r>
    <x v="5"/>
    <n v="7700"/>
    <x v="1"/>
    <n v="177"/>
    <n v="1.9"/>
    <x v="1"/>
    <s v="yes"/>
    <x v="10"/>
    <x v="89"/>
  </r>
  <r>
    <x v="4"/>
    <n v="9250"/>
    <x v="3"/>
    <n v="220"/>
    <n v="1.5"/>
    <x v="1"/>
    <s v="yes"/>
    <x v="14"/>
    <x v="7"/>
  </r>
  <r>
    <x v="4"/>
    <n v="8400"/>
    <x v="5"/>
    <n v="84"/>
    <n v="1.5"/>
    <x v="1"/>
    <s v="yes"/>
    <x v="4"/>
    <x v="37"/>
  </r>
  <r>
    <x v="3"/>
    <n v="11750"/>
    <x v="0"/>
    <n v="93"/>
    <n v="1.6"/>
    <x v="0"/>
    <s v="yes"/>
    <x v="12"/>
    <x v="82"/>
  </r>
  <r>
    <x v="1"/>
    <n v="5800"/>
    <x v="1"/>
    <n v="368"/>
    <n v="2.2000000000000002"/>
    <x v="1"/>
    <s v="yes"/>
    <x v="19"/>
    <x v="15"/>
  </r>
  <r>
    <x v="3"/>
    <n v="5900"/>
    <x v="2"/>
    <n v="180"/>
    <n v="3"/>
    <x v="1"/>
    <s v="no"/>
    <x v="2"/>
    <x v="49"/>
  </r>
  <r>
    <x v="0"/>
    <n v="44999"/>
    <x v="2"/>
    <n v="87"/>
    <n v="3"/>
    <x v="1"/>
    <s v="yes"/>
    <x v="4"/>
    <x v="33"/>
  </r>
  <r>
    <x v="5"/>
    <n v="10500"/>
    <x v="1"/>
    <n v="170"/>
    <n v="1.6"/>
    <x v="1"/>
    <s v="yes"/>
    <x v="12"/>
    <x v="27"/>
  </r>
  <r>
    <x v="1"/>
    <n v="17900"/>
    <x v="0"/>
    <n v="190"/>
    <n v="3"/>
    <x v="1"/>
    <s v="yes"/>
    <x v="3"/>
    <x v="36"/>
  </r>
  <r>
    <x v="2"/>
    <n v="9999"/>
    <x v="0"/>
    <n v="190"/>
    <n v="3"/>
    <x v="0"/>
    <s v="yes"/>
    <x v="3"/>
    <x v="6"/>
  </r>
  <r>
    <x v="2"/>
    <n v="9999"/>
    <x v="0"/>
    <n v="190"/>
    <n v="2.5"/>
    <x v="1"/>
    <s v="yes"/>
    <x v="2"/>
    <x v="6"/>
  </r>
  <r>
    <x v="4"/>
    <n v="4900"/>
    <x v="1"/>
    <n v="472"/>
    <n v="2.5"/>
    <x v="1"/>
    <s v="yes"/>
    <x v="19"/>
    <x v="109"/>
  </r>
  <r>
    <x v="5"/>
    <n v="61000"/>
    <x v="2"/>
    <n v="2"/>
    <n v="3"/>
    <x v="1"/>
    <s v="yes"/>
    <x v="5"/>
    <x v="20"/>
  </r>
  <r>
    <x v="3"/>
    <n v="38300"/>
    <x v="2"/>
    <n v="130"/>
    <n v="5.7"/>
    <x v="2"/>
    <s v="yes"/>
    <x v="16"/>
    <x v="68"/>
  </r>
  <r>
    <x v="3"/>
    <n v="17700"/>
    <x v="0"/>
    <n v="30"/>
    <n v="1.6"/>
    <x v="0"/>
    <s v="yes"/>
    <x v="18"/>
    <x v="82"/>
  </r>
  <r>
    <x v="3"/>
    <n v="600"/>
    <x v="0"/>
    <n v="10"/>
    <n v="1.5"/>
    <x v="0"/>
    <s v="yes"/>
    <x v="31"/>
    <x v="82"/>
  </r>
  <r>
    <x v="5"/>
    <n v="55555"/>
    <x v="1"/>
    <n v="50"/>
    <n v="2"/>
    <x v="1"/>
    <s v="yes"/>
    <x v="12"/>
    <x v="86"/>
  </r>
  <r>
    <x v="0"/>
    <n v="18000"/>
    <x v="2"/>
    <n v="280"/>
    <n v="3"/>
    <x v="1"/>
    <s v="yes"/>
    <x v="23"/>
    <x v="26"/>
  </r>
  <r>
    <x v="4"/>
    <n v="7600"/>
    <x v="4"/>
    <n v="125"/>
    <n v="1.5"/>
    <x v="1"/>
    <s v="yes"/>
    <x v="12"/>
    <x v="37"/>
  </r>
  <r>
    <x v="4"/>
    <n v="6900"/>
    <x v="0"/>
    <n v="68"/>
    <n v="1.5"/>
    <x v="1"/>
    <s v="yes"/>
    <x v="12"/>
    <x v="97"/>
  </r>
  <r>
    <x v="4"/>
    <n v="15635.1"/>
    <x v="3"/>
    <n v="0"/>
    <n v="1.5"/>
    <x v="1"/>
    <s v="yes"/>
    <x v="5"/>
    <x v="110"/>
  </r>
  <r>
    <x v="4"/>
    <n v="10550"/>
    <x v="1"/>
    <n v="195"/>
    <n v="2"/>
    <x v="1"/>
    <s v="yes"/>
    <x v="4"/>
    <x v="41"/>
  </r>
  <r>
    <x v="5"/>
    <n v="12500"/>
    <x v="1"/>
    <n v="190"/>
    <n v="1.9"/>
    <x v="1"/>
    <s v="yes"/>
    <x v="10"/>
    <x v="80"/>
  </r>
  <r>
    <x v="2"/>
    <n v="13000"/>
    <x v="0"/>
    <n v="157"/>
    <n v="3"/>
    <x v="0"/>
    <s v="yes"/>
    <x v="7"/>
    <x v="6"/>
  </r>
  <r>
    <x v="0"/>
    <n v="7400"/>
    <x v="0"/>
    <n v="285"/>
    <n v="4.4000000000000004"/>
    <x v="2"/>
    <s v="yes"/>
    <x v="6"/>
    <x v="111"/>
  </r>
  <r>
    <x v="2"/>
    <n v="64400"/>
    <x v="4"/>
    <n v="41"/>
    <s v="NA"/>
    <x v="3"/>
    <s v="yes"/>
    <x v="18"/>
    <x v="19"/>
  </r>
  <r>
    <x v="4"/>
    <n v="9500"/>
    <x v="5"/>
    <n v="100"/>
    <n v="1.5"/>
    <x v="1"/>
    <s v="yes"/>
    <x v="16"/>
    <x v="7"/>
  </r>
  <r>
    <x v="2"/>
    <n v="18800"/>
    <x v="2"/>
    <n v="197"/>
    <n v="4.2"/>
    <x v="0"/>
    <s v="yes"/>
    <x v="3"/>
    <x v="3"/>
  </r>
  <r>
    <x v="3"/>
    <n v="8000"/>
    <x v="0"/>
    <n v="176"/>
    <n v="3"/>
    <x v="0"/>
    <s v="yes"/>
    <x v="25"/>
    <x v="28"/>
  </r>
  <r>
    <x v="5"/>
    <n v="8700"/>
    <x v="3"/>
    <n v="250"/>
    <n v="1.9"/>
    <x v="1"/>
    <s v="yes"/>
    <x v="25"/>
    <x v="47"/>
  </r>
  <r>
    <x v="1"/>
    <n v="9999"/>
    <x v="2"/>
    <n v="300"/>
    <n v="3.2"/>
    <x v="0"/>
    <s v="yes"/>
    <x v="13"/>
    <x v="112"/>
  </r>
  <r>
    <x v="5"/>
    <n v="16700"/>
    <x v="0"/>
    <n v="175"/>
    <n v="2"/>
    <x v="0"/>
    <s v="yes"/>
    <x v="4"/>
    <x v="84"/>
  </r>
  <r>
    <x v="3"/>
    <n v="13900"/>
    <x v="5"/>
    <n v="90"/>
    <n v="1.6"/>
    <x v="0"/>
    <s v="yes"/>
    <x v="8"/>
    <x v="106"/>
  </r>
  <r>
    <x v="5"/>
    <n v="18700"/>
    <x v="4"/>
    <n v="145"/>
    <n v="2"/>
    <x v="1"/>
    <s v="yes"/>
    <x v="4"/>
    <x v="89"/>
  </r>
  <r>
    <x v="6"/>
    <n v="6200"/>
    <x v="0"/>
    <n v="152"/>
    <n v="1.6"/>
    <x v="0"/>
    <s v="yes"/>
    <x v="7"/>
    <x v="44"/>
  </r>
  <r>
    <x v="1"/>
    <s v="NA"/>
    <x v="1"/>
    <n v="450"/>
    <n v="2.2000000000000002"/>
    <x v="1"/>
    <s v="yes"/>
    <x v="19"/>
    <x v="15"/>
  </r>
  <r>
    <x v="4"/>
    <n v="3600"/>
    <x v="1"/>
    <n v="22"/>
    <n v="1.9"/>
    <x v="1"/>
    <s v="yes"/>
    <x v="11"/>
    <x v="37"/>
  </r>
  <r>
    <x v="4"/>
    <n v="7500"/>
    <x v="3"/>
    <n v="98"/>
    <n v="1.4"/>
    <x v="0"/>
    <s v="yes"/>
    <x v="3"/>
    <x v="37"/>
  </r>
  <r>
    <x v="4"/>
    <n v="2300"/>
    <x v="1"/>
    <n v="200"/>
    <n v="1.9"/>
    <x v="1"/>
    <s v="yes"/>
    <x v="25"/>
    <x v="37"/>
  </r>
  <r>
    <x v="5"/>
    <n v="16900"/>
    <x v="2"/>
    <n v="133"/>
    <n v="2.5"/>
    <x v="1"/>
    <s v="yes"/>
    <x v="3"/>
    <x v="20"/>
  </r>
  <r>
    <x v="6"/>
    <n v="13499"/>
    <x v="2"/>
    <n v="116"/>
    <n v="2.4"/>
    <x v="0"/>
    <s v="yes"/>
    <x v="10"/>
    <x v="59"/>
  </r>
  <r>
    <x v="4"/>
    <n v="5700"/>
    <x v="1"/>
    <n v="180"/>
    <n v="1.5"/>
    <x v="1"/>
    <s v="yes"/>
    <x v="3"/>
    <x v="37"/>
  </r>
  <r>
    <x v="4"/>
    <n v="7250"/>
    <x v="1"/>
    <n v="83"/>
    <s v="NA"/>
    <x v="3"/>
    <s v="yes"/>
    <x v="12"/>
    <x v="37"/>
  </r>
  <r>
    <x v="6"/>
    <n v="17900"/>
    <x v="2"/>
    <n v="140"/>
    <n v="3.8"/>
    <x v="2"/>
    <s v="yes"/>
    <x v="3"/>
    <x v="25"/>
  </r>
  <r>
    <x v="5"/>
    <n v="7800"/>
    <x v="3"/>
    <n v="289"/>
    <s v="NA"/>
    <x v="1"/>
    <s v="yes"/>
    <x v="2"/>
    <x v="47"/>
  </r>
  <r>
    <x v="5"/>
    <n v="13900"/>
    <x v="4"/>
    <n v="170"/>
    <n v="1.9"/>
    <x v="1"/>
    <s v="yes"/>
    <x v="7"/>
    <x v="86"/>
  </r>
  <r>
    <x v="2"/>
    <n v="7950"/>
    <x v="3"/>
    <n v="167"/>
    <n v="2.5"/>
    <x v="1"/>
    <s v="yes"/>
    <x v="19"/>
    <x v="6"/>
  </r>
  <r>
    <x v="0"/>
    <n v="9700"/>
    <x v="0"/>
    <n v="250"/>
    <n v="2"/>
    <x v="0"/>
    <s v="yes"/>
    <x v="2"/>
    <x v="14"/>
  </r>
  <r>
    <x v="5"/>
    <n v="7500"/>
    <x v="0"/>
    <n v="240"/>
    <n v="1.8"/>
    <x v="0"/>
    <s v="yes"/>
    <x v="25"/>
    <x v="47"/>
  </r>
  <r>
    <x v="2"/>
    <n v="19999"/>
    <x v="2"/>
    <n v="117"/>
    <n v="4.2"/>
    <x v="0"/>
    <s v="yes"/>
    <x v="3"/>
    <x v="3"/>
  </r>
  <r>
    <x v="0"/>
    <n v="9100"/>
    <x v="0"/>
    <n v="230"/>
    <n v="2"/>
    <x v="2"/>
    <s v="yes"/>
    <x v="20"/>
    <x v="14"/>
  </r>
  <r>
    <x v="4"/>
    <n v="8100"/>
    <x v="1"/>
    <n v="135"/>
    <s v="NA"/>
    <x v="1"/>
    <s v="yes"/>
    <x v="10"/>
    <x v="37"/>
  </r>
  <r>
    <x v="5"/>
    <n v="13300"/>
    <x v="5"/>
    <n v="73"/>
    <n v="1.4"/>
    <x v="0"/>
    <s v="yes"/>
    <x v="4"/>
    <x v="113"/>
  </r>
  <r>
    <x v="5"/>
    <n v="21000"/>
    <x v="5"/>
    <n v="22"/>
    <n v="1.2"/>
    <x v="3"/>
    <s v="yes"/>
    <x v="18"/>
    <x v="114"/>
  </r>
  <r>
    <x v="2"/>
    <n v="6600"/>
    <x v="0"/>
    <n v="360"/>
    <n v="1.8"/>
    <x v="0"/>
    <s v="yes"/>
    <x v="13"/>
    <x v="6"/>
  </r>
  <r>
    <x v="2"/>
    <n v="7600"/>
    <x v="3"/>
    <n v="226"/>
    <n v="3"/>
    <x v="1"/>
    <s v="no"/>
    <x v="7"/>
    <x v="6"/>
  </r>
  <r>
    <x v="1"/>
    <n v="3500"/>
    <x v="5"/>
    <n v="258"/>
    <n v="1.7"/>
    <x v="1"/>
    <s v="no"/>
    <x v="25"/>
    <x v="115"/>
  </r>
  <r>
    <x v="5"/>
    <n v="3500"/>
    <x v="0"/>
    <n v="3"/>
    <n v="1.8"/>
    <x v="0"/>
    <s v="yes"/>
    <x v="0"/>
    <x v="104"/>
  </r>
  <r>
    <x v="1"/>
    <n v="17900"/>
    <x v="1"/>
    <n v="167"/>
    <n v="2.2000000000000002"/>
    <x v="1"/>
    <s v="yes"/>
    <x v="8"/>
    <x v="15"/>
  </r>
  <r>
    <x v="4"/>
    <n v="1950"/>
    <x v="3"/>
    <n v="286"/>
    <n v="1.9"/>
    <x v="1"/>
    <s v="no"/>
    <x v="11"/>
    <x v="116"/>
  </r>
  <r>
    <x v="5"/>
    <n v="7990"/>
    <x v="0"/>
    <n v="90"/>
    <n v="1.4"/>
    <x v="0"/>
    <s v="yes"/>
    <x v="2"/>
    <x v="117"/>
  </r>
  <r>
    <x v="5"/>
    <n v="65000"/>
    <x v="2"/>
    <n v="24"/>
    <s v="NA"/>
    <x v="3"/>
    <s v="yes"/>
    <x v="26"/>
    <x v="20"/>
  </r>
  <r>
    <x v="5"/>
    <n v="6500"/>
    <x v="0"/>
    <n v="320"/>
    <n v="1.9"/>
    <x v="1"/>
    <s v="yes"/>
    <x v="11"/>
    <x v="47"/>
  </r>
  <r>
    <x v="6"/>
    <n v="3500"/>
    <x v="0"/>
    <n v="300"/>
    <n v="2"/>
    <x v="1"/>
    <s v="yes"/>
    <x v="17"/>
    <x v="34"/>
  </r>
  <r>
    <x v="3"/>
    <n v="14100"/>
    <x v="0"/>
    <n v="113"/>
    <n v="2.4"/>
    <x v="2"/>
    <s v="yes"/>
    <x v="16"/>
    <x v="28"/>
  </r>
  <r>
    <x v="3"/>
    <n v="2999"/>
    <x v="4"/>
    <n v="300"/>
    <n v="1.6"/>
    <x v="0"/>
    <s v="yes"/>
    <x v="0"/>
    <x v="82"/>
  </r>
  <r>
    <x v="0"/>
    <n v="66900"/>
    <x v="2"/>
    <n v="70"/>
    <n v="3"/>
    <x v="1"/>
    <s v="yes"/>
    <x v="18"/>
    <x v="26"/>
  </r>
  <r>
    <x v="3"/>
    <n v="13100"/>
    <x v="0"/>
    <n v="200"/>
    <n v="3.5"/>
    <x v="2"/>
    <s v="yes"/>
    <x v="7"/>
    <x v="28"/>
  </r>
  <r>
    <x v="5"/>
    <n v="6900"/>
    <x v="0"/>
    <n v="300"/>
    <n v="1.8"/>
    <x v="0"/>
    <s v="yes"/>
    <x v="13"/>
    <x v="47"/>
  </r>
  <r>
    <x v="5"/>
    <n v="23999"/>
    <x v="0"/>
    <n v="80"/>
    <n v="2"/>
    <x v="1"/>
    <s v="yes"/>
    <x v="18"/>
    <x v="69"/>
  </r>
  <r>
    <x v="6"/>
    <n v="6990"/>
    <x v="2"/>
    <n v="225"/>
    <n v="2.5"/>
    <x v="0"/>
    <s v="yes"/>
    <x v="6"/>
    <x v="118"/>
  </r>
  <r>
    <x v="3"/>
    <n v="13999"/>
    <x v="0"/>
    <n v="198"/>
    <n v="2.4"/>
    <x v="2"/>
    <s v="yes"/>
    <x v="16"/>
    <x v="28"/>
  </r>
  <r>
    <x v="4"/>
    <n v="7600"/>
    <x v="1"/>
    <n v="108"/>
    <n v="1"/>
    <x v="1"/>
    <s v="yes"/>
    <x v="12"/>
    <x v="37"/>
  </r>
  <r>
    <x v="4"/>
    <n v="11100"/>
    <x v="3"/>
    <n v="180"/>
    <n v="1.5"/>
    <x v="1"/>
    <s v="yes"/>
    <x v="8"/>
    <x v="7"/>
  </r>
  <r>
    <x v="1"/>
    <n v="16500"/>
    <x v="4"/>
    <n v="260"/>
    <n v="2.2000000000000002"/>
    <x v="1"/>
    <s v="yes"/>
    <x v="4"/>
    <x v="119"/>
  </r>
  <r>
    <x v="1"/>
    <n v="199999"/>
    <x v="2"/>
    <n v="0"/>
    <n v="5.5"/>
    <x v="0"/>
    <s v="yes"/>
    <x v="5"/>
    <x v="5"/>
  </r>
  <r>
    <x v="1"/>
    <n v="44000"/>
    <x v="4"/>
    <n v="82"/>
    <n v="5.5"/>
    <x v="0"/>
    <s v="yes"/>
    <x v="14"/>
    <x v="2"/>
  </r>
  <r>
    <x v="2"/>
    <n v="39900"/>
    <x v="4"/>
    <n v="12"/>
    <n v="1.8"/>
    <x v="0"/>
    <s v="yes"/>
    <x v="18"/>
    <x v="60"/>
  </r>
  <r>
    <x v="1"/>
    <n v="20500"/>
    <x v="0"/>
    <n v="173"/>
    <n v="1.8"/>
    <x v="2"/>
    <s v="yes"/>
    <x v="4"/>
    <x v="36"/>
  </r>
  <r>
    <x v="0"/>
    <n v="8000"/>
    <x v="2"/>
    <n v="214"/>
    <n v="4.4000000000000004"/>
    <x v="0"/>
    <s v="no"/>
    <x v="19"/>
    <x v="26"/>
  </r>
  <r>
    <x v="0"/>
    <n v="11600"/>
    <x v="0"/>
    <n v="142"/>
    <n v="2"/>
    <x v="0"/>
    <s v="yes"/>
    <x v="23"/>
    <x v="0"/>
  </r>
  <r>
    <x v="2"/>
    <n v="3500"/>
    <x v="0"/>
    <n v="265"/>
    <n v="2"/>
    <x v="1"/>
    <s v="yes"/>
    <x v="29"/>
    <x v="23"/>
  </r>
  <r>
    <x v="4"/>
    <n v="11500"/>
    <x v="3"/>
    <n v="170"/>
    <n v="1.5"/>
    <x v="1"/>
    <s v="yes"/>
    <x v="8"/>
    <x v="7"/>
  </r>
  <r>
    <x v="5"/>
    <n v="13700"/>
    <x v="4"/>
    <n v="103"/>
    <n v="2"/>
    <x v="1"/>
    <s v="yes"/>
    <x v="4"/>
    <x v="11"/>
  </r>
  <r>
    <x v="1"/>
    <n v="13700"/>
    <x v="1"/>
    <n v="198"/>
    <n v="3.2"/>
    <x v="2"/>
    <s v="yes"/>
    <x v="7"/>
    <x v="120"/>
  </r>
  <r>
    <x v="4"/>
    <n v="7700"/>
    <x v="3"/>
    <n v="200"/>
    <n v="1.5"/>
    <x v="1"/>
    <s v="yes"/>
    <x v="3"/>
    <x v="7"/>
  </r>
  <r>
    <x v="1"/>
    <n v="5800"/>
    <x v="0"/>
    <n v="231"/>
    <n v="2.2000000000000002"/>
    <x v="0"/>
    <s v="yes"/>
    <x v="9"/>
    <x v="36"/>
  </r>
  <r>
    <x v="5"/>
    <n v="9500"/>
    <x v="0"/>
    <n v="95"/>
    <n v="2"/>
    <x v="0"/>
    <s v="yes"/>
    <x v="3"/>
    <x v="11"/>
  </r>
  <r>
    <x v="1"/>
    <n v="24900"/>
    <x v="0"/>
    <n v="140"/>
    <n v="5.5"/>
    <x v="0"/>
    <s v="yes"/>
    <x v="16"/>
    <x v="91"/>
  </r>
  <r>
    <x v="5"/>
    <n v="55500"/>
    <x v="2"/>
    <n v="47"/>
    <n v="3"/>
    <x v="1"/>
    <s v="yes"/>
    <x v="5"/>
    <x v="20"/>
  </r>
  <r>
    <x v="5"/>
    <n v="6500"/>
    <x v="1"/>
    <n v="186"/>
    <n v="2.8"/>
    <x v="0"/>
    <s v="yes"/>
    <x v="19"/>
    <x v="121"/>
  </r>
  <r>
    <x v="1"/>
    <n v="8300"/>
    <x v="0"/>
    <n v="175"/>
    <n v="3.2"/>
    <x v="1"/>
    <s v="no"/>
    <x v="7"/>
    <x v="36"/>
  </r>
  <r>
    <x v="6"/>
    <n v="12000"/>
    <x v="2"/>
    <n v="130"/>
    <n v="3"/>
    <x v="2"/>
    <s v="yes"/>
    <x v="3"/>
    <x v="98"/>
  </r>
  <r>
    <x v="1"/>
    <n v="15000"/>
    <x v="2"/>
    <n v="185"/>
    <n v="3.7"/>
    <x v="2"/>
    <s v="yes"/>
    <x v="23"/>
    <x v="38"/>
  </r>
  <r>
    <x v="0"/>
    <n v="8100"/>
    <x v="0"/>
    <n v="246"/>
    <n v="3"/>
    <x v="1"/>
    <s v="yes"/>
    <x v="19"/>
    <x v="107"/>
  </r>
  <r>
    <x v="5"/>
    <n v="11200"/>
    <x v="1"/>
    <n v="178"/>
    <s v="NA"/>
    <x v="1"/>
    <s v="yes"/>
    <x v="10"/>
    <x v="80"/>
  </r>
  <r>
    <x v="4"/>
    <n v="8000"/>
    <x v="0"/>
    <n v="175"/>
    <n v="2"/>
    <x v="2"/>
    <s v="yes"/>
    <x v="23"/>
    <x v="7"/>
  </r>
  <r>
    <x v="1"/>
    <n v="5500"/>
    <x v="1"/>
    <n v="285"/>
    <n v="2.2999999999999998"/>
    <x v="1"/>
    <s v="yes"/>
    <x v="1"/>
    <x v="15"/>
  </r>
  <r>
    <x v="1"/>
    <s v="NA"/>
    <x v="1"/>
    <n v="0"/>
    <n v="2.2000000000000002"/>
    <x v="1"/>
    <s v="yes"/>
    <x v="5"/>
    <x v="74"/>
  </r>
  <r>
    <x v="4"/>
    <n v="9600"/>
    <x v="3"/>
    <n v="184"/>
    <n v="1.5"/>
    <x v="1"/>
    <s v="yes"/>
    <x v="4"/>
    <x v="7"/>
  </r>
  <r>
    <x v="5"/>
    <n v="12500"/>
    <x v="3"/>
    <n v="96"/>
    <s v="NA"/>
    <x v="0"/>
    <s v="yes"/>
    <x v="14"/>
    <x v="113"/>
  </r>
  <r>
    <x v="0"/>
    <n v="10800"/>
    <x v="0"/>
    <n v="180"/>
    <n v="2"/>
    <x v="0"/>
    <s v="yes"/>
    <x v="25"/>
    <x v="14"/>
  </r>
  <r>
    <x v="1"/>
    <n v="10999"/>
    <x v="1"/>
    <n v="263"/>
    <n v="2.2000000000000002"/>
    <x v="1"/>
    <s v="yes"/>
    <x v="23"/>
    <x v="15"/>
  </r>
  <r>
    <x v="0"/>
    <n v="44000"/>
    <x v="2"/>
    <n v="80"/>
    <n v="3"/>
    <x v="1"/>
    <s v="yes"/>
    <x v="8"/>
    <x v="26"/>
  </r>
  <r>
    <x v="3"/>
    <n v="15700"/>
    <x v="0"/>
    <n v="108"/>
    <s v="NA"/>
    <x v="0"/>
    <s v="yes"/>
    <x v="10"/>
    <x v="28"/>
  </r>
  <r>
    <x v="3"/>
    <n v="19200"/>
    <x v="5"/>
    <n v="54"/>
    <n v="1.4"/>
    <x v="3"/>
    <s v="yes"/>
    <x v="8"/>
    <x v="122"/>
  </r>
  <r>
    <x v="1"/>
    <n v="19600"/>
    <x v="1"/>
    <n v="127"/>
    <n v="1.8"/>
    <x v="1"/>
    <s v="yes"/>
    <x v="12"/>
    <x v="123"/>
  </r>
  <r>
    <x v="5"/>
    <n v="9000"/>
    <x v="0"/>
    <n v="135"/>
    <n v="1.6"/>
    <x v="2"/>
    <s v="yes"/>
    <x v="4"/>
    <x v="17"/>
  </r>
  <r>
    <x v="0"/>
    <n v="10900"/>
    <x v="0"/>
    <n v="245"/>
    <n v="3"/>
    <x v="1"/>
    <s v="yes"/>
    <x v="2"/>
    <x v="107"/>
  </r>
  <r>
    <x v="5"/>
    <n v="12900"/>
    <x v="1"/>
    <n v="180"/>
    <n v="2"/>
    <x v="1"/>
    <s v="yes"/>
    <x v="8"/>
    <x v="89"/>
  </r>
  <r>
    <x v="0"/>
    <n v="6600"/>
    <x v="0"/>
    <n v="285"/>
    <n v="2.5"/>
    <x v="0"/>
    <s v="yes"/>
    <x v="1"/>
    <x v="35"/>
  </r>
  <r>
    <x v="4"/>
    <n v="15820.35"/>
    <x v="0"/>
    <n v="0"/>
    <n v="1.5"/>
    <x v="1"/>
    <s v="yes"/>
    <x v="5"/>
    <x v="124"/>
  </r>
  <r>
    <x v="3"/>
    <n v="10200"/>
    <x v="0"/>
    <n v="180"/>
    <n v="2.4"/>
    <x v="0"/>
    <s v="yes"/>
    <x v="2"/>
    <x v="28"/>
  </r>
  <r>
    <x v="1"/>
    <n v="6000"/>
    <x v="0"/>
    <n v="366"/>
    <n v="3.2"/>
    <x v="2"/>
    <s v="yes"/>
    <x v="9"/>
    <x v="36"/>
  </r>
  <r>
    <x v="2"/>
    <n v="3500"/>
    <x v="0"/>
    <n v="1"/>
    <n v="2"/>
    <x v="3"/>
    <s v="yes"/>
    <x v="28"/>
    <x v="125"/>
  </r>
  <r>
    <x v="5"/>
    <n v="7800"/>
    <x v="1"/>
    <n v="380"/>
    <n v="2.5"/>
    <x v="1"/>
    <s v="yes"/>
    <x v="1"/>
    <x v="67"/>
  </r>
  <r>
    <x v="3"/>
    <n v="35900"/>
    <x v="2"/>
    <n v="84"/>
    <n v="3"/>
    <x v="1"/>
    <s v="yes"/>
    <x v="12"/>
    <x v="49"/>
  </r>
  <r>
    <x v="1"/>
    <s v="NA"/>
    <x v="2"/>
    <n v="0"/>
    <n v="4.5999999999999996"/>
    <x v="0"/>
    <s v="yes"/>
    <x v="5"/>
    <x v="22"/>
  </r>
  <r>
    <x v="4"/>
    <n v="11700"/>
    <x v="2"/>
    <n v="90"/>
    <n v="1.5"/>
    <x v="1"/>
    <s v="yes"/>
    <x v="4"/>
    <x v="126"/>
  </r>
  <r>
    <x v="5"/>
    <n v="15200"/>
    <x v="2"/>
    <n v="58"/>
    <n v="2"/>
    <x v="0"/>
    <s v="yes"/>
    <x v="10"/>
    <x v="58"/>
  </r>
  <r>
    <x v="1"/>
    <n v="2500"/>
    <x v="0"/>
    <n v="111"/>
    <n v="2.2999999999999998"/>
    <x v="2"/>
    <s v="yes"/>
    <x v="27"/>
    <x v="36"/>
  </r>
  <r>
    <x v="5"/>
    <n v="16800"/>
    <x v="4"/>
    <n v="164"/>
    <n v="2"/>
    <x v="1"/>
    <s v="yes"/>
    <x v="14"/>
    <x v="80"/>
  </r>
  <r>
    <x v="0"/>
    <n v="50499"/>
    <x v="0"/>
    <n v="128"/>
    <n v="3"/>
    <x v="1"/>
    <s v="yes"/>
    <x v="12"/>
    <x v="40"/>
  </r>
  <r>
    <x v="1"/>
    <n v="2650"/>
    <x v="0"/>
    <n v="470"/>
    <n v="2"/>
    <x v="2"/>
    <s v="yes"/>
    <x v="32"/>
    <x v="127"/>
  </r>
  <r>
    <x v="0"/>
    <n v="2250"/>
    <x v="0"/>
    <n v="300"/>
    <n v="2.5"/>
    <x v="0"/>
    <s v="no"/>
    <x v="6"/>
    <x v="128"/>
  </r>
  <r>
    <x v="1"/>
    <n v="9300"/>
    <x v="0"/>
    <n v="270"/>
    <n v="2.7"/>
    <x v="1"/>
    <s v="yes"/>
    <x v="11"/>
    <x v="36"/>
  </r>
  <r>
    <x v="3"/>
    <n v="11500"/>
    <x v="1"/>
    <n v="161"/>
    <n v="2.5"/>
    <x v="1"/>
    <s v="yes"/>
    <x v="25"/>
    <x v="129"/>
  </r>
  <r>
    <x v="0"/>
    <n v="13000"/>
    <x v="0"/>
    <n v="304"/>
    <n v="4.4000000000000004"/>
    <x v="3"/>
    <s v="yes"/>
    <x v="25"/>
    <x v="130"/>
  </r>
  <r>
    <x v="1"/>
    <n v="7500"/>
    <x v="0"/>
    <n v="319"/>
    <n v="3.2"/>
    <x v="2"/>
    <s v="yes"/>
    <x v="6"/>
    <x v="131"/>
  </r>
  <r>
    <x v="1"/>
    <n v="17999"/>
    <x v="4"/>
    <n v="38"/>
    <n v="2"/>
    <x v="0"/>
    <s v="yes"/>
    <x v="16"/>
    <x v="132"/>
  </r>
  <r>
    <x v="4"/>
    <n v="7300"/>
    <x v="3"/>
    <n v="162"/>
    <n v="1.5"/>
    <x v="1"/>
    <s v="yes"/>
    <x v="7"/>
    <x v="7"/>
  </r>
  <r>
    <x v="3"/>
    <n v="29900"/>
    <x v="2"/>
    <n v="117"/>
    <n v="3"/>
    <x v="1"/>
    <s v="yes"/>
    <x v="10"/>
    <x v="49"/>
  </r>
  <r>
    <x v="4"/>
    <n v="4950"/>
    <x v="3"/>
    <n v="170"/>
    <n v="1.5"/>
    <x v="1"/>
    <s v="yes"/>
    <x v="20"/>
    <x v="37"/>
  </r>
  <r>
    <x v="2"/>
    <n v="36000"/>
    <x v="3"/>
    <n v="40"/>
    <n v="3"/>
    <x v="1"/>
    <s v="yes"/>
    <x v="14"/>
    <x v="3"/>
  </r>
  <r>
    <x v="2"/>
    <n v="1700"/>
    <x v="0"/>
    <n v="177"/>
    <n v="1.6"/>
    <x v="0"/>
    <s v="no"/>
    <x v="17"/>
    <x v="31"/>
  </r>
  <r>
    <x v="2"/>
    <n v="12450"/>
    <x v="3"/>
    <n v="1"/>
    <n v="2"/>
    <x v="1"/>
    <s v="yes"/>
    <x v="10"/>
    <x v="31"/>
  </r>
  <r>
    <x v="5"/>
    <n v="13893.75"/>
    <x v="0"/>
    <n v="0"/>
    <n v="1.6"/>
    <x v="0"/>
    <s v="yes"/>
    <x v="5"/>
    <x v="17"/>
  </r>
  <r>
    <x v="5"/>
    <n v="44600"/>
    <x v="2"/>
    <n v="60"/>
    <n v="3"/>
    <x v="1"/>
    <s v="yes"/>
    <x v="12"/>
    <x v="20"/>
  </r>
  <r>
    <x v="3"/>
    <n v="35138.29"/>
    <x v="2"/>
    <n v="0"/>
    <n v="2"/>
    <x v="0"/>
    <s v="yes"/>
    <x v="5"/>
    <x v="4"/>
  </r>
  <r>
    <x v="0"/>
    <n v="3500"/>
    <x v="0"/>
    <n v="313"/>
    <n v="2.5"/>
    <x v="1"/>
    <s v="yes"/>
    <x v="9"/>
    <x v="133"/>
  </r>
  <r>
    <x v="1"/>
    <n v="12800"/>
    <x v="4"/>
    <n v="260"/>
    <n v="2.7"/>
    <x v="1"/>
    <s v="yes"/>
    <x v="23"/>
    <x v="134"/>
  </r>
  <r>
    <x v="5"/>
    <n v="27000"/>
    <x v="0"/>
    <n v="85"/>
    <n v="2"/>
    <x v="1"/>
    <s v="yes"/>
    <x v="12"/>
    <x v="84"/>
  </r>
  <r>
    <x v="5"/>
    <n v="14800"/>
    <x v="0"/>
    <n v="143"/>
    <n v="2"/>
    <x v="1"/>
    <s v="yes"/>
    <x v="14"/>
    <x v="11"/>
  </r>
  <r>
    <x v="4"/>
    <n v="2200"/>
    <x v="4"/>
    <n v="155"/>
    <n v="1.6"/>
    <x v="0"/>
    <s v="no"/>
    <x v="20"/>
    <x v="45"/>
  </r>
  <r>
    <x v="5"/>
    <n v="2900"/>
    <x v="1"/>
    <n v="433"/>
    <n v="2.4"/>
    <x v="1"/>
    <s v="no"/>
    <x v="24"/>
    <x v="67"/>
  </r>
  <r>
    <x v="2"/>
    <n v="12000"/>
    <x v="0"/>
    <n v="200"/>
    <n v="6"/>
    <x v="0"/>
    <s v="yes"/>
    <x v="20"/>
    <x v="19"/>
  </r>
  <r>
    <x v="5"/>
    <n v="41000"/>
    <x v="2"/>
    <n v="180"/>
    <n v="3"/>
    <x v="1"/>
    <s v="yes"/>
    <x v="12"/>
    <x v="20"/>
  </r>
  <r>
    <x v="2"/>
    <n v="16300"/>
    <x v="3"/>
    <n v="180"/>
    <n v="3.2"/>
    <x v="0"/>
    <s v="yes"/>
    <x v="7"/>
    <x v="10"/>
  </r>
  <r>
    <x v="4"/>
    <n v="5300"/>
    <x v="1"/>
    <n v="145"/>
    <n v="1.5"/>
    <x v="3"/>
    <s v="yes"/>
    <x v="14"/>
    <x v="37"/>
  </r>
  <r>
    <x v="1"/>
    <n v="40500"/>
    <x v="0"/>
    <n v="39"/>
    <n v="2.2000000000000002"/>
    <x v="1"/>
    <s v="yes"/>
    <x v="26"/>
    <x v="36"/>
  </r>
  <r>
    <x v="1"/>
    <n v="4300"/>
    <x v="1"/>
    <n v="300"/>
    <n v="2.2000000000000002"/>
    <x v="1"/>
    <s v="no"/>
    <x v="23"/>
    <x v="15"/>
  </r>
  <r>
    <x v="5"/>
    <n v="4000"/>
    <x v="2"/>
    <n v="137"/>
    <n v="2.5"/>
    <x v="1"/>
    <s v="no"/>
    <x v="20"/>
    <x v="20"/>
  </r>
  <r>
    <x v="5"/>
    <n v="9600"/>
    <x v="5"/>
    <n v="132"/>
    <n v="1.6"/>
    <x v="0"/>
    <s v="yes"/>
    <x v="3"/>
    <x v="135"/>
  </r>
  <r>
    <x v="6"/>
    <n v="18000"/>
    <x v="2"/>
    <n v="112"/>
    <n v="3"/>
    <x v="2"/>
    <s v="yes"/>
    <x v="10"/>
    <x v="25"/>
  </r>
  <r>
    <x v="4"/>
    <n v="11300"/>
    <x v="3"/>
    <n v="184"/>
    <n v="1.5"/>
    <x v="1"/>
    <s v="yes"/>
    <x v="4"/>
    <x v="7"/>
  </r>
  <r>
    <x v="5"/>
    <n v="4999"/>
    <x v="5"/>
    <n v="131"/>
    <n v="1.4"/>
    <x v="0"/>
    <s v="yes"/>
    <x v="25"/>
    <x v="17"/>
  </r>
  <r>
    <x v="1"/>
    <n v="24999"/>
    <x v="0"/>
    <n v="112"/>
    <n v="2.2000000000000002"/>
    <x v="1"/>
    <s v="yes"/>
    <x v="8"/>
    <x v="76"/>
  </r>
  <r>
    <x v="3"/>
    <n v="23300"/>
    <x v="2"/>
    <n v="93"/>
    <n v="2.7"/>
    <x v="3"/>
    <s v="yes"/>
    <x v="4"/>
    <x v="72"/>
  </r>
  <r>
    <x v="3"/>
    <n v="14900"/>
    <x v="2"/>
    <n v="124"/>
    <n v="4"/>
    <x v="0"/>
    <s v="yes"/>
    <x v="7"/>
    <x v="136"/>
  </r>
  <r>
    <x v="2"/>
    <n v="22800"/>
    <x v="0"/>
    <n v="184"/>
    <n v="2.7"/>
    <x v="1"/>
    <s v="yes"/>
    <x v="14"/>
    <x v="6"/>
  </r>
  <r>
    <x v="1"/>
    <n v="35500"/>
    <x v="0"/>
    <n v="137"/>
    <n v="3"/>
    <x v="1"/>
    <s v="yes"/>
    <x v="4"/>
    <x v="36"/>
  </r>
  <r>
    <x v="5"/>
    <n v="15000"/>
    <x v="4"/>
    <n v="280"/>
    <n v="2.8"/>
    <x v="1"/>
    <s v="yes"/>
    <x v="7"/>
    <x v="137"/>
  </r>
  <r>
    <x v="3"/>
    <n v="8650"/>
    <x v="0"/>
    <n v="132"/>
    <n v="1.6"/>
    <x v="0"/>
    <s v="yes"/>
    <x v="10"/>
    <x v="82"/>
  </r>
  <r>
    <x v="6"/>
    <n v="22400"/>
    <x v="2"/>
    <n v="96"/>
    <n v="2.5"/>
    <x v="1"/>
    <s v="yes"/>
    <x v="4"/>
    <x v="98"/>
  </r>
  <r>
    <x v="6"/>
    <n v="10400"/>
    <x v="0"/>
    <n v="123"/>
    <n v="2"/>
    <x v="0"/>
    <s v="yes"/>
    <x v="16"/>
    <x v="55"/>
  </r>
  <r>
    <x v="1"/>
    <n v="195000"/>
    <x v="2"/>
    <n v="2"/>
    <n v="5.5"/>
    <x v="0"/>
    <s v="yes"/>
    <x v="5"/>
    <x v="5"/>
  </r>
  <r>
    <x v="2"/>
    <n v="10500"/>
    <x v="3"/>
    <n v="198"/>
    <n v="4.2"/>
    <x v="2"/>
    <s v="yes"/>
    <x v="23"/>
    <x v="10"/>
  </r>
  <r>
    <x v="4"/>
    <n v="11900"/>
    <x v="2"/>
    <n v="68"/>
    <n v="1.5"/>
    <x v="1"/>
    <s v="yes"/>
    <x v="4"/>
    <x v="126"/>
  </r>
  <r>
    <x v="0"/>
    <n v="36900"/>
    <x v="0"/>
    <n v="17"/>
    <n v="2"/>
    <x v="0"/>
    <s v="yes"/>
    <x v="12"/>
    <x v="57"/>
  </r>
  <r>
    <x v="0"/>
    <n v="24500"/>
    <x v="2"/>
    <n v="170"/>
    <n v="3"/>
    <x v="1"/>
    <s v="yes"/>
    <x v="7"/>
    <x v="26"/>
  </r>
  <r>
    <x v="5"/>
    <n v="4700"/>
    <x v="1"/>
    <n v="400"/>
    <n v="2.4"/>
    <x v="1"/>
    <s v="yes"/>
    <x v="1"/>
    <x v="67"/>
  </r>
  <r>
    <x v="3"/>
    <n v="18100"/>
    <x v="5"/>
    <n v="30"/>
    <n v="1.6"/>
    <x v="0"/>
    <s v="yes"/>
    <x v="12"/>
    <x v="106"/>
  </r>
  <r>
    <x v="1"/>
    <n v="115000"/>
    <x v="0"/>
    <n v="47"/>
    <n v="4.5999999999999996"/>
    <x v="0"/>
    <s v="yes"/>
    <x v="12"/>
    <x v="2"/>
  </r>
  <r>
    <x v="1"/>
    <n v="10900"/>
    <x v="0"/>
    <n v="217"/>
    <n v="3.2"/>
    <x v="1"/>
    <s v="yes"/>
    <x v="25"/>
    <x v="36"/>
  </r>
  <r>
    <x v="0"/>
    <n v="7000"/>
    <x v="0"/>
    <n v="280"/>
    <n v="3"/>
    <x v="0"/>
    <s v="yes"/>
    <x v="11"/>
    <x v="107"/>
  </r>
  <r>
    <x v="1"/>
    <s v="NA"/>
    <x v="0"/>
    <n v="20"/>
    <n v="3"/>
    <x v="1"/>
    <s v="yes"/>
    <x v="26"/>
    <x v="43"/>
  </r>
  <r>
    <x v="5"/>
    <n v="9999"/>
    <x v="3"/>
    <n v="161"/>
    <n v="2"/>
    <x v="1"/>
    <s v="yes"/>
    <x v="10"/>
    <x v="11"/>
  </r>
  <r>
    <x v="6"/>
    <n v="12300"/>
    <x v="4"/>
    <n v="160"/>
    <n v="2.5"/>
    <x v="1"/>
    <s v="yes"/>
    <x v="10"/>
    <x v="95"/>
  </r>
  <r>
    <x v="5"/>
    <n v="67622.55"/>
    <x v="2"/>
    <n v="0"/>
    <n v="3"/>
    <x v="1"/>
    <s v="yes"/>
    <x v="5"/>
    <x v="20"/>
  </r>
  <r>
    <x v="5"/>
    <n v="18900"/>
    <x v="4"/>
    <n v="45"/>
    <n v="2"/>
    <x v="1"/>
    <s v="yes"/>
    <x v="12"/>
    <x v="69"/>
  </r>
  <r>
    <x v="5"/>
    <n v="6999"/>
    <x v="0"/>
    <n v="248"/>
    <n v="1.8"/>
    <x v="0"/>
    <s v="yes"/>
    <x v="25"/>
    <x v="47"/>
  </r>
  <r>
    <x v="1"/>
    <n v="10250"/>
    <x v="0"/>
    <n v="261"/>
    <n v="1.8"/>
    <x v="0"/>
    <s v="yes"/>
    <x v="2"/>
    <x v="36"/>
  </r>
  <r>
    <x v="3"/>
    <n v="3500"/>
    <x v="0"/>
    <n v="286"/>
    <n v="1.6"/>
    <x v="0"/>
    <s v="yes"/>
    <x v="19"/>
    <x v="82"/>
  </r>
  <r>
    <x v="0"/>
    <n v="13500"/>
    <x v="2"/>
    <n v="250"/>
    <n v="3"/>
    <x v="1"/>
    <s v="no"/>
    <x v="7"/>
    <x v="26"/>
  </r>
  <r>
    <x v="0"/>
    <n v="2450"/>
    <x v="0"/>
    <n v="328"/>
    <n v="2.5"/>
    <x v="1"/>
    <s v="no"/>
    <x v="17"/>
    <x v="35"/>
  </r>
  <r>
    <x v="5"/>
    <n v="7500"/>
    <x v="1"/>
    <n v="180"/>
    <n v="2.5"/>
    <x v="1"/>
    <s v="yes"/>
    <x v="20"/>
    <x v="89"/>
  </r>
  <r>
    <x v="5"/>
    <n v="4900"/>
    <x v="3"/>
    <n v="263"/>
    <n v="2"/>
    <x v="1"/>
    <s v="no"/>
    <x v="3"/>
    <x v="11"/>
  </r>
  <r>
    <x v="2"/>
    <n v="4600"/>
    <x v="3"/>
    <n v="242"/>
    <s v="NA"/>
    <x v="1"/>
    <s v="no"/>
    <x v="20"/>
    <x v="6"/>
  </r>
  <r>
    <x v="1"/>
    <n v="5000"/>
    <x v="3"/>
    <n v="248"/>
    <n v="2"/>
    <x v="2"/>
    <s v="yes"/>
    <x v="17"/>
    <x v="36"/>
  </r>
  <r>
    <x v="0"/>
    <n v="29900"/>
    <x v="2"/>
    <n v="235"/>
    <n v="3"/>
    <x v="1"/>
    <s v="yes"/>
    <x v="16"/>
    <x v="26"/>
  </r>
  <r>
    <x v="4"/>
    <n v="7000"/>
    <x v="0"/>
    <n v="110"/>
    <n v="1.4"/>
    <x v="0"/>
    <s v="yes"/>
    <x v="8"/>
    <x v="138"/>
  </r>
  <r>
    <x v="6"/>
    <n v="11800"/>
    <x v="0"/>
    <n v="1"/>
    <n v="1.5"/>
    <x v="2"/>
    <s v="yes"/>
    <x v="14"/>
    <x v="55"/>
  </r>
  <r>
    <x v="1"/>
    <n v="16500"/>
    <x v="1"/>
    <n v="223"/>
    <n v="2.2000000000000002"/>
    <x v="1"/>
    <s v="yes"/>
    <x v="16"/>
    <x v="15"/>
  </r>
  <r>
    <x v="0"/>
    <n v="5300"/>
    <x v="0"/>
    <n v="147"/>
    <n v="2.2000000000000002"/>
    <x v="2"/>
    <s v="no"/>
    <x v="11"/>
    <x v="0"/>
  </r>
  <r>
    <x v="1"/>
    <n v="7200"/>
    <x v="1"/>
    <n v="200"/>
    <n v="2.2000000000000002"/>
    <x v="1"/>
    <s v="yes"/>
    <x v="20"/>
    <x v="15"/>
  </r>
  <r>
    <x v="5"/>
    <n v="8500"/>
    <x v="1"/>
    <n v="230"/>
    <n v="1.9"/>
    <x v="1"/>
    <s v="yes"/>
    <x v="10"/>
    <x v="27"/>
  </r>
  <r>
    <x v="0"/>
    <n v="39000"/>
    <x v="2"/>
    <n v="180"/>
    <n v="3"/>
    <x v="1"/>
    <s v="yes"/>
    <x v="4"/>
    <x v="26"/>
  </r>
  <r>
    <x v="5"/>
    <n v="1850"/>
    <x v="3"/>
    <n v="270"/>
    <n v="1.9"/>
    <x v="1"/>
    <s v="yes"/>
    <x v="19"/>
    <x v="47"/>
  </r>
  <r>
    <x v="2"/>
    <n v="36100"/>
    <x v="0"/>
    <n v="75"/>
    <n v="3"/>
    <x v="1"/>
    <s v="yes"/>
    <x v="4"/>
    <x v="139"/>
  </r>
  <r>
    <x v="6"/>
    <n v="3149.25"/>
    <x v="5"/>
    <n v="330"/>
    <n v="2"/>
    <x v="2"/>
    <s v="yes"/>
    <x v="33"/>
    <x v="34"/>
  </r>
  <r>
    <x v="4"/>
    <n v="5800"/>
    <x v="1"/>
    <n v="159"/>
    <n v="1.5"/>
    <x v="1"/>
    <s v="yes"/>
    <x v="3"/>
    <x v="37"/>
  </r>
  <r>
    <x v="0"/>
    <n v="6700"/>
    <x v="0"/>
    <n v="370"/>
    <n v="2"/>
    <x v="0"/>
    <s v="yes"/>
    <x v="6"/>
    <x v="0"/>
  </r>
  <r>
    <x v="4"/>
    <n v="18988.13"/>
    <x v="2"/>
    <n v="0"/>
    <n v="1.5"/>
    <x v="1"/>
    <s v="yes"/>
    <x v="5"/>
    <x v="126"/>
  </r>
  <r>
    <x v="6"/>
    <n v="6300"/>
    <x v="0"/>
    <n v="128"/>
    <s v="NA"/>
    <x v="0"/>
    <s v="yes"/>
    <x v="3"/>
    <x v="21"/>
  </r>
  <r>
    <x v="0"/>
    <n v="7500"/>
    <x v="0"/>
    <n v="425"/>
    <s v="NA"/>
    <x v="2"/>
    <s v="yes"/>
    <x v="17"/>
    <x v="140"/>
  </r>
  <r>
    <x v="5"/>
    <n v="28660"/>
    <x v="1"/>
    <n v="0"/>
    <n v="1.6"/>
    <x v="1"/>
    <s v="yes"/>
    <x v="5"/>
    <x v="27"/>
  </r>
  <r>
    <x v="0"/>
    <n v="2999"/>
    <x v="0"/>
    <n v="210"/>
    <n v="2"/>
    <x v="3"/>
    <s v="no"/>
    <x v="1"/>
    <x v="0"/>
  </r>
  <r>
    <x v="0"/>
    <n v="64500"/>
    <x v="2"/>
    <n v="1"/>
    <n v="2"/>
    <x v="1"/>
    <s v="yes"/>
    <x v="5"/>
    <x v="26"/>
  </r>
  <r>
    <x v="3"/>
    <n v="21500"/>
    <x v="2"/>
    <n v="135"/>
    <n v="2"/>
    <x v="2"/>
    <s v="yes"/>
    <x v="3"/>
    <x v="49"/>
  </r>
  <r>
    <x v="0"/>
    <n v="85555"/>
    <x v="0"/>
    <n v="10"/>
    <n v="3"/>
    <x v="1"/>
    <s v="yes"/>
    <x v="26"/>
    <x v="141"/>
  </r>
  <r>
    <x v="5"/>
    <n v="8650"/>
    <x v="1"/>
    <n v="108"/>
    <n v="1.6"/>
    <x v="1"/>
    <s v="yes"/>
    <x v="12"/>
    <x v="27"/>
  </r>
  <r>
    <x v="0"/>
    <n v="10600"/>
    <x v="0"/>
    <n v="1"/>
    <n v="3"/>
    <x v="1"/>
    <s v="yes"/>
    <x v="19"/>
    <x v="107"/>
  </r>
  <r>
    <x v="3"/>
    <n v="6900"/>
    <x v="5"/>
    <n v="109"/>
    <n v="1.3"/>
    <x v="2"/>
    <s v="yes"/>
    <x v="3"/>
    <x v="142"/>
  </r>
  <r>
    <x v="1"/>
    <n v="2900"/>
    <x v="4"/>
    <n v="248"/>
    <n v="2"/>
    <x v="0"/>
    <s v="no"/>
    <x v="1"/>
    <x v="143"/>
  </r>
  <r>
    <x v="1"/>
    <n v="12250"/>
    <x v="4"/>
    <n v="185"/>
    <n v="2.2000000000000002"/>
    <x v="1"/>
    <s v="yes"/>
    <x v="8"/>
    <x v="15"/>
  </r>
  <r>
    <x v="0"/>
    <n v="21700"/>
    <x v="2"/>
    <n v="101"/>
    <n v="2.5"/>
    <x v="2"/>
    <s v="yes"/>
    <x v="3"/>
    <x v="144"/>
  </r>
  <r>
    <x v="1"/>
    <n v="2000"/>
    <x v="0"/>
    <n v="320"/>
    <n v="2.2000000000000002"/>
    <x v="1"/>
    <s v="no"/>
    <x v="13"/>
    <x v="36"/>
  </r>
  <r>
    <x v="2"/>
    <n v="9900"/>
    <x v="3"/>
    <n v="284"/>
    <n v="2.5"/>
    <x v="1"/>
    <s v="yes"/>
    <x v="20"/>
    <x v="6"/>
  </r>
  <r>
    <x v="1"/>
    <n v="5850"/>
    <x v="1"/>
    <n v="240"/>
    <n v="2.2000000000000002"/>
    <x v="1"/>
    <s v="yes"/>
    <x v="11"/>
    <x v="15"/>
  </r>
  <r>
    <x v="3"/>
    <n v="8200"/>
    <x v="3"/>
    <n v="204"/>
    <n v="1.4"/>
    <x v="1"/>
    <s v="yes"/>
    <x v="23"/>
    <x v="82"/>
  </r>
  <r>
    <x v="5"/>
    <s v="NA"/>
    <x v="0"/>
    <n v="381"/>
    <n v="2.5"/>
    <x v="1"/>
    <s v="yes"/>
    <x v="19"/>
    <x v="145"/>
  </r>
  <r>
    <x v="4"/>
    <n v="7300"/>
    <x v="3"/>
    <n v="200"/>
    <n v="1.5"/>
    <x v="1"/>
    <s v="yes"/>
    <x v="10"/>
    <x v="7"/>
  </r>
  <r>
    <x v="6"/>
    <n v="8000"/>
    <x v="0"/>
    <n v="145"/>
    <n v="2"/>
    <x v="2"/>
    <s v="yes"/>
    <x v="3"/>
    <x v="44"/>
  </r>
  <r>
    <x v="4"/>
    <n v="6600"/>
    <x v="1"/>
    <n v="184"/>
    <n v="1.5"/>
    <x v="1"/>
    <s v="yes"/>
    <x v="8"/>
    <x v="37"/>
  </r>
  <r>
    <x v="1"/>
    <n v="22500"/>
    <x v="0"/>
    <n v="164"/>
    <n v="1.8"/>
    <x v="2"/>
    <s v="yes"/>
    <x v="8"/>
    <x v="36"/>
  </r>
  <r>
    <x v="1"/>
    <n v="13200"/>
    <x v="4"/>
    <n v="196"/>
    <n v="2.2000000000000002"/>
    <x v="3"/>
    <s v="yes"/>
    <x v="8"/>
    <x v="146"/>
  </r>
  <r>
    <x v="5"/>
    <n v="1200"/>
    <x v="4"/>
    <n v="300"/>
    <n v="1.4"/>
    <x v="2"/>
    <s v="yes"/>
    <x v="19"/>
    <x v="27"/>
  </r>
  <r>
    <x v="5"/>
    <n v="8900"/>
    <x v="1"/>
    <n v="264"/>
    <n v="2.5"/>
    <x v="1"/>
    <s v="yes"/>
    <x v="2"/>
    <x v="67"/>
  </r>
  <r>
    <x v="6"/>
    <n v="9200"/>
    <x v="0"/>
    <n v="163"/>
    <n v="2"/>
    <x v="0"/>
    <s v="yes"/>
    <x v="10"/>
    <x v="55"/>
  </r>
  <r>
    <x v="1"/>
    <n v="10200"/>
    <x v="0"/>
    <n v="154"/>
    <n v="2.5"/>
    <x v="0"/>
    <s v="yes"/>
    <x v="7"/>
    <x v="76"/>
  </r>
  <r>
    <x v="1"/>
    <n v="2700"/>
    <x v="0"/>
    <n v="121"/>
    <n v="2.5"/>
    <x v="1"/>
    <s v="yes"/>
    <x v="29"/>
    <x v="36"/>
  </r>
  <r>
    <x v="1"/>
    <n v="9500"/>
    <x v="0"/>
    <n v="246"/>
    <n v="6"/>
    <x v="0"/>
    <s v="yes"/>
    <x v="6"/>
    <x v="147"/>
  </r>
  <r>
    <x v="6"/>
    <n v="26850"/>
    <x v="2"/>
    <n v="84"/>
    <n v="3.2"/>
    <x v="1"/>
    <s v="yes"/>
    <x v="8"/>
    <x v="25"/>
  </r>
  <r>
    <x v="2"/>
    <n v="21900"/>
    <x v="2"/>
    <n v="183"/>
    <n v="4.2"/>
    <x v="0"/>
    <s v="yes"/>
    <x v="3"/>
    <x v="3"/>
  </r>
  <r>
    <x v="5"/>
    <n v="1700"/>
    <x v="5"/>
    <n v="250"/>
    <n v="1.4"/>
    <x v="0"/>
    <s v="no"/>
    <x v="13"/>
    <x v="17"/>
  </r>
  <r>
    <x v="1"/>
    <s v="NA"/>
    <x v="2"/>
    <n v="0"/>
    <n v="2.2000000000000002"/>
    <x v="1"/>
    <s v="yes"/>
    <x v="5"/>
    <x v="148"/>
  </r>
  <r>
    <x v="3"/>
    <s v="NA"/>
    <x v="2"/>
    <n v="49"/>
    <n v="4.5"/>
    <x v="1"/>
    <s v="yes"/>
    <x v="18"/>
    <x v="68"/>
  </r>
  <r>
    <x v="5"/>
    <n v="6500"/>
    <x v="5"/>
    <n v="225"/>
    <n v="1.4"/>
    <x v="0"/>
    <s v="yes"/>
    <x v="19"/>
    <x v="8"/>
  </r>
  <r>
    <x v="6"/>
    <n v="10600"/>
    <x v="2"/>
    <n v="85"/>
    <s v="NA"/>
    <x v="2"/>
    <s v="yes"/>
    <x v="7"/>
    <x v="18"/>
  </r>
  <r>
    <x v="4"/>
    <n v="5000"/>
    <x v="3"/>
    <n v="34"/>
    <n v="1.5"/>
    <x v="1"/>
    <s v="yes"/>
    <x v="12"/>
    <x v="97"/>
  </r>
  <r>
    <x v="0"/>
    <n v="38000"/>
    <x v="0"/>
    <n v="74"/>
    <n v="2"/>
    <x v="1"/>
    <s v="yes"/>
    <x v="18"/>
    <x v="57"/>
  </r>
  <r>
    <x v="5"/>
    <n v="9599"/>
    <x v="0"/>
    <n v="140"/>
    <n v="1.8"/>
    <x v="0"/>
    <s v="yes"/>
    <x v="10"/>
    <x v="11"/>
  </r>
  <r>
    <x v="1"/>
    <n v="10800"/>
    <x v="4"/>
    <n v="230"/>
    <n v="1.8"/>
    <x v="0"/>
    <s v="yes"/>
    <x v="7"/>
    <x v="76"/>
  </r>
  <r>
    <x v="3"/>
    <n v="18800"/>
    <x v="2"/>
    <n v="105"/>
    <n v="2"/>
    <x v="2"/>
    <s v="yes"/>
    <x v="4"/>
    <x v="4"/>
  </r>
  <r>
    <x v="6"/>
    <n v="7650"/>
    <x v="0"/>
    <n v="133"/>
    <n v="1.5"/>
    <x v="2"/>
    <s v="yes"/>
    <x v="10"/>
    <x v="44"/>
  </r>
  <r>
    <x v="4"/>
    <n v="6300"/>
    <x v="3"/>
    <n v="125"/>
    <n v="2"/>
    <x v="0"/>
    <s v="yes"/>
    <x v="2"/>
    <x v="116"/>
  </r>
  <r>
    <x v="0"/>
    <n v="5000"/>
    <x v="4"/>
    <n v="75"/>
    <n v="1.9"/>
    <x v="0"/>
    <s v="no"/>
    <x v="13"/>
    <x v="149"/>
  </r>
  <r>
    <x v="3"/>
    <n v="28500"/>
    <x v="2"/>
    <n v="107"/>
    <n v="3.5"/>
    <x v="2"/>
    <s v="yes"/>
    <x v="4"/>
    <x v="81"/>
  </r>
  <r>
    <x v="0"/>
    <n v="13000"/>
    <x v="0"/>
    <n v="193"/>
    <n v="3.6"/>
    <x v="0"/>
    <s v="yes"/>
    <x v="2"/>
    <x v="150"/>
  </r>
  <r>
    <x v="3"/>
    <n v="16999"/>
    <x v="2"/>
    <n v="157"/>
    <n v="2.7"/>
    <x v="2"/>
    <s v="yes"/>
    <x v="3"/>
    <x v="49"/>
  </r>
  <r>
    <x v="0"/>
    <n v="34500"/>
    <x v="4"/>
    <n v="160"/>
    <n v="3"/>
    <x v="1"/>
    <s v="yes"/>
    <x v="4"/>
    <x v="26"/>
  </r>
  <r>
    <x v="5"/>
    <n v="10900"/>
    <x v="3"/>
    <n v="204"/>
    <n v="2"/>
    <x v="1"/>
    <s v="yes"/>
    <x v="3"/>
    <x v="11"/>
  </r>
  <r>
    <x v="6"/>
    <n v="18999"/>
    <x v="2"/>
    <n v="121"/>
    <n v="3.8"/>
    <x v="2"/>
    <s v="yes"/>
    <x v="10"/>
    <x v="25"/>
  </r>
  <r>
    <x v="0"/>
    <n v="9800"/>
    <x v="0"/>
    <n v="350"/>
    <n v="3"/>
    <x v="1"/>
    <s v="yes"/>
    <x v="11"/>
    <x v="107"/>
  </r>
  <r>
    <x v="5"/>
    <n v="4300"/>
    <x v="3"/>
    <n v="298"/>
    <n v="1.8"/>
    <x v="0"/>
    <s v="yes"/>
    <x v="13"/>
    <x v="62"/>
  </r>
  <r>
    <x v="2"/>
    <n v="3900"/>
    <x v="3"/>
    <n v="260"/>
    <n v="2.5"/>
    <x v="1"/>
    <s v="no"/>
    <x v="2"/>
    <x v="6"/>
  </r>
  <r>
    <x v="5"/>
    <n v="13499"/>
    <x v="1"/>
    <n v="154"/>
    <n v="2"/>
    <x v="1"/>
    <s v="yes"/>
    <x v="12"/>
    <x v="89"/>
  </r>
  <r>
    <x v="2"/>
    <n v="19990"/>
    <x v="0"/>
    <n v="127"/>
    <n v="2.8"/>
    <x v="0"/>
    <s v="yes"/>
    <x v="14"/>
    <x v="6"/>
  </r>
  <r>
    <x v="4"/>
    <n v="3400"/>
    <x v="1"/>
    <n v="260"/>
    <n v="2.2000000000000002"/>
    <x v="1"/>
    <s v="no"/>
    <x v="23"/>
    <x v="151"/>
  </r>
  <r>
    <x v="3"/>
    <n v="27800"/>
    <x v="0"/>
    <n v="157"/>
    <n v="3.5"/>
    <x v="0"/>
    <s v="yes"/>
    <x v="4"/>
    <x v="28"/>
  </r>
  <r>
    <x v="5"/>
    <n v="2300"/>
    <x v="5"/>
    <n v="320"/>
    <n v="1.6"/>
    <x v="2"/>
    <s v="yes"/>
    <x v="15"/>
    <x v="94"/>
  </r>
  <r>
    <x v="0"/>
    <n v="30500"/>
    <x v="0"/>
    <n v="630"/>
    <s v="NA"/>
    <x v="0"/>
    <s v="yes"/>
    <x v="14"/>
    <x v="128"/>
  </r>
  <r>
    <x v="4"/>
    <n v="7650"/>
    <x v="1"/>
    <n v="151"/>
    <n v="1.5"/>
    <x v="1"/>
    <s v="yes"/>
    <x v="8"/>
    <x v="37"/>
  </r>
  <r>
    <x v="5"/>
    <n v="10000"/>
    <x v="1"/>
    <n v="220"/>
    <n v="1.9"/>
    <x v="1"/>
    <s v="yes"/>
    <x v="10"/>
    <x v="27"/>
  </r>
  <r>
    <x v="5"/>
    <n v="9700"/>
    <x v="3"/>
    <n v="130"/>
    <n v="1.6"/>
    <x v="2"/>
    <s v="yes"/>
    <x v="10"/>
    <x v="152"/>
  </r>
  <r>
    <x v="2"/>
    <n v="1950"/>
    <x v="0"/>
    <n v="320"/>
    <n v="19"/>
    <x v="3"/>
    <s v="no"/>
    <x v="17"/>
    <x v="31"/>
  </r>
  <r>
    <x v="2"/>
    <n v="3800"/>
    <x v="0"/>
    <n v="270"/>
    <n v="2.5"/>
    <x v="1"/>
    <s v="no"/>
    <x v="19"/>
    <x v="6"/>
  </r>
  <r>
    <x v="3"/>
    <n v="26900"/>
    <x v="2"/>
    <n v="115"/>
    <n v="4"/>
    <x v="2"/>
    <s v="yes"/>
    <x v="10"/>
    <x v="49"/>
  </r>
  <r>
    <x v="0"/>
    <s v="NA"/>
    <x v="4"/>
    <n v="35"/>
    <n v="3"/>
    <x v="0"/>
    <s v="yes"/>
    <x v="10"/>
    <x v="153"/>
  </r>
  <r>
    <x v="3"/>
    <n v="12600"/>
    <x v="0"/>
    <n v="205"/>
    <n v="2.4"/>
    <x v="2"/>
    <s v="yes"/>
    <x v="7"/>
    <x v="28"/>
  </r>
  <r>
    <x v="5"/>
    <n v="14899"/>
    <x v="1"/>
    <n v="158"/>
    <n v="2"/>
    <x v="1"/>
    <s v="yes"/>
    <x v="8"/>
    <x v="89"/>
  </r>
  <r>
    <x v="4"/>
    <n v="4999"/>
    <x v="3"/>
    <n v="252"/>
    <n v="1.5"/>
    <x v="1"/>
    <s v="yes"/>
    <x v="3"/>
    <x v="37"/>
  </r>
  <r>
    <x v="0"/>
    <n v="57777"/>
    <x v="4"/>
    <n v="40"/>
    <n v="4"/>
    <x v="1"/>
    <s v="yes"/>
    <x v="8"/>
    <x v="33"/>
  </r>
  <r>
    <x v="5"/>
    <n v="12350"/>
    <x v="1"/>
    <n v="167"/>
    <n v="1.4"/>
    <x v="0"/>
    <s v="yes"/>
    <x v="4"/>
    <x v="154"/>
  </r>
  <r>
    <x v="2"/>
    <n v="7999"/>
    <x v="0"/>
    <n v="177"/>
    <n v="2.7"/>
    <x v="2"/>
    <s v="yes"/>
    <x v="2"/>
    <x v="6"/>
  </r>
  <r>
    <x v="0"/>
    <n v="21600"/>
    <x v="2"/>
    <n v="200"/>
    <n v="4.8"/>
    <x v="3"/>
    <s v="yes"/>
    <x v="3"/>
    <x v="26"/>
  </r>
  <r>
    <x v="6"/>
    <n v="8000"/>
    <x v="0"/>
    <n v="67"/>
    <n v="1.5"/>
    <x v="0"/>
    <s v="yes"/>
    <x v="16"/>
    <x v="55"/>
  </r>
  <r>
    <x v="5"/>
    <n v="6799"/>
    <x v="5"/>
    <n v="1"/>
    <n v="1.4"/>
    <x v="2"/>
    <s v="yes"/>
    <x v="13"/>
    <x v="8"/>
  </r>
  <r>
    <x v="3"/>
    <n v="25749.75"/>
    <x v="0"/>
    <n v="0"/>
    <n v="2.5"/>
    <x v="0"/>
    <s v="yes"/>
    <x v="5"/>
    <x v="28"/>
  </r>
  <r>
    <x v="5"/>
    <n v="8899"/>
    <x v="3"/>
    <n v="198"/>
    <n v="1.9"/>
    <x v="3"/>
    <s v="yes"/>
    <x v="20"/>
    <x v="47"/>
  </r>
  <r>
    <x v="1"/>
    <n v="26800"/>
    <x v="0"/>
    <n v="162"/>
    <n v="5.5"/>
    <x v="0"/>
    <s v="yes"/>
    <x v="3"/>
    <x v="2"/>
  </r>
  <r>
    <x v="3"/>
    <n v="25555"/>
    <x v="2"/>
    <n v="128"/>
    <n v="4.7"/>
    <x v="2"/>
    <s v="yes"/>
    <x v="20"/>
    <x v="12"/>
  </r>
  <r>
    <x v="2"/>
    <n v="25000"/>
    <x v="2"/>
    <n v="112"/>
    <n v="3.2"/>
    <x v="0"/>
    <s v="yes"/>
    <x v="14"/>
    <x v="155"/>
  </r>
  <r>
    <x v="5"/>
    <n v="15800"/>
    <x v="1"/>
    <n v="194"/>
    <n v="2"/>
    <x v="1"/>
    <s v="yes"/>
    <x v="8"/>
    <x v="89"/>
  </r>
  <r>
    <x v="0"/>
    <n v="3150"/>
    <x v="0"/>
    <n v="200"/>
    <n v="2"/>
    <x v="1"/>
    <s v="no"/>
    <x v="1"/>
    <x v="0"/>
  </r>
  <r>
    <x v="3"/>
    <n v="12300"/>
    <x v="0"/>
    <n v="157"/>
    <n v="2.4"/>
    <x v="2"/>
    <s v="yes"/>
    <x v="3"/>
    <x v="28"/>
  </r>
  <r>
    <x v="3"/>
    <n v="45500"/>
    <x v="2"/>
    <n v="45"/>
    <n v="3.5"/>
    <x v="0"/>
    <s v="yes"/>
    <x v="26"/>
    <x v="81"/>
  </r>
  <r>
    <x v="4"/>
    <n v="6500"/>
    <x v="4"/>
    <n v="406"/>
    <n v="2.5"/>
    <x v="1"/>
    <s v="yes"/>
    <x v="20"/>
    <x v="109"/>
  </r>
  <r>
    <x v="3"/>
    <n v="18999"/>
    <x v="2"/>
    <n v="95"/>
    <n v="2"/>
    <x v="0"/>
    <s v="yes"/>
    <x v="4"/>
    <x v="4"/>
  </r>
  <r>
    <x v="0"/>
    <n v="8500"/>
    <x v="0"/>
    <n v="260"/>
    <n v="2.2000000000000002"/>
    <x v="2"/>
    <s v="yes"/>
    <x v="11"/>
    <x v="57"/>
  </r>
  <r>
    <x v="1"/>
    <n v="8500"/>
    <x v="1"/>
    <n v="350"/>
    <n v="2.2000000000000002"/>
    <x v="1"/>
    <s v="yes"/>
    <x v="20"/>
    <x v="156"/>
  </r>
  <r>
    <x v="3"/>
    <n v="13500"/>
    <x v="2"/>
    <n v="126"/>
    <n v="4"/>
    <x v="0"/>
    <s v="no"/>
    <x v="4"/>
    <x v="49"/>
  </r>
  <r>
    <x v="5"/>
    <n v="2200"/>
    <x v="0"/>
    <n v="180"/>
    <n v="1.9"/>
    <x v="1"/>
    <s v="no"/>
    <x v="2"/>
    <x v="47"/>
  </r>
  <r>
    <x v="5"/>
    <n v="18500"/>
    <x v="3"/>
    <n v="125"/>
    <n v="2"/>
    <x v="1"/>
    <s v="yes"/>
    <x v="4"/>
    <x v="69"/>
  </r>
  <r>
    <x v="3"/>
    <n v="8420"/>
    <x v="4"/>
    <n v="150"/>
    <n v="2.7"/>
    <x v="2"/>
    <s v="yes"/>
    <x v="23"/>
    <x v="157"/>
  </r>
  <r>
    <x v="2"/>
    <n v="17500"/>
    <x v="3"/>
    <n v="144"/>
    <n v="2"/>
    <x v="1"/>
    <s v="yes"/>
    <x v="14"/>
    <x v="31"/>
  </r>
  <r>
    <x v="2"/>
    <n v="9000"/>
    <x v="0"/>
    <n v="158"/>
    <n v="2"/>
    <x v="2"/>
    <s v="yes"/>
    <x v="2"/>
    <x v="31"/>
  </r>
  <r>
    <x v="5"/>
    <n v="4400"/>
    <x v="5"/>
    <n v="238"/>
    <n v="1.6"/>
    <x v="0"/>
    <s v="yes"/>
    <x v="9"/>
    <x v="62"/>
  </r>
  <r>
    <x v="0"/>
    <s v="NA"/>
    <x v="2"/>
    <n v="0"/>
    <n v="3"/>
    <x v="1"/>
    <s v="yes"/>
    <x v="5"/>
    <x v="26"/>
  </r>
  <r>
    <x v="4"/>
    <n v="7500"/>
    <x v="1"/>
    <n v="200"/>
    <n v="2.2000000000000002"/>
    <x v="1"/>
    <s v="yes"/>
    <x v="25"/>
    <x v="151"/>
  </r>
  <r>
    <x v="3"/>
    <n v="17950"/>
    <x v="0"/>
    <n v="87"/>
    <n v="2.4"/>
    <x v="0"/>
    <s v="yes"/>
    <x v="14"/>
    <x v="28"/>
  </r>
  <r>
    <x v="0"/>
    <n v="51500"/>
    <x v="2"/>
    <n v="23"/>
    <n v="3"/>
    <x v="0"/>
    <s v="yes"/>
    <x v="12"/>
    <x v="33"/>
  </r>
  <r>
    <x v="6"/>
    <n v="10800"/>
    <x v="2"/>
    <n v="165"/>
    <n v="3"/>
    <x v="2"/>
    <s v="yes"/>
    <x v="3"/>
    <x v="98"/>
  </r>
  <r>
    <x v="5"/>
    <n v="33700"/>
    <x v="1"/>
    <n v="11"/>
    <n v="1.4"/>
    <x v="0"/>
    <s v="yes"/>
    <x v="5"/>
    <x v="154"/>
  </r>
  <r>
    <x v="5"/>
    <n v="17000"/>
    <x v="2"/>
    <n v="158"/>
    <n v="2.5"/>
    <x v="1"/>
    <s v="yes"/>
    <x v="3"/>
    <x v="20"/>
  </r>
  <r>
    <x v="5"/>
    <n v="11200"/>
    <x v="2"/>
    <n v="1"/>
    <n v="4.2"/>
    <x v="0"/>
    <s v="yes"/>
    <x v="20"/>
    <x v="20"/>
  </r>
  <r>
    <x v="0"/>
    <n v="4500"/>
    <x v="0"/>
    <n v="140"/>
    <n v="3"/>
    <x v="1"/>
    <s v="no"/>
    <x v="19"/>
    <x v="107"/>
  </r>
  <r>
    <x v="3"/>
    <n v="43999"/>
    <x v="4"/>
    <n v="0"/>
    <n v="2.8"/>
    <x v="1"/>
    <s v="yes"/>
    <x v="5"/>
    <x v="16"/>
  </r>
  <r>
    <x v="2"/>
    <n v="39800"/>
    <x v="0"/>
    <n v="180"/>
    <n v="4.2"/>
    <x v="3"/>
    <s v="yes"/>
    <x v="8"/>
    <x v="19"/>
  </r>
  <r>
    <x v="0"/>
    <n v="6500"/>
    <x v="0"/>
    <n v="272"/>
    <n v="2.8"/>
    <x v="0"/>
    <s v="yes"/>
    <x v="17"/>
    <x v="158"/>
  </r>
  <r>
    <x v="5"/>
    <n v="18700"/>
    <x v="3"/>
    <n v="196"/>
    <n v="2"/>
    <x v="1"/>
    <s v="yes"/>
    <x v="4"/>
    <x v="69"/>
  </r>
  <r>
    <x v="2"/>
    <n v="38500"/>
    <x v="3"/>
    <n v="75"/>
    <n v="2"/>
    <x v="1"/>
    <s v="yes"/>
    <x v="12"/>
    <x v="159"/>
  </r>
  <r>
    <x v="0"/>
    <n v="8200"/>
    <x v="0"/>
    <n v="241"/>
    <n v="2"/>
    <x v="0"/>
    <s v="yes"/>
    <x v="13"/>
    <x v="0"/>
  </r>
  <r>
    <x v="2"/>
    <n v="7500"/>
    <x v="3"/>
    <n v="240"/>
    <n v="2"/>
    <x v="0"/>
    <s v="yes"/>
    <x v="25"/>
    <x v="31"/>
  </r>
  <r>
    <x v="3"/>
    <n v="11550"/>
    <x v="0"/>
    <n v="95"/>
    <n v="2.4"/>
    <x v="0"/>
    <s v="yes"/>
    <x v="3"/>
    <x v="28"/>
  </r>
  <r>
    <x v="1"/>
    <n v="39500"/>
    <x v="0"/>
    <n v="30"/>
    <n v="1.6"/>
    <x v="0"/>
    <s v="yes"/>
    <x v="18"/>
    <x v="76"/>
  </r>
  <r>
    <x v="5"/>
    <n v="6200"/>
    <x v="0"/>
    <n v="161"/>
    <n v="4.2"/>
    <x v="2"/>
    <s v="no"/>
    <x v="20"/>
    <x v="160"/>
  </r>
  <r>
    <x v="0"/>
    <n v="17200"/>
    <x v="2"/>
    <n v="308"/>
    <n v="4.5999999999999996"/>
    <x v="2"/>
    <s v="yes"/>
    <x v="2"/>
    <x v="26"/>
  </r>
  <r>
    <x v="0"/>
    <n v="2900"/>
    <x v="0"/>
    <n v="280"/>
    <n v="2.5"/>
    <x v="1"/>
    <s v="no"/>
    <x v="6"/>
    <x v="35"/>
  </r>
  <r>
    <x v="4"/>
    <n v="14600"/>
    <x v="4"/>
    <n v="169"/>
    <n v="2.2999999999999998"/>
    <x v="1"/>
    <s v="yes"/>
    <x v="12"/>
    <x v="109"/>
  </r>
  <r>
    <x v="0"/>
    <n v="34900"/>
    <x v="2"/>
    <n v="110"/>
    <n v="4.4000000000000004"/>
    <x v="0"/>
    <s v="yes"/>
    <x v="14"/>
    <x v="33"/>
  </r>
  <r>
    <x v="3"/>
    <n v="164500"/>
    <x v="2"/>
    <n v="0"/>
    <n v="4.5"/>
    <x v="1"/>
    <s v="yes"/>
    <x v="26"/>
    <x v="68"/>
  </r>
  <r>
    <x v="2"/>
    <s v="NA"/>
    <x v="2"/>
    <n v="1"/>
    <n v="3"/>
    <x v="1"/>
    <s v="yes"/>
    <x v="5"/>
    <x v="10"/>
  </r>
  <r>
    <x v="0"/>
    <n v="15299"/>
    <x v="4"/>
    <n v="136"/>
    <s v="NA"/>
    <x v="0"/>
    <s v="yes"/>
    <x v="10"/>
    <x v="128"/>
  </r>
  <r>
    <x v="1"/>
    <n v="7000"/>
    <x v="4"/>
    <n v="170"/>
    <n v="2.2000000000000002"/>
    <x v="0"/>
    <s v="no"/>
    <x v="11"/>
    <x v="161"/>
  </r>
  <r>
    <x v="1"/>
    <n v="32000"/>
    <x v="1"/>
    <n v="255"/>
    <n v="3"/>
    <x v="1"/>
    <s v="yes"/>
    <x v="10"/>
    <x v="162"/>
  </r>
  <r>
    <x v="4"/>
    <n v="7500"/>
    <x v="3"/>
    <n v="168"/>
    <n v="1.5"/>
    <x v="1"/>
    <s v="yes"/>
    <x v="23"/>
    <x v="163"/>
  </r>
  <r>
    <x v="5"/>
    <n v="9000"/>
    <x v="4"/>
    <n v="217"/>
    <n v="2.5"/>
    <x v="1"/>
    <s v="yes"/>
    <x v="23"/>
    <x v="80"/>
  </r>
  <r>
    <x v="6"/>
    <n v="7000"/>
    <x v="0"/>
    <n v="180"/>
    <n v="1.6"/>
    <x v="2"/>
    <s v="yes"/>
    <x v="20"/>
    <x v="44"/>
  </r>
  <r>
    <x v="1"/>
    <n v="199999"/>
    <x v="2"/>
    <n v="0"/>
    <n v="5.5"/>
    <x v="0"/>
    <s v="yes"/>
    <x v="5"/>
    <x v="5"/>
  </r>
  <r>
    <x v="2"/>
    <n v="2700"/>
    <x v="0"/>
    <n v="234"/>
    <n v="2.5"/>
    <x v="3"/>
    <s v="no"/>
    <x v="19"/>
    <x v="6"/>
  </r>
  <r>
    <x v="5"/>
    <n v="10950"/>
    <x v="1"/>
    <n v="165"/>
    <n v="2"/>
    <x v="1"/>
    <s v="yes"/>
    <x v="8"/>
    <x v="27"/>
  </r>
  <r>
    <x v="3"/>
    <n v="15500"/>
    <x v="0"/>
    <n v="120"/>
    <n v="3.5"/>
    <x v="0"/>
    <s v="yes"/>
    <x v="10"/>
    <x v="28"/>
  </r>
  <r>
    <x v="1"/>
    <n v="8700"/>
    <x v="0"/>
    <n v="210"/>
    <n v="5"/>
    <x v="0"/>
    <s v="yes"/>
    <x v="6"/>
    <x v="2"/>
  </r>
  <r>
    <x v="1"/>
    <n v="6000"/>
    <x v="1"/>
    <n v="200"/>
    <n v="2.2000000000000002"/>
    <x v="1"/>
    <s v="yes"/>
    <x v="19"/>
    <x v="15"/>
  </r>
  <r>
    <x v="6"/>
    <n v="16950"/>
    <x v="2"/>
    <n v="135"/>
    <n v="3"/>
    <x v="2"/>
    <s v="yes"/>
    <x v="10"/>
    <x v="25"/>
  </r>
  <r>
    <x v="1"/>
    <n v="15000"/>
    <x v="2"/>
    <n v="400"/>
    <n v="3"/>
    <x v="1"/>
    <s v="yes"/>
    <x v="6"/>
    <x v="1"/>
  </r>
  <r>
    <x v="3"/>
    <n v="26500"/>
    <x v="2"/>
    <n v="102"/>
    <n v="2.5"/>
    <x v="1"/>
    <s v="yes"/>
    <x v="12"/>
    <x v="16"/>
  </r>
  <r>
    <x v="1"/>
    <n v="3100"/>
    <x v="3"/>
    <n v="400"/>
    <n v="2.2000000000000002"/>
    <x v="1"/>
    <s v="no"/>
    <x v="25"/>
    <x v="76"/>
  </r>
  <r>
    <x v="3"/>
    <n v="59900"/>
    <x v="2"/>
    <n v="90"/>
    <n v="4.5"/>
    <x v="1"/>
    <s v="yes"/>
    <x v="8"/>
    <x v="68"/>
  </r>
  <r>
    <x v="3"/>
    <n v="63000"/>
    <x v="2"/>
    <n v="3"/>
    <n v="4.2"/>
    <x v="1"/>
    <s v="yes"/>
    <x v="12"/>
    <x v="164"/>
  </r>
  <r>
    <x v="1"/>
    <n v="19800"/>
    <x v="2"/>
    <n v="218"/>
    <n v="3"/>
    <x v="1"/>
    <s v="yes"/>
    <x v="7"/>
    <x v="165"/>
  </r>
  <r>
    <x v="5"/>
    <n v="13000"/>
    <x v="1"/>
    <n v="110"/>
    <n v="1.9"/>
    <x v="1"/>
    <s v="yes"/>
    <x v="16"/>
    <x v="80"/>
  </r>
  <r>
    <x v="2"/>
    <n v="12200"/>
    <x v="0"/>
    <n v="130"/>
    <n v="2.4"/>
    <x v="0"/>
    <s v="yes"/>
    <x v="7"/>
    <x v="6"/>
  </r>
  <r>
    <x v="6"/>
    <n v="5700"/>
    <x v="4"/>
    <n v="170"/>
    <n v="1.3"/>
    <x v="0"/>
    <s v="yes"/>
    <x v="7"/>
    <x v="21"/>
  </r>
  <r>
    <x v="2"/>
    <n v="2550"/>
    <x v="0"/>
    <n v="370"/>
    <n v="2.5"/>
    <x v="1"/>
    <s v="no"/>
    <x v="13"/>
    <x v="6"/>
  </r>
  <r>
    <x v="3"/>
    <n v="13500"/>
    <x v="0"/>
    <n v="144"/>
    <n v="3.5"/>
    <x v="2"/>
    <s v="yes"/>
    <x v="3"/>
    <x v="28"/>
  </r>
  <r>
    <x v="4"/>
    <n v="10200"/>
    <x v="1"/>
    <n v="183"/>
    <n v="2"/>
    <x v="1"/>
    <s v="yes"/>
    <x v="8"/>
    <x v="41"/>
  </r>
  <r>
    <x v="2"/>
    <n v="13000"/>
    <x v="4"/>
    <n v="161"/>
    <n v="1.8"/>
    <x v="2"/>
    <s v="yes"/>
    <x v="11"/>
    <x v="30"/>
  </r>
  <r>
    <x v="5"/>
    <n v="10500"/>
    <x v="0"/>
    <n v="210"/>
    <n v="5"/>
    <x v="1"/>
    <s v="yes"/>
    <x v="20"/>
    <x v="160"/>
  </r>
  <r>
    <x v="0"/>
    <n v="3100"/>
    <x v="0"/>
    <n v="315"/>
    <n v="2.5"/>
    <x v="1"/>
    <s v="no"/>
    <x v="13"/>
    <x v="35"/>
  </r>
  <r>
    <x v="0"/>
    <n v="9400"/>
    <x v="0"/>
    <n v="221"/>
    <n v="4.4000000000000004"/>
    <x v="2"/>
    <s v="yes"/>
    <x v="20"/>
    <x v="130"/>
  </r>
  <r>
    <x v="2"/>
    <n v="10000"/>
    <x v="0"/>
    <n v="206"/>
    <n v="2.5"/>
    <x v="1"/>
    <s v="yes"/>
    <x v="2"/>
    <x v="6"/>
  </r>
  <r>
    <x v="6"/>
    <n v="4200"/>
    <x v="0"/>
    <n v="270"/>
    <n v="2"/>
    <x v="2"/>
    <s v="yes"/>
    <x v="13"/>
    <x v="34"/>
  </r>
  <r>
    <x v="4"/>
    <n v="7500"/>
    <x v="0"/>
    <n v="131"/>
    <n v="1.6"/>
    <x v="0"/>
    <s v="yes"/>
    <x v="16"/>
    <x v="7"/>
  </r>
  <r>
    <x v="1"/>
    <n v="38600"/>
    <x v="4"/>
    <n v="12"/>
    <n v="1.8"/>
    <x v="0"/>
    <s v="yes"/>
    <x v="8"/>
    <x v="36"/>
  </r>
  <r>
    <x v="3"/>
    <n v="8900"/>
    <x v="5"/>
    <n v="140"/>
    <n v="1.6"/>
    <x v="0"/>
    <s v="yes"/>
    <x v="10"/>
    <x v="106"/>
  </r>
  <r>
    <x v="4"/>
    <n v="4800"/>
    <x v="1"/>
    <n v="113"/>
    <n v="15"/>
    <x v="1"/>
    <s v="yes"/>
    <x v="7"/>
    <x v="37"/>
  </r>
  <r>
    <x v="3"/>
    <n v="24000"/>
    <x v="2"/>
    <n v="270"/>
    <n v="4.2"/>
    <x v="1"/>
    <s v="yes"/>
    <x v="9"/>
    <x v="166"/>
  </r>
  <r>
    <x v="1"/>
    <n v="51500"/>
    <x v="4"/>
    <n v="75"/>
    <n v="6.3"/>
    <x v="0"/>
    <s v="yes"/>
    <x v="16"/>
    <x v="167"/>
  </r>
  <r>
    <x v="1"/>
    <n v="5100"/>
    <x v="0"/>
    <n v="270"/>
    <n v="3.2"/>
    <x v="1"/>
    <s v="no"/>
    <x v="11"/>
    <x v="131"/>
  </r>
  <r>
    <x v="6"/>
    <n v="4999"/>
    <x v="0"/>
    <n v="60"/>
    <n v="1.6"/>
    <x v="0"/>
    <s v="yes"/>
    <x v="3"/>
    <x v="44"/>
  </r>
  <r>
    <x v="6"/>
    <n v="6666"/>
    <x v="0"/>
    <n v="162"/>
    <s v="NA"/>
    <x v="0"/>
    <s v="yes"/>
    <x v="3"/>
    <x v="44"/>
  </r>
  <r>
    <x v="6"/>
    <n v="9450"/>
    <x v="0"/>
    <n v="125"/>
    <n v="2"/>
    <x v="2"/>
    <s v="yes"/>
    <x v="10"/>
    <x v="55"/>
  </r>
  <r>
    <x v="2"/>
    <n v="3850"/>
    <x v="3"/>
    <n v="215"/>
    <n v="2.5"/>
    <x v="1"/>
    <s v="no"/>
    <x v="25"/>
    <x v="6"/>
  </r>
  <r>
    <x v="4"/>
    <n v="7800"/>
    <x v="3"/>
    <n v="170"/>
    <n v="1.5"/>
    <x v="1"/>
    <s v="no"/>
    <x v="12"/>
    <x v="7"/>
  </r>
  <r>
    <x v="2"/>
    <n v="49700"/>
    <x v="2"/>
    <n v="80"/>
    <n v="3"/>
    <x v="1"/>
    <s v="yes"/>
    <x v="12"/>
    <x v="3"/>
  </r>
  <r>
    <x v="6"/>
    <n v="9000"/>
    <x v="0"/>
    <n v="78"/>
    <n v="2.4"/>
    <x v="2"/>
    <s v="yes"/>
    <x v="7"/>
    <x v="34"/>
  </r>
  <r>
    <x v="3"/>
    <n v="18990"/>
    <x v="2"/>
    <n v="95"/>
    <n v="2"/>
    <x v="0"/>
    <s v="yes"/>
    <x v="4"/>
    <x v="4"/>
  </r>
  <r>
    <x v="6"/>
    <n v="7200"/>
    <x v="0"/>
    <n v="102"/>
    <n v="1.6"/>
    <x v="0"/>
    <s v="yes"/>
    <x v="3"/>
    <x v="44"/>
  </r>
  <r>
    <x v="0"/>
    <n v="117000"/>
    <x v="2"/>
    <n v="1"/>
    <s v="NA"/>
    <x v="3"/>
    <s v="yes"/>
    <x v="5"/>
    <x v="61"/>
  </r>
  <r>
    <x v="5"/>
    <n v="11900"/>
    <x v="4"/>
    <n v="112"/>
    <n v="2"/>
    <x v="1"/>
    <s v="yes"/>
    <x v="4"/>
    <x v="168"/>
  </r>
  <r>
    <x v="3"/>
    <n v="2800"/>
    <x v="0"/>
    <n v="287"/>
    <n v="1.3"/>
    <x v="0"/>
    <s v="yes"/>
    <x v="24"/>
    <x v="82"/>
  </r>
  <r>
    <x v="5"/>
    <n v="2200"/>
    <x v="0"/>
    <n v="272"/>
    <n v="1.9"/>
    <x v="1"/>
    <s v="no"/>
    <x v="13"/>
    <x v="47"/>
  </r>
  <r>
    <x v="6"/>
    <n v="17500"/>
    <x v="2"/>
    <n v="170"/>
    <n v="3.8"/>
    <x v="2"/>
    <s v="yes"/>
    <x v="10"/>
    <x v="25"/>
  </r>
  <r>
    <x v="2"/>
    <n v="49900"/>
    <x v="4"/>
    <n v="79"/>
    <n v="4.2"/>
    <x v="0"/>
    <s v="yes"/>
    <x v="3"/>
    <x v="169"/>
  </r>
  <r>
    <x v="5"/>
    <n v="8650"/>
    <x v="1"/>
    <n v="238"/>
    <n v="2.5"/>
    <x v="1"/>
    <s v="yes"/>
    <x v="25"/>
    <x v="67"/>
  </r>
  <r>
    <x v="2"/>
    <n v="8800"/>
    <x v="0"/>
    <n v="205"/>
    <n v="1.8"/>
    <x v="0"/>
    <s v="yes"/>
    <x v="2"/>
    <x v="31"/>
  </r>
  <r>
    <x v="1"/>
    <n v="69999"/>
    <x v="2"/>
    <n v="0"/>
    <n v="2.2000000000000002"/>
    <x v="1"/>
    <s v="yes"/>
    <x v="5"/>
    <x v="170"/>
  </r>
  <r>
    <x v="5"/>
    <n v="8910.5300000000007"/>
    <x v="5"/>
    <n v="103"/>
    <n v="1.4"/>
    <x v="0"/>
    <s v="yes"/>
    <x v="8"/>
    <x v="17"/>
  </r>
  <r>
    <x v="3"/>
    <n v="15500"/>
    <x v="2"/>
    <n v="165"/>
    <n v="2.7"/>
    <x v="2"/>
    <s v="yes"/>
    <x v="23"/>
    <x v="49"/>
  </r>
  <r>
    <x v="2"/>
    <n v="19500"/>
    <x v="2"/>
    <n v="175"/>
    <n v="3.6"/>
    <x v="0"/>
    <s v="yes"/>
    <x v="3"/>
    <x v="3"/>
  </r>
  <r>
    <x v="3"/>
    <n v="27700"/>
    <x v="0"/>
    <n v="21"/>
    <n v="2.5"/>
    <x v="0"/>
    <s v="yes"/>
    <x v="26"/>
    <x v="28"/>
  </r>
  <r>
    <x v="5"/>
    <n v="9600"/>
    <x v="1"/>
    <n v="255"/>
    <n v="1.9"/>
    <x v="1"/>
    <s v="yes"/>
    <x v="20"/>
    <x v="80"/>
  </r>
  <r>
    <x v="0"/>
    <n v="12500"/>
    <x v="2"/>
    <n v="176"/>
    <n v="3"/>
    <x v="2"/>
    <s v="yes"/>
    <x v="25"/>
    <x v="26"/>
  </r>
  <r>
    <x v="2"/>
    <n v="4799"/>
    <x v="3"/>
    <n v="260"/>
    <n v="2.5"/>
    <x v="1"/>
    <s v="no"/>
    <x v="25"/>
    <x v="10"/>
  </r>
  <r>
    <x v="3"/>
    <n v="20900"/>
    <x v="0"/>
    <n v="70"/>
    <n v="2.5"/>
    <x v="0"/>
    <s v="yes"/>
    <x v="8"/>
    <x v="28"/>
  </r>
  <r>
    <x v="2"/>
    <n v="14900"/>
    <x v="0"/>
    <n v="203"/>
    <n v="2.8"/>
    <x v="0"/>
    <s v="yes"/>
    <x v="10"/>
    <x v="6"/>
  </r>
  <r>
    <x v="3"/>
    <n v="12750"/>
    <x v="5"/>
    <n v="164"/>
    <n v="1.4"/>
    <x v="1"/>
    <s v="yes"/>
    <x v="8"/>
    <x v="106"/>
  </r>
  <r>
    <x v="0"/>
    <n v="5900"/>
    <x v="5"/>
    <n v="243"/>
    <n v="2"/>
    <x v="0"/>
    <s v="no"/>
    <x v="7"/>
    <x v="171"/>
  </r>
  <r>
    <x v="1"/>
    <n v="2700"/>
    <x v="0"/>
    <n v="400"/>
    <n v="2.9"/>
    <x v="1"/>
    <s v="yes"/>
    <x v="6"/>
    <x v="36"/>
  </r>
  <r>
    <x v="2"/>
    <n v="4700"/>
    <x v="0"/>
    <n v="400"/>
    <n v="2.6"/>
    <x v="0"/>
    <s v="yes"/>
    <x v="17"/>
    <x v="6"/>
  </r>
  <r>
    <x v="2"/>
    <n v="9500"/>
    <x v="4"/>
    <n v="0"/>
    <s v="NA"/>
    <x v="3"/>
    <s v="yes"/>
    <x v="2"/>
    <x v="6"/>
  </r>
  <r>
    <x v="0"/>
    <n v="77000"/>
    <x v="4"/>
    <n v="64"/>
    <n v="4.4000000000000004"/>
    <x v="0"/>
    <s v="yes"/>
    <x v="8"/>
    <x v="172"/>
  </r>
  <r>
    <x v="4"/>
    <n v="5900"/>
    <x v="1"/>
    <n v="250"/>
    <n v="1.9"/>
    <x v="1"/>
    <s v="yes"/>
    <x v="23"/>
    <x v="41"/>
  </r>
  <r>
    <x v="5"/>
    <n v="24000"/>
    <x v="0"/>
    <n v="67"/>
    <n v="1.8"/>
    <x v="0"/>
    <s v="yes"/>
    <x v="8"/>
    <x v="84"/>
  </r>
  <r>
    <x v="2"/>
    <n v="18400"/>
    <x v="3"/>
    <n v="151"/>
    <n v="2"/>
    <x v="1"/>
    <s v="yes"/>
    <x v="14"/>
    <x v="31"/>
  </r>
  <r>
    <x v="1"/>
    <n v="56800"/>
    <x v="0"/>
    <n v="74"/>
    <n v="6.3"/>
    <x v="0"/>
    <s v="yes"/>
    <x v="14"/>
    <x v="173"/>
  </r>
  <r>
    <x v="4"/>
    <n v="8000"/>
    <x v="5"/>
    <n v="50"/>
    <n v="1.6"/>
    <x v="0"/>
    <s v="yes"/>
    <x v="8"/>
    <x v="174"/>
  </r>
  <r>
    <x v="1"/>
    <n v="5000"/>
    <x v="0"/>
    <n v="382"/>
    <n v="2"/>
    <x v="0"/>
    <s v="yes"/>
    <x v="9"/>
    <x v="36"/>
  </r>
  <r>
    <x v="6"/>
    <n v="9900"/>
    <x v="0"/>
    <n v="98"/>
    <n v="2"/>
    <x v="0"/>
    <s v="yes"/>
    <x v="16"/>
    <x v="55"/>
  </r>
  <r>
    <x v="1"/>
    <n v="18900"/>
    <x v="4"/>
    <n v="111"/>
    <n v="2.5"/>
    <x v="0"/>
    <s v="yes"/>
    <x v="16"/>
    <x v="76"/>
  </r>
  <r>
    <x v="3"/>
    <n v="20500"/>
    <x v="2"/>
    <n v="139"/>
    <n v="4"/>
    <x v="2"/>
    <s v="yes"/>
    <x v="23"/>
    <x v="49"/>
  </r>
  <r>
    <x v="5"/>
    <n v="2500"/>
    <x v="3"/>
    <n v="232"/>
    <n v="1.6"/>
    <x v="0"/>
    <s v="no"/>
    <x v="11"/>
    <x v="8"/>
  </r>
  <r>
    <x v="4"/>
    <n v="9000"/>
    <x v="3"/>
    <n v="179"/>
    <n v="1.5"/>
    <x v="1"/>
    <s v="yes"/>
    <x v="14"/>
    <x v="7"/>
  </r>
  <r>
    <x v="4"/>
    <n v="7700"/>
    <x v="0"/>
    <n v="100"/>
    <n v="1.6"/>
    <x v="2"/>
    <s v="yes"/>
    <x v="10"/>
    <x v="7"/>
  </r>
  <r>
    <x v="2"/>
    <n v="32300"/>
    <x v="5"/>
    <n v="54"/>
    <n v="2.8"/>
    <x v="0"/>
    <s v="yes"/>
    <x v="4"/>
    <x v="6"/>
  </r>
  <r>
    <x v="1"/>
    <n v="72700"/>
    <x v="1"/>
    <n v="42"/>
    <n v="2.2000000000000002"/>
    <x v="1"/>
    <s v="yes"/>
    <x v="18"/>
    <x v="74"/>
  </r>
  <r>
    <x v="4"/>
    <n v="6200"/>
    <x v="0"/>
    <n v="246"/>
    <n v="1.4"/>
    <x v="0"/>
    <s v="yes"/>
    <x v="23"/>
    <x v="7"/>
  </r>
  <r>
    <x v="2"/>
    <n v="4000"/>
    <x v="0"/>
    <n v="400"/>
    <n v="2"/>
    <x v="0"/>
    <s v="yes"/>
    <x v="27"/>
    <x v="23"/>
  </r>
  <r>
    <x v="3"/>
    <n v="9003.15"/>
    <x v="0"/>
    <n v="43"/>
    <n v="1.3"/>
    <x v="0"/>
    <s v="yes"/>
    <x v="18"/>
    <x v="82"/>
  </r>
  <r>
    <x v="1"/>
    <n v="14900"/>
    <x v="4"/>
    <n v="195"/>
    <n v="3.2"/>
    <x v="2"/>
    <s v="yes"/>
    <x v="1"/>
    <x v="175"/>
  </r>
  <r>
    <x v="1"/>
    <s v="NA"/>
    <x v="1"/>
    <n v="0"/>
    <n v="2.2000000000000002"/>
    <x v="1"/>
    <s v="yes"/>
    <x v="5"/>
    <x v="74"/>
  </r>
  <r>
    <x v="2"/>
    <n v="2200"/>
    <x v="0"/>
    <n v="250"/>
    <s v="NA"/>
    <x v="1"/>
    <s v="no"/>
    <x v="11"/>
    <x v="6"/>
  </r>
  <r>
    <x v="5"/>
    <s v="NA"/>
    <x v="1"/>
    <n v="1"/>
    <s v="NA"/>
    <x v="1"/>
    <s v="yes"/>
    <x v="23"/>
    <x v="27"/>
  </r>
  <r>
    <x v="0"/>
    <n v="65393.25"/>
    <x v="2"/>
    <n v="0"/>
    <n v="2"/>
    <x v="1"/>
    <s v="yes"/>
    <x v="5"/>
    <x v="26"/>
  </r>
  <r>
    <x v="4"/>
    <n v="9000"/>
    <x v="1"/>
    <n v="158"/>
    <n v="2"/>
    <x v="1"/>
    <s v="yes"/>
    <x v="8"/>
    <x v="41"/>
  </r>
  <r>
    <x v="2"/>
    <s v="NA"/>
    <x v="0"/>
    <n v="60"/>
    <n v="6.3"/>
    <x v="0"/>
    <s v="yes"/>
    <x v="12"/>
    <x v="19"/>
  </r>
  <r>
    <x v="2"/>
    <n v="8500"/>
    <x v="0"/>
    <n v="253"/>
    <n v="2.5"/>
    <x v="1"/>
    <s v="yes"/>
    <x v="11"/>
    <x v="6"/>
  </r>
  <r>
    <x v="4"/>
    <n v="5900"/>
    <x v="5"/>
    <n v="171"/>
    <n v="1.5"/>
    <x v="3"/>
    <s v="yes"/>
    <x v="23"/>
    <x v="7"/>
  </r>
  <r>
    <x v="6"/>
    <n v="5100"/>
    <x v="5"/>
    <n v="250"/>
    <n v="1.3"/>
    <x v="2"/>
    <s v="yes"/>
    <x v="7"/>
    <x v="21"/>
  </r>
  <r>
    <x v="1"/>
    <n v="40500"/>
    <x v="0"/>
    <n v="108"/>
    <n v="5.5"/>
    <x v="0"/>
    <s v="yes"/>
    <x v="14"/>
    <x v="2"/>
  </r>
  <r>
    <x v="2"/>
    <n v="8600"/>
    <x v="0"/>
    <n v="154"/>
    <n v="1.8"/>
    <x v="0"/>
    <s v="yes"/>
    <x v="11"/>
    <x v="6"/>
  </r>
  <r>
    <x v="6"/>
    <n v="5900"/>
    <x v="0"/>
    <n v="142"/>
    <n v="1.6"/>
    <x v="2"/>
    <s v="yes"/>
    <x v="23"/>
    <x v="44"/>
  </r>
  <r>
    <x v="5"/>
    <n v="17900"/>
    <x v="4"/>
    <n v="123"/>
    <n v="1.8"/>
    <x v="0"/>
    <s v="yes"/>
    <x v="14"/>
    <x v="84"/>
  </r>
  <r>
    <x v="0"/>
    <n v="34400"/>
    <x v="2"/>
    <n v="37"/>
    <n v="2"/>
    <x v="1"/>
    <s v="yes"/>
    <x v="12"/>
    <x v="88"/>
  </r>
  <r>
    <x v="0"/>
    <n v="13500"/>
    <x v="0"/>
    <n v="138"/>
    <n v="2.5"/>
    <x v="0"/>
    <s v="yes"/>
    <x v="20"/>
    <x v="35"/>
  </r>
  <r>
    <x v="4"/>
    <n v="9600"/>
    <x v="1"/>
    <n v="175"/>
    <n v="2"/>
    <x v="1"/>
    <s v="yes"/>
    <x v="3"/>
    <x v="41"/>
  </r>
  <r>
    <x v="1"/>
    <n v="15000"/>
    <x v="4"/>
    <n v="82"/>
    <n v="1.8"/>
    <x v="0"/>
    <s v="yes"/>
    <x v="20"/>
    <x v="176"/>
  </r>
  <r>
    <x v="1"/>
    <n v="22000"/>
    <x v="4"/>
    <n v="53"/>
    <n v="3"/>
    <x v="0"/>
    <s v="yes"/>
    <x v="3"/>
    <x v="177"/>
  </r>
  <r>
    <x v="5"/>
    <n v="13700"/>
    <x v="4"/>
    <n v="200"/>
    <n v="2.5"/>
    <x v="1"/>
    <s v="yes"/>
    <x v="23"/>
    <x v="20"/>
  </r>
  <r>
    <x v="0"/>
    <n v="38000"/>
    <x v="0"/>
    <n v="61"/>
    <s v="NA"/>
    <x v="0"/>
    <s v="yes"/>
    <x v="12"/>
    <x v="140"/>
  </r>
  <r>
    <x v="3"/>
    <n v="18800"/>
    <x v="0"/>
    <n v="47"/>
    <n v="2.4"/>
    <x v="0"/>
    <s v="yes"/>
    <x v="16"/>
    <x v="28"/>
  </r>
  <r>
    <x v="5"/>
    <n v="7600"/>
    <x v="5"/>
    <n v="127"/>
    <n v="1.4"/>
    <x v="0"/>
    <s v="yes"/>
    <x v="3"/>
    <x v="17"/>
  </r>
  <r>
    <x v="3"/>
    <n v="11950"/>
    <x v="5"/>
    <n v="120"/>
    <n v="1.4"/>
    <x v="0"/>
    <s v="yes"/>
    <x v="12"/>
    <x v="106"/>
  </r>
  <r>
    <x v="2"/>
    <n v="11300"/>
    <x v="0"/>
    <n v="202"/>
    <n v="2.7"/>
    <x v="1"/>
    <s v="no"/>
    <x v="10"/>
    <x v="6"/>
  </r>
  <r>
    <x v="5"/>
    <n v="13500"/>
    <x v="1"/>
    <n v="43"/>
    <n v="2"/>
    <x v="1"/>
    <s v="yes"/>
    <x v="18"/>
    <x v="89"/>
  </r>
  <r>
    <x v="3"/>
    <n v="11990"/>
    <x v="0"/>
    <n v="129"/>
    <n v="2.4"/>
    <x v="0"/>
    <s v="yes"/>
    <x v="3"/>
    <x v="28"/>
  </r>
  <r>
    <x v="3"/>
    <n v="16500"/>
    <x v="4"/>
    <n v="130"/>
    <n v="2.7"/>
    <x v="2"/>
    <s v="yes"/>
    <x v="20"/>
    <x v="49"/>
  </r>
  <r>
    <x v="0"/>
    <n v="19000"/>
    <x v="2"/>
    <n v="215"/>
    <n v="3"/>
    <x v="1"/>
    <s v="yes"/>
    <x v="7"/>
    <x v="26"/>
  </r>
  <r>
    <x v="4"/>
    <n v="5500"/>
    <x v="1"/>
    <n v="160"/>
    <n v="1.5"/>
    <x v="1"/>
    <s v="yes"/>
    <x v="23"/>
    <x v="37"/>
  </r>
  <r>
    <x v="0"/>
    <n v="39999"/>
    <x v="0"/>
    <n v="45"/>
    <n v="3"/>
    <x v="0"/>
    <s v="yes"/>
    <x v="4"/>
    <x v="140"/>
  </r>
  <r>
    <x v="3"/>
    <n v="15500"/>
    <x v="0"/>
    <n v="140"/>
    <n v="2.4"/>
    <x v="2"/>
    <s v="yes"/>
    <x v="3"/>
    <x v="28"/>
  </r>
  <r>
    <x v="6"/>
    <n v="11700"/>
    <x v="2"/>
    <n v="197"/>
    <n v="3"/>
    <x v="2"/>
    <s v="yes"/>
    <x v="7"/>
    <x v="98"/>
  </r>
  <r>
    <x v="5"/>
    <n v="2750"/>
    <x v="3"/>
    <n v="1"/>
    <n v="1.9"/>
    <x v="1"/>
    <s v="no"/>
    <x v="11"/>
    <x v="47"/>
  </r>
  <r>
    <x v="4"/>
    <n v="7150"/>
    <x v="3"/>
    <n v="1"/>
    <n v="1.5"/>
    <x v="1"/>
    <s v="yes"/>
    <x v="23"/>
    <x v="7"/>
  </r>
  <r>
    <x v="0"/>
    <n v="10500"/>
    <x v="5"/>
    <n v="220"/>
    <n v="2"/>
    <x v="0"/>
    <s v="yes"/>
    <x v="23"/>
    <x v="178"/>
  </r>
  <r>
    <x v="1"/>
    <n v="24900"/>
    <x v="0"/>
    <n v="97"/>
    <n v="1.8"/>
    <x v="0"/>
    <s v="yes"/>
    <x v="8"/>
    <x v="36"/>
  </r>
  <r>
    <x v="3"/>
    <s v="NA"/>
    <x v="0"/>
    <n v="24"/>
    <n v="2.5"/>
    <x v="0"/>
    <s v="yes"/>
    <x v="26"/>
    <x v="28"/>
  </r>
  <r>
    <x v="1"/>
    <n v="26000"/>
    <x v="4"/>
    <n v="22"/>
    <n v="1.8"/>
    <x v="0"/>
    <s v="yes"/>
    <x v="18"/>
    <x v="76"/>
  </r>
  <r>
    <x v="1"/>
    <n v="21500"/>
    <x v="2"/>
    <n v="148"/>
    <n v="6.2"/>
    <x v="0"/>
    <s v="yes"/>
    <x v="10"/>
    <x v="179"/>
  </r>
  <r>
    <x v="0"/>
    <n v="2222"/>
    <x v="0"/>
    <n v="268"/>
    <n v="1.8"/>
    <x v="0"/>
    <s v="no"/>
    <x v="17"/>
    <x v="14"/>
  </r>
  <r>
    <x v="0"/>
    <n v="2900"/>
    <x v="3"/>
    <n v="236"/>
    <n v="2"/>
    <x v="1"/>
    <s v="no"/>
    <x v="11"/>
    <x v="0"/>
  </r>
  <r>
    <x v="5"/>
    <n v="4600"/>
    <x v="5"/>
    <n v="1"/>
    <n v="1.8"/>
    <x v="2"/>
    <s v="yes"/>
    <x v="17"/>
    <x v="62"/>
  </r>
  <r>
    <x v="1"/>
    <n v="3200"/>
    <x v="0"/>
    <n v="198"/>
    <n v="2"/>
    <x v="2"/>
    <s v="yes"/>
    <x v="27"/>
    <x v="127"/>
  </r>
  <r>
    <x v="6"/>
    <n v="19400"/>
    <x v="2"/>
    <n v="78"/>
    <n v="2.4"/>
    <x v="0"/>
    <s v="yes"/>
    <x v="8"/>
    <x v="59"/>
  </r>
  <r>
    <x v="4"/>
    <n v="4000"/>
    <x v="0"/>
    <n v="215"/>
    <n v="1.9"/>
    <x v="1"/>
    <s v="no"/>
    <x v="23"/>
    <x v="116"/>
  </r>
  <r>
    <x v="0"/>
    <n v="65099"/>
    <x v="2"/>
    <n v="0"/>
    <n v="2"/>
    <x v="1"/>
    <s v="yes"/>
    <x v="5"/>
    <x v="26"/>
  </r>
  <r>
    <x v="0"/>
    <n v="53999"/>
    <x v="0"/>
    <n v="80"/>
    <n v="2.99"/>
    <x v="1"/>
    <s v="yes"/>
    <x v="8"/>
    <x v="180"/>
  </r>
  <r>
    <x v="4"/>
    <n v="9200"/>
    <x v="3"/>
    <n v="155"/>
    <n v="1.5"/>
    <x v="1"/>
    <s v="yes"/>
    <x v="14"/>
    <x v="13"/>
  </r>
  <r>
    <x v="6"/>
    <n v="19400"/>
    <x v="2"/>
    <n v="78"/>
    <s v="NA"/>
    <x v="0"/>
    <s v="yes"/>
    <x v="8"/>
    <x v="59"/>
  </r>
  <r>
    <x v="1"/>
    <n v="109999"/>
    <x v="1"/>
    <n v="0"/>
    <n v="2.2000000000000002"/>
    <x v="1"/>
    <s v="yes"/>
    <x v="5"/>
    <x v="74"/>
  </r>
  <r>
    <x v="1"/>
    <n v="23500"/>
    <x v="1"/>
    <n v="170"/>
    <n v="2.2000000000000002"/>
    <x v="1"/>
    <s v="yes"/>
    <x v="4"/>
    <x v="15"/>
  </r>
  <r>
    <x v="2"/>
    <n v="4800"/>
    <x v="0"/>
    <n v="390"/>
    <n v="2.6"/>
    <x v="0"/>
    <s v="yes"/>
    <x v="33"/>
    <x v="23"/>
  </r>
  <r>
    <x v="3"/>
    <n v="13500"/>
    <x v="0"/>
    <n v="100"/>
    <n v="2.4"/>
    <x v="0"/>
    <s v="yes"/>
    <x v="3"/>
    <x v="28"/>
  </r>
  <r>
    <x v="3"/>
    <n v="8700"/>
    <x v="0"/>
    <n v="131"/>
    <n v="1.6"/>
    <x v="2"/>
    <s v="yes"/>
    <x v="3"/>
    <x v="82"/>
  </r>
  <r>
    <x v="1"/>
    <n v="12300"/>
    <x v="0"/>
    <n v="423"/>
    <n v="5"/>
    <x v="2"/>
    <s v="yes"/>
    <x v="6"/>
    <x v="2"/>
  </r>
  <r>
    <x v="6"/>
    <n v="7900"/>
    <x v="4"/>
    <n v="148"/>
    <n v="1.8"/>
    <x v="0"/>
    <s v="yes"/>
    <x v="2"/>
    <x v="181"/>
  </r>
  <r>
    <x v="5"/>
    <n v="10700"/>
    <x v="1"/>
    <n v="153"/>
    <n v="2"/>
    <x v="1"/>
    <s v="yes"/>
    <x v="14"/>
    <x v="27"/>
  </r>
  <r>
    <x v="4"/>
    <n v="6800"/>
    <x v="1"/>
    <n v="185"/>
    <n v="1.6"/>
    <x v="3"/>
    <s v="yes"/>
    <x v="7"/>
    <x v="37"/>
  </r>
  <r>
    <x v="4"/>
    <n v="8500"/>
    <x v="1"/>
    <n v="157"/>
    <n v="1.5"/>
    <x v="1"/>
    <s v="no"/>
    <x v="12"/>
    <x v="45"/>
  </r>
  <r>
    <x v="6"/>
    <n v="18700"/>
    <x v="2"/>
    <n v="97"/>
    <n v="3.2"/>
    <x v="1"/>
    <s v="yes"/>
    <x v="16"/>
    <x v="25"/>
  </r>
  <r>
    <x v="0"/>
    <n v="1900"/>
    <x v="3"/>
    <n v="285"/>
    <n v="2.5"/>
    <x v="1"/>
    <s v="no"/>
    <x v="6"/>
    <x v="35"/>
  </r>
  <r>
    <x v="1"/>
    <n v="15500"/>
    <x v="1"/>
    <n v="75"/>
    <n v="2"/>
    <x v="1"/>
    <s v="yes"/>
    <x v="4"/>
    <x v="15"/>
  </r>
  <r>
    <x v="5"/>
    <n v="8700"/>
    <x v="5"/>
    <n v="148"/>
    <n v="1.4"/>
    <x v="3"/>
    <s v="yes"/>
    <x v="10"/>
    <x v="17"/>
  </r>
  <r>
    <x v="1"/>
    <n v="47300"/>
    <x v="0"/>
    <n v="121"/>
    <n v="3"/>
    <x v="1"/>
    <s v="yes"/>
    <x v="8"/>
    <x v="43"/>
  </r>
  <r>
    <x v="0"/>
    <n v="5000"/>
    <x v="0"/>
    <n v="400"/>
    <n v="2.5"/>
    <x v="0"/>
    <s v="yes"/>
    <x v="0"/>
    <x v="35"/>
  </r>
  <r>
    <x v="3"/>
    <n v="24000"/>
    <x v="2"/>
    <n v="73"/>
    <n v="4"/>
    <x v="0"/>
    <s v="yes"/>
    <x v="10"/>
    <x v="49"/>
  </r>
  <r>
    <x v="5"/>
    <n v="14800"/>
    <x v="0"/>
    <n v="85"/>
    <n v="1.4"/>
    <x v="0"/>
    <s v="yes"/>
    <x v="12"/>
    <x v="96"/>
  </r>
  <r>
    <x v="6"/>
    <n v="5500"/>
    <x v="2"/>
    <n v="1"/>
    <n v="2"/>
    <x v="0"/>
    <s v="yes"/>
    <x v="29"/>
    <x v="118"/>
  </r>
  <r>
    <x v="1"/>
    <n v="6400"/>
    <x v="1"/>
    <n v="290"/>
    <n v="2.2000000000000002"/>
    <x v="1"/>
    <s v="yes"/>
    <x v="1"/>
    <x v="15"/>
  </r>
  <r>
    <x v="6"/>
    <n v="19000"/>
    <x v="2"/>
    <n v="139"/>
    <n v="2.4"/>
    <x v="2"/>
    <s v="yes"/>
    <x v="4"/>
    <x v="59"/>
  </r>
  <r>
    <x v="1"/>
    <n v="11700"/>
    <x v="1"/>
    <n v="211"/>
    <n v="2.2000000000000002"/>
    <x v="1"/>
    <s v="yes"/>
    <x v="3"/>
    <x v="15"/>
  </r>
  <r>
    <x v="5"/>
    <n v="6500"/>
    <x v="3"/>
    <n v="101"/>
    <n v="2"/>
    <x v="1"/>
    <s v="yes"/>
    <x v="4"/>
    <x v="11"/>
  </r>
  <r>
    <x v="5"/>
    <n v="4999"/>
    <x v="0"/>
    <n v="145"/>
    <n v="2"/>
    <x v="0"/>
    <s v="yes"/>
    <x v="19"/>
    <x v="182"/>
  </r>
  <r>
    <x v="5"/>
    <n v="1900"/>
    <x v="5"/>
    <n v="100"/>
    <n v="1.6"/>
    <x v="0"/>
    <s v="yes"/>
    <x v="15"/>
    <x v="94"/>
  </r>
  <r>
    <x v="4"/>
    <n v="8999"/>
    <x v="3"/>
    <n v="100"/>
    <n v="1.5"/>
    <x v="1"/>
    <s v="yes"/>
    <x v="16"/>
    <x v="37"/>
  </r>
  <r>
    <x v="5"/>
    <n v="12700"/>
    <x v="1"/>
    <n v="164"/>
    <n v="1.6"/>
    <x v="1"/>
    <s v="yes"/>
    <x v="8"/>
    <x v="154"/>
  </r>
  <r>
    <x v="1"/>
    <n v="2200"/>
    <x v="0"/>
    <n v="168"/>
    <n v="2"/>
    <x v="0"/>
    <s v="no"/>
    <x v="9"/>
    <x v="36"/>
  </r>
  <r>
    <x v="0"/>
    <n v="32500"/>
    <x v="3"/>
    <n v="65"/>
    <n v="2"/>
    <x v="0"/>
    <s v="yes"/>
    <x v="18"/>
    <x v="158"/>
  </r>
  <r>
    <x v="5"/>
    <n v="16800"/>
    <x v="3"/>
    <n v="149"/>
    <n v="1.4"/>
    <x v="2"/>
    <s v="yes"/>
    <x v="12"/>
    <x v="69"/>
  </r>
  <r>
    <x v="1"/>
    <n v="8999"/>
    <x v="1"/>
    <n v="360"/>
    <n v="2.2000000000000002"/>
    <x v="1"/>
    <s v="yes"/>
    <x v="7"/>
    <x v="15"/>
  </r>
  <r>
    <x v="2"/>
    <n v="2500"/>
    <x v="0"/>
    <n v="407"/>
    <n v="2.8"/>
    <x v="2"/>
    <s v="no"/>
    <x v="1"/>
    <x v="6"/>
  </r>
  <r>
    <x v="0"/>
    <n v="37000"/>
    <x v="0"/>
    <n v="95"/>
    <n v="4.4000000000000004"/>
    <x v="0"/>
    <s v="yes"/>
    <x v="4"/>
    <x v="183"/>
  </r>
  <r>
    <x v="5"/>
    <n v="19500"/>
    <x v="0"/>
    <n v="82"/>
    <n v="1.8"/>
    <x v="0"/>
    <s v="yes"/>
    <x v="4"/>
    <x v="69"/>
  </r>
  <r>
    <x v="5"/>
    <n v="10900"/>
    <x v="1"/>
    <n v="240"/>
    <n v="2.5"/>
    <x v="1"/>
    <s v="yes"/>
    <x v="3"/>
    <x v="80"/>
  </r>
  <r>
    <x v="0"/>
    <n v="36500"/>
    <x v="0"/>
    <n v="33"/>
    <n v="2"/>
    <x v="1"/>
    <s v="yes"/>
    <x v="18"/>
    <x v="158"/>
  </r>
  <r>
    <x v="4"/>
    <n v="7300"/>
    <x v="1"/>
    <n v="154"/>
    <n v="1.5"/>
    <x v="1"/>
    <s v="yes"/>
    <x v="8"/>
    <x v="37"/>
  </r>
  <r>
    <x v="0"/>
    <n v="17500"/>
    <x v="3"/>
    <n v="125"/>
    <n v="3"/>
    <x v="1"/>
    <s v="yes"/>
    <x v="7"/>
    <x v="107"/>
  </r>
  <r>
    <x v="2"/>
    <n v="24500"/>
    <x v="0"/>
    <n v="122"/>
    <n v="4"/>
    <x v="1"/>
    <s v="yes"/>
    <x v="10"/>
    <x v="19"/>
  </r>
  <r>
    <x v="3"/>
    <n v="15500"/>
    <x v="2"/>
    <n v="146"/>
    <n v="2.4"/>
    <x v="2"/>
    <s v="yes"/>
    <x v="10"/>
    <x v="4"/>
  </r>
  <r>
    <x v="1"/>
    <n v="4050"/>
    <x v="0"/>
    <n v="200"/>
    <s v="NA"/>
    <x v="1"/>
    <s v="yes"/>
    <x v="11"/>
    <x v="131"/>
  </r>
  <r>
    <x v="6"/>
    <n v="25000"/>
    <x v="2"/>
    <n v="0"/>
    <n v="2"/>
    <x v="0"/>
    <s v="yes"/>
    <x v="5"/>
    <x v="18"/>
  </r>
  <r>
    <x v="1"/>
    <n v="11900"/>
    <x v="0"/>
    <n v="167"/>
    <n v="1.8"/>
    <x v="0"/>
    <s v="yes"/>
    <x v="23"/>
    <x v="76"/>
  </r>
  <r>
    <x v="1"/>
    <n v="8000"/>
    <x v="1"/>
    <n v="40"/>
    <n v="2.9"/>
    <x v="1"/>
    <s v="yes"/>
    <x v="1"/>
    <x v="1"/>
  </r>
  <r>
    <x v="6"/>
    <n v="16900"/>
    <x v="2"/>
    <n v="126"/>
    <n v="3"/>
    <x v="2"/>
    <s v="yes"/>
    <x v="10"/>
    <x v="25"/>
  </r>
  <r>
    <x v="3"/>
    <n v="8800"/>
    <x v="2"/>
    <n v="205"/>
    <n v="2"/>
    <x v="0"/>
    <s v="yes"/>
    <x v="25"/>
    <x v="4"/>
  </r>
  <r>
    <x v="0"/>
    <n v="13000"/>
    <x v="0"/>
    <n v="220"/>
    <n v="2.5"/>
    <x v="0"/>
    <s v="yes"/>
    <x v="23"/>
    <x v="128"/>
  </r>
  <r>
    <x v="4"/>
    <n v="7500"/>
    <x v="1"/>
    <n v="43"/>
    <n v="1.5"/>
    <x v="1"/>
    <s v="yes"/>
    <x v="12"/>
    <x v="37"/>
  </r>
  <r>
    <x v="3"/>
    <n v="8300"/>
    <x v="0"/>
    <n v="140"/>
    <n v="3"/>
    <x v="0"/>
    <s v="yes"/>
    <x v="25"/>
    <x v="28"/>
  </r>
  <r>
    <x v="3"/>
    <n v="18700"/>
    <x v="2"/>
    <n v="250"/>
    <n v="4.7"/>
    <x v="2"/>
    <s v="yes"/>
    <x v="20"/>
    <x v="12"/>
  </r>
  <r>
    <x v="3"/>
    <n v="28787.85"/>
    <x v="0"/>
    <n v="0"/>
    <n v="2.5"/>
    <x v="0"/>
    <s v="yes"/>
    <x v="5"/>
    <x v="28"/>
  </r>
  <r>
    <x v="1"/>
    <n v="16500"/>
    <x v="0"/>
    <n v="190"/>
    <n v="2.2000000000000002"/>
    <x v="1"/>
    <s v="yes"/>
    <x v="3"/>
    <x v="76"/>
  </r>
  <r>
    <x v="6"/>
    <n v="13900"/>
    <x v="2"/>
    <n v="127"/>
    <n v="3"/>
    <x v="0"/>
    <s v="yes"/>
    <x v="10"/>
    <x v="59"/>
  </r>
  <r>
    <x v="2"/>
    <n v="1350"/>
    <x v="3"/>
    <n v="400"/>
    <n v="1.9"/>
    <x v="1"/>
    <s v="no"/>
    <x v="9"/>
    <x v="73"/>
  </r>
  <r>
    <x v="3"/>
    <n v="20859.150000000001"/>
    <x v="2"/>
    <n v="1"/>
    <n v="2"/>
    <x v="0"/>
    <s v="yes"/>
    <x v="5"/>
    <x v="4"/>
  </r>
  <r>
    <x v="6"/>
    <n v="28800"/>
    <x v="2"/>
    <n v="100"/>
    <n v="3.2"/>
    <x v="1"/>
    <s v="yes"/>
    <x v="12"/>
    <x v="25"/>
  </r>
  <r>
    <x v="1"/>
    <n v="34900"/>
    <x v="2"/>
    <n v="64"/>
    <n v="2.2000000000000002"/>
    <x v="1"/>
    <s v="yes"/>
    <x v="12"/>
    <x v="184"/>
  </r>
  <r>
    <x v="0"/>
    <n v="37500"/>
    <x v="4"/>
    <n v="45"/>
    <n v="2"/>
    <x v="0"/>
    <s v="yes"/>
    <x v="12"/>
    <x v="57"/>
  </r>
  <r>
    <x v="1"/>
    <n v="19700"/>
    <x v="0"/>
    <n v="220"/>
    <n v="2.2000000000000002"/>
    <x v="1"/>
    <s v="yes"/>
    <x v="16"/>
    <x v="36"/>
  </r>
  <r>
    <x v="1"/>
    <n v="12800"/>
    <x v="4"/>
    <n v="116"/>
    <n v="2.2000000000000002"/>
    <x v="1"/>
    <s v="yes"/>
    <x v="12"/>
    <x v="15"/>
  </r>
  <r>
    <x v="1"/>
    <n v="8000"/>
    <x v="1"/>
    <n v="293"/>
    <s v="NA"/>
    <x v="1"/>
    <s v="yes"/>
    <x v="1"/>
    <x v="15"/>
  </r>
  <r>
    <x v="4"/>
    <n v="4600"/>
    <x v="1"/>
    <n v="265"/>
    <n v="1.5"/>
    <x v="1"/>
    <s v="yes"/>
    <x v="10"/>
    <x v="37"/>
  </r>
  <r>
    <x v="1"/>
    <n v="17977"/>
    <x v="1"/>
    <n v="322"/>
    <n v="3"/>
    <x v="1"/>
    <s v="yes"/>
    <x v="3"/>
    <x v="162"/>
  </r>
  <r>
    <x v="5"/>
    <n v="11962"/>
    <x v="0"/>
    <n v="0"/>
    <n v="1.6"/>
    <x v="0"/>
    <s v="yes"/>
    <x v="26"/>
    <x v="17"/>
  </r>
  <r>
    <x v="5"/>
    <n v="12500"/>
    <x v="3"/>
    <n v="195"/>
    <n v="1.6"/>
    <x v="1"/>
    <s v="yes"/>
    <x v="12"/>
    <x v="113"/>
  </r>
  <r>
    <x v="5"/>
    <n v="9200"/>
    <x v="1"/>
    <n v="268"/>
    <n v="2.5"/>
    <x v="1"/>
    <s v="yes"/>
    <x v="2"/>
    <x v="67"/>
  </r>
  <r>
    <x v="1"/>
    <n v="28500"/>
    <x v="0"/>
    <n v="148"/>
    <n v="2.2000000000000002"/>
    <x v="1"/>
    <s v="yes"/>
    <x v="4"/>
    <x v="36"/>
  </r>
  <r>
    <x v="5"/>
    <n v="16950"/>
    <x v="0"/>
    <n v="38"/>
    <n v="2"/>
    <x v="1"/>
    <s v="yes"/>
    <x v="18"/>
    <x v="96"/>
  </r>
  <r>
    <x v="1"/>
    <n v="24750"/>
    <x v="0"/>
    <n v="212"/>
    <n v="5.5"/>
    <x v="0"/>
    <s v="yes"/>
    <x v="7"/>
    <x v="2"/>
  </r>
  <r>
    <x v="1"/>
    <n v="57000"/>
    <x v="2"/>
    <n v="3"/>
    <n v="2.2000000000000002"/>
    <x v="1"/>
    <s v="yes"/>
    <x v="26"/>
    <x v="185"/>
  </r>
  <r>
    <x v="3"/>
    <n v="11300"/>
    <x v="5"/>
    <n v="87"/>
    <n v="1"/>
    <x v="0"/>
    <s v="yes"/>
    <x v="16"/>
    <x v="186"/>
  </r>
  <r>
    <x v="1"/>
    <n v="51000"/>
    <x v="0"/>
    <n v="119"/>
    <n v="4.7"/>
    <x v="0"/>
    <s v="yes"/>
    <x v="8"/>
    <x v="2"/>
  </r>
  <r>
    <x v="2"/>
    <s v="NA"/>
    <x v="0"/>
    <n v="2"/>
    <n v="3"/>
    <x v="1"/>
    <s v="yes"/>
    <x v="26"/>
    <x v="19"/>
  </r>
  <r>
    <x v="2"/>
    <n v="3000"/>
    <x v="3"/>
    <n v="270"/>
    <n v="1.9"/>
    <x v="1"/>
    <s v="no"/>
    <x v="11"/>
    <x v="31"/>
  </r>
  <r>
    <x v="3"/>
    <n v="9800"/>
    <x v="4"/>
    <n v="250"/>
    <n v="1.8"/>
    <x v="0"/>
    <s v="yes"/>
    <x v="19"/>
    <x v="187"/>
  </r>
  <r>
    <x v="5"/>
    <n v="12850"/>
    <x v="2"/>
    <n v="200"/>
    <n v="2.5"/>
    <x v="1"/>
    <s v="yes"/>
    <x v="7"/>
    <x v="20"/>
  </r>
  <r>
    <x v="1"/>
    <n v="34999"/>
    <x v="0"/>
    <n v="150"/>
    <n v="2.8"/>
    <x v="0"/>
    <s v="yes"/>
    <x v="34"/>
    <x v="188"/>
  </r>
  <r>
    <x v="0"/>
    <n v="52300"/>
    <x v="0"/>
    <n v="55"/>
    <n v="3"/>
    <x v="1"/>
    <s v="yes"/>
    <x v="12"/>
    <x v="189"/>
  </r>
  <r>
    <x v="0"/>
    <n v="3650"/>
    <x v="0"/>
    <n v="300"/>
    <n v="2"/>
    <x v="0"/>
    <s v="yes"/>
    <x v="22"/>
    <x v="57"/>
  </r>
  <r>
    <x v="0"/>
    <n v="39900"/>
    <x v="2"/>
    <n v="82"/>
    <n v="3"/>
    <x v="0"/>
    <s v="yes"/>
    <x v="4"/>
    <x v="33"/>
  </r>
  <r>
    <x v="4"/>
    <n v="7400"/>
    <x v="3"/>
    <n v="200"/>
    <n v="1.5"/>
    <x v="1"/>
    <s v="yes"/>
    <x v="3"/>
    <x v="7"/>
  </r>
  <r>
    <x v="5"/>
    <n v="13999"/>
    <x v="1"/>
    <n v="175"/>
    <n v="2"/>
    <x v="1"/>
    <s v="yes"/>
    <x v="8"/>
    <x v="89"/>
  </r>
  <r>
    <x v="1"/>
    <n v="15500"/>
    <x v="0"/>
    <n v="270"/>
    <n v="3.2"/>
    <x v="1"/>
    <s v="no"/>
    <x v="3"/>
    <x v="131"/>
  </r>
  <r>
    <x v="4"/>
    <n v="8500"/>
    <x v="3"/>
    <n v="130"/>
    <n v="1.5"/>
    <x v="1"/>
    <s v="yes"/>
    <x v="8"/>
    <x v="13"/>
  </r>
  <r>
    <x v="0"/>
    <n v="32500"/>
    <x v="4"/>
    <n v="86"/>
    <n v="3"/>
    <x v="0"/>
    <s v="yes"/>
    <x v="14"/>
    <x v="189"/>
  </r>
  <r>
    <x v="3"/>
    <n v="14700"/>
    <x v="0"/>
    <n v="131"/>
    <n v="3.5"/>
    <x v="2"/>
    <s v="yes"/>
    <x v="3"/>
    <x v="28"/>
  </r>
  <r>
    <x v="5"/>
    <n v="6500"/>
    <x v="1"/>
    <n v="310"/>
    <n v="1.9"/>
    <x v="1"/>
    <s v="yes"/>
    <x v="6"/>
    <x v="67"/>
  </r>
  <r>
    <x v="4"/>
    <n v="7800"/>
    <x v="1"/>
    <n v="139"/>
    <n v="1.5"/>
    <x v="1"/>
    <s v="yes"/>
    <x v="12"/>
    <x v="37"/>
  </r>
  <r>
    <x v="1"/>
    <n v="8700"/>
    <x v="1"/>
    <n v="290"/>
    <n v="2.2000000000000002"/>
    <x v="1"/>
    <s v="yes"/>
    <x v="23"/>
    <x v="15"/>
  </r>
  <r>
    <x v="4"/>
    <n v="9000"/>
    <x v="5"/>
    <n v="56"/>
    <n v="1.6"/>
    <x v="0"/>
    <s v="yes"/>
    <x v="4"/>
    <x v="7"/>
  </r>
  <r>
    <x v="1"/>
    <n v="14800"/>
    <x v="1"/>
    <n v="139"/>
    <n v="3"/>
    <x v="1"/>
    <s v="yes"/>
    <x v="10"/>
    <x v="15"/>
  </r>
  <r>
    <x v="3"/>
    <n v="13400"/>
    <x v="0"/>
    <n v="125"/>
    <n v="2.4"/>
    <x v="0"/>
    <s v="yes"/>
    <x v="10"/>
    <x v="28"/>
  </r>
  <r>
    <x v="5"/>
    <n v="2650"/>
    <x v="5"/>
    <n v="280"/>
    <n v="1.8"/>
    <x v="0"/>
    <s v="yes"/>
    <x v="21"/>
    <x v="94"/>
  </r>
  <r>
    <x v="0"/>
    <n v="7777"/>
    <x v="4"/>
    <n v="375"/>
    <n v="4"/>
    <x v="1"/>
    <s v="yes"/>
    <x v="19"/>
    <x v="190"/>
  </r>
  <r>
    <x v="3"/>
    <n v="6900"/>
    <x v="5"/>
    <n v="92"/>
    <n v="1.3"/>
    <x v="0"/>
    <s v="yes"/>
    <x v="7"/>
    <x v="142"/>
  </r>
  <r>
    <x v="1"/>
    <n v="1850"/>
    <x v="0"/>
    <n v="281"/>
    <n v="2"/>
    <x v="1"/>
    <s v="yes"/>
    <x v="32"/>
    <x v="127"/>
  </r>
  <r>
    <x v="5"/>
    <n v="10500"/>
    <x v="4"/>
    <n v="270"/>
    <n v="2.5"/>
    <x v="1"/>
    <s v="yes"/>
    <x v="3"/>
    <x v="80"/>
  </r>
  <r>
    <x v="3"/>
    <s v="NA"/>
    <x v="2"/>
    <n v="140"/>
    <n v="4.2"/>
    <x v="1"/>
    <s v="yes"/>
    <x v="33"/>
    <x v="166"/>
  </r>
  <r>
    <x v="1"/>
    <s v="NA"/>
    <x v="2"/>
    <n v="154"/>
    <n v="3"/>
    <x v="1"/>
    <s v="yes"/>
    <x v="16"/>
    <x v="112"/>
  </r>
  <r>
    <x v="2"/>
    <n v="7800"/>
    <x v="0"/>
    <n v="90"/>
    <n v="2.2000000000000002"/>
    <x v="2"/>
    <s v="yes"/>
    <x v="9"/>
    <x v="191"/>
  </r>
  <r>
    <x v="1"/>
    <n v="4100"/>
    <x v="0"/>
    <n v="215"/>
    <n v="4.3"/>
    <x v="0"/>
    <s v="no"/>
    <x v="11"/>
    <x v="192"/>
  </r>
  <r>
    <x v="0"/>
    <n v="4400"/>
    <x v="0"/>
    <n v="260"/>
    <n v="2"/>
    <x v="2"/>
    <s v="yes"/>
    <x v="22"/>
    <x v="57"/>
  </r>
  <r>
    <x v="0"/>
    <n v="41500"/>
    <x v="2"/>
    <n v="176"/>
    <n v="3"/>
    <x v="1"/>
    <s v="yes"/>
    <x v="8"/>
    <x v="26"/>
  </r>
  <r>
    <x v="1"/>
    <n v="13999"/>
    <x v="1"/>
    <n v="98"/>
    <n v="2.2000000000000002"/>
    <x v="1"/>
    <s v="yes"/>
    <x v="4"/>
    <x v="15"/>
  </r>
  <r>
    <x v="0"/>
    <s v="NA"/>
    <x v="2"/>
    <n v="0"/>
    <n v="3"/>
    <x v="1"/>
    <s v="yes"/>
    <x v="5"/>
    <x v="26"/>
  </r>
  <r>
    <x v="1"/>
    <n v="16800"/>
    <x v="1"/>
    <n v="116"/>
    <n v="2.2000000000000002"/>
    <x v="1"/>
    <s v="yes"/>
    <x v="12"/>
    <x v="15"/>
  </r>
  <r>
    <x v="0"/>
    <n v="58500"/>
    <x v="2"/>
    <n v="80"/>
    <n v="3"/>
    <x v="1"/>
    <s v="yes"/>
    <x v="12"/>
    <x v="42"/>
  </r>
  <r>
    <x v="5"/>
    <n v="10200"/>
    <x v="0"/>
    <n v="280"/>
    <n v="1.8"/>
    <x v="0"/>
    <s v="yes"/>
    <x v="7"/>
    <x v="47"/>
  </r>
  <r>
    <x v="6"/>
    <n v="13300"/>
    <x v="2"/>
    <n v="110"/>
    <n v="2.4"/>
    <x v="2"/>
    <s v="yes"/>
    <x v="10"/>
    <x v="59"/>
  </r>
  <r>
    <x v="4"/>
    <n v="6300"/>
    <x v="1"/>
    <n v="180"/>
    <n v="1.5"/>
    <x v="1"/>
    <s v="yes"/>
    <x v="8"/>
    <x v="37"/>
  </r>
  <r>
    <x v="2"/>
    <n v="16999"/>
    <x v="5"/>
    <n v="69"/>
    <n v="1.4"/>
    <x v="0"/>
    <s v="yes"/>
    <x v="8"/>
    <x v="193"/>
  </r>
  <r>
    <x v="3"/>
    <n v="20100"/>
    <x v="2"/>
    <n v="48"/>
    <n v="2"/>
    <x v="0"/>
    <s v="yes"/>
    <x v="8"/>
    <x v="4"/>
  </r>
  <r>
    <x v="5"/>
    <n v="10800"/>
    <x v="0"/>
    <n v="100"/>
    <n v="1.8"/>
    <x v="0"/>
    <s v="yes"/>
    <x v="10"/>
    <x v="11"/>
  </r>
  <r>
    <x v="1"/>
    <n v="129999"/>
    <x v="0"/>
    <n v="37"/>
    <n v="4.7"/>
    <x v="0"/>
    <s v="yes"/>
    <x v="18"/>
    <x v="2"/>
  </r>
  <r>
    <x v="1"/>
    <n v="14200"/>
    <x v="0"/>
    <n v="245"/>
    <n v="2.2000000000000002"/>
    <x v="1"/>
    <s v="yes"/>
    <x v="3"/>
    <x v="36"/>
  </r>
  <r>
    <x v="0"/>
    <n v="4700"/>
    <x v="0"/>
    <n v="333"/>
    <n v="3"/>
    <x v="0"/>
    <s v="yes"/>
    <x v="9"/>
    <x v="40"/>
  </r>
  <r>
    <x v="0"/>
    <n v="5700"/>
    <x v="0"/>
    <n v="252"/>
    <n v="2.5"/>
    <x v="1"/>
    <s v="yes"/>
    <x v="6"/>
    <x v="35"/>
  </r>
  <r>
    <x v="0"/>
    <n v="11900"/>
    <x v="0"/>
    <n v="300"/>
    <n v="2.5"/>
    <x v="2"/>
    <s v="yes"/>
    <x v="20"/>
    <x v="35"/>
  </r>
  <r>
    <x v="1"/>
    <n v="3750"/>
    <x v="3"/>
    <n v="330"/>
    <n v="2.2000000000000002"/>
    <x v="2"/>
    <s v="yes"/>
    <x v="24"/>
    <x v="36"/>
  </r>
  <r>
    <x v="1"/>
    <n v="2700"/>
    <x v="0"/>
    <n v="350"/>
    <n v="3"/>
    <x v="1"/>
    <s v="yes"/>
    <x v="28"/>
    <x v="194"/>
  </r>
  <r>
    <x v="5"/>
    <n v="2999"/>
    <x v="3"/>
    <n v="239"/>
    <n v="1.9"/>
    <x v="1"/>
    <s v="no"/>
    <x v="2"/>
    <x v="47"/>
  </r>
  <r>
    <x v="1"/>
    <n v="8600"/>
    <x v="0"/>
    <n v="240"/>
    <n v="3.2"/>
    <x v="1"/>
    <s v="yes"/>
    <x v="11"/>
    <x v="36"/>
  </r>
  <r>
    <x v="3"/>
    <n v="6950"/>
    <x v="0"/>
    <n v="192"/>
    <n v="2"/>
    <x v="0"/>
    <s v="yes"/>
    <x v="2"/>
    <x v="51"/>
  </r>
  <r>
    <x v="6"/>
    <n v="22900"/>
    <x v="2"/>
    <n v="69"/>
    <n v="2.4"/>
    <x v="0"/>
    <s v="yes"/>
    <x v="18"/>
    <x v="59"/>
  </r>
  <r>
    <x v="5"/>
    <n v="8900"/>
    <x v="0"/>
    <n v="185"/>
    <n v="1.6"/>
    <x v="0"/>
    <s v="yes"/>
    <x v="3"/>
    <x v="96"/>
  </r>
  <r>
    <x v="5"/>
    <n v="7500"/>
    <x v="1"/>
    <n v="317"/>
    <n v="1.9"/>
    <x v="1"/>
    <s v="yes"/>
    <x v="10"/>
    <x v="89"/>
  </r>
  <r>
    <x v="0"/>
    <n v="28700"/>
    <x v="0"/>
    <n v="160"/>
    <n v="3"/>
    <x v="0"/>
    <s v="yes"/>
    <x v="4"/>
    <x v="29"/>
  </r>
  <r>
    <x v="1"/>
    <n v="12000"/>
    <x v="4"/>
    <n v="218"/>
    <n v="2.2000000000000002"/>
    <x v="1"/>
    <s v="yes"/>
    <x v="3"/>
    <x v="15"/>
  </r>
  <r>
    <x v="0"/>
    <n v="10999"/>
    <x v="0"/>
    <n v="150"/>
    <n v="2"/>
    <x v="2"/>
    <s v="yes"/>
    <x v="2"/>
    <x v="0"/>
  </r>
  <r>
    <x v="2"/>
    <n v="23000"/>
    <x v="2"/>
    <n v="167"/>
    <n v="3.6"/>
    <x v="0"/>
    <s v="yes"/>
    <x v="10"/>
    <x v="3"/>
  </r>
  <r>
    <x v="5"/>
    <n v="16500"/>
    <x v="0"/>
    <n v="87"/>
    <s v="NA"/>
    <x v="3"/>
    <s v="yes"/>
    <x v="8"/>
    <x v="69"/>
  </r>
  <r>
    <x v="2"/>
    <n v="2550"/>
    <x v="3"/>
    <n v="1"/>
    <n v="2.5"/>
    <x v="1"/>
    <s v="no"/>
    <x v="13"/>
    <x v="6"/>
  </r>
  <r>
    <x v="3"/>
    <n v="8800"/>
    <x v="2"/>
    <n v="388"/>
    <n v="4.2"/>
    <x v="1"/>
    <s v="yes"/>
    <x v="6"/>
    <x v="166"/>
  </r>
  <r>
    <x v="4"/>
    <n v="10000"/>
    <x v="1"/>
    <n v="220"/>
    <n v="2"/>
    <x v="1"/>
    <s v="yes"/>
    <x v="3"/>
    <x v="41"/>
  </r>
  <r>
    <x v="4"/>
    <n v="6300"/>
    <x v="1"/>
    <n v="73"/>
    <n v="1.5"/>
    <x v="1"/>
    <s v="yes"/>
    <x v="10"/>
    <x v="37"/>
  </r>
  <r>
    <x v="3"/>
    <n v="13800"/>
    <x v="4"/>
    <n v="160"/>
    <n v="3.5"/>
    <x v="2"/>
    <s v="yes"/>
    <x v="7"/>
    <x v="28"/>
  </r>
  <r>
    <x v="5"/>
    <n v="10750"/>
    <x v="1"/>
    <n v="176"/>
    <n v="2"/>
    <x v="1"/>
    <s v="yes"/>
    <x v="8"/>
    <x v="89"/>
  </r>
  <r>
    <x v="5"/>
    <n v="12500"/>
    <x v="1"/>
    <n v="207"/>
    <n v="1.9"/>
    <x v="1"/>
    <s v="yes"/>
    <x v="3"/>
    <x v="121"/>
  </r>
  <r>
    <x v="1"/>
    <n v="5500"/>
    <x v="0"/>
    <n v="250"/>
    <n v="2.2000000000000002"/>
    <x v="1"/>
    <s v="no"/>
    <x v="2"/>
    <x v="36"/>
  </r>
  <r>
    <x v="5"/>
    <n v="13300"/>
    <x v="1"/>
    <n v="250"/>
    <n v="2.5"/>
    <x v="1"/>
    <s v="yes"/>
    <x v="10"/>
    <x v="80"/>
  </r>
  <r>
    <x v="2"/>
    <s v="NA"/>
    <x v="2"/>
    <n v="65"/>
    <n v="3"/>
    <x v="1"/>
    <s v="yes"/>
    <x v="12"/>
    <x v="6"/>
  </r>
  <r>
    <x v="5"/>
    <n v="20000"/>
    <x v="2"/>
    <n v="115"/>
    <n v="2.5"/>
    <x v="1"/>
    <s v="yes"/>
    <x v="10"/>
    <x v="20"/>
  </r>
  <r>
    <x v="5"/>
    <n v="2500"/>
    <x v="0"/>
    <n v="324"/>
    <n v="1.6"/>
    <x v="1"/>
    <s v="yes"/>
    <x v="35"/>
    <x v="96"/>
  </r>
  <r>
    <x v="4"/>
    <n v="3500"/>
    <x v="1"/>
    <n v="30"/>
    <n v="1.4"/>
    <x v="2"/>
    <s v="yes"/>
    <x v="7"/>
    <x v="37"/>
  </r>
  <r>
    <x v="4"/>
    <n v="9300"/>
    <x v="0"/>
    <n v="94"/>
    <n v="1.5"/>
    <x v="1"/>
    <s v="yes"/>
    <x v="4"/>
    <x v="124"/>
  </r>
  <r>
    <x v="2"/>
    <n v="30500"/>
    <x v="0"/>
    <n v="110"/>
    <n v="3"/>
    <x v="0"/>
    <s v="yes"/>
    <x v="4"/>
    <x v="6"/>
  </r>
  <r>
    <x v="2"/>
    <n v="18300"/>
    <x v="3"/>
    <n v="190"/>
    <n v="2"/>
    <x v="1"/>
    <s v="yes"/>
    <x v="4"/>
    <x v="6"/>
  </r>
  <r>
    <x v="2"/>
    <n v="41000"/>
    <x v="2"/>
    <n v="88"/>
    <n v="4.2"/>
    <x v="1"/>
    <s v="yes"/>
    <x v="14"/>
    <x v="3"/>
  </r>
  <r>
    <x v="0"/>
    <n v="4100"/>
    <x v="5"/>
    <n v="160"/>
    <n v="1.6"/>
    <x v="0"/>
    <s v="yes"/>
    <x v="20"/>
    <x v="195"/>
  </r>
  <r>
    <x v="5"/>
    <n v="22500"/>
    <x v="1"/>
    <n v="62"/>
    <n v="2"/>
    <x v="1"/>
    <s v="yes"/>
    <x v="4"/>
    <x v="50"/>
  </r>
  <r>
    <x v="5"/>
    <n v="8900"/>
    <x v="1"/>
    <n v="272"/>
    <n v="1.9"/>
    <x v="1"/>
    <s v="yes"/>
    <x v="23"/>
    <x v="27"/>
  </r>
  <r>
    <x v="0"/>
    <n v="13950"/>
    <x v="2"/>
    <n v="278"/>
    <n v="3"/>
    <x v="1"/>
    <s v="yes"/>
    <x v="2"/>
    <x v="26"/>
  </r>
  <r>
    <x v="5"/>
    <n v="8999"/>
    <x v="1"/>
    <n v="125"/>
    <n v="1.6"/>
    <x v="1"/>
    <s v="yes"/>
    <x v="4"/>
    <x v="27"/>
  </r>
  <r>
    <x v="3"/>
    <n v="14100"/>
    <x v="5"/>
    <n v="67"/>
    <n v="1.6"/>
    <x v="0"/>
    <s v="yes"/>
    <x v="8"/>
    <x v="106"/>
  </r>
  <r>
    <x v="1"/>
    <s v="NA"/>
    <x v="0"/>
    <n v="240"/>
    <n v="2.2000000000000002"/>
    <x v="1"/>
    <s v="yes"/>
    <x v="11"/>
    <x v="36"/>
  </r>
  <r>
    <x v="5"/>
    <n v="6950"/>
    <x v="0"/>
    <n v="132"/>
    <n v="1.6"/>
    <x v="3"/>
    <s v="yes"/>
    <x v="20"/>
    <x v="182"/>
  </r>
  <r>
    <x v="5"/>
    <n v="7350"/>
    <x v="5"/>
    <n v="180"/>
    <n v="1.4"/>
    <x v="0"/>
    <s v="yes"/>
    <x v="2"/>
    <x v="8"/>
  </r>
  <r>
    <x v="1"/>
    <n v="17500"/>
    <x v="4"/>
    <n v="180"/>
    <n v="3"/>
    <x v="1"/>
    <s v="yes"/>
    <x v="10"/>
    <x v="15"/>
  </r>
  <r>
    <x v="1"/>
    <n v="20500"/>
    <x v="0"/>
    <n v="222"/>
    <n v="5.5"/>
    <x v="0"/>
    <s v="yes"/>
    <x v="7"/>
    <x v="2"/>
  </r>
  <r>
    <x v="4"/>
    <n v="6700"/>
    <x v="1"/>
    <n v="1"/>
    <s v="NA"/>
    <x v="1"/>
    <s v="yes"/>
    <x v="8"/>
    <x v="37"/>
  </r>
  <r>
    <x v="1"/>
    <n v="115000"/>
    <x v="0"/>
    <n v="49"/>
    <n v="4.7"/>
    <x v="0"/>
    <s v="yes"/>
    <x v="18"/>
    <x v="2"/>
  </r>
  <r>
    <x v="6"/>
    <n v="11100"/>
    <x v="3"/>
    <n v="132"/>
    <n v="2.4"/>
    <x v="2"/>
    <s v="yes"/>
    <x v="7"/>
    <x v="196"/>
  </r>
  <r>
    <x v="0"/>
    <n v="29900"/>
    <x v="0"/>
    <n v="175"/>
    <n v="2"/>
    <x v="1"/>
    <s v="yes"/>
    <x v="4"/>
    <x v="57"/>
  </r>
  <r>
    <x v="3"/>
    <n v="17595"/>
    <x v="0"/>
    <n v="131"/>
    <n v="2"/>
    <x v="0"/>
    <s v="yes"/>
    <x v="4"/>
    <x v="51"/>
  </r>
  <r>
    <x v="5"/>
    <n v="6800"/>
    <x v="1"/>
    <n v="170"/>
    <n v="2"/>
    <x v="2"/>
    <s v="no"/>
    <x v="4"/>
    <x v="27"/>
  </r>
  <r>
    <x v="5"/>
    <n v="6500"/>
    <x v="4"/>
    <n v="547"/>
    <n v="1.9"/>
    <x v="1"/>
    <s v="yes"/>
    <x v="13"/>
    <x v="67"/>
  </r>
  <r>
    <x v="2"/>
    <n v="4150"/>
    <x v="3"/>
    <n v="249"/>
    <n v="2.5"/>
    <x v="1"/>
    <s v="no"/>
    <x v="20"/>
    <x v="6"/>
  </r>
  <r>
    <x v="3"/>
    <n v="32950"/>
    <x v="4"/>
    <n v="50"/>
    <n v="5.7"/>
    <x v="0"/>
    <s v="yes"/>
    <x v="12"/>
    <x v="197"/>
  </r>
  <r>
    <x v="1"/>
    <n v="7500"/>
    <x v="4"/>
    <n v="406"/>
    <n v="2.2000000000000002"/>
    <x v="1"/>
    <s v="yes"/>
    <x v="2"/>
    <x v="15"/>
  </r>
  <r>
    <x v="0"/>
    <n v="33700"/>
    <x v="2"/>
    <n v="134"/>
    <n v="4.4000000000000004"/>
    <x v="0"/>
    <s v="yes"/>
    <x v="16"/>
    <x v="33"/>
  </r>
  <r>
    <x v="6"/>
    <n v="8350"/>
    <x v="0"/>
    <n v="98"/>
    <n v="1.5"/>
    <x v="0"/>
    <s v="yes"/>
    <x v="14"/>
    <x v="55"/>
  </r>
  <r>
    <x v="0"/>
    <n v="4100"/>
    <x v="0"/>
    <n v="350"/>
    <n v="2.4"/>
    <x v="1"/>
    <s v="yes"/>
    <x v="27"/>
    <x v="35"/>
  </r>
  <r>
    <x v="0"/>
    <n v="4700"/>
    <x v="0"/>
    <n v="230"/>
    <n v="2.5"/>
    <x v="0"/>
    <s v="yes"/>
    <x v="22"/>
    <x v="35"/>
  </r>
  <r>
    <x v="1"/>
    <n v="14500"/>
    <x v="1"/>
    <n v="207"/>
    <n v="2.2000000000000002"/>
    <x v="1"/>
    <s v="yes"/>
    <x v="10"/>
    <x v="15"/>
  </r>
  <r>
    <x v="1"/>
    <n v="9600"/>
    <x v="1"/>
    <n v="184"/>
    <n v="2.2000000000000002"/>
    <x v="1"/>
    <s v="yes"/>
    <x v="8"/>
    <x v="15"/>
  </r>
  <r>
    <x v="1"/>
    <n v="17800"/>
    <x v="1"/>
    <n v="162"/>
    <n v="1.8"/>
    <x v="1"/>
    <s v="yes"/>
    <x v="8"/>
    <x v="123"/>
  </r>
  <r>
    <x v="1"/>
    <n v="40000"/>
    <x v="2"/>
    <n v="152"/>
    <n v="5"/>
    <x v="2"/>
    <s v="yes"/>
    <x v="7"/>
    <x v="198"/>
  </r>
  <r>
    <x v="3"/>
    <n v="24000"/>
    <x v="2"/>
    <n v="152"/>
    <n v="4"/>
    <x v="2"/>
    <s v="yes"/>
    <x v="7"/>
    <x v="49"/>
  </r>
  <r>
    <x v="5"/>
    <n v="8300"/>
    <x v="4"/>
    <n v="151"/>
    <n v="2"/>
    <x v="0"/>
    <s v="yes"/>
    <x v="23"/>
    <x v="80"/>
  </r>
  <r>
    <x v="0"/>
    <n v="3800"/>
    <x v="0"/>
    <n v="278"/>
    <n v="2.9"/>
    <x v="1"/>
    <s v="no"/>
    <x v="11"/>
    <x v="107"/>
  </r>
  <r>
    <x v="2"/>
    <n v="27500"/>
    <x v="0"/>
    <n v="150"/>
    <n v="2"/>
    <x v="0"/>
    <s v="yes"/>
    <x v="12"/>
    <x v="6"/>
  </r>
  <r>
    <x v="5"/>
    <n v="5200"/>
    <x v="3"/>
    <n v="248"/>
    <n v="2"/>
    <x v="1"/>
    <s v="no"/>
    <x v="23"/>
    <x v="11"/>
  </r>
  <r>
    <x v="5"/>
    <s v="NA"/>
    <x v="3"/>
    <n v="217"/>
    <n v="2"/>
    <x v="1"/>
    <s v="no"/>
    <x v="10"/>
    <x v="11"/>
  </r>
  <r>
    <x v="1"/>
    <s v="NA"/>
    <x v="0"/>
    <n v="245"/>
    <n v="2.2000000000000002"/>
    <x v="1"/>
    <s v="yes"/>
    <x v="25"/>
    <x v="36"/>
  </r>
  <r>
    <x v="1"/>
    <n v="14200"/>
    <x v="2"/>
    <n v="210"/>
    <s v="NA"/>
    <x v="2"/>
    <s v="yes"/>
    <x v="20"/>
    <x v="38"/>
  </r>
  <r>
    <x v="5"/>
    <n v="8500"/>
    <x v="0"/>
    <n v="220"/>
    <n v="2"/>
    <x v="3"/>
    <s v="yes"/>
    <x v="23"/>
    <x v="47"/>
  </r>
  <r>
    <x v="1"/>
    <n v="43500"/>
    <x v="0"/>
    <n v="59"/>
    <n v="4.5999999999999996"/>
    <x v="0"/>
    <s v="yes"/>
    <x v="4"/>
    <x v="2"/>
  </r>
  <r>
    <x v="0"/>
    <n v="14000"/>
    <x v="2"/>
    <n v="240"/>
    <n v="4.4000000000000004"/>
    <x v="2"/>
    <s v="yes"/>
    <x v="25"/>
    <x v="26"/>
  </r>
  <r>
    <x v="5"/>
    <n v="5200"/>
    <x v="1"/>
    <n v="442"/>
    <n v="2.4"/>
    <x v="1"/>
    <s v="yes"/>
    <x v="27"/>
    <x v="67"/>
  </r>
  <r>
    <x v="1"/>
    <n v="10000"/>
    <x v="1"/>
    <n v="450"/>
    <s v="NA"/>
    <x v="1"/>
    <s v="yes"/>
    <x v="13"/>
    <x v="99"/>
  </r>
  <r>
    <x v="6"/>
    <n v="11500"/>
    <x v="2"/>
    <n v="191"/>
    <n v="3"/>
    <x v="2"/>
    <s v="yes"/>
    <x v="7"/>
    <x v="98"/>
  </r>
  <r>
    <x v="0"/>
    <n v="41000"/>
    <x v="0"/>
    <n v="97"/>
    <n v="4.4000000000000004"/>
    <x v="0"/>
    <s v="yes"/>
    <x v="4"/>
    <x v="183"/>
  </r>
  <r>
    <x v="1"/>
    <n v="62000"/>
    <x v="2"/>
    <n v="150"/>
    <n v="3"/>
    <x v="1"/>
    <s v="yes"/>
    <x v="12"/>
    <x v="53"/>
  </r>
  <r>
    <x v="2"/>
    <n v="35900"/>
    <x v="2"/>
    <n v="143"/>
    <n v="3"/>
    <x v="1"/>
    <s v="yes"/>
    <x v="14"/>
    <x v="3"/>
  </r>
  <r>
    <x v="1"/>
    <n v="8200"/>
    <x v="4"/>
    <n v="199"/>
    <n v="2.2000000000000002"/>
    <x v="1"/>
    <s v="yes"/>
    <x v="11"/>
    <x v="15"/>
  </r>
  <r>
    <x v="1"/>
    <n v="17300"/>
    <x v="0"/>
    <n v="107"/>
    <n v="1.8"/>
    <x v="0"/>
    <s v="yes"/>
    <x v="10"/>
    <x v="76"/>
  </r>
  <r>
    <x v="2"/>
    <n v="30999"/>
    <x v="0"/>
    <n v="2"/>
    <n v="1.4"/>
    <x v="0"/>
    <s v="yes"/>
    <x v="5"/>
    <x v="48"/>
  </r>
  <r>
    <x v="0"/>
    <n v="3099"/>
    <x v="0"/>
    <n v="230"/>
    <n v="3"/>
    <x v="1"/>
    <s v="no"/>
    <x v="2"/>
    <x v="107"/>
  </r>
  <r>
    <x v="2"/>
    <n v="5700"/>
    <x v="3"/>
    <n v="250"/>
    <n v="2"/>
    <x v="1"/>
    <s v="no"/>
    <x v="7"/>
    <x v="31"/>
  </r>
  <r>
    <x v="5"/>
    <n v="7400"/>
    <x v="0"/>
    <n v="178"/>
    <n v="1.8"/>
    <x v="2"/>
    <s v="yes"/>
    <x v="11"/>
    <x v="47"/>
  </r>
  <r>
    <x v="3"/>
    <n v="14500"/>
    <x v="4"/>
    <n v="180"/>
    <n v="2.5"/>
    <x v="1"/>
    <s v="yes"/>
    <x v="3"/>
    <x v="16"/>
  </r>
  <r>
    <x v="5"/>
    <n v="7300"/>
    <x v="1"/>
    <n v="214"/>
    <n v="1.9"/>
    <x v="1"/>
    <s v="yes"/>
    <x v="11"/>
    <x v="67"/>
  </r>
  <r>
    <x v="1"/>
    <n v="33800"/>
    <x v="2"/>
    <n v="120"/>
    <n v="3"/>
    <x v="1"/>
    <s v="yes"/>
    <x v="14"/>
    <x v="38"/>
  </r>
  <r>
    <x v="0"/>
    <n v="3900"/>
    <x v="0"/>
    <n v="330"/>
    <n v="3"/>
    <x v="1"/>
    <s v="no"/>
    <x v="19"/>
    <x v="107"/>
  </r>
  <r>
    <x v="1"/>
    <s v="NA"/>
    <x v="0"/>
    <n v="322"/>
    <n v="2.7"/>
    <x v="1"/>
    <s v="no"/>
    <x v="19"/>
    <x v="36"/>
  </r>
  <r>
    <x v="5"/>
    <n v="10700"/>
    <x v="1"/>
    <n v="274"/>
    <n v="2.5"/>
    <x v="1"/>
    <s v="yes"/>
    <x v="11"/>
    <x v="67"/>
  </r>
  <r>
    <x v="5"/>
    <s v="NA"/>
    <x v="5"/>
    <n v="128"/>
    <n v="1.6"/>
    <x v="0"/>
    <s v="yes"/>
    <x v="10"/>
    <x v="135"/>
  </r>
  <r>
    <x v="2"/>
    <n v="17800"/>
    <x v="0"/>
    <n v="177"/>
    <n v="4.2"/>
    <x v="0"/>
    <s v="yes"/>
    <x v="10"/>
    <x v="19"/>
  </r>
  <r>
    <x v="6"/>
    <n v="14500"/>
    <x v="2"/>
    <n v="167"/>
    <n v="3"/>
    <x v="2"/>
    <s v="yes"/>
    <x v="10"/>
    <x v="25"/>
  </r>
  <r>
    <x v="1"/>
    <n v="29900"/>
    <x v="0"/>
    <n v="83"/>
    <n v="2.2000000000000002"/>
    <x v="1"/>
    <s v="yes"/>
    <x v="8"/>
    <x v="36"/>
  </r>
  <r>
    <x v="1"/>
    <n v="8100"/>
    <x v="1"/>
    <n v="330"/>
    <n v="2.2000000000000002"/>
    <x v="1"/>
    <s v="yes"/>
    <x v="11"/>
    <x v="15"/>
  </r>
  <r>
    <x v="1"/>
    <n v="29500"/>
    <x v="0"/>
    <n v="64"/>
    <n v="1.6"/>
    <x v="0"/>
    <s v="yes"/>
    <x v="12"/>
    <x v="79"/>
  </r>
  <r>
    <x v="1"/>
    <n v="12700"/>
    <x v="4"/>
    <n v="198"/>
    <n v="2.2000000000000002"/>
    <x v="1"/>
    <s v="yes"/>
    <x v="4"/>
    <x v="15"/>
  </r>
  <r>
    <x v="5"/>
    <n v="1199"/>
    <x v="5"/>
    <n v="250"/>
    <n v="1.9"/>
    <x v="1"/>
    <s v="no"/>
    <x v="9"/>
    <x v="62"/>
  </r>
  <r>
    <x v="5"/>
    <n v="12999"/>
    <x v="1"/>
    <n v="250"/>
    <n v="1.9"/>
    <x v="1"/>
    <s v="yes"/>
    <x v="16"/>
    <x v="80"/>
  </r>
  <r>
    <x v="2"/>
    <n v="34419.449999999997"/>
    <x v="0"/>
    <n v="0"/>
    <n v="1.4"/>
    <x v="0"/>
    <s v="yes"/>
    <x v="5"/>
    <x v="159"/>
  </r>
  <r>
    <x v="6"/>
    <n v="8600"/>
    <x v="0"/>
    <n v="145"/>
    <n v="2"/>
    <x v="0"/>
    <s v="yes"/>
    <x v="16"/>
    <x v="55"/>
  </r>
  <r>
    <x v="4"/>
    <n v="10450"/>
    <x v="1"/>
    <n v="106"/>
    <n v="2"/>
    <x v="1"/>
    <s v="yes"/>
    <x v="12"/>
    <x v="41"/>
  </r>
  <r>
    <x v="1"/>
    <n v="17800"/>
    <x v="1"/>
    <n v="145"/>
    <n v="2.2000000000000002"/>
    <x v="1"/>
    <s v="yes"/>
    <x v="14"/>
    <x v="15"/>
  </r>
  <r>
    <x v="2"/>
    <n v="3550"/>
    <x v="0"/>
    <n v="215"/>
    <n v="2.5"/>
    <x v="1"/>
    <s v="no"/>
    <x v="11"/>
    <x v="6"/>
  </r>
  <r>
    <x v="1"/>
    <n v="114999"/>
    <x v="2"/>
    <n v="0"/>
    <n v="2.99"/>
    <x v="1"/>
    <s v="yes"/>
    <x v="5"/>
    <x v="39"/>
  </r>
  <r>
    <x v="4"/>
    <n v="13400"/>
    <x v="3"/>
    <n v="190"/>
    <n v="1.5"/>
    <x v="1"/>
    <s v="yes"/>
    <x v="12"/>
    <x v="116"/>
  </r>
  <r>
    <x v="0"/>
    <n v="2250"/>
    <x v="0"/>
    <n v="350"/>
    <n v="2.5"/>
    <x v="1"/>
    <s v="yes"/>
    <x v="13"/>
    <x v="35"/>
  </r>
  <r>
    <x v="6"/>
    <n v="14999"/>
    <x v="2"/>
    <n v="115"/>
    <n v="3"/>
    <x v="0"/>
    <s v="yes"/>
    <x v="10"/>
    <x v="59"/>
  </r>
  <r>
    <x v="5"/>
    <n v="10600"/>
    <x v="1"/>
    <n v="140"/>
    <n v="2"/>
    <x v="1"/>
    <s v="yes"/>
    <x v="4"/>
    <x v="168"/>
  </r>
  <r>
    <x v="2"/>
    <n v="34000"/>
    <x v="2"/>
    <n v="119"/>
    <n v="2"/>
    <x v="1"/>
    <s v="yes"/>
    <x v="12"/>
    <x v="155"/>
  </r>
  <r>
    <x v="0"/>
    <n v="33500"/>
    <x v="0"/>
    <n v="65"/>
    <n v="2"/>
    <x v="0"/>
    <s v="yes"/>
    <x v="12"/>
    <x v="57"/>
  </r>
  <r>
    <x v="2"/>
    <n v="22800"/>
    <x v="0"/>
    <n v="122"/>
    <n v="2"/>
    <x v="0"/>
    <s v="yes"/>
    <x v="4"/>
    <x v="6"/>
  </r>
  <r>
    <x v="0"/>
    <n v="66666"/>
    <x v="2"/>
    <n v="0"/>
    <n v="2"/>
    <x v="1"/>
    <s v="yes"/>
    <x v="5"/>
    <x v="26"/>
  </r>
  <r>
    <x v="2"/>
    <n v="18500"/>
    <x v="2"/>
    <n v="185"/>
    <n v="3.6"/>
    <x v="0"/>
    <s v="yes"/>
    <x v="10"/>
    <x v="3"/>
  </r>
  <r>
    <x v="5"/>
    <n v="17900"/>
    <x v="0"/>
    <n v="192"/>
    <n v="2.5"/>
    <x v="1"/>
    <s v="yes"/>
    <x v="3"/>
    <x v="86"/>
  </r>
  <r>
    <x v="1"/>
    <n v="6950"/>
    <x v="4"/>
    <n v="190"/>
    <n v="2.2000000000000002"/>
    <x v="1"/>
    <s v="yes"/>
    <x v="1"/>
    <x v="15"/>
  </r>
  <r>
    <x v="1"/>
    <n v="105000"/>
    <x v="2"/>
    <n v="1"/>
    <n v="3"/>
    <x v="1"/>
    <s v="yes"/>
    <x v="5"/>
    <x v="39"/>
  </r>
  <r>
    <x v="4"/>
    <n v="11999"/>
    <x v="1"/>
    <n v="107"/>
    <n v="2"/>
    <x v="1"/>
    <s v="yes"/>
    <x v="12"/>
    <x v="41"/>
  </r>
  <r>
    <x v="4"/>
    <n v="8000"/>
    <x v="1"/>
    <n v="189"/>
    <n v="1.9"/>
    <x v="1"/>
    <s v="yes"/>
    <x v="23"/>
    <x v="41"/>
  </r>
  <r>
    <x v="0"/>
    <n v="4600"/>
    <x v="0"/>
    <n v="280"/>
    <n v="3"/>
    <x v="3"/>
    <s v="no"/>
    <x v="1"/>
    <x v="40"/>
  </r>
  <r>
    <x v="4"/>
    <n v="7400"/>
    <x v="3"/>
    <n v="242"/>
    <n v="1.5"/>
    <x v="1"/>
    <s v="yes"/>
    <x v="3"/>
    <x v="7"/>
  </r>
  <r>
    <x v="2"/>
    <n v="27500"/>
    <x v="2"/>
    <n v="147"/>
    <n v="3"/>
    <x v="1"/>
    <s v="yes"/>
    <x v="10"/>
    <x v="3"/>
  </r>
  <r>
    <x v="3"/>
    <s v="NA"/>
    <x v="2"/>
    <n v="33"/>
    <n v="2.7"/>
    <x v="2"/>
    <s v="yes"/>
    <x v="8"/>
    <x v="72"/>
  </r>
  <r>
    <x v="3"/>
    <n v="27500"/>
    <x v="2"/>
    <n v="85"/>
    <n v="4"/>
    <x v="0"/>
    <s v="yes"/>
    <x v="3"/>
    <x v="49"/>
  </r>
  <r>
    <x v="5"/>
    <n v="9800"/>
    <x v="1"/>
    <n v="196"/>
    <n v="1.6"/>
    <x v="1"/>
    <s v="yes"/>
    <x v="4"/>
    <x v="27"/>
  </r>
  <r>
    <x v="5"/>
    <n v="21000"/>
    <x v="2"/>
    <n v="173"/>
    <n v="3"/>
    <x v="1"/>
    <s v="yes"/>
    <x v="10"/>
    <x v="20"/>
  </r>
  <r>
    <x v="2"/>
    <n v="9000"/>
    <x v="3"/>
    <n v="199"/>
    <n v="2.7"/>
    <x v="0"/>
    <s v="yes"/>
    <x v="2"/>
    <x v="10"/>
  </r>
  <r>
    <x v="2"/>
    <n v="55000"/>
    <x v="2"/>
    <n v="100"/>
    <n v="6"/>
    <x v="1"/>
    <s v="yes"/>
    <x v="16"/>
    <x v="3"/>
  </r>
  <r>
    <x v="1"/>
    <n v="38900"/>
    <x v="2"/>
    <n v="65"/>
    <n v="4.5"/>
    <x v="0"/>
    <s v="yes"/>
    <x v="14"/>
    <x v="54"/>
  </r>
  <r>
    <x v="4"/>
    <n v="4000"/>
    <x v="0"/>
    <n v="180"/>
    <n v="1.4"/>
    <x v="2"/>
    <s v="yes"/>
    <x v="7"/>
    <x v="97"/>
  </r>
  <r>
    <x v="3"/>
    <n v="13300"/>
    <x v="0"/>
    <n v="152"/>
    <n v="2"/>
    <x v="0"/>
    <s v="yes"/>
    <x v="16"/>
    <x v="51"/>
  </r>
  <r>
    <x v="5"/>
    <n v="34500"/>
    <x v="2"/>
    <n v="108"/>
    <n v="3"/>
    <x v="1"/>
    <s v="yes"/>
    <x v="8"/>
    <x v="20"/>
  </r>
  <r>
    <x v="0"/>
    <n v="24999"/>
    <x v="3"/>
    <n v="24"/>
    <n v="2"/>
    <x v="0"/>
    <s v="yes"/>
    <x v="8"/>
    <x v="88"/>
  </r>
  <r>
    <x v="5"/>
    <n v="9750"/>
    <x v="5"/>
    <n v="130"/>
    <n v="1.4"/>
    <x v="0"/>
    <s v="yes"/>
    <x v="23"/>
    <x v="135"/>
  </r>
  <r>
    <x v="0"/>
    <n v="5900"/>
    <x v="0"/>
    <n v="390"/>
    <n v="1.8"/>
    <x v="2"/>
    <s v="yes"/>
    <x v="17"/>
    <x v="14"/>
  </r>
  <r>
    <x v="5"/>
    <n v="6500"/>
    <x v="1"/>
    <n v="290"/>
    <n v="1.9"/>
    <x v="1"/>
    <s v="yes"/>
    <x v="20"/>
    <x v="89"/>
  </r>
  <r>
    <x v="5"/>
    <n v="11000"/>
    <x v="3"/>
    <n v="127"/>
    <n v="1.6"/>
    <x v="1"/>
    <s v="yes"/>
    <x v="8"/>
    <x v="113"/>
  </r>
  <r>
    <x v="1"/>
    <n v="18800"/>
    <x v="0"/>
    <n v="320"/>
    <n v="5"/>
    <x v="0"/>
    <s v="yes"/>
    <x v="13"/>
    <x v="2"/>
  </r>
  <r>
    <x v="5"/>
    <n v="13700"/>
    <x v="1"/>
    <n v="222"/>
    <n v="2"/>
    <x v="1"/>
    <s v="yes"/>
    <x v="4"/>
    <x v="89"/>
  </r>
  <r>
    <x v="5"/>
    <n v="8500"/>
    <x v="1"/>
    <n v="184"/>
    <n v="2"/>
    <x v="1"/>
    <s v="yes"/>
    <x v="3"/>
    <x v="27"/>
  </r>
  <r>
    <x v="5"/>
    <n v="19100"/>
    <x v="0"/>
    <n v="4"/>
    <n v="1.6"/>
    <x v="3"/>
    <s v="yes"/>
    <x v="5"/>
    <x v="96"/>
  </r>
  <r>
    <x v="4"/>
    <n v="10200"/>
    <x v="5"/>
    <n v="70"/>
    <n v="1.5"/>
    <x v="1"/>
    <s v="yes"/>
    <x v="12"/>
    <x v="174"/>
  </r>
  <r>
    <x v="1"/>
    <n v="173333"/>
    <x v="4"/>
    <n v="0"/>
    <n v="3"/>
    <x v="0"/>
    <s v="yes"/>
    <x v="5"/>
    <x v="90"/>
  </r>
  <r>
    <x v="0"/>
    <n v="7800"/>
    <x v="0"/>
    <n v="310"/>
    <n v="2"/>
    <x v="2"/>
    <s v="yes"/>
    <x v="19"/>
    <x v="57"/>
  </r>
  <r>
    <x v="1"/>
    <n v="9150"/>
    <x v="0"/>
    <n v="273"/>
    <n v="2.7"/>
    <x v="1"/>
    <s v="yes"/>
    <x v="19"/>
    <x v="36"/>
  </r>
  <r>
    <x v="4"/>
    <n v="7900"/>
    <x v="1"/>
    <n v="268"/>
    <n v="1.5"/>
    <x v="1"/>
    <s v="yes"/>
    <x v="10"/>
    <x v="163"/>
  </r>
  <r>
    <x v="3"/>
    <n v="72000"/>
    <x v="2"/>
    <n v="40"/>
    <n v="4.5"/>
    <x v="1"/>
    <s v="yes"/>
    <x v="18"/>
    <x v="68"/>
  </r>
  <r>
    <x v="1"/>
    <n v="49500"/>
    <x v="2"/>
    <n v="52"/>
    <n v="3"/>
    <x v="1"/>
    <s v="yes"/>
    <x v="12"/>
    <x v="38"/>
  </r>
  <r>
    <x v="5"/>
    <n v="45000"/>
    <x v="0"/>
    <n v="90"/>
    <n v="3"/>
    <x v="1"/>
    <s v="yes"/>
    <x v="4"/>
    <x v="160"/>
  </r>
  <r>
    <x v="4"/>
    <n v="8300"/>
    <x v="1"/>
    <n v="141"/>
    <n v="2"/>
    <x v="1"/>
    <s v="yes"/>
    <x v="4"/>
    <x v="41"/>
  </r>
  <r>
    <x v="4"/>
    <n v="5100"/>
    <x v="3"/>
    <n v="156"/>
    <n v="1.5"/>
    <x v="1"/>
    <s v="yes"/>
    <x v="7"/>
    <x v="37"/>
  </r>
  <r>
    <x v="3"/>
    <n v="15300"/>
    <x v="4"/>
    <n v="116"/>
    <n v="2.4"/>
    <x v="0"/>
    <s v="yes"/>
    <x v="16"/>
    <x v="28"/>
  </r>
  <r>
    <x v="5"/>
    <n v="7300"/>
    <x v="1"/>
    <n v="142"/>
    <n v="2"/>
    <x v="1"/>
    <s v="yes"/>
    <x v="7"/>
    <x v="27"/>
  </r>
  <r>
    <x v="3"/>
    <n v="14700"/>
    <x v="5"/>
    <n v="98"/>
    <n v="1.6"/>
    <x v="2"/>
    <s v="yes"/>
    <x v="12"/>
    <x v="106"/>
  </r>
  <r>
    <x v="1"/>
    <n v="7900"/>
    <x v="4"/>
    <n v="197"/>
    <n v="2.2000000000000002"/>
    <x v="1"/>
    <s v="yes"/>
    <x v="2"/>
    <x v="15"/>
  </r>
  <r>
    <x v="5"/>
    <n v="2900"/>
    <x v="3"/>
    <n v="243"/>
    <n v="1.9"/>
    <x v="1"/>
    <s v="no"/>
    <x v="1"/>
    <x v="47"/>
  </r>
  <r>
    <x v="1"/>
    <s v="NA"/>
    <x v="2"/>
    <n v="0"/>
    <n v="3"/>
    <x v="1"/>
    <s v="yes"/>
    <x v="5"/>
    <x v="170"/>
  </r>
  <r>
    <x v="0"/>
    <n v="3200"/>
    <x v="0"/>
    <n v="237"/>
    <n v="2.5"/>
    <x v="0"/>
    <s v="yes"/>
    <x v="22"/>
    <x v="35"/>
  </r>
  <r>
    <x v="1"/>
    <n v="4400"/>
    <x v="0"/>
    <n v="160"/>
    <n v="2.7"/>
    <x v="1"/>
    <s v="no"/>
    <x v="19"/>
    <x v="36"/>
  </r>
  <r>
    <x v="3"/>
    <n v="20800"/>
    <x v="2"/>
    <n v="107"/>
    <n v="4"/>
    <x v="0"/>
    <s v="yes"/>
    <x v="7"/>
    <x v="49"/>
  </r>
  <r>
    <x v="3"/>
    <n v="27800"/>
    <x v="2"/>
    <n v="98"/>
    <n v="2.2000000000000002"/>
    <x v="1"/>
    <s v="yes"/>
    <x v="12"/>
    <x v="4"/>
  </r>
  <r>
    <x v="2"/>
    <n v="16500"/>
    <x v="3"/>
    <n v="171"/>
    <n v="2"/>
    <x v="1"/>
    <s v="yes"/>
    <x v="10"/>
    <x v="6"/>
  </r>
  <r>
    <x v="1"/>
    <s v="NA"/>
    <x v="1"/>
    <n v="190"/>
    <n v="2.2000000000000002"/>
    <x v="1"/>
    <s v="yes"/>
    <x v="3"/>
    <x v="15"/>
  </r>
  <r>
    <x v="4"/>
    <n v="10500"/>
    <x v="1"/>
    <n v="67"/>
    <n v="1.6"/>
    <x v="0"/>
    <s v="yes"/>
    <x v="8"/>
    <x v="45"/>
  </r>
  <r>
    <x v="6"/>
    <n v="16999"/>
    <x v="2"/>
    <n v="107"/>
    <n v="3"/>
    <x v="2"/>
    <s v="yes"/>
    <x v="10"/>
    <x v="25"/>
  </r>
  <r>
    <x v="2"/>
    <n v="35000"/>
    <x v="0"/>
    <n v="92"/>
    <n v="2.8"/>
    <x v="0"/>
    <s v="yes"/>
    <x v="12"/>
    <x v="6"/>
  </r>
  <r>
    <x v="1"/>
    <n v="21500"/>
    <x v="2"/>
    <n v="142"/>
    <n v="3.5"/>
    <x v="0"/>
    <s v="yes"/>
    <x v="10"/>
    <x v="38"/>
  </r>
  <r>
    <x v="1"/>
    <n v="15800"/>
    <x v="4"/>
    <n v="264"/>
    <n v="2.2000000000000002"/>
    <x v="3"/>
    <s v="yes"/>
    <x v="16"/>
    <x v="15"/>
  </r>
  <r>
    <x v="0"/>
    <n v="75555"/>
    <x v="0"/>
    <n v="30"/>
    <n v="4.4000000000000004"/>
    <x v="0"/>
    <s v="yes"/>
    <x v="18"/>
    <x v="180"/>
  </r>
  <r>
    <x v="4"/>
    <s v="NA"/>
    <x v="1"/>
    <n v="159"/>
    <n v="1.5"/>
    <x v="1"/>
    <s v="yes"/>
    <x v="4"/>
    <x v="37"/>
  </r>
  <r>
    <x v="3"/>
    <n v="8900"/>
    <x v="4"/>
    <n v="180"/>
    <n v="2"/>
    <x v="0"/>
    <s v="yes"/>
    <x v="2"/>
    <x v="4"/>
  </r>
  <r>
    <x v="4"/>
    <n v="6300"/>
    <x v="3"/>
    <n v="189"/>
    <n v="1.5"/>
    <x v="1"/>
    <s v="yes"/>
    <x v="10"/>
    <x v="37"/>
  </r>
  <r>
    <x v="6"/>
    <n v="20500"/>
    <x v="2"/>
    <n v="109"/>
    <n v="3.2"/>
    <x v="1"/>
    <s v="yes"/>
    <x v="16"/>
    <x v="25"/>
  </r>
  <r>
    <x v="5"/>
    <n v="11300"/>
    <x v="1"/>
    <n v="165"/>
    <n v="1.9"/>
    <x v="1"/>
    <s v="yes"/>
    <x v="14"/>
    <x v="27"/>
  </r>
  <r>
    <x v="1"/>
    <n v="2300"/>
    <x v="0"/>
    <n v="261"/>
    <n v="2.2999999999999998"/>
    <x v="2"/>
    <s v="yes"/>
    <x v="36"/>
    <x v="36"/>
  </r>
  <r>
    <x v="5"/>
    <n v="42500"/>
    <x v="2"/>
    <n v="63"/>
    <n v="3"/>
    <x v="1"/>
    <s v="yes"/>
    <x v="18"/>
    <x v="20"/>
  </r>
  <r>
    <x v="3"/>
    <n v="28000"/>
    <x v="2"/>
    <n v="95"/>
    <n v="3.5"/>
    <x v="2"/>
    <s v="yes"/>
    <x v="4"/>
    <x v="81"/>
  </r>
  <r>
    <x v="6"/>
    <n v="17500"/>
    <x v="2"/>
    <n v="38"/>
    <n v="1.8"/>
    <x v="0"/>
    <s v="yes"/>
    <x v="8"/>
    <x v="199"/>
  </r>
  <r>
    <x v="5"/>
    <n v="7800"/>
    <x v="1"/>
    <n v="282"/>
    <n v="2.5"/>
    <x v="1"/>
    <s v="yes"/>
    <x v="19"/>
    <x v="67"/>
  </r>
  <r>
    <x v="1"/>
    <n v="74999"/>
    <x v="2"/>
    <n v="1"/>
    <n v="2.2000000000000002"/>
    <x v="1"/>
    <s v="yes"/>
    <x v="5"/>
    <x v="170"/>
  </r>
  <r>
    <x v="4"/>
    <n v="10200"/>
    <x v="4"/>
    <n v="39"/>
    <n v="1.5"/>
    <x v="1"/>
    <s v="yes"/>
    <x v="18"/>
    <x v="37"/>
  </r>
  <r>
    <x v="0"/>
    <n v="22500"/>
    <x v="0"/>
    <n v="179"/>
    <n v="3"/>
    <x v="1"/>
    <s v="yes"/>
    <x v="3"/>
    <x v="40"/>
  </r>
  <r>
    <x v="1"/>
    <n v="52777"/>
    <x v="0"/>
    <n v="60"/>
    <n v="3"/>
    <x v="1"/>
    <s v="yes"/>
    <x v="8"/>
    <x v="200"/>
  </r>
  <r>
    <x v="3"/>
    <n v="14250"/>
    <x v="1"/>
    <n v="127"/>
    <n v="3.5"/>
    <x v="3"/>
    <s v="yes"/>
    <x v="3"/>
    <x v="201"/>
  </r>
  <r>
    <x v="3"/>
    <n v="26200"/>
    <x v="2"/>
    <n v="156"/>
    <n v="4"/>
    <x v="2"/>
    <s v="yes"/>
    <x v="3"/>
    <x v="49"/>
  </r>
  <r>
    <x v="5"/>
    <n v="9800"/>
    <x v="1"/>
    <n v="299"/>
    <n v="2.5"/>
    <x v="1"/>
    <s v="yes"/>
    <x v="25"/>
    <x v="67"/>
  </r>
  <r>
    <x v="1"/>
    <n v="47600"/>
    <x v="1"/>
    <n v="0"/>
    <n v="2.2000000000000002"/>
    <x v="1"/>
    <s v="yes"/>
    <x v="5"/>
    <x v="15"/>
  </r>
  <r>
    <x v="5"/>
    <n v="8700"/>
    <x v="4"/>
    <n v="357"/>
    <n v="2.5"/>
    <x v="1"/>
    <s v="yes"/>
    <x v="2"/>
    <x v="145"/>
  </r>
  <r>
    <x v="0"/>
    <n v="30500"/>
    <x v="2"/>
    <n v="147"/>
    <n v="3"/>
    <x v="1"/>
    <s v="yes"/>
    <x v="10"/>
    <x v="26"/>
  </r>
  <r>
    <x v="4"/>
    <n v="11700"/>
    <x v="3"/>
    <n v="177"/>
    <n v="1.5"/>
    <x v="1"/>
    <s v="yes"/>
    <x v="8"/>
    <x v="116"/>
  </r>
  <r>
    <x v="0"/>
    <n v="29500"/>
    <x v="0"/>
    <n v="850"/>
    <s v="NA"/>
    <x v="0"/>
    <s v="yes"/>
    <x v="4"/>
    <x v="128"/>
  </r>
  <r>
    <x v="1"/>
    <n v="6400"/>
    <x v="5"/>
    <n v="177"/>
    <n v="2"/>
    <x v="1"/>
    <s v="no"/>
    <x v="10"/>
    <x v="202"/>
  </r>
  <r>
    <x v="0"/>
    <n v="36400"/>
    <x v="2"/>
    <n v="80"/>
    <n v="3"/>
    <x v="0"/>
    <s v="yes"/>
    <x v="4"/>
    <x v="26"/>
  </r>
  <r>
    <x v="2"/>
    <n v="75000"/>
    <x v="2"/>
    <n v="0"/>
    <n v="3"/>
    <x v="1"/>
    <s v="yes"/>
    <x v="26"/>
    <x v="3"/>
  </r>
  <r>
    <x v="5"/>
    <n v="6000"/>
    <x v="5"/>
    <n v="195"/>
    <n v="1.2"/>
    <x v="2"/>
    <s v="yes"/>
    <x v="20"/>
    <x v="17"/>
  </r>
  <r>
    <x v="1"/>
    <n v="4900"/>
    <x v="1"/>
    <n v="248"/>
    <n v="2.2000000000000002"/>
    <x v="1"/>
    <s v="yes"/>
    <x v="2"/>
    <x v="15"/>
  </r>
  <r>
    <x v="1"/>
    <n v="6999"/>
    <x v="0"/>
    <n v="288"/>
    <n v="3.2"/>
    <x v="2"/>
    <s v="yes"/>
    <x v="11"/>
    <x v="36"/>
  </r>
  <r>
    <x v="5"/>
    <n v="9900"/>
    <x v="4"/>
    <n v="171"/>
    <n v="1.6"/>
    <x v="1"/>
    <s v="yes"/>
    <x v="4"/>
    <x v="27"/>
  </r>
  <r>
    <x v="5"/>
    <n v="3500"/>
    <x v="0"/>
    <n v="189"/>
    <n v="1.8"/>
    <x v="0"/>
    <s v="yes"/>
    <x v="33"/>
    <x v="203"/>
  </r>
  <r>
    <x v="5"/>
    <s v="NA"/>
    <x v="1"/>
    <n v="162"/>
    <n v="2"/>
    <x v="1"/>
    <s v="yes"/>
    <x v="4"/>
    <x v="89"/>
  </r>
  <r>
    <x v="0"/>
    <n v="1750"/>
    <x v="3"/>
    <n v="200"/>
    <n v="2"/>
    <x v="0"/>
    <s v="no"/>
    <x v="19"/>
    <x v="57"/>
  </r>
  <r>
    <x v="4"/>
    <n v="4600"/>
    <x v="0"/>
    <n v="230"/>
    <n v="1.5"/>
    <x v="1"/>
    <s v="yes"/>
    <x v="3"/>
    <x v="37"/>
  </r>
  <r>
    <x v="1"/>
    <s v="NA"/>
    <x v="4"/>
    <n v="0"/>
    <n v="3"/>
    <x v="3"/>
    <s v="yes"/>
    <x v="5"/>
    <x v="90"/>
  </r>
  <r>
    <x v="5"/>
    <n v="9800"/>
    <x v="1"/>
    <n v="220"/>
    <n v="1.9"/>
    <x v="1"/>
    <s v="yes"/>
    <x v="10"/>
    <x v="27"/>
  </r>
  <r>
    <x v="4"/>
    <n v="5950"/>
    <x v="1"/>
    <n v="135"/>
    <n v="1.5"/>
    <x v="1"/>
    <s v="yes"/>
    <x v="8"/>
    <x v="37"/>
  </r>
  <r>
    <x v="4"/>
    <n v="7400"/>
    <x v="1"/>
    <n v="120"/>
    <n v="1.5"/>
    <x v="1"/>
    <s v="yes"/>
    <x v="8"/>
    <x v="37"/>
  </r>
  <r>
    <x v="2"/>
    <n v="12800"/>
    <x v="0"/>
    <n v="217"/>
    <n v="1.8"/>
    <x v="0"/>
    <s v="yes"/>
    <x v="3"/>
    <x v="31"/>
  </r>
  <r>
    <x v="0"/>
    <n v="7300"/>
    <x v="0"/>
    <n v="350"/>
    <s v="NA"/>
    <x v="0"/>
    <s v="yes"/>
    <x v="6"/>
    <x v="57"/>
  </r>
  <r>
    <x v="5"/>
    <n v="9000"/>
    <x v="0"/>
    <n v="59"/>
    <n v="1.6"/>
    <x v="2"/>
    <s v="yes"/>
    <x v="12"/>
    <x v="17"/>
  </r>
  <r>
    <x v="5"/>
    <n v="1550"/>
    <x v="5"/>
    <n v="130"/>
    <n v="1.3"/>
    <x v="0"/>
    <s v="yes"/>
    <x v="29"/>
    <x v="94"/>
  </r>
  <r>
    <x v="6"/>
    <n v="18600"/>
    <x v="2"/>
    <n v="52"/>
    <n v="2"/>
    <x v="0"/>
    <s v="yes"/>
    <x v="12"/>
    <x v="18"/>
  </r>
  <r>
    <x v="0"/>
    <n v="3900"/>
    <x v="0"/>
    <n v="340"/>
    <n v="2.5"/>
    <x v="1"/>
    <s v="no"/>
    <x v="19"/>
    <x v="35"/>
  </r>
  <r>
    <x v="2"/>
    <n v="92222"/>
    <x v="2"/>
    <n v="0"/>
    <n v="3"/>
    <x v="1"/>
    <s v="yes"/>
    <x v="5"/>
    <x v="3"/>
  </r>
  <r>
    <x v="5"/>
    <n v="5400"/>
    <x v="4"/>
    <n v="314"/>
    <n v="2.4"/>
    <x v="1"/>
    <s v="yes"/>
    <x v="33"/>
    <x v="67"/>
  </r>
  <r>
    <x v="2"/>
    <n v="16000"/>
    <x v="0"/>
    <n v="250"/>
    <n v="2"/>
    <x v="1"/>
    <s v="yes"/>
    <x v="10"/>
    <x v="6"/>
  </r>
  <r>
    <x v="5"/>
    <n v="3500"/>
    <x v="4"/>
    <n v="304"/>
    <n v="1.9"/>
    <x v="1"/>
    <s v="no"/>
    <x v="7"/>
    <x v="154"/>
  </r>
  <r>
    <x v="1"/>
    <n v="6500"/>
    <x v="0"/>
    <n v="270"/>
    <n v="2.8"/>
    <x v="2"/>
    <s v="yes"/>
    <x v="1"/>
    <x v="36"/>
  </r>
  <r>
    <x v="1"/>
    <n v="7000"/>
    <x v="0"/>
    <n v="300"/>
    <n v="4.3"/>
    <x v="2"/>
    <s v="yes"/>
    <x v="19"/>
    <x v="36"/>
  </r>
  <r>
    <x v="4"/>
    <n v="10499"/>
    <x v="3"/>
    <n v="121"/>
    <n v="1.5"/>
    <x v="1"/>
    <s v="yes"/>
    <x v="12"/>
    <x v="7"/>
  </r>
  <r>
    <x v="4"/>
    <n v="13900"/>
    <x v="2"/>
    <n v="111"/>
    <n v="2.5"/>
    <x v="2"/>
    <s v="yes"/>
    <x v="14"/>
    <x v="66"/>
  </r>
  <r>
    <x v="0"/>
    <n v="6400"/>
    <x v="4"/>
    <n v="220"/>
    <n v="2.5"/>
    <x v="0"/>
    <s v="yes"/>
    <x v="6"/>
    <x v="204"/>
  </r>
  <r>
    <x v="0"/>
    <n v="10800"/>
    <x v="0"/>
    <n v="246"/>
    <n v="3"/>
    <x v="1"/>
    <s v="yes"/>
    <x v="2"/>
    <x v="107"/>
  </r>
  <r>
    <x v="0"/>
    <n v="12700"/>
    <x v="5"/>
    <n v="130"/>
    <n v="2"/>
    <x v="0"/>
    <s v="yes"/>
    <x v="3"/>
    <x v="178"/>
  </r>
  <r>
    <x v="0"/>
    <n v="38500"/>
    <x v="0"/>
    <n v="140"/>
    <n v="2"/>
    <x v="1"/>
    <s v="yes"/>
    <x v="8"/>
    <x v="57"/>
  </r>
  <r>
    <x v="6"/>
    <n v="5999"/>
    <x v="0"/>
    <n v="150"/>
    <n v="1.6"/>
    <x v="0"/>
    <s v="yes"/>
    <x v="23"/>
    <x v="44"/>
  </r>
  <r>
    <x v="4"/>
    <n v="9500"/>
    <x v="5"/>
    <n v="77"/>
    <n v="1.6"/>
    <x v="0"/>
    <s v="yes"/>
    <x v="4"/>
    <x v="7"/>
  </r>
  <r>
    <x v="5"/>
    <n v="12000"/>
    <x v="1"/>
    <n v="196"/>
    <n v="2"/>
    <x v="1"/>
    <s v="yes"/>
    <x v="4"/>
    <x v="89"/>
  </r>
  <r>
    <x v="1"/>
    <n v="38700"/>
    <x v="0"/>
    <n v="117"/>
    <n v="5.5"/>
    <x v="0"/>
    <s v="yes"/>
    <x v="14"/>
    <x v="91"/>
  </r>
  <r>
    <x v="1"/>
    <n v="40000"/>
    <x v="4"/>
    <n v="119"/>
    <n v="6.3"/>
    <x v="0"/>
    <s v="yes"/>
    <x v="10"/>
    <x v="179"/>
  </r>
  <r>
    <x v="1"/>
    <n v="6900"/>
    <x v="4"/>
    <n v="311"/>
    <n v="2.2000000000000002"/>
    <x v="1"/>
    <s v="yes"/>
    <x v="1"/>
    <x v="15"/>
  </r>
  <r>
    <x v="2"/>
    <n v="24300"/>
    <x v="0"/>
    <n v="43"/>
    <n v="1.8"/>
    <x v="0"/>
    <s v="yes"/>
    <x v="8"/>
    <x v="31"/>
  </r>
  <r>
    <x v="6"/>
    <n v="17700"/>
    <x v="2"/>
    <n v="165"/>
    <n v="3"/>
    <x v="2"/>
    <s v="yes"/>
    <x v="3"/>
    <x v="25"/>
  </r>
  <r>
    <x v="3"/>
    <n v="18999"/>
    <x v="2"/>
    <n v="153"/>
    <n v="2.7"/>
    <x v="2"/>
    <s v="yes"/>
    <x v="7"/>
    <x v="49"/>
  </r>
  <r>
    <x v="0"/>
    <n v="8300"/>
    <x v="0"/>
    <n v="200"/>
    <n v="4.4000000000000004"/>
    <x v="0"/>
    <s v="yes"/>
    <x v="11"/>
    <x v="190"/>
  </r>
  <r>
    <x v="3"/>
    <n v="25000"/>
    <x v="2"/>
    <n v="80"/>
    <n v="4"/>
    <x v="2"/>
    <s v="yes"/>
    <x v="10"/>
    <x v="64"/>
  </r>
  <r>
    <x v="5"/>
    <s v="NA"/>
    <x v="3"/>
    <n v="161"/>
    <n v="1.4"/>
    <x v="0"/>
    <s v="yes"/>
    <x v="4"/>
    <x v="69"/>
  </r>
  <r>
    <x v="6"/>
    <n v="12499"/>
    <x v="2"/>
    <n v="142"/>
    <n v="2.4"/>
    <x v="2"/>
    <s v="yes"/>
    <x v="10"/>
    <x v="59"/>
  </r>
  <r>
    <x v="0"/>
    <n v="2899"/>
    <x v="0"/>
    <n v="340"/>
    <n v="2.4"/>
    <x v="1"/>
    <s v="yes"/>
    <x v="28"/>
    <x v="205"/>
  </r>
  <r>
    <x v="0"/>
    <n v="19900"/>
    <x v="4"/>
    <n v="95"/>
    <n v="4.5"/>
    <x v="0"/>
    <s v="yes"/>
    <x v="23"/>
    <x v="206"/>
  </r>
  <r>
    <x v="2"/>
    <n v="51000"/>
    <x v="2"/>
    <n v="44"/>
    <n v="3"/>
    <x v="1"/>
    <s v="yes"/>
    <x v="18"/>
    <x v="3"/>
  </r>
  <r>
    <x v="2"/>
    <n v="81999"/>
    <x v="2"/>
    <n v="0"/>
    <n v="2.98"/>
    <x v="1"/>
    <s v="yes"/>
    <x v="5"/>
    <x v="3"/>
  </r>
  <r>
    <x v="0"/>
    <n v="9500"/>
    <x v="0"/>
    <n v="400"/>
    <n v="3.5"/>
    <x v="2"/>
    <s v="yes"/>
    <x v="1"/>
    <x v="150"/>
  </r>
  <r>
    <x v="6"/>
    <n v="10200"/>
    <x v="2"/>
    <n v="99"/>
    <n v="2"/>
    <x v="2"/>
    <s v="yes"/>
    <x v="10"/>
    <x v="18"/>
  </r>
  <r>
    <x v="1"/>
    <n v="5500"/>
    <x v="1"/>
    <n v="260"/>
    <n v="2.2000000000000002"/>
    <x v="1"/>
    <s v="no"/>
    <x v="20"/>
    <x v="15"/>
  </r>
  <r>
    <x v="5"/>
    <n v="18500"/>
    <x v="0"/>
    <n v="74"/>
    <n v="1.8"/>
    <x v="0"/>
    <s v="yes"/>
    <x v="4"/>
    <x v="84"/>
  </r>
  <r>
    <x v="5"/>
    <n v="11200"/>
    <x v="1"/>
    <n v="200"/>
    <n v="2.5"/>
    <x v="1"/>
    <s v="yes"/>
    <x v="2"/>
    <x v="67"/>
  </r>
  <r>
    <x v="0"/>
    <n v="3099"/>
    <x v="0"/>
    <n v="320"/>
    <n v="2"/>
    <x v="1"/>
    <s v="no"/>
    <x v="19"/>
    <x v="0"/>
  </r>
  <r>
    <x v="2"/>
    <n v="27300"/>
    <x v="4"/>
    <n v="65"/>
    <n v="2"/>
    <x v="0"/>
    <s v="yes"/>
    <x v="4"/>
    <x v="30"/>
  </r>
  <r>
    <x v="5"/>
    <n v="1450"/>
    <x v="4"/>
    <n v="200"/>
    <n v="1.8"/>
    <x v="2"/>
    <s v="yes"/>
    <x v="21"/>
    <x v="96"/>
  </r>
  <r>
    <x v="6"/>
    <n v="9700"/>
    <x v="0"/>
    <n v="120"/>
    <n v="2.4"/>
    <x v="2"/>
    <s v="yes"/>
    <x v="7"/>
    <x v="34"/>
  </r>
  <r>
    <x v="6"/>
    <n v="18900"/>
    <x v="2"/>
    <n v="127"/>
    <n v="3"/>
    <x v="2"/>
    <s v="yes"/>
    <x v="10"/>
    <x v="25"/>
  </r>
  <r>
    <x v="2"/>
    <n v="33500"/>
    <x v="2"/>
    <n v="67"/>
    <n v="2"/>
    <x v="0"/>
    <s v="yes"/>
    <x v="4"/>
    <x v="155"/>
  </r>
  <r>
    <x v="5"/>
    <n v="5500"/>
    <x v="1"/>
    <n v="400"/>
    <n v="1.9"/>
    <x v="1"/>
    <s v="yes"/>
    <x v="24"/>
    <x v="67"/>
  </r>
  <r>
    <x v="5"/>
    <n v="5300"/>
    <x v="0"/>
    <n v="270"/>
    <n v="1.8"/>
    <x v="2"/>
    <s v="yes"/>
    <x v="6"/>
    <x v="47"/>
  </r>
  <r>
    <x v="3"/>
    <n v="25500"/>
    <x v="2"/>
    <n v="200"/>
    <n v="4"/>
    <x v="0"/>
    <s v="yes"/>
    <x v="3"/>
    <x v="49"/>
  </r>
  <r>
    <x v="3"/>
    <n v="23660"/>
    <x v="2"/>
    <n v="125"/>
    <n v="3.5"/>
    <x v="2"/>
    <s v="yes"/>
    <x v="12"/>
    <x v="81"/>
  </r>
  <r>
    <x v="5"/>
    <n v="3100"/>
    <x v="5"/>
    <n v="311"/>
    <n v="1.6"/>
    <x v="2"/>
    <s v="yes"/>
    <x v="29"/>
    <x v="94"/>
  </r>
  <r>
    <x v="6"/>
    <n v="5900"/>
    <x v="0"/>
    <n v="170"/>
    <n v="1.6"/>
    <x v="0"/>
    <s v="yes"/>
    <x v="3"/>
    <x v="44"/>
  </r>
  <r>
    <x v="5"/>
    <n v="15900"/>
    <x v="0"/>
    <n v="150"/>
    <n v="2"/>
    <x v="1"/>
    <s v="yes"/>
    <x v="8"/>
    <x v="69"/>
  </r>
  <r>
    <x v="1"/>
    <n v="105999"/>
    <x v="2"/>
    <n v="0"/>
    <n v="2.98"/>
    <x v="1"/>
    <s v="yes"/>
    <x v="5"/>
    <x v="170"/>
  </r>
  <r>
    <x v="1"/>
    <n v="18500"/>
    <x v="1"/>
    <n v="170"/>
    <n v="2.2000000000000002"/>
    <x v="1"/>
    <s v="yes"/>
    <x v="14"/>
    <x v="15"/>
  </r>
  <r>
    <x v="0"/>
    <n v="86999"/>
    <x v="2"/>
    <n v="0"/>
    <n v="3"/>
    <x v="1"/>
    <s v="yes"/>
    <x v="5"/>
    <x v="33"/>
  </r>
  <r>
    <x v="0"/>
    <n v="27800"/>
    <x v="0"/>
    <n v="170"/>
    <n v="2"/>
    <x v="1"/>
    <s v="yes"/>
    <x v="4"/>
    <x v="57"/>
  </r>
  <r>
    <x v="5"/>
    <n v="9000"/>
    <x v="1"/>
    <n v="275"/>
    <n v="2.5"/>
    <x v="1"/>
    <s v="yes"/>
    <x v="25"/>
    <x v="67"/>
  </r>
  <r>
    <x v="3"/>
    <n v="12200"/>
    <x v="0"/>
    <n v="185"/>
    <n v="3.5"/>
    <x v="0"/>
    <s v="yes"/>
    <x v="10"/>
    <x v="28"/>
  </r>
  <r>
    <x v="3"/>
    <n v="5800"/>
    <x v="0"/>
    <n v="200"/>
    <n v="2.2000000000000002"/>
    <x v="0"/>
    <s v="yes"/>
    <x v="1"/>
    <x v="28"/>
  </r>
  <r>
    <x v="5"/>
    <n v="14499"/>
    <x v="1"/>
    <n v="164"/>
    <n v="2"/>
    <x v="1"/>
    <s v="yes"/>
    <x v="12"/>
    <x v="89"/>
  </r>
  <r>
    <x v="2"/>
    <n v="37000"/>
    <x v="4"/>
    <n v="170"/>
    <n v="3"/>
    <x v="1"/>
    <s v="yes"/>
    <x v="14"/>
    <x v="3"/>
  </r>
  <r>
    <x v="5"/>
    <n v="4500"/>
    <x v="5"/>
    <n v="199"/>
    <n v="1.8"/>
    <x v="0"/>
    <s v="yes"/>
    <x v="17"/>
    <x v="62"/>
  </r>
  <r>
    <x v="2"/>
    <n v="6557.85"/>
    <x v="0"/>
    <n v="327"/>
    <n v="4.2"/>
    <x v="2"/>
    <s v="yes"/>
    <x v="19"/>
    <x v="19"/>
  </r>
  <r>
    <x v="4"/>
    <n v="6800"/>
    <x v="0"/>
    <n v="219"/>
    <n v="1.6"/>
    <x v="2"/>
    <s v="yes"/>
    <x v="3"/>
    <x v="7"/>
  </r>
  <r>
    <x v="0"/>
    <n v="37900"/>
    <x v="2"/>
    <n v="97"/>
    <n v="3"/>
    <x v="1"/>
    <s v="yes"/>
    <x v="14"/>
    <x v="33"/>
  </r>
  <r>
    <x v="2"/>
    <n v="14200"/>
    <x v="0"/>
    <n v="176"/>
    <n v="3"/>
    <x v="1"/>
    <s v="yes"/>
    <x v="23"/>
    <x v="6"/>
  </r>
  <r>
    <x v="6"/>
    <n v="9350"/>
    <x v="0"/>
    <n v="94"/>
    <n v="1.5"/>
    <x v="2"/>
    <s v="yes"/>
    <x v="14"/>
    <x v="55"/>
  </r>
  <r>
    <x v="5"/>
    <n v="2200"/>
    <x v="3"/>
    <n v="150"/>
    <n v="1.6"/>
    <x v="0"/>
    <s v="yes"/>
    <x v="29"/>
    <x v="207"/>
  </r>
  <r>
    <x v="3"/>
    <n v="3100"/>
    <x v="5"/>
    <n v="283"/>
    <n v="1.3"/>
    <x v="0"/>
    <s v="yes"/>
    <x v="9"/>
    <x v="82"/>
  </r>
  <r>
    <x v="6"/>
    <n v="8400"/>
    <x v="2"/>
    <n v="100"/>
    <n v="3.2"/>
    <x v="1"/>
    <s v="yes"/>
    <x v="4"/>
    <x v="25"/>
  </r>
  <r>
    <x v="2"/>
    <n v="30650"/>
    <x v="3"/>
    <n v="35"/>
    <n v="2"/>
    <x v="0"/>
    <s v="yes"/>
    <x v="12"/>
    <x v="92"/>
  </r>
  <r>
    <x v="2"/>
    <n v="8800"/>
    <x v="0"/>
    <n v="298"/>
    <n v="2.4"/>
    <x v="2"/>
    <s v="yes"/>
    <x v="1"/>
    <x v="6"/>
  </r>
  <r>
    <x v="1"/>
    <s v="NA"/>
    <x v="4"/>
    <n v="25"/>
    <n v="4.7"/>
    <x v="0"/>
    <s v="yes"/>
    <x v="18"/>
    <x v="2"/>
  </r>
  <r>
    <x v="6"/>
    <n v="7699"/>
    <x v="2"/>
    <n v="254"/>
    <n v="3"/>
    <x v="0"/>
    <s v="yes"/>
    <x v="25"/>
    <x v="98"/>
  </r>
  <r>
    <x v="4"/>
    <n v="6400"/>
    <x v="1"/>
    <n v="136"/>
    <n v="1.5"/>
    <x v="1"/>
    <s v="yes"/>
    <x v="8"/>
    <x v="37"/>
  </r>
  <r>
    <x v="5"/>
    <n v="16200"/>
    <x v="5"/>
    <n v="44"/>
    <n v="1.4"/>
    <x v="0"/>
    <s v="yes"/>
    <x v="8"/>
    <x v="113"/>
  </r>
  <r>
    <x v="5"/>
    <n v="4100"/>
    <x v="0"/>
    <n v="88"/>
    <n v="1.8"/>
    <x v="2"/>
    <s v="yes"/>
    <x v="33"/>
    <x v="203"/>
  </r>
  <r>
    <x v="1"/>
    <n v="6800"/>
    <x v="0"/>
    <n v="235"/>
    <n v="2.2000000000000002"/>
    <x v="1"/>
    <s v="yes"/>
    <x v="1"/>
    <x v="76"/>
  </r>
  <r>
    <x v="5"/>
    <n v="10600"/>
    <x v="0"/>
    <n v="75"/>
    <n v="1.6"/>
    <x v="0"/>
    <s v="yes"/>
    <x v="8"/>
    <x v="17"/>
  </r>
  <r>
    <x v="3"/>
    <n v="13000"/>
    <x v="2"/>
    <n v="149"/>
    <n v="2"/>
    <x v="0"/>
    <s v="yes"/>
    <x v="7"/>
    <x v="4"/>
  </r>
  <r>
    <x v="3"/>
    <n v="6500"/>
    <x v="0"/>
    <n v="248"/>
    <n v="2"/>
    <x v="0"/>
    <s v="yes"/>
    <x v="11"/>
    <x v="51"/>
  </r>
  <r>
    <x v="2"/>
    <n v="25500"/>
    <x v="3"/>
    <n v="181"/>
    <n v="3"/>
    <x v="0"/>
    <s v="yes"/>
    <x v="16"/>
    <x v="10"/>
  </r>
  <r>
    <x v="5"/>
    <n v="28000"/>
    <x v="2"/>
    <n v="132"/>
    <n v="2"/>
    <x v="1"/>
    <s v="yes"/>
    <x v="4"/>
    <x v="103"/>
  </r>
  <r>
    <x v="3"/>
    <n v="9800"/>
    <x v="0"/>
    <n v="123"/>
    <s v="NA"/>
    <x v="0"/>
    <s v="yes"/>
    <x v="10"/>
    <x v="82"/>
  </r>
  <r>
    <x v="2"/>
    <n v="3500"/>
    <x v="0"/>
    <n v="200"/>
    <n v="2.5"/>
    <x v="1"/>
    <s v="no"/>
    <x v="11"/>
    <x v="19"/>
  </r>
  <r>
    <x v="5"/>
    <n v="14899"/>
    <x v="1"/>
    <n v="165"/>
    <n v="2"/>
    <x v="1"/>
    <s v="yes"/>
    <x v="12"/>
    <x v="27"/>
  </r>
  <r>
    <x v="0"/>
    <n v="3500"/>
    <x v="0"/>
    <n v="300"/>
    <n v="3"/>
    <x v="1"/>
    <s v="no"/>
    <x v="1"/>
    <x v="107"/>
  </r>
  <r>
    <x v="0"/>
    <n v="3500"/>
    <x v="0"/>
    <n v="272"/>
    <n v="2"/>
    <x v="1"/>
    <s v="yes"/>
    <x v="19"/>
    <x v="0"/>
  </r>
  <r>
    <x v="5"/>
    <n v="71138"/>
    <x v="2"/>
    <n v="0"/>
    <n v="3"/>
    <x v="1"/>
    <s v="yes"/>
    <x v="5"/>
    <x v="20"/>
  </r>
  <r>
    <x v="4"/>
    <n v="9658.94"/>
    <x v="0"/>
    <n v="1"/>
    <n v="1.2"/>
    <x v="0"/>
    <s v="yes"/>
    <x v="5"/>
    <x v="97"/>
  </r>
  <r>
    <x v="5"/>
    <n v="13000"/>
    <x v="1"/>
    <n v="178"/>
    <n v="2.5"/>
    <x v="1"/>
    <s v="yes"/>
    <x v="3"/>
    <x v="208"/>
  </r>
  <r>
    <x v="3"/>
    <n v="8000"/>
    <x v="5"/>
    <n v="115"/>
    <n v="1.6"/>
    <x v="0"/>
    <s v="yes"/>
    <x v="3"/>
    <x v="82"/>
  </r>
  <r>
    <x v="0"/>
    <n v="56500"/>
    <x v="2"/>
    <n v="1"/>
    <n v="2"/>
    <x v="1"/>
    <s v="yes"/>
    <x v="5"/>
    <x v="26"/>
  </r>
  <r>
    <x v="4"/>
    <n v="9700"/>
    <x v="3"/>
    <n v="114"/>
    <n v="1.5"/>
    <x v="1"/>
    <s v="yes"/>
    <x v="8"/>
    <x v="37"/>
  </r>
  <r>
    <x v="1"/>
    <n v="7300"/>
    <x v="5"/>
    <n v="176"/>
    <n v="1.4"/>
    <x v="0"/>
    <s v="yes"/>
    <x v="20"/>
    <x v="209"/>
  </r>
  <r>
    <x v="4"/>
    <n v="9000"/>
    <x v="3"/>
    <n v="190"/>
    <n v="1.5"/>
    <x v="1"/>
    <s v="yes"/>
    <x v="16"/>
    <x v="7"/>
  </r>
  <r>
    <x v="5"/>
    <n v="17900"/>
    <x v="0"/>
    <n v="96"/>
    <n v="2.5"/>
    <x v="0"/>
    <s v="yes"/>
    <x v="12"/>
    <x v="69"/>
  </r>
  <r>
    <x v="5"/>
    <n v="10700"/>
    <x v="0"/>
    <n v="147"/>
    <n v="2"/>
    <x v="0"/>
    <s v="yes"/>
    <x v="3"/>
    <x v="11"/>
  </r>
  <r>
    <x v="1"/>
    <n v="11600"/>
    <x v="0"/>
    <n v="186"/>
    <n v="3.2"/>
    <x v="0"/>
    <s v="yes"/>
    <x v="2"/>
    <x v="36"/>
  </r>
  <r>
    <x v="5"/>
    <n v="15000"/>
    <x v="1"/>
    <n v="275"/>
    <n v="2.5"/>
    <x v="1"/>
    <s v="yes"/>
    <x v="10"/>
    <x v="80"/>
  </r>
  <r>
    <x v="5"/>
    <n v="8350"/>
    <x v="5"/>
    <n v="200"/>
    <n v="1.4"/>
    <x v="0"/>
    <s v="yes"/>
    <x v="23"/>
    <x v="135"/>
  </r>
  <r>
    <x v="1"/>
    <n v="7700"/>
    <x v="0"/>
    <n v="199"/>
    <n v="5"/>
    <x v="0"/>
    <s v="yes"/>
    <x v="17"/>
    <x v="2"/>
  </r>
  <r>
    <x v="0"/>
    <n v="47000"/>
    <x v="4"/>
    <n v="5"/>
    <n v="2"/>
    <x v="0"/>
    <s v="yes"/>
    <x v="18"/>
    <x v="24"/>
  </r>
  <r>
    <x v="2"/>
    <n v="72000"/>
    <x v="0"/>
    <n v="55"/>
    <n v="6.3"/>
    <x v="0"/>
    <s v="yes"/>
    <x v="8"/>
    <x v="19"/>
  </r>
  <r>
    <x v="6"/>
    <n v="17499"/>
    <x v="2"/>
    <n v="149"/>
    <n v="3"/>
    <x v="2"/>
    <s v="yes"/>
    <x v="10"/>
    <x v="25"/>
  </r>
  <r>
    <x v="4"/>
    <n v="11300"/>
    <x v="3"/>
    <n v="141"/>
    <n v="1.5"/>
    <x v="1"/>
    <s v="yes"/>
    <x v="12"/>
    <x v="7"/>
  </r>
  <r>
    <x v="3"/>
    <n v="8500"/>
    <x v="0"/>
    <n v="168"/>
    <n v="1.6"/>
    <x v="0"/>
    <s v="yes"/>
    <x v="10"/>
    <x v="82"/>
  </r>
  <r>
    <x v="1"/>
    <n v="14490"/>
    <x v="3"/>
    <n v="212"/>
    <n v="2.2000000000000002"/>
    <x v="1"/>
    <s v="yes"/>
    <x v="10"/>
    <x v="36"/>
  </r>
  <r>
    <x v="5"/>
    <n v="11999"/>
    <x v="1"/>
    <n v="176"/>
    <n v="2"/>
    <x v="1"/>
    <s v="yes"/>
    <x v="4"/>
    <x v="89"/>
  </r>
  <r>
    <x v="5"/>
    <n v="4300"/>
    <x v="5"/>
    <n v="217"/>
    <n v="1.6"/>
    <x v="2"/>
    <s v="yes"/>
    <x v="6"/>
    <x v="62"/>
  </r>
  <r>
    <x v="0"/>
    <n v="35500"/>
    <x v="2"/>
    <n v="33"/>
    <n v="2"/>
    <x v="1"/>
    <s v="yes"/>
    <x v="18"/>
    <x v="88"/>
  </r>
  <r>
    <x v="3"/>
    <n v="2800"/>
    <x v="4"/>
    <n v="421"/>
    <n v="1.3"/>
    <x v="2"/>
    <s v="yes"/>
    <x v="28"/>
    <x v="82"/>
  </r>
  <r>
    <x v="0"/>
    <n v="37976.25"/>
    <x v="0"/>
    <n v="0"/>
    <n v="2"/>
    <x v="0"/>
    <s v="yes"/>
    <x v="5"/>
    <x v="57"/>
  </r>
  <r>
    <x v="4"/>
    <n v="10500"/>
    <x v="1"/>
    <n v="183"/>
    <n v="2.5"/>
    <x v="1"/>
    <s v="yes"/>
    <x v="7"/>
    <x v="41"/>
  </r>
  <r>
    <x v="3"/>
    <n v="74999"/>
    <x v="2"/>
    <n v="1"/>
    <n v="4.5"/>
    <x v="1"/>
    <s v="yes"/>
    <x v="5"/>
    <x v="68"/>
  </r>
  <r>
    <x v="4"/>
    <n v="7300"/>
    <x v="1"/>
    <n v="125"/>
    <n v="1.5"/>
    <x v="1"/>
    <s v="yes"/>
    <x v="8"/>
    <x v="37"/>
  </r>
  <r>
    <x v="6"/>
    <n v="12200"/>
    <x v="2"/>
    <n v="140"/>
    <n v="2.4"/>
    <x v="0"/>
    <s v="yes"/>
    <x v="3"/>
    <x v="59"/>
  </r>
  <r>
    <x v="3"/>
    <s v="NA"/>
    <x v="2"/>
    <n v="0"/>
    <n v="4.5"/>
    <x v="1"/>
    <s v="yes"/>
    <x v="5"/>
    <x v="68"/>
  </r>
  <r>
    <x v="1"/>
    <n v="13600"/>
    <x v="1"/>
    <n v="199"/>
    <n v="2.2000000000000002"/>
    <x v="1"/>
    <s v="yes"/>
    <x v="16"/>
    <x v="15"/>
  </r>
  <r>
    <x v="2"/>
    <n v="5000"/>
    <x v="0"/>
    <n v="280"/>
    <n v="2.2999999999999998"/>
    <x v="2"/>
    <s v="yes"/>
    <x v="27"/>
    <x v="23"/>
  </r>
  <r>
    <x v="4"/>
    <n v="12800"/>
    <x v="4"/>
    <n v="188"/>
    <n v="2"/>
    <x v="1"/>
    <s v="yes"/>
    <x v="10"/>
    <x v="41"/>
  </r>
  <r>
    <x v="5"/>
    <n v="12499"/>
    <x v="4"/>
    <n v="184"/>
    <n v="2"/>
    <x v="1"/>
    <s v="yes"/>
    <x v="8"/>
    <x v="168"/>
  </r>
  <r>
    <x v="6"/>
    <n v="2800"/>
    <x v="0"/>
    <n v="150"/>
    <n v="2"/>
    <x v="2"/>
    <s v="yes"/>
    <x v="17"/>
    <x v="34"/>
  </r>
  <r>
    <x v="4"/>
    <n v="7300"/>
    <x v="1"/>
    <n v="200"/>
    <n v="1.5"/>
    <x v="1"/>
    <s v="yes"/>
    <x v="3"/>
    <x v="7"/>
  </r>
  <r>
    <x v="6"/>
    <n v="6800"/>
    <x v="0"/>
    <n v="82"/>
    <n v="2"/>
    <x v="0"/>
    <s v="yes"/>
    <x v="3"/>
    <x v="44"/>
  </r>
  <r>
    <x v="6"/>
    <n v="9500"/>
    <x v="2"/>
    <n v="225"/>
    <n v="2.4"/>
    <x v="2"/>
    <s v="yes"/>
    <x v="20"/>
    <x v="18"/>
  </r>
  <r>
    <x v="2"/>
    <n v="15900"/>
    <x v="5"/>
    <n v="160"/>
    <n v="1.4"/>
    <x v="0"/>
    <s v="yes"/>
    <x v="4"/>
    <x v="48"/>
  </r>
  <r>
    <x v="5"/>
    <n v="8900"/>
    <x v="4"/>
    <n v="180"/>
    <n v="1.9"/>
    <x v="1"/>
    <s v="yes"/>
    <x v="14"/>
    <x v="27"/>
  </r>
  <r>
    <x v="3"/>
    <n v="16030"/>
    <x v="0"/>
    <n v="90"/>
    <n v="2.5"/>
    <x v="2"/>
    <s v="yes"/>
    <x v="8"/>
    <x v="28"/>
  </r>
  <r>
    <x v="0"/>
    <n v="28000"/>
    <x v="0"/>
    <n v="170"/>
    <n v="2"/>
    <x v="1"/>
    <s v="yes"/>
    <x v="4"/>
    <x v="57"/>
  </r>
  <r>
    <x v="2"/>
    <n v="10700"/>
    <x v="3"/>
    <n v="222"/>
    <n v="2.5"/>
    <x v="1"/>
    <s v="yes"/>
    <x v="23"/>
    <x v="6"/>
  </r>
  <r>
    <x v="0"/>
    <n v="25000"/>
    <x v="2"/>
    <n v="150"/>
    <n v="30"/>
    <x v="0"/>
    <s v="yes"/>
    <x v="3"/>
    <x v="26"/>
  </r>
  <r>
    <x v="1"/>
    <n v="7000"/>
    <x v="0"/>
    <n v="230"/>
    <n v="2"/>
    <x v="2"/>
    <s v="yes"/>
    <x v="19"/>
    <x v="36"/>
  </r>
  <r>
    <x v="5"/>
    <n v="8800"/>
    <x v="1"/>
    <n v="260"/>
    <n v="2.5"/>
    <x v="1"/>
    <s v="yes"/>
    <x v="10"/>
    <x v="89"/>
  </r>
  <r>
    <x v="5"/>
    <n v="35000"/>
    <x v="2"/>
    <n v="20"/>
    <n v="2"/>
    <x v="1"/>
    <s v="yes"/>
    <x v="18"/>
    <x v="58"/>
  </r>
  <r>
    <x v="2"/>
    <n v="8000"/>
    <x v="3"/>
    <n v="200"/>
    <n v="2.7"/>
    <x v="1"/>
    <s v="yes"/>
    <x v="7"/>
    <x v="6"/>
  </r>
  <r>
    <x v="1"/>
    <n v="15400"/>
    <x v="0"/>
    <n v="260"/>
    <n v="2.2000000000000002"/>
    <x v="1"/>
    <s v="yes"/>
    <x v="10"/>
    <x v="36"/>
  </r>
  <r>
    <x v="5"/>
    <n v="7650"/>
    <x v="0"/>
    <n v="325"/>
    <n v="1.8"/>
    <x v="2"/>
    <s v="yes"/>
    <x v="2"/>
    <x v="47"/>
  </r>
  <r>
    <x v="6"/>
    <n v="10600"/>
    <x v="2"/>
    <n v="52"/>
    <n v="2"/>
    <x v="0"/>
    <s v="yes"/>
    <x v="10"/>
    <x v="18"/>
  </r>
  <r>
    <x v="4"/>
    <n v="8200"/>
    <x v="3"/>
    <n v="192"/>
    <n v="1.5"/>
    <x v="1"/>
    <s v="yes"/>
    <x v="14"/>
    <x v="97"/>
  </r>
  <r>
    <x v="5"/>
    <n v="8700"/>
    <x v="4"/>
    <n v="520"/>
    <n v="2.5"/>
    <x v="1"/>
    <s v="yes"/>
    <x v="1"/>
    <x v="67"/>
  </r>
  <r>
    <x v="0"/>
    <n v="45000"/>
    <x v="0"/>
    <n v="29"/>
    <n v="2"/>
    <x v="1"/>
    <s v="yes"/>
    <x v="5"/>
    <x v="57"/>
  </r>
  <r>
    <x v="5"/>
    <n v="5699"/>
    <x v="1"/>
    <n v="258"/>
    <n v="2.5"/>
    <x v="1"/>
    <s v="yes"/>
    <x v="11"/>
    <x v="145"/>
  </r>
  <r>
    <x v="1"/>
    <n v="13200"/>
    <x v="1"/>
    <n v="217"/>
    <n v="3.7"/>
    <x v="2"/>
    <s v="yes"/>
    <x v="23"/>
    <x v="120"/>
  </r>
  <r>
    <x v="5"/>
    <n v="11500"/>
    <x v="1"/>
    <n v="70"/>
    <n v="2"/>
    <x v="1"/>
    <s v="yes"/>
    <x v="12"/>
    <x v="27"/>
  </r>
  <r>
    <x v="0"/>
    <n v="3300"/>
    <x v="0"/>
    <n v="233"/>
    <n v="28"/>
    <x v="0"/>
    <s v="no"/>
    <x v="6"/>
    <x v="29"/>
  </r>
  <r>
    <x v="5"/>
    <n v="12700"/>
    <x v="1"/>
    <n v="213"/>
    <n v="2"/>
    <x v="1"/>
    <s v="yes"/>
    <x v="8"/>
    <x v="89"/>
  </r>
  <r>
    <x v="1"/>
    <s v="NA"/>
    <x v="4"/>
    <n v="176"/>
    <n v="3"/>
    <x v="1"/>
    <s v="yes"/>
    <x v="10"/>
    <x v="36"/>
  </r>
  <r>
    <x v="5"/>
    <n v="12300"/>
    <x v="5"/>
    <n v="62"/>
    <n v="1.4"/>
    <x v="0"/>
    <s v="yes"/>
    <x v="8"/>
    <x v="17"/>
  </r>
  <r>
    <x v="1"/>
    <n v="35500"/>
    <x v="0"/>
    <n v="100"/>
    <n v="3.5"/>
    <x v="0"/>
    <s v="yes"/>
    <x v="14"/>
    <x v="43"/>
  </r>
  <r>
    <x v="2"/>
    <n v="15500"/>
    <x v="0"/>
    <n v="210"/>
    <n v="2"/>
    <x v="1"/>
    <s v="yes"/>
    <x v="10"/>
    <x v="31"/>
  </r>
  <r>
    <x v="1"/>
    <n v="33000"/>
    <x v="2"/>
    <n v="109"/>
    <n v="2.2000000000000002"/>
    <x v="1"/>
    <s v="yes"/>
    <x v="8"/>
    <x v="184"/>
  </r>
  <r>
    <x v="1"/>
    <s v="NA"/>
    <x v="1"/>
    <n v="173"/>
    <n v="2.2000000000000002"/>
    <x v="1"/>
    <s v="yes"/>
    <x v="4"/>
    <x v="15"/>
  </r>
  <r>
    <x v="0"/>
    <n v="6500"/>
    <x v="0"/>
    <n v="280"/>
    <n v="2"/>
    <x v="0"/>
    <s v="yes"/>
    <x v="6"/>
    <x v="0"/>
  </r>
  <r>
    <x v="5"/>
    <n v="2350"/>
    <x v="0"/>
    <n v="11"/>
    <n v="1.9"/>
    <x v="3"/>
    <s v="no"/>
    <x v="19"/>
    <x v="47"/>
  </r>
  <r>
    <x v="5"/>
    <n v="17900"/>
    <x v="2"/>
    <n v="130"/>
    <n v="3.6"/>
    <x v="2"/>
    <s v="yes"/>
    <x v="3"/>
    <x v="20"/>
  </r>
  <r>
    <x v="0"/>
    <n v="34500"/>
    <x v="4"/>
    <n v="160"/>
    <n v="3"/>
    <x v="1"/>
    <s v="yes"/>
    <x v="14"/>
    <x v="26"/>
  </r>
  <r>
    <x v="4"/>
    <n v="12300"/>
    <x v="0"/>
    <n v="99"/>
    <n v="2.5"/>
    <x v="0"/>
    <s v="yes"/>
    <x v="4"/>
    <x v="210"/>
  </r>
  <r>
    <x v="1"/>
    <n v="20500"/>
    <x v="0"/>
    <n v="193"/>
    <n v="3.5"/>
    <x v="3"/>
    <s v="yes"/>
    <x v="7"/>
    <x v="200"/>
  </r>
  <r>
    <x v="0"/>
    <n v="75555"/>
    <x v="0"/>
    <n v="30"/>
    <n v="4.4000000000000004"/>
    <x v="0"/>
    <s v="yes"/>
    <x v="18"/>
    <x v="71"/>
  </r>
  <r>
    <x v="3"/>
    <n v="12800"/>
    <x v="0"/>
    <n v="145"/>
    <n v="2.4"/>
    <x v="0"/>
    <s v="yes"/>
    <x v="10"/>
    <x v="28"/>
  </r>
  <r>
    <x v="1"/>
    <n v="12800"/>
    <x v="4"/>
    <n v="360"/>
    <n v="2.2000000000000002"/>
    <x v="1"/>
    <s v="yes"/>
    <x v="10"/>
    <x v="15"/>
  </r>
  <r>
    <x v="2"/>
    <n v="6900"/>
    <x v="0"/>
    <n v="327"/>
    <n v="3.7"/>
    <x v="0"/>
    <s v="yes"/>
    <x v="6"/>
    <x v="19"/>
  </r>
  <r>
    <x v="5"/>
    <n v="17200"/>
    <x v="2"/>
    <n v="220"/>
    <n v="2.5"/>
    <x v="1"/>
    <s v="yes"/>
    <x v="7"/>
    <x v="20"/>
  </r>
  <r>
    <x v="4"/>
    <n v="6800"/>
    <x v="0"/>
    <n v="87"/>
    <n v="1.4"/>
    <x v="0"/>
    <s v="yes"/>
    <x v="12"/>
    <x v="138"/>
  </r>
  <r>
    <x v="2"/>
    <n v="14300"/>
    <x v="4"/>
    <n v="80"/>
    <n v="4.2"/>
    <x v="0"/>
    <s v="yes"/>
    <x v="20"/>
    <x v="19"/>
  </r>
  <r>
    <x v="5"/>
    <n v="11600"/>
    <x v="0"/>
    <n v="169"/>
    <n v="1.4"/>
    <x v="2"/>
    <s v="no"/>
    <x v="12"/>
    <x v="69"/>
  </r>
  <r>
    <x v="5"/>
    <n v="11990"/>
    <x v="1"/>
    <n v="231"/>
    <n v="2.5"/>
    <x v="1"/>
    <s v="yes"/>
    <x v="25"/>
    <x v="67"/>
  </r>
  <r>
    <x v="0"/>
    <n v="77777"/>
    <x v="0"/>
    <n v="8"/>
    <n v="4.4000000000000004"/>
    <x v="0"/>
    <s v="yes"/>
    <x v="18"/>
    <x v="183"/>
  </r>
  <r>
    <x v="1"/>
    <n v="6800"/>
    <x v="0"/>
    <n v="186"/>
    <s v="NA"/>
    <x v="0"/>
    <s v="yes"/>
    <x v="13"/>
    <x v="76"/>
  </r>
  <r>
    <x v="0"/>
    <n v="2800"/>
    <x v="0"/>
    <n v="300"/>
    <n v="1.8"/>
    <x v="3"/>
    <s v="yes"/>
    <x v="21"/>
    <x v="14"/>
  </r>
  <r>
    <x v="1"/>
    <n v="28500"/>
    <x v="4"/>
    <n v="65"/>
    <n v="1.8"/>
    <x v="0"/>
    <s v="yes"/>
    <x v="4"/>
    <x v="36"/>
  </r>
  <r>
    <x v="2"/>
    <n v="42700"/>
    <x v="2"/>
    <n v="75"/>
    <n v="3"/>
    <x v="1"/>
    <s v="yes"/>
    <x v="12"/>
    <x v="3"/>
  </r>
  <r>
    <x v="5"/>
    <n v="6950"/>
    <x v="4"/>
    <n v="217"/>
    <n v="1.9"/>
    <x v="1"/>
    <s v="yes"/>
    <x v="7"/>
    <x v="27"/>
  </r>
  <r>
    <x v="5"/>
    <n v="7300"/>
    <x v="5"/>
    <n v="117"/>
    <n v="1.4"/>
    <x v="0"/>
    <s v="yes"/>
    <x v="3"/>
    <x v="17"/>
  </r>
  <r>
    <x v="1"/>
    <s v="NA"/>
    <x v="0"/>
    <n v="25"/>
    <n v="3"/>
    <x v="1"/>
    <s v="yes"/>
    <x v="18"/>
    <x v="43"/>
  </r>
  <r>
    <x v="6"/>
    <n v="27565.200000000001"/>
    <x v="2"/>
    <n v="1"/>
    <n v="2.5"/>
    <x v="1"/>
    <s v="yes"/>
    <x v="5"/>
    <x v="98"/>
  </r>
  <r>
    <x v="5"/>
    <n v="12900"/>
    <x v="3"/>
    <n v="145"/>
    <n v="1.6"/>
    <x v="1"/>
    <s v="yes"/>
    <x v="4"/>
    <x v="152"/>
  </r>
  <r>
    <x v="5"/>
    <n v="5900"/>
    <x v="0"/>
    <n v="217"/>
    <n v="2.2999999999999998"/>
    <x v="0"/>
    <s v="yes"/>
    <x v="1"/>
    <x v="182"/>
  </r>
  <r>
    <x v="1"/>
    <n v="2600"/>
    <x v="5"/>
    <n v="111"/>
    <n v="1.4"/>
    <x v="0"/>
    <s v="no"/>
    <x v="1"/>
    <x v="209"/>
  </r>
  <r>
    <x v="2"/>
    <n v="2799"/>
    <x v="3"/>
    <n v="390"/>
    <n v="1.9"/>
    <x v="1"/>
    <s v="no"/>
    <x v="13"/>
    <x v="6"/>
  </r>
  <r>
    <x v="6"/>
    <n v="21000"/>
    <x v="2"/>
    <n v="98"/>
    <n v="2.5"/>
    <x v="1"/>
    <s v="yes"/>
    <x v="4"/>
    <x v="98"/>
  </r>
  <r>
    <x v="2"/>
    <n v="4999"/>
    <x v="0"/>
    <n v="231"/>
    <n v="1.9"/>
    <x v="1"/>
    <s v="no"/>
    <x v="25"/>
    <x v="6"/>
  </r>
  <r>
    <x v="5"/>
    <n v="6900"/>
    <x v="0"/>
    <n v="160"/>
    <n v="1.6"/>
    <x v="0"/>
    <s v="yes"/>
    <x v="2"/>
    <x v="182"/>
  </r>
  <r>
    <x v="1"/>
    <n v="5800"/>
    <x v="0"/>
    <n v="366"/>
    <n v="3.2"/>
    <x v="2"/>
    <s v="yes"/>
    <x v="0"/>
    <x v="131"/>
  </r>
  <r>
    <x v="6"/>
    <n v="15700"/>
    <x v="4"/>
    <n v="68"/>
    <n v="1.8"/>
    <x v="0"/>
    <s v="yes"/>
    <x v="4"/>
    <x v="199"/>
  </r>
  <r>
    <x v="5"/>
    <n v="74500"/>
    <x v="2"/>
    <n v="0"/>
    <n v="3"/>
    <x v="1"/>
    <s v="yes"/>
    <x v="26"/>
    <x v="20"/>
  </r>
  <r>
    <x v="1"/>
    <n v="22900"/>
    <x v="0"/>
    <n v="131"/>
    <n v="5.5"/>
    <x v="2"/>
    <s v="yes"/>
    <x v="10"/>
    <x v="2"/>
  </r>
  <r>
    <x v="1"/>
    <n v="32000"/>
    <x v="2"/>
    <n v="96"/>
    <n v="3.5"/>
    <x v="0"/>
    <s v="yes"/>
    <x v="14"/>
    <x v="38"/>
  </r>
  <r>
    <x v="1"/>
    <n v="35300"/>
    <x v="0"/>
    <n v="3"/>
    <n v="1.6"/>
    <x v="0"/>
    <s v="yes"/>
    <x v="18"/>
    <x v="79"/>
  </r>
  <r>
    <x v="5"/>
    <n v="6900"/>
    <x v="0"/>
    <n v="320"/>
    <n v="1.8"/>
    <x v="2"/>
    <s v="yes"/>
    <x v="25"/>
    <x v="47"/>
  </r>
  <r>
    <x v="0"/>
    <n v="7000"/>
    <x v="0"/>
    <n v="286"/>
    <n v="2.8"/>
    <x v="0"/>
    <s v="yes"/>
    <x v="11"/>
    <x v="57"/>
  </r>
  <r>
    <x v="5"/>
    <n v="35800"/>
    <x v="2"/>
    <n v="92"/>
    <n v="3"/>
    <x v="1"/>
    <s v="yes"/>
    <x v="4"/>
    <x v="20"/>
  </r>
  <r>
    <x v="5"/>
    <n v="10700"/>
    <x v="5"/>
    <n v="60"/>
    <n v="1.4"/>
    <x v="0"/>
    <s v="yes"/>
    <x v="14"/>
    <x v="17"/>
  </r>
  <r>
    <x v="0"/>
    <n v="23999"/>
    <x v="2"/>
    <n v="194"/>
    <n v="3"/>
    <x v="0"/>
    <s v="yes"/>
    <x v="3"/>
    <x v="26"/>
  </r>
  <r>
    <x v="5"/>
    <n v="2700"/>
    <x v="5"/>
    <n v="300"/>
    <n v="1.9"/>
    <x v="1"/>
    <s v="no"/>
    <x v="19"/>
    <x v="8"/>
  </r>
  <r>
    <x v="1"/>
    <n v="10000"/>
    <x v="0"/>
    <n v="80"/>
    <s v="NA"/>
    <x v="1"/>
    <s v="yes"/>
    <x v="14"/>
    <x v="43"/>
  </r>
  <r>
    <x v="3"/>
    <n v="18200"/>
    <x v="2"/>
    <n v="146"/>
    <n v="2.7"/>
    <x v="2"/>
    <s v="yes"/>
    <x v="7"/>
    <x v="49"/>
  </r>
  <r>
    <x v="2"/>
    <n v="2450"/>
    <x v="3"/>
    <n v="325"/>
    <n v="2.5"/>
    <x v="1"/>
    <s v="no"/>
    <x v="19"/>
    <x v="6"/>
  </r>
  <r>
    <x v="2"/>
    <n v="15800"/>
    <x v="5"/>
    <n v="123"/>
    <n v="1.4"/>
    <x v="0"/>
    <s v="yes"/>
    <x v="14"/>
    <x v="48"/>
  </r>
  <r>
    <x v="5"/>
    <n v="9400"/>
    <x v="3"/>
    <n v="176"/>
    <n v="1.9"/>
    <x v="1"/>
    <s v="yes"/>
    <x v="23"/>
    <x v="47"/>
  </r>
  <r>
    <x v="6"/>
    <n v="5800"/>
    <x v="3"/>
    <n v="230"/>
    <n v="1.6"/>
    <x v="0"/>
    <s v="yes"/>
    <x v="23"/>
    <x v="211"/>
  </r>
  <r>
    <x v="5"/>
    <n v="13499"/>
    <x v="0"/>
    <n v="162"/>
    <n v="1.4"/>
    <x v="0"/>
    <s v="yes"/>
    <x v="8"/>
    <x v="69"/>
  </r>
  <r>
    <x v="5"/>
    <n v="39615"/>
    <x v="0"/>
    <n v="0"/>
    <n v="2"/>
    <x v="1"/>
    <s v="yes"/>
    <x v="5"/>
    <x v="212"/>
  </r>
  <r>
    <x v="3"/>
    <n v="23300"/>
    <x v="2"/>
    <n v="40"/>
    <n v="2"/>
    <x v="0"/>
    <s v="yes"/>
    <x v="18"/>
    <x v="4"/>
  </r>
  <r>
    <x v="2"/>
    <n v="2100"/>
    <x v="0"/>
    <n v="217"/>
    <n v="1.9"/>
    <x v="1"/>
    <s v="no"/>
    <x v="17"/>
    <x v="31"/>
  </r>
  <r>
    <x v="1"/>
    <n v="2700"/>
    <x v="0"/>
    <n v="337"/>
    <n v="2.2999999999999998"/>
    <x v="2"/>
    <s v="yes"/>
    <x v="28"/>
    <x v="213"/>
  </r>
  <r>
    <x v="4"/>
    <s v="NA"/>
    <x v="1"/>
    <n v="153"/>
    <n v="2"/>
    <x v="1"/>
    <s v="yes"/>
    <x v="8"/>
    <x v="41"/>
  </r>
  <r>
    <x v="5"/>
    <n v="6700"/>
    <x v="1"/>
    <n v="16"/>
    <n v="2"/>
    <x v="1"/>
    <s v="yes"/>
    <x v="23"/>
    <x v="27"/>
  </r>
  <r>
    <x v="0"/>
    <n v="43163.25"/>
    <x v="2"/>
    <n v="0"/>
    <n v="2"/>
    <x v="1"/>
    <s v="yes"/>
    <x v="5"/>
    <x v="88"/>
  </r>
  <r>
    <x v="4"/>
    <n v="2750"/>
    <x v="5"/>
    <n v="186"/>
    <n v="22"/>
    <x v="1"/>
    <s v="no"/>
    <x v="23"/>
    <x v="116"/>
  </r>
  <r>
    <x v="3"/>
    <n v="28350"/>
    <x v="2"/>
    <n v="92"/>
    <n v="2.2000000000000002"/>
    <x v="1"/>
    <s v="yes"/>
    <x v="12"/>
    <x v="4"/>
  </r>
  <r>
    <x v="3"/>
    <n v="29500"/>
    <x v="2"/>
    <n v="90"/>
    <n v="2.7"/>
    <x v="2"/>
    <s v="yes"/>
    <x v="14"/>
    <x v="49"/>
  </r>
  <r>
    <x v="0"/>
    <s v="NA"/>
    <x v="2"/>
    <n v="15"/>
    <n v="4.3899999999999997"/>
    <x v="0"/>
    <s v="yes"/>
    <x v="26"/>
    <x v="42"/>
  </r>
  <r>
    <x v="5"/>
    <n v="8200"/>
    <x v="0"/>
    <n v="258"/>
    <n v="1.9"/>
    <x v="1"/>
    <s v="yes"/>
    <x v="20"/>
    <x v="47"/>
  </r>
  <r>
    <x v="1"/>
    <n v="10999"/>
    <x v="4"/>
    <n v="269"/>
    <n v="2.2000000000000002"/>
    <x v="1"/>
    <s v="yes"/>
    <x v="7"/>
    <x v="146"/>
  </r>
  <r>
    <x v="1"/>
    <s v="NA"/>
    <x v="2"/>
    <n v="1"/>
    <n v="3"/>
    <x v="1"/>
    <s v="yes"/>
    <x v="5"/>
    <x v="39"/>
  </r>
  <r>
    <x v="4"/>
    <n v="8299"/>
    <x v="0"/>
    <n v="19"/>
    <n v="1.2"/>
    <x v="0"/>
    <s v="yes"/>
    <x v="12"/>
    <x v="97"/>
  </r>
  <r>
    <x v="3"/>
    <n v="20500"/>
    <x v="0"/>
    <n v="105"/>
    <n v="2.5"/>
    <x v="0"/>
    <s v="yes"/>
    <x v="12"/>
    <x v="28"/>
  </r>
  <r>
    <x v="5"/>
    <n v="14500"/>
    <x v="1"/>
    <n v="168"/>
    <n v="2"/>
    <x v="1"/>
    <s v="yes"/>
    <x v="8"/>
    <x v="89"/>
  </r>
  <r>
    <x v="3"/>
    <n v="17300"/>
    <x v="4"/>
    <n v="135"/>
    <n v="3.5"/>
    <x v="2"/>
    <s v="yes"/>
    <x v="16"/>
    <x v="28"/>
  </r>
  <r>
    <x v="1"/>
    <n v="18700"/>
    <x v="0"/>
    <n v="105"/>
    <n v="5.5"/>
    <x v="0"/>
    <s v="yes"/>
    <x v="7"/>
    <x v="2"/>
  </r>
  <r>
    <x v="3"/>
    <n v="13200"/>
    <x v="0"/>
    <n v="38"/>
    <n v="1.33"/>
    <x v="0"/>
    <s v="yes"/>
    <x v="18"/>
    <x v="82"/>
  </r>
  <r>
    <x v="5"/>
    <n v="2450"/>
    <x v="0"/>
    <n v="200"/>
    <n v="1.3"/>
    <x v="2"/>
    <s v="yes"/>
    <x v="0"/>
    <x v="96"/>
  </r>
  <r>
    <x v="2"/>
    <n v="55000"/>
    <x v="5"/>
    <n v="24"/>
    <n v="2.8"/>
    <x v="3"/>
    <s v="yes"/>
    <x v="18"/>
    <x v="139"/>
  </r>
  <r>
    <x v="3"/>
    <n v="20000"/>
    <x v="1"/>
    <n v="135"/>
    <n v="2.4"/>
    <x v="2"/>
    <s v="yes"/>
    <x v="7"/>
    <x v="214"/>
  </r>
  <r>
    <x v="5"/>
    <n v="4000"/>
    <x v="5"/>
    <n v="266"/>
    <n v="1.9"/>
    <x v="1"/>
    <s v="yes"/>
    <x v="33"/>
    <x v="62"/>
  </r>
  <r>
    <x v="6"/>
    <n v="16900"/>
    <x v="4"/>
    <n v="120"/>
    <n v="3"/>
    <x v="0"/>
    <s v="yes"/>
    <x v="10"/>
    <x v="25"/>
  </r>
  <r>
    <x v="6"/>
    <n v="11450"/>
    <x v="0"/>
    <n v="60"/>
    <n v="1.6"/>
    <x v="2"/>
    <s v="yes"/>
    <x v="8"/>
    <x v="55"/>
  </r>
  <r>
    <x v="1"/>
    <n v="24500"/>
    <x v="2"/>
    <n v="236"/>
    <n v="5"/>
    <x v="0"/>
    <s v="yes"/>
    <x v="19"/>
    <x v="198"/>
  </r>
  <r>
    <x v="4"/>
    <n v="12350"/>
    <x v="0"/>
    <n v="64"/>
    <n v="2"/>
    <x v="2"/>
    <s v="yes"/>
    <x v="4"/>
    <x v="124"/>
  </r>
  <r>
    <x v="1"/>
    <n v="6900"/>
    <x v="0"/>
    <n v="239"/>
    <n v="2.2999999999999998"/>
    <x v="0"/>
    <s v="yes"/>
    <x v="17"/>
    <x v="36"/>
  </r>
  <r>
    <x v="3"/>
    <n v="30500"/>
    <x v="2"/>
    <n v="40"/>
    <n v="2.7"/>
    <x v="0"/>
    <s v="yes"/>
    <x v="4"/>
    <x v="49"/>
  </r>
  <r>
    <x v="6"/>
    <n v="8800"/>
    <x v="0"/>
    <n v="105"/>
    <n v="2"/>
    <x v="2"/>
    <s v="yes"/>
    <x v="10"/>
    <x v="55"/>
  </r>
  <r>
    <x v="2"/>
    <n v="9700"/>
    <x v="0"/>
    <n v="249"/>
    <n v="2.5"/>
    <x v="1"/>
    <s v="yes"/>
    <x v="20"/>
    <x v="6"/>
  </r>
  <r>
    <x v="0"/>
    <n v="63500"/>
    <x v="2"/>
    <n v="33"/>
    <n v="3"/>
    <x v="0"/>
    <s v="yes"/>
    <x v="26"/>
    <x v="26"/>
  </r>
  <r>
    <x v="6"/>
    <n v="8900"/>
    <x v="0"/>
    <n v="96"/>
    <n v="2"/>
    <x v="0"/>
    <s v="yes"/>
    <x v="10"/>
    <x v="55"/>
  </r>
  <r>
    <x v="2"/>
    <n v="1950"/>
    <x v="3"/>
    <n v="210"/>
    <n v="1.8"/>
    <x v="2"/>
    <s v="no"/>
    <x v="17"/>
    <x v="31"/>
  </r>
  <r>
    <x v="2"/>
    <n v="4400"/>
    <x v="0"/>
    <n v="190"/>
    <n v="2.5"/>
    <x v="1"/>
    <s v="no"/>
    <x v="2"/>
    <x v="6"/>
  </r>
  <r>
    <x v="3"/>
    <n v="12450"/>
    <x v="0"/>
    <n v="162"/>
    <n v="3.5"/>
    <x v="2"/>
    <s v="yes"/>
    <x v="3"/>
    <x v="28"/>
  </r>
  <r>
    <x v="2"/>
    <n v="3200"/>
    <x v="0"/>
    <n v="295"/>
    <n v="2.5"/>
    <x v="1"/>
    <s v="no"/>
    <x v="19"/>
    <x v="6"/>
  </r>
  <r>
    <x v="2"/>
    <n v="12600"/>
    <x v="0"/>
    <n v="294"/>
    <n v="3"/>
    <x v="2"/>
    <s v="yes"/>
    <x v="20"/>
    <x v="19"/>
  </r>
  <r>
    <x v="4"/>
    <s v="NA"/>
    <x v="3"/>
    <n v="137"/>
    <n v="1.9"/>
    <x v="1"/>
    <s v="yes"/>
    <x v="10"/>
    <x v="37"/>
  </r>
  <r>
    <x v="1"/>
    <n v="4400"/>
    <x v="0"/>
    <n v="225"/>
    <n v="2"/>
    <x v="2"/>
    <s v="yes"/>
    <x v="24"/>
    <x v="36"/>
  </r>
  <r>
    <x v="1"/>
    <n v="3900"/>
    <x v="0"/>
    <n v="111"/>
    <n v="2.5"/>
    <x v="1"/>
    <s v="yes"/>
    <x v="15"/>
    <x v="36"/>
  </r>
  <r>
    <x v="1"/>
    <n v="154999"/>
    <x v="2"/>
    <n v="0"/>
    <n v="4.5999999999999996"/>
    <x v="0"/>
    <s v="yes"/>
    <x v="5"/>
    <x v="22"/>
  </r>
  <r>
    <x v="5"/>
    <n v="8499"/>
    <x v="0"/>
    <n v="101"/>
    <n v="1.6"/>
    <x v="0"/>
    <s v="yes"/>
    <x v="8"/>
    <x v="17"/>
  </r>
  <r>
    <x v="1"/>
    <n v="8000"/>
    <x v="4"/>
    <n v="230"/>
    <n v="2.2000000000000002"/>
    <x v="1"/>
    <s v="yes"/>
    <x v="11"/>
    <x v="15"/>
  </r>
  <r>
    <x v="5"/>
    <n v="3500"/>
    <x v="5"/>
    <n v="250"/>
    <n v="1.9"/>
    <x v="1"/>
    <s v="no"/>
    <x v="19"/>
    <x v="215"/>
  </r>
  <r>
    <x v="2"/>
    <n v="11900"/>
    <x v="0"/>
    <n v="195"/>
    <n v="2.4"/>
    <x v="2"/>
    <s v="yes"/>
    <x v="23"/>
    <x v="6"/>
  </r>
  <r>
    <x v="3"/>
    <n v="24800"/>
    <x v="0"/>
    <n v="43"/>
    <n v="2.5"/>
    <x v="2"/>
    <s v="yes"/>
    <x v="26"/>
    <x v="28"/>
  </r>
  <r>
    <x v="2"/>
    <n v="3800"/>
    <x v="3"/>
    <n v="190"/>
    <n v="2.5"/>
    <x v="1"/>
    <s v="no"/>
    <x v="25"/>
    <x v="6"/>
  </r>
  <r>
    <x v="5"/>
    <n v="7500"/>
    <x v="1"/>
    <n v="230"/>
    <n v="1.9"/>
    <x v="1"/>
    <s v="yes"/>
    <x v="7"/>
    <x v="27"/>
  </r>
  <r>
    <x v="0"/>
    <n v="8999"/>
    <x v="0"/>
    <n v="270"/>
    <n v="2.8"/>
    <x v="0"/>
    <s v="yes"/>
    <x v="13"/>
    <x v="29"/>
  </r>
  <r>
    <x v="5"/>
    <n v="5000"/>
    <x v="1"/>
    <n v="326"/>
    <n v="2.4"/>
    <x v="1"/>
    <s v="yes"/>
    <x v="24"/>
    <x v="67"/>
  </r>
  <r>
    <x v="1"/>
    <n v="21000"/>
    <x v="2"/>
    <n v="135"/>
    <n v="3.5"/>
    <x v="0"/>
    <s v="yes"/>
    <x v="3"/>
    <x v="38"/>
  </r>
  <r>
    <x v="4"/>
    <n v="4200"/>
    <x v="1"/>
    <n v="142"/>
    <n v="1.9"/>
    <x v="1"/>
    <s v="yes"/>
    <x v="3"/>
    <x v="37"/>
  </r>
  <r>
    <x v="6"/>
    <n v="18000"/>
    <x v="2"/>
    <n v="160"/>
    <n v="3.2"/>
    <x v="1"/>
    <s v="yes"/>
    <x v="3"/>
    <x v="25"/>
  </r>
  <r>
    <x v="5"/>
    <n v="8500"/>
    <x v="1"/>
    <n v="220"/>
    <n v="2.5"/>
    <x v="1"/>
    <s v="yes"/>
    <x v="2"/>
    <x v="67"/>
  </r>
  <r>
    <x v="4"/>
    <n v="3750"/>
    <x v="5"/>
    <n v="232"/>
    <n v="1.8"/>
    <x v="0"/>
    <s v="yes"/>
    <x v="6"/>
    <x v="116"/>
  </r>
  <r>
    <x v="5"/>
    <n v="9000"/>
    <x v="4"/>
    <n v="212"/>
    <n v="2"/>
    <x v="2"/>
    <s v="yes"/>
    <x v="3"/>
    <x v="27"/>
  </r>
  <r>
    <x v="6"/>
    <n v="6300"/>
    <x v="2"/>
    <n v="235"/>
    <n v="3.2"/>
    <x v="1"/>
    <s v="no"/>
    <x v="11"/>
    <x v="118"/>
  </r>
  <r>
    <x v="0"/>
    <n v="8400"/>
    <x v="0"/>
    <n v="297"/>
    <n v="2.2000000000000002"/>
    <x v="0"/>
    <s v="yes"/>
    <x v="19"/>
    <x v="0"/>
  </r>
  <r>
    <x v="5"/>
    <n v="5000"/>
    <x v="5"/>
    <n v="190"/>
    <s v="NA"/>
    <x v="0"/>
    <s v="yes"/>
    <x v="13"/>
    <x v="8"/>
  </r>
  <r>
    <x v="5"/>
    <n v="17000"/>
    <x v="1"/>
    <n v="157"/>
    <n v="2"/>
    <x v="1"/>
    <s v="yes"/>
    <x v="14"/>
    <x v="80"/>
  </r>
  <r>
    <x v="5"/>
    <n v="3000"/>
    <x v="0"/>
    <n v="240"/>
    <n v="1.8"/>
    <x v="0"/>
    <s v="yes"/>
    <x v="0"/>
    <x v="96"/>
  </r>
  <r>
    <x v="1"/>
    <n v="21300"/>
    <x v="2"/>
    <n v="114"/>
    <n v="4.7"/>
    <x v="0"/>
    <s v="yes"/>
    <x v="3"/>
    <x v="54"/>
  </r>
  <r>
    <x v="0"/>
    <n v="16500"/>
    <x v="2"/>
    <n v="230"/>
    <n v="3"/>
    <x v="2"/>
    <s v="yes"/>
    <x v="20"/>
    <x v="26"/>
  </r>
  <r>
    <x v="1"/>
    <n v="7300"/>
    <x v="4"/>
    <n v="250"/>
    <n v="2.2000000000000002"/>
    <x v="1"/>
    <s v="yes"/>
    <x v="23"/>
    <x v="216"/>
  </r>
  <r>
    <x v="1"/>
    <s v="NA"/>
    <x v="1"/>
    <n v="300"/>
    <n v="2.2999999999999998"/>
    <x v="1"/>
    <s v="yes"/>
    <x v="17"/>
    <x v="15"/>
  </r>
  <r>
    <x v="1"/>
    <n v="2300"/>
    <x v="0"/>
    <n v="300"/>
    <n v="3"/>
    <x v="1"/>
    <s v="yes"/>
    <x v="1"/>
    <x v="36"/>
  </r>
  <r>
    <x v="0"/>
    <n v="8200"/>
    <x v="0"/>
    <n v="250"/>
    <n v="4.4000000000000004"/>
    <x v="0"/>
    <s v="yes"/>
    <x v="6"/>
    <x v="111"/>
  </r>
  <r>
    <x v="2"/>
    <n v="35000"/>
    <x v="0"/>
    <n v="61"/>
    <n v="2.8"/>
    <x v="0"/>
    <s v="yes"/>
    <x v="8"/>
    <x v="6"/>
  </r>
  <r>
    <x v="5"/>
    <n v="7800"/>
    <x v="3"/>
    <n v="193"/>
    <n v="1.9"/>
    <x v="1"/>
    <s v="yes"/>
    <x v="25"/>
    <x v="47"/>
  </r>
  <r>
    <x v="5"/>
    <n v="8200"/>
    <x v="5"/>
    <n v="157"/>
    <n v="1.6"/>
    <x v="0"/>
    <s v="yes"/>
    <x v="10"/>
    <x v="101"/>
  </r>
  <r>
    <x v="2"/>
    <n v="39999"/>
    <x v="2"/>
    <n v="45"/>
    <n v="2"/>
    <x v="1"/>
    <s v="yes"/>
    <x v="18"/>
    <x v="155"/>
  </r>
  <r>
    <x v="4"/>
    <n v="11900"/>
    <x v="4"/>
    <n v="173"/>
    <n v="2"/>
    <x v="1"/>
    <s v="yes"/>
    <x v="8"/>
    <x v="41"/>
  </r>
  <r>
    <x v="1"/>
    <n v="3600"/>
    <x v="0"/>
    <n v="276"/>
    <n v="2.7"/>
    <x v="1"/>
    <s v="no"/>
    <x v="11"/>
    <x v="36"/>
  </r>
  <r>
    <x v="5"/>
    <n v="3399"/>
    <x v="0"/>
    <n v="201"/>
    <n v="1.8"/>
    <x v="0"/>
    <s v="yes"/>
    <x v="0"/>
    <x v="104"/>
  </r>
  <r>
    <x v="0"/>
    <n v="2650"/>
    <x v="3"/>
    <n v="335"/>
    <n v="2"/>
    <x v="0"/>
    <s v="no"/>
    <x v="19"/>
    <x v="0"/>
  </r>
  <r>
    <x v="1"/>
    <n v="11700"/>
    <x v="5"/>
    <n v="103"/>
    <n v="1.5"/>
    <x v="0"/>
    <s v="yes"/>
    <x v="3"/>
    <x v="63"/>
  </r>
  <r>
    <x v="1"/>
    <n v="1600"/>
    <x v="5"/>
    <n v="180"/>
    <s v="NA"/>
    <x v="0"/>
    <s v="no"/>
    <x v="19"/>
    <x v="217"/>
  </r>
  <r>
    <x v="0"/>
    <n v="2550"/>
    <x v="3"/>
    <n v="312"/>
    <n v="2.5"/>
    <x v="1"/>
    <s v="no"/>
    <x v="1"/>
    <x v="35"/>
  </r>
  <r>
    <x v="4"/>
    <s v="NA"/>
    <x v="1"/>
    <n v="220"/>
    <n v="2"/>
    <x v="1"/>
    <s v="yes"/>
    <x v="10"/>
    <x v="41"/>
  </r>
  <r>
    <x v="1"/>
    <n v="2550"/>
    <x v="3"/>
    <n v="367"/>
    <n v="3.2"/>
    <x v="1"/>
    <s v="no"/>
    <x v="19"/>
    <x v="36"/>
  </r>
  <r>
    <x v="2"/>
    <n v="31700"/>
    <x v="0"/>
    <n v="32"/>
    <n v="1.8"/>
    <x v="0"/>
    <s v="yes"/>
    <x v="18"/>
    <x v="31"/>
  </r>
  <r>
    <x v="1"/>
    <n v="125000"/>
    <x v="0"/>
    <n v="18"/>
    <n v="3"/>
    <x v="1"/>
    <s v="yes"/>
    <x v="26"/>
    <x v="43"/>
  </r>
  <r>
    <x v="0"/>
    <n v="20500"/>
    <x v="2"/>
    <n v="285"/>
    <n v="4.8"/>
    <x v="0"/>
    <s v="yes"/>
    <x v="7"/>
    <x v="26"/>
  </r>
  <r>
    <x v="6"/>
    <n v="2600"/>
    <x v="4"/>
    <n v="200"/>
    <n v="2.4"/>
    <x v="0"/>
    <s v="no"/>
    <x v="25"/>
    <x v="44"/>
  </r>
  <r>
    <x v="0"/>
    <n v="2500"/>
    <x v="3"/>
    <n v="250"/>
    <n v="2.5"/>
    <x v="1"/>
    <s v="no"/>
    <x v="19"/>
    <x v="35"/>
  </r>
  <r>
    <x v="1"/>
    <n v="13200"/>
    <x v="1"/>
    <n v="182"/>
    <n v="2.2000000000000002"/>
    <x v="1"/>
    <s v="yes"/>
    <x v="4"/>
    <x v="15"/>
  </r>
  <r>
    <x v="1"/>
    <n v="31000"/>
    <x v="2"/>
    <n v="220"/>
    <n v="3.2"/>
    <x v="1"/>
    <s v="yes"/>
    <x v="10"/>
    <x v="52"/>
  </r>
  <r>
    <x v="2"/>
    <n v="30900"/>
    <x v="3"/>
    <n v="118"/>
    <n v="2"/>
    <x v="0"/>
    <s v="yes"/>
    <x v="12"/>
    <x v="92"/>
  </r>
  <r>
    <x v="6"/>
    <n v="4750"/>
    <x v="0"/>
    <n v="167"/>
    <n v="1.6"/>
    <x v="0"/>
    <s v="yes"/>
    <x v="2"/>
    <x v="218"/>
  </r>
  <r>
    <x v="5"/>
    <s v="NA"/>
    <x v="1"/>
    <n v="160"/>
    <n v="2"/>
    <x v="1"/>
    <s v="yes"/>
    <x v="4"/>
    <x v="168"/>
  </r>
  <r>
    <x v="2"/>
    <s v="NA"/>
    <x v="0"/>
    <n v="62"/>
    <n v="3"/>
    <x v="0"/>
    <s v="yes"/>
    <x v="12"/>
    <x v="19"/>
  </r>
  <r>
    <x v="3"/>
    <n v="8950"/>
    <x v="5"/>
    <n v="118"/>
    <n v="1.6"/>
    <x v="0"/>
    <s v="yes"/>
    <x v="10"/>
    <x v="106"/>
  </r>
  <r>
    <x v="4"/>
    <n v="8300"/>
    <x v="1"/>
    <n v="177"/>
    <n v="1.5"/>
    <x v="1"/>
    <s v="yes"/>
    <x v="3"/>
    <x v="163"/>
  </r>
  <r>
    <x v="2"/>
    <n v="6900"/>
    <x v="0"/>
    <n v="360"/>
    <n v="2.5"/>
    <x v="1"/>
    <s v="yes"/>
    <x v="6"/>
    <x v="6"/>
  </r>
  <r>
    <x v="5"/>
    <n v="5000"/>
    <x v="0"/>
    <n v="81"/>
    <s v="NA"/>
    <x v="3"/>
    <s v="no"/>
    <x v="12"/>
    <x v="69"/>
  </r>
  <r>
    <x v="0"/>
    <n v="69999"/>
    <x v="2"/>
    <n v="71"/>
    <n v="4.4000000000000004"/>
    <x v="0"/>
    <s v="yes"/>
    <x v="4"/>
    <x v="42"/>
  </r>
  <r>
    <x v="5"/>
    <n v="3250"/>
    <x v="0"/>
    <n v="255"/>
    <n v="1.9"/>
    <x v="1"/>
    <s v="no"/>
    <x v="2"/>
    <x v="47"/>
  </r>
  <r>
    <x v="5"/>
    <n v="11900"/>
    <x v="5"/>
    <n v="91"/>
    <n v="1.4"/>
    <x v="0"/>
    <s v="yes"/>
    <x v="14"/>
    <x v="113"/>
  </r>
  <r>
    <x v="6"/>
    <n v="9600"/>
    <x v="4"/>
    <n v="114"/>
    <n v="2"/>
    <x v="0"/>
    <s v="yes"/>
    <x v="1"/>
    <x v="219"/>
  </r>
  <r>
    <x v="1"/>
    <n v="21200"/>
    <x v="3"/>
    <n v="206"/>
    <n v="2.1"/>
    <x v="1"/>
    <s v="yes"/>
    <x v="4"/>
    <x v="76"/>
  </r>
  <r>
    <x v="3"/>
    <n v="102999"/>
    <x v="2"/>
    <n v="0"/>
    <n v="4.5"/>
    <x v="1"/>
    <s v="yes"/>
    <x v="5"/>
    <x v="68"/>
  </r>
  <r>
    <x v="1"/>
    <n v="11900"/>
    <x v="1"/>
    <n v="277"/>
    <n v="2.2000000000000002"/>
    <x v="1"/>
    <s v="yes"/>
    <x v="3"/>
    <x v="15"/>
  </r>
  <r>
    <x v="4"/>
    <n v="9999"/>
    <x v="1"/>
    <n v="185"/>
    <n v="1.5"/>
    <x v="1"/>
    <s v="yes"/>
    <x v="10"/>
    <x v="37"/>
  </r>
  <r>
    <x v="4"/>
    <n v="8500"/>
    <x v="0"/>
    <n v="57"/>
    <n v="1.2"/>
    <x v="2"/>
    <s v="yes"/>
    <x v="12"/>
    <x v="97"/>
  </r>
  <r>
    <x v="5"/>
    <n v="6500"/>
    <x v="4"/>
    <n v="385"/>
    <n v="2.4"/>
    <x v="1"/>
    <s v="yes"/>
    <x v="6"/>
    <x v="67"/>
  </r>
  <r>
    <x v="6"/>
    <n v="8700"/>
    <x v="0"/>
    <n v="80"/>
    <n v="1.5"/>
    <x v="0"/>
    <s v="yes"/>
    <x v="10"/>
    <x v="55"/>
  </r>
  <r>
    <x v="5"/>
    <n v="8599"/>
    <x v="1"/>
    <n v="169"/>
    <n v="1.6"/>
    <x v="1"/>
    <s v="yes"/>
    <x v="4"/>
    <x v="27"/>
  </r>
  <r>
    <x v="5"/>
    <n v="12700"/>
    <x v="5"/>
    <n v="156"/>
    <n v="1.6"/>
    <x v="1"/>
    <s v="yes"/>
    <x v="4"/>
    <x v="113"/>
  </r>
  <r>
    <x v="6"/>
    <n v="7700"/>
    <x v="0"/>
    <n v="135"/>
    <n v="2"/>
    <x v="2"/>
    <s v="yes"/>
    <x v="3"/>
    <x v="44"/>
  </r>
  <r>
    <x v="6"/>
    <n v="2020"/>
    <x v="4"/>
    <n v="90"/>
    <s v="NA"/>
    <x v="3"/>
    <s v="no"/>
    <x v="10"/>
    <x v="95"/>
  </r>
  <r>
    <x v="5"/>
    <s v="NA"/>
    <x v="1"/>
    <n v="123"/>
    <n v="1.2"/>
    <x v="0"/>
    <s v="yes"/>
    <x v="12"/>
    <x v="27"/>
  </r>
  <r>
    <x v="6"/>
    <n v="8700"/>
    <x v="0"/>
    <n v="150"/>
    <n v="2.4"/>
    <x v="2"/>
    <s v="yes"/>
    <x v="3"/>
    <x v="34"/>
  </r>
  <r>
    <x v="6"/>
    <n v="9300"/>
    <x v="0"/>
    <n v="95"/>
    <n v="2"/>
    <x v="0"/>
    <s v="yes"/>
    <x v="3"/>
    <x v="55"/>
  </r>
  <r>
    <x v="1"/>
    <n v="3550"/>
    <x v="0"/>
    <n v="238"/>
    <n v="2.2000000000000002"/>
    <x v="1"/>
    <s v="no"/>
    <x v="11"/>
    <x v="36"/>
  </r>
  <r>
    <x v="2"/>
    <n v="29800"/>
    <x v="2"/>
    <n v="151"/>
    <n v="3"/>
    <x v="1"/>
    <s v="yes"/>
    <x v="3"/>
    <x v="3"/>
  </r>
  <r>
    <x v="4"/>
    <n v="3900"/>
    <x v="1"/>
    <n v="202"/>
    <n v="1.9"/>
    <x v="1"/>
    <s v="yes"/>
    <x v="11"/>
    <x v="37"/>
  </r>
  <r>
    <x v="0"/>
    <s v="NA"/>
    <x v="2"/>
    <n v="200"/>
    <n v="3"/>
    <x v="1"/>
    <s v="yes"/>
    <x v="16"/>
    <x v="26"/>
  </r>
  <r>
    <x v="5"/>
    <n v="7000"/>
    <x v="1"/>
    <n v="345"/>
    <n v="1.9"/>
    <x v="1"/>
    <s v="yes"/>
    <x v="7"/>
    <x v="89"/>
  </r>
  <r>
    <x v="2"/>
    <n v="17700"/>
    <x v="4"/>
    <n v="70"/>
    <n v="2"/>
    <x v="0"/>
    <s v="yes"/>
    <x v="16"/>
    <x v="30"/>
  </r>
  <r>
    <x v="3"/>
    <n v="9999"/>
    <x v="0"/>
    <n v="225"/>
    <n v="3"/>
    <x v="2"/>
    <s v="yes"/>
    <x v="20"/>
    <x v="28"/>
  </r>
  <r>
    <x v="2"/>
    <n v="25300"/>
    <x v="5"/>
    <n v="180"/>
    <n v="2"/>
    <x v="1"/>
    <s v="yes"/>
    <x v="4"/>
    <x v="60"/>
  </r>
  <r>
    <x v="2"/>
    <n v="22500"/>
    <x v="3"/>
    <n v="175"/>
    <n v="2"/>
    <x v="2"/>
    <s v="yes"/>
    <x v="14"/>
    <x v="92"/>
  </r>
  <r>
    <x v="5"/>
    <n v="18600"/>
    <x v="0"/>
    <n v="2"/>
    <n v="1.6"/>
    <x v="0"/>
    <s v="yes"/>
    <x v="26"/>
    <x v="96"/>
  </r>
  <r>
    <x v="6"/>
    <n v="6999"/>
    <x v="0"/>
    <n v="160"/>
    <n v="2"/>
    <x v="0"/>
    <s v="yes"/>
    <x v="3"/>
    <x v="44"/>
  </r>
  <r>
    <x v="3"/>
    <n v="16200"/>
    <x v="2"/>
    <n v="281"/>
    <n v="4.2"/>
    <x v="1"/>
    <s v="yes"/>
    <x v="1"/>
    <x v="12"/>
  </r>
  <r>
    <x v="1"/>
    <n v="29999"/>
    <x v="5"/>
    <n v="9"/>
    <s v="NA"/>
    <x v="3"/>
    <s v="yes"/>
    <x v="26"/>
    <x v="220"/>
  </r>
  <r>
    <x v="3"/>
    <n v="18000"/>
    <x v="2"/>
    <n v="320"/>
    <n v="4.2"/>
    <x v="1"/>
    <s v="yes"/>
    <x v="1"/>
    <x v="12"/>
  </r>
  <r>
    <x v="1"/>
    <n v="27300"/>
    <x v="0"/>
    <n v="144"/>
    <n v="2.14"/>
    <x v="1"/>
    <s v="yes"/>
    <x v="4"/>
    <x v="36"/>
  </r>
  <r>
    <x v="3"/>
    <n v="2700"/>
    <x v="0"/>
    <n v="550"/>
    <n v="1.6"/>
    <x v="2"/>
    <s v="yes"/>
    <x v="15"/>
    <x v="221"/>
  </r>
  <r>
    <x v="0"/>
    <n v="12000"/>
    <x v="2"/>
    <n v="218"/>
    <n v="3"/>
    <x v="1"/>
    <s v="no"/>
    <x v="7"/>
    <x v="26"/>
  </r>
  <r>
    <x v="1"/>
    <n v="39900"/>
    <x v="5"/>
    <n v="2"/>
    <s v="NA"/>
    <x v="3"/>
    <s v="yes"/>
    <x v="26"/>
    <x v="220"/>
  </r>
  <r>
    <x v="5"/>
    <n v="1800"/>
    <x v="4"/>
    <n v="280"/>
    <n v="1.9"/>
    <x v="1"/>
    <s v="no"/>
    <x v="6"/>
    <x v="47"/>
  </r>
  <r>
    <x v="2"/>
    <n v="20500"/>
    <x v="0"/>
    <n v="106"/>
    <n v="1.8"/>
    <x v="0"/>
    <s v="yes"/>
    <x v="4"/>
    <x v="31"/>
  </r>
  <r>
    <x v="5"/>
    <n v="10493"/>
    <x v="4"/>
    <n v="1"/>
    <n v="1.4"/>
    <x v="0"/>
    <s v="yes"/>
    <x v="18"/>
    <x v="17"/>
  </r>
  <r>
    <x v="0"/>
    <n v="16800"/>
    <x v="0"/>
    <n v="154"/>
    <n v="3"/>
    <x v="0"/>
    <s v="yes"/>
    <x v="7"/>
    <x v="46"/>
  </r>
  <r>
    <x v="5"/>
    <n v="12500"/>
    <x v="0"/>
    <n v="177"/>
    <s v="NA"/>
    <x v="0"/>
    <s v="yes"/>
    <x v="10"/>
    <x v="11"/>
  </r>
  <r>
    <x v="0"/>
    <n v="8200"/>
    <x v="0"/>
    <n v="238"/>
    <n v="3"/>
    <x v="1"/>
    <s v="no"/>
    <x v="20"/>
    <x v="40"/>
  </r>
  <r>
    <x v="0"/>
    <n v="8000"/>
    <x v="0"/>
    <n v="330"/>
    <s v="NA"/>
    <x v="1"/>
    <s v="yes"/>
    <x v="6"/>
    <x v="35"/>
  </r>
  <r>
    <x v="1"/>
    <n v="14500"/>
    <x v="1"/>
    <n v="171"/>
    <n v="2.2000000000000002"/>
    <x v="1"/>
    <s v="yes"/>
    <x v="4"/>
    <x v="15"/>
  </r>
  <r>
    <x v="5"/>
    <n v="24500"/>
    <x v="2"/>
    <n v="62"/>
    <n v="2"/>
    <x v="1"/>
    <s v="yes"/>
    <x v="8"/>
    <x v="84"/>
  </r>
  <r>
    <x v="3"/>
    <n v="13250"/>
    <x v="0"/>
    <n v="96"/>
    <n v="2.4"/>
    <x v="2"/>
    <s v="yes"/>
    <x v="10"/>
    <x v="4"/>
  </r>
  <r>
    <x v="3"/>
    <n v="6400"/>
    <x v="0"/>
    <n v="250"/>
    <n v="3"/>
    <x v="2"/>
    <s v="yes"/>
    <x v="13"/>
    <x v="28"/>
  </r>
  <r>
    <x v="1"/>
    <n v="29500"/>
    <x v="0"/>
    <n v="135"/>
    <n v="5.5"/>
    <x v="0"/>
    <s v="yes"/>
    <x v="10"/>
    <x v="91"/>
  </r>
  <r>
    <x v="5"/>
    <n v="69990"/>
    <x v="1"/>
    <n v="1"/>
    <n v="5"/>
    <x v="1"/>
    <s v="yes"/>
    <x v="26"/>
    <x v="86"/>
  </r>
  <r>
    <x v="2"/>
    <n v="2600"/>
    <x v="3"/>
    <n v="110"/>
    <n v="2.5"/>
    <x v="1"/>
    <s v="no"/>
    <x v="25"/>
    <x v="6"/>
  </r>
  <r>
    <x v="5"/>
    <n v="4900"/>
    <x v="0"/>
    <n v="500"/>
    <n v="1.9"/>
    <x v="1"/>
    <s v="yes"/>
    <x v="24"/>
    <x v="93"/>
  </r>
  <r>
    <x v="4"/>
    <n v="10500"/>
    <x v="3"/>
    <n v="185"/>
    <n v="1.5"/>
    <x v="1"/>
    <s v="yes"/>
    <x v="4"/>
    <x v="7"/>
  </r>
  <r>
    <x v="5"/>
    <s v="NA"/>
    <x v="2"/>
    <n v="90"/>
    <n v="3.6"/>
    <x v="0"/>
    <s v="yes"/>
    <x v="10"/>
    <x v="20"/>
  </r>
  <r>
    <x v="5"/>
    <n v="27200"/>
    <x v="2"/>
    <n v="1"/>
    <n v="2"/>
    <x v="1"/>
    <s v="yes"/>
    <x v="26"/>
    <x v="58"/>
  </r>
  <r>
    <x v="1"/>
    <n v="1350"/>
    <x v="0"/>
    <n v="360"/>
    <n v="2.5"/>
    <x v="1"/>
    <s v="no"/>
    <x v="15"/>
    <x v="36"/>
  </r>
  <r>
    <x v="1"/>
    <s v="NA"/>
    <x v="0"/>
    <n v="24"/>
    <n v="3"/>
    <x v="1"/>
    <s v="yes"/>
    <x v="26"/>
    <x v="43"/>
  </r>
  <r>
    <x v="3"/>
    <n v="13900"/>
    <x v="0"/>
    <n v="139"/>
    <n v="2.4"/>
    <x v="3"/>
    <s v="yes"/>
    <x v="10"/>
    <x v="28"/>
  </r>
  <r>
    <x v="0"/>
    <n v="12800"/>
    <x v="0"/>
    <n v="194"/>
    <n v="4.4000000000000004"/>
    <x v="2"/>
    <s v="yes"/>
    <x v="25"/>
    <x v="130"/>
  </r>
  <r>
    <x v="3"/>
    <n v="21200"/>
    <x v="2"/>
    <n v="135"/>
    <n v="4"/>
    <x v="2"/>
    <s v="yes"/>
    <x v="3"/>
    <x v="49"/>
  </r>
  <r>
    <x v="1"/>
    <n v="8700"/>
    <x v="0"/>
    <n v="196"/>
    <n v="2"/>
    <x v="2"/>
    <s v="yes"/>
    <x v="19"/>
    <x v="36"/>
  </r>
  <r>
    <x v="3"/>
    <n v="8800"/>
    <x v="0"/>
    <n v="165"/>
    <n v="1.8"/>
    <x v="0"/>
    <s v="yes"/>
    <x v="3"/>
    <x v="51"/>
  </r>
  <r>
    <x v="3"/>
    <n v="12900"/>
    <x v="0"/>
    <n v="129"/>
    <n v="1.8"/>
    <x v="0"/>
    <s v="yes"/>
    <x v="16"/>
    <x v="51"/>
  </r>
  <r>
    <x v="0"/>
    <n v="9500"/>
    <x v="0"/>
    <n v="339"/>
    <n v="3"/>
    <x v="1"/>
    <s v="yes"/>
    <x v="11"/>
    <x v="107"/>
  </r>
  <r>
    <x v="0"/>
    <n v="10700"/>
    <x v="0"/>
    <n v="243"/>
    <n v="3"/>
    <x v="1"/>
    <s v="yes"/>
    <x v="25"/>
    <x v="107"/>
  </r>
  <r>
    <x v="5"/>
    <n v="10800"/>
    <x v="1"/>
    <n v="156"/>
    <n v="1.6"/>
    <x v="1"/>
    <s v="yes"/>
    <x v="8"/>
    <x v="27"/>
  </r>
  <r>
    <x v="6"/>
    <n v="2400"/>
    <x v="5"/>
    <n v="350"/>
    <n v="2"/>
    <x v="2"/>
    <s v="yes"/>
    <x v="15"/>
    <x v="34"/>
  </r>
  <r>
    <x v="4"/>
    <n v="13300"/>
    <x v="4"/>
    <n v="132"/>
    <n v="1.5"/>
    <x v="1"/>
    <s v="yes"/>
    <x v="8"/>
    <x v="7"/>
  </r>
  <r>
    <x v="0"/>
    <n v="34500"/>
    <x v="2"/>
    <n v="85"/>
    <n v="3"/>
    <x v="0"/>
    <s v="yes"/>
    <x v="14"/>
    <x v="26"/>
  </r>
  <r>
    <x v="0"/>
    <n v="57000"/>
    <x v="4"/>
    <n v="20"/>
    <n v="3.5"/>
    <x v="0"/>
    <s v="yes"/>
    <x v="12"/>
    <x v="33"/>
  </r>
  <r>
    <x v="4"/>
    <n v="7200"/>
    <x v="1"/>
    <n v="146"/>
    <n v="1.5"/>
    <x v="1"/>
    <s v="yes"/>
    <x v="8"/>
    <x v="37"/>
  </r>
  <r>
    <x v="3"/>
    <n v="23400"/>
    <x v="0"/>
    <n v="69"/>
    <n v="2.5"/>
    <x v="2"/>
    <s v="yes"/>
    <x v="18"/>
    <x v="28"/>
  </r>
  <r>
    <x v="1"/>
    <n v="6500"/>
    <x v="0"/>
    <n v="215"/>
    <n v="55"/>
    <x v="0"/>
    <s v="no"/>
    <x v="11"/>
    <x v="222"/>
  </r>
  <r>
    <x v="3"/>
    <n v="48000"/>
    <x v="2"/>
    <n v="59"/>
    <n v="3"/>
    <x v="1"/>
    <s v="yes"/>
    <x v="18"/>
    <x v="49"/>
  </r>
  <r>
    <x v="0"/>
    <n v="6800"/>
    <x v="0"/>
    <n v="325"/>
    <s v="NA"/>
    <x v="3"/>
    <s v="no"/>
    <x v="23"/>
    <x v="35"/>
  </r>
  <r>
    <x v="5"/>
    <n v="4200"/>
    <x v="0"/>
    <n v="1"/>
    <n v="1.4"/>
    <x v="0"/>
    <s v="yes"/>
    <x v="8"/>
    <x v="113"/>
  </r>
  <r>
    <x v="1"/>
    <n v="6200"/>
    <x v="4"/>
    <n v="340"/>
    <n v="2.4"/>
    <x v="2"/>
    <s v="yes"/>
    <x v="13"/>
    <x v="36"/>
  </r>
  <r>
    <x v="0"/>
    <n v="137000"/>
    <x v="2"/>
    <n v="2"/>
    <n v="4.4000000000000004"/>
    <x v="0"/>
    <s v="yes"/>
    <x v="5"/>
    <x v="42"/>
  </r>
  <r>
    <x v="2"/>
    <n v="1300"/>
    <x v="0"/>
    <n v="250"/>
    <s v="NA"/>
    <x v="2"/>
    <s v="no"/>
    <x v="9"/>
    <x v="73"/>
  </r>
  <r>
    <x v="0"/>
    <n v="2900"/>
    <x v="0"/>
    <n v="225"/>
    <n v="2.5"/>
    <x v="0"/>
    <s v="no"/>
    <x v="6"/>
    <x v="128"/>
  </r>
  <r>
    <x v="1"/>
    <n v="12700"/>
    <x v="4"/>
    <n v="199"/>
    <n v="2.2000000000000002"/>
    <x v="1"/>
    <s v="yes"/>
    <x v="4"/>
    <x v="15"/>
  </r>
  <r>
    <x v="2"/>
    <n v="16999"/>
    <x v="3"/>
    <n v="140"/>
    <n v="4.2"/>
    <x v="0"/>
    <s v="yes"/>
    <x v="3"/>
    <x v="10"/>
  </r>
  <r>
    <x v="5"/>
    <n v="13972.07"/>
    <x v="0"/>
    <n v="0"/>
    <n v="1.6"/>
    <x v="0"/>
    <s v="yes"/>
    <x v="5"/>
    <x v="17"/>
  </r>
  <r>
    <x v="1"/>
    <n v="41900"/>
    <x v="0"/>
    <n v="95"/>
    <n v="6.2"/>
    <x v="0"/>
    <s v="yes"/>
    <x v="4"/>
    <x v="2"/>
  </r>
  <r>
    <x v="4"/>
    <n v="6650"/>
    <x v="3"/>
    <n v="227"/>
    <n v="1.5"/>
    <x v="1"/>
    <s v="yes"/>
    <x v="23"/>
    <x v="7"/>
  </r>
  <r>
    <x v="1"/>
    <n v="9200"/>
    <x v="4"/>
    <n v="280"/>
    <n v="2.4"/>
    <x v="0"/>
    <s v="yes"/>
    <x v="2"/>
    <x v="36"/>
  </r>
  <r>
    <x v="0"/>
    <n v="15300"/>
    <x v="0"/>
    <n v="250"/>
    <n v="2.5"/>
    <x v="0"/>
    <s v="yes"/>
    <x v="7"/>
    <x v="35"/>
  </r>
  <r>
    <x v="5"/>
    <n v="1450"/>
    <x v="1"/>
    <n v="100"/>
    <n v="1.6"/>
    <x v="1"/>
    <s v="yes"/>
    <x v="28"/>
    <x v="223"/>
  </r>
  <r>
    <x v="5"/>
    <n v="5900"/>
    <x v="1"/>
    <n v="278"/>
    <n v="1.9"/>
    <x v="1"/>
    <s v="yes"/>
    <x v="23"/>
    <x v="27"/>
  </r>
  <r>
    <x v="1"/>
    <n v="4100"/>
    <x v="0"/>
    <n v="400"/>
    <n v="2"/>
    <x v="1"/>
    <s v="yes"/>
    <x v="21"/>
    <x v="127"/>
  </r>
  <r>
    <x v="1"/>
    <n v="4900"/>
    <x v="0"/>
    <n v="282"/>
    <n v="3.2"/>
    <x v="2"/>
    <s v="yes"/>
    <x v="33"/>
    <x v="36"/>
  </r>
  <r>
    <x v="0"/>
    <n v="12900"/>
    <x v="3"/>
    <n v="260"/>
    <n v="3"/>
    <x v="1"/>
    <s v="yes"/>
    <x v="20"/>
    <x v="46"/>
  </r>
  <r>
    <x v="3"/>
    <n v="33333"/>
    <x v="3"/>
    <n v="73"/>
    <n v="4"/>
    <x v="2"/>
    <s v="yes"/>
    <x v="16"/>
    <x v="64"/>
  </r>
  <r>
    <x v="5"/>
    <n v="7200"/>
    <x v="5"/>
    <n v="127"/>
    <n v="1.39"/>
    <x v="0"/>
    <s v="yes"/>
    <x v="3"/>
    <x v="17"/>
  </r>
  <r>
    <x v="0"/>
    <n v="77777"/>
    <x v="2"/>
    <n v="1"/>
    <n v="3"/>
    <x v="1"/>
    <s v="yes"/>
    <x v="18"/>
    <x v="33"/>
  </r>
  <r>
    <x v="1"/>
    <n v="2300"/>
    <x v="5"/>
    <n v="175"/>
    <n v="1.4"/>
    <x v="0"/>
    <s v="no"/>
    <x v="19"/>
    <x v="209"/>
  </r>
  <r>
    <x v="5"/>
    <n v="13000"/>
    <x v="2"/>
    <n v="235"/>
    <n v="3.2"/>
    <x v="2"/>
    <s v="yes"/>
    <x v="23"/>
    <x v="20"/>
  </r>
  <r>
    <x v="5"/>
    <n v="3000"/>
    <x v="1"/>
    <n v="318"/>
    <n v="1.9"/>
    <x v="1"/>
    <s v="yes"/>
    <x v="33"/>
    <x v="145"/>
  </r>
  <r>
    <x v="4"/>
    <n v="7999"/>
    <x v="1"/>
    <n v="92"/>
    <n v="1.5"/>
    <x v="1"/>
    <s v="yes"/>
    <x v="12"/>
    <x v="37"/>
  </r>
  <r>
    <x v="1"/>
    <n v="11000"/>
    <x v="1"/>
    <n v="250"/>
    <n v="2.2000000000000002"/>
    <x v="1"/>
    <s v="yes"/>
    <x v="23"/>
    <x v="15"/>
  </r>
  <r>
    <x v="0"/>
    <n v="81000"/>
    <x v="0"/>
    <n v="23"/>
    <n v="4.4000000000000004"/>
    <x v="0"/>
    <s v="yes"/>
    <x v="18"/>
    <x v="71"/>
  </r>
  <r>
    <x v="0"/>
    <n v="3800"/>
    <x v="0"/>
    <n v="304"/>
    <n v="1.9"/>
    <x v="2"/>
    <s v="no"/>
    <x v="19"/>
    <x v="14"/>
  </r>
  <r>
    <x v="0"/>
    <n v="4300"/>
    <x v="4"/>
    <n v="280"/>
    <n v="2.5"/>
    <x v="0"/>
    <s v="yes"/>
    <x v="32"/>
    <x v="133"/>
  </r>
  <r>
    <x v="2"/>
    <n v="4400"/>
    <x v="0"/>
    <n v="340"/>
    <n v="2.8"/>
    <x v="2"/>
    <s v="yes"/>
    <x v="27"/>
    <x v="23"/>
  </r>
  <r>
    <x v="2"/>
    <n v="3150"/>
    <x v="3"/>
    <n v="320"/>
    <n v="2.5"/>
    <x v="1"/>
    <s v="no"/>
    <x v="25"/>
    <x v="6"/>
  </r>
  <r>
    <x v="5"/>
    <n v="10900"/>
    <x v="4"/>
    <n v="287"/>
    <n v="2.5"/>
    <x v="3"/>
    <s v="yes"/>
    <x v="20"/>
    <x v="80"/>
  </r>
  <r>
    <x v="5"/>
    <n v="6400"/>
    <x v="1"/>
    <n v="305"/>
    <s v="NA"/>
    <x v="1"/>
    <s v="yes"/>
    <x v="20"/>
    <x v="27"/>
  </r>
  <r>
    <x v="2"/>
    <n v="3050"/>
    <x v="3"/>
    <n v="250"/>
    <n v="2.5"/>
    <x v="3"/>
    <s v="no"/>
    <x v="11"/>
    <x v="6"/>
  </r>
  <r>
    <x v="5"/>
    <n v="30385"/>
    <x v="3"/>
    <n v="0"/>
    <n v="2"/>
    <x v="1"/>
    <s v="yes"/>
    <x v="18"/>
    <x v="154"/>
  </r>
  <r>
    <x v="0"/>
    <n v="20999"/>
    <x v="2"/>
    <n v="170"/>
    <n v="4.8"/>
    <x v="0"/>
    <s v="yes"/>
    <x v="10"/>
    <x v="26"/>
  </r>
  <r>
    <x v="5"/>
    <n v="1500"/>
    <x v="0"/>
    <n v="255"/>
    <n v="1.9"/>
    <x v="1"/>
    <s v="no"/>
    <x v="13"/>
    <x v="17"/>
  </r>
  <r>
    <x v="6"/>
    <s v="NA"/>
    <x v="2"/>
    <n v="120"/>
    <n v="2"/>
    <x v="2"/>
    <s v="yes"/>
    <x v="10"/>
    <x v="18"/>
  </r>
  <r>
    <x v="3"/>
    <n v="8500"/>
    <x v="3"/>
    <n v="200"/>
    <n v="2"/>
    <x v="0"/>
    <s v="yes"/>
    <x v="1"/>
    <x v="224"/>
  </r>
  <r>
    <x v="3"/>
    <n v="9200"/>
    <x v="0"/>
    <n v="115"/>
    <n v="1.6"/>
    <x v="2"/>
    <s v="yes"/>
    <x v="10"/>
    <x v="82"/>
  </r>
  <r>
    <x v="3"/>
    <n v="20800"/>
    <x v="0"/>
    <n v="49"/>
    <n v="3.5"/>
    <x v="0"/>
    <s v="yes"/>
    <x v="4"/>
    <x v="28"/>
  </r>
  <r>
    <x v="4"/>
    <n v="8100"/>
    <x v="1"/>
    <n v="206"/>
    <n v="1.9"/>
    <x v="1"/>
    <s v="yes"/>
    <x v="23"/>
    <x v="41"/>
  </r>
  <r>
    <x v="5"/>
    <n v="13500"/>
    <x v="0"/>
    <n v="104"/>
    <n v="1.8"/>
    <x v="0"/>
    <s v="yes"/>
    <x v="14"/>
    <x v="11"/>
  </r>
  <r>
    <x v="4"/>
    <n v="4900"/>
    <x v="1"/>
    <n v="218"/>
    <n v="1.5"/>
    <x v="1"/>
    <s v="yes"/>
    <x v="7"/>
    <x v="37"/>
  </r>
  <r>
    <x v="5"/>
    <n v="6600"/>
    <x v="5"/>
    <n v="136"/>
    <n v="1.4"/>
    <x v="2"/>
    <s v="yes"/>
    <x v="11"/>
    <x v="8"/>
  </r>
  <r>
    <x v="6"/>
    <n v="1450"/>
    <x v="2"/>
    <n v="245"/>
    <n v="2.8"/>
    <x v="1"/>
    <s v="no"/>
    <x v="17"/>
    <x v="118"/>
  </r>
  <r>
    <x v="5"/>
    <n v="3600"/>
    <x v="0"/>
    <n v="320"/>
    <n v="1.8"/>
    <x v="2"/>
    <s v="yes"/>
    <x v="15"/>
    <x v="104"/>
  </r>
  <r>
    <x v="3"/>
    <n v="24000"/>
    <x v="0"/>
    <n v="51"/>
    <n v="2.5"/>
    <x v="2"/>
    <s v="yes"/>
    <x v="18"/>
    <x v="28"/>
  </r>
  <r>
    <x v="3"/>
    <n v="12700"/>
    <x v="0"/>
    <n v="130"/>
    <n v="2.4"/>
    <x v="0"/>
    <s v="yes"/>
    <x v="10"/>
    <x v="28"/>
  </r>
  <r>
    <x v="1"/>
    <n v="14500"/>
    <x v="4"/>
    <n v="315"/>
    <n v="5"/>
    <x v="2"/>
    <s v="yes"/>
    <x v="20"/>
    <x v="108"/>
  </r>
  <r>
    <x v="0"/>
    <n v="2299"/>
    <x v="0"/>
    <n v="200"/>
    <n v="1.8"/>
    <x v="0"/>
    <s v="no"/>
    <x v="1"/>
    <x v="14"/>
  </r>
  <r>
    <x v="0"/>
    <n v="8900"/>
    <x v="0"/>
    <n v="234"/>
    <n v="3.5"/>
    <x v="2"/>
    <s v="yes"/>
    <x v="1"/>
    <x v="150"/>
  </r>
  <r>
    <x v="2"/>
    <n v="30500"/>
    <x v="3"/>
    <n v="152"/>
    <n v="3"/>
    <x v="1"/>
    <s v="yes"/>
    <x v="8"/>
    <x v="6"/>
  </r>
  <r>
    <x v="1"/>
    <n v="4000"/>
    <x v="0"/>
    <n v="370"/>
    <n v="3.2"/>
    <x v="1"/>
    <s v="no"/>
    <x v="25"/>
    <x v="36"/>
  </r>
  <r>
    <x v="3"/>
    <n v="12900"/>
    <x v="0"/>
    <n v="137"/>
    <n v="2.4"/>
    <x v="0"/>
    <s v="yes"/>
    <x v="10"/>
    <x v="28"/>
  </r>
  <r>
    <x v="5"/>
    <n v="3300"/>
    <x v="0"/>
    <n v="200"/>
    <n v="1.8"/>
    <x v="0"/>
    <s v="yes"/>
    <x v="15"/>
    <x v="104"/>
  </r>
  <r>
    <x v="3"/>
    <n v="9800"/>
    <x v="0"/>
    <n v="178"/>
    <n v="1.8"/>
    <x v="0"/>
    <s v="yes"/>
    <x v="3"/>
    <x v="51"/>
  </r>
  <r>
    <x v="4"/>
    <n v="15200"/>
    <x v="4"/>
    <n v="173"/>
    <n v="2.2999999999999998"/>
    <x v="1"/>
    <s v="yes"/>
    <x v="12"/>
    <x v="109"/>
  </r>
  <r>
    <x v="5"/>
    <n v="4950"/>
    <x v="3"/>
    <n v="290"/>
    <n v="1.8"/>
    <x v="0"/>
    <s v="yes"/>
    <x v="17"/>
    <x v="93"/>
  </r>
  <r>
    <x v="5"/>
    <n v="55500"/>
    <x v="2"/>
    <n v="36"/>
    <n v="3"/>
    <x v="1"/>
    <s v="yes"/>
    <x v="26"/>
    <x v="20"/>
  </r>
  <r>
    <x v="5"/>
    <n v="17900"/>
    <x v="1"/>
    <n v="188"/>
    <n v="2.5"/>
    <x v="1"/>
    <s v="yes"/>
    <x v="10"/>
    <x v="86"/>
  </r>
  <r>
    <x v="1"/>
    <n v="5900"/>
    <x v="2"/>
    <n v="271"/>
    <n v="2.7"/>
    <x v="1"/>
    <s v="no"/>
    <x v="2"/>
    <x v="75"/>
  </r>
  <r>
    <x v="3"/>
    <n v="20500"/>
    <x v="2"/>
    <n v="225"/>
    <n v="4.7"/>
    <x v="2"/>
    <s v="yes"/>
    <x v="2"/>
    <x v="12"/>
  </r>
  <r>
    <x v="0"/>
    <n v="5000"/>
    <x v="4"/>
    <n v="300"/>
    <n v="1.8"/>
    <x v="0"/>
    <s v="yes"/>
    <x v="9"/>
    <x v="14"/>
  </r>
  <r>
    <x v="5"/>
    <n v="11500"/>
    <x v="1"/>
    <n v="100"/>
    <n v="2"/>
    <x v="1"/>
    <s v="yes"/>
    <x v="14"/>
    <x v="89"/>
  </r>
  <r>
    <x v="1"/>
    <n v="115000"/>
    <x v="4"/>
    <n v="35"/>
    <s v="NA"/>
    <x v="1"/>
    <s v="yes"/>
    <x v="26"/>
    <x v="225"/>
  </r>
  <r>
    <x v="5"/>
    <n v="2900"/>
    <x v="5"/>
    <n v="230"/>
    <n v="1.6"/>
    <x v="0"/>
    <s v="yes"/>
    <x v="19"/>
    <x v="8"/>
  </r>
  <r>
    <x v="6"/>
    <n v="4800"/>
    <x v="0"/>
    <n v="247"/>
    <n v="2"/>
    <x v="2"/>
    <s v="yes"/>
    <x v="13"/>
    <x v="34"/>
  </r>
  <r>
    <x v="4"/>
    <n v="1550"/>
    <x v="3"/>
    <n v="235"/>
    <n v="2"/>
    <x v="0"/>
    <s v="no"/>
    <x v="13"/>
    <x v="116"/>
  </r>
  <r>
    <x v="6"/>
    <n v="16000"/>
    <x v="2"/>
    <n v="147"/>
    <n v="2.5"/>
    <x v="1"/>
    <s v="yes"/>
    <x v="10"/>
    <x v="98"/>
  </r>
  <r>
    <x v="5"/>
    <n v="6400"/>
    <x v="1"/>
    <n v="312"/>
    <n v="2.5"/>
    <x v="1"/>
    <s v="yes"/>
    <x v="19"/>
    <x v="145"/>
  </r>
  <r>
    <x v="0"/>
    <n v="5800"/>
    <x v="4"/>
    <n v="400"/>
    <n v="2"/>
    <x v="0"/>
    <s v="yes"/>
    <x v="13"/>
    <x v="57"/>
  </r>
  <r>
    <x v="1"/>
    <n v="11000"/>
    <x v="0"/>
    <n v="263"/>
    <n v="3.2"/>
    <x v="1"/>
    <s v="yes"/>
    <x v="11"/>
    <x v="36"/>
  </r>
  <r>
    <x v="4"/>
    <n v="4500"/>
    <x v="0"/>
    <n v="305"/>
    <n v="1.5"/>
    <x v="1"/>
    <s v="yes"/>
    <x v="20"/>
    <x v="7"/>
  </r>
  <r>
    <x v="4"/>
    <n v="14200"/>
    <x v="2"/>
    <n v="83"/>
    <n v="2"/>
    <x v="1"/>
    <s v="yes"/>
    <x v="8"/>
    <x v="66"/>
  </r>
  <r>
    <x v="0"/>
    <n v="71500"/>
    <x v="2"/>
    <n v="19"/>
    <n v="2.5"/>
    <x v="1"/>
    <s v="yes"/>
    <x v="26"/>
    <x v="26"/>
  </r>
  <r>
    <x v="2"/>
    <n v="6200"/>
    <x v="0"/>
    <n v="200"/>
    <n v="1.8"/>
    <x v="0"/>
    <s v="yes"/>
    <x v="2"/>
    <x v="31"/>
  </r>
  <r>
    <x v="5"/>
    <n v="10500"/>
    <x v="1"/>
    <n v="130"/>
    <n v="1.9"/>
    <x v="1"/>
    <s v="yes"/>
    <x v="14"/>
    <x v="27"/>
  </r>
  <r>
    <x v="3"/>
    <n v="12700"/>
    <x v="0"/>
    <n v="136"/>
    <n v="3.5"/>
    <x v="0"/>
    <s v="yes"/>
    <x v="3"/>
    <x v="28"/>
  </r>
  <r>
    <x v="2"/>
    <n v="7000"/>
    <x v="4"/>
    <n v="126"/>
    <n v="2.6"/>
    <x v="0"/>
    <s v="yes"/>
    <x v="13"/>
    <x v="73"/>
  </r>
  <r>
    <x v="0"/>
    <n v="4500"/>
    <x v="0"/>
    <n v="230"/>
    <n v="4"/>
    <x v="2"/>
    <s v="yes"/>
    <x v="9"/>
    <x v="111"/>
  </r>
  <r>
    <x v="0"/>
    <n v="4800"/>
    <x v="3"/>
    <n v="400"/>
    <n v="2.5"/>
    <x v="1"/>
    <s v="yes"/>
    <x v="9"/>
    <x v="35"/>
  </r>
  <r>
    <x v="4"/>
    <n v="11500"/>
    <x v="1"/>
    <n v="170"/>
    <n v="1.5"/>
    <x v="1"/>
    <s v="yes"/>
    <x v="8"/>
    <x v="163"/>
  </r>
  <r>
    <x v="0"/>
    <n v="42000"/>
    <x v="2"/>
    <n v="33"/>
    <n v="2"/>
    <x v="0"/>
    <s v="yes"/>
    <x v="18"/>
    <x v="144"/>
  </r>
  <r>
    <x v="2"/>
    <n v="2500"/>
    <x v="0"/>
    <n v="371"/>
    <n v="2.2000000000000002"/>
    <x v="2"/>
    <s v="yes"/>
    <x v="21"/>
    <x v="23"/>
  </r>
  <r>
    <x v="1"/>
    <n v="22600"/>
    <x v="2"/>
    <n v="165"/>
    <n v="3"/>
    <x v="1"/>
    <s v="yes"/>
    <x v="3"/>
    <x v="112"/>
  </r>
  <r>
    <x v="5"/>
    <n v="9900"/>
    <x v="0"/>
    <n v="80"/>
    <n v="1.6"/>
    <x v="0"/>
    <s v="yes"/>
    <x v="4"/>
    <x v="17"/>
  </r>
  <r>
    <x v="1"/>
    <n v="13500"/>
    <x v="1"/>
    <n v="259"/>
    <n v="3"/>
    <x v="1"/>
    <s v="yes"/>
    <x v="3"/>
    <x v="15"/>
  </r>
  <r>
    <x v="5"/>
    <n v="10600"/>
    <x v="4"/>
    <n v="140"/>
    <n v="2"/>
    <x v="3"/>
    <s v="yes"/>
    <x v="3"/>
    <x v="11"/>
  </r>
  <r>
    <x v="1"/>
    <n v="12500"/>
    <x v="1"/>
    <n v="242"/>
    <n v="2.2000000000000002"/>
    <x v="1"/>
    <s v="yes"/>
    <x v="10"/>
    <x v="15"/>
  </r>
  <r>
    <x v="4"/>
    <n v="7499"/>
    <x v="1"/>
    <n v="123"/>
    <n v="1.5"/>
    <x v="1"/>
    <s v="yes"/>
    <x v="16"/>
    <x v="37"/>
  </r>
  <r>
    <x v="5"/>
    <n v="9999"/>
    <x v="5"/>
    <n v="118"/>
    <n v="1.2"/>
    <x v="1"/>
    <s v="yes"/>
    <x v="4"/>
    <x v="17"/>
  </r>
  <r>
    <x v="3"/>
    <n v="18600"/>
    <x v="5"/>
    <n v="73"/>
    <n v="1.6"/>
    <x v="0"/>
    <s v="yes"/>
    <x v="12"/>
    <x v="106"/>
  </r>
  <r>
    <x v="5"/>
    <n v="7600"/>
    <x v="5"/>
    <n v="225"/>
    <n v="1.4"/>
    <x v="0"/>
    <s v="yes"/>
    <x v="20"/>
    <x v="135"/>
  </r>
  <r>
    <x v="5"/>
    <s v="NA"/>
    <x v="4"/>
    <n v="201"/>
    <n v="1.9"/>
    <x v="1"/>
    <s v="yes"/>
    <x v="3"/>
    <x v="80"/>
  </r>
  <r>
    <x v="5"/>
    <n v="9200"/>
    <x v="5"/>
    <n v="127"/>
    <n v="1.6"/>
    <x v="0"/>
    <s v="yes"/>
    <x v="3"/>
    <x v="135"/>
  </r>
  <r>
    <x v="2"/>
    <n v="3700"/>
    <x v="3"/>
    <n v="290"/>
    <n v="1.9"/>
    <x v="1"/>
    <s v="no"/>
    <x v="25"/>
    <x v="31"/>
  </r>
  <r>
    <x v="0"/>
    <n v="26000"/>
    <x v="2"/>
    <n v="270"/>
    <n v="4.8"/>
    <x v="0"/>
    <s v="yes"/>
    <x v="10"/>
    <x v="26"/>
  </r>
  <r>
    <x v="0"/>
    <n v="12950"/>
    <x v="0"/>
    <n v="268"/>
    <n v="4"/>
    <x v="1"/>
    <s v="yes"/>
    <x v="20"/>
    <x v="190"/>
  </r>
  <r>
    <x v="6"/>
    <n v="15200"/>
    <x v="2"/>
    <n v="193"/>
    <n v="3"/>
    <x v="2"/>
    <s v="yes"/>
    <x v="10"/>
    <x v="25"/>
  </r>
  <r>
    <x v="2"/>
    <n v="62000"/>
    <x v="3"/>
    <n v="24"/>
    <n v="3"/>
    <x v="1"/>
    <s v="yes"/>
    <x v="26"/>
    <x v="10"/>
  </r>
  <r>
    <x v="3"/>
    <n v="68500"/>
    <x v="1"/>
    <n v="1"/>
    <n v="3.5"/>
    <x v="0"/>
    <s v="yes"/>
    <x v="5"/>
    <x v="201"/>
  </r>
  <r>
    <x v="5"/>
    <n v="2500"/>
    <x v="5"/>
    <n v="111"/>
    <n v="1.6"/>
    <x v="2"/>
    <s v="yes"/>
    <x v="1"/>
    <x v="8"/>
  </r>
  <r>
    <x v="5"/>
    <n v="2600"/>
    <x v="4"/>
    <n v="296"/>
    <n v="1.9"/>
    <x v="1"/>
    <s v="no"/>
    <x v="19"/>
    <x v="8"/>
  </r>
  <r>
    <x v="1"/>
    <n v="12250"/>
    <x v="1"/>
    <n v="300"/>
    <n v="2.2000000000000002"/>
    <x v="1"/>
    <s v="yes"/>
    <x v="3"/>
    <x v="15"/>
  </r>
  <r>
    <x v="3"/>
    <n v="39900"/>
    <x v="2"/>
    <n v="94"/>
    <n v="4"/>
    <x v="2"/>
    <s v="yes"/>
    <x v="14"/>
    <x v="49"/>
  </r>
  <r>
    <x v="5"/>
    <n v="1500"/>
    <x v="4"/>
    <n v="160"/>
    <n v="1.4"/>
    <x v="0"/>
    <s v="no"/>
    <x v="1"/>
    <x v="8"/>
  </r>
  <r>
    <x v="1"/>
    <n v="3700"/>
    <x v="0"/>
    <n v="270"/>
    <n v="3.5"/>
    <x v="0"/>
    <s v="no"/>
    <x v="20"/>
    <x v="43"/>
  </r>
  <r>
    <x v="0"/>
    <n v="8999"/>
    <x v="4"/>
    <n v="160"/>
    <n v="1.8"/>
    <x v="0"/>
    <s v="yes"/>
    <x v="6"/>
    <x v="14"/>
  </r>
  <r>
    <x v="6"/>
    <n v="9900"/>
    <x v="4"/>
    <n v="200"/>
    <n v="2.5"/>
    <x v="1"/>
    <s v="yes"/>
    <x v="3"/>
    <x v="95"/>
  </r>
  <r>
    <x v="5"/>
    <n v="16800"/>
    <x v="2"/>
    <n v="249"/>
    <n v="5"/>
    <x v="1"/>
    <s v="yes"/>
    <x v="23"/>
    <x v="20"/>
  </r>
  <r>
    <x v="5"/>
    <n v="23999"/>
    <x v="0"/>
    <n v="0"/>
    <n v="1.6"/>
    <x v="1"/>
    <s v="yes"/>
    <x v="5"/>
    <x v="96"/>
  </r>
  <r>
    <x v="1"/>
    <n v="36000"/>
    <x v="2"/>
    <n v="162"/>
    <n v="3"/>
    <x v="1"/>
    <s v="yes"/>
    <x v="16"/>
    <x v="52"/>
  </r>
  <r>
    <x v="6"/>
    <n v="15800"/>
    <x v="4"/>
    <n v="146"/>
    <n v="2.5"/>
    <x v="1"/>
    <s v="yes"/>
    <x v="12"/>
    <x v="95"/>
  </r>
  <r>
    <x v="5"/>
    <n v="19300"/>
    <x v="0"/>
    <n v="136"/>
    <n v="2"/>
    <x v="1"/>
    <s v="yes"/>
    <x v="4"/>
    <x v="69"/>
  </r>
  <r>
    <x v="4"/>
    <n v="6450"/>
    <x v="1"/>
    <n v="148"/>
    <n v="1.5"/>
    <x v="1"/>
    <s v="yes"/>
    <x v="8"/>
    <x v="37"/>
  </r>
  <r>
    <x v="4"/>
    <n v="4200"/>
    <x v="1"/>
    <n v="220"/>
    <n v="1.5"/>
    <x v="1"/>
    <s v="yes"/>
    <x v="20"/>
    <x v="37"/>
  </r>
  <r>
    <x v="1"/>
    <s v="NA"/>
    <x v="0"/>
    <n v="29"/>
    <n v="6"/>
    <x v="0"/>
    <s v="yes"/>
    <x v="4"/>
    <x v="226"/>
  </r>
  <r>
    <x v="0"/>
    <n v="32000"/>
    <x v="2"/>
    <n v="52"/>
    <n v="3"/>
    <x v="0"/>
    <s v="yes"/>
    <x v="8"/>
    <x v="26"/>
  </r>
  <r>
    <x v="3"/>
    <n v="12500"/>
    <x v="0"/>
    <n v="110"/>
    <n v="2.4"/>
    <x v="2"/>
    <s v="yes"/>
    <x v="3"/>
    <x v="28"/>
  </r>
  <r>
    <x v="0"/>
    <n v="47900"/>
    <x v="2"/>
    <n v="178"/>
    <n v="4"/>
    <x v="1"/>
    <s v="yes"/>
    <x v="8"/>
    <x v="26"/>
  </r>
  <r>
    <x v="1"/>
    <n v="21999"/>
    <x v="0"/>
    <n v="200"/>
    <n v="3"/>
    <x v="1"/>
    <s v="yes"/>
    <x v="10"/>
    <x v="36"/>
  </r>
  <r>
    <x v="2"/>
    <n v="15000"/>
    <x v="0"/>
    <n v="168"/>
    <s v="NA"/>
    <x v="3"/>
    <s v="yes"/>
    <x v="3"/>
    <x v="6"/>
  </r>
  <r>
    <x v="3"/>
    <n v="7500"/>
    <x v="5"/>
    <n v="74"/>
    <n v="1.3"/>
    <x v="0"/>
    <s v="yes"/>
    <x v="10"/>
    <x v="142"/>
  </r>
  <r>
    <x v="1"/>
    <n v="125000"/>
    <x v="0"/>
    <n v="17"/>
    <n v="3"/>
    <x v="1"/>
    <s v="yes"/>
    <x v="26"/>
    <x v="43"/>
  </r>
  <r>
    <x v="0"/>
    <n v="30500"/>
    <x v="5"/>
    <n v="110"/>
    <n v="4.4000000000000004"/>
    <x v="0"/>
    <s v="yes"/>
    <x v="10"/>
    <x v="33"/>
  </r>
  <r>
    <x v="5"/>
    <n v="17191.2"/>
    <x v="0"/>
    <n v="0"/>
    <n v="1.6"/>
    <x v="0"/>
    <s v="yes"/>
    <x v="5"/>
    <x v="96"/>
  </r>
  <r>
    <x v="1"/>
    <n v="45555"/>
    <x v="0"/>
    <n v="42"/>
    <n v="3"/>
    <x v="1"/>
    <s v="yes"/>
    <x v="4"/>
    <x v="43"/>
  </r>
  <r>
    <x v="0"/>
    <n v="15200"/>
    <x v="0"/>
    <n v="227"/>
    <n v="2.5"/>
    <x v="0"/>
    <s v="yes"/>
    <x v="10"/>
    <x v="35"/>
  </r>
  <r>
    <x v="5"/>
    <n v="8700"/>
    <x v="0"/>
    <n v="270"/>
    <s v="NA"/>
    <x v="1"/>
    <s v="yes"/>
    <x v="16"/>
    <x v="27"/>
  </r>
  <r>
    <x v="5"/>
    <n v="7800"/>
    <x v="1"/>
    <n v="226"/>
    <n v="1.9"/>
    <x v="1"/>
    <s v="yes"/>
    <x v="23"/>
    <x v="89"/>
  </r>
  <r>
    <x v="5"/>
    <n v="22000"/>
    <x v="5"/>
    <n v="40"/>
    <n v="1.4"/>
    <x v="0"/>
    <s v="yes"/>
    <x v="12"/>
    <x v="114"/>
  </r>
  <r>
    <x v="6"/>
    <n v="9300"/>
    <x v="2"/>
    <n v="156"/>
    <n v="2.4"/>
    <x v="2"/>
    <s v="yes"/>
    <x v="7"/>
    <x v="18"/>
  </r>
  <r>
    <x v="1"/>
    <n v="31900"/>
    <x v="0"/>
    <n v="97"/>
    <n v="2.2000000000000002"/>
    <x v="1"/>
    <s v="yes"/>
    <x v="4"/>
    <x v="36"/>
  </r>
  <r>
    <x v="1"/>
    <n v="9350"/>
    <x v="1"/>
    <n v="160"/>
    <n v="2.2000000000000002"/>
    <x v="1"/>
    <s v="yes"/>
    <x v="10"/>
    <x v="15"/>
  </r>
  <r>
    <x v="0"/>
    <n v="32500"/>
    <x v="0"/>
    <n v="134"/>
    <n v="2"/>
    <x v="1"/>
    <s v="yes"/>
    <x v="14"/>
    <x v="57"/>
  </r>
  <r>
    <x v="4"/>
    <n v="10200"/>
    <x v="3"/>
    <n v="151"/>
    <n v="1.5"/>
    <x v="1"/>
    <s v="yes"/>
    <x v="4"/>
    <x v="7"/>
  </r>
  <r>
    <x v="3"/>
    <n v="8200"/>
    <x v="2"/>
    <n v="200"/>
    <n v="2"/>
    <x v="2"/>
    <s v="yes"/>
    <x v="25"/>
    <x v="4"/>
  </r>
  <r>
    <x v="1"/>
    <n v="7400"/>
    <x v="0"/>
    <n v="190"/>
    <n v="2"/>
    <x v="0"/>
    <s v="yes"/>
    <x v="25"/>
    <x v="76"/>
  </r>
  <r>
    <x v="6"/>
    <n v="14200"/>
    <x v="2"/>
    <n v="155"/>
    <n v="3"/>
    <x v="2"/>
    <s v="yes"/>
    <x v="3"/>
    <x v="59"/>
  </r>
  <r>
    <x v="5"/>
    <n v="24900"/>
    <x v="0"/>
    <n v="1"/>
    <n v="1.6"/>
    <x v="1"/>
    <s v="yes"/>
    <x v="5"/>
    <x v="96"/>
  </r>
  <r>
    <x v="1"/>
    <n v="24300"/>
    <x v="0"/>
    <n v="150"/>
    <n v="3.5"/>
    <x v="2"/>
    <s v="yes"/>
    <x v="10"/>
    <x v="43"/>
  </r>
  <r>
    <x v="5"/>
    <n v="9300"/>
    <x v="1"/>
    <n v="176"/>
    <n v="1.9"/>
    <x v="1"/>
    <s v="yes"/>
    <x v="23"/>
    <x v="80"/>
  </r>
  <r>
    <x v="5"/>
    <n v="21000"/>
    <x v="2"/>
    <n v="130"/>
    <n v="2.5"/>
    <x v="1"/>
    <s v="yes"/>
    <x v="10"/>
    <x v="20"/>
  </r>
  <r>
    <x v="2"/>
    <n v="36000"/>
    <x v="2"/>
    <n v="145"/>
    <n v="3"/>
    <x v="0"/>
    <s v="yes"/>
    <x v="14"/>
    <x v="3"/>
  </r>
  <r>
    <x v="6"/>
    <n v="22900"/>
    <x v="2"/>
    <n v="69"/>
    <n v="2.4"/>
    <x v="0"/>
    <s v="yes"/>
    <x v="18"/>
    <x v="18"/>
  </r>
  <r>
    <x v="1"/>
    <n v="9900"/>
    <x v="0"/>
    <n v="275"/>
    <n v="2.2000000000000002"/>
    <x v="3"/>
    <s v="yes"/>
    <x v="23"/>
    <x v="36"/>
  </r>
  <r>
    <x v="5"/>
    <n v="3950"/>
    <x v="5"/>
    <n v="288"/>
    <n v="1.8"/>
    <x v="2"/>
    <s v="yes"/>
    <x v="17"/>
    <x v="62"/>
  </r>
  <r>
    <x v="3"/>
    <n v="28700"/>
    <x v="2"/>
    <n v="100"/>
    <n v="3.5"/>
    <x v="0"/>
    <s v="yes"/>
    <x v="8"/>
    <x v="81"/>
  </r>
  <r>
    <x v="5"/>
    <n v="16900"/>
    <x v="1"/>
    <n v="121"/>
    <n v="2"/>
    <x v="1"/>
    <s v="yes"/>
    <x v="18"/>
    <x v="89"/>
  </r>
  <r>
    <x v="1"/>
    <n v="7300"/>
    <x v="0"/>
    <n v="245"/>
    <n v="2.8"/>
    <x v="2"/>
    <s v="yes"/>
    <x v="13"/>
    <x v="36"/>
  </r>
  <r>
    <x v="1"/>
    <n v="2200"/>
    <x v="0"/>
    <n v="400"/>
    <n v="2"/>
    <x v="0"/>
    <s v="yes"/>
    <x v="28"/>
    <x v="127"/>
  </r>
  <r>
    <x v="3"/>
    <n v="25500"/>
    <x v="4"/>
    <n v="103"/>
    <n v="3.5"/>
    <x v="0"/>
    <s v="yes"/>
    <x v="14"/>
    <x v="72"/>
  </r>
  <r>
    <x v="5"/>
    <n v="7650"/>
    <x v="4"/>
    <n v="260"/>
    <n v="2"/>
    <x v="1"/>
    <s v="yes"/>
    <x v="23"/>
    <x v="27"/>
  </r>
  <r>
    <x v="3"/>
    <n v="22800"/>
    <x v="4"/>
    <n v="55"/>
    <n v="2.5"/>
    <x v="0"/>
    <s v="yes"/>
    <x v="12"/>
    <x v="28"/>
  </r>
  <r>
    <x v="4"/>
    <n v="8900"/>
    <x v="1"/>
    <n v="170"/>
    <n v="1.9"/>
    <x v="1"/>
    <s v="yes"/>
    <x v="23"/>
    <x v="41"/>
  </r>
  <r>
    <x v="4"/>
    <n v="10990"/>
    <x v="0"/>
    <n v="118"/>
    <n v="2"/>
    <x v="0"/>
    <s v="yes"/>
    <x v="8"/>
    <x v="124"/>
  </r>
  <r>
    <x v="1"/>
    <n v="107777"/>
    <x v="2"/>
    <n v="0"/>
    <n v="3"/>
    <x v="1"/>
    <s v="yes"/>
    <x v="5"/>
    <x v="39"/>
  </r>
  <r>
    <x v="3"/>
    <n v="17000"/>
    <x v="0"/>
    <n v="95"/>
    <n v="2"/>
    <x v="2"/>
    <s v="yes"/>
    <x v="4"/>
    <x v="51"/>
  </r>
  <r>
    <x v="4"/>
    <n v="999"/>
    <x v="0"/>
    <n v="430"/>
    <n v="2"/>
    <x v="2"/>
    <s v="yes"/>
    <x v="28"/>
    <x v="227"/>
  </r>
  <r>
    <x v="2"/>
    <n v="12800"/>
    <x v="4"/>
    <n v="0"/>
    <s v="NA"/>
    <x v="3"/>
    <s v="yes"/>
    <x v="23"/>
    <x v="6"/>
  </r>
  <r>
    <x v="0"/>
    <n v="66500"/>
    <x v="2"/>
    <n v="0"/>
    <n v="2"/>
    <x v="3"/>
    <s v="yes"/>
    <x v="5"/>
    <x v="26"/>
  </r>
  <r>
    <x v="5"/>
    <n v="4300"/>
    <x v="3"/>
    <n v="289"/>
    <n v="2"/>
    <x v="0"/>
    <s v="yes"/>
    <x v="9"/>
    <x v="93"/>
  </r>
  <r>
    <x v="0"/>
    <n v="3350"/>
    <x v="3"/>
    <n v="295"/>
    <n v="2"/>
    <x v="1"/>
    <s v="no"/>
    <x v="25"/>
    <x v="0"/>
  </r>
  <r>
    <x v="3"/>
    <n v="10400"/>
    <x v="0"/>
    <n v="87"/>
    <n v="1.6"/>
    <x v="0"/>
    <s v="yes"/>
    <x v="10"/>
    <x v="82"/>
  </r>
  <r>
    <x v="0"/>
    <n v="22700"/>
    <x v="2"/>
    <n v="216"/>
    <n v="4.8"/>
    <x v="0"/>
    <s v="yes"/>
    <x v="3"/>
    <x v="26"/>
  </r>
  <r>
    <x v="4"/>
    <n v="6700"/>
    <x v="1"/>
    <n v="102"/>
    <n v="1.5"/>
    <x v="1"/>
    <s v="yes"/>
    <x v="8"/>
    <x v="37"/>
  </r>
  <r>
    <x v="2"/>
    <n v="3250"/>
    <x v="0"/>
    <n v="285"/>
    <s v="NA"/>
    <x v="2"/>
    <s v="no"/>
    <x v="17"/>
    <x v="19"/>
  </r>
  <r>
    <x v="2"/>
    <n v="3800"/>
    <x v="0"/>
    <n v="257"/>
    <n v="2"/>
    <x v="0"/>
    <s v="yes"/>
    <x v="33"/>
    <x v="73"/>
  </r>
  <r>
    <x v="5"/>
    <n v="10900"/>
    <x v="3"/>
    <n v="185"/>
    <n v="1.4"/>
    <x v="0"/>
    <s v="yes"/>
    <x v="4"/>
    <x v="114"/>
  </r>
  <r>
    <x v="1"/>
    <n v="11000"/>
    <x v="1"/>
    <n v="300"/>
    <n v="2.2000000000000002"/>
    <x v="1"/>
    <s v="yes"/>
    <x v="3"/>
    <x v="15"/>
  </r>
  <r>
    <x v="5"/>
    <n v="51900"/>
    <x v="2"/>
    <n v="30"/>
    <n v="3"/>
    <x v="1"/>
    <s v="yes"/>
    <x v="26"/>
    <x v="20"/>
  </r>
  <r>
    <x v="1"/>
    <n v="18900"/>
    <x v="0"/>
    <n v="232"/>
    <n v="3"/>
    <x v="1"/>
    <s v="yes"/>
    <x v="3"/>
    <x v="36"/>
  </r>
  <r>
    <x v="0"/>
    <n v="25500"/>
    <x v="0"/>
    <n v="148"/>
    <n v="3"/>
    <x v="1"/>
    <s v="yes"/>
    <x v="3"/>
    <x v="140"/>
  </r>
  <r>
    <x v="4"/>
    <n v="14500"/>
    <x v="0"/>
    <n v="98"/>
    <n v="1.5"/>
    <x v="1"/>
    <s v="yes"/>
    <x v="18"/>
    <x v="124"/>
  </r>
  <r>
    <x v="0"/>
    <n v="7900"/>
    <x v="0"/>
    <n v="260"/>
    <n v="3.5"/>
    <x v="0"/>
    <s v="yes"/>
    <x v="6"/>
    <x v="140"/>
  </r>
  <r>
    <x v="2"/>
    <n v="44800"/>
    <x v="2"/>
    <n v="95"/>
    <n v="3"/>
    <x v="1"/>
    <s v="yes"/>
    <x v="18"/>
    <x v="3"/>
  </r>
  <r>
    <x v="3"/>
    <n v="26200"/>
    <x v="4"/>
    <n v="73"/>
    <n v="2.5"/>
    <x v="1"/>
    <s v="yes"/>
    <x v="8"/>
    <x v="16"/>
  </r>
  <r>
    <x v="0"/>
    <n v="14000"/>
    <x v="2"/>
    <n v="164"/>
    <n v="3"/>
    <x v="1"/>
    <s v="no"/>
    <x v="7"/>
    <x v="26"/>
  </r>
  <r>
    <x v="4"/>
    <n v="7900"/>
    <x v="1"/>
    <n v="300"/>
    <n v="1.9"/>
    <x v="1"/>
    <s v="yes"/>
    <x v="7"/>
    <x v="41"/>
  </r>
  <r>
    <x v="4"/>
    <n v="1350"/>
    <x v="0"/>
    <n v="100"/>
    <n v="1.7"/>
    <x v="0"/>
    <s v="yes"/>
    <x v="29"/>
    <x v="228"/>
  </r>
  <r>
    <x v="5"/>
    <n v="10777"/>
    <x v="1"/>
    <n v="157"/>
    <n v="1.6"/>
    <x v="1"/>
    <s v="yes"/>
    <x v="8"/>
    <x v="27"/>
  </r>
  <r>
    <x v="4"/>
    <n v="8300"/>
    <x v="1"/>
    <n v="217"/>
    <n v="1.9"/>
    <x v="1"/>
    <s v="yes"/>
    <x v="20"/>
    <x v="41"/>
  </r>
  <r>
    <x v="5"/>
    <n v="40000"/>
    <x v="0"/>
    <n v="1"/>
    <n v="1.4"/>
    <x v="0"/>
    <s v="yes"/>
    <x v="26"/>
    <x v="212"/>
  </r>
  <r>
    <x v="1"/>
    <n v="16800"/>
    <x v="4"/>
    <n v="266"/>
    <n v="3"/>
    <x v="1"/>
    <s v="yes"/>
    <x v="3"/>
    <x v="36"/>
  </r>
  <r>
    <x v="2"/>
    <n v="43000"/>
    <x v="2"/>
    <n v="1"/>
    <n v="2"/>
    <x v="0"/>
    <s v="yes"/>
    <x v="5"/>
    <x v="159"/>
  </r>
  <r>
    <x v="3"/>
    <n v="22900"/>
    <x v="0"/>
    <n v="60"/>
    <n v="2.5"/>
    <x v="0"/>
    <s v="yes"/>
    <x v="8"/>
    <x v="28"/>
  </r>
  <r>
    <x v="2"/>
    <n v="10900"/>
    <x v="0"/>
    <n v="225"/>
    <n v="2.4"/>
    <x v="0"/>
    <s v="yes"/>
    <x v="23"/>
    <x v="6"/>
  </r>
  <r>
    <x v="0"/>
    <n v="2550"/>
    <x v="0"/>
    <n v="280"/>
    <n v="1.6"/>
    <x v="0"/>
    <s v="no"/>
    <x v="19"/>
    <x v="229"/>
  </r>
  <r>
    <x v="1"/>
    <n v="18700"/>
    <x v="4"/>
    <n v="142"/>
    <n v="2.2000000000000002"/>
    <x v="1"/>
    <s v="yes"/>
    <x v="3"/>
    <x v="120"/>
  </r>
  <r>
    <x v="3"/>
    <n v="3800"/>
    <x v="0"/>
    <n v="220"/>
    <n v="1.6"/>
    <x v="0"/>
    <s v="yes"/>
    <x v="9"/>
    <x v="221"/>
  </r>
  <r>
    <x v="1"/>
    <n v="7700"/>
    <x v="1"/>
    <n v="290"/>
    <n v="2.2000000000000002"/>
    <x v="1"/>
    <s v="yes"/>
    <x v="20"/>
    <x v="15"/>
  </r>
  <r>
    <x v="0"/>
    <n v="112000"/>
    <x v="0"/>
    <n v="16"/>
    <n v="3"/>
    <x v="1"/>
    <s v="yes"/>
    <x v="26"/>
    <x v="40"/>
  </r>
  <r>
    <x v="1"/>
    <n v="2600"/>
    <x v="1"/>
    <n v="280"/>
    <n v="2.9"/>
    <x v="1"/>
    <s v="no"/>
    <x v="6"/>
    <x v="99"/>
  </r>
  <r>
    <x v="5"/>
    <n v="14900"/>
    <x v="3"/>
    <n v="165"/>
    <n v="1.4"/>
    <x v="0"/>
    <s v="yes"/>
    <x v="12"/>
    <x v="69"/>
  </r>
  <r>
    <x v="6"/>
    <n v="11960"/>
    <x v="4"/>
    <n v="140"/>
    <n v="2.5"/>
    <x v="1"/>
    <s v="yes"/>
    <x v="3"/>
    <x v="95"/>
  </r>
  <r>
    <x v="6"/>
    <n v="19800"/>
    <x v="2"/>
    <n v="130"/>
    <n v="2.5"/>
    <x v="1"/>
    <s v="yes"/>
    <x v="4"/>
    <x v="98"/>
  </r>
  <r>
    <x v="1"/>
    <n v="12800"/>
    <x v="1"/>
    <n v="116"/>
    <n v="2.2000000000000002"/>
    <x v="1"/>
    <s v="yes"/>
    <x v="8"/>
    <x v="15"/>
  </r>
  <r>
    <x v="1"/>
    <n v="34000"/>
    <x v="0"/>
    <n v="69"/>
    <n v="2"/>
    <x v="0"/>
    <s v="yes"/>
    <x v="12"/>
    <x v="36"/>
  </r>
  <r>
    <x v="2"/>
    <n v="29999"/>
    <x v="0"/>
    <n v="97"/>
    <n v="3"/>
    <x v="0"/>
    <s v="yes"/>
    <x v="4"/>
    <x v="230"/>
  </r>
  <r>
    <x v="4"/>
    <n v="10499"/>
    <x v="4"/>
    <n v="160"/>
    <s v="NA"/>
    <x v="1"/>
    <s v="yes"/>
    <x v="12"/>
    <x v="41"/>
  </r>
  <r>
    <x v="6"/>
    <n v="4900"/>
    <x v="3"/>
    <n v="250"/>
    <n v="2.5"/>
    <x v="0"/>
    <s v="yes"/>
    <x v="11"/>
    <x v="34"/>
  </r>
  <r>
    <x v="0"/>
    <n v="12900"/>
    <x v="0"/>
    <n v="200"/>
    <n v="2.5"/>
    <x v="0"/>
    <s v="yes"/>
    <x v="7"/>
    <x v="128"/>
  </r>
  <r>
    <x v="1"/>
    <n v="12600"/>
    <x v="0"/>
    <n v="300"/>
    <n v="2.7"/>
    <x v="1"/>
    <s v="yes"/>
    <x v="2"/>
    <x v="36"/>
  </r>
  <r>
    <x v="5"/>
    <n v="9800"/>
    <x v="4"/>
    <n v="117"/>
    <n v="1.6"/>
    <x v="1"/>
    <s v="yes"/>
    <x v="18"/>
    <x v="27"/>
  </r>
  <r>
    <x v="2"/>
    <n v="3650"/>
    <x v="0"/>
    <n v="270"/>
    <n v="1.9"/>
    <x v="1"/>
    <s v="yes"/>
    <x v="25"/>
    <x v="6"/>
  </r>
  <r>
    <x v="4"/>
    <n v="1150"/>
    <x v="5"/>
    <n v="250"/>
    <n v="1.4"/>
    <x v="0"/>
    <s v="yes"/>
    <x v="21"/>
    <x v="231"/>
  </r>
  <r>
    <x v="5"/>
    <n v="37900"/>
    <x v="2"/>
    <n v="73"/>
    <n v="3"/>
    <x v="1"/>
    <s v="yes"/>
    <x v="8"/>
    <x v="20"/>
  </r>
  <r>
    <x v="5"/>
    <n v="17900"/>
    <x v="2"/>
    <n v="145"/>
    <n v="3"/>
    <x v="1"/>
    <s v="yes"/>
    <x v="3"/>
    <x v="20"/>
  </r>
  <r>
    <x v="0"/>
    <n v="37500"/>
    <x v="2"/>
    <n v="110"/>
    <n v="4.4000000000000004"/>
    <x v="0"/>
    <s v="yes"/>
    <x v="4"/>
    <x v="33"/>
  </r>
  <r>
    <x v="0"/>
    <n v="27900"/>
    <x v="0"/>
    <n v="170"/>
    <n v="3"/>
    <x v="0"/>
    <s v="yes"/>
    <x v="4"/>
    <x v="107"/>
  </r>
  <r>
    <x v="1"/>
    <n v="177000"/>
    <x v="2"/>
    <n v="0"/>
    <n v="5.5"/>
    <x v="0"/>
    <s v="yes"/>
    <x v="5"/>
    <x v="5"/>
  </r>
  <r>
    <x v="5"/>
    <n v="10600"/>
    <x v="1"/>
    <n v="153"/>
    <n v="1.6"/>
    <x v="1"/>
    <s v="yes"/>
    <x v="8"/>
    <x v="27"/>
  </r>
  <r>
    <x v="1"/>
    <n v="39900"/>
    <x v="2"/>
    <n v="127"/>
    <n v="5.5"/>
    <x v="0"/>
    <s v="yes"/>
    <x v="14"/>
    <x v="232"/>
  </r>
  <r>
    <x v="5"/>
    <n v="5200"/>
    <x v="1"/>
    <n v="260"/>
    <n v="1.9"/>
    <x v="1"/>
    <s v="no"/>
    <x v="23"/>
    <x v="154"/>
  </r>
  <r>
    <x v="5"/>
    <n v="16999"/>
    <x v="0"/>
    <n v="105"/>
    <n v="1.8"/>
    <x v="0"/>
    <s v="yes"/>
    <x v="4"/>
    <x v="69"/>
  </r>
  <r>
    <x v="3"/>
    <n v="10200"/>
    <x v="0"/>
    <n v="122"/>
    <n v="7.2"/>
    <x v="0"/>
    <s v="yes"/>
    <x v="4"/>
    <x v="82"/>
  </r>
  <r>
    <x v="4"/>
    <n v="8400"/>
    <x v="1"/>
    <n v="260"/>
    <n v="1.9"/>
    <x v="1"/>
    <s v="yes"/>
    <x v="23"/>
    <x v="41"/>
  </r>
  <r>
    <x v="2"/>
    <n v="30900"/>
    <x v="2"/>
    <n v="27"/>
    <n v="2"/>
    <x v="0"/>
    <s v="yes"/>
    <x v="4"/>
    <x v="155"/>
  </r>
  <r>
    <x v="1"/>
    <n v="9500"/>
    <x v="1"/>
    <n v="248"/>
    <n v="2.2000000000000002"/>
    <x v="1"/>
    <s v="yes"/>
    <x v="23"/>
    <x v="15"/>
  </r>
  <r>
    <x v="6"/>
    <n v="12800"/>
    <x v="2"/>
    <n v="153"/>
    <n v="1.6"/>
    <x v="2"/>
    <s v="yes"/>
    <x v="4"/>
    <x v="199"/>
  </r>
  <r>
    <x v="0"/>
    <n v="48900"/>
    <x v="2"/>
    <n v="60"/>
    <n v="3"/>
    <x v="1"/>
    <s v="yes"/>
    <x v="4"/>
    <x v="144"/>
  </r>
  <r>
    <x v="4"/>
    <n v="11600"/>
    <x v="3"/>
    <n v="165"/>
    <n v="1.5"/>
    <x v="1"/>
    <s v="yes"/>
    <x v="8"/>
    <x v="7"/>
  </r>
  <r>
    <x v="5"/>
    <n v="20200"/>
    <x v="5"/>
    <n v="22"/>
    <n v="1.2"/>
    <x v="0"/>
    <s v="yes"/>
    <x v="18"/>
    <x v="114"/>
  </r>
  <r>
    <x v="1"/>
    <n v="12700"/>
    <x v="5"/>
    <n v="140"/>
    <n v="1.7"/>
    <x v="2"/>
    <s v="yes"/>
    <x v="3"/>
    <x v="233"/>
  </r>
  <r>
    <x v="1"/>
    <n v="144900"/>
    <x v="0"/>
    <n v="16"/>
    <n v="3"/>
    <x v="1"/>
    <s v="yes"/>
    <x v="18"/>
    <x v="43"/>
  </r>
  <r>
    <x v="3"/>
    <n v="17835"/>
    <x v="2"/>
    <n v="240"/>
    <n v="2.7"/>
    <x v="2"/>
    <s v="yes"/>
    <x v="3"/>
    <x v="49"/>
  </r>
  <r>
    <x v="3"/>
    <s v="NA"/>
    <x v="3"/>
    <n v="160"/>
    <n v="2.4"/>
    <x v="2"/>
    <s v="yes"/>
    <x v="3"/>
    <x v="4"/>
  </r>
  <r>
    <x v="1"/>
    <n v="30900"/>
    <x v="0"/>
    <n v="71"/>
    <n v="2.2000000000000002"/>
    <x v="1"/>
    <s v="yes"/>
    <x v="8"/>
    <x v="36"/>
  </r>
  <r>
    <x v="4"/>
    <n v="9500"/>
    <x v="0"/>
    <n v="88"/>
    <n v="1.6"/>
    <x v="2"/>
    <s v="yes"/>
    <x v="8"/>
    <x v="124"/>
  </r>
  <r>
    <x v="5"/>
    <n v="11500"/>
    <x v="1"/>
    <n v="192"/>
    <n v="1.9"/>
    <x v="1"/>
    <s v="yes"/>
    <x v="10"/>
    <x v="27"/>
  </r>
  <r>
    <x v="4"/>
    <n v="18932.55"/>
    <x v="5"/>
    <n v="0"/>
    <n v="1.5"/>
    <x v="1"/>
    <s v="yes"/>
    <x v="5"/>
    <x v="7"/>
  </r>
  <r>
    <x v="1"/>
    <n v="33000"/>
    <x v="3"/>
    <n v="91"/>
    <s v="NA"/>
    <x v="3"/>
    <s v="yes"/>
    <x v="12"/>
    <x v="36"/>
  </r>
  <r>
    <x v="4"/>
    <n v="11700"/>
    <x v="3"/>
    <n v="155"/>
    <n v="1.5"/>
    <x v="1"/>
    <s v="yes"/>
    <x v="8"/>
    <x v="7"/>
  </r>
  <r>
    <x v="4"/>
    <n v="9900"/>
    <x v="2"/>
    <n v="201"/>
    <n v="1.9"/>
    <x v="1"/>
    <s v="yes"/>
    <x v="7"/>
    <x v="37"/>
  </r>
  <r>
    <x v="1"/>
    <n v="19500"/>
    <x v="0"/>
    <n v="180"/>
    <n v="3"/>
    <x v="1"/>
    <s v="yes"/>
    <x v="10"/>
    <x v="36"/>
  </r>
  <r>
    <x v="1"/>
    <n v="6000"/>
    <x v="0"/>
    <n v="350"/>
    <n v="2"/>
    <x v="1"/>
    <s v="yes"/>
    <x v="32"/>
    <x v="56"/>
  </r>
  <r>
    <x v="2"/>
    <n v="3400"/>
    <x v="3"/>
    <n v="261"/>
    <n v="2.5"/>
    <x v="1"/>
    <s v="no"/>
    <x v="20"/>
    <x v="6"/>
  </r>
  <r>
    <x v="5"/>
    <n v="8200"/>
    <x v="4"/>
    <n v="102"/>
    <n v="1.6"/>
    <x v="1"/>
    <s v="yes"/>
    <x v="8"/>
    <x v="27"/>
  </r>
  <r>
    <x v="3"/>
    <n v="15600"/>
    <x v="0"/>
    <n v="165"/>
    <n v="3.5"/>
    <x v="2"/>
    <s v="yes"/>
    <x v="10"/>
    <x v="28"/>
  </r>
  <r>
    <x v="0"/>
    <s v="NA"/>
    <x v="0"/>
    <n v="43"/>
    <n v="3"/>
    <x v="0"/>
    <s v="yes"/>
    <x v="4"/>
    <x v="140"/>
  </r>
  <r>
    <x v="3"/>
    <n v="47500"/>
    <x v="2"/>
    <n v="45"/>
    <n v="3"/>
    <x v="1"/>
    <s v="yes"/>
    <x v="18"/>
    <x v="49"/>
  </r>
  <r>
    <x v="2"/>
    <n v="33900"/>
    <x v="0"/>
    <n v="58"/>
    <n v="2"/>
    <x v="0"/>
    <s v="yes"/>
    <x v="18"/>
    <x v="60"/>
  </r>
  <r>
    <x v="3"/>
    <n v="97500"/>
    <x v="2"/>
    <n v="2"/>
    <n v="4.5999999999999996"/>
    <x v="0"/>
    <s v="yes"/>
    <x v="5"/>
    <x v="68"/>
  </r>
  <r>
    <x v="4"/>
    <n v="15000"/>
    <x v="0"/>
    <n v="21"/>
    <n v="1.5"/>
    <x v="1"/>
    <s v="yes"/>
    <x v="18"/>
    <x v="124"/>
  </r>
  <r>
    <x v="3"/>
    <n v="28999"/>
    <x v="0"/>
    <n v="86"/>
    <n v="3.5"/>
    <x v="0"/>
    <s v="yes"/>
    <x v="12"/>
    <x v="28"/>
  </r>
  <r>
    <x v="2"/>
    <n v="15000"/>
    <x v="5"/>
    <n v="66"/>
    <n v="1.2"/>
    <x v="0"/>
    <s v="yes"/>
    <x v="4"/>
    <x v="193"/>
  </r>
  <r>
    <x v="3"/>
    <n v="36000"/>
    <x v="2"/>
    <n v="66"/>
    <n v="3"/>
    <x v="1"/>
    <s v="yes"/>
    <x v="14"/>
    <x v="49"/>
  </r>
  <r>
    <x v="3"/>
    <n v="19500"/>
    <x v="2"/>
    <n v="150"/>
    <n v="4"/>
    <x v="0"/>
    <s v="yes"/>
    <x v="23"/>
    <x v="49"/>
  </r>
  <r>
    <x v="1"/>
    <n v="5000"/>
    <x v="0"/>
    <n v="350"/>
    <n v="1.8"/>
    <x v="3"/>
    <s v="yes"/>
    <x v="24"/>
    <x v="76"/>
  </r>
  <r>
    <x v="1"/>
    <n v="17800"/>
    <x v="0"/>
    <n v="73"/>
    <n v="3"/>
    <x v="0"/>
    <s v="yes"/>
    <x v="10"/>
    <x v="76"/>
  </r>
  <r>
    <x v="1"/>
    <n v="5000"/>
    <x v="0"/>
    <n v="215"/>
    <n v="2.6"/>
    <x v="2"/>
    <s v="yes"/>
    <x v="27"/>
    <x v="36"/>
  </r>
  <r>
    <x v="4"/>
    <n v="3100"/>
    <x v="5"/>
    <n v="275"/>
    <n v="1.2"/>
    <x v="0"/>
    <s v="yes"/>
    <x v="0"/>
    <x v="13"/>
  </r>
  <r>
    <x v="4"/>
    <n v="1200"/>
    <x v="0"/>
    <n v="240"/>
    <n v="1.7"/>
    <x v="2"/>
    <s v="yes"/>
    <x v="28"/>
    <x v="234"/>
  </r>
  <r>
    <x v="0"/>
    <n v="3800"/>
    <x v="0"/>
    <n v="100"/>
    <n v="1.8"/>
    <x v="0"/>
    <s v="yes"/>
    <x v="27"/>
    <x v="14"/>
  </r>
  <r>
    <x v="4"/>
    <n v="1999"/>
    <x v="3"/>
    <n v="260"/>
    <n v="1.9"/>
    <x v="1"/>
    <s v="no"/>
    <x v="11"/>
    <x v="116"/>
  </r>
  <r>
    <x v="1"/>
    <n v="42900"/>
    <x v="5"/>
    <n v="3"/>
    <s v="NA"/>
    <x v="3"/>
    <s v="yes"/>
    <x v="5"/>
    <x v="220"/>
  </r>
  <r>
    <x v="1"/>
    <n v="8800"/>
    <x v="0"/>
    <n v="330"/>
    <n v="5"/>
    <x v="0"/>
    <s v="yes"/>
    <x v="19"/>
    <x v="2"/>
  </r>
  <r>
    <x v="4"/>
    <n v="8800"/>
    <x v="1"/>
    <n v="250"/>
    <n v="1.9"/>
    <x v="1"/>
    <s v="yes"/>
    <x v="7"/>
    <x v="41"/>
  </r>
  <r>
    <x v="1"/>
    <n v="15300"/>
    <x v="4"/>
    <n v="168"/>
    <n v="3.2"/>
    <x v="0"/>
    <s v="yes"/>
    <x v="2"/>
    <x v="175"/>
  </r>
  <r>
    <x v="0"/>
    <n v="39900"/>
    <x v="0"/>
    <n v="5"/>
    <n v="2"/>
    <x v="0"/>
    <s v="yes"/>
    <x v="5"/>
    <x v="57"/>
  </r>
  <r>
    <x v="4"/>
    <n v="7400"/>
    <x v="1"/>
    <n v="181"/>
    <n v="2"/>
    <x v="1"/>
    <s v="yes"/>
    <x v="3"/>
    <x v="41"/>
  </r>
  <r>
    <x v="5"/>
    <n v="28000"/>
    <x v="1"/>
    <n v="163"/>
    <n v="2"/>
    <x v="1"/>
    <s v="yes"/>
    <x v="14"/>
    <x v="86"/>
  </r>
  <r>
    <x v="5"/>
    <n v="12300"/>
    <x v="1"/>
    <n v="182"/>
    <n v="2"/>
    <x v="1"/>
    <s v="yes"/>
    <x v="4"/>
    <x v="168"/>
  </r>
  <r>
    <x v="4"/>
    <n v="3600"/>
    <x v="0"/>
    <n v="101"/>
    <n v="2"/>
    <x v="0"/>
    <s v="yes"/>
    <x v="6"/>
    <x v="7"/>
  </r>
  <r>
    <x v="3"/>
    <n v="8450"/>
    <x v="0"/>
    <n v="193"/>
    <n v="1.6"/>
    <x v="2"/>
    <s v="yes"/>
    <x v="3"/>
    <x v="82"/>
  </r>
  <r>
    <x v="5"/>
    <n v="2500"/>
    <x v="5"/>
    <n v="297"/>
    <n v="1.6"/>
    <x v="0"/>
    <s v="yes"/>
    <x v="24"/>
    <x v="62"/>
  </r>
  <r>
    <x v="3"/>
    <n v="9950"/>
    <x v="0"/>
    <n v="106"/>
    <n v="1.6"/>
    <x v="2"/>
    <s v="yes"/>
    <x v="10"/>
    <x v="82"/>
  </r>
  <r>
    <x v="1"/>
    <n v="23200"/>
    <x v="0"/>
    <n v="58"/>
    <n v="1.8"/>
    <x v="0"/>
    <s v="yes"/>
    <x v="14"/>
    <x v="76"/>
  </r>
  <r>
    <x v="3"/>
    <n v="10500"/>
    <x v="0"/>
    <n v="124"/>
    <n v="1.8"/>
    <x v="0"/>
    <s v="yes"/>
    <x v="10"/>
    <x v="51"/>
  </r>
  <r>
    <x v="1"/>
    <n v="11200"/>
    <x v="0"/>
    <n v="280"/>
    <n v="2.2000000000000002"/>
    <x v="1"/>
    <s v="yes"/>
    <x v="23"/>
    <x v="36"/>
  </r>
  <r>
    <x v="5"/>
    <n v="9750"/>
    <x v="1"/>
    <n v="1"/>
    <n v="1.9"/>
    <x v="1"/>
    <s v="yes"/>
    <x v="20"/>
    <x v="80"/>
  </r>
  <r>
    <x v="3"/>
    <n v="20800"/>
    <x v="2"/>
    <n v="70"/>
    <n v="2.7"/>
    <x v="0"/>
    <s v="yes"/>
    <x v="10"/>
    <x v="49"/>
  </r>
  <r>
    <x v="2"/>
    <n v="33500"/>
    <x v="5"/>
    <n v="35"/>
    <n v="1.8"/>
    <x v="0"/>
    <s v="yes"/>
    <x v="18"/>
    <x v="60"/>
  </r>
  <r>
    <x v="5"/>
    <n v="10000"/>
    <x v="0"/>
    <n v="66"/>
    <n v="1.6"/>
    <x v="0"/>
    <s v="yes"/>
    <x v="4"/>
    <x v="17"/>
  </r>
  <r>
    <x v="6"/>
    <s v="NA"/>
    <x v="2"/>
    <n v="205"/>
    <n v="2.5"/>
    <x v="1"/>
    <s v="yes"/>
    <x v="7"/>
    <x v="98"/>
  </r>
  <r>
    <x v="6"/>
    <n v="2199"/>
    <x v="5"/>
    <n v="400"/>
    <n v="1.8"/>
    <x v="3"/>
    <s v="yes"/>
    <x v="0"/>
    <x v="34"/>
  </r>
  <r>
    <x v="2"/>
    <n v="16800"/>
    <x v="5"/>
    <n v="47"/>
    <n v="1.2"/>
    <x v="0"/>
    <s v="yes"/>
    <x v="12"/>
    <x v="48"/>
  </r>
  <r>
    <x v="1"/>
    <n v="25500"/>
    <x v="2"/>
    <n v="200"/>
    <n v="4"/>
    <x v="1"/>
    <s v="yes"/>
    <x v="3"/>
    <x v="235"/>
  </r>
  <r>
    <x v="2"/>
    <n v="2099"/>
    <x v="0"/>
    <n v="314"/>
    <n v="1.9"/>
    <x v="1"/>
    <s v="no"/>
    <x v="17"/>
    <x v="31"/>
  </r>
  <r>
    <x v="3"/>
    <n v="20000"/>
    <x v="2"/>
    <n v="250"/>
    <n v="4.2"/>
    <x v="1"/>
    <s v="yes"/>
    <x v="19"/>
    <x v="12"/>
  </r>
  <r>
    <x v="5"/>
    <n v="7400"/>
    <x v="1"/>
    <n v="380"/>
    <n v="2.5"/>
    <x v="1"/>
    <s v="yes"/>
    <x v="19"/>
    <x v="67"/>
  </r>
  <r>
    <x v="5"/>
    <n v="12000"/>
    <x v="4"/>
    <n v="209"/>
    <s v="NA"/>
    <x v="1"/>
    <s v="yes"/>
    <x v="7"/>
    <x v="89"/>
  </r>
  <r>
    <x v="1"/>
    <s v="NA"/>
    <x v="1"/>
    <n v="273"/>
    <n v="2.9"/>
    <x v="1"/>
    <s v="yes"/>
    <x v="11"/>
    <x v="236"/>
  </r>
  <r>
    <x v="0"/>
    <n v="16500"/>
    <x v="0"/>
    <n v="150"/>
    <n v="2.5"/>
    <x v="0"/>
    <s v="yes"/>
    <x v="23"/>
    <x v="133"/>
  </r>
  <r>
    <x v="2"/>
    <n v="18500"/>
    <x v="0"/>
    <n v="137"/>
    <s v="NA"/>
    <x v="0"/>
    <s v="yes"/>
    <x v="16"/>
    <x v="6"/>
  </r>
  <r>
    <x v="1"/>
    <n v="43500"/>
    <x v="4"/>
    <n v="51"/>
    <n v="3"/>
    <x v="1"/>
    <s v="yes"/>
    <x v="18"/>
    <x v="36"/>
  </r>
  <r>
    <x v="4"/>
    <n v="7450"/>
    <x v="4"/>
    <n v="190"/>
    <s v="NA"/>
    <x v="1"/>
    <s v="yes"/>
    <x v="20"/>
    <x v="163"/>
  </r>
  <r>
    <x v="5"/>
    <n v="3100"/>
    <x v="5"/>
    <n v="118"/>
    <n v="1.8"/>
    <x v="2"/>
    <s v="yes"/>
    <x v="33"/>
    <x v="62"/>
  </r>
  <r>
    <x v="1"/>
    <n v="12100"/>
    <x v="0"/>
    <n v="310"/>
    <n v="2.2000000000000002"/>
    <x v="1"/>
    <s v="yes"/>
    <x v="23"/>
    <x v="36"/>
  </r>
  <r>
    <x v="1"/>
    <n v="12000"/>
    <x v="1"/>
    <n v="230"/>
    <n v="2.2000000000000002"/>
    <x v="1"/>
    <s v="yes"/>
    <x v="10"/>
    <x v="15"/>
  </r>
  <r>
    <x v="6"/>
    <n v="33000"/>
    <x v="4"/>
    <n v="0"/>
    <n v="2.4"/>
    <x v="1"/>
    <s v="yes"/>
    <x v="5"/>
    <x v="95"/>
  </r>
  <r>
    <x v="4"/>
    <n v="15672.15"/>
    <x v="1"/>
    <n v="0"/>
    <n v="1.5"/>
    <x v="1"/>
    <s v="yes"/>
    <x v="5"/>
    <x v="110"/>
  </r>
  <r>
    <x v="4"/>
    <n v="6600"/>
    <x v="1"/>
    <n v="134"/>
    <n v="1.5"/>
    <x v="1"/>
    <s v="yes"/>
    <x v="4"/>
    <x v="37"/>
  </r>
  <r>
    <x v="4"/>
    <n v="12800"/>
    <x v="3"/>
    <n v="127"/>
    <n v="1.5"/>
    <x v="1"/>
    <s v="yes"/>
    <x v="4"/>
    <x v="7"/>
  </r>
  <r>
    <x v="1"/>
    <n v="300000"/>
    <x v="0"/>
    <n v="68"/>
    <n v="6"/>
    <x v="0"/>
    <s v="yes"/>
    <x v="4"/>
    <x v="147"/>
  </r>
  <r>
    <x v="4"/>
    <n v="7200"/>
    <x v="1"/>
    <n v="73"/>
    <n v="1.5"/>
    <x v="1"/>
    <s v="yes"/>
    <x v="8"/>
    <x v="37"/>
  </r>
  <r>
    <x v="0"/>
    <n v="21000"/>
    <x v="5"/>
    <n v="79"/>
    <n v="1.6"/>
    <x v="0"/>
    <s v="yes"/>
    <x v="12"/>
    <x v="178"/>
  </r>
  <r>
    <x v="6"/>
    <n v="5900"/>
    <x v="5"/>
    <n v="92"/>
    <n v="1.6"/>
    <x v="0"/>
    <s v="yes"/>
    <x v="2"/>
    <x v="218"/>
  </r>
  <r>
    <x v="5"/>
    <n v="9500"/>
    <x v="1"/>
    <n v="205"/>
    <n v="2"/>
    <x v="0"/>
    <s v="yes"/>
    <x v="7"/>
    <x v="11"/>
  </r>
  <r>
    <x v="4"/>
    <n v="2100"/>
    <x v="1"/>
    <n v="270"/>
    <n v="1.9"/>
    <x v="1"/>
    <s v="no"/>
    <x v="25"/>
    <x v="45"/>
  </r>
  <r>
    <x v="2"/>
    <n v="4000"/>
    <x v="0"/>
    <n v="260"/>
    <s v="NA"/>
    <x v="1"/>
    <s v="no"/>
    <x v="19"/>
    <x v="6"/>
  </r>
  <r>
    <x v="3"/>
    <n v="8100"/>
    <x v="5"/>
    <n v="91"/>
    <n v="1.6"/>
    <x v="0"/>
    <s v="yes"/>
    <x v="3"/>
    <x v="106"/>
  </r>
  <r>
    <x v="1"/>
    <n v="60000"/>
    <x v="2"/>
    <n v="140"/>
    <n v="5.5"/>
    <x v="2"/>
    <s v="yes"/>
    <x v="10"/>
    <x v="32"/>
  </r>
  <r>
    <x v="0"/>
    <n v="2899"/>
    <x v="0"/>
    <n v="260"/>
    <n v="2"/>
    <x v="1"/>
    <s v="no"/>
    <x v="19"/>
    <x v="0"/>
  </r>
  <r>
    <x v="0"/>
    <n v="73900"/>
    <x v="0"/>
    <n v="57"/>
    <n v="4.4000000000000004"/>
    <x v="0"/>
    <s v="yes"/>
    <x v="12"/>
    <x v="71"/>
  </r>
  <r>
    <x v="0"/>
    <n v="7998"/>
    <x v="0"/>
    <n v="253"/>
    <s v="NA"/>
    <x v="0"/>
    <s v="yes"/>
    <x v="13"/>
    <x v="204"/>
  </r>
  <r>
    <x v="0"/>
    <n v="3400"/>
    <x v="3"/>
    <n v="191"/>
    <n v="2"/>
    <x v="1"/>
    <s v="no"/>
    <x v="25"/>
    <x v="0"/>
  </r>
  <r>
    <x v="0"/>
    <n v="26500"/>
    <x v="0"/>
    <n v="70"/>
    <n v="3"/>
    <x v="0"/>
    <s v="yes"/>
    <x v="10"/>
    <x v="46"/>
  </r>
  <r>
    <x v="6"/>
    <n v="5800"/>
    <x v="0"/>
    <n v="186"/>
    <n v="1.6"/>
    <x v="0"/>
    <s v="yes"/>
    <x v="7"/>
    <x v="44"/>
  </r>
  <r>
    <x v="0"/>
    <n v="9999"/>
    <x v="0"/>
    <n v="200"/>
    <n v="1.8"/>
    <x v="0"/>
    <s v="yes"/>
    <x v="20"/>
    <x v="14"/>
  </r>
  <r>
    <x v="5"/>
    <n v="12999"/>
    <x v="3"/>
    <n v="95"/>
    <n v="1.6"/>
    <x v="1"/>
    <s v="yes"/>
    <x v="14"/>
    <x v="11"/>
  </r>
  <r>
    <x v="1"/>
    <n v="75500"/>
    <x v="1"/>
    <n v="14"/>
    <n v="2.2000000000000002"/>
    <x v="1"/>
    <s v="yes"/>
    <x v="26"/>
    <x v="74"/>
  </r>
  <r>
    <x v="0"/>
    <n v="2499"/>
    <x v="0"/>
    <n v="210"/>
    <n v="1.8"/>
    <x v="0"/>
    <s v="no"/>
    <x v="19"/>
    <x v="14"/>
  </r>
  <r>
    <x v="4"/>
    <n v="2900"/>
    <x v="5"/>
    <n v="280"/>
    <s v="NA"/>
    <x v="1"/>
    <s v="no"/>
    <x v="23"/>
    <x v="45"/>
  </r>
  <r>
    <x v="5"/>
    <n v="3500"/>
    <x v="5"/>
    <n v="201"/>
    <n v="1.9"/>
    <x v="1"/>
    <s v="no"/>
    <x v="25"/>
    <x v="8"/>
  </r>
  <r>
    <x v="2"/>
    <s v="NA"/>
    <x v="0"/>
    <n v="177"/>
    <n v="1.8"/>
    <x v="0"/>
    <s v="yes"/>
    <x v="13"/>
    <x v="31"/>
  </r>
  <r>
    <x v="5"/>
    <n v="10000"/>
    <x v="1"/>
    <n v="283"/>
    <n v="2.5"/>
    <x v="1"/>
    <s v="yes"/>
    <x v="23"/>
    <x v="80"/>
  </r>
  <r>
    <x v="6"/>
    <n v="7000"/>
    <x v="0"/>
    <n v="133"/>
    <n v="1.6"/>
    <x v="0"/>
    <s v="yes"/>
    <x v="10"/>
    <x v="44"/>
  </r>
  <r>
    <x v="1"/>
    <n v="169000"/>
    <x v="1"/>
    <n v="1"/>
    <n v="3"/>
    <x v="1"/>
    <s v="yes"/>
    <x v="18"/>
    <x v="119"/>
  </r>
  <r>
    <x v="5"/>
    <n v="35999"/>
    <x v="2"/>
    <n v="84"/>
    <n v="3"/>
    <x v="1"/>
    <s v="yes"/>
    <x v="4"/>
    <x v="20"/>
  </r>
  <r>
    <x v="6"/>
    <n v="2900"/>
    <x v="0"/>
    <n v="350"/>
    <n v="1.6"/>
    <x v="0"/>
    <s v="yes"/>
    <x v="9"/>
    <x v="44"/>
  </r>
  <r>
    <x v="5"/>
    <n v="32400"/>
    <x v="2"/>
    <n v="50"/>
    <n v="2"/>
    <x v="1"/>
    <s v="yes"/>
    <x v="18"/>
    <x v="58"/>
  </r>
  <r>
    <x v="6"/>
    <n v="15000"/>
    <x v="2"/>
    <n v="95"/>
    <n v="2.5"/>
    <x v="1"/>
    <s v="yes"/>
    <x v="10"/>
    <x v="98"/>
  </r>
  <r>
    <x v="6"/>
    <n v="7300"/>
    <x v="0"/>
    <n v="145"/>
    <n v="1.6"/>
    <x v="0"/>
    <s v="yes"/>
    <x v="10"/>
    <x v="44"/>
  </r>
  <r>
    <x v="3"/>
    <n v="30500"/>
    <x v="0"/>
    <n v="7"/>
    <n v="2.5"/>
    <x v="2"/>
    <s v="yes"/>
    <x v="26"/>
    <x v="28"/>
  </r>
  <r>
    <x v="0"/>
    <n v="6300"/>
    <x v="0"/>
    <n v="270"/>
    <n v="3.5"/>
    <x v="0"/>
    <s v="yes"/>
    <x v="13"/>
    <x v="150"/>
  </r>
  <r>
    <x v="6"/>
    <n v="6200"/>
    <x v="0"/>
    <n v="170"/>
    <s v="NA"/>
    <x v="3"/>
    <s v="yes"/>
    <x v="23"/>
    <x v="44"/>
  </r>
  <r>
    <x v="0"/>
    <n v="23500"/>
    <x v="2"/>
    <n v="180"/>
    <n v="4.8"/>
    <x v="0"/>
    <s v="yes"/>
    <x v="10"/>
    <x v="26"/>
  </r>
  <r>
    <x v="5"/>
    <s v="NA"/>
    <x v="0"/>
    <n v="60"/>
    <n v="2"/>
    <x v="1"/>
    <s v="yes"/>
    <x v="12"/>
    <x v="84"/>
  </r>
  <r>
    <x v="5"/>
    <n v="10400"/>
    <x v="0"/>
    <n v="87"/>
    <n v="1.6"/>
    <x v="0"/>
    <s v="yes"/>
    <x v="4"/>
    <x v="17"/>
  </r>
  <r>
    <x v="5"/>
    <n v="22600"/>
    <x v="2"/>
    <n v="187"/>
    <n v="3"/>
    <x v="1"/>
    <s v="yes"/>
    <x v="10"/>
    <x v="20"/>
  </r>
  <r>
    <x v="5"/>
    <n v="8900"/>
    <x v="5"/>
    <n v="128"/>
    <n v="1.4"/>
    <x v="0"/>
    <s v="yes"/>
    <x v="14"/>
    <x v="17"/>
  </r>
  <r>
    <x v="2"/>
    <n v="8400"/>
    <x v="0"/>
    <n v="260"/>
    <n v="1.8"/>
    <x v="2"/>
    <s v="yes"/>
    <x v="2"/>
    <x v="31"/>
  </r>
  <r>
    <x v="3"/>
    <n v="13300"/>
    <x v="0"/>
    <n v="158"/>
    <n v="2"/>
    <x v="2"/>
    <s v="yes"/>
    <x v="16"/>
    <x v="51"/>
  </r>
  <r>
    <x v="1"/>
    <n v="16500"/>
    <x v="1"/>
    <n v="152"/>
    <n v="2.2000000000000002"/>
    <x v="1"/>
    <s v="yes"/>
    <x v="8"/>
    <x v="15"/>
  </r>
  <r>
    <x v="4"/>
    <n v="4200"/>
    <x v="3"/>
    <n v="180"/>
    <n v="1.4"/>
    <x v="0"/>
    <s v="yes"/>
    <x v="19"/>
    <x v="37"/>
  </r>
  <r>
    <x v="5"/>
    <s v="NA"/>
    <x v="1"/>
    <n v="320"/>
    <n v="1.6"/>
    <x v="1"/>
    <s v="yes"/>
    <x v="32"/>
    <x v="223"/>
  </r>
  <r>
    <x v="5"/>
    <n v="18999"/>
    <x v="0"/>
    <n v="122"/>
    <n v="1.8"/>
    <x v="0"/>
    <s v="yes"/>
    <x v="8"/>
    <x v="84"/>
  </r>
  <r>
    <x v="6"/>
    <n v="12400"/>
    <x v="0"/>
    <n v="52"/>
    <n v="1.6"/>
    <x v="0"/>
    <s v="yes"/>
    <x v="12"/>
    <x v="55"/>
  </r>
  <r>
    <x v="6"/>
    <n v="3950"/>
    <x v="4"/>
    <n v="280"/>
    <n v="2.5"/>
    <x v="1"/>
    <s v="no"/>
    <x v="9"/>
    <x v="118"/>
  </r>
  <r>
    <x v="3"/>
    <n v="13850"/>
    <x v="5"/>
    <n v="24"/>
    <n v="1.6"/>
    <x v="3"/>
    <s v="yes"/>
    <x v="14"/>
    <x v="106"/>
  </r>
  <r>
    <x v="6"/>
    <n v="5999"/>
    <x v="5"/>
    <n v="108"/>
    <n v="1.3"/>
    <x v="0"/>
    <s v="yes"/>
    <x v="7"/>
    <x v="21"/>
  </r>
  <r>
    <x v="2"/>
    <n v="2650"/>
    <x v="0"/>
    <n v="300"/>
    <n v="2"/>
    <x v="0"/>
    <s v="yes"/>
    <x v="21"/>
    <x v="73"/>
  </r>
  <r>
    <x v="0"/>
    <n v="5400"/>
    <x v="0"/>
    <n v="404"/>
    <n v="2.5"/>
    <x v="0"/>
    <s v="yes"/>
    <x v="27"/>
    <x v="35"/>
  </r>
  <r>
    <x v="1"/>
    <n v="28500"/>
    <x v="5"/>
    <n v="15"/>
    <n v="1.8"/>
    <x v="1"/>
    <s v="yes"/>
    <x v="18"/>
    <x v="237"/>
  </r>
  <r>
    <x v="1"/>
    <n v="46900"/>
    <x v="4"/>
    <n v="10"/>
    <n v="2.2000000000000002"/>
    <x v="1"/>
    <s v="yes"/>
    <x v="8"/>
    <x v="36"/>
  </r>
  <r>
    <x v="4"/>
    <n v="12000"/>
    <x v="0"/>
    <n v="81"/>
    <n v="2"/>
    <x v="0"/>
    <s v="yes"/>
    <x v="8"/>
    <x v="124"/>
  </r>
  <r>
    <x v="5"/>
    <n v="29040"/>
    <x v="0"/>
    <n v="0"/>
    <n v="1.4"/>
    <x v="0"/>
    <s v="yes"/>
    <x v="26"/>
    <x v="96"/>
  </r>
  <r>
    <x v="1"/>
    <s v="NA"/>
    <x v="1"/>
    <n v="261"/>
    <n v="2.2000000000000002"/>
    <x v="1"/>
    <s v="yes"/>
    <x v="3"/>
    <x v="15"/>
  </r>
  <r>
    <x v="2"/>
    <n v="9800"/>
    <x v="5"/>
    <n v="165"/>
    <n v="1.6"/>
    <x v="2"/>
    <s v="yes"/>
    <x v="7"/>
    <x v="48"/>
  </r>
  <r>
    <x v="0"/>
    <n v="7000"/>
    <x v="0"/>
    <n v="400"/>
    <n v="2.8"/>
    <x v="0"/>
    <s v="yes"/>
    <x v="13"/>
    <x v="29"/>
  </r>
  <r>
    <x v="5"/>
    <n v="12800"/>
    <x v="1"/>
    <n v="230"/>
    <n v="2"/>
    <x v="1"/>
    <s v="yes"/>
    <x v="4"/>
    <x v="89"/>
  </r>
  <r>
    <x v="0"/>
    <n v="8500"/>
    <x v="0"/>
    <n v="365"/>
    <n v="3"/>
    <x v="1"/>
    <s v="yes"/>
    <x v="11"/>
    <x v="107"/>
  </r>
  <r>
    <x v="3"/>
    <n v="3650"/>
    <x v="5"/>
    <n v="260"/>
    <n v="1.3"/>
    <x v="0"/>
    <s v="yes"/>
    <x v="17"/>
    <x v="82"/>
  </r>
  <r>
    <x v="5"/>
    <n v="11500"/>
    <x v="4"/>
    <n v="51"/>
    <n v="1.6"/>
    <x v="0"/>
    <s v="yes"/>
    <x v="12"/>
    <x v="17"/>
  </r>
  <r>
    <x v="5"/>
    <n v="9800"/>
    <x v="1"/>
    <n v="130"/>
    <n v="1.6"/>
    <x v="1"/>
    <s v="yes"/>
    <x v="8"/>
    <x v="27"/>
  </r>
  <r>
    <x v="4"/>
    <n v="2350"/>
    <x v="1"/>
    <n v="380"/>
    <n v="1.9"/>
    <x v="1"/>
    <s v="no"/>
    <x v="2"/>
    <x v="151"/>
  </r>
  <r>
    <x v="2"/>
    <n v="21800"/>
    <x v="3"/>
    <n v="172"/>
    <n v="2"/>
    <x v="1"/>
    <s v="yes"/>
    <x v="4"/>
    <x v="31"/>
  </r>
  <r>
    <x v="5"/>
    <n v="20300"/>
    <x v="2"/>
    <n v="139"/>
    <n v="3"/>
    <x v="1"/>
    <s v="yes"/>
    <x v="10"/>
    <x v="20"/>
  </r>
  <r>
    <x v="1"/>
    <n v="11800"/>
    <x v="0"/>
    <n v="167"/>
    <n v="3.2"/>
    <x v="1"/>
    <s v="yes"/>
    <x v="2"/>
    <x v="36"/>
  </r>
  <r>
    <x v="4"/>
    <n v="8400"/>
    <x v="1"/>
    <n v="248"/>
    <n v="2.5"/>
    <x v="1"/>
    <s v="yes"/>
    <x v="23"/>
    <x v="41"/>
  </r>
  <r>
    <x v="0"/>
    <s v="NA"/>
    <x v="0"/>
    <n v="240"/>
    <n v="2.8"/>
    <x v="2"/>
    <s v="yes"/>
    <x v="6"/>
    <x v="29"/>
  </r>
  <r>
    <x v="1"/>
    <n v="81500"/>
    <x v="0"/>
    <n v="1"/>
    <n v="3"/>
    <x v="1"/>
    <s v="yes"/>
    <x v="5"/>
    <x v="170"/>
  </r>
  <r>
    <x v="6"/>
    <n v="20300"/>
    <x v="4"/>
    <n v="30"/>
    <s v="NA"/>
    <x v="1"/>
    <s v="yes"/>
    <x v="18"/>
    <x v="95"/>
  </r>
  <r>
    <x v="3"/>
    <n v="14900"/>
    <x v="4"/>
    <n v="175"/>
    <n v="3.5"/>
    <x v="2"/>
    <s v="yes"/>
    <x v="10"/>
    <x v="28"/>
  </r>
  <r>
    <x v="6"/>
    <n v="7500"/>
    <x v="0"/>
    <n v="79"/>
    <n v="1.6"/>
    <x v="2"/>
    <s v="yes"/>
    <x v="10"/>
    <x v="44"/>
  </r>
  <r>
    <x v="5"/>
    <s v="NA"/>
    <x v="4"/>
    <n v="440"/>
    <n v="1.4"/>
    <x v="0"/>
    <s v="yes"/>
    <x v="10"/>
    <x v="238"/>
  </r>
  <r>
    <x v="5"/>
    <n v="9400"/>
    <x v="5"/>
    <n v="187"/>
    <n v="1.6"/>
    <x v="0"/>
    <s v="yes"/>
    <x v="10"/>
    <x v="135"/>
  </r>
  <r>
    <x v="4"/>
    <n v="8700"/>
    <x v="5"/>
    <n v="21"/>
    <n v="1.6"/>
    <x v="0"/>
    <s v="yes"/>
    <x v="4"/>
    <x v="174"/>
  </r>
  <r>
    <x v="5"/>
    <n v="13700"/>
    <x v="0"/>
    <n v="134"/>
    <n v="2"/>
    <x v="1"/>
    <s v="yes"/>
    <x v="8"/>
    <x v="11"/>
  </r>
  <r>
    <x v="2"/>
    <n v="4000"/>
    <x v="0"/>
    <n v="263"/>
    <n v="1.9"/>
    <x v="1"/>
    <s v="yes"/>
    <x v="17"/>
    <x v="31"/>
  </r>
  <r>
    <x v="2"/>
    <n v="2850"/>
    <x v="0"/>
    <n v="260"/>
    <s v="NA"/>
    <x v="3"/>
    <s v="no"/>
    <x v="1"/>
    <x v="6"/>
  </r>
  <r>
    <x v="5"/>
    <n v="8950"/>
    <x v="1"/>
    <n v="206"/>
    <n v="1.6"/>
    <x v="1"/>
    <s v="yes"/>
    <x v="8"/>
    <x v="27"/>
  </r>
  <r>
    <x v="2"/>
    <n v="4299"/>
    <x v="0"/>
    <n v="307"/>
    <n v="2.8"/>
    <x v="2"/>
    <s v="yes"/>
    <x v="0"/>
    <x v="23"/>
  </r>
  <r>
    <x v="3"/>
    <n v="36500"/>
    <x v="2"/>
    <n v="2"/>
    <n v="3"/>
    <x v="1"/>
    <s v="yes"/>
    <x v="18"/>
    <x v="16"/>
  </r>
  <r>
    <x v="1"/>
    <n v="7600"/>
    <x v="1"/>
    <n v="315"/>
    <n v="2.9"/>
    <x v="1"/>
    <s v="yes"/>
    <x v="17"/>
    <x v="99"/>
  </r>
  <r>
    <x v="6"/>
    <n v="9200"/>
    <x v="2"/>
    <n v="110"/>
    <n v="2.4"/>
    <x v="0"/>
    <s v="yes"/>
    <x v="7"/>
    <x v="18"/>
  </r>
  <r>
    <x v="1"/>
    <n v="13000"/>
    <x v="0"/>
    <n v="191"/>
    <n v="1.8"/>
    <x v="0"/>
    <s v="yes"/>
    <x v="23"/>
    <x v="36"/>
  </r>
  <r>
    <x v="3"/>
    <n v="24000"/>
    <x v="2"/>
    <n v="132"/>
    <n v="4"/>
    <x v="0"/>
    <s v="yes"/>
    <x v="10"/>
    <x v="49"/>
  </r>
  <r>
    <x v="1"/>
    <n v="8500"/>
    <x v="1"/>
    <n v="630"/>
    <n v="2.9"/>
    <x v="1"/>
    <s v="yes"/>
    <x v="13"/>
    <x v="99"/>
  </r>
  <r>
    <x v="1"/>
    <n v="20900"/>
    <x v="4"/>
    <n v="250"/>
    <n v="3.2"/>
    <x v="1"/>
    <s v="yes"/>
    <x v="3"/>
    <x v="112"/>
  </r>
  <r>
    <x v="0"/>
    <n v="18500"/>
    <x v="0"/>
    <n v="79"/>
    <n v="3"/>
    <x v="1"/>
    <s v="no"/>
    <x v="8"/>
    <x v="107"/>
  </r>
  <r>
    <x v="1"/>
    <n v="2000"/>
    <x v="0"/>
    <n v="270"/>
    <n v="2.9"/>
    <x v="1"/>
    <s v="no"/>
    <x v="17"/>
    <x v="36"/>
  </r>
  <r>
    <x v="2"/>
    <n v="2400"/>
    <x v="0"/>
    <n v="310"/>
    <n v="2"/>
    <x v="1"/>
    <s v="yes"/>
    <x v="15"/>
    <x v="23"/>
  </r>
  <r>
    <x v="5"/>
    <n v="10800"/>
    <x v="0"/>
    <n v="63"/>
    <n v="20"/>
    <x v="0"/>
    <s v="yes"/>
    <x v="3"/>
    <x v="11"/>
  </r>
  <r>
    <x v="0"/>
    <s v="NA"/>
    <x v="0"/>
    <n v="145"/>
    <n v="2"/>
    <x v="1"/>
    <s v="yes"/>
    <x v="3"/>
    <x v="0"/>
  </r>
  <r>
    <x v="4"/>
    <n v="12399"/>
    <x v="1"/>
    <n v="177"/>
    <n v="2"/>
    <x v="1"/>
    <s v="yes"/>
    <x v="16"/>
    <x v="41"/>
  </r>
  <r>
    <x v="3"/>
    <n v="15200"/>
    <x v="2"/>
    <n v="208"/>
    <n v="2"/>
    <x v="0"/>
    <s v="yes"/>
    <x v="7"/>
    <x v="4"/>
  </r>
  <r>
    <x v="2"/>
    <n v="23800"/>
    <x v="2"/>
    <n v="205"/>
    <n v="4.2"/>
    <x v="2"/>
    <s v="yes"/>
    <x v="3"/>
    <x v="3"/>
  </r>
  <r>
    <x v="5"/>
    <n v="3000"/>
    <x v="3"/>
    <n v="275"/>
    <n v="1.9"/>
    <x v="1"/>
    <s v="no"/>
    <x v="11"/>
    <x v="47"/>
  </r>
  <r>
    <x v="1"/>
    <n v="4000"/>
    <x v="0"/>
    <n v="300"/>
    <n v="1.8"/>
    <x v="0"/>
    <s v="yes"/>
    <x v="17"/>
    <x v="76"/>
  </r>
  <r>
    <x v="4"/>
    <n v="7000"/>
    <x v="3"/>
    <n v="231"/>
    <n v="1.6"/>
    <x v="0"/>
    <s v="yes"/>
    <x v="10"/>
    <x v="45"/>
  </r>
  <r>
    <x v="5"/>
    <n v="17900"/>
    <x v="1"/>
    <n v="92"/>
    <n v="1.4"/>
    <x v="0"/>
    <s v="yes"/>
    <x v="8"/>
    <x v="121"/>
  </r>
  <r>
    <x v="2"/>
    <n v="3400"/>
    <x v="3"/>
    <n v="223"/>
    <n v="2.5"/>
    <x v="1"/>
    <s v="no"/>
    <x v="11"/>
    <x v="6"/>
  </r>
  <r>
    <x v="5"/>
    <n v="2200"/>
    <x v="5"/>
    <n v="33"/>
    <n v="1.9"/>
    <x v="1"/>
    <s v="yes"/>
    <x v="32"/>
    <x v="94"/>
  </r>
  <r>
    <x v="0"/>
    <n v="7000"/>
    <x v="0"/>
    <n v="227"/>
    <n v="3"/>
    <x v="1"/>
    <s v="no"/>
    <x v="20"/>
    <x v="40"/>
  </r>
  <r>
    <x v="2"/>
    <n v="98000"/>
    <x v="4"/>
    <n v="12"/>
    <n v="5.2"/>
    <x v="0"/>
    <s v="yes"/>
    <x v="8"/>
    <x v="169"/>
  </r>
  <r>
    <x v="5"/>
    <n v="12650"/>
    <x v="1"/>
    <n v="167"/>
    <n v="2"/>
    <x v="1"/>
    <s v="yes"/>
    <x v="4"/>
    <x v="89"/>
  </r>
  <r>
    <x v="5"/>
    <n v="39040"/>
    <x v="0"/>
    <n v="0"/>
    <n v="2"/>
    <x v="1"/>
    <s v="yes"/>
    <x v="18"/>
    <x v="84"/>
  </r>
  <r>
    <x v="0"/>
    <n v="25500"/>
    <x v="2"/>
    <n v="187"/>
    <n v="4.8"/>
    <x v="2"/>
    <s v="yes"/>
    <x v="3"/>
    <x v="26"/>
  </r>
  <r>
    <x v="5"/>
    <n v="9000"/>
    <x v="0"/>
    <n v="130"/>
    <n v="1.6"/>
    <x v="0"/>
    <s v="yes"/>
    <x v="8"/>
    <x v="17"/>
  </r>
  <r>
    <x v="0"/>
    <n v="47300"/>
    <x v="2"/>
    <n v="10"/>
    <n v="2"/>
    <x v="1"/>
    <s v="yes"/>
    <x v="5"/>
    <x v="144"/>
  </r>
  <r>
    <x v="4"/>
    <n v="11500"/>
    <x v="1"/>
    <n v="177"/>
    <n v="2"/>
    <x v="1"/>
    <s v="yes"/>
    <x v="10"/>
    <x v="41"/>
  </r>
  <r>
    <x v="6"/>
    <n v="19000"/>
    <x v="2"/>
    <n v="47"/>
    <n v="2"/>
    <x v="0"/>
    <s v="yes"/>
    <x v="8"/>
    <x v="199"/>
  </r>
  <r>
    <x v="1"/>
    <n v="18500"/>
    <x v="2"/>
    <n v="1"/>
    <n v="3.5"/>
    <x v="2"/>
    <s v="yes"/>
    <x v="7"/>
    <x v="38"/>
  </r>
  <r>
    <x v="5"/>
    <n v="7170"/>
    <x v="1"/>
    <n v="176"/>
    <n v="2"/>
    <x v="1"/>
    <s v="yes"/>
    <x v="23"/>
    <x v="27"/>
  </r>
  <r>
    <x v="1"/>
    <n v="28000"/>
    <x v="4"/>
    <n v="250"/>
    <n v="3"/>
    <x v="1"/>
    <s v="yes"/>
    <x v="10"/>
    <x v="52"/>
  </r>
  <r>
    <x v="2"/>
    <n v="28500"/>
    <x v="0"/>
    <n v="74"/>
    <n v="1.8"/>
    <x v="0"/>
    <s v="yes"/>
    <x v="8"/>
    <x v="31"/>
  </r>
  <r>
    <x v="5"/>
    <n v="25500"/>
    <x v="4"/>
    <n v="52"/>
    <n v="2"/>
    <x v="0"/>
    <s v="yes"/>
    <x v="8"/>
    <x v="70"/>
  </r>
  <r>
    <x v="6"/>
    <n v="10999"/>
    <x v="4"/>
    <n v="281"/>
    <n v="3"/>
    <x v="2"/>
    <s v="yes"/>
    <x v="2"/>
    <x v="25"/>
  </r>
  <r>
    <x v="1"/>
    <n v="42500"/>
    <x v="0"/>
    <n v="100"/>
    <n v="5.5"/>
    <x v="0"/>
    <s v="yes"/>
    <x v="4"/>
    <x v="2"/>
  </r>
  <r>
    <x v="3"/>
    <n v="16800"/>
    <x v="2"/>
    <n v="165"/>
    <n v="2.7"/>
    <x v="0"/>
    <s v="yes"/>
    <x v="23"/>
    <x v="49"/>
  </r>
  <r>
    <x v="1"/>
    <s v="NA"/>
    <x v="2"/>
    <n v="0"/>
    <n v="3"/>
    <x v="1"/>
    <s v="yes"/>
    <x v="5"/>
    <x v="39"/>
  </r>
  <r>
    <x v="5"/>
    <n v="17900"/>
    <x v="3"/>
    <n v="115"/>
    <n v="1.8"/>
    <x v="0"/>
    <s v="yes"/>
    <x v="8"/>
    <x v="69"/>
  </r>
  <r>
    <x v="0"/>
    <n v="19900"/>
    <x v="4"/>
    <n v="218"/>
    <n v="3"/>
    <x v="0"/>
    <s v="yes"/>
    <x v="3"/>
    <x v="239"/>
  </r>
  <r>
    <x v="5"/>
    <n v="8750"/>
    <x v="1"/>
    <n v="200"/>
    <n v="2.5"/>
    <x v="1"/>
    <s v="yes"/>
    <x v="7"/>
    <x v="80"/>
  </r>
  <r>
    <x v="1"/>
    <n v="111999"/>
    <x v="2"/>
    <n v="0"/>
    <n v="3"/>
    <x v="1"/>
    <s v="yes"/>
    <x v="5"/>
    <x v="39"/>
  </r>
  <r>
    <x v="0"/>
    <n v="9500"/>
    <x v="0"/>
    <n v="217"/>
    <n v="2.2000000000000002"/>
    <x v="0"/>
    <s v="yes"/>
    <x v="25"/>
    <x v="0"/>
  </r>
  <r>
    <x v="3"/>
    <n v="7500"/>
    <x v="5"/>
    <n v="98"/>
    <n v="1.3"/>
    <x v="3"/>
    <s v="yes"/>
    <x v="7"/>
    <x v="142"/>
  </r>
  <r>
    <x v="1"/>
    <n v="32500"/>
    <x v="2"/>
    <n v="254"/>
    <n v="3.2"/>
    <x v="1"/>
    <s v="yes"/>
    <x v="10"/>
    <x v="52"/>
  </r>
  <r>
    <x v="0"/>
    <n v="45000"/>
    <x v="0"/>
    <n v="110"/>
    <s v="NA"/>
    <x v="3"/>
    <s v="yes"/>
    <x v="8"/>
    <x v="140"/>
  </r>
  <r>
    <x v="2"/>
    <n v="3700"/>
    <x v="3"/>
    <n v="273"/>
    <n v="2.5"/>
    <x v="1"/>
    <s v="no"/>
    <x v="2"/>
    <x v="6"/>
  </r>
  <r>
    <x v="6"/>
    <n v="8500"/>
    <x v="4"/>
    <n v="135"/>
    <n v="1.5"/>
    <x v="2"/>
    <s v="yes"/>
    <x v="10"/>
    <x v="55"/>
  </r>
  <r>
    <x v="1"/>
    <n v="109900"/>
    <x v="0"/>
    <n v="40"/>
    <n v="3"/>
    <x v="1"/>
    <s v="yes"/>
    <x v="18"/>
    <x v="43"/>
  </r>
  <r>
    <x v="1"/>
    <n v="39900"/>
    <x v="4"/>
    <n v="88"/>
    <n v="6.2"/>
    <x v="0"/>
    <s v="yes"/>
    <x v="10"/>
    <x v="167"/>
  </r>
  <r>
    <x v="1"/>
    <n v="4700"/>
    <x v="0"/>
    <n v="260"/>
    <n v="2.7"/>
    <x v="1"/>
    <s v="no"/>
    <x v="25"/>
    <x v="36"/>
  </r>
  <r>
    <x v="2"/>
    <n v="13200"/>
    <x v="3"/>
    <n v="182"/>
    <n v="2.7"/>
    <x v="2"/>
    <s v="yes"/>
    <x v="2"/>
    <x v="10"/>
  </r>
  <r>
    <x v="4"/>
    <n v="6700"/>
    <x v="1"/>
    <n v="216"/>
    <n v="1.5"/>
    <x v="1"/>
    <s v="yes"/>
    <x v="14"/>
    <x v="37"/>
  </r>
  <r>
    <x v="5"/>
    <n v="23000"/>
    <x v="0"/>
    <n v="80"/>
    <n v="2"/>
    <x v="3"/>
    <s v="yes"/>
    <x v="4"/>
    <x v="84"/>
  </r>
  <r>
    <x v="5"/>
    <n v="6400"/>
    <x v="1"/>
    <n v="181"/>
    <n v="2"/>
    <x v="1"/>
    <s v="yes"/>
    <x v="10"/>
    <x v="27"/>
  </r>
  <r>
    <x v="1"/>
    <n v="97555"/>
    <x v="1"/>
    <n v="0"/>
    <n v="2.5"/>
    <x v="1"/>
    <s v="yes"/>
    <x v="5"/>
    <x v="74"/>
  </r>
  <r>
    <x v="2"/>
    <n v="7900"/>
    <x v="0"/>
    <n v="242"/>
    <n v="2"/>
    <x v="0"/>
    <s v="yes"/>
    <x v="25"/>
    <x v="31"/>
  </r>
  <r>
    <x v="1"/>
    <n v="5300"/>
    <x v="0"/>
    <n v="380"/>
    <n v="3"/>
    <x v="1"/>
    <s v="yes"/>
    <x v="24"/>
    <x v="36"/>
  </r>
  <r>
    <x v="3"/>
    <n v="24171.42"/>
    <x v="0"/>
    <n v="1"/>
    <n v="2.5"/>
    <x v="0"/>
    <s v="yes"/>
    <x v="5"/>
    <x v="28"/>
  </r>
  <r>
    <x v="2"/>
    <n v="23400"/>
    <x v="0"/>
    <n v="112"/>
    <n v="2"/>
    <x v="1"/>
    <s v="yes"/>
    <x v="8"/>
    <x v="31"/>
  </r>
  <r>
    <x v="3"/>
    <n v="10500"/>
    <x v="0"/>
    <n v="185"/>
    <n v="1.6"/>
    <x v="0"/>
    <s v="yes"/>
    <x v="10"/>
    <x v="82"/>
  </r>
  <r>
    <x v="1"/>
    <n v="4900"/>
    <x v="1"/>
    <n v="262"/>
    <n v="2.2999999999999998"/>
    <x v="1"/>
    <s v="yes"/>
    <x v="13"/>
    <x v="15"/>
  </r>
  <r>
    <x v="0"/>
    <n v="16300"/>
    <x v="2"/>
    <n v="258"/>
    <n v="4.4000000000000004"/>
    <x v="0"/>
    <s v="yes"/>
    <x v="23"/>
    <x v="26"/>
  </r>
  <r>
    <x v="4"/>
    <n v="1300"/>
    <x v="1"/>
    <n v="265"/>
    <n v="1.9"/>
    <x v="1"/>
    <s v="no"/>
    <x v="1"/>
    <x v="37"/>
  </r>
  <r>
    <x v="1"/>
    <n v="6700"/>
    <x v="1"/>
    <n v="1"/>
    <n v="2.2000000000000002"/>
    <x v="1"/>
    <s v="yes"/>
    <x v="20"/>
    <x v="15"/>
  </r>
  <r>
    <x v="4"/>
    <n v="2850"/>
    <x v="5"/>
    <n v="315"/>
    <n v="2.2000000000000002"/>
    <x v="1"/>
    <s v="no"/>
    <x v="2"/>
    <x v="116"/>
  </r>
  <r>
    <x v="1"/>
    <n v="109999"/>
    <x v="2"/>
    <n v="0"/>
    <n v="2.98"/>
    <x v="1"/>
    <s v="yes"/>
    <x v="5"/>
    <x v="39"/>
  </r>
  <r>
    <x v="2"/>
    <n v="3650"/>
    <x v="0"/>
    <n v="240"/>
    <n v="2.5"/>
    <x v="1"/>
    <s v="no"/>
    <x v="19"/>
    <x v="6"/>
  </r>
  <r>
    <x v="5"/>
    <n v="4100"/>
    <x v="3"/>
    <n v="350"/>
    <n v="1.9"/>
    <x v="1"/>
    <s v="yes"/>
    <x v="2"/>
    <x v="47"/>
  </r>
  <r>
    <x v="1"/>
    <n v="9300"/>
    <x v="1"/>
    <n v="159"/>
    <n v="2.2000000000000002"/>
    <x v="1"/>
    <s v="yes"/>
    <x v="14"/>
    <x v="15"/>
  </r>
  <r>
    <x v="0"/>
    <n v="18500"/>
    <x v="2"/>
    <n v="250"/>
    <n v="4.4000000000000004"/>
    <x v="2"/>
    <s v="yes"/>
    <x v="23"/>
    <x v="26"/>
  </r>
  <r>
    <x v="1"/>
    <n v="7600"/>
    <x v="0"/>
    <n v="384"/>
    <n v="2.8"/>
    <x v="0"/>
    <s v="yes"/>
    <x v="19"/>
    <x v="36"/>
  </r>
  <r>
    <x v="6"/>
    <n v="7300"/>
    <x v="0"/>
    <n v="112"/>
    <n v="1.6"/>
    <x v="0"/>
    <s v="yes"/>
    <x v="10"/>
    <x v="44"/>
  </r>
  <r>
    <x v="4"/>
    <n v="6700"/>
    <x v="1"/>
    <n v="220"/>
    <n v="2"/>
    <x v="3"/>
    <s v="yes"/>
    <x v="3"/>
    <x v="41"/>
  </r>
  <r>
    <x v="3"/>
    <n v="14400"/>
    <x v="0"/>
    <n v="80"/>
    <n v="2.4"/>
    <x v="0"/>
    <s v="yes"/>
    <x v="10"/>
    <x v="28"/>
  </r>
  <r>
    <x v="3"/>
    <n v="10600"/>
    <x v="0"/>
    <n v="204"/>
    <n v="1.8"/>
    <x v="3"/>
    <s v="yes"/>
    <x v="10"/>
    <x v="51"/>
  </r>
  <r>
    <x v="0"/>
    <n v="139000"/>
    <x v="2"/>
    <n v="0"/>
    <n v="4.4000000000000004"/>
    <x v="0"/>
    <s v="yes"/>
    <x v="5"/>
    <x v="61"/>
  </r>
  <r>
    <x v="4"/>
    <n v="10000"/>
    <x v="3"/>
    <n v="234"/>
    <n v="2"/>
    <x v="1"/>
    <s v="yes"/>
    <x v="10"/>
    <x v="116"/>
  </r>
  <r>
    <x v="3"/>
    <n v="12999"/>
    <x v="0"/>
    <n v="160"/>
    <n v="3.5"/>
    <x v="2"/>
    <s v="yes"/>
    <x v="3"/>
    <x v="240"/>
  </r>
  <r>
    <x v="4"/>
    <n v="6800"/>
    <x v="1"/>
    <n v="168"/>
    <n v="1.5"/>
    <x v="1"/>
    <s v="yes"/>
    <x v="8"/>
    <x v="37"/>
  </r>
  <r>
    <x v="5"/>
    <n v="15850"/>
    <x v="2"/>
    <n v="98"/>
    <n v="2"/>
    <x v="1"/>
    <s v="yes"/>
    <x v="10"/>
    <x v="58"/>
  </r>
  <r>
    <x v="4"/>
    <n v="6000"/>
    <x v="1"/>
    <n v="162"/>
    <n v="1.4"/>
    <x v="0"/>
    <s v="yes"/>
    <x v="3"/>
    <x v="37"/>
  </r>
  <r>
    <x v="5"/>
    <n v="44700"/>
    <x v="1"/>
    <n v="120"/>
    <n v="3.5"/>
    <x v="0"/>
    <s v="yes"/>
    <x v="12"/>
    <x v="121"/>
  </r>
  <r>
    <x v="4"/>
    <n v="5600"/>
    <x v="3"/>
    <n v="117"/>
    <n v="1.5"/>
    <x v="1"/>
    <s v="yes"/>
    <x v="10"/>
    <x v="37"/>
  </r>
  <r>
    <x v="4"/>
    <n v="6100"/>
    <x v="3"/>
    <n v="130"/>
    <s v="NA"/>
    <x v="1"/>
    <s v="yes"/>
    <x v="16"/>
    <x v="37"/>
  </r>
  <r>
    <x v="1"/>
    <n v="21500"/>
    <x v="0"/>
    <n v="159"/>
    <n v="1.8"/>
    <x v="2"/>
    <s v="yes"/>
    <x v="8"/>
    <x v="36"/>
  </r>
  <r>
    <x v="4"/>
    <n v="7600"/>
    <x v="1"/>
    <n v="183"/>
    <n v="1.9"/>
    <x v="1"/>
    <s v="yes"/>
    <x v="7"/>
    <x v="41"/>
  </r>
  <r>
    <x v="1"/>
    <n v="1950"/>
    <x v="0"/>
    <n v="1"/>
    <n v="2"/>
    <x v="1"/>
    <s v="yes"/>
    <x v="31"/>
    <x v="56"/>
  </r>
  <r>
    <x v="5"/>
    <n v="9000"/>
    <x v="5"/>
    <n v="120"/>
    <n v="1.2"/>
    <x v="1"/>
    <s v="yes"/>
    <x v="8"/>
    <x v="17"/>
  </r>
  <r>
    <x v="0"/>
    <n v="35500"/>
    <x v="0"/>
    <n v="235"/>
    <n v="3"/>
    <x v="1"/>
    <s v="yes"/>
    <x v="14"/>
    <x v="40"/>
  </r>
  <r>
    <x v="6"/>
    <n v="5500"/>
    <x v="0"/>
    <n v="165"/>
    <n v="1.6"/>
    <x v="0"/>
    <s v="yes"/>
    <x v="7"/>
    <x v="44"/>
  </r>
  <r>
    <x v="1"/>
    <n v="32500"/>
    <x v="2"/>
    <n v="168"/>
    <n v="3.2"/>
    <x v="1"/>
    <s v="yes"/>
    <x v="16"/>
    <x v="52"/>
  </r>
  <r>
    <x v="0"/>
    <n v="18000"/>
    <x v="0"/>
    <n v="245"/>
    <n v="2.5"/>
    <x v="0"/>
    <s v="yes"/>
    <x v="3"/>
    <x v="128"/>
  </r>
  <r>
    <x v="1"/>
    <s v="NA"/>
    <x v="2"/>
    <n v="0"/>
    <n v="3"/>
    <x v="1"/>
    <s v="yes"/>
    <x v="5"/>
    <x v="170"/>
  </r>
  <r>
    <x v="1"/>
    <n v="18000"/>
    <x v="1"/>
    <n v="147"/>
    <n v="2.2000000000000002"/>
    <x v="1"/>
    <s v="yes"/>
    <x v="12"/>
    <x v="15"/>
  </r>
  <r>
    <x v="4"/>
    <n v="10999"/>
    <x v="3"/>
    <n v="216"/>
    <n v="1.5"/>
    <x v="1"/>
    <s v="yes"/>
    <x v="8"/>
    <x v="7"/>
  </r>
  <r>
    <x v="4"/>
    <n v="7500"/>
    <x v="1"/>
    <n v="240"/>
    <n v="74"/>
    <x v="1"/>
    <s v="yes"/>
    <x v="23"/>
    <x v="163"/>
  </r>
  <r>
    <x v="1"/>
    <n v="22700"/>
    <x v="0"/>
    <n v="140"/>
    <n v="5"/>
    <x v="0"/>
    <s v="yes"/>
    <x v="3"/>
    <x v="2"/>
  </r>
  <r>
    <x v="3"/>
    <n v="23500"/>
    <x v="0"/>
    <n v="75"/>
    <n v="2.5"/>
    <x v="2"/>
    <s v="yes"/>
    <x v="4"/>
    <x v="28"/>
  </r>
  <r>
    <x v="1"/>
    <n v="10000"/>
    <x v="4"/>
    <n v="275"/>
    <n v="2.15"/>
    <x v="1"/>
    <s v="yes"/>
    <x v="7"/>
    <x v="146"/>
  </r>
  <r>
    <x v="5"/>
    <n v="7700"/>
    <x v="1"/>
    <n v="157"/>
    <n v="1.9"/>
    <x v="1"/>
    <s v="yes"/>
    <x v="7"/>
    <x v="27"/>
  </r>
  <r>
    <x v="5"/>
    <n v="10900"/>
    <x v="1"/>
    <n v="185"/>
    <n v="1.9"/>
    <x v="1"/>
    <s v="yes"/>
    <x v="16"/>
    <x v="27"/>
  </r>
  <r>
    <x v="2"/>
    <n v="12999"/>
    <x v="3"/>
    <n v="225"/>
    <n v="2.5"/>
    <x v="1"/>
    <s v="yes"/>
    <x v="20"/>
    <x v="10"/>
  </r>
  <r>
    <x v="0"/>
    <n v="67500"/>
    <x v="2"/>
    <n v="1"/>
    <n v="2"/>
    <x v="1"/>
    <s v="yes"/>
    <x v="5"/>
    <x v="26"/>
  </r>
  <r>
    <x v="5"/>
    <n v="6800"/>
    <x v="1"/>
    <n v="325"/>
    <n v="2.5"/>
    <x v="1"/>
    <s v="yes"/>
    <x v="11"/>
    <x v="67"/>
  </r>
  <r>
    <x v="1"/>
    <n v="137000"/>
    <x v="2"/>
    <n v="82"/>
    <n v="5.5"/>
    <x v="0"/>
    <s v="yes"/>
    <x v="18"/>
    <x v="241"/>
  </r>
  <r>
    <x v="6"/>
    <n v="4950"/>
    <x v="0"/>
    <n v="256"/>
    <n v="2"/>
    <x v="0"/>
    <s v="yes"/>
    <x v="6"/>
    <x v="34"/>
  </r>
  <r>
    <x v="4"/>
    <n v="6999"/>
    <x v="0"/>
    <n v="65"/>
    <n v="1.4"/>
    <x v="0"/>
    <s v="yes"/>
    <x v="8"/>
    <x v="138"/>
  </r>
  <r>
    <x v="1"/>
    <s v="NA"/>
    <x v="2"/>
    <n v="1"/>
    <n v="3"/>
    <x v="1"/>
    <s v="yes"/>
    <x v="5"/>
    <x v="39"/>
  </r>
  <r>
    <x v="5"/>
    <n v="29800"/>
    <x v="5"/>
    <n v="0"/>
    <n v="2"/>
    <x v="1"/>
    <s v="yes"/>
    <x v="26"/>
    <x v="114"/>
  </r>
  <r>
    <x v="1"/>
    <n v="16500"/>
    <x v="1"/>
    <n v="386"/>
    <n v="2.2000000000000002"/>
    <x v="1"/>
    <s v="yes"/>
    <x v="7"/>
    <x v="146"/>
  </r>
  <r>
    <x v="0"/>
    <n v="6500"/>
    <x v="0"/>
    <n v="320"/>
    <n v="3"/>
    <x v="2"/>
    <s v="yes"/>
    <x v="19"/>
    <x v="107"/>
  </r>
  <r>
    <x v="4"/>
    <n v="9999"/>
    <x v="3"/>
    <n v="100"/>
    <n v="1.5"/>
    <x v="1"/>
    <s v="yes"/>
    <x v="14"/>
    <x v="37"/>
  </r>
  <r>
    <x v="5"/>
    <n v="8500"/>
    <x v="3"/>
    <n v="200"/>
    <n v="1.9"/>
    <x v="1"/>
    <s v="yes"/>
    <x v="2"/>
    <x v="47"/>
  </r>
  <r>
    <x v="3"/>
    <n v="5750"/>
    <x v="5"/>
    <n v="160"/>
    <n v="1"/>
    <x v="0"/>
    <s v="yes"/>
    <x v="7"/>
    <x v="142"/>
  </r>
  <r>
    <x v="0"/>
    <n v="4950"/>
    <x v="0"/>
    <n v="1"/>
    <n v="3"/>
    <x v="0"/>
    <s v="yes"/>
    <x v="17"/>
    <x v="40"/>
  </r>
  <r>
    <x v="0"/>
    <n v="19900"/>
    <x v="4"/>
    <n v="129"/>
    <n v="2"/>
    <x v="0"/>
    <s v="yes"/>
    <x v="10"/>
    <x v="0"/>
  </r>
  <r>
    <x v="6"/>
    <n v="15900"/>
    <x v="2"/>
    <n v="180"/>
    <n v="3"/>
    <x v="2"/>
    <s v="yes"/>
    <x v="10"/>
    <x v="25"/>
  </r>
  <r>
    <x v="3"/>
    <n v="13500"/>
    <x v="2"/>
    <n v="131"/>
    <n v="2.4"/>
    <x v="2"/>
    <s v="yes"/>
    <x v="7"/>
    <x v="4"/>
  </r>
  <r>
    <x v="5"/>
    <n v="18950"/>
    <x v="2"/>
    <n v="149"/>
    <n v="3"/>
    <x v="1"/>
    <s v="yes"/>
    <x v="10"/>
    <x v="20"/>
  </r>
  <r>
    <x v="0"/>
    <n v="75555"/>
    <x v="0"/>
    <n v="30"/>
    <n v="4.4000000000000004"/>
    <x v="0"/>
    <s v="yes"/>
    <x v="18"/>
    <x v="180"/>
  </r>
  <r>
    <x v="5"/>
    <n v="3650"/>
    <x v="0"/>
    <n v="197"/>
    <n v="2"/>
    <x v="0"/>
    <s v="yes"/>
    <x v="17"/>
    <x v="93"/>
  </r>
  <r>
    <x v="5"/>
    <n v="16000"/>
    <x v="2"/>
    <n v="90"/>
    <n v="2"/>
    <x v="0"/>
    <s v="yes"/>
    <x v="4"/>
    <x v="58"/>
  </r>
  <r>
    <x v="3"/>
    <n v="21600"/>
    <x v="0"/>
    <n v="66"/>
    <n v="2.5"/>
    <x v="0"/>
    <s v="yes"/>
    <x v="4"/>
    <x v="28"/>
  </r>
  <r>
    <x v="3"/>
    <n v="9500"/>
    <x v="5"/>
    <n v="103"/>
    <n v="1.6"/>
    <x v="0"/>
    <s v="yes"/>
    <x v="10"/>
    <x v="106"/>
  </r>
  <r>
    <x v="2"/>
    <n v="51500"/>
    <x v="2"/>
    <n v="28"/>
    <n v="3"/>
    <x v="1"/>
    <s v="yes"/>
    <x v="18"/>
    <x v="3"/>
  </r>
  <r>
    <x v="5"/>
    <n v="5000"/>
    <x v="1"/>
    <n v="400"/>
    <n v="2.4"/>
    <x v="1"/>
    <s v="yes"/>
    <x v="33"/>
    <x v="67"/>
  </r>
  <r>
    <x v="5"/>
    <n v="27000"/>
    <x v="4"/>
    <n v="90"/>
    <n v="2"/>
    <x v="1"/>
    <s v="yes"/>
    <x v="18"/>
    <x v="58"/>
  </r>
  <r>
    <x v="4"/>
    <n v="10900"/>
    <x v="4"/>
    <n v="189"/>
    <n v="2"/>
    <x v="1"/>
    <s v="yes"/>
    <x v="8"/>
    <x v="41"/>
  </r>
  <r>
    <x v="0"/>
    <n v="37700"/>
    <x v="2"/>
    <n v="108"/>
    <n v="3"/>
    <x v="0"/>
    <s v="yes"/>
    <x v="4"/>
    <x v="144"/>
  </r>
  <r>
    <x v="4"/>
    <n v="6299"/>
    <x v="1"/>
    <n v="66"/>
    <n v="1.5"/>
    <x v="1"/>
    <s v="yes"/>
    <x v="8"/>
    <x v="37"/>
  </r>
  <r>
    <x v="1"/>
    <n v="39900"/>
    <x v="0"/>
    <n v="29"/>
    <n v="6.3"/>
    <x v="0"/>
    <s v="yes"/>
    <x v="3"/>
    <x v="173"/>
  </r>
  <r>
    <x v="0"/>
    <n v="26900"/>
    <x v="2"/>
    <n v="140"/>
    <n v="4.8"/>
    <x v="0"/>
    <s v="yes"/>
    <x v="16"/>
    <x v="26"/>
  </r>
  <r>
    <x v="2"/>
    <n v="8999"/>
    <x v="3"/>
    <n v="190"/>
    <n v="2.7"/>
    <x v="2"/>
    <s v="yes"/>
    <x v="20"/>
    <x v="10"/>
  </r>
  <r>
    <x v="1"/>
    <n v="20400"/>
    <x v="0"/>
    <n v="190"/>
    <n v="1.8"/>
    <x v="2"/>
    <s v="yes"/>
    <x v="4"/>
    <x v="36"/>
  </r>
  <r>
    <x v="5"/>
    <n v="16200"/>
    <x v="0"/>
    <n v="116"/>
    <n v="2"/>
    <x v="1"/>
    <s v="yes"/>
    <x v="4"/>
    <x v="69"/>
  </r>
  <r>
    <x v="6"/>
    <n v="5700"/>
    <x v="4"/>
    <n v="230"/>
    <n v="2"/>
    <x v="0"/>
    <s v="yes"/>
    <x v="2"/>
    <x v="34"/>
  </r>
  <r>
    <x v="0"/>
    <n v="9500"/>
    <x v="0"/>
    <n v="315"/>
    <n v="2.5"/>
    <x v="1"/>
    <s v="yes"/>
    <x v="11"/>
    <x v="35"/>
  </r>
  <r>
    <x v="0"/>
    <n v="25999"/>
    <x v="0"/>
    <n v="80"/>
    <n v="2"/>
    <x v="0"/>
    <s v="yes"/>
    <x v="8"/>
    <x v="0"/>
  </r>
  <r>
    <x v="2"/>
    <n v="28950"/>
    <x v="2"/>
    <n v="60"/>
    <n v="2"/>
    <x v="0"/>
    <s v="yes"/>
    <x v="8"/>
    <x v="155"/>
  </r>
  <r>
    <x v="2"/>
    <n v="6499"/>
    <x v="0"/>
    <n v="270"/>
    <n v="4.2"/>
    <x v="0"/>
    <s v="yes"/>
    <x v="19"/>
    <x v="242"/>
  </r>
  <r>
    <x v="2"/>
    <n v="3500"/>
    <x v="0"/>
    <n v="35"/>
    <n v="1.8"/>
    <x v="2"/>
    <s v="yes"/>
    <x v="22"/>
    <x v="73"/>
  </r>
  <r>
    <x v="4"/>
    <n v="7450"/>
    <x v="5"/>
    <n v="68"/>
    <n v="1.2"/>
    <x v="0"/>
    <s v="yes"/>
    <x v="16"/>
    <x v="243"/>
  </r>
  <r>
    <x v="1"/>
    <n v="10500"/>
    <x v="0"/>
    <n v="266"/>
    <n v="5"/>
    <x v="2"/>
    <s v="yes"/>
    <x v="20"/>
    <x v="2"/>
  </r>
  <r>
    <x v="0"/>
    <n v="31111"/>
    <x v="0"/>
    <n v="117"/>
    <n v="4.4000000000000004"/>
    <x v="0"/>
    <s v="yes"/>
    <x v="14"/>
    <x v="183"/>
  </r>
  <r>
    <x v="3"/>
    <n v="27000"/>
    <x v="4"/>
    <n v="192"/>
    <n v="3"/>
    <x v="1"/>
    <s v="yes"/>
    <x v="3"/>
    <x v="16"/>
  </r>
  <r>
    <x v="3"/>
    <n v="26250"/>
    <x v="0"/>
    <n v="17"/>
    <n v="2.5"/>
    <x v="0"/>
    <s v="yes"/>
    <x v="26"/>
    <x v="28"/>
  </r>
  <r>
    <x v="1"/>
    <n v="7300"/>
    <x v="1"/>
    <n v="245"/>
    <n v="2.2000000000000002"/>
    <x v="1"/>
    <s v="yes"/>
    <x v="25"/>
    <x v="15"/>
  </r>
  <r>
    <x v="4"/>
    <n v="11400"/>
    <x v="1"/>
    <n v="122"/>
    <n v="2"/>
    <x v="1"/>
    <s v="yes"/>
    <x v="12"/>
    <x v="41"/>
  </r>
  <r>
    <x v="5"/>
    <n v="2200"/>
    <x v="0"/>
    <n v="279"/>
    <n v="1.9"/>
    <x v="1"/>
    <s v="no"/>
    <x v="19"/>
    <x v="47"/>
  </r>
  <r>
    <x v="3"/>
    <n v="10500"/>
    <x v="1"/>
    <n v="200"/>
    <n v="2.7"/>
    <x v="2"/>
    <s v="yes"/>
    <x v="23"/>
    <x v="157"/>
  </r>
  <r>
    <x v="3"/>
    <n v="10500"/>
    <x v="2"/>
    <n v="200"/>
    <n v="4.5"/>
    <x v="2"/>
    <s v="yes"/>
    <x v="17"/>
    <x v="166"/>
  </r>
  <r>
    <x v="5"/>
    <n v="10974.21"/>
    <x v="0"/>
    <n v="1"/>
    <n v="1.6"/>
    <x v="0"/>
    <s v="yes"/>
    <x v="26"/>
    <x v="17"/>
  </r>
  <r>
    <x v="5"/>
    <n v="11500"/>
    <x v="0"/>
    <n v="119"/>
    <n v="2"/>
    <x v="1"/>
    <s v="yes"/>
    <x v="3"/>
    <x v="11"/>
  </r>
  <r>
    <x v="0"/>
    <n v="42000"/>
    <x v="0"/>
    <n v="59"/>
    <n v="4.4000000000000004"/>
    <x v="0"/>
    <s v="yes"/>
    <x v="16"/>
    <x v="183"/>
  </r>
  <r>
    <x v="1"/>
    <n v="17990"/>
    <x v="2"/>
    <n v="230"/>
    <n v="3"/>
    <x v="1"/>
    <s v="yes"/>
    <x v="3"/>
    <x v="244"/>
  </r>
  <r>
    <x v="2"/>
    <n v="2500"/>
    <x v="3"/>
    <n v="300"/>
    <n v="2.5"/>
    <x v="1"/>
    <s v="no"/>
    <x v="25"/>
    <x v="6"/>
  </r>
  <r>
    <x v="2"/>
    <n v="16500"/>
    <x v="0"/>
    <n v="136"/>
    <n v="3.2"/>
    <x v="0"/>
    <s v="yes"/>
    <x v="3"/>
    <x v="6"/>
  </r>
  <r>
    <x v="2"/>
    <n v="47000"/>
    <x v="2"/>
    <n v="64"/>
    <n v="3"/>
    <x v="1"/>
    <s v="yes"/>
    <x v="12"/>
    <x v="3"/>
  </r>
  <r>
    <x v="6"/>
    <n v="5300"/>
    <x v="5"/>
    <n v="240"/>
    <n v="1.8"/>
    <x v="0"/>
    <s v="yes"/>
    <x v="19"/>
    <x v="218"/>
  </r>
  <r>
    <x v="3"/>
    <n v="41900"/>
    <x v="1"/>
    <n v="0"/>
    <n v="2.5"/>
    <x v="1"/>
    <s v="yes"/>
    <x v="5"/>
    <x v="129"/>
  </r>
  <r>
    <x v="0"/>
    <n v="7000"/>
    <x v="4"/>
    <n v="226"/>
    <n v="2.5"/>
    <x v="0"/>
    <s v="yes"/>
    <x v="1"/>
    <x v="35"/>
  </r>
  <r>
    <x v="1"/>
    <n v="26600"/>
    <x v="1"/>
    <n v="122"/>
    <n v="3"/>
    <x v="1"/>
    <s v="yes"/>
    <x v="8"/>
    <x v="15"/>
  </r>
  <r>
    <x v="6"/>
    <n v="6500"/>
    <x v="0"/>
    <n v="133"/>
    <n v="1.6"/>
    <x v="0"/>
    <s v="yes"/>
    <x v="3"/>
    <x v="44"/>
  </r>
  <r>
    <x v="5"/>
    <n v="9600"/>
    <x v="0"/>
    <n v="185"/>
    <n v="1.6"/>
    <x v="2"/>
    <s v="yes"/>
    <x v="10"/>
    <x v="96"/>
  </r>
  <r>
    <x v="6"/>
    <n v="3200"/>
    <x v="0"/>
    <n v="106"/>
    <n v="2"/>
    <x v="2"/>
    <s v="yes"/>
    <x v="6"/>
    <x v="34"/>
  </r>
  <r>
    <x v="1"/>
    <n v="11200"/>
    <x v="4"/>
    <n v="198"/>
    <n v="6"/>
    <x v="0"/>
    <s v="yes"/>
    <x v="20"/>
    <x v="147"/>
  </r>
  <r>
    <x v="6"/>
    <n v="7900"/>
    <x v="2"/>
    <n v="143"/>
    <n v="2"/>
    <x v="2"/>
    <s v="yes"/>
    <x v="3"/>
    <x v="18"/>
  </r>
  <r>
    <x v="2"/>
    <n v="29602.95"/>
    <x v="0"/>
    <n v="1"/>
    <n v="1.4"/>
    <x v="0"/>
    <s v="yes"/>
    <x v="5"/>
    <x v="31"/>
  </r>
  <r>
    <x v="1"/>
    <n v="8950"/>
    <x v="0"/>
    <n v="154"/>
    <n v="3.5"/>
    <x v="2"/>
    <s v="no"/>
    <x v="23"/>
    <x v="200"/>
  </r>
  <r>
    <x v="4"/>
    <n v="8700"/>
    <x v="3"/>
    <n v="123"/>
    <n v="1.5"/>
    <x v="1"/>
    <s v="yes"/>
    <x v="16"/>
    <x v="7"/>
  </r>
  <r>
    <x v="3"/>
    <n v="12900"/>
    <x v="0"/>
    <n v="177"/>
    <n v="2.4"/>
    <x v="2"/>
    <s v="yes"/>
    <x v="16"/>
    <x v="28"/>
  </r>
  <r>
    <x v="4"/>
    <n v="10600"/>
    <x v="3"/>
    <n v="113"/>
    <n v="1.5"/>
    <x v="1"/>
    <s v="yes"/>
    <x v="4"/>
    <x v="7"/>
  </r>
  <r>
    <x v="3"/>
    <n v="8500"/>
    <x v="5"/>
    <n v="93"/>
    <n v="1.6"/>
    <x v="0"/>
    <s v="yes"/>
    <x v="3"/>
    <x v="106"/>
  </r>
  <r>
    <x v="0"/>
    <s v="NA"/>
    <x v="0"/>
    <n v="99"/>
    <n v="4.4000000000000004"/>
    <x v="0"/>
    <s v="yes"/>
    <x v="12"/>
    <x v="245"/>
  </r>
  <r>
    <x v="3"/>
    <n v="14900"/>
    <x v="5"/>
    <n v="100"/>
    <n v="1.8"/>
    <x v="3"/>
    <s v="yes"/>
    <x v="14"/>
    <x v="122"/>
  </r>
  <r>
    <x v="6"/>
    <n v="2500"/>
    <x v="4"/>
    <n v="350"/>
    <n v="1.8"/>
    <x v="0"/>
    <s v="yes"/>
    <x v="22"/>
    <x v="34"/>
  </r>
  <r>
    <x v="3"/>
    <n v="14400"/>
    <x v="2"/>
    <n v="119"/>
    <s v="NA"/>
    <x v="2"/>
    <s v="yes"/>
    <x v="10"/>
    <x v="4"/>
  </r>
  <r>
    <x v="2"/>
    <n v="34000"/>
    <x v="2"/>
    <n v="118"/>
    <n v="2"/>
    <x v="1"/>
    <s v="yes"/>
    <x v="12"/>
    <x v="155"/>
  </r>
  <r>
    <x v="1"/>
    <n v="39000"/>
    <x v="2"/>
    <n v="195"/>
    <n v="5"/>
    <x v="2"/>
    <s v="yes"/>
    <x v="25"/>
    <x v="198"/>
  </r>
  <r>
    <x v="1"/>
    <n v="10500"/>
    <x v="0"/>
    <n v="285"/>
    <n v="1.8"/>
    <x v="2"/>
    <s v="yes"/>
    <x v="2"/>
    <x v="36"/>
  </r>
  <r>
    <x v="6"/>
    <n v="2600"/>
    <x v="3"/>
    <n v="93"/>
    <n v="2.5"/>
    <x v="0"/>
    <s v="no"/>
    <x v="6"/>
    <x v="34"/>
  </r>
  <r>
    <x v="0"/>
    <n v="4800"/>
    <x v="0"/>
    <n v="111"/>
    <n v="2.5"/>
    <x v="2"/>
    <s v="yes"/>
    <x v="0"/>
    <x v="35"/>
  </r>
  <r>
    <x v="5"/>
    <n v="7800"/>
    <x v="1"/>
    <n v="352"/>
    <n v="2.5"/>
    <x v="1"/>
    <s v="yes"/>
    <x v="11"/>
    <x v="67"/>
  </r>
  <r>
    <x v="1"/>
    <n v="99999"/>
    <x v="2"/>
    <n v="0"/>
    <n v="3"/>
    <x v="0"/>
    <s v="yes"/>
    <x v="5"/>
    <x v="170"/>
  </r>
  <r>
    <x v="1"/>
    <s v="NA"/>
    <x v="2"/>
    <n v="27"/>
    <n v="3"/>
    <x v="1"/>
    <s v="yes"/>
    <x v="26"/>
    <x v="225"/>
  </r>
  <r>
    <x v="3"/>
    <n v="15300"/>
    <x v="2"/>
    <n v="130"/>
    <n v="2"/>
    <x v="0"/>
    <s v="yes"/>
    <x v="10"/>
    <x v="4"/>
  </r>
  <r>
    <x v="3"/>
    <n v="8500"/>
    <x v="5"/>
    <n v="55"/>
    <n v="1"/>
    <x v="0"/>
    <s v="yes"/>
    <x v="4"/>
    <x v="246"/>
  </r>
  <r>
    <x v="4"/>
    <n v="3000"/>
    <x v="1"/>
    <n v="217"/>
    <n v="1.4"/>
    <x v="0"/>
    <s v="yes"/>
    <x v="20"/>
    <x v="37"/>
  </r>
  <r>
    <x v="0"/>
    <n v="5000"/>
    <x v="0"/>
    <n v="400"/>
    <n v="2"/>
    <x v="0"/>
    <s v="yes"/>
    <x v="0"/>
    <x v="57"/>
  </r>
  <r>
    <x v="4"/>
    <n v="11403.99"/>
    <x v="0"/>
    <n v="0"/>
    <n v="1.2"/>
    <x v="0"/>
    <s v="yes"/>
    <x v="5"/>
    <x v="97"/>
  </r>
  <r>
    <x v="0"/>
    <n v="59900"/>
    <x v="2"/>
    <n v="30"/>
    <n v="2"/>
    <x v="1"/>
    <s v="yes"/>
    <x v="5"/>
    <x v="26"/>
  </r>
  <r>
    <x v="5"/>
    <n v="5400"/>
    <x v="5"/>
    <n v="320"/>
    <n v="1.4"/>
    <x v="0"/>
    <s v="yes"/>
    <x v="25"/>
    <x v="8"/>
  </r>
  <r>
    <x v="5"/>
    <n v="17500"/>
    <x v="3"/>
    <n v="160"/>
    <n v="1.4"/>
    <x v="0"/>
    <s v="yes"/>
    <x v="4"/>
    <x v="69"/>
  </r>
  <r>
    <x v="4"/>
    <n v="6300"/>
    <x v="0"/>
    <n v="167"/>
    <n v="1.6"/>
    <x v="0"/>
    <s v="yes"/>
    <x v="23"/>
    <x v="7"/>
  </r>
  <r>
    <x v="5"/>
    <n v="1900"/>
    <x v="5"/>
    <n v="300"/>
    <n v="1.9"/>
    <x v="1"/>
    <s v="no"/>
    <x v="1"/>
    <x v="8"/>
  </r>
  <r>
    <x v="0"/>
    <s v="NA"/>
    <x v="2"/>
    <n v="5"/>
    <n v="3"/>
    <x v="1"/>
    <s v="yes"/>
    <x v="5"/>
    <x v="33"/>
  </r>
  <r>
    <x v="3"/>
    <n v="12400"/>
    <x v="0"/>
    <n v="135"/>
    <n v="3.5"/>
    <x v="2"/>
    <s v="yes"/>
    <x v="3"/>
    <x v="28"/>
  </r>
  <r>
    <x v="5"/>
    <n v="8500"/>
    <x v="5"/>
    <n v="141"/>
    <n v="2"/>
    <x v="0"/>
    <s v="yes"/>
    <x v="19"/>
    <x v="215"/>
  </r>
  <r>
    <x v="1"/>
    <n v="47600"/>
    <x v="1"/>
    <n v="0"/>
    <n v="2.2000000000000002"/>
    <x v="1"/>
    <s v="yes"/>
    <x v="5"/>
    <x v="15"/>
  </r>
  <r>
    <x v="1"/>
    <n v="39900"/>
    <x v="2"/>
    <n v="126"/>
    <n v="5.5"/>
    <x v="0"/>
    <s v="yes"/>
    <x v="14"/>
    <x v="247"/>
  </r>
  <r>
    <x v="5"/>
    <n v="3350"/>
    <x v="5"/>
    <n v="122"/>
    <n v="1.4"/>
    <x v="0"/>
    <s v="yes"/>
    <x v="33"/>
    <x v="62"/>
  </r>
  <r>
    <x v="1"/>
    <n v="222000"/>
    <x v="2"/>
    <n v="0"/>
    <n v="6.3"/>
    <x v="0"/>
    <s v="yes"/>
    <x v="5"/>
    <x v="173"/>
  </r>
  <r>
    <x v="4"/>
    <n v="8200"/>
    <x v="3"/>
    <n v="180"/>
    <n v="1.6"/>
    <x v="2"/>
    <s v="yes"/>
    <x v="14"/>
    <x v="37"/>
  </r>
  <r>
    <x v="5"/>
    <n v="22200"/>
    <x v="5"/>
    <n v="51"/>
    <n v="2"/>
    <x v="0"/>
    <s v="yes"/>
    <x v="12"/>
    <x v="117"/>
  </r>
  <r>
    <x v="4"/>
    <n v="7999"/>
    <x v="1"/>
    <n v="141"/>
    <n v="1.5"/>
    <x v="1"/>
    <s v="yes"/>
    <x v="7"/>
    <x v="45"/>
  </r>
  <r>
    <x v="5"/>
    <n v="2499"/>
    <x v="0"/>
    <n v="220"/>
    <n v="1.9"/>
    <x v="1"/>
    <s v="no"/>
    <x v="20"/>
    <x v="47"/>
  </r>
  <r>
    <x v="0"/>
    <n v="66200"/>
    <x v="2"/>
    <n v="70"/>
    <n v="3"/>
    <x v="1"/>
    <s v="yes"/>
    <x v="18"/>
    <x v="26"/>
  </r>
  <r>
    <x v="2"/>
    <n v="21000"/>
    <x v="5"/>
    <n v="34"/>
    <n v="1.4"/>
    <x v="0"/>
    <s v="yes"/>
    <x v="12"/>
    <x v="48"/>
  </r>
  <r>
    <x v="5"/>
    <n v="7200"/>
    <x v="1"/>
    <n v="270"/>
    <n v="1.9"/>
    <x v="1"/>
    <s v="yes"/>
    <x v="10"/>
    <x v="89"/>
  </r>
  <r>
    <x v="0"/>
    <n v="34900"/>
    <x v="2"/>
    <n v="65"/>
    <n v="2"/>
    <x v="0"/>
    <s v="yes"/>
    <x v="12"/>
    <x v="144"/>
  </r>
  <r>
    <x v="2"/>
    <n v="17500"/>
    <x v="0"/>
    <n v="94"/>
    <n v="1.8"/>
    <x v="0"/>
    <s v="yes"/>
    <x v="10"/>
    <x v="31"/>
  </r>
  <r>
    <x v="5"/>
    <n v="9600"/>
    <x v="1"/>
    <n v="148"/>
    <n v="1.6"/>
    <x v="1"/>
    <s v="yes"/>
    <x v="4"/>
    <x v="27"/>
  </r>
  <r>
    <x v="2"/>
    <s v="NA"/>
    <x v="3"/>
    <n v="0"/>
    <n v="3"/>
    <x v="1"/>
    <s v="yes"/>
    <x v="5"/>
    <x v="10"/>
  </r>
  <r>
    <x v="3"/>
    <n v="2200"/>
    <x v="3"/>
    <n v="300"/>
    <n v="2"/>
    <x v="0"/>
    <s v="yes"/>
    <x v="15"/>
    <x v="28"/>
  </r>
  <r>
    <x v="0"/>
    <n v="32000"/>
    <x v="2"/>
    <n v="108"/>
    <n v="3"/>
    <x v="0"/>
    <s v="yes"/>
    <x v="10"/>
    <x v="33"/>
  </r>
  <r>
    <x v="5"/>
    <n v="4700"/>
    <x v="1"/>
    <n v="342"/>
    <n v="1.9"/>
    <x v="1"/>
    <s v="yes"/>
    <x v="17"/>
    <x v="145"/>
  </r>
  <r>
    <x v="6"/>
    <n v="1180"/>
    <x v="0"/>
    <n v="280"/>
    <n v="1.8"/>
    <x v="1"/>
    <s v="yes"/>
    <x v="29"/>
    <x v="34"/>
  </r>
  <r>
    <x v="5"/>
    <n v="11000"/>
    <x v="1"/>
    <n v="282"/>
    <n v="2.5"/>
    <x v="1"/>
    <s v="yes"/>
    <x v="7"/>
    <x v="80"/>
  </r>
  <r>
    <x v="5"/>
    <n v="24000"/>
    <x v="0"/>
    <n v="105"/>
    <n v="2"/>
    <x v="1"/>
    <s v="yes"/>
    <x v="8"/>
    <x v="84"/>
  </r>
  <r>
    <x v="4"/>
    <n v="4100"/>
    <x v="4"/>
    <n v="270"/>
    <n v="1.2"/>
    <x v="2"/>
    <s v="yes"/>
    <x v="1"/>
    <x v="37"/>
  </r>
  <r>
    <x v="0"/>
    <n v="5800"/>
    <x v="0"/>
    <n v="270"/>
    <n v="4.4000000000000004"/>
    <x v="0"/>
    <s v="yes"/>
    <x v="17"/>
    <x v="111"/>
  </r>
  <r>
    <x v="2"/>
    <n v="8600"/>
    <x v="0"/>
    <n v="260"/>
    <n v="2.5"/>
    <x v="1"/>
    <s v="yes"/>
    <x v="25"/>
    <x v="6"/>
  </r>
  <r>
    <x v="2"/>
    <n v="3500"/>
    <x v="4"/>
    <n v="360"/>
    <n v="2.2000000000000002"/>
    <x v="2"/>
    <s v="yes"/>
    <x v="22"/>
    <x v="23"/>
  </r>
  <r>
    <x v="1"/>
    <n v="7777"/>
    <x v="0"/>
    <n v="270"/>
    <n v="2.8"/>
    <x v="2"/>
    <s v="yes"/>
    <x v="17"/>
    <x v="248"/>
  </r>
  <r>
    <x v="1"/>
    <n v="129999"/>
    <x v="2"/>
    <n v="0"/>
    <n v="4.67"/>
    <x v="0"/>
    <s v="yes"/>
    <x v="5"/>
    <x v="22"/>
  </r>
  <r>
    <x v="5"/>
    <n v="19500"/>
    <x v="2"/>
    <n v="112"/>
    <n v="2.5"/>
    <x v="1"/>
    <s v="yes"/>
    <x v="10"/>
    <x v="20"/>
  </r>
  <r>
    <x v="0"/>
    <n v="13300"/>
    <x v="3"/>
    <n v="157"/>
    <n v="2"/>
    <x v="1"/>
    <s v="yes"/>
    <x v="3"/>
    <x v="57"/>
  </r>
  <r>
    <x v="6"/>
    <n v="15900"/>
    <x v="2"/>
    <n v="180"/>
    <n v="3"/>
    <x v="2"/>
    <s v="yes"/>
    <x v="10"/>
    <x v="25"/>
  </r>
  <r>
    <x v="1"/>
    <n v="28500"/>
    <x v="0"/>
    <n v="90"/>
    <n v="5.5"/>
    <x v="0"/>
    <s v="yes"/>
    <x v="3"/>
    <x v="2"/>
  </r>
  <r>
    <x v="0"/>
    <n v="27300"/>
    <x v="0"/>
    <n v="155"/>
    <n v="2"/>
    <x v="1"/>
    <s v="yes"/>
    <x v="8"/>
    <x v="57"/>
  </r>
  <r>
    <x v="4"/>
    <n v="4800"/>
    <x v="0"/>
    <n v="100"/>
    <n v="1.4"/>
    <x v="0"/>
    <s v="yes"/>
    <x v="7"/>
    <x v="13"/>
  </r>
  <r>
    <x v="1"/>
    <n v="11499"/>
    <x v="4"/>
    <n v="157"/>
    <n v="2.2000000000000002"/>
    <x v="1"/>
    <s v="yes"/>
    <x v="8"/>
    <x v="15"/>
  </r>
  <r>
    <x v="0"/>
    <n v="8500"/>
    <x v="0"/>
    <n v="284"/>
    <n v="1.9"/>
    <x v="2"/>
    <s v="yes"/>
    <x v="19"/>
    <x v="229"/>
  </r>
  <r>
    <x v="1"/>
    <n v="3800"/>
    <x v="1"/>
    <n v="462"/>
    <n v="2.2000000000000002"/>
    <x v="1"/>
    <s v="no"/>
    <x v="11"/>
    <x v="249"/>
  </r>
  <r>
    <x v="1"/>
    <n v="47600"/>
    <x v="1"/>
    <n v="0"/>
    <n v="2.2000000000000002"/>
    <x v="1"/>
    <s v="yes"/>
    <x v="5"/>
    <x v="15"/>
  </r>
  <r>
    <x v="3"/>
    <n v="17900"/>
    <x v="2"/>
    <n v="133"/>
    <n v="2.7"/>
    <x v="2"/>
    <s v="yes"/>
    <x v="3"/>
    <x v="49"/>
  </r>
  <r>
    <x v="2"/>
    <n v="11800"/>
    <x v="3"/>
    <n v="278"/>
    <n v="2.5"/>
    <x v="1"/>
    <s v="yes"/>
    <x v="23"/>
    <x v="6"/>
  </r>
  <r>
    <x v="2"/>
    <n v="11115"/>
    <x v="5"/>
    <n v="150"/>
    <n v="1.6"/>
    <x v="0"/>
    <s v="yes"/>
    <x v="10"/>
    <x v="48"/>
  </r>
  <r>
    <x v="5"/>
    <n v="12999"/>
    <x v="1"/>
    <n v="160"/>
    <n v="2"/>
    <x v="1"/>
    <s v="yes"/>
    <x v="4"/>
    <x v="208"/>
  </r>
  <r>
    <x v="3"/>
    <n v="24842.03"/>
    <x v="0"/>
    <n v="0"/>
    <n v="1.8"/>
    <x v="0"/>
    <s v="yes"/>
    <x v="5"/>
    <x v="51"/>
  </r>
  <r>
    <x v="2"/>
    <n v="7200"/>
    <x v="0"/>
    <n v="300"/>
    <s v="NA"/>
    <x v="2"/>
    <s v="yes"/>
    <x v="1"/>
    <x v="6"/>
  </r>
  <r>
    <x v="6"/>
    <n v="8400"/>
    <x v="0"/>
    <n v="250"/>
    <n v="2"/>
    <x v="0"/>
    <s v="yes"/>
    <x v="3"/>
    <x v="55"/>
  </r>
  <r>
    <x v="3"/>
    <n v="15500"/>
    <x v="0"/>
    <n v="129"/>
    <n v="3.5"/>
    <x v="3"/>
    <s v="yes"/>
    <x v="10"/>
    <x v="28"/>
  </r>
  <r>
    <x v="0"/>
    <n v="13999"/>
    <x v="0"/>
    <n v="265"/>
    <n v="3"/>
    <x v="1"/>
    <s v="yes"/>
    <x v="23"/>
    <x v="40"/>
  </r>
  <r>
    <x v="6"/>
    <n v="10200"/>
    <x v="0"/>
    <n v="104"/>
    <s v="NA"/>
    <x v="2"/>
    <s v="yes"/>
    <x v="10"/>
    <x v="55"/>
  </r>
  <r>
    <x v="3"/>
    <n v="42900"/>
    <x v="2"/>
    <n v="51"/>
    <n v="3"/>
    <x v="1"/>
    <s v="yes"/>
    <x v="12"/>
    <x v="49"/>
  </r>
  <r>
    <x v="5"/>
    <n v="47777"/>
    <x v="0"/>
    <n v="91"/>
    <n v="3"/>
    <x v="1"/>
    <s v="yes"/>
    <x v="8"/>
    <x v="160"/>
  </r>
  <r>
    <x v="3"/>
    <s v="NA"/>
    <x v="2"/>
    <n v="0"/>
    <n v="4.5"/>
    <x v="1"/>
    <s v="yes"/>
    <x v="5"/>
    <x v="68"/>
  </r>
  <r>
    <x v="4"/>
    <n v="7550"/>
    <x v="5"/>
    <n v="155"/>
    <n v="2"/>
    <x v="0"/>
    <s v="yes"/>
    <x v="3"/>
    <x v="116"/>
  </r>
  <r>
    <x v="0"/>
    <n v="68500"/>
    <x v="0"/>
    <n v="43"/>
    <n v="4.4000000000000004"/>
    <x v="0"/>
    <s v="yes"/>
    <x v="12"/>
    <x v="183"/>
  </r>
  <r>
    <x v="5"/>
    <n v="8400"/>
    <x v="1"/>
    <n v="300"/>
    <n v="2.5"/>
    <x v="1"/>
    <s v="yes"/>
    <x v="20"/>
    <x v="80"/>
  </r>
  <r>
    <x v="4"/>
    <n v="24193.65"/>
    <x v="1"/>
    <n v="1"/>
    <n v="1.6"/>
    <x v="1"/>
    <s v="yes"/>
    <x v="26"/>
    <x v="41"/>
  </r>
  <r>
    <x v="4"/>
    <n v="14700"/>
    <x v="2"/>
    <n v="61"/>
    <n v="1.5"/>
    <x v="1"/>
    <s v="yes"/>
    <x v="12"/>
    <x v="126"/>
  </r>
  <r>
    <x v="4"/>
    <n v="8300"/>
    <x v="1"/>
    <n v="127"/>
    <n v="1.5"/>
    <x v="1"/>
    <s v="yes"/>
    <x v="4"/>
    <x v="37"/>
  </r>
  <r>
    <x v="5"/>
    <n v="19000"/>
    <x v="3"/>
    <n v="185"/>
    <n v="2"/>
    <x v="1"/>
    <s v="yes"/>
    <x v="4"/>
    <x v="69"/>
  </r>
  <r>
    <x v="0"/>
    <n v="3700"/>
    <x v="0"/>
    <n v="305"/>
    <n v="1.9"/>
    <x v="0"/>
    <s v="no"/>
    <x v="19"/>
    <x v="14"/>
  </r>
  <r>
    <x v="0"/>
    <n v="4500"/>
    <x v="0"/>
    <n v="307"/>
    <n v="2.5"/>
    <x v="0"/>
    <s v="yes"/>
    <x v="9"/>
    <x v="35"/>
  </r>
  <r>
    <x v="3"/>
    <n v="9400"/>
    <x v="0"/>
    <n v="140"/>
    <n v="1.6"/>
    <x v="0"/>
    <s v="yes"/>
    <x v="10"/>
    <x v="82"/>
  </r>
  <r>
    <x v="3"/>
    <n v="25000"/>
    <x v="2"/>
    <n v="115"/>
    <n v="5.7"/>
    <x v="0"/>
    <s v="yes"/>
    <x v="3"/>
    <x v="197"/>
  </r>
  <r>
    <x v="5"/>
    <n v="18000"/>
    <x v="0"/>
    <n v="110"/>
    <n v="2"/>
    <x v="1"/>
    <s v="yes"/>
    <x v="12"/>
    <x v="69"/>
  </r>
  <r>
    <x v="3"/>
    <n v="12300"/>
    <x v="0"/>
    <n v="135"/>
    <n v="2.4"/>
    <x v="0"/>
    <s v="yes"/>
    <x v="7"/>
    <x v="28"/>
  </r>
  <r>
    <x v="1"/>
    <n v="20500"/>
    <x v="0"/>
    <n v="235"/>
    <n v="2.2000000000000002"/>
    <x v="1"/>
    <s v="yes"/>
    <x v="3"/>
    <x v="36"/>
  </r>
  <r>
    <x v="4"/>
    <n v="11900"/>
    <x v="4"/>
    <n v="162"/>
    <n v="2.2999999999999998"/>
    <x v="3"/>
    <s v="yes"/>
    <x v="4"/>
    <x v="109"/>
  </r>
  <r>
    <x v="0"/>
    <n v="3990"/>
    <x v="0"/>
    <n v="350"/>
    <n v="2.5"/>
    <x v="0"/>
    <s v="yes"/>
    <x v="24"/>
    <x v="35"/>
  </r>
  <r>
    <x v="0"/>
    <n v="2200"/>
    <x v="0"/>
    <n v="290"/>
    <n v="1.6"/>
    <x v="0"/>
    <s v="yes"/>
    <x v="32"/>
    <x v="229"/>
  </r>
  <r>
    <x v="1"/>
    <n v="13600"/>
    <x v="1"/>
    <n v="190"/>
    <n v="2.2000000000000002"/>
    <x v="1"/>
    <s v="yes"/>
    <x v="16"/>
    <x v="15"/>
  </r>
  <r>
    <x v="0"/>
    <n v="17300"/>
    <x v="0"/>
    <n v="180"/>
    <n v="3"/>
    <x v="1"/>
    <s v="yes"/>
    <x v="3"/>
    <x v="40"/>
  </r>
  <r>
    <x v="1"/>
    <n v="12500"/>
    <x v="1"/>
    <n v="386"/>
    <n v="2.2000000000000002"/>
    <x v="1"/>
    <s v="yes"/>
    <x v="10"/>
    <x v="146"/>
  </r>
  <r>
    <x v="0"/>
    <n v="13900"/>
    <x v="2"/>
    <n v="184"/>
    <n v="3"/>
    <x v="2"/>
    <s v="yes"/>
    <x v="20"/>
    <x v="26"/>
  </r>
  <r>
    <x v="0"/>
    <n v="39600"/>
    <x v="2"/>
    <n v="98"/>
    <n v="3"/>
    <x v="0"/>
    <s v="yes"/>
    <x v="4"/>
    <x v="33"/>
  </r>
  <r>
    <x v="5"/>
    <n v="11700"/>
    <x v="1"/>
    <n v="185"/>
    <n v="1.4"/>
    <x v="0"/>
    <s v="yes"/>
    <x v="10"/>
    <x v="250"/>
  </r>
  <r>
    <x v="2"/>
    <n v="7200"/>
    <x v="0"/>
    <n v="250"/>
    <n v="2.4"/>
    <x v="2"/>
    <s v="yes"/>
    <x v="13"/>
    <x v="6"/>
  </r>
  <r>
    <x v="2"/>
    <n v="10999"/>
    <x v="0"/>
    <n v="200"/>
    <n v="1.8"/>
    <x v="0"/>
    <s v="yes"/>
    <x v="7"/>
    <x v="31"/>
  </r>
  <r>
    <x v="4"/>
    <n v="7900"/>
    <x v="3"/>
    <n v="105"/>
    <n v="1.5"/>
    <x v="1"/>
    <s v="yes"/>
    <x v="14"/>
    <x v="37"/>
  </r>
  <r>
    <x v="1"/>
    <n v="13900"/>
    <x v="4"/>
    <n v="168"/>
    <n v="5"/>
    <x v="0"/>
    <s v="yes"/>
    <x v="25"/>
    <x v="108"/>
  </r>
  <r>
    <x v="5"/>
    <n v="4500"/>
    <x v="3"/>
    <n v="390"/>
    <n v="1.9"/>
    <x v="1"/>
    <s v="yes"/>
    <x v="17"/>
    <x v="93"/>
  </r>
  <r>
    <x v="3"/>
    <n v="9000"/>
    <x v="2"/>
    <n v="180"/>
    <n v="1.8"/>
    <x v="2"/>
    <s v="yes"/>
    <x v="2"/>
    <x v="251"/>
  </r>
  <r>
    <x v="4"/>
    <n v="10500"/>
    <x v="3"/>
    <n v="233"/>
    <n v="1.5"/>
    <x v="1"/>
    <s v="yes"/>
    <x v="16"/>
    <x v="116"/>
  </r>
  <r>
    <x v="1"/>
    <n v="13000"/>
    <x v="0"/>
    <n v="220"/>
    <n v="5"/>
    <x v="0"/>
    <s v="yes"/>
    <x v="2"/>
    <x v="2"/>
  </r>
  <r>
    <x v="4"/>
    <n v="7300"/>
    <x v="1"/>
    <n v="186"/>
    <n v="1.5"/>
    <x v="1"/>
    <s v="yes"/>
    <x v="14"/>
    <x v="37"/>
  </r>
  <r>
    <x v="3"/>
    <n v="21999"/>
    <x v="0"/>
    <n v="80"/>
    <n v="2.5"/>
    <x v="3"/>
    <s v="yes"/>
    <x v="8"/>
    <x v="28"/>
  </r>
  <r>
    <x v="6"/>
    <n v="10500"/>
    <x v="0"/>
    <n v="57"/>
    <n v="1.5"/>
    <x v="2"/>
    <s v="yes"/>
    <x v="4"/>
    <x v="55"/>
  </r>
  <r>
    <x v="0"/>
    <s v="NA"/>
    <x v="2"/>
    <n v="8"/>
    <n v="2"/>
    <x v="1"/>
    <s v="yes"/>
    <x v="5"/>
    <x v="26"/>
  </r>
  <r>
    <x v="4"/>
    <n v="8300"/>
    <x v="1"/>
    <n v="137"/>
    <n v="1.5"/>
    <x v="1"/>
    <s v="yes"/>
    <x v="18"/>
    <x v="37"/>
  </r>
  <r>
    <x v="6"/>
    <n v="12300"/>
    <x v="4"/>
    <n v="175"/>
    <n v="2.5"/>
    <x v="1"/>
    <s v="yes"/>
    <x v="10"/>
    <x v="95"/>
  </r>
  <r>
    <x v="4"/>
    <n v="14999"/>
    <x v="1"/>
    <n v="54"/>
    <n v="66"/>
    <x v="3"/>
    <s v="yes"/>
    <x v="8"/>
    <x v="37"/>
  </r>
  <r>
    <x v="1"/>
    <n v="2900"/>
    <x v="0"/>
    <n v="282"/>
    <n v="2.2000000000000002"/>
    <x v="1"/>
    <s v="no"/>
    <x v="19"/>
    <x v="252"/>
  </r>
  <r>
    <x v="1"/>
    <n v="12950"/>
    <x v="0"/>
    <n v="313"/>
    <n v="3.2"/>
    <x v="1"/>
    <s v="yes"/>
    <x v="2"/>
    <x v="131"/>
  </r>
  <r>
    <x v="0"/>
    <n v="23500"/>
    <x v="2"/>
    <n v="140"/>
    <n v="4.8"/>
    <x v="0"/>
    <s v="yes"/>
    <x v="10"/>
    <x v="26"/>
  </r>
  <r>
    <x v="2"/>
    <n v="33300"/>
    <x v="2"/>
    <n v="71"/>
    <n v="2"/>
    <x v="0"/>
    <s v="yes"/>
    <x v="4"/>
    <x v="155"/>
  </r>
  <r>
    <x v="6"/>
    <n v="8200"/>
    <x v="2"/>
    <n v="210"/>
    <n v="2.4"/>
    <x v="2"/>
    <s v="yes"/>
    <x v="3"/>
    <x v="18"/>
  </r>
  <r>
    <x v="2"/>
    <n v="1900"/>
    <x v="0"/>
    <n v="450"/>
    <n v="2.5"/>
    <x v="1"/>
    <s v="no"/>
    <x v="17"/>
    <x v="6"/>
  </r>
  <r>
    <x v="5"/>
    <n v="7800"/>
    <x v="0"/>
    <n v="220"/>
    <n v="1.8"/>
    <x v="2"/>
    <s v="yes"/>
    <x v="25"/>
    <x v="47"/>
  </r>
  <r>
    <x v="5"/>
    <n v="15900"/>
    <x v="0"/>
    <n v="103"/>
    <s v="NA"/>
    <x v="0"/>
    <s v="yes"/>
    <x v="8"/>
    <x v="96"/>
  </r>
  <r>
    <x v="3"/>
    <n v="21800"/>
    <x v="2"/>
    <n v="170"/>
    <n v="4"/>
    <x v="2"/>
    <s v="yes"/>
    <x v="7"/>
    <x v="49"/>
  </r>
  <r>
    <x v="1"/>
    <n v="22900"/>
    <x v="0"/>
    <n v="74"/>
    <n v="2.2000000000000002"/>
    <x v="1"/>
    <s v="yes"/>
    <x v="4"/>
    <x v="76"/>
  </r>
  <r>
    <x v="2"/>
    <n v="2350"/>
    <x v="3"/>
    <n v="250"/>
    <s v="NA"/>
    <x v="1"/>
    <s v="no"/>
    <x v="11"/>
    <x v="6"/>
  </r>
  <r>
    <x v="5"/>
    <n v="8500"/>
    <x v="4"/>
    <n v="200"/>
    <n v="1.6"/>
    <x v="1"/>
    <s v="yes"/>
    <x v="4"/>
    <x v="27"/>
  </r>
  <r>
    <x v="2"/>
    <n v="16700"/>
    <x v="3"/>
    <n v="131"/>
    <n v="2"/>
    <x v="1"/>
    <s v="yes"/>
    <x v="16"/>
    <x v="31"/>
  </r>
  <r>
    <x v="3"/>
    <n v="10100"/>
    <x v="0"/>
    <n v="142"/>
    <n v="2.4"/>
    <x v="0"/>
    <s v="yes"/>
    <x v="3"/>
    <x v="28"/>
  </r>
  <r>
    <x v="4"/>
    <n v="7700"/>
    <x v="1"/>
    <n v="125"/>
    <n v="1.5"/>
    <x v="1"/>
    <s v="yes"/>
    <x v="8"/>
    <x v="37"/>
  </r>
  <r>
    <x v="6"/>
    <n v="10800"/>
    <x v="2"/>
    <n v="190"/>
    <n v="3"/>
    <x v="2"/>
    <s v="yes"/>
    <x v="7"/>
    <x v="98"/>
  </r>
  <r>
    <x v="1"/>
    <n v="4700"/>
    <x v="0"/>
    <n v="1"/>
    <n v="1.8"/>
    <x v="0"/>
    <s v="yes"/>
    <x v="17"/>
    <x v="76"/>
  </r>
  <r>
    <x v="2"/>
    <n v="5999"/>
    <x v="3"/>
    <n v="248"/>
    <n v="2.5"/>
    <x v="1"/>
    <s v="yes"/>
    <x v="19"/>
    <x v="6"/>
  </r>
  <r>
    <x v="4"/>
    <n v="5800"/>
    <x v="1"/>
    <n v="143"/>
    <n v="1.5"/>
    <x v="1"/>
    <s v="yes"/>
    <x v="3"/>
    <x v="37"/>
  </r>
  <r>
    <x v="6"/>
    <n v="5400"/>
    <x v="0"/>
    <n v="200"/>
    <n v="1.6"/>
    <x v="2"/>
    <s v="yes"/>
    <x v="23"/>
    <x v="44"/>
  </r>
  <r>
    <x v="2"/>
    <n v="3000"/>
    <x v="3"/>
    <n v="270"/>
    <n v="2.5"/>
    <x v="1"/>
    <s v="yes"/>
    <x v="13"/>
    <x v="31"/>
  </r>
  <r>
    <x v="6"/>
    <n v="3200"/>
    <x v="0"/>
    <n v="330"/>
    <n v="1.3"/>
    <x v="2"/>
    <s v="yes"/>
    <x v="17"/>
    <x v="44"/>
  </r>
  <r>
    <x v="1"/>
    <n v="43999"/>
    <x v="0"/>
    <n v="132"/>
    <n v="3"/>
    <x v="1"/>
    <s v="yes"/>
    <x v="14"/>
    <x v="43"/>
  </r>
  <r>
    <x v="2"/>
    <n v="3600"/>
    <x v="3"/>
    <n v="250"/>
    <n v="2.5"/>
    <x v="3"/>
    <s v="yes"/>
    <x v="1"/>
    <x v="6"/>
  </r>
  <r>
    <x v="1"/>
    <n v="5500"/>
    <x v="1"/>
    <n v="400"/>
    <n v="2.2999999999999998"/>
    <x v="1"/>
    <s v="yes"/>
    <x v="17"/>
    <x v="15"/>
  </r>
  <r>
    <x v="5"/>
    <n v="10200"/>
    <x v="0"/>
    <n v="129"/>
    <n v="2"/>
    <x v="0"/>
    <s v="yes"/>
    <x v="7"/>
    <x v="11"/>
  </r>
  <r>
    <x v="1"/>
    <n v="2990"/>
    <x v="0"/>
    <n v="300"/>
    <n v="2.8"/>
    <x v="2"/>
    <s v="yes"/>
    <x v="31"/>
    <x v="188"/>
  </r>
  <r>
    <x v="1"/>
    <n v="31500"/>
    <x v="0"/>
    <n v="123"/>
    <n v="2.2000000000000002"/>
    <x v="1"/>
    <s v="yes"/>
    <x v="4"/>
    <x v="36"/>
  </r>
  <r>
    <x v="3"/>
    <n v="11500"/>
    <x v="0"/>
    <n v="110"/>
    <n v="1.6"/>
    <x v="0"/>
    <s v="yes"/>
    <x v="4"/>
    <x v="82"/>
  </r>
  <r>
    <x v="6"/>
    <n v="10888"/>
    <x v="0"/>
    <n v="63"/>
    <n v="2"/>
    <x v="0"/>
    <s v="yes"/>
    <x v="8"/>
    <x v="55"/>
  </r>
  <r>
    <x v="3"/>
    <n v="38500"/>
    <x v="2"/>
    <n v="20"/>
    <n v="5.7"/>
    <x v="2"/>
    <s v="yes"/>
    <x v="18"/>
    <x v="197"/>
  </r>
  <r>
    <x v="2"/>
    <n v="4500"/>
    <x v="3"/>
    <n v="206"/>
    <n v="2.5"/>
    <x v="1"/>
    <s v="no"/>
    <x v="2"/>
    <x v="6"/>
  </r>
  <r>
    <x v="5"/>
    <n v="55555"/>
    <x v="1"/>
    <n v="63"/>
    <n v="2"/>
    <x v="1"/>
    <s v="yes"/>
    <x v="12"/>
    <x v="86"/>
  </r>
  <r>
    <x v="5"/>
    <n v="13999"/>
    <x v="2"/>
    <n v="150"/>
    <n v="2.5"/>
    <x v="1"/>
    <s v="yes"/>
    <x v="23"/>
    <x v="20"/>
  </r>
  <r>
    <x v="1"/>
    <n v="177777"/>
    <x v="2"/>
    <n v="0"/>
    <n v="5.5"/>
    <x v="0"/>
    <s v="yes"/>
    <x v="5"/>
    <x v="241"/>
  </r>
  <r>
    <x v="0"/>
    <n v="15000"/>
    <x v="4"/>
    <n v="205"/>
    <s v="NA"/>
    <x v="0"/>
    <s v="yes"/>
    <x v="20"/>
    <x v="107"/>
  </r>
  <r>
    <x v="5"/>
    <n v="6700"/>
    <x v="1"/>
    <n v="300"/>
    <n v="2.5"/>
    <x v="1"/>
    <s v="yes"/>
    <x v="6"/>
    <x v="67"/>
  </r>
  <r>
    <x v="4"/>
    <n v="7100"/>
    <x v="1"/>
    <n v="135"/>
    <n v="1.5"/>
    <x v="1"/>
    <s v="yes"/>
    <x v="12"/>
    <x v="37"/>
  </r>
  <r>
    <x v="2"/>
    <n v="81500"/>
    <x v="0"/>
    <n v="0"/>
    <n v="3"/>
    <x v="0"/>
    <s v="yes"/>
    <x v="5"/>
    <x v="139"/>
  </r>
  <r>
    <x v="4"/>
    <n v="6200"/>
    <x v="1"/>
    <n v="122"/>
    <n v="1.5"/>
    <x v="1"/>
    <s v="yes"/>
    <x v="3"/>
    <x v="37"/>
  </r>
  <r>
    <x v="1"/>
    <n v="42500"/>
    <x v="0"/>
    <n v="110"/>
    <n v="3"/>
    <x v="1"/>
    <s v="yes"/>
    <x v="4"/>
    <x v="43"/>
  </r>
  <r>
    <x v="0"/>
    <n v="75000"/>
    <x v="2"/>
    <n v="16"/>
    <n v="3"/>
    <x v="1"/>
    <s v="yes"/>
    <x v="26"/>
    <x v="33"/>
  </r>
  <r>
    <x v="0"/>
    <n v="48550"/>
    <x v="4"/>
    <n v="147"/>
    <n v="4"/>
    <x v="1"/>
    <s v="yes"/>
    <x v="8"/>
    <x v="26"/>
  </r>
  <r>
    <x v="1"/>
    <n v="11000"/>
    <x v="2"/>
    <n v="148"/>
    <n v="3.2"/>
    <x v="0"/>
    <s v="yes"/>
    <x v="11"/>
    <x v="112"/>
  </r>
  <r>
    <x v="0"/>
    <n v="7500"/>
    <x v="0"/>
    <n v="275"/>
    <n v="2"/>
    <x v="2"/>
    <s v="yes"/>
    <x v="13"/>
    <x v="57"/>
  </r>
  <r>
    <x v="3"/>
    <n v="2999"/>
    <x v="3"/>
    <n v="5"/>
    <n v="1.3"/>
    <x v="0"/>
    <s v="yes"/>
    <x v="15"/>
    <x v="82"/>
  </r>
  <r>
    <x v="0"/>
    <n v="22500"/>
    <x v="4"/>
    <n v="100"/>
    <n v="3"/>
    <x v="0"/>
    <s v="yes"/>
    <x v="3"/>
    <x v="153"/>
  </r>
  <r>
    <x v="5"/>
    <n v="12800"/>
    <x v="4"/>
    <n v="298"/>
    <s v="NA"/>
    <x v="1"/>
    <s v="yes"/>
    <x v="23"/>
    <x v="80"/>
  </r>
  <r>
    <x v="5"/>
    <n v="11900"/>
    <x v="1"/>
    <n v="273"/>
    <n v="2.5"/>
    <x v="1"/>
    <s v="yes"/>
    <x v="2"/>
    <x v="67"/>
  </r>
  <r>
    <x v="5"/>
    <n v="17900"/>
    <x v="2"/>
    <n v="167"/>
    <n v="3"/>
    <x v="1"/>
    <s v="yes"/>
    <x v="3"/>
    <x v="20"/>
  </r>
  <r>
    <x v="4"/>
    <n v="6700"/>
    <x v="1"/>
    <n v="118"/>
    <n v="1.5"/>
    <x v="1"/>
    <s v="yes"/>
    <x v="8"/>
    <x v="37"/>
  </r>
  <r>
    <x v="0"/>
    <n v="22900"/>
    <x v="4"/>
    <n v="25"/>
    <n v="3"/>
    <x v="0"/>
    <s v="yes"/>
    <x v="10"/>
    <x v="133"/>
  </r>
  <r>
    <x v="1"/>
    <n v="6800"/>
    <x v="0"/>
    <n v="286"/>
    <s v="NA"/>
    <x v="3"/>
    <s v="yes"/>
    <x v="19"/>
    <x v="36"/>
  </r>
  <r>
    <x v="3"/>
    <n v="9300"/>
    <x v="0"/>
    <n v="170"/>
    <n v="1.8"/>
    <x v="2"/>
    <s v="yes"/>
    <x v="7"/>
    <x v="51"/>
  </r>
  <r>
    <x v="5"/>
    <n v="20350"/>
    <x v="3"/>
    <n v="111"/>
    <n v="2"/>
    <x v="1"/>
    <s v="yes"/>
    <x v="8"/>
    <x v="69"/>
  </r>
  <r>
    <x v="5"/>
    <n v="72000"/>
    <x v="2"/>
    <n v="0"/>
    <n v="3"/>
    <x v="1"/>
    <s v="yes"/>
    <x v="5"/>
    <x v="20"/>
  </r>
  <r>
    <x v="0"/>
    <n v="16800"/>
    <x v="2"/>
    <n v="250"/>
    <n v="3"/>
    <x v="1"/>
    <s v="yes"/>
    <x v="20"/>
    <x v="26"/>
  </r>
  <r>
    <x v="3"/>
    <n v="8900"/>
    <x v="0"/>
    <n v="115"/>
    <n v="1.6"/>
    <x v="0"/>
    <s v="yes"/>
    <x v="10"/>
    <x v="82"/>
  </r>
  <r>
    <x v="6"/>
    <n v="22800"/>
    <x v="2"/>
    <n v="43"/>
    <n v="2.4"/>
    <x v="0"/>
    <s v="yes"/>
    <x v="12"/>
    <x v="18"/>
  </r>
  <r>
    <x v="1"/>
    <n v="8500"/>
    <x v="0"/>
    <n v="500"/>
    <n v="3.2"/>
    <x v="1"/>
    <s v="yes"/>
    <x v="19"/>
    <x v="36"/>
  </r>
  <r>
    <x v="5"/>
    <n v="8800"/>
    <x v="0"/>
    <n v="86"/>
    <n v="1.6"/>
    <x v="0"/>
    <s v="yes"/>
    <x v="8"/>
    <x v="17"/>
  </r>
  <r>
    <x v="5"/>
    <n v="14100"/>
    <x v="3"/>
    <n v="115"/>
    <n v="2"/>
    <x v="1"/>
    <s v="yes"/>
    <x v="4"/>
    <x v="27"/>
  </r>
  <r>
    <x v="6"/>
    <n v="9200"/>
    <x v="0"/>
    <n v="84"/>
    <n v="2"/>
    <x v="0"/>
    <s v="yes"/>
    <x v="16"/>
    <x v="55"/>
  </r>
  <r>
    <x v="3"/>
    <n v="75500"/>
    <x v="2"/>
    <n v="50"/>
    <n v="4.5999999999999996"/>
    <x v="0"/>
    <s v="yes"/>
    <x v="26"/>
    <x v="68"/>
  </r>
  <r>
    <x v="5"/>
    <n v="2900"/>
    <x v="0"/>
    <n v="2"/>
    <n v="1.8"/>
    <x v="0"/>
    <s v="yes"/>
    <x v="15"/>
    <x v="104"/>
  </r>
  <r>
    <x v="2"/>
    <n v="6100"/>
    <x v="0"/>
    <n v="305"/>
    <n v="1.6"/>
    <x v="3"/>
    <s v="yes"/>
    <x v="17"/>
    <x v="31"/>
  </r>
  <r>
    <x v="5"/>
    <s v="NA"/>
    <x v="1"/>
    <n v="239"/>
    <n v="2"/>
    <x v="1"/>
    <s v="yes"/>
    <x v="8"/>
    <x v="80"/>
  </r>
  <r>
    <x v="4"/>
    <n v="7245"/>
    <x v="0"/>
    <n v="87"/>
    <n v="1.4"/>
    <x v="0"/>
    <s v="yes"/>
    <x v="10"/>
    <x v="7"/>
  </r>
  <r>
    <x v="4"/>
    <n v="2500"/>
    <x v="0"/>
    <n v="170"/>
    <n v="1.9"/>
    <x v="1"/>
    <s v="no"/>
    <x v="2"/>
    <x v="45"/>
  </r>
  <r>
    <x v="4"/>
    <n v="11200"/>
    <x v="3"/>
    <n v="165"/>
    <n v="1.5"/>
    <x v="1"/>
    <s v="yes"/>
    <x v="8"/>
    <x v="7"/>
  </r>
  <r>
    <x v="2"/>
    <s v="NA"/>
    <x v="2"/>
    <n v="0"/>
    <n v="3"/>
    <x v="1"/>
    <s v="yes"/>
    <x v="26"/>
    <x v="3"/>
  </r>
  <r>
    <x v="4"/>
    <n v="13500"/>
    <x v="1"/>
    <n v="198"/>
    <n v="1.5"/>
    <x v="1"/>
    <s v="yes"/>
    <x v="8"/>
    <x v="163"/>
  </r>
  <r>
    <x v="2"/>
    <n v="13700"/>
    <x v="0"/>
    <n v="300"/>
    <n v="2"/>
    <x v="1"/>
    <s v="yes"/>
    <x v="23"/>
    <x v="6"/>
  </r>
  <r>
    <x v="4"/>
    <n v="6100"/>
    <x v="1"/>
    <n v="280"/>
    <n v="90"/>
    <x v="1"/>
    <s v="yes"/>
    <x v="10"/>
    <x v="37"/>
  </r>
  <r>
    <x v="2"/>
    <n v="4300"/>
    <x v="0"/>
    <n v="340"/>
    <n v="2.4"/>
    <x v="2"/>
    <s v="yes"/>
    <x v="13"/>
    <x v="6"/>
  </r>
  <r>
    <x v="5"/>
    <n v="9999"/>
    <x v="1"/>
    <n v="310"/>
    <n v="2.5"/>
    <x v="1"/>
    <s v="yes"/>
    <x v="3"/>
    <x v="80"/>
  </r>
  <r>
    <x v="1"/>
    <n v="6500"/>
    <x v="0"/>
    <n v="435"/>
    <n v="3.2"/>
    <x v="0"/>
    <s v="yes"/>
    <x v="9"/>
    <x v="248"/>
  </r>
  <r>
    <x v="1"/>
    <n v="11400"/>
    <x v="1"/>
    <n v="174"/>
    <n v="2.2000000000000002"/>
    <x v="1"/>
    <s v="yes"/>
    <x v="8"/>
    <x v="15"/>
  </r>
  <r>
    <x v="3"/>
    <n v="10500"/>
    <x v="0"/>
    <n v="180"/>
    <n v="3.5"/>
    <x v="0"/>
    <s v="yes"/>
    <x v="3"/>
    <x v="28"/>
  </r>
  <r>
    <x v="4"/>
    <n v="2999"/>
    <x v="1"/>
    <n v="245"/>
    <n v="1.5"/>
    <x v="1"/>
    <s v="yes"/>
    <x v="2"/>
    <x v="37"/>
  </r>
  <r>
    <x v="1"/>
    <n v="29500"/>
    <x v="2"/>
    <n v="180"/>
    <n v="3.2"/>
    <x v="1"/>
    <s v="yes"/>
    <x v="10"/>
    <x v="52"/>
  </r>
  <r>
    <x v="2"/>
    <n v="27000"/>
    <x v="4"/>
    <n v="222"/>
    <s v="NA"/>
    <x v="1"/>
    <s v="yes"/>
    <x v="3"/>
    <x v="3"/>
  </r>
  <r>
    <x v="1"/>
    <n v="8000"/>
    <x v="0"/>
    <n v="300"/>
    <n v="2"/>
    <x v="0"/>
    <s v="yes"/>
    <x v="19"/>
    <x v="36"/>
  </r>
  <r>
    <x v="1"/>
    <s v="NA"/>
    <x v="0"/>
    <n v="0"/>
    <n v="2.2000000000000002"/>
    <x v="1"/>
    <s v="yes"/>
    <x v="5"/>
    <x v="74"/>
  </r>
  <r>
    <x v="6"/>
    <n v="10500"/>
    <x v="0"/>
    <n v="130"/>
    <n v="2"/>
    <x v="0"/>
    <s v="yes"/>
    <x v="10"/>
    <x v="55"/>
  </r>
  <r>
    <x v="1"/>
    <n v="11400"/>
    <x v="0"/>
    <n v="220"/>
    <n v="5"/>
    <x v="0"/>
    <s v="yes"/>
    <x v="20"/>
    <x v="2"/>
  </r>
  <r>
    <x v="5"/>
    <n v="8300"/>
    <x v="5"/>
    <n v="147"/>
    <n v="1.6"/>
    <x v="2"/>
    <s v="yes"/>
    <x v="7"/>
    <x v="101"/>
  </r>
  <r>
    <x v="2"/>
    <n v="6900"/>
    <x v="0"/>
    <n v="250"/>
    <n v="2.4"/>
    <x v="2"/>
    <s v="yes"/>
    <x v="1"/>
    <x v="6"/>
  </r>
  <r>
    <x v="1"/>
    <n v="8500"/>
    <x v="4"/>
    <n v="210"/>
    <n v="4.3"/>
    <x v="2"/>
    <s v="yes"/>
    <x v="19"/>
    <x v="253"/>
  </r>
  <r>
    <x v="5"/>
    <n v="17300"/>
    <x v="2"/>
    <n v="148"/>
    <n v="3"/>
    <x v="1"/>
    <s v="yes"/>
    <x v="3"/>
    <x v="20"/>
  </r>
  <r>
    <x v="1"/>
    <s v="NA"/>
    <x v="2"/>
    <n v="1"/>
    <n v="3"/>
    <x v="1"/>
    <s v="yes"/>
    <x v="5"/>
    <x v="39"/>
  </r>
  <r>
    <x v="5"/>
    <n v="3500"/>
    <x v="3"/>
    <n v="215"/>
    <n v="2"/>
    <x v="0"/>
    <s v="yes"/>
    <x v="33"/>
    <x v="104"/>
  </r>
  <r>
    <x v="1"/>
    <n v="249999"/>
    <x v="4"/>
    <n v="3"/>
    <n v="5.5"/>
    <x v="0"/>
    <s v="yes"/>
    <x v="5"/>
    <x v="173"/>
  </r>
  <r>
    <x v="5"/>
    <n v="5000"/>
    <x v="5"/>
    <n v="220"/>
    <n v="1.4"/>
    <x v="0"/>
    <s v="yes"/>
    <x v="2"/>
    <x v="17"/>
  </r>
  <r>
    <x v="6"/>
    <n v="6900"/>
    <x v="0"/>
    <n v="118"/>
    <n v="1.6"/>
    <x v="0"/>
    <s v="yes"/>
    <x v="3"/>
    <x v="44"/>
  </r>
  <r>
    <x v="3"/>
    <n v="5500"/>
    <x v="2"/>
    <n v="188"/>
    <n v="2"/>
    <x v="0"/>
    <s v="yes"/>
    <x v="1"/>
    <x v="4"/>
  </r>
  <r>
    <x v="0"/>
    <n v="17900"/>
    <x v="4"/>
    <n v="98"/>
    <n v="3"/>
    <x v="0"/>
    <s v="yes"/>
    <x v="3"/>
    <x v="24"/>
  </r>
  <r>
    <x v="5"/>
    <n v="11500"/>
    <x v="1"/>
    <n v="210"/>
    <n v="2"/>
    <x v="1"/>
    <s v="yes"/>
    <x v="8"/>
    <x v="27"/>
  </r>
  <r>
    <x v="0"/>
    <n v="7200"/>
    <x v="0"/>
    <n v="448"/>
    <n v="3"/>
    <x v="0"/>
    <s v="yes"/>
    <x v="17"/>
    <x v="40"/>
  </r>
  <r>
    <x v="5"/>
    <n v="12800"/>
    <x v="3"/>
    <n v="167"/>
    <n v="1.6"/>
    <x v="1"/>
    <s v="yes"/>
    <x v="4"/>
    <x v="152"/>
  </r>
  <r>
    <x v="5"/>
    <n v="7000"/>
    <x v="1"/>
    <n v="350"/>
    <n v="1"/>
    <x v="3"/>
    <s v="yes"/>
    <x v="20"/>
    <x v="89"/>
  </r>
  <r>
    <x v="0"/>
    <n v="8400"/>
    <x v="0"/>
    <n v="220"/>
    <n v="2.2000000000000002"/>
    <x v="2"/>
    <s v="yes"/>
    <x v="11"/>
    <x v="78"/>
  </r>
  <r>
    <x v="2"/>
    <n v="3000"/>
    <x v="1"/>
    <n v="11"/>
    <n v="1.9"/>
    <x v="1"/>
    <s v="no"/>
    <x v="1"/>
    <x v="6"/>
  </r>
  <r>
    <x v="4"/>
    <n v="5200"/>
    <x v="0"/>
    <n v="160"/>
    <n v="1.4"/>
    <x v="2"/>
    <s v="yes"/>
    <x v="10"/>
    <x v="138"/>
  </r>
  <r>
    <x v="6"/>
    <n v="5700"/>
    <x v="3"/>
    <n v="120"/>
    <n v="1.3"/>
    <x v="0"/>
    <s v="yes"/>
    <x v="23"/>
    <x v="21"/>
  </r>
  <r>
    <x v="6"/>
    <n v="6500"/>
    <x v="2"/>
    <n v="285"/>
    <n v="2.5"/>
    <x v="1"/>
    <s v="yes"/>
    <x v="0"/>
    <x v="118"/>
  </r>
  <r>
    <x v="5"/>
    <n v="2300"/>
    <x v="3"/>
    <n v="200"/>
    <n v="1.9"/>
    <x v="1"/>
    <s v="no"/>
    <x v="1"/>
    <x v="47"/>
  </r>
  <r>
    <x v="5"/>
    <n v="7700"/>
    <x v="1"/>
    <n v="228"/>
    <n v="1.9"/>
    <x v="1"/>
    <s v="yes"/>
    <x v="7"/>
    <x v="27"/>
  </r>
  <r>
    <x v="5"/>
    <n v="10999"/>
    <x v="1"/>
    <n v="110"/>
    <n v="1.6"/>
    <x v="1"/>
    <s v="yes"/>
    <x v="8"/>
    <x v="27"/>
  </r>
  <r>
    <x v="0"/>
    <n v="8700"/>
    <x v="4"/>
    <n v="212"/>
    <n v="3"/>
    <x v="1"/>
    <s v="no"/>
    <x v="20"/>
    <x v="40"/>
  </r>
  <r>
    <x v="1"/>
    <n v="7200"/>
    <x v="0"/>
    <n v="312"/>
    <n v="3.2"/>
    <x v="0"/>
    <s v="yes"/>
    <x v="19"/>
    <x v="36"/>
  </r>
  <r>
    <x v="0"/>
    <n v="39000"/>
    <x v="2"/>
    <n v="38"/>
    <n v="3"/>
    <x v="0"/>
    <s v="yes"/>
    <x v="16"/>
    <x v="33"/>
  </r>
  <r>
    <x v="6"/>
    <n v="11999"/>
    <x v="2"/>
    <n v="235"/>
    <n v="3"/>
    <x v="2"/>
    <s v="yes"/>
    <x v="3"/>
    <x v="25"/>
  </r>
  <r>
    <x v="1"/>
    <n v="129999"/>
    <x v="2"/>
    <n v="1"/>
    <n v="2.99"/>
    <x v="1"/>
    <s v="yes"/>
    <x v="5"/>
    <x v="39"/>
  </r>
  <r>
    <x v="5"/>
    <n v="18100"/>
    <x v="4"/>
    <n v="195"/>
    <n v="2"/>
    <x v="1"/>
    <s v="yes"/>
    <x v="4"/>
    <x v="80"/>
  </r>
  <r>
    <x v="6"/>
    <n v="1600"/>
    <x v="3"/>
    <n v="185"/>
    <n v="1.3"/>
    <x v="0"/>
    <s v="no"/>
    <x v="19"/>
    <x v="211"/>
  </r>
  <r>
    <x v="1"/>
    <n v="138000"/>
    <x v="2"/>
    <n v="0"/>
    <n v="3"/>
    <x v="1"/>
    <s v="yes"/>
    <x v="5"/>
    <x v="225"/>
  </r>
  <r>
    <x v="1"/>
    <s v="NA"/>
    <x v="0"/>
    <n v="34"/>
    <n v="3.5"/>
    <x v="1"/>
    <s v="yes"/>
    <x v="18"/>
    <x v="43"/>
  </r>
  <r>
    <x v="4"/>
    <n v="2650"/>
    <x v="3"/>
    <n v="1"/>
    <n v="1"/>
    <x v="1"/>
    <s v="no"/>
    <x v="7"/>
    <x v="116"/>
  </r>
  <r>
    <x v="5"/>
    <n v="23300"/>
    <x v="0"/>
    <n v="115"/>
    <n v="1.8"/>
    <x v="0"/>
    <s v="yes"/>
    <x v="8"/>
    <x v="84"/>
  </r>
  <r>
    <x v="0"/>
    <n v="25500"/>
    <x v="2"/>
    <n v="210"/>
    <n v="3"/>
    <x v="2"/>
    <s v="yes"/>
    <x v="10"/>
    <x v="26"/>
  </r>
  <r>
    <x v="5"/>
    <n v="20900"/>
    <x v="0"/>
    <n v="122"/>
    <n v="2"/>
    <x v="0"/>
    <s v="yes"/>
    <x v="8"/>
    <x v="69"/>
  </r>
  <r>
    <x v="4"/>
    <n v="3700"/>
    <x v="5"/>
    <n v="310"/>
    <n v="2"/>
    <x v="0"/>
    <s v="yes"/>
    <x v="17"/>
    <x v="116"/>
  </r>
  <r>
    <x v="3"/>
    <n v="9500"/>
    <x v="0"/>
    <n v="125"/>
    <n v="1.6"/>
    <x v="0"/>
    <s v="yes"/>
    <x v="16"/>
    <x v="82"/>
  </r>
  <r>
    <x v="1"/>
    <n v="61500"/>
    <x v="2"/>
    <n v="121"/>
    <n v="3"/>
    <x v="1"/>
    <s v="yes"/>
    <x v="12"/>
    <x v="53"/>
  </r>
  <r>
    <x v="3"/>
    <s v="NA"/>
    <x v="2"/>
    <n v="43"/>
    <n v="2.2000000000000002"/>
    <x v="1"/>
    <s v="yes"/>
    <x v="12"/>
    <x v="4"/>
  </r>
  <r>
    <x v="5"/>
    <n v="8800"/>
    <x v="4"/>
    <n v="217"/>
    <n v="1.9"/>
    <x v="1"/>
    <s v="yes"/>
    <x v="23"/>
    <x v="47"/>
  </r>
  <r>
    <x v="0"/>
    <n v="34900"/>
    <x v="3"/>
    <n v="136"/>
    <n v="2"/>
    <x v="1"/>
    <s v="yes"/>
    <x v="8"/>
    <x v="57"/>
  </r>
  <r>
    <x v="2"/>
    <n v="3600"/>
    <x v="3"/>
    <n v="200"/>
    <n v="2.5"/>
    <x v="1"/>
    <s v="yes"/>
    <x v="1"/>
    <x v="6"/>
  </r>
  <r>
    <x v="1"/>
    <n v="28000"/>
    <x v="4"/>
    <n v="12"/>
    <n v="1.8"/>
    <x v="0"/>
    <s v="yes"/>
    <x v="12"/>
    <x v="76"/>
  </r>
  <r>
    <x v="1"/>
    <n v="140000"/>
    <x v="2"/>
    <n v="88"/>
    <n v="5.46"/>
    <x v="0"/>
    <s v="yes"/>
    <x v="12"/>
    <x v="241"/>
  </r>
  <r>
    <x v="0"/>
    <n v="25800"/>
    <x v="0"/>
    <n v="203"/>
    <n v="2"/>
    <x v="1"/>
    <s v="yes"/>
    <x v="14"/>
    <x v="57"/>
  </r>
  <r>
    <x v="6"/>
    <n v="25999"/>
    <x v="2"/>
    <n v="86"/>
    <n v="3.2"/>
    <x v="1"/>
    <s v="yes"/>
    <x v="4"/>
    <x v="25"/>
  </r>
  <r>
    <x v="5"/>
    <n v="29600"/>
    <x v="0"/>
    <n v="11"/>
    <n v="1.4"/>
    <x v="0"/>
    <s v="yes"/>
    <x v="5"/>
    <x v="212"/>
  </r>
  <r>
    <x v="0"/>
    <n v="3200"/>
    <x v="0"/>
    <n v="178"/>
    <n v="1.9"/>
    <x v="0"/>
    <s v="no"/>
    <x v="11"/>
    <x v="14"/>
  </r>
  <r>
    <x v="1"/>
    <n v="6900"/>
    <x v="1"/>
    <n v="200"/>
    <n v="2.2999999999999998"/>
    <x v="1"/>
    <s v="yes"/>
    <x v="1"/>
    <x v="15"/>
  </r>
  <r>
    <x v="1"/>
    <n v="3550"/>
    <x v="0"/>
    <n v="274"/>
    <n v="3.2"/>
    <x v="1"/>
    <s v="no"/>
    <x v="25"/>
    <x v="36"/>
  </r>
  <r>
    <x v="0"/>
    <n v="2900"/>
    <x v="3"/>
    <n v="230"/>
    <n v="2"/>
    <x v="1"/>
    <s v="no"/>
    <x v="11"/>
    <x v="0"/>
  </r>
  <r>
    <x v="1"/>
    <n v="11500"/>
    <x v="1"/>
    <n v="307"/>
    <n v="2.2000000000000002"/>
    <x v="1"/>
    <s v="yes"/>
    <x v="3"/>
    <x v="15"/>
  </r>
  <r>
    <x v="5"/>
    <n v="11800"/>
    <x v="1"/>
    <n v="218"/>
    <n v="1.9"/>
    <x v="1"/>
    <s v="yes"/>
    <x v="10"/>
    <x v="80"/>
  </r>
  <r>
    <x v="1"/>
    <n v="69900"/>
    <x v="0"/>
    <n v="76"/>
    <n v="6"/>
    <x v="0"/>
    <s v="yes"/>
    <x v="14"/>
    <x v="254"/>
  </r>
  <r>
    <x v="2"/>
    <n v="23000"/>
    <x v="4"/>
    <n v="115"/>
    <n v="1.8"/>
    <x v="0"/>
    <s v="yes"/>
    <x v="10"/>
    <x v="191"/>
  </r>
  <r>
    <x v="4"/>
    <n v="6500"/>
    <x v="1"/>
    <n v="186"/>
    <n v="1.5"/>
    <x v="1"/>
    <s v="yes"/>
    <x v="8"/>
    <x v="37"/>
  </r>
  <r>
    <x v="5"/>
    <n v="6000"/>
    <x v="3"/>
    <n v="284"/>
    <n v="1.9"/>
    <x v="3"/>
    <s v="yes"/>
    <x v="11"/>
    <x v="8"/>
  </r>
  <r>
    <x v="3"/>
    <n v="17200"/>
    <x v="0"/>
    <n v="50"/>
    <n v="1.6"/>
    <x v="0"/>
    <s v="yes"/>
    <x v="12"/>
    <x v="82"/>
  </r>
  <r>
    <x v="3"/>
    <n v="76500"/>
    <x v="2"/>
    <n v="29"/>
    <n v="4.5"/>
    <x v="1"/>
    <s v="yes"/>
    <x v="18"/>
    <x v="68"/>
  </r>
  <r>
    <x v="5"/>
    <n v="6800"/>
    <x v="3"/>
    <n v="160"/>
    <n v="2.8"/>
    <x v="0"/>
    <s v="yes"/>
    <x v="11"/>
    <x v="121"/>
  </r>
  <r>
    <x v="1"/>
    <n v="250000"/>
    <x v="4"/>
    <n v="6"/>
    <n v="5.5"/>
    <x v="0"/>
    <s v="yes"/>
    <x v="5"/>
    <x v="173"/>
  </r>
  <r>
    <x v="5"/>
    <n v="3750"/>
    <x v="0"/>
    <n v="262"/>
    <n v="1.8"/>
    <x v="0"/>
    <s v="yes"/>
    <x v="9"/>
    <x v="203"/>
  </r>
  <r>
    <x v="5"/>
    <n v="8000"/>
    <x v="4"/>
    <n v="300"/>
    <n v="2.5"/>
    <x v="1"/>
    <s v="yes"/>
    <x v="3"/>
    <x v="80"/>
  </r>
  <r>
    <x v="1"/>
    <n v="58500"/>
    <x v="2"/>
    <n v="128"/>
    <n v="3"/>
    <x v="1"/>
    <s v="yes"/>
    <x v="12"/>
    <x v="38"/>
  </r>
  <r>
    <x v="4"/>
    <n v="4999"/>
    <x v="0"/>
    <n v="114"/>
    <n v="1.4"/>
    <x v="3"/>
    <s v="yes"/>
    <x v="7"/>
    <x v="13"/>
  </r>
  <r>
    <x v="0"/>
    <s v="NA"/>
    <x v="2"/>
    <n v="6"/>
    <n v="4.4000000000000004"/>
    <x v="0"/>
    <s v="yes"/>
    <x v="5"/>
    <x v="42"/>
  </r>
  <r>
    <x v="5"/>
    <n v="15800"/>
    <x v="0"/>
    <n v="56"/>
    <n v="1.4"/>
    <x v="3"/>
    <s v="yes"/>
    <x v="12"/>
    <x v="96"/>
  </r>
  <r>
    <x v="5"/>
    <n v="9250"/>
    <x v="0"/>
    <n v="200"/>
    <n v="2"/>
    <x v="1"/>
    <s v="yes"/>
    <x v="3"/>
    <x v="11"/>
  </r>
  <r>
    <x v="6"/>
    <n v="11300"/>
    <x v="2"/>
    <n v="128"/>
    <n v="2.4"/>
    <x v="2"/>
    <s v="yes"/>
    <x v="10"/>
    <x v="18"/>
  </r>
  <r>
    <x v="2"/>
    <n v="1400"/>
    <x v="0"/>
    <n v="250"/>
    <n v="1.8"/>
    <x v="0"/>
    <s v="no"/>
    <x v="33"/>
    <x v="73"/>
  </r>
  <r>
    <x v="3"/>
    <n v="80000"/>
    <x v="2"/>
    <n v="23"/>
    <n v="4.5"/>
    <x v="1"/>
    <s v="yes"/>
    <x v="18"/>
    <x v="68"/>
  </r>
  <r>
    <x v="0"/>
    <n v="11900"/>
    <x v="0"/>
    <n v="1"/>
    <n v="2.8"/>
    <x v="0"/>
    <s v="yes"/>
    <x v="25"/>
    <x v="29"/>
  </r>
  <r>
    <x v="5"/>
    <n v="9500"/>
    <x v="5"/>
    <n v="29"/>
    <n v="1.4"/>
    <x v="0"/>
    <s v="yes"/>
    <x v="18"/>
    <x v="17"/>
  </r>
  <r>
    <x v="0"/>
    <n v="10999"/>
    <x v="4"/>
    <n v="162"/>
    <n v="2.2000000000000002"/>
    <x v="0"/>
    <s v="yes"/>
    <x v="25"/>
    <x v="0"/>
  </r>
  <r>
    <x v="2"/>
    <n v="23500"/>
    <x v="2"/>
    <n v="119"/>
    <n v="4.2"/>
    <x v="2"/>
    <s v="yes"/>
    <x v="3"/>
    <x v="3"/>
  </r>
  <r>
    <x v="0"/>
    <n v="24500"/>
    <x v="2"/>
    <n v="170"/>
    <n v="4.8"/>
    <x v="2"/>
    <s v="yes"/>
    <x v="3"/>
    <x v="26"/>
  </r>
  <r>
    <x v="6"/>
    <n v="6000"/>
    <x v="0"/>
    <n v="150"/>
    <n v="1.8"/>
    <x v="2"/>
    <s v="yes"/>
    <x v="20"/>
    <x v="255"/>
  </r>
  <r>
    <x v="6"/>
    <n v="17500"/>
    <x v="2"/>
    <n v="194"/>
    <n v="3.2"/>
    <x v="1"/>
    <s v="yes"/>
    <x v="10"/>
    <x v="25"/>
  </r>
  <r>
    <x v="3"/>
    <n v="9300"/>
    <x v="0"/>
    <n v="107"/>
    <n v="1.8"/>
    <x v="2"/>
    <s v="yes"/>
    <x v="3"/>
    <x v="51"/>
  </r>
  <r>
    <x v="0"/>
    <n v="3500"/>
    <x v="3"/>
    <n v="280"/>
    <n v="3"/>
    <x v="1"/>
    <s v="no"/>
    <x v="11"/>
    <x v="46"/>
  </r>
  <r>
    <x v="0"/>
    <n v="41500"/>
    <x v="3"/>
    <n v="42"/>
    <n v="2"/>
    <x v="0"/>
    <s v="yes"/>
    <x v="8"/>
    <x v="144"/>
  </r>
  <r>
    <x v="5"/>
    <n v="10300"/>
    <x v="4"/>
    <n v="215"/>
    <n v="1.9"/>
    <x v="3"/>
    <s v="yes"/>
    <x v="3"/>
    <x v="80"/>
  </r>
  <r>
    <x v="1"/>
    <s v="NA"/>
    <x v="2"/>
    <n v="1"/>
    <n v="3"/>
    <x v="0"/>
    <s v="yes"/>
    <x v="26"/>
    <x v="170"/>
  </r>
  <r>
    <x v="2"/>
    <n v="2200"/>
    <x v="3"/>
    <n v="280"/>
    <n v="2.5"/>
    <x v="1"/>
    <s v="no"/>
    <x v="25"/>
    <x v="10"/>
  </r>
  <r>
    <x v="4"/>
    <n v="19692.080000000002"/>
    <x v="2"/>
    <n v="0"/>
    <n v="1.5"/>
    <x v="1"/>
    <s v="yes"/>
    <x v="5"/>
    <x v="126"/>
  </r>
  <r>
    <x v="4"/>
    <n v="7850"/>
    <x v="1"/>
    <n v="187"/>
    <n v="1.5"/>
    <x v="1"/>
    <s v="yes"/>
    <x v="14"/>
    <x v="37"/>
  </r>
  <r>
    <x v="1"/>
    <s v="NA"/>
    <x v="0"/>
    <n v="42"/>
    <n v="3"/>
    <x v="1"/>
    <s v="yes"/>
    <x v="18"/>
    <x v="43"/>
  </r>
  <r>
    <x v="5"/>
    <n v="3950"/>
    <x v="5"/>
    <n v="280"/>
    <s v="NA"/>
    <x v="2"/>
    <s v="yes"/>
    <x v="17"/>
    <x v="62"/>
  </r>
  <r>
    <x v="3"/>
    <n v="20000"/>
    <x v="2"/>
    <n v="94"/>
    <n v="4.5"/>
    <x v="0"/>
    <s v="yes"/>
    <x v="23"/>
    <x v="256"/>
  </r>
  <r>
    <x v="2"/>
    <n v="3800"/>
    <x v="0"/>
    <n v="253"/>
    <n v="2.5"/>
    <x v="1"/>
    <s v="no"/>
    <x v="13"/>
    <x v="6"/>
  </r>
  <r>
    <x v="0"/>
    <n v="13700"/>
    <x v="0"/>
    <n v="254"/>
    <n v="3"/>
    <x v="1"/>
    <s v="yes"/>
    <x v="2"/>
    <x v="107"/>
  </r>
  <r>
    <x v="3"/>
    <n v="31000"/>
    <x v="2"/>
    <n v="86"/>
    <n v="2.2000000000000002"/>
    <x v="1"/>
    <s v="yes"/>
    <x v="18"/>
    <x v="4"/>
  </r>
  <r>
    <x v="5"/>
    <n v="14400"/>
    <x v="1"/>
    <n v="237"/>
    <n v="2"/>
    <x v="1"/>
    <s v="yes"/>
    <x v="14"/>
    <x v="80"/>
  </r>
  <r>
    <x v="0"/>
    <n v="4700"/>
    <x v="0"/>
    <n v="200"/>
    <s v="NA"/>
    <x v="0"/>
    <s v="yes"/>
    <x v="17"/>
    <x v="229"/>
  </r>
  <r>
    <x v="3"/>
    <n v="17500"/>
    <x v="5"/>
    <n v="45"/>
    <n v="1.6"/>
    <x v="0"/>
    <s v="yes"/>
    <x v="18"/>
    <x v="106"/>
  </r>
  <r>
    <x v="4"/>
    <n v="10396.23"/>
    <x v="3"/>
    <n v="1"/>
    <n v="1.2"/>
    <x v="0"/>
    <s v="yes"/>
    <x v="26"/>
    <x v="97"/>
  </r>
  <r>
    <x v="0"/>
    <n v="27800"/>
    <x v="2"/>
    <n v="140"/>
    <n v="3"/>
    <x v="1"/>
    <s v="yes"/>
    <x v="16"/>
    <x v="26"/>
  </r>
  <r>
    <x v="5"/>
    <n v="5800"/>
    <x v="0"/>
    <n v="200"/>
    <n v="1.4"/>
    <x v="0"/>
    <s v="yes"/>
    <x v="19"/>
    <x v="8"/>
  </r>
  <r>
    <x v="4"/>
    <n v="5800"/>
    <x v="3"/>
    <n v="200"/>
    <n v="1.46"/>
    <x v="1"/>
    <s v="yes"/>
    <x v="10"/>
    <x v="163"/>
  </r>
  <r>
    <x v="2"/>
    <n v="21500"/>
    <x v="3"/>
    <n v="165"/>
    <n v="2"/>
    <x v="1"/>
    <s v="yes"/>
    <x v="14"/>
    <x v="6"/>
  </r>
  <r>
    <x v="5"/>
    <n v="3600"/>
    <x v="0"/>
    <n v="330"/>
    <n v="2.8"/>
    <x v="2"/>
    <s v="yes"/>
    <x v="9"/>
    <x v="93"/>
  </r>
  <r>
    <x v="0"/>
    <n v="6500"/>
    <x v="0"/>
    <n v="388"/>
    <n v="3.5"/>
    <x v="0"/>
    <s v="yes"/>
    <x v="13"/>
    <x v="150"/>
  </r>
  <r>
    <x v="5"/>
    <n v="10700"/>
    <x v="3"/>
    <n v="171"/>
    <n v="1.9"/>
    <x v="1"/>
    <s v="yes"/>
    <x v="14"/>
    <x v="27"/>
  </r>
  <r>
    <x v="0"/>
    <n v="3100"/>
    <x v="0"/>
    <n v="280"/>
    <n v="2"/>
    <x v="1"/>
    <s v="no"/>
    <x v="1"/>
    <x v="0"/>
  </r>
  <r>
    <x v="1"/>
    <n v="38800"/>
    <x v="5"/>
    <n v="8"/>
    <s v="NA"/>
    <x v="3"/>
    <s v="yes"/>
    <x v="26"/>
    <x v="220"/>
  </r>
  <r>
    <x v="1"/>
    <n v="1350"/>
    <x v="3"/>
    <n v="240"/>
    <n v="2.5"/>
    <x v="1"/>
    <s v="no"/>
    <x v="27"/>
    <x v="36"/>
  </r>
  <r>
    <x v="4"/>
    <s v="NA"/>
    <x v="1"/>
    <n v="150"/>
    <n v="2.5"/>
    <x v="1"/>
    <s v="yes"/>
    <x v="3"/>
    <x v="41"/>
  </r>
  <r>
    <x v="1"/>
    <n v="4500"/>
    <x v="4"/>
    <n v="525"/>
    <n v="2.2999999999999998"/>
    <x v="1"/>
    <s v="yes"/>
    <x v="24"/>
    <x v="257"/>
  </r>
  <r>
    <x v="1"/>
    <n v="99000"/>
    <x v="0"/>
    <n v="0"/>
    <n v="3"/>
    <x v="0"/>
    <s v="yes"/>
    <x v="5"/>
    <x v="258"/>
  </r>
  <r>
    <x v="1"/>
    <n v="5600"/>
    <x v="3"/>
    <n v="355"/>
    <n v="2.5"/>
    <x v="1"/>
    <s v="yes"/>
    <x v="17"/>
    <x v="259"/>
  </r>
  <r>
    <x v="1"/>
    <n v="8500"/>
    <x v="0"/>
    <n v="388"/>
    <n v="4.3"/>
    <x v="2"/>
    <s v="yes"/>
    <x v="19"/>
    <x v="260"/>
  </r>
  <r>
    <x v="0"/>
    <n v="24000"/>
    <x v="2"/>
    <n v="108"/>
    <n v="2"/>
    <x v="1"/>
    <s v="yes"/>
    <x v="8"/>
    <x v="88"/>
  </r>
  <r>
    <x v="6"/>
    <n v="9300"/>
    <x v="0"/>
    <n v="95"/>
    <n v="2"/>
    <x v="0"/>
    <s v="yes"/>
    <x v="10"/>
    <x v="55"/>
  </r>
  <r>
    <x v="3"/>
    <n v="15700"/>
    <x v="0"/>
    <n v="125"/>
    <n v="3.5"/>
    <x v="0"/>
    <s v="yes"/>
    <x v="10"/>
    <x v="28"/>
  </r>
  <r>
    <x v="5"/>
    <n v="9600"/>
    <x v="0"/>
    <n v="106"/>
    <n v="1.6"/>
    <x v="0"/>
    <s v="yes"/>
    <x v="4"/>
    <x v="17"/>
  </r>
  <r>
    <x v="5"/>
    <n v="21000"/>
    <x v="4"/>
    <n v="93"/>
    <n v="2"/>
    <x v="1"/>
    <s v="yes"/>
    <x v="8"/>
    <x v="69"/>
  </r>
  <r>
    <x v="1"/>
    <n v="3500"/>
    <x v="0"/>
    <n v="303"/>
    <n v="2.2000000000000002"/>
    <x v="1"/>
    <s v="no"/>
    <x v="19"/>
    <x v="76"/>
  </r>
  <r>
    <x v="3"/>
    <n v="45500"/>
    <x v="2"/>
    <n v="65"/>
    <n v="4"/>
    <x v="2"/>
    <s v="yes"/>
    <x v="14"/>
    <x v="64"/>
  </r>
  <r>
    <x v="2"/>
    <n v="20900"/>
    <x v="2"/>
    <n v="185"/>
    <n v="4.2"/>
    <x v="0"/>
    <s v="yes"/>
    <x v="7"/>
    <x v="3"/>
  </r>
  <r>
    <x v="1"/>
    <n v="6999"/>
    <x v="4"/>
    <n v="168"/>
    <n v="2.2999999999999998"/>
    <x v="0"/>
    <s v="yes"/>
    <x v="11"/>
    <x v="261"/>
  </r>
  <r>
    <x v="6"/>
    <n v="7999"/>
    <x v="0"/>
    <n v="112"/>
    <n v="2"/>
    <x v="0"/>
    <s v="yes"/>
    <x v="10"/>
    <x v="55"/>
  </r>
  <r>
    <x v="0"/>
    <n v="6500"/>
    <x v="0"/>
    <n v="1"/>
    <n v="3"/>
    <x v="0"/>
    <s v="yes"/>
    <x v="24"/>
    <x v="40"/>
  </r>
  <r>
    <x v="0"/>
    <n v="29500"/>
    <x v="0"/>
    <n v="230"/>
    <n v="3"/>
    <x v="1"/>
    <s v="yes"/>
    <x v="4"/>
    <x v="107"/>
  </r>
  <r>
    <x v="4"/>
    <n v="10300"/>
    <x v="1"/>
    <n v="138"/>
    <n v="2"/>
    <x v="1"/>
    <s v="yes"/>
    <x v="4"/>
    <x v="41"/>
  </r>
  <r>
    <x v="5"/>
    <n v="6000"/>
    <x v="4"/>
    <n v="1"/>
    <n v="2.5"/>
    <x v="1"/>
    <s v="yes"/>
    <x v="1"/>
    <x v="137"/>
  </r>
  <r>
    <x v="5"/>
    <n v="3300"/>
    <x v="3"/>
    <n v="193"/>
    <n v="1.9"/>
    <x v="1"/>
    <s v="no"/>
    <x v="2"/>
    <x v="47"/>
  </r>
  <r>
    <x v="5"/>
    <n v="2400"/>
    <x v="3"/>
    <n v="320"/>
    <n v="1.9"/>
    <x v="1"/>
    <s v="no"/>
    <x v="19"/>
    <x v="47"/>
  </r>
  <r>
    <x v="2"/>
    <n v="23900"/>
    <x v="0"/>
    <n v="180"/>
    <n v="3"/>
    <x v="1"/>
    <s v="yes"/>
    <x v="16"/>
    <x v="6"/>
  </r>
  <r>
    <x v="5"/>
    <n v="9300"/>
    <x v="0"/>
    <n v="148"/>
    <n v="2"/>
    <x v="0"/>
    <s v="yes"/>
    <x v="7"/>
    <x v="11"/>
  </r>
  <r>
    <x v="6"/>
    <n v="1699"/>
    <x v="5"/>
    <n v="294"/>
    <n v="1.6"/>
    <x v="2"/>
    <s v="yes"/>
    <x v="27"/>
    <x v="44"/>
  </r>
  <r>
    <x v="5"/>
    <n v="34000"/>
    <x v="2"/>
    <n v="92"/>
    <n v="3"/>
    <x v="1"/>
    <s v="yes"/>
    <x v="8"/>
    <x v="20"/>
  </r>
  <r>
    <x v="3"/>
    <n v="14500"/>
    <x v="4"/>
    <n v="82"/>
    <n v="2"/>
    <x v="2"/>
    <s v="yes"/>
    <x v="3"/>
    <x v="4"/>
  </r>
  <r>
    <x v="5"/>
    <n v="10400"/>
    <x v="0"/>
    <n v="78"/>
    <n v="1.6"/>
    <x v="0"/>
    <s v="yes"/>
    <x v="8"/>
    <x v="17"/>
  </r>
  <r>
    <x v="0"/>
    <n v="6100"/>
    <x v="0"/>
    <n v="266"/>
    <n v="3.5"/>
    <x v="0"/>
    <s v="no"/>
    <x v="6"/>
    <x v="140"/>
  </r>
  <r>
    <x v="5"/>
    <n v="7200"/>
    <x v="4"/>
    <n v="177"/>
    <n v="1.9"/>
    <x v="1"/>
    <s v="yes"/>
    <x v="14"/>
    <x v="27"/>
  </r>
  <r>
    <x v="1"/>
    <n v="14000"/>
    <x v="4"/>
    <n v="144"/>
    <n v="2.2000000000000002"/>
    <x v="1"/>
    <s v="yes"/>
    <x v="16"/>
    <x v="15"/>
  </r>
  <r>
    <x v="1"/>
    <n v="8900"/>
    <x v="4"/>
    <n v="213"/>
    <n v="5"/>
    <x v="3"/>
    <s v="yes"/>
    <x v="1"/>
    <x v="108"/>
  </r>
  <r>
    <x v="0"/>
    <n v="22100"/>
    <x v="5"/>
    <n v="42"/>
    <n v="1.6"/>
    <x v="0"/>
    <s v="yes"/>
    <x v="12"/>
    <x v="171"/>
  </r>
  <r>
    <x v="1"/>
    <n v="33500"/>
    <x v="1"/>
    <n v="0"/>
    <s v="NA"/>
    <x v="1"/>
    <s v="yes"/>
    <x v="26"/>
    <x v="134"/>
  </r>
  <r>
    <x v="1"/>
    <s v="NA"/>
    <x v="0"/>
    <n v="20"/>
    <n v="3"/>
    <x v="1"/>
    <s v="yes"/>
    <x v="26"/>
    <x v="43"/>
  </r>
  <r>
    <x v="3"/>
    <n v="33950"/>
    <x v="4"/>
    <n v="65"/>
    <n v="5.7"/>
    <x v="0"/>
    <s v="yes"/>
    <x v="12"/>
    <x v="197"/>
  </r>
  <r>
    <x v="0"/>
    <n v="3499"/>
    <x v="0"/>
    <n v="101"/>
    <n v="2.5"/>
    <x v="0"/>
    <s v="yes"/>
    <x v="22"/>
    <x v="35"/>
  </r>
  <r>
    <x v="2"/>
    <n v="28500"/>
    <x v="2"/>
    <n v="74"/>
    <n v="2"/>
    <x v="0"/>
    <s v="yes"/>
    <x v="14"/>
    <x v="155"/>
  </r>
  <r>
    <x v="0"/>
    <n v="8800"/>
    <x v="2"/>
    <n v="284"/>
    <n v="3"/>
    <x v="1"/>
    <s v="no"/>
    <x v="20"/>
    <x v="26"/>
  </r>
  <r>
    <x v="5"/>
    <n v="17200"/>
    <x v="4"/>
    <n v="15"/>
    <n v="1.2"/>
    <x v="0"/>
    <s v="yes"/>
    <x v="18"/>
    <x v="114"/>
  </r>
  <r>
    <x v="2"/>
    <n v="3000"/>
    <x v="0"/>
    <n v="278"/>
    <n v="2.5"/>
    <x v="1"/>
    <s v="no"/>
    <x v="1"/>
    <x v="6"/>
  </r>
  <r>
    <x v="3"/>
    <n v="25800"/>
    <x v="0"/>
    <n v="58"/>
    <n v="2.5"/>
    <x v="0"/>
    <s v="yes"/>
    <x v="26"/>
    <x v="28"/>
  </r>
  <r>
    <x v="1"/>
    <n v="18500"/>
    <x v="0"/>
    <n v="143"/>
    <n v="5.5"/>
    <x v="0"/>
    <s v="yes"/>
    <x v="3"/>
    <x v="91"/>
  </r>
  <r>
    <x v="5"/>
    <n v="28793.040000000001"/>
    <x v="1"/>
    <n v="0"/>
    <n v="1.6"/>
    <x v="1"/>
    <s v="yes"/>
    <x v="5"/>
    <x v="27"/>
  </r>
  <r>
    <x v="0"/>
    <n v="42900"/>
    <x v="0"/>
    <n v="2"/>
    <n v="2"/>
    <x v="0"/>
    <s v="yes"/>
    <x v="5"/>
    <x v="57"/>
  </r>
  <r>
    <x v="3"/>
    <n v="11800"/>
    <x v="0"/>
    <n v="90"/>
    <n v="1.8"/>
    <x v="0"/>
    <s v="yes"/>
    <x v="10"/>
    <x v="51"/>
  </r>
  <r>
    <x v="4"/>
    <n v="7100"/>
    <x v="1"/>
    <n v="171"/>
    <n v="1.5"/>
    <x v="1"/>
    <s v="yes"/>
    <x v="12"/>
    <x v="37"/>
  </r>
  <r>
    <x v="5"/>
    <n v="22000"/>
    <x v="0"/>
    <n v="26"/>
    <n v="1.8"/>
    <x v="0"/>
    <s v="yes"/>
    <x v="4"/>
    <x v="84"/>
  </r>
  <r>
    <x v="5"/>
    <n v="2700"/>
    <x v="5"/>
    <n v="400"/>
    <n v="1.8"/>
    <x v="2"/>
    <s v="yes"/>
    <x v="15"/>
    <x v="94"/>
  </r>
  <r>
    <x v="3"/>
    <n v="7000"/>
    <x v="4"/>
    <n v="220"/>
    <n v="1.8"/>
    <x v="0"/>
    <s v="yes"/>
    <x v="11"/>
    <x v="187"/>
  </r>
  <r>
    <x v="0"/>
    <n v="6499"/>
    <x v="4"/>
    <n v="230"/>
    <n v="3"/>
    <x v="1"/>
    <s v="no"/>
    <x v="25"/>
    <x v="26"/>
  </r>
  <r>
    <x v="5"/>
    <n v="15700"/>
    <x v="0"/>
    <n v="110"/>
    <n v="1.8"/>
    <x v="0"/>
    <s v="yes"/>
    <x v="4"/>
    <x v="69"/>
  </r>
  <r>
    <x v="6"/>
    <n v="8100"/>
    <x v="0"/>
    <n v="113"/>
    <n v="2"/>
    <x v="0"/>
    <s v="yes"/>
    <x v="3"/>
    <x v="55"/>
  </r>
  <r>
    <x v="1"/>
    <n v="12200"/>
    <x v="4"/>
    <n v="287"/>
    <n v="3.2"/>
    <x v="0"/>
    <s v="yes"/>
    <x v="19"/>
    <x v="112"/>
  </r>
  <r>
    <x v="4"/>
    <n v="5400"/>
    <x v="0"/>
    <n v="96"/>
    <n v="1.4"/>
    <x v="0"/>
    <s v="yes"/>
    <x v="3"/>
    <x v="138"/>
  </r>
  <r>
    <x v="1"/>
    <n v="5400"/>
    <x v="0"/>
    <n v="285"/>
    <n v="2.2000000000000002"/>
    <x v="1"/>
    <s v="no"/>
    <x v="25"/>
    <x v="262"/>
  </r>
  <r>
    <x v="5"/>
    <n v="7700"/>
    <x v="3"/>
    <n v="287"/>
    <n v="1.9"/>
    <x v="1"/>
    <s v="yes"/>
    <x v="25"/>
    <x v="121"/>
  </r>
  <r>
    <x v="0"/>
    <n v="34000"/>
    <x v="0"/>
    <n v="115"/>
    <n v="5"/>
    <x v="0"/>
    <s v="yes"/>
    <x v="10"/>
    <x v="183"/>
  </r>
  <r>
    <x v="2"/>
    <n v="3900"/>
    <x v="0"/>
    <n v="302"/>
    <n v="1.9"/>
    <x v="1"/>
    <s v="no"/>
    <x v="25"/>
    <x v="6"/>
  </r>
  <r>
    <x v="1"/>
    <n v="15000"/>
    <x v="0"/>
    <n v="240"/>
    <n v="5"/>
    <x v="0"/>
    <s v="yes"/>
    <x v="20"/>
    <x v="2"/>
  </r>
  <r>
    <x v="5"/>
    <n v="8999"/>
    <x v="0"/>
    <n v="120"/>
    <n v="2"/>
    <x v="0"/>
    <s v="yes"/>
    <x v="10"/>
    <x v="11"/>
  </r>
  <r>
    <x v="6"/>
    <n v="6300"/>
    <x v="0"/>
    <n v="116"/>
    <n v="1.5"/>
    <x v="0"/>
    <s v="yes"/>
    <x v="10"/>
    <x v="55"/>
  </r>
  <r>
    <x v="5"/>
    <n v="7999"/>
    <x v="1"/>
    <n v="210"/>
    <n v="1.6"/>
    <x v="2"/>
    <s v="yes"/>
    <x v="20"/>
    <x v="154"/>
  </r>
  <r>
    <x v="3"/>
    <n v="25200"/>
    <x v="2"/>
    <n v="128"/>
    <n v="4"/>
    <x v="2"/>
    <s v="yes"/>
    <x v="3"/>
    <x v="49"/>
  </r>
  <r>
    <x v="0"/>
    <n v="26999"/>
    <x v="0"/>
    <n v="131"/>
    <n v="2"/>
    <x v="1"/>
    <s v="yes"/>
    <x v="4"/>
    <x v="57"/>
  </r>
  <r>
    <x v="1"/>
    <n v="4000"/>
    <x v="0"/>
    <n v="460"/>
    <n v="2"/>
    <x v="0"/>
    <s v="yes"/>
    <x v="0"/>
    <x v="36"/>
  </r>
  <r>
    <x v="2"/>
    <n v="16000"/>
    <x v="0"/>
    <n v="180"/>
    <n v="3"/>
    <x v="1"/>
    <s v="yes"/>
    <x v="7"/>
    <x v="6"/>
  </r>
  <r>
    <x v="6"/>
    <n v="9200"/>
    <x v="0"/>
    <n v="115"/>
    <n v="2"/>
    <x v="0"/>
    <s v="yes"/>
    <x v="10"/>
    <x v="55"/>
  </r>
  <r>
    <x v="5"/>
    <n v="7000"/>
    <x v="1"/>
    <n v="250"/>
    <n v="2"/>
    <x v="1"/>
    <s v="yes"/>
    <x v="20"/>
    <x v="27"/>
  </r>
  <r>
    <x v="3"/>
    <n v="85000"/>
    <x v="2"/>
    <n v="1"/>
    <n v="4.5"/>
    <x v="1"/>
    <s v="yes"/>
    <x v="5"/>
    <x v="68"/>
  </r>
  <r>
    <x v="5"/>
    <n v="3200"/>
    <x v="0"/>
    <n v="320"/>
    <n v="1.8"/>
    <x v="2"/>
    <s v="yes"/>
    <x v="22"/>
    <x v="104"/>
  </r>
  <r>
    <x v="4"/>
    <n v="11000"/>
    <x v="5"/>
    <n v="127"/>
    <n v="1.5"/>
    <x v="1"/>
    <s v="yes"/>
    <x v="8"/>
    <x v="7"/>
  </r>
  <r>
    <x v="1"/>
    <n v="13900"/>
    <x v="4"/>
    <n v="225"/>
    <s v="NA"/>
    <x v="3"/>
    <s v="yes"/>
    <x v="10"/>
    <x v="15"/>
  </r>
  <r>
    <x v="6"/>
    <n v="10500"/>
    <x v="2"/>
    <n v="187"/>
    <n v="2.4"/>
    <x v="2"/>
    <s v="yes"/>
    <x v="10"/>
    <x v="18"/>
  </r>
  <r>
    <x v="0"/>
    <n v="17500"/>
    <x v="0"/>
    <n v="102"/>
    <n v="2"/>
    <x v="0"/>
    <s v="yes"/>
    <x v="4"/>
    <x v="0"/>
  </r>
  <r>
    <x v="4"/>
    <n v="7200"/>
    <x v="3"/>
    <n v="224"/>
    <n v="1.5"/>
    <x v="1"/>
    <s v="yes"/>
    <x v="20"/>
    <x v="7"/>
  </r>
  <r>
    <x v="3"/>
    <n v="8400"/>
    <x v="0"/>
    <n v="195"/>
    <n v="2.4"/>
    <x v="2"/>
    <s v="yes"/>
    <x v="20"/>
    <x v="28"/>
  </r>
  <r>
    <x v="5"/>
    <n v="8350"/>
    <x v="1"/>
    <n v="1"/>
    <n v="1.6"/>
    <x v="1"/>
    <s v="yes"/>
    <x v="4"/>
    <x v="27"/>
  </r>
  <r>
    <x v="2"/>
    <n v="3200"/>
    <x v="3"/>
    <n v="244"/>
    <n v="2"/>
    <x v="3"/>
    <s v="no"/>
    <x v="7"/>
    <x v="31"/>
  </r>
  <r>
    <x v="3"/>
    <n v="11999"/>
    <x v="0"/>
    <n v="147"/>
    <n v="2.4"/>
    <x v="0"/>
    <s v="yes"/>
    <x v="14"/>
    <x v="28"/>
  </r>
  <r>
    <x v="3"/>
    <n v="29900"/>
    <x v="2"/>
    <n v="144"/>
    <n v="4"/>
    <x v="2"/>
    <s v="yes"/>
    <x v="10"/>
    <x v="68"/>
  </r>
  <r>
    <x v="0"/>
    <n v="11500"/>
    <x v="0"/>
    <n v="290"/>
    <n v="3"/>
    <x v="1"/>
    <s v="yes"/>
    <x v="11"/>
    <x v="40"/>
  </r>
  <r>
    <x v="2"/>
    <s v="NA"/>
    <x v="3"/>
    <n v="156"/>
    <n v="3"/>
    <x v="1"/>
    <s v="yes"/>
    <x v="16"/>
    <x v="6"/>
  </r>
  <r>
    <x v="6"/>
    <n v="13900"/>
    <x v="3"/>
    <n v="93"/>
    <n v="3"/>
    <x v="2"/>
    <s v="yes"/>
    <x v="3"/>
    <x v="59"/>
  </r>
  <r>
    <x v="1"/>
    <s v="NA"/>
    <x v="0"/>
    <n v="300"/>
    <n v="2.6"/>
    <x v="0"/>
    <s v="yes"/>
    <x v="25"/>
    <x v="36"/>
  </r>
  <r>
    <x v="4"/>
    <n v="5000"/>
    <x v="1"/>
    <n v="245"/>
    <n v="1.5"/>
    <x v="1"/>
    <s v="yes"/>
    <x v="2"/>
    <x v="37"/>
  </r>
  <r>
    <x v="3"/>
    <n v="2350"/>
    <x v="5"/>
    <n v="211"/>
    <n v="1.3"/>
    <x v="0"/>
    <s v="yes"/>
    <x v="21"/>
    <x v="82"/>
  </r>
  <r>
    <x v="5"/>
    <n v="12900"/>
    <x v="1"/>
    <n v="127"/>
    <n v="1.6"/>
    <x v="1"/>
    <s v="yes"/>
    <x v="4"/>
    <x v="27"/>
  </r>
  <r>
    <x v="1"/>
    <n v="8650"/>
    <x v="1"/>
    <n v="344"/>
    <n v="2.2000000000000002"/>
    <x v="1"/>
    <s v="yes"/>
    <x v="7"/>
    <x v="15"/>
  </r>
  <r>
    <x v="3"/>
    <n v="22900"/>
    <x v="2"/>
    <n v="132"/>
    <n v="2.7"/>
    <x v="2"/>
    <s v="yes"/>
    <x v="8"/>
    <x v="72"/>
  </r>
  <r>
    <x v="1"/>
    <n v="13500"/>
    <x v="1"/>
    <n v="290"/>
    <n v="2.2000000000000002"/>
    <x v="1"/>
    <s v="yes"/>
    <x v="3"/>
    <x v="15"/>
  </r>
  <r>
    <x v="2"/>
    <n v="39999"/>
    <x v="2"/>
    <n v="45"/>
    <n v="2"/>
    <x v="1"/>
    <s v="yes"/>
    <x v="18"/>
    <x v="155"/>
  </r>
  <r>
    <x v="2"/>
    <n v="2850"/>
    <x v="0"/>
    <n v="350"/>
    <s v="NA"/>
    <x v="2"/>
    <s v="yes"/>
    <x v="28"/>
    <x v="73"/>
  </r>
  <r>
    <x v="5"/>
    <n v="3300"/>
    <x v="0"/>
    <n v="250"/>
    <n v="1.9"/>
    <x v="1"/>
    <s v="no"/>
    <x v="19"/>
    <x v="47"/>
  </r>
  <r>
    <x v="2"/>
    <n v="32500"/>
    <x v="2"/>
    <n v="108"/>
    <n v="2"/>
    <x v="1"/>
    <s v="yes"/>
    <x v="8"/>
    <x v="155"/>
  </r>
  <r>
    <x v="6"/>
    <n v="13300"/>
    <x v="2"/>
    <n v="135"/>
    <n v="3"/>
    <x v="0"/>
    <s v="yes"/>
    <x v="16"/>
    <x v="59"/>
  </r>
  <r>
    <x v="5"/>
    <n v="2900"/>
    <x v="3"/>
    <n v="257"/>
    <n v="1.9"/>
    <x v="1"/>
    <s v="no"/>
    <x v="2"/>
    <x v="47"/>
  </r>
  <r>
    <x v="5"/>
    <n v="2900"/>
    <x v="0"/>
    <n v="315"/>
    <n v="1.6"/>
    <x v="2"/>
    <s v="yes"/>
    <x v="22"/>
    <x v="104"/>
  </r>
  <r>
    <x v="1"/>
    <n v="21000"/>
    <x v="2"/>
    <n v="208"/>
    <n v="3.5"/>
    <x v="0"/>
    <s v="yes"/>
    <x v="3"/>
    <x v="38"/>
  </r>
  <r>
    <x v="1"/>
    <s v="NA"/>
    <x v="2"/>
    <n v="1"/>
    <n v="3"/>
    <x v="0"/>
    <s v="yes"/>
    <x v="5"/>
    <x v="170"/>
  </r>
  <r>
    <x v="3"/>
    <n v="89000"/>
    <x v="2"/>
    <n v="61"/>
    <n v="4.5"/>
    <x v="1"/>
    <s v="yes"/>
    <x v="4"/>
    <x v="68"/>
  </r>
  <r>
    <x v="5"/>
    <n v="23500"/>
    <x v="2"/>
    <n v="48"/>
    <n v="2"/>
    <x v="1"/>
    <s v="yes"/>
    <x v="8"/>
    <x v="58"/>
  </r>
  <r>
    <x v="6"/>
    <n v="4200"/>
    <x v="1"/>
    <n v="350"/>
    <n v="1.8"/>
    <x v="2"/>
    <s v="yes"/>
    <x v="27"/>
    <x v="263"/>
  </r>
  <r>
    <x v="1"/>
    <n v="70500"/>
    <x v="2"/>
    <n v="99"/>
    <n v="5.5"/>
    <x v="0"/>
    <s v="yes"/>
    <x v="16"/>
    <x v="32"/>
  </r>
  <r>
    <x v="1"/>
    <n v="124000"/>
    <x v="2"/>
    <n v="0"/>
    <n v="4"/>
    <x v="0"/>
    <s v="yes"/>
    <x v="5"/>
    <x v="264"/>
  </r>
  <r>
    <x v="2"/>
    <n v="39999"/>
    <x v="2"/>
    <n v="45"/>
    <n v="2"/>
    <x v="1"/>
    <s v="yes"/>
    <x v="18"/>
    <x v="159"/>
  </r>
  <r>
    <x v="1"/>
    <n v="1999"/>
    <x v="0"/>
    <n v="400"/>
    <n v="2.2000000000000002"/>
    <x v="1"/>
    <s v="no"/>
    <x v="19"/>
    <x v="56"/>
  </r>
  <r>
    <x v="1"/>
    <n v="14300"/>
    <x v="4"/>
    <n v="175"/>
    <n v="2.2000000000000002"/>
    <x v="1"/>
    <s v="yes"/>
    <x v="12"/>
    <x v="146"/>
  </r>
  <r>
    <x v="3"/>
    <n v="13500"/>
    <x v="0"/>
    <n v="139"/>
    <n v="2.4"/>
    <x v="2"/>
    <s v="yes"/>
    <x v="10"/>
    <x v="28"/>
  </r>
  <r>
    <x v="3"/>
    <n v="13300"/>
    <x v="0"/>
    <n v="104"/>
    <n v="2.4"/>
    <x v="0"/>
    <s v="yes"/>
    <x v="3"/>
    <x v="28"/>
  </r>
  <r>
    <x v="3"/>
    <n v="8200"/>
    <x v="5"/>
    <n v="82"/>
    <n v="1.3"/>
    <x v="0"/>
    <s v="yes"/>
    <x v="7"/>
    <x v="142"/>
  </r>
  <r>
    <x v="4"/>
    <n v="12000"/>
    <x v="1"/>
    <n v="137"/>
    <n v="1.5"/>
    <x v="1"/>
    <s v="yes"/>
    <x v="8"/>
    <x v="163"/>
  </r>
  <r>
    <x v="4"/>
    <n v="2150"/>
    <x v="3"/>
    <n v="199"/>
    <n v="1.9"/>
    <x v="1"/>
    <s v="no"/>
    <x v="2"/>
    <x v="116"/>
  </r>
  <r>
    <x v="3"/>
    <n v="29000"/>
    <x v="3"/>
    <n v="60"/>
    <n v="2.2000000000000002"/>
    <x v="1"/>
    <s v="yes"/>
    <x v="12"/>
    <x v="4"/>
  </r>
  <r>
    <x v="1"/>
    <n v="9500"/>
    <x v="1"/>
    <n v="280"/>
    <n v="2.2000000000000002"/>
    <x v="1"/>
    <s v="yes"/>
    <x v="23"/>
    <x v="15"/>
  </r>
  <r>
    <x v="5"/>
    <s v="NA"/>
    <x v="1"/>
    <n v="146"/>
    <n v="2.5"/>
    <x v="1"/>
    <s v="yes"/>
    <x v="16"/>
    <x v="80"/>
  </r>
  <r>
    <x v="5"/>
    <n v="10600"/>
    <x v="1"/>
    <n v="120"/>
    <n v="2"/>
    <x v="1"/>
    <s v="yes"/>
    <x v="3"/>
    <x v="154"/>
  </r>
  <r>
    <x v="1"/>
    <n v="12500"/>
    <x v="1"/>
    <n v="238"/>
    <n v="2.2000000000000002"/>
    <x v="1"/>
    <s v="yes"/>
    <x v="10"/>
    <x v="15"/>
  </r>
  <r>
    <x v="6"/>
    <n v="10200"/>
    <x v="2"/>
    <n v="269"/>
    <n v="3.2"/>
    <x v="1"/>
    <s v="yes"/>
    <x v="25"/>
    <x v="25"/>
  </r>
  <r>
    <x v="3"/>
    <s v="NA"/>
    <x v="2"/>
    <n v="1"/>
    <n v="4.5"/>
    <x v="1"/>
    <s v="yes"/>
    <x v="5"/>
    <x v="68"/>
  </r>
  <r>
    <x v="1"/>
    <n v="50250"/>
    <x v="0"/>
    <n v="0"/>
    <n v="2.2000000000000002"/>
    <x v="1"/>
    <s v="yes"/>
    <x v="26"/>
    <x v="36"/>
  </r>
  <r>
    <x v="5"/>
    <n v="8900"/>
    <x v="1"/>
    <n v="100"/>
    <n v="1.4"/>
    <x v="2"/>
    <s v="yes"/>
    <x v="16"/>
    <x v="27"/>
  </r>
  <r>
    <x v="1"/>
    <n v="5500"/>
    <x v="4"/>
    <n v="220"/>
    <n v="2.2000000000000002"/>
    <x v="1"/>
    <s v="yes"/>
    <x v="25"/>
    <x v="15"/>
  </r>
  <r>
    <x v="0"/>
    <n v="45500"/>
    <x v="0"/>
    <n v="42"/>
    <n v="2"/>
    <x v="1"/>
    <s v="yes"/>
    <x v="18"/>
    <x v="57"/>
  </r>
  <r>
    <x v="4"/>
    <n v="10499"/>
    <x v="4"/>
    <n v="146"/>
    <n v="2"/>
    <x v="1"/>
    <s v="yes"/>
    <x v="8"/>
    <x v="41"/>
  </r>
  <r>
    <x v="1"/>
    <n v="99999"/>
    <x v="2"/>
    <n v="0"/>
    <n v="2.99"/>
    <x v="1"/>
    <s v="yes"/>
    <x v="5"/>
    <x v="170"/>
  </r>
  <r>
    <x v="4"/>
    <n v="9100"/>
    <x v="1"/>
    <n v="166"/>
    <n v="2"/>
    <x v="1"/>
    <s v="yes"/>
    <x v="8"/>
    <x v="41"/>
  </r>
  <r>
    <x v="1"/>
    <n v="24500"/>
    <x v="0"/>
    <n v="180"/>
    <n v="3.2"/>
    <x v="1"/>
    <s v="yes"/>
    <x v="10"/>
    <x v="131"/>
  </r>
  <r>
    <x v="0"/>
    <n v="63500"/>
    <x v="2"/>
    <n v="1"/>
    <n v="2"/>
    <x v="1"/>
    <s v="yes"/>
    <x v="5"/>
    <x v="26"/>
  </r>
  <r>
    <x v="0"/>
    <n v="3600"/>
    <x v="0"/>
    <n v="221"/>
    <n v="3"/>
    <x v="1"/>
    <s v="no"/>
    <x v="25"/>
    <x v="107"/>
  </r>
  <r>
    <x v="4"/>
    <n v="12900"/>
    <x v="2"/>
    <n v="89"/>
    <n v="2.5"/>
    <x v="0"/>
    <s v="yes"/>
    <x v="14"/>
    <x v="66"/>
  </r>
  <r>
    <x v="4"/>
    <n v="6400"/>
    <x v="0"/>
    <n v="51"/>
    <n v="1.6"/>
    <x v="0"/>
    <s v="yes"/>
    <x v="4"/>
    <x v="97"/>
  </r>
  <r>
    <x v="0"/>
    <n v="8800"/>
    <x v="0"/>
    <n v="287"/>
    <n v="3"/>
    <x v="0"/>
    <s v="yes"/>
    <x v="11"/>
    <x v="107"/>
  </r>
  <r>
    <x v="4"/>
    <n v="7199"/>
    <x v="0"/>
    <n v="104"/>
    <n v="1.5"/>
    <x v="1"/>
    <s v="yes"/>
    <x v="14"/>
    <x v="138"/>
  </r>
  <r>
    <x v="4"/>
    <n v="3300"/>
    <x v="1"/>
    <n v="250"/>
    <n v="1.5"/>
    <x v="1"/>
    <s v="yes"/>
    <x v="23"/>
    <x v="37"/>
  </r>
  <r>
    <x v="2"/>
    <n v="2400"/>
    <x v="0"/>
    <n v="305"/>
    <n v="2.2999999999999998"/>
    <x v="2"/>
    <s v="yes"/>
    <x v="15"/>
    <x v="23"/>
  </r>
  <r>
    <x v="5"/>
    <n v="8400"/>
    <x v="5"/>
    <n v="60"/>
    <n v="1.39"/>
    <x v="0"/>
    <s v="yes"/>
    <x v="3"/>
    <x v="17"/>
  </r>
  <r>
    <x v="3"/>
    <s v="NA"/>
    <x v="2"/>
    <n v="0"/>
    <n v="4.5"/>
    <x v="1"/>
    <s v="yes"/>
    <x v="5"/>
    <x v="68"/>
  </r>
  <r>
    <x v="6"/>
    <n v="7600"/>
    <x v="0"/>
    <n v="180"/>
    <n v="2"/>
    <x v="2"/>
    <s v="yes"/>
    <x v="10"/>
    <x v="55"/>
  </r>
  <r>
    <x v="4"/>
    <n v="3800"/>
    <x v="1"/>
    <n v="196"/>
    <n v="1.9"/>
    <x v="1"/>
    <s v="yes"/>
    <x v="13"/>
    <x v="37"/>
  </r>
  <r>
    <x v="1"/>
    <n v="13100"/>
    <x v="0"/>
    <n v="160"/>
    <n v="3.7"/>
    <x v="0"/>
    <s v="yes"/>
    <x v="2"/>
    <x v="43"/>
  </r>
  <r>
    <x v="3"/>
    <n v="21950"/>
    <x v="2"/>
    <n v="141"/>
    <n v="2.7"/>
    <x v="2"/>
    <s v="yes"/>
    <x v="14"/>
    <x v="72"/>
  </r>
  <r>
    <x v="4"/>
    <n v="8800"/>
    <x v="1"/>
    <n v="205"/>
    <n v="1.9"/>
    <x v="1"/>
    <s v="yes"/>
    <x v="7"/>
    <x v="41"/>
  </r>
  <r>
    <x v="3"/>
    <n v="10500"/>
    <x v="5"/>
    <n v="17"/>
    <n v="1"/>
    <x v="0"/>
    <s v="yes"/>
    <x v="5"/>
    <x v="142"/>
  </r>
  <r>
    <x v="6"/>
    <n v="24000"/>
    <x v="2"/>
    <n v="20"/>
    <n v="2.5"/>
    <x v="1"/>
    <s v="yes"/>
    <x v="12"/>
    <x v="98"/>
  </r>
  <r>
    <x v="3"/>
    <n v="11800"/>
    <x v="0"/>
    <n v="189"/>
    <n v="2.4"/>
    <x v="2"/>
    <s v="yes"/>
    <x v="3"/>
    <x v="28"/>
  </r>
  <r>
    <x v="1"/>
    <n v="20300"/>
    <x v="0"/>
    <n v="198"/>
    <n v="1.8"/>
    <x v="2"/>
    <s v="yes"/>
    <x v="4"/>
    <x v="36"/>
  </r>
  <r>
    <x v="3"/>
    <n v="11600"/>
    <x v="5"/>
    <n v="24"/>
    <n v="1.6"/>
    <x v="0"/>
    <s v="yes"/>
    <x v="16"/>
    <x v="106"/>
  </r>
  <r>
    <x v="1"/>
    <n v="22000"/>
    <x v="2"/>
    <n v="225"/>
    <n v="3.5"/>
    <x v="2"/>
    <s v="yes"/>
    <x v="3"/>
    <x v="38"/>
  </r>
  <r>
    <x v="1"/>
    <n v="15800"/>
    <x v="0"/>
    <n v="231"/>
    <n v="3.5"/>
    <x v="2"/>
    <s v="yes"/>
    <x v="23"/>
    <x v="36"/>
  </r>
  <r>
    <x v="1"/>
    <n v="13500"/>
    <x v="1"/>
    <n v="97"/>
    <n v="2.2000000000000002"/>
    <x v="1"/>
    <s v="yes"/>
    <x v="12"/>
    <x v="15"/>
  </r>
  <r>
    <x v="6"/>
    <n v="16500"/>
    <x v="2"/>
    <n v="150"/>
    <n v="3.5"/>
    <x v="2"/>
    <s v="yes"/>
    <x v="10"/>
    <x v="59"/>
  </r>
  <r>
    <x v="1"/>
    <n v="25000"/>
    <x v="1"/>
    <n v="156"/>
    <s v="NA"/>
    <x v="3"/>
    <s v="yes"/>
    <x v="8"/>
    <x v="120"/>
  </r>
  <r>
    <x v="5"/>
    <n v="40000"/>
    <x v="4"/>
    <n v="170"/>
    <n v="2"/>
    <x v="1"/>
    <s v="yes"/>
    <x v="4"/>
    <x v="86"/>
  </r>
  <r>
    <x v="6"/>
    <n v="9500"/>
    <x v="2"/>
    <n v="150"/>
    <n v="2"/>
    <x v="2"/>
    <s v="yes"/>
    <x v="3"/>
    <x v="18"/>
  </r>
  <r>
    <x v="4"/>
    <n v="6300"/>
    <x v="1"/>
    <n v="149"/>
    <n v="1.5"/>
    <x v="3"/>
    <s v="yes"/>
    <x v="4"/>
    <x v="37"/>
  </r>
  <r>
    <x v="0"/>
    <n v="4999"/>
    <x v="0"/>
    <n v="256"/>
    <n v="2.5"/>
    <x v="1"/>
    <s v="no"/>
    <x v="11"/>
    <x v="35"/>
  </r>
  <r>
    <x v="3"/>
    <n v="14990"/>
    <x v="2"/>
    <n v="280"/>
    <n v="4.2"/>
    <x v="1"/>
    <s v="yes"/>
    <x v="19"/>
    <x v="12"/>
  </r>
  <r>
    <x v="2"/>
    <n v="16400"/>
    <x v="3"/>
    <n v="152"/>
    <n v="2"/>
    <x v="1"/>
    <s v="yes"/>
    <x v="4"/>
    <x v="31"/>
  </r>
  <r>
    <x v="1"/>
    <n v="21300"/>
    <x v="2"/>
    <n v="190"/>
    <n v="6.3"/>
    <x v="0"/>
    <s v="yes"/>
    <x v="3"/>
    <x v="179"/>
  </r>
  <r>
    <x v="2"/>
    <n v="24996"/>
    <x v="0"/>
    <n v="98"/>
    <n v="3.2"/>
    <x v="0"/>
    <s v="yes"/>
    <x v="16"/>
    <x v="60"/>
  </r>
  <r>
    <x v="5"/>
    <n v="22900"/>
    <x v="0"/>
    <n v="45"/>
    <n v="2"/>
    <x v="0"/>
    <s v="yes"/>
    <x v="12"/>
    <x v="96"/>
  </r>
  <r>
    <x v="3"/>
    <n v="8300"/>
    <x v="5"/>
    <n v="136"/>
    <n v="1.6"/>
    <x v="0"/>
    <s v="yes"/>
    <x v="3"/>
    <x v="82"/>
  </r>
  <r>
    <x v="2"/>
    <n v="12900"/>
    <x v="3"/>
    <n v="255"/>
    <n v="2.5"/>
    <x v="1"/>
    <s v="yes"/>
    <x v="23"/>
    <x v="10"/>
  </r>
  <r>
    <x v="5"/>
    <n v="12199"/>
    <x v="3"/>
    <n v="149"/>
    <n v="2"/>
    <x v="1"/>
    <s v="yes"/>
    <x v="10"/>
    <x v="11"/>
  </r>
  <r>
    <x v="2"/>
    <n v="9999"/>
    <x v="3"/>
    <n v="198"/>
    <n v="2.7"/>
    <x v="0"/>
    <s v="yes"/>
    <x v="2"/>
    <x v="10"/>
  </r>
  <r>
    <x v="1"/>
    <n v="35500"/>
    <x v="2"/>
    <n v="99"/>
    <n v="5"/>
    <x v="2"/>
    <s v="yes"/>
    <x v="23"/>
    <x v="241"/>
  </r>
  <r>
    <x v="6"/>
    <n v="11500"/>
    <x v="2"/>
    <n v="170"/>
    <n v="3"/>
    <x v="2"/>
    <s v="yes"/>
    <x v="23"/>
    <x v="98"/>
  </r>
  <r>
    <x v="1"/>
    <n v="38500"/>
    <x v="0"/>
    <n v="134"/>
    <n v="3"/>
    <x v="1"/>
    <s v="yes"/>
    <x v="14"/>
    <x v="43"/>
  </r>
  <r>
    <x v="1"/>
    <n v="5500"/>
    <x v="4"/>
    <n v="250"/>
    <n v="2.2000000000000002"/>
    <x v="1"/>
    <s v="yes"/>
    <x v="25"/>
    <x v="15"/>
  </r>
  <r>
    <x v="5"/>
    <n v="9400"/>
    <x v="1"/>
    <n v="124"/>
    <n v="2"/>
    <x v="2"/>
    <s v="yes"/>
    <x v="10"/>
    <x v="27"/>
  </r>
  <r>
    <x v="5"/>
    <n v="8400"/>
    <x v="1"/>
    <n v="143"/>
    <n v="1.6"/>
    <x v="1"/>
    <s v="yes"/>
    <x v="4"/>
    <x v="27"/>
  </r>
  <r>
    <x v="2"/>
    <n v="2650"/>
    <x v="3"/>
    <n v="268"/>
    <n v="2.5"/>
    <x v="1"/>
    <s v="no"/>
    <x v="19"/>
    <x v="6"/>
  </r>
  <r>
    <x v="3"/>
    <n v="12000"/>
    <x v="0"/>
    <n v="133"/>
    <n v="2.4"/>
    <x v="2"/>
    <s v="yes"/>
    <x v="10"/>
    <x v="28"/>
  </r>
  <r>
    <x v="1"/>
    <n v="7500"/>
    <x v="0"/>
    <n v="187"/>
    <n v="2"/>
    <x v="2"/>
    <s v="yes"/>
    <x v="11"/>
    <x v="76"/>
  </r>
  <r>
    <x v="5"/>
    <n v="25900"/>
    <x v="5"/>
    <n v="35"/>
    <n v="2"/>
    <x v="1"/>
    <s v="yes"/>
    <x v="26"/>
    <x v="114"/>
  </r>
  <r>
    <x v="5"/>
    <n v="7500"/>
    <x v="0"/>
    <n v="280"/>
    <n v="1.8"/>
    <x v="3"/>
    <s v="yes"/>
    <x v="23"/>
    <x v="47"/>
  </r>
  <r>
    <x v="1"/>
    <n v="35000"/>
    <x v="4"/>
    <n v="147"/>
    <n v="6"/>
    <x v="0"/>
    <s v="yes"/>
    <x v="11"/>
    <x v="147"/>
  </r>
  <r>
    <x v="2"/>
    <n v="6200"/>
    <x v="3"/>
    <n v="316"/>
    <n v="2.6"/>
    <x v="2"/>
    <s v="yes"/>
    <x v="6"/>
    <x v="6"/>
  </r>
  <r>
    <x v="5"/>
    <n v="1550"/>
    <x v="0"/>
    <n v="161"/>
    <n v="1.8"/>
    <x v="0"/>
    <s v="no"/>
    <x v="9"/>
    <x v="203"/>
  </r>
  <r>
    <x v="1"/>
    <n v="6500"/>
    <x v="1"/>
    <n v="450"/>
    <n v="2.2999999999999998"/>
    <x v="1"/>
    <s v="yes"/>
    <x v="17"/>
    <x v="15"/>
  </r>
  <r>
    <x v="5"/>
    <n v="8999"/>
    <x v="3"/>
    <n v="161"/>
    <n v="2"/>
    <x v="1"/>
    <s v="yes"/>
    <x v="10"/>
    <x v="11"/>
  </r>
  <r>
    <x v="6"/>
    <n v="21000"/>
    <x v="2"/>
    <n v="29"/>
    <n v="2"/>
    <x v="2"/>
    <s v="yes"/>
    <x v="18"/>
    <x v="199"/>
  </r>
  <r>
    <x v="1"/>
    <n v="8800"/>
    <x v="4"/>
    <n v="575"/>
    <n v="2.2000000000000002"/>
    <x v="1"/>
    <s v="yes"/>
    <x v="7"/>
    <x v="146"/>
  </r>
  <r>
    <x v="5"/>
    <n v="13500"/>
    <x v="5"/>
    <n v="48"/>
    <n v="1.4"/>
    <x v="0"/>
    <s v="yes"/>
    <x v="8"/>
    <x v="17"/>
  </r>
  <r>
    <x v="3"/>
    <n v="3300"/>
    <x v="1"/>
    <n v="345"/>
    <n v="2.4"/>
    <x v="1"/>
    <s v="yes"/>
    <x v="27"/>
    <x v="129"/>
  </r>
  <r>
    <x v="1"/>
    <n v="5990"/>
    <x v="0"/>
    <n v="400"/>
    <n v="2"/>
    <x v="2"/>
    <s v="yes"/>
    <x v="13"/>
    <x v="36"/>
  </r>
  <r>
    <x v="1"/>
    <n v="14800"/>
    <x v="2"/>
    <n v="242"/>
    <n v="2.7"/>
    <x v="1"/>
    <s v="yes"/>
    <x v="23"/>
    <x v="75"/>
  </r>
  <r>
    <x v="1"/>
    <s v="NA"/>
    <x v="2"/>
    <n v="1"/>
    <n v="3"/>
    <x v="1"/>
    <s v="yes"/>
    <x v="5"/>
    <x v="53"/>
  </r>
  <r>
    <x v="1"/>
    <n v="47000"/>
    <x v="0"/>
    <n v="0"/>
    <n v="1.6"/>
    <x v="0"/>
    <s v="yes"/>
    <x v="5"/>
    <x v="76"/>
  </r>
  <r>
    <x v="5"/>
    <n v="7990"/>
    <x v="0"/>
    <n v="180"/>
    <n v="1.8"/>
    <x v="2"/>
    <s v="yes"/>
    <x v="23"/>
    <x v="47"/>
  </r>
  <r>
    <x v="5"/>
    <n v="8999"/>
    <x v="0"/>
    <n v="120"/>
    <n v="1.9"/>
    <x v="1"/>
    <s v="yes"/>
    <x v="3"/>
    <x v="11"/>
  </r>
  <r>
    <x v="5"/>
    <n v="23999"/>
    <x v="0"/>
    <n v="0"/>
    <n v="1.6"/>
    <x v="1"/>
    <s v="yes"/>
    <x v="5"/>
    <x v="96"/>
  </r>
  <r>
    <x v="2"/>
    <n v="6500"/>
    <x v="3"/>
    <n v="421"/>
    <n v="2.5"/>
    <x v="1"/>
    <s v="yes"/>
    <x v="17"/>
    <x v="6"/>
  </r>
  <r>
    <x v="3"/>
    <n v="14000"/>
    <x v="0"/>
    <n v="1"/>
    <n v="1.8"/>
    <x v="0"/>
    <s v="yes"/>
    <x v="10"/>
    <x v="51"/>
  </r>
  <r>
    <x v="2"/>
    <n v="23500"/>
    <x v="2"/>
    <n v="116"/>
    <n v="4.2"/>
    <x v="0"/>
    <s v="yes"/>
    <x v="10"/>
    <x v="3"/>
  </r>
  <r>
    <x v="4"/>
    <n v="9500"/>
    <x v="0"/>
    <n v="89"/>
    <n v="1.6"/>
    <x v="0"/>
    <s v="yes"/>
    <x v="8"/>
    <x v="124"/>
  </r>
  <r>
    <x v="1"/>
    <n v="125000"/>
    <x v="0"/>
    <n v="18"/>
    <n v="3"/>
    <x v="1"/>
    <s v="yes"/>
    <x v="26"/>
    <x v="43"/>
  </r>
  <r>
    <x v="5"/>
    <n v="9000"/>
    <x v="1"/>
    <n v="181"/>
    <n v="1.6"/>
    <x v="1"/>
    <s v="yes"/>
    <x v="4"/>
    <x v="27"/>
  </r>
  <r>
    <x v="6"/>
    <n v="2300"/>
    <x v="0"/>
    <n v="523"/>
    <n v="1.8"/>
    <x v="1"/>
    <s v="yes"/>
    <x v="15"/>
    <x v="44"/>
  </r>
  <r>
    <x v="5"/>
    <n v="10650"/>
    <x v="0"/>
    <n v="65"/>
    <n v="1.6"/>
    <x v="0"/>
    <s v="yes"/>
    <x v="12"/>
    <x v="17"/>
  </r>
  <r>
    <x v="2"/>
    <n v="6399"/>
    <x v="3"/>
    <n v="230"/>
    <n v="2.5"/>
    <x v="1"/>
    <s v="yes"/>
    <x v="1"/>
    <x v="6"/>
  </r>
  <r>
    <x v="6"/>
    <n v="7500"/>
    <x v="0"/>
    <n v="140"/>
    <n v="1.5"/>
    <x v="0"/>
    <s v="yes"/>
    <x v="3"/>
    <x v="55"/>
  </r>
  <r>
    <x v="5"/>
    <n v="6450"/>
    <x v="1"/>
    <n v="220"/>
    <s v="NA"/>
    <x v="3"/>
    <s v="yes"/>
    <x v="20"/>
    <x v="27"/>
  </r>
  <r>
    <x v="5"/>
    <n v="10200"/>
    <x v="1"/>
    <n v="105"/>
    <n v="1.6"/>
    <x v="1"/>
    <s v="yes"/>
    <x v="18"/>
    <x v="27"/>
  </r>
  <r>
    <x v="1"/>
    <n v="3300"/>
    <x v="0"/>
    <n v="200"/>
    <n v="2.7"/>
    <x v="1"/>
    <s v="no"/>
    <x v="19"/>
    <x v="36"/>
  </r>
  <r>
    <x v="1"/>
    <n v="8300"/>
    <x v="0"/>
    <n v="175"/>
    <n v="2"/>
    <x v="0"/>
    <s v="yes"/>
    <x v="11"/>
    <x v="36"/>
  </r>
  <r>
    <x v="5"/>
    <n v="7400"/>
    <x v="1"/>
    <n v="168"/>
    <n v="1.9"/>
    <x v="1"/>
    <s v="yes"/>
    <x v="23"/>
    <x v="27"/>
  </r>
  <r>
    <x v="3"/>
    <n v="28600"/>
    <x v="2"/>
    <n v="66"/>
    <n v="2.2000000000000002"/>
    <x v="1"/>
    <s v="yes"/>
    <x v="12"/>
    <x v="4"/>
  </r>
  <r>
    <x v="2"/>
    <n v="2800"/>
    <x v="0"/>
    <n v="230"/>
    <n v="2.8"/>
    <x v="0"/>
    <s v="yes"/>
    <x v="6"/>
    <x v="19"/>
  </r>
  <r>
    <x v="0"/>
    <n v="38000"/>
    <x v="2"/>
    <n v="223"/>
    <n v="3"/>
    <x v="1"/>
    <s v="yes"/>
    <x v="4"/>
    <x v="140"/>
  </r>
  <r>
    <x v="3"/>
    <n v="11000"/>
    <x v="5"/>
    <n v="74"/>
    <n v="1.4"/>
    <x v="3"/>
    <s v="yes"/>
    <x v="14"/>
    <x v="122"/>
  </r>
  <r>
    <x v="2"/>
    <n v="11800"/>
    <x v="0"/>
    <n v="240"/>
    <n v="4.2"/>
    <x v="2"/>
    <s v="yes"/>
    <x v="11"/>
    <x v="242"/>
  </r>
  <r>
    <x v="4"/>
    <n v="9500"/>
    <x v="1"/>
    <n v="275"/>
    <n v="2"/>
    <x v="1"/>
    <s v="yes"/>
    <x v="10"/>
    <x v="41"/>
  </r>
  <r>
    <x v="0"/>
    <n v="23700"/>
    <x v="2"/>
    <n v="117"/>
    <n v="2"/>
    <x v="1"/>
    <s v="yes"/>
    <x v="14"/>
    <x v="88"/>
  </r>
  <r>
    <x v="1"/>
    <n v="35000"/>
    <x v="4"/>
    <n v="135"/>
    <n v="5.5"/>
    <x v="0"/>
    <s v="yes"/>
    <x v="10"/>
    <x v="265"/>
  </r>
  <r>
    <x v="5"/>
    <n v="11000"/>
    <x v="3"/>
    <n v="171"/>
    <n v="1.9"/>
    <x v="1"/>
    <s v="yes"/>
    <x v="16"/>
    <x v="152"/>
  </r>
  <r>
    <x v="0"/>
    <n v="25800"/>
    <x v="2"/>
    <n v="205"/>
    <n v="3"/>
    <x v="1"/>
    <s v="yes"/>
    <x v="10"/>
    <x v="26"/>
  </r>
  <r>
    <x v="4"/>
    <n v="13200"/>
    <x v="1"/>
    <n v="230"/>
    <n v="2"/>
    <x v="1"/>
    <s v="yes"/>
    <x v="16"/>
    <x v="41"/>
  </r>
  <r>
    <x v="3"/>
    <n v="4650"/>
    <x v="5"/>
    <n v="170"/>
    <n v="1"/>
    <x v="0"/>
    <s v="yes"/>
    <x v="25"/>
    <x v="142"/>
  </r>
  <r>
    <x v="1"/>
    <n v="8300"/>
    <x v="1"/>
    <n v="337"/>
    <n v="2.2000000000000002"/>
    <x v="1"/>
    <s v="yes"/>
    <x v="25"/>
    <x v="15"/>
  </r>
  <r>
    <x v="6"/>
    <n v="18900"/>
    <x v="2"/>
    <n v="106"/>
    <n v="3.8"/>
    <x v="2"/>
    <s v="yes"/>
    <x v="3"/>
    <x v="25"/>
  </r>
  <r>
    <x v="6"/>
    <n v="12750"/>
    <x v="0"/>
    <n v="59"/>
    <n v="2.4"/>
    <x v="0"/>
    <s v="yes"/>
    <x v="16"/>
    <x v="34"/>
  </r>
  <r>
    <x v="1"/>
    <n v="3800"/>
    <x v="4"/>
    <n v="107"/>
    <n v="0.6"/>
    <x v="0"/>
    <s v="yes"/>
    <x v="19"/>
    <x v="266"/>
  </r>
  <r>
    <x v="5"/>
    <n v="11500"/>
    <x v="4"/>
    <n v="189"/>
    <n v="2"/>
    <x v="1"/>
    <s v="yes"/>
    <x v="4"/>
    <x v="27"/>
  </r>
  <r>
    <x v="1"/>
    <n v="4600"/>
    <x v="1"/>
    <n v="200"/>
    <n v="2.2000000000000002"/>
    <x v="1"/>
    <s v="yes"/>
    <x v="19"/>
    <x v="15"/>
  </r>
  <r>
    <x v="0"/>
    <n v="1550"/>
    <x v="0"/>
    <n v="300"/>
    <s v="NA"/>
    <x v="2"/>
    <s v="no"/>
    <x v="9"/>
    <x v="229"/>
  </r>
  <r>
    <x v="4"/>
    <n v="7899"/>
    <x v="1"/>
    <n v="129"/>
    <n v="1.5"/>
    <x v="3"/>
    <s v="yes"/>
    <x v="18"/>
    <x v="37"/>
  </r>
  <r>
    <x v="1"/>
    <n v="70999"/>
    <x v="2"/>
    <n v="0"/>
    <n v="2.2000000000000002"/>
    <x v="1"/>
    <s v="yes"/>
    <x v="5"/>
    <x v="170"/>
  </r>
  <r>
    <x v="3"/>
    <n v="8800"/>
    <x v="0"/>
    <n v="300"/>
    <n v="2.4"/>
    <x v="0"/>
    <s v="yes"/>
    <x v="20"/>
    <x v="28"/>
  </r>
  <r>
    <x v="4"/>
    <n v="8250"/>
    <x v="0"/>
    <n v="16"/>
    <n v="1.2"/>
    <x v="0"/>
    <s v="yes"/>
    <x v="18"/>
    <x v="97"/>
  </r>
  <r>
    <x v="3"/>
    <n v="21500"/>
    <x v="2"/>
    <n v="89"/>
    <n v="2"/>
    <x v="0"/>
    <s v="yes"/>
    <x v="8"/>
    <x v="4"/>
  </r>
  <r>
    <x v="3"/>
    <n v="195000"/>
    <x v="2"/>
    <n v="0"/>
    <n v="4.5"/>
    <x v="1"/>
    <s v="yes"/>
    <x v="5"/>
    <x v="68"/>
  </r>
  <r>
    <x v="4"/>
    <n v="2400"/>
    <x v="5"/>
    <n v="1"/>
    <n v="2"/>
    <x v="0"/>
    <s v="no"/>
    <x v="25"/>
    <x v="116"/>
  </r>
  <r>
    <x v="5"/>
    <n v="12500"/>
    <x v="4"/>
    <n v="160"/>
    <n v="2.5"/>
    <x v="3"/>
    <s v="yes"/>
    <x v="7"/>
    <x v="80"/>
  </r>
  <r>
    <x v="1"/>
    <n v="2499"/>
    <x v="5"/>
    <n v="201"/>
    <n v="1.7"/>
    <x v="1"/>
    <s v="no"/>
    <x v="11"/>
    <x v="115"/>
  </r>
  <r>
    <x v="0"/>
    <n v="14990"/>
    <x v="0"/>
    <n v="135"/>
    <n v="2.5"/>
    <x v="0"/>
    <s v="yes"/>
    <x v="23"/>
    <x v="35"/>
  </r>
  <r>
    <x v="2"/>
    <s v="NA"/>
    <x v="0"/>
    <n v="166"/>
    <n v="3"/>
    <x v="2"/>
    <s v="yes"/>
    <x v="23"/>
    <x v="6"/>
  </r>
  <r>
    <x v="6"/>
    <n v="8260"/>
    <x v="0"/>
    <n v="65"/>
    <n v="1.5"/>
    <x v="0"/>
    <s v="yes"/>
    <x v="4"/>
    <x v="44"/>
  </r>
  <r>
    <x v="0"/>
    <n v="6800"/>
    <x v="0"/>
    <n v="230"/>
    <n v="2"/>
    <x v="0"/>
    <s v="yes"/>
    <x v="13"/>
    <x v="57"/>
  </r>
  <r>
    <x v="1"/>
    <s v="NA"/>
    <x v="2"/>
    <n v="131"/>
    <n v="5"/>
    <x v="0"/>
    <s v="yes"/>
    <x v="10"/>
    <x v="198"/>
  </r>
  <r>
    <x v="6"/>
    <n v="1999"/>
    <x v="1"/>
    <n v="168"/>
    <n v="1.8"/>
    <x v="0"/>
    <s v="no"/>
    <x v="11"/>
    <x v="211"/>
  </r>
  <r>
    <x v="0"/>
    <n v="8500"/>
    <x v="4"/>
    <n v="265"/>
    <n v="2.8"/>
    <x v="2"/>
    <s v="yes"/>
    <x v="13"/>
    <x v="158"/>
  </r>
  <r>
    <x v="3"/>
    <n v="24800"/>
    <x v="2"/>
    <n v="90"/>
    <n v="4"/>
    <x v="0"/>
    <s v="yes"/>
    <x v="10"/>
    <x v="64"/>
  </r>
  <r>
    <x v="6"/>
    <n v="11800"/>
    <x v="2"/>
    <n v="120"/>
    <n v="3"/>
    <x v="0"/>
    <s v="yes"/>
    <x v="10"/>
    <x v="59"/>
  </r>
  <r>
    <x v="1"/>
    <n v="35500"/>
    <x v="0"/>
    <n v="100"/>
    <n v="3.5"/>
    <x v="0"/>
    <s v="yes"/>
    <x v="14"/>
    <x v="43"/>
  </r>
  <r>
    <x v="1"/>
    <n v="9400"/>
    <x v="1"/>
    <n v="250"/>
    <n v="2.2000000000000002"/>
    <x v="1"/>
    <s v="yes"/>
    <x v="23"/>
    <x v="15"/>
  </r>
  <r>
    <x v="5"/>
    <n v="14900"/>
    <x v="0"/>
    <n v="73"/>
    <s v="NA"/>
    <x v="0"/>
    <s v="yes"/>
    <x v="8"/>
    <x v="96"/>
  </r>
  <r>
    <x v="5"/>
    <s v="NA"/>
    <x v="4"/>
    <n v="28"/>
    <n v="2"/>
    <x v="1"/>
    <s v="yes"/>
    <x v="26"/>
    <x v="103"/>
  </r>
  <r>
    <x v="1"/>
    <n v="14899"/>
    <x v="4"/>
    <n v="209"/>
    <n v="3"/>
    <x v="1"/>
    <s v="yes"/>
    <x v="7"/>
    <x v="36"/>
  </r>
  <r>
    <x v="5"/>
    <n v="15500"/>
    <x v="0"/>
    <n v="178"/>
    <n v="2"/>
    <x v="1"/>
    <s v="no"/>
    <x v="12"/>
    <x v="69"/>
  </r>
  <r>
    <x v="4"/>
    <n v="2200"/>
    <x v="1"/>
    <n v="290"/>
    <n v="2.2000000000000002"/>
    <x v="1"/>
    <s v="no"/>
    <x v="1"/>
    <x v="151"/>
  </r>
  <r>
    <x v="5"/>
    <n v="8950"/>
    <x v="0"/>
    <n v="133"/>
    <n v="1.6"/>
    <x v="0"/>
    <s v="yes"/>
    <x v="8"/>
    <x v="17"/>
  </r>
  <r>
    <x v="0"/>
    <n v="17800"/>
    <x v="3"/>
    <n v="159"/>
    <n v="3"/>
    <x v="1"/>
    <s v="yes"/>
    <x v="10"/>
    <x v="107"/>
  </r>
  <r>
    <x v="2"/>
    <n v="85555"/>
    <x v="0"/>
    <n v="40"/>
    <n v="3"/>
    <x v="1"/>
    <s v="yes"/>
    <x v="26"/>
    <x v="19"/>
  </r>
  <r>
    <x v="5"/>
    <n v="2000"/>
    <x v="0"/>
    <n v="300"/>
    <n v="1.3"/>
    <x v="0"/>
    <s v="yes"/>
    <x v="28"/>
    <x v="96"/>
  </r>
  <r>
    <x v="1"/>
    <n v="20500"/>
    <x v="0"/>
    <n v="56"/>
    <n v="5"/>
    <x v="3"/>
    <s v="yes"/>
    <x v="2"/>
    <x v="267"/>
  </r>
  <r>
    <x v="3"/>
    <n v="30990"/>
    <x v="2"/>
    <n v="68"/>
    <n v="2.7"/>
    <x v="2"/>
    <s v="yes"/>
    <x v="8"/>
    <x v="49"/>
  </r>
  <r>
    <x v="3"/>
    <n v="39900"/>
    <x v="2"/>
    <n v="11"/>
    <n v="4"/>
    <x v="0"/>
    <s v="yes"/>
    <x v="12"/>
    <x v="157"/>
  </r>
  <r>
    <x v="0"/>
    <n v="21900"/>
    <x v="4"/>
    <n v="25"/>
    <n v="2.5"/>
    <x v="0"/>
    <s v="yes"/>
    <x v="3"/>
    <x v="133"/>
  </r>
  <r>
    <x v="1"/>
    <s v="NA"/>
    <x v="0"/>
    <n v="16"/>
    <n v="3"/>
    <x v="1"/>
    <s v="yes"/>
    <x v="18"/>
    <x v="43"/>
  </r>
  <r>
    <x v="1"/>
    <n v="185555"/>
    <x v="4"/>
    <n v="0"/>
    <n v="4.7"/>
    <x v="0"/>
    <s v="yes"/>
    <x v="5"/>
    <x v="2"/>
  </r>
  <r>
    <x v="3"/>
    <n v="12400"/>
    <x v="5"/>
    <n v="52"/>
    <n v="1.4"/>
    <x v="3"/>
    <s v="yes"/>
    <x v="8"/>
    <x v="122"/>
  </r>
  <r>
    <x v="1"/>
    <n v="5000"/>
    <x v="4"/>
    <n v="200"/>
    <n v="2"/>
    <x v="0"/>
    <s v="yes"/>
    <x v="13"/>
    <x v="143"/>
  </r>
  <r>
    <x v="5"/>
    <n v="3200"/>
    <x v="0"/>
    <n v="367"/>
    <n v="2"/>
    <x v="0"/>
    <s v="yes"/>
    <x v="0"/>
    <x v="104"/>
  </r>
  <r>
    <x v="0"/>
    <n v="6500"/>
    <x v="0"/>
    <n v="300"/>
    <n v="2.8"/>
    <x v="2"/>
    <s v="yes"/>
    <x v="6"/>
    <x v="29"/>
  </r>
  <r>
    <x v="1"/>
    <n v="13600"/>
    <x v="5"/>
    <n v="147"/>
    <n v="2"/>
    <x v="1"/>
    <s v="yes"/>
    <x v="10"/>
    <x v="202"/>
  </r>
  <r>
    <x v="0"/>
    <n v="19990"/>
    <x v="4"/>
    <n v="164"/>
    <s v="NA"/>
    <x v="2"/>
    <s v="yes"/>
    <x v="20"/>
    <x v="206"/>
  </r>
  <r>
    <x v="2"/>
    <n v="23500"/>
    <x v="2"/>
    <n v="245"/>
    <n v="3"/>
    <x v="1"/>
    <s v="yes"/>
    <x v="3"/>
    <x v="3"/>
  </r>
  <r>
    <x v="2"/>
    <n v="15499"/>
    <x v="0"/>
    <n v="177"/>
    <n v="2"/>
    <x v="1"/>
    <s v="yes"/>
    <x v="3"/>
    <x v="6"/>
  </r>
  <r>
    <x v="1"/>
    <n v="12950"/>
    <x v="0"/>
    <n v="197"/>
    <n v="2.7"/>
    <x v="1"/>
    <s v="yes"/>
    <x v="25"/>
    <x v="36"/>
  </r>
  <r>
    <x v="5"/>
    <n v="1800"/>
    <x v="0"/>
    <n v="250"/>
    <s v="NA"/>
    <x v="0"/>
    <s v="yes"/>
    <x v="0"/>
    <x v="96"/>
  </r>
  <r>
    <x v="3"/>
    <n v="23500"/>
    <x v="0"/>
    <n v="80"/>
    <n v="2.5"/>
    <x v="2"/>
    <s v="yes"/>
    <x v="18"/>
    <x v="28"/>
  </r>
  <r>
    <x v="0"/>
    <s v="NA"/>
    <x v="5"/>
    <n v="107"/>
    <n v="2"/>
    <x v="0"/>
    <s v="yes"/>
    <x v="7"/>
    <x v="178"/>
  </r>
  <r>
    <x v="4"/>
    <n v="5950"/>
    <x v="5"/>
    <n v="200"/>
    <n v="1.5"/>
    <x v="1"/>
    <s v="yes"/>
    <x v="23"/>
    <x v="7"/>
  </r>
  <r>
    <x v="6"/>
    <n v="2900"/>
    <x v="5"/>
    <n v="300"/>
    <n v="1.8"/>
    <x v="0"/>
    <s v="yes"/>
    <x v="15"/>
    <x v="34"/>
  </r>
  <r>
    <x v="1"/>
    <n v="5000"/>
    <x v="1"/>
    <n v="400"/>
    <n v="2.2000000000000002"/>
    <x v="1"/>
    <s v="yes"/>
    <x v="1"/>
    <x v="15"/>
  </r>
  <r>
    <x v="1"/>
    <n v="1200"/>
    <x v="0"/>
    <n v="240"/>
    <n v="2.4"/>
    <x v="0"/>
    <s v="no"/>
    <x v="1"/>
    <x v="36"/>
  </r>
  <r>
    <x v="5"/>
    <n v="6500"/>
    <x v="0"/>
    <n v="190"/>
    <n v="1.9"/>
    <x v="1"/>
    <s v="yes"/>
    <x v="7"/>
    <x v="27"/>
  </r>
  <r>
    <x v="5"/>
    <n v="51900"/>
    <x v="2"/>
    <n v="30"/>
    <n v="3"/>
    <x v="1"/>
    <s v="yes"/>
    <x v="26"/>
    <x v="20"/>
  </r>
  <r>
    <x v="0"/>
    <n v="104999"/>
    <x v="2"/>
    <n v="2"/>
    <n v="3"/>
    <x v="1"/>
    <s v="yes"/>
    <x v="5"/>
    <x v="26"/>
  </r>
  <r>
    <x v="4"/>
    <n v="4650"/>
    <x v="1"/>
    <n v="165"/>
    <n v="1.5"/>
    <x v="1"/>
    <s v="yes"/>
    <x v="2"/>
    <x v="37"/>
  </r>
  <r>
    <x v="6"/>
    <n v="16000"/>
    <x v="2"/>
    <n v="59"/>
    <s v="NA"/>
    <x v="0"/>
    <s v="yes"/>
    <x v="8"/>
    <x v="199"/>
  </r>
  <r>
    <x v="2"/>
    <n v="12500"/>
    <x v="0"/>
    <n v="165"/>
    <n v="2.4"/>
    <x v="0"/>
    <s v="yes"/>
    <x v="7"/>
    <x v="6"/>
  </r>
  <r>
    <x v="5"/>
    <n v="10250"/>
    <x v="0"/>
    <n v="144"/>
    <n v="2"/>
    <x v="1"/>
    <s v="yes"/>
    <x v="10"/>
    <x v="11"/>
  </r>
  <r>
    <x v="2"/>
    <n v="23500"/>
    <x v="4"/>
    <n v="83"/>
    <n v="2"/>
    <x v="0"/>
    <s v="yes"/>
    <x v="16"/>
    <x v="60"/>
  </r>
  <r>
    <x v="5"/>
    <n v="17777"/>
    <x v="1"/>
    <n v="250"/>
    <n v="2"/>
    <x v="1"/>
    <s v="yes"/>
    <x v="14"/>
    <x v="208"/>
  </r>
  <r>
    <x v="1"/>
    <n v="8300"/>
    <x v="0"/>
    <n v="233"/>
    <n v="3.2"/>
    <x v="1"/>
    <s v="yes"/>
    <x v="11"/>
    <x v="0"/>
  </r>
  <r>
    <x v="1"/>
    <n v="39900"/>
    <x v="0"/>
    <n v="84"/>
    <n v="5.5"/>
    <x v="0"/>
    <s v="yes"/>
    <x v="4"/>
    <x v="2"/>
  </r>
  <r>
    <x v="1"/>
    <n v="5200"/>
    <x v="1"/>
    <n v="400"/>
    <n v="2.9"/>
    <x v="1"/>
    <s v="yes"/>
    <x v="1"/>
    <x v="268"/>
  </r>
  <r>
    <x v="2"/>
    <n v="31500"/>
    <x v="0"/>
    <n v="140"/>
    <n v="2"/>
    <x v="1"/>
    <s v="yes"/>
    <x v="8"/>
    <x v="6"/>
  </r>
  <r>
    <x v="0"/>
    <n v="4800"/>
    <x v="0"/>
    <n v="11"/>
    <n v="2.5"/>
    <x v="1"/>
    <s v="yes"/>
    <x v="9"/>
    <x v="133"/>
  </r>
  <r>
    <x v="5"/>
    <n v="7700"/>
    <x v="4"/>
    <n v="290"/>
    <s v="NA"/>
    <x v="1"/>
    <s v="yes"/>
    <x v="19"/>
    <x v="67"/>
  </r>
  <r>
    <x v="5"/>
    <n v="21550"/>
    <x v="2"/>
    <n v="58"/>
    <n v="1.4"/>
    <x v="0"/>
    <s v="yes"/>
    <x v="18"/>
    <x v="58"/>
  </r>
  <r>
    <x v="2"/>
    <n v="42900"/>
    <x v="2"/>
    <n v="140"/>
    <n v="3"/>
    <x v="1"/>
    <s v="yes"/>
    <x v="12"/>
    <x v="3"/>
  </r>
  <r>
    <x v="2"/>
    <n v="2600"/>
    <x v="0"/>
    <n v="160"/>
    <n v="2.5"/>
    <x v="1"/>
    <s v="no"/>
    <x v="25"/>
    <x v="6"/>
  </r>
  <r>
    <x v="5"/>
    <n v="31310"/>
    <x v="1"/>
    <n v="0"/>
    <n v="2"/>
    <x v="1"/>
    <s v="yes"/>
    <x v="18"/>
    <x v="154"/>
  </r>
  <r>
    <x v="5"/>
    <n v="11800"/>
    <x v="1"/>
    <n v="230"/>
    <n v="1.9"/>
    <x v="1"/>
    <s v="yes"/>
    <x v="16"/>
    <x v="80"/>
  </r>
  <r>
    <x v="1"/>
    <n v="107000"/>
    <x v="1"/>
    <n v="0"/>
    <n v="2.2000000000000002"/>
    <x v="1"/>
    <s v="yes"/>
    <x v="5"/>
    <x v="74"/>
  </r>
  <r>
    <x v="3"/>
    <n v="14800"/>
    <x v="2"/>
    <n v="150"/>
    <s v="NA"/>
    <x v="2"/>
    <s v="yes"/>
    <x v="7"/>
    <x v="49"/>
  </r>
  <r>
    <x v="0"/>
    <n v="9800"/>
    <x v="0"/>
    <n v="264"/>
    <n v="3"/>
    <x v="1"/>
    <s v="yes"/>
    <x v="11"/>
    <x v="107"/>
  </r>
  <r>
    <x v="5"/>
    <n v="7950"/>
    <x v="1"/>
    <n v="144"/>
    <n v="2"/>
    <x v="2"/>
    <s v="yes"/>
    <x v="8"/>
    <x v="27"/>
  </r>
  <r>
    <x v="1"/>
    <n v="9000"/>
    <x v="2"/>
    <n v="220"/>
    <n v="3.2"/>
    <x v="2"/>
    <s v="yes"/>
    <x v="1"/>
    <x v="112"/>
  </r>
  <r>
    <x v="0"/>
    <n v="7400"/>
    <x v="0"/>
    <n v="279"/>
    <n v="3.5"/>
    <x v="2"/>
    <s v="yes"/>
    <x v="13"/>
    <x v="150"/>
  </r>
  <r>
    <x v="3"/>
    <n v="24000"/>
    <x v="0"/>
    <n v="60"/>
    <n v="2.5"/>
    <x v="2"/>
    <s v="yes"/>
    <x v="18"/>
    <x v="28"/>
  </r>
  <r>
    <x v="1"/>
    <n v="4800"/>
    <x v="0"/>
    <n v="199"/>
    <n v="3.2"/>
    <x v="1"/>
    <s v="yes"/>
    <x v="1"/>
    <x v="36"/>
  </r>
  <r>
    <x v="3"/>
    <n v="22000"/>
    <x v="2"/>
    <n v="155"/>
    <n v="2.7"/>
    <x v="2"/>
    <s v="yes"/>
    <x v="10"/>
    <x v="49"/>
  </r>
  <r>
    <x v="0"/>
    <n v="42500"/>
    <x v="2"/>
    <n v="29"/>
    <n v="3"/>
    <x v="0"/>
    <s v="yes"/>
    <x v="4"/>
    <x v="144"/>
  </r>
  <r>
    <x v="3"/>
    <n v="17200"/>
    <x v="2"/>
    <n v="149"/>
    <n v="4.7"/>
    <x v="0"/>
    <s v="yes"/>
    <x v="10"/>
    <x v="68"/>
  </r>
  <r>
    <x v="4"/>
    <n v="8100"/>
    <x v="2"/>
    <n v="90"/>
    <n v="1.9"/>
    <x v="1"/>
    <s v="yes"/>
    <x v="23"/>
    <x v="37"/>
  </r>
  <r>
    <x v="5"/>
    <n v="37900"/>
    <x v="2"/>
    <n v="73"/>
    <n v="3"/>
    <x v="1"/>
    <s v="yes"/>
    <x v="8"/>
    <x v="20"/>
  </r>
  <r>
    <x v="5"/>
    <n v="30000"/>
    <x v="0"/>
    <n v="67"/>
    <n v="2"/>
    <x v="1"/>
    <s v="yes"/>
    <x v="12"/>
    <x v="69"/>
  </r>
  <r>
    <x v="5"/>
    <n v="7700"/>
    <x v="1"/>
    <n v="247"/>
    <n v="1.9"/>
    <x v="1"/>
    <s v="yes"/>
    <x v="25"/>
    <x v="67"/>
  </r>
  <r>
    <x v="0"/>
    <n v="32500"/>
    <x v="0"/>
    <n v="148"/>
    <n v="3"/>
    <x v="0"/>
    <s v="yes"/>
    <x v="4"/>
    <x v="140"/>
  </r>
  <r>
    <x v="0"/>
    <n v="18700"/>
    <x v="2"/>
    <n v="260"/>
    <n v="3"/>
    <x v="1"/>
    <s v="yes"/>
    <x v="7"/>
    <x v="26"/>
  </r>
  <r>
    <x v="4"/>
    <n v="8100"/>
    <x v="1"/>
    <n v="219"/>
    <n v="2.5"/>
    <x v="1"/>
    <s v="yes"/>
    <x v="14"/>
    <x v="109"/>
  </r>
  <r>
    <x v="3"/>
    <n v="5050"/>
    <x v="5"/>
    <n v="138"/>
    <n v="1"/>
    <x v="0"/>
    <s v="yes"/>
    <x v="11"/>
    <x v="142"/>
  </r>
  <r>
    <x v="1"/>
    <n v="11800"/>
    <x v="1"/>
    <n v="165"/>
    <n v="2.2000000000000002"/>
    <x v="1"/>
    <s v="yes"/>
    <x v="8"/>
    <x v="15"/>
  </r>
  <r>
    <x v="1"/>
    <n v="68700"/>
    <x v="2"/>
    <n v="980"/>
    <n v="3"/>
    <x v="1"/>
    <s v="yes"/>
    <x v="12"/>
    <x v="53"/>
  </r>
  <r>
    <x v="2"/>
    <n v="2000"/>
    <x v="0"/>
    <n v="360"/>
    <n v="1.6"/>
    <x v="3"/>
    <s v="no"/>
    <x v="17"/>
    <x v="31"/>
  </r>
  <r>
    <x v="1"/>
    <s v="NA"/>
    <x v="4"/>
    <n v="24"/>
    <n v="4.7"/>
    <x v="0"/>
    <s v="yes"/>
    <x v="18"/>
    <x v="2"/>
  </r>
  <r>
    <x v="1"/>
    <n v="19200"/>
    <x v="0"/>
    <n v="173"/>
    <n v="5"/>
    <x v="0"/>
    <s v="yes"/>
    <x v="3"/>
    <x v="2"/>
  </r>
  <r>
    <x v="0"/>
    <n v="16400"/>
    <x v="0"/>
    <n v="187"/>
    <n v="4.8"/>
    <x v="2"/>
    <s v="yes"/>
    <x v="3"/>
    <x v="183"/>
  </r>
  <r>
    <x v="0"/>
    <n v="6300"/>
    <x v="0"/>
    <n v="330"/>
    <n v="2.5"/>
    <x v="0"/>
    <s v="yes"/>
    <x v="1"/>
    <x v="35"/>
  </r>
  <r>
    <x v="6"/>
    <n v="15000"/>
    <x v="2"/>
    <n v="295"/>
    <n v="2.8"/>
    <x v="1"/>
    <s v="yes"/>
    <x v="20"/>
    <x v="25"/>
  </r>
  <r>
    <x v="3"/>
    <n v="23000"/>
    <x v="4"/>
    <n v="211"/>
    <n v="4"/>
    <x v="2"/>
    <s v="yes"/>
    <x v="3"/>
    <x v="49"/>
  </r>
  <r>
    <x v="1"/>
    <n v="23700"/>
    <x v="0"/>
    <n v="86"/>
    <n v="1.8"/>
    <x v="2"/>
    <s v="yes"/>
    <x v="12"/>
    <x v="36"/>
  </r>
  <r>
    <x v="0"/>
    <n v="11900"/>
    <x v="0"/>
    <n v="160"/>
    <n v="2.5"/>
    <x v="0"/>
    <s v="yes"/>
    <x v="23"/>
    <x v="35"/>
  </r>
  <r>
    <x v="2"/>
    <n v="7900"/>
    <x v="0"/>
    <n v="274"/>
    <n v="1.8"/>
    <x v="2"/>
    <s v="yes"/>
    <x v="2"/>
    <x v="6"/>
  </r>
  <r>
    <x v="1"/>
    <n v="4400"/>
    <x v="0"/>
    <n v="308"/>
    <n v="3.2"/>
    <x v="2"/>
    <s v="no"/>
    <x v="19"/>
    <x v="131"/>
  </r>
  <r>
    <x v="5"/>
    <n v="9900"/>
    <x v="4"/>
    <n v="181"/>
    <n v="1.6"/>
    <x v="1"/>
    <s v="yes"/>
    <x v="8"/>
    <x v="27"/>
  </r>
  <r>
    <x v="5"/>
    <n v="6900"/>
    <x v="5"/>
    <n v="113"/>
    <n v="1.4"/>
    <x v="0"/>
    <s v="yes"/>
    <x v="2"/>
    <x v="17"/>
  </r>
  <r>
    <x v="1"/>
    <s v="NA"/>
    <x v="2"/>
    <n v="63"/>
    <n v="5.5"/>
    <x v="0"/>
    <s v="yes"/>
    <x v="4"/>
    <x v="232"/>
  </r>
  <r>
    <x v="1"/>
    <n v="71999"/>
    <x v="2"/>
    <n v="0"/>
    <n v="2.2000000000000002"/>
    <x v="1"/>
    <s v="yes"/>
    <x v="5"/>
    <x v="170"/>
  </r>
  <r>
    <x v="0"/>
    <n v="11800"/>
    <x v="2"/>
    <n v="210"/>
    <n v="3"/>
    <x v="1"/>
    <s v="no"/>
    <x v="7"/>
    <x v="26"/>
  </r>
  <r>
    <x v="4"/>
    <n v="10999"/>
    <x v="1"/>
    <n v="207"/>
    <n v="2"/>
    <x v="1"/>
    <s v="yes"/>
    <x v="8"/>
    <x v="41"/>
  </r>
  <r>
    <x v="6"/>
    <n v="18900"/>
    <x v="2"/>
    <n v="93"/>
    <n v="3.8"/>
    <x v="2"/>
    <s v="yes"/>
    <x v="10"/>
    <x v="25"/>
  </r>
  <r>
    <x v="3"/>
    <n v="28900"/>
    <x v="2"/>
    <n v="120"/>
    <n v="3.5"/>
    <x v="0"/>
    <s v="yes"/>
    <x v="4"/>
    <x v="81"/>
  </r>
  <r>
    <x v="3"/>
    <n v="15500"/>
    <x v="2"/>
    <n v="130"/>
    <n v="2"/>
    <x v="0"/>
    <s v="yes"/>
    <x v="10"/>
    <x v="4"/>
  </r>
  <r>
    <x v="0"/>
    <n v="63000"/>
    <x v="2"/>
    <n v="0"/>
    <n v="2"/>
    <x v="1"/>
    <s v="yes"/>
    <x v="26"/>
    <x v="26"/>
  </r>
  <r>
    <x v="3"/>
    <n v="11700"/>
    <x v="0"/>
    <n v="145"/>
    <n v="2.4"/>
    <x v="0"/>
    <s v="yes"/>
    <x v="3"/>
    <x v="28"/>
  </r>
  <r>
    <x v="0"/>
    <n v="4999"/>
    <x v="0"/>
    <n v="327"/>
    <n v="3"/>
    <x v="1"/>
    <s v="no"/>
    <x v="11"/>
    <x v="40"/>
  </r>
  <r>
    <x v="3"/>
    <n v="13300"/>
    <x v="2"/>
    <n v="140"/>
    <n v="2.4"/>
    <x v="0"/>
    <s v="yes"/>
    <x v="3"/>
    <x v="4"/>
  </r>
  <r>
    <x v="1"/>
    <n v="8200"/>
    <x v="0"/>
    <n v="260"/>
    <n v="3"/>
    <x v="1"/>
    <s v="yes"/>
    <x v="6"/>
    <x v="269"/>
  </r>
  <r>
    <x v="4"/>
    <n v="8900"/>
    <x v="1"/>
    <n v="150"/>
    <n v="2"/>
    <x v="1"/>
    <s v="yes"/>
    <x v="16"/>
    <x v="41"/>
  </r>
  <r>
    <x v="4"/>
    <s v="NA"/>
    <x v="3"/>
    <n v="117"/>
    <n v="1.5"/>
    <x v="1"/>
    <s v="yes"/>
    <x v="3"/>
    <x v="163"/>
  </r>
  <r>
    <x v="0"/>
    <n v="60500"/>
    <x v="0"/>
    <n v="110"/>
    <n v="3"/>
    <x v="1"/>
    <s v="yes"/>
    <x v="4"/>
    <x v="190"/>
  </r>
  <r>
    <x v="0"/>
    <n v="8900"/>
    <x v="0"/>
    <n v="294"/>
    <n v="2.2000000000000002"/>
    <x v="2"/>
    <s v="yes"/>
    <x v="19"/>
    <x v="57"/>
  </r>
  <r>
    <x v="0"/>
    <n v="69500"/>
    <x v="0"/>
    <n v="62"/>
    <n v="4.4000000000000004"/>
    <x v="0"/>
    <s v="yes"/>
    <x v="12"/>
    <x v="183"/>
  </r>
  <r>
    <x v="5"/>
    <n v="9000"/>
    <x v="5"/>
    <n v="95"/>
    <n v="1.6"/>
    <x v="2"/>
    <s v="yes"/>
    <x v="23"/>
    <x v="135"/>
  </r>
  <r>
    <x v="0"/>
    <n v="17800"/>
    <x v="2"/>
    <n v="265"/>
    <n v="3"/>
    <x v="1"/>
    <s v="yes"/>
    <x v="23"/>
    <x v="26"/>
  </r>
  <r>
    <x v="1"/>
    <n v="2100"/>
    <x v="4"/>
    <n v="350"/>
    <n v="2.4"/>
    <x v="1"/>
    <s v="yes"/>
    <x v="28"/>
    <x v="270"/>
  </r>
  <r>
    <x v="3"/>
    <n v="10700"/>
    <x v="0"/>
    <n v="57"/>
    <n v="1.3"/>
    <x v="0"/>
    <s v="yes"/>
    <x v="14"/>
    <x v="82"/>
  </r>
  <r>
    <x v="5"/>
    <n v="17777"/>
    <x v="1"/>
    <n v="250"/>
    <n v="2"/>
    <x v="1"/>
    <s v="yes"/>
    <x v="14"/>
    <x v="50"/>
  </r>
  <r>
    <x v="2"/>
    <n v="73500"/>
    <x v="0"/>
    <n v="53"/>
    <n v="6.3"/>
    <x v="0"/>
    <s v="yes"/>
    <x v="12"/>
    <x v="19"/>
  </r>
  <r>
    <x v="6"/>
    <n v="9800"/>
    <x v="2"/>
    <n v="92"/>
    <n v="2"/>
    <x v="0"/>
    <s v="yes"/>
    <x v="10"/>
    <x v="18"/>
  </r>
  <r>
    <x v="5"/>
    <n v="35900"/>
    <x v="1"/>
    <n v="132"/>
    <n v="2"/>
    <x v="1"/>
    <s v="yes"/>
    <x v="4"/>
    <x v="86"/>
  </r>
  <r>
    <x v="3"/>
    <n v="7500"/>
    <x v="5"/>
    <n v="135"/>
    <n v="1"/>
    <x v="0"/>
    <s v="yes"/>
    <x v="10"/>
    <x v="142"/>
  </r>
  <r>
    <x v="4"/>
    <n v="2500"/>
    <x v="0"/>
    <n v="105"/>
    <n v="1.4"/>
    <x v="0"/>
    <s v="yes"/>
    <x v="22"/>
    <x v="9"/>
  </r>
  <r>
    <x v="2"/>
    <n v="39999"/>
    <x v="2"/>
    <n v="100"/>
    <n v="3"/>
    <x v="1"/>
    <s v="yes"/>
    <x v="4"/>
    <x v="3"/>
  </r>
  <r>
    <x v="5"/>
    <n v="22000"/>
    <x v="2"/>
    <n v="123"/>
    <n v="3"/>
    <x v="1"/>
    <s v="yes"/>
    <x v="16"/>
    <x v="20"/>
  </r>
  <r>
    <x v="3"/>
    <n v="9800"/>
    <x v="0"/>
    <n v="65"/>
    <n v="1.6"/>
    <x v="0"/>
    <s v="yes"/>
    <x v="16"/>
    <x v="106"/>
  </r>
  <r>
    <x v="0"/>
    <n v="29999"/>
    <x v="4"/>
    <n v="73"/>
    <n v="2"/>
    <x v="0"/>
    <s v="yes"/>
    <x v="8"/>
    <x v="0"/>
  </r>
  <r>
    <x v="1"/>
    <n v="7500"/>
    <x v="0"/>
    <n v="350"/>
    <n v="2.2000000000000002"/>
    <x v="1"/>
    <s v="yes"/>
    <x v="2"/>
    <x v="257"/>
  </r>
  <r>
    <x v="3"/>
    <n v="12500"/>
    <x v="0"/>
    <n v="138"/>
    <n v="3.5"/>
    <x v="0"/>
    <s v="yes"/>
    <x v="3"/>
    <x v="28"/>
  </r>
  <r>
    <x v="0"/>
    <n v="39500"/>
    <x v="2"/>
    <n v="115"/>
    <n v="4.4000000000000004"/>
    <x v="0"/>
    <s v="yes"/>
    <x v="14"/>
    <x v="26"/>
  </r>
  <r>
    <x v="5"/>
    <n v="10600"/>
    <x v="1"/>
    <n v="240"/>
    <n v="2.5"/>
    <x v="1"/>
    <s v="yes"/>
    <x v="16"/>
    <x v="80"/>
  </r>
  <r>
    <x v="6"/>
    <n v="18200"/>
    <x v="2"/>
    <n v="147"/>
    <n v="3.2"/>
    <x v="1"/>
    <s v="yes"/>
    <x v="10"/>
    <x v="25"/>
  </r>
  <r>
    <x v="1"/>
    <n v="189999"/>
    <x v="4"/>
    <n v="0"/>
    <n v="4.7"/>
    <x v="0"/>
    <s v="yes"/>
    <x v="5"/>
    <x v="2"/>
  </r>
  <r>
    <x v="2"/>
    <n v="4800"/>
    <x v="4"/>
    <n v="207"/>
    <n v="2"/>
    <x v="0"/>
    <s v="yes"/>
    <x v="25"/>
    <x v="31"/>
  </r>
  <r>
    <x v="0"/>
    <n v="3999"/>
    <x v="0"/>
    <n v="238"/>
    <n v="1.8"/>
    <x v="0"/>
    <s v="yes"/>
    <x v="17"/>
    <x v="14"/>
  </r>
  <r>
    <x v="3"/>
    <n v="35500"/>
    <x v="2"/>
    <n v="165"/>
    <n v="4"/>
    <x v="2"/>
    <s v="yes"/>
    <x v="4"/>
    <x v="49"/>
  </r>
  <r>
    <x v="3"/>
    <n v="13500"/>
    <x v="0"/>
    <n v="158"/>
    <n v="2.4"/>
    <x v="2"/>
    <s v="yes"/>
    <x v="10"/>
    <x v="28"/>
  </r>
  <r>
    <x v="1"/>
    <n v="17500"/>
    <x v="0"/>
    <n v="130"/>
    <n v="3"/>
    <x v="0"/>
    <s v="yes"/>
    <x v="3"/>
    <x v="76"/>
  </r>
  <r>
    <x v="1"/>
    <n v="59999"/>
    <x v="0"/>
    <n v="11"/>
    <n v="4.7"/>
    <x v="0"/>
    <s v="yes"/>
    <x v="8"/>
    <x v="271"/>
  </r>
  <r>
    <x v="1"/>
    <n v="7999"/>
    <x v="1"/>
    <n v="255"/>
    <n v="2.2000000000000002"/>
    <x v="1"/>
    <s v="yes"/>
    <x v="20"/>
    <x v="15"/>
  </r>
  <r>
    <x v="3"/>
    <n v="16000"/>
    <x v="0"/>
    <n v="89"/>
    <n v="1.8"/>
    <x v="3"/>
    <s v="yes"/>
    <x v="4"/>
    <x v="51"/>
  </r>
  <r>
    <x v="0"/>
    <n v="5850"/>
    <x v="0"/>
    <n v="250"/>
    <n v="4.5"/>
    <x v="2"/>
    <s v="yes"/>
    <x v="11"/>
    <x v="130"/>
  </r>
  <r>
    <x v="4"/>
    <n v="7999"/>
    <x v="1"/>
    <n v="154"/>
    <n v="1.5"/>
    <x v="1"/>
    <s v="yes"/>
    <x v="10"/>
    <x v="45"/>
  </r>
  <r>
    <x v="4"/>
    <n v="8900"/>
    <x v="1"/>
    <n v="181"/>
    <n v="1.9"/>
    <x v="1"/>
    <s v="yes"/>
    <x v="7"/>
    <x v="41"/>
  </r>
  <r>
    <x v="0"/>
    <n v="43719"/>
    <x v="2"/>
    <n v="0"/>
    <n v="2"/>
    <x v="0"/>
    <s v="yes"/>
    <x v="5"/>
    <x v="144"/>
  </r>
  <r>
    <x v="5"/>
    <n v="8800"/>
    <x v="1"/>
    <n v="193"/>
    <n v="2.5"/>
    <x v="1"/>
    <s v="yes"/>
    <x v="23"/>
    <x v="80"/>
  </r>
  <r>
    <x v="5"/>
    <n v="9990"/>
    <x v="1"/>
    <n v="194"/>
    <n v="1.6"/>
    <x v="1"/>
    <s v="yes"/>
    <x v="4"/>
    <x v="27"/>
  </r>
  <r>
    <x v="5"/>
    <n v="17999"/>
    <x v="0"/>
    <n v="80"/>
    <n v="1.8"/>
    <x v="0"/>
    <s v="yes"/>
    <x v="8"/>
    <x v="69"/>
  </r>
  <r>
    <x v="1"/>
    <n v="37500"/>
    <x v="4"/>
    <n v="94"/>
    <n v="5.5"/>
    <x v="0"/>
    <s v="yes"/>
    <x v="16"/>
    <x v="272"/>
  </r>
  <r>
    <x v="2"/>
    <n v="20500"/>
    <x v="0"/>
    <n v="155"/>
    <n v="3"/>
    <x v="0"/>
    <s v="yes"/>
    <x v="14"/>
    <x v="6"/>
  </r>
  <r>
    <x v="2"/>
    <n v="4999"/>
    <x v="2"/>
    <n v="242"/>
    <n v="2.5"/>
    <x v="1"/>
    <s v="no"/>
    <x v="2"/>
    <x v="10"/>
  </r>
  <r>
    <x v="1"/>
    <n v="4100"/>
    <x v="2"/>
    <n v="1"/>
    <n v="3.5"/>
    <x v="0"/>
    <s v="yes"/>
    <x v="3"/>
    <x v="38"/>
  </r>
  <r>
    <x v="1"/>
    <n v="17499"/>
    <x v="0"/>
    <n v="145"/>
    <n v="1.8"/>
    <x v="0"/>
    <s v="yes"/>
    <x v="10"/>
    <x v="76"/>
  </r>
  <r>
    <x v="2"/>
    <n v="8200"/>
    <x v="4"/>
    <n v="326"/>
    <n v="2.5"/>
    <x v="1"/>
    <s v="yes"/>
    <x v="25"/>
    <x v="6"/>
  </r>
  <r>
    <x v="5"/>
    <n v="7000"/>
    <x v="0"/>
    <n v="185"/>
    <n v="2.8"/>
    <x v="2"/>
    <s v="yes"/>
    <x v="20"/>
    <x v="47"/>
  </r>
  <r>
    <x v="5"/>
    <n v="9200"/>
    <x v="3"/>
    <n v="107"/>
    <n v="1.6"/>
    <x v="0"/>
    <s v="yes"/>
    <x v="14"/>
    <x v="152"/>
  </r>
  <r>
    <x v="5"/>
    <n v="4000"/>
    <x v="5"/>
    <n v="105"/>
    <n v="2"/>
    <x v="3"/>
    <s v="yes"/>
    <x v="12"/>
    <x v="114"/>
  </r>
  <r>
    <x v="4"/>
    <n v="17500"/>
    <x v="2"/>
    <n v="20"/>
    <n v="1.5"/>
    <x v="1"/>
    <s v="yes"/>
    <x v="5"/>
    <x v="126"/>
  </r>
  <r>
    <x v="0"/>
    <n v="1950"/>
    <x v="0"/>
    <n v="162"/>
    <n v="1.6"/>
    <x v="0"/>
    <s v="no"/>
    <x v="24"/>
    <x v="229"/>
  </r>
  <r>
    <x v="2"/>
    <n v="11000"/>
    <x v="4"/>
    <n v="120"/>
    <n v="1.8"/>
    <x v="0"/>
    <s v="yes"/>
    <x v="19"/>
    <x v="30"/>
  </r>
  <r>
    <x v="2"/>
    <n v="7750"/>
    <x v="0"/>
    <n v="259"/>
    <n v="3"/>
    <x v="1"/>
    <s v="no"/>
    <x v="23"/>
    <x v="6"/>
  </r>
  <r>
    <x v="1"/>
    <s v="NA"/>
    <x v="0"/>
    <n v="6"/>
    <n v="3"/>
    <x v="1"/>
    <s v="yes"/>
    <x v="18"/>
    <x v="43"/>
  </r>
  <r>
    <x v="5"/>
    <n v="24300"/>
    <x v="0"/>
    <n v="1"/>
    <n v="1.6"/>
    <x v="1"/>
    <s v="yes"/>
    <x v="5"/>
    <x v="96"/>
  </r>
  <r>
    <x v="4"/>
    <n v="4100"/>
    <x v="1"/>
    <n v="190"/>
    <n v="1.9"/>
    <x v="1"/>
    <s v="yes"/>
    <x v="25"/>
    <x v="37"/>
  </r>
  <r>
    <x v="1"/>
    <n v="69900"/>
    <x v="2"/>
    <n v="69"/>
    <n v="3"/>
    <x v="1"/>
    <s v="yes"/>
    <x v="18"/>
    <x v="53"/>
  </r>
  <r>
    <x v="5"/>
    <n v="29999"/>
    <x v="4"/>
    <n v="129"/>
    <n v="2"/>
    <x v="1"/>
    <s v="yes"/>
    <x v="18"/>
    <x v="50"/>
  </r>
  <r>
    <x v="4"/>
    <n v="11999"/>
    <x v="3"/>
    <n v="188"/>
    <n v="1.5"/>
    <x v="3"/>
    <s v="yes"/>
    <x v="8"/>
    <x v="7"/>
  </r>
  <r>
    <x v="5"/>
    <n v="13900"/>
    <x v="3"/>
    <n v="122"/>
    <n v="1.4"/>
    <x v="2"/>
    <s v="yes"/>
    <x v="12"/>
    <x v="154"/>
  </r>
  <r>
    <x v="0"/>
    <n v="8900"/>
    <x v="3"/>
    <n v="274"/>
    <n v="2"/>
    <x v="1"/>
    <s v="no"/>
    <x v="3"/>
    <x v="0"/>
  </r>
  <r>
    <x v="2"/>
    <n v="26000"/>
    <x v="0"/>
    <n v="105"/>
    <n v="2"/>
    <x v="0"/>
    <s v="yes"/>
    <x v="8"/>
    <x v="6"/>
  </r>
  <r>
    <x v="0"/>
    <n v="2700"/>
    <x v="4"/>
    <n v="287"/>
    <n v="2.5"/>
    <x v="1"/>
    <s v="no"/>
    <x v="13"/>
    <x v="35"/>
  </r>
  <r>
    <x v="6"/>
    <n v="9700"/>
    <x v="2"/>
    <n v="45"/>
    <s v="NA"/>
    <x v="3"/>
    <s v="yes"/>
    <x v="11"/>
    <x v="98"/>
  </r>
  <r>
    <x v="3"/>
    <n v="12500"/>
    <x v="0"/>
    <n v="140"/>
    <n v="3.5"/>
    <x v="2"/>
    <s v="yes"/>
    <x v="3"/>
    <x v="28"/>
  </r>
  <r>
    <x v="0"/>
    <n v="4500"/>
    <x v="0"/>
    <n v="28"/>
    <n v="1.9"/>
    <x v="0"/>
    <s v="yes"/>
    <x v="24"/>
    <x v="14"/>
  </r>
  <r>
    <x v="3"/>
    <n v="88000"/>
    <x v="2"/>
    <n v="3"/>
    <n v="4.5"/>
    <x v="1"/>
    <s v="yes"/>
    <x v="5"/>
    <x v="68"/>
  </r>
  <r>
    <x v="6"/>
    <n v="8700"/>
    <x v="0"/>
    <n v="143"/>
    <n v="2"/>
    <x v="2"/>
    <s v="yes"/>
    <x v="3"/>
    <x v="55"/>
  </r>
  <r>
    <x v="5"/>
    <s v="NA"/>
    <x v="1"/>
    <n v="124"/>
    <n v="1.6"/>
    <x v="1"/>
    <s v="yes"/>
    <x v="12"/>
    <x v="27"/>
  </r>
  <r>
    <x v="5"/>
    <n v="17200"/>
    <x v="1"/>
    <n v="230"/>
    <n v="3.2"/>
    <x v="2"/>
    <s v="yes"/>
    <x v="10"/>
    <x v="86"/>
  </r>
  <r>
    <x v="3"/>
    <n v="30600"/>
    <x v="2"/>
    <n v="39"/>
    <n v="2.2000000000000002"/>
    <x v="1"/>
    <s v="yes"/>
    <x v="18"/>
    <x v="4"/>
  </r>
  <r>
    <x v="1"/>
    <n v="15300"/>
    <x v="0"/>
    <n v="240"/>
    <n v="2.2000000000000002"/>
    <x v="1"/>
    <s v="yes"/>
    <x v="7"/>
    <x v="36"/>
  </r>
  <r>
    <x v="3"/>
    <n v="73900"/>
    <x v="2"/>
    <n v="1"/>
    <n v="4.5"/>
    <x v="1"/>
    <s v="yes"/>
    <x v="5"/>
    <x v="68"/>
  </r>
  <r>
    <x v="5"/>
    <n v="12500"/>
    <x v="0"/>
    <n v="84"/>
    <n v="2"/>
    <x v="0"/>
    <s v="yes"/>
    <x v="3"/>
    <x v="11"/>
  </r>
  <r>
    <x v="1"/>
    <n v="30500"/>
    <x v="2"/>
    <n v="150"/>
    <n v="5.5"/>
    <x v="0"/>
    <s v="yes"/>
    <x v="25"/>
    <x v="198"/>
  </r>
  <r>
    <x v="2"/>
    <s v="NA"/>
    <x v="0"/>
    <n v="280"/>
    <n v="4.2"/>
    <x v="0"/>
    <s v="yes"/>
    <x v="19"/>
    <x v="19"/>
  </r>
  <r>
    <x v="0"/>
    <n v="64900"/>
    <x v="2"/>
    <n v="73"/>
    <n v="3"/>
    <x v="1"/>
    <s v="yes"/>
    <x v="12"/>
    <x v="61"/>
  </r>
  <r>
    <x v="3"/>
    <n v="11200"/>
    <x v="0"/>
    <n v="179"/>
    <n v="2.4"/>
    <x v="0"/>
    <s v="yes"/>
    <x v="7"/>
    <x v="28"/>
  </r>
  <r>
    <x v="0"/>
    <n v="9900"/>
    <x v="4"/>
    <n v="93"/>
    <n v="2.5"/>
    <x v="0"/>
    <s v="yes"/>
    <x v="2"/>
    <x v="24"/>
  </r>
  <r>
    <x v="1"/>
    <n v="55000"/>
    <x v="0"/>
    <n v="34"/>
    <n v="2.2000000000000002"/>
    <x v="1"/>
    <s v="yes"/>
    <x v="4"/>
    <x v="273"/>
  </r>
  <r>
    <x v="5"/>
    <n v="3000"/>
    <x v="3"/>
    <n v="250"/>
    <n v="1.9"/>
    <x v="1"/>
    <s v="yes"/>
    <x v="27"/>
    <x v="104"/>
  </r>
  <r>
    <x v="0"/>
    <n v="33000"/>
    <x v="0"/>
    <n v="147"/>
    <n v="3"/>
    <x v="1"/>
    <s v="yes"/>
    <x v="16"/>
    <x v="40"/>
  </r>
  <r>
    <x v="4"/>
    <n v="13000"/>
    <x v="5"/>
    <n v="75"/>
    <n v="2"/>
    <x v="0"/>
    <s v="yes"/>
    <x v="12"/>
    <x v="7"/>
  </r>
  <r>
    <x v="1"/>
    <n v="33900"/>
    <x v="4"/>
    <n v="102"/>
    <n v="5"/>
    <x v="0"/>
    <s v="yes"/>
    <x v="10"/>
    <x v="272"/>
  </r>
  <r>
    <x v="1"/>
    <s v="NA"/>
    <x v="3"/>
    <n v="100"/>
    <n v="3"/>
    <x v="1"/>
    <s v="yes"/>
    <x v="18"/>
    <x v="200"/>
  </r>
  <r>
    <x v="0"/>
    <n v="17500"/>
    <x v="2"/>
    <n v="210"/>
    <n v="3"/>
    <x v="1"/>
    <s v="yes"/>
    <x v="23"/>
    <x v="26"/>
  </r>
  <r>
    <x v="2"/>
    <n v="33000"/>
    <x v="2"/>
    <n v="60"/>
    <n v="2"/>
    <x v="0"/>
    <s v="yes"/>
    <x v="4"/>
    <x v="155"/>
  </r>
  <r>
    <x v="5"/>
    <n v="11999"/>
    <x v="0"/>
    <n v="240"/>
    <n v="1.6"/>
    <x v="0"/>
    <s v="yes"/>
    <x v="14"/>
    <x v="96"/>
  </r>
  <r>
    <x v="3"/>
    <n v="14700"/>
    <x v="0"/>
    <n v="141"/>
    <n v="3.5"/>
    <x v="0"/>
    <s v="yes"/>
    <x v="10"/>
    <x v="28"/>
  </r>
  <r>
    <x v="2"/>
    <n v="2600"/>
    <x v="3"/>
    <n v="253"/>
    <n v="1.8"/>
    <x v="2"/>
    <s v="no"/>
    <x v="6"/>
    <x v="31"/>
  </r>
  <r>
    <x v="0"/>
    <n v="10900"/>
    <x v="0"/>
    <n v="375"/>
    <n v="4.4000000000000004"/>
    <x v="2"/>
    <s v="yes"/>
    <x v="11"/>
    <x v="190"/>
  </r>
  <r>
    <x v="3"/>
    <n v="99999"/>
    <x v="2"/>
    <n v="0"/>
    <n v="4.5"/>
    <x v="1"/>
    <s v="yes"/>
    <x v="5"/>
    <x v="68"/>
  </r>
  <r>
    <x v="3"/>
    <n v="3900"/>
    <x v="5"/>
    <n v="160"/>
    <n v="1"/>
    <x v="0"/>
    <s v="yes"/>
    <x v="1"/>
    <x v="142"/>
  </r>
  <r>
    <x v="4"/>
    <n v="5700"/>
    <x v="1"/>
    <n v="275"/>
    <n v="1.9"/>
    <x v="1"/>
    <s v="yes"/>
    <x v="25"/>
    <x v="41"/>
  </r>
  <r>
    <x v="2"/>
    <n v="90999"/>
    <x v="0"/>
    <n v="4"/>
    <n v="3"/>
    <x v="1"/>
    <s v="yes"/>
    <x v="26"/>
    <x v="19"/>
  </r>
  <r>
    <x v="1"/>
    <n v="25500"/>
    <x v="0"/>
    <n v="137"/>
    <n v="2.2000000000000002"/>
    <x v="1"/>
    <s v="yes"/>
    <x v="8"/>
    <x v="36"/>
  </r>
  <r>
    <x v="0"/>
    <n v="3300"/>
    <x v="0"/>
    <n v="360"/>
    <n v="2.5"/>
    <x v="0"/>
    <s v="yes"/>
    <x v="27"/>
    <x v="35"/>
  </r>
  <r>
    <x v="3"/>
    <n v="28700"/>
    <x v="2"/>
    <n v="80"/>
    <n v="3.5"/>
    <x v="2"/>
    <s v="yes"/>
    <x v="8"/>
    <x v="81"/>
  </r>
  <r>
    <x v="5"/>
    <n v="9300"/>
    <x v="1"/>
    <n v="200"/>
    <n v="1.6"/>
    <x v="1"/>
    <s v="yes"/>
    <x v="4"/>
    <x v="27"/>
  </r>
  <r>
    <x v="3"/>
    <n v="9400"/>
    <x v="0"/>
    <n v="148"/>
    <n v="1.8"/>
    <x v="2"/>
    <s v="yes"/>
    <x v="10"/>
    <x v="51"/>
  </r>
  <r>
    <x v="2"/>
    <n v="23000"/>
    <x v="2"/>
    <n v="180"/>
    <n v="3.6"/>
    <x v="2"/>
    <s v="yes"/>
    <x v="3"/>
    <x v="3"/>
  </r>
  <r>
    <x v="0"/>
    <n v="4500"/>
    <x v="0"/>
    <n v="370"/>
    <n v="4"/>
    <x v="0"/>
    <s v="yes"/>
    <x v="33"/>
    <x v="111"/>
  </r>
  <r>
    <x v="6"/>
    <n v="23900"/>
    <x v="2"/>
    <n v="1"/>
    <n v="1.8"/>
    <x v="0"/>
    <s v="yes"/>
    <x v="26"/>
    <x v="199"/>
  </r>
  <r>
    <x v="1"/>
    <n v="107999"/>
    <x v="2"/>
    <n v="0"/>
    <n v="3"/>
    <x v="1"/>
    <s v="yes"/>
    <x v="5"/>
    <x v="39"/>
  </r>
  <r>
    <x v="5"/>
    <n v="12900"/>
    <x v="0"/>
    <n v="157"/>
    <n v="1.8"/>
    <x v="2"/>
    <s v="yes"/>
    <x v="10"/>
    <x v="11"/>
  </r>
  <r>
    <x v="1"/>
    <n v="14900"/>
    <x v="1"/>
    <n v="211"/>
    <n v="2.2000000000000002"/>
    <x v="3"/>
    <s v="yes"/>
    <x v="8"/>
    <x v="15"/>
  </r>
  <r>
    <x v="5"/>
    <n v="15900"/>
    <x v="4"/>
    <n v="160"/>
    <n v="1.8"/>
    <x v="0"/>
    <s v="yes"/>
    <x v="14"/>
    <x v="11"/>
  </r>
  <r>
    <x v="5"/>
    <n v="9300"/>
    <x v="1"/>
    <n v="154"/>
    <n v="2"/>
    <x v="2"/>
    <s v="yes"/>
    <x v="14"/>
    <x v="27"/>
  </r>
  <r>
    <x v="4"/>
    <n v="1900"/>
    <x v="3"/>
    <n v="200"/>
    <n v="2"/>
    <x v="2"/>
    <s v="yes"/>
    <x v="21"/>
    <x v="227"/>
  </r>
  <r>
    <x v="1"/>
    <n v="7000"/>
    <x v="4"/>
    <n v="260"/>
    <n v="2.2000000000000002"/>
    <x v="1"/>
    <s v="yes"/>
    <x v="19"/>
    <x v="15"/>
  </r>
  <r>
    <x v="6"/>
    <n v="14700"/>
    <x v="2"/>
    <n v="240"/>
    <n v="3.2"/>
    <x v="1"/>
    <s v="yes"/>
    <x v="7"/>
    <x v="25"/>
  </r>
  <r>
    <x v="1"/>
    <n v="160000"/>
    <x v="4"/>
    <n v="8"/>
    <n v="4.5999999999999996"/>
    <x v="0"/>
    <s v="yes"/>
    <x v="26"/>
    <x v="2"/>
  </r>
  <r>
    <x v="3"/>
    <n v="21800"/>
    <x v="2"/>
    <n v="63"/>
    <n v="2"/>
    <x v="0"/>
    <s v="yes"/>
    <x v="12"/>
    <x v="4"/>
  </r>
  <r>
    <x v="2"/>
    <n v="68000"/>
    <x v="2"/>
    <n v="20"/>
    <n v="3"/>
    <x v="0"/>
    <s v="yes"/>
    <x v="18"/>
    <x v="155"/>
  </r>
  <r>
    <x v="1"/>
    <n v="7000"/>
    <x v="0"/>
    <n v="370"/>
    <n v="2.2000000000000002"/>
    <x v="0"/>
    <s v="yes"/>
    <x v="24"/>
    <x v="36"/>
  </r>
  <r>
    <x v="1"/>
    <n v="70000"/>
    <x v="4"/>
    <n v="21"/>
    <n v="6"/>
    <x v="0"/>
    <s v="yes"/>
    <x v="10"/>
    <x v="147"/>
  </r>
  <r>
    <x v="5"/>
    <n v="22000"/>
    <x v="0"/>
    <n v="65"/>
    <n v="2"/>
    <x v="0"/>
    <s v="yes"/>
    <x v="8"/>
    <x v="69"/>
  </r>
  <r>
    <x v="1"/>
    <n v="18900"/>
    <x v="4"/>
    <n v="50"/>
    <n v="3.5"/>
    <x v="0"/>
    <s v="yes"/>
    <x v="23"/>
    <x v="274"/>
  </r>
  <r>
    <x v="0"/>
    <n v="9700"/>
    <x v="0"/>
    <n v="267"/>
    <n v="2"/>
    <x v="1"/>
    <s v="yes"/>
    <x v="25"/>
    <x v="0"/>
  </r>
  <r>
    <x v="5"/>
    <n v="4850"/>
    <x v="3"/>
    <n v="300"/>
    <n v="1.9"/>
    <x v="1"/>
    <s v="yes"/>
    <x v="13"/>
    <x v="62"/>
  </r>
  <r>
    <x v="1"/>
    <n v="8700"/>
    <x v="4"/>
    <n v="260"/>
    <n v="2.2000000000000002"/>
    <x v="1"/>
    <s v="yes"/>
    <x v="2"/>
    <x v="275"/>
  </r>
  <r>
    <x v="3"/>
    <n v="14700"/>
    <x v="0"/>
    <n v="139"/>
    <n v="3.5"/>
    <x v="0"/>
    <s v="yes"/>
    <x v="10"/>
    <x v="28"/>
  </r>
  <r>
    <x v="5"/>
    <n v="23999"/>
    <x v="0"/>
    <n v="1"/>
    <n v="1.6"/>
    <x v="1"/>
    <s v="yes"/>
    <x v="5"/>
    <x v="96"/>
  </r>
  <r>
    <x v="6"/>
    <n v="24500"/>
    <x v="2"/>
    <n v="11"/>
    <n v="2.5"/>
    <x v="1"/>
    <s v="yes"/>
    <x v="8"/>
    <x v="98"/>
  </r>
  <r>
    <x v="1"/>
    <n v="23500"/>
    <x v="1"/>
    <n v="161"/>
    <n v="2.2000000000000002"/>
    <x v="1"/>
    <s v="yes"/>
    <x v="4"/>
    <x v="15"/>
  </r>
  <r>
    <x v="5"/>
    <n v="10000"/>
    <x v="1"/>
    <n v="160"/>
    <n v="1.6"/>
    <x v="1"/>
    <s v="yes"/>
    <x v="8"/>
    <x v="27"/>
  </r>
  <r>
    <x v="5"/>
    <n v="9700"/>
    <x v="1"/>
    <n v="255"/>
    <n v="2.5"/>
    <x v="1"/>
    <s v="yes"/>
    <x v="25"/>
    <x v="67"/>
  </r>
  <r>
    <x v="4"/>
    <n v="7000"/>
    <x v="3"/>
    <n v="280"/>
    <n v="1.5"/>
    <x v="1"/>
    <s v="yes"/>
    <x v="23"/>
    <x v="7"/>
  </r>
  <r>
    <x v="4"/>
    <n v="1550"/>
    <x v="4"/>
    <n v="245"/>
    <n v="2"/>
    <x v="0"/>
    <s v="no"/>
    <x v="13"/>
    <x v="7"/>
  </r>
  <r>
    <x v="2"/>
    <n v="15000"/>
    <x v="0"/>
    <n v="38"/>
    <s v="NA"/>
    <x v="1"/>
    <s v="no"/>
    <x v="26"/>
    <x v="60"/>
  </r>
  <r>
    <x v="1"/>
    <n v="47600"/>
    <x v="1"/>
    <n v="0"/>
    <n v="2.2000000000000002"/>
    <x v="1"/>
    <s v="yes"/>
    <x v="5"/>
    <x v="15"/>
  </r>
  <r>
    <x v="3"/>
    <n v="27000"/>
    <x v="4"/>
    <n v="105"/>
    <n v="2.5"/>
    <x v="1"/>
    <s v="yes"/>
    <x v="12"/>
    <x v="16"/>
  </r>
  <r>
    <x v="0"/>
    <n v="65000"/>
    <x v="2"/>
    <n v="0"/>
    <n v="2.5"/>
    <x v="1"/>
    <s v="yes"/>
    <x v="5"/>
    <x v="26"/>
  </r>
  <r>
    <x v="0"/>
    <n v="29999"/>
    <x v="0"/>
    <n v="130"/>
    <s v="NA"/>
    <x v="0"/>
    <s v="yes"/>
    <x v="16"/>
    <x v="183"/>
  </r>
  <r>
    <x v="4"/>
    <n v="20007"/>
    <x v="0"/>
    <n v="2"/>
    <n v="1.5"/>
    <x v="1"/>
    <s v="yes"/>
    <x v="26"/>
    <x v="124"/>
  </r>
  <r>
    <x v="5"/>
    <n v="15500"/>
    <x v="2"/>
    <n v="167"/>
    <n v="3.2"/>
    <x v="0"/>
    <s v="yes"/>
    <x v="7"/>
    <x v="20"/>
  </r>
  <r>
    <x v="5"/>
    <n v="3999"/>
    <x v="5"/>
    <n v="152"/>
    <n v="1"/>
    <x v="0"/>
    <s v="yes"/>
    <x v="19"/>
    <x v="77"/>
  </r>
  <r>
    <x v="0"/>
    <n v="19990"/>
    <x v="0"/>
    <n v="1"/>
    <n v="2"/>
    <x v="1"/>
    <s v="yes"/>
    <x v="10"/>
    <x v="0"/>
  </r>
  <r>
    <x v="1"/>
    <n v="38000"/>
    <x v="0"/>
    <n v="42"/>
    <n v="1.6"/>
    <x v="0"/>
    <s v="yes"/>
    <x v="18"/>
    <x v="76"/>
  </r>
  <r>
    <x v="1"/>
    <s v="NA"/>
    <x v="2"/>
    <n v="0"/>
    <n v="3"/>
    <x v="0"/>
    <s v="yes"/>
    <x v="5"/>
    <x v="170"/>
  </r>
  <r>
    <x v="5"/>
    <n v="20477.54"/>
    <x v="1"/>
    <n v="1"/>
    <n v="1.6"/>
    <x v="1"/>
    <s v="yes"/>
    <x v="26"/>
    <x v="27"/>
  </r>
  <r>
    <x v="5"/>
    <n v="9650"/>
    <x v="3"/>
    <n v="200"/>
    <n v="1.4"/>
    <x v="2"/>
    <s v="yes"/>
    <x v="16"/>
    <x v="11"/>
  </r>
  <r>
    <x v="0"/>
    <n v="37500"/>
    <x v="2"/>
    <n v="115"/>
    <n v="3"/>
    <x v="1"/>
    <s v="yes"/>
    <x v="10"/>
    <x v="42"/>
  </r>
  <r>
    <x v="1"/>
    <n v="12700"/>
    <x v="1"/>
    <n v="193"/>
    <n v="2.2000000000000002"/>
    <x v="1"/>
    <s v="yes"/>
    <x v="4"/>
    <x v="15"/>
  </r>
  <r>
    <x v="0"/>
    <s v="NA"/>
    <x v="0"/>
    <n v="259"/>
    <n v="3"/>
    <x v="1"/>
    <s v="yes"/>
    <x v="11"/>
    <x v="46"/>
  </r>
  <r>
    <x v="3"/>
    <n v="4500"/>
    <x v="5"/>
    <n v="207"/>
    <n v="1.3"/>
    <x v="0"/>
    <s v="yes"/>
    <x v="24"/>
    <x v="82"/>
  </r>
  <r>
    <x v="1"/>
    <n v="2400"/>
    <x v="0"/>
    <n v="3"/>
    <n v="3"/>
    <x v="1"/>
    <s v="yes"/>
    <x v="13"/>
    <x v="36"/>
  </r>
  <r>
    <x v="1"/>
    <n v="6999"/>
    <x v="0"/>
    <n v="330"/>
    <n v="2"/>
    <x v="0"/>
    <s v="yes"/>
    <x v="6"/>
    <x v="56"/>
  </r>
  <r>
    <x v="5"/>
    <n v="8900"/>
    <x v="1"/>
    <n v="169"/>
    <n v="1.9"/>
    <x v="1"/>
    <s v="yes"/>
    <x v="10"/>
    <x v="27"/>
  </r>
  <r>
    <x v="6"/>
    <n v="7999"/>
    <x v="0"/>
    <n v="78"/>
    <n v="1.5"/>
    <x v="2"/>
    <s v="yes"/>
    <x v="4"/>
    <x v="55"/>
  </r>
  <r>
    <x v="5"/>
    <n v="13500"/>
    <x v="1"/>
    <n v="124"/>
    <n v="2"/>
    <x v="1"/>
    <s v="yes"/>
    <x v="12"/>
    <x v="168"/>
  </r>
  <r>
    <x v="2"/>
    <n v="1999"/>
    <x v="0"/>
    <n v="400"/>
    <n v="1.6"/>
    <x v="1"/>
    <s v="yes"/>
    <x v="29"/>
    <x v="73"/>
  </r>
  <r>
    <x v="1"/>
    <n v="109999"/>
    <x v="2"/>
    <n v="1"/>
    <n v="3"/>
    <x v="1"/>
    <s v="yes"/>
    <x v="5"/>
    <x v="39"/>
  </r>
  <r>
    <x v="1"/>
    <n v="14100"/>
    <x v="1"/>
    <n v="138"/>
    <n v="2.2000000000000002"/>
    <x v="1"/>
    <s v="yes"/>
    <x v="16"/>
    <x v="15"/>
  </r>
  <r>
    <x v="5"/>
    <n v="4600"/>
    <x v="4"/>
    <n v="290"/>
    <n v="1.9"/>
    <x v="1"/>
    <s v="yes"/>
    <x v="24"/>
    <x v="145"/>
  </r>
  <r>
    <x v="1"/>
    <n v="3250"/>
    <x v="0"/>
    <n v="250"/>
    <n v="4"/>
    <x v="1"/>
    <s v="no"/>
    <x v="25"/>
    <x v="90"/>
  </r>
  <r>
    <x v="1"/>
    <n v="19500"/>
    <x v="0"/>
    <n v="157"/>
    <n v="3.5"/>
    <x v="0"/>
    <s v="yes"/>
    <x v="7"/>
    <x v="43"/>
  </r>
  <r>
    <x v="2"/>
    <n v="2300"/>
    <x v="3"/>
    <n v="25"/>
    <n v="2.5"/>
    <x v="1"/>
    <s v="no"/>
    <x v="1"/>
    <x v="6"/>
  </r>
  <r>
    <x v="3"/>
    <n v="11700"/>
    <x v="0"/>
    <n v="131"/>
    <n v="2.4"/>
    <x v="0"/>
    <s v="yes"/>
    <x v="3"/>
    <x v="28"/>
  </r>
  <r>
    <x v="2"/>
    <n v="7000"/>
    <x v="3"/>
    <n v="210"/>
    <n v="3"/>
    <x v="1"/>
    <s v="no"/>
    <x v="7"/>
    <x v="6"/>
  </r>
  <r>
    <x v="0"/>
    <n v="6950"/>
    <x v="0"/>
    <n v="320"/>
    <n v="4.4000000000000004"/>
    <x v="2"/>
    <s v="yes"/>
    <x v="6"/>
    <x v="190"/>
  </r>
  <r>
    <x v="6"/>
    <n v="4500"/>
    <x v="0"/>
    <n v="300"/>
    <n v="1.6"/>
    <x v="2"/>
    <s v="yes"/>
    <x v="19"/>
    <x v="218"/>
  </r>
  <r>
    <x v="4"/>
    <n v="12500"/>
    <x v="3"/>
    <n v="150"/>
    <n v="1.5"/>
    <x v="1"/>
    <s v="yes"/>
    <x v="4"/>
    <x v="37"/>
  </r>
  <r>
    <x v="0"/>
    <n v="2200"/>
    <x v="0"/>
    <n v="290"/>
    <n v="2.5"/>
    <x v="2"/>
    <s v="yes"/>
    <x v="6"/>
    <x v="35"/>
  </r>
  <r>
    <x v="4"/>
    <n v="10750"/>
    <x v="5"/>
    <n v="136"/>
    <n v="1.5"/>
    <x v="1"/>
    <s v="yes"/>
    <x v="4"/>
    <x v="7"/>
  </r>
  <r>
    <x v="6"/>
    <n v="8400"/>
    <x v="0"/>
    <n v="91"/>
    <n v="1.5"/>
    <x v="0"/>
    <s v="yes"/>
    <x v="16"/>
    <x v="55"/>
  </r>
  <r>
    <x v="5"/>
    <n v="28500"/>
    <x v="0"/>
    <n v="50"/>
    <n v="2"/>
    <x v="0"/>
    <s v="yes"/>
    <x v="12"/>
    <x v="69"/>
  </r>
  <r>
    <x v="0"/>
    <n v="44800"/>
    <x v="0"/>
    <n v="63"/>
    <n v="4.4000000000000004"/>
    <x v="0"/>
    <s v="yes"/>
    <x v="8"/>
    <x v="183"/>
  </r>
  <r>
    <x v="3"/>
    <n v="11707.8"/>
    <x v="5"/>
    <n v="1"/>
    <n v="1"/>
    <x v="0"/>
    <s v="yes"/>
    <x v="5"/>
    <x v="142"/>
  </r>
  <r>
    <x v="3"/>
    <s v="NA"/>
    <x v="0"/>
    <n v="21"/>
    <n v="2.5"/>
    <x v="0"/>
    <s v="yes"/>
    <x v="26"/>
    <x v="28"/>
  </r>
  <r>
    <x v="0"/>
    <n v="32500"/>
    <x v="0"/>
    <n v="131"/>
    <n v="2"/>
    <x v="1"/>
    <s v="yes"/>
    <x v="14"/>
    <x v="57"/>
  </r>
  <r>
    <x v="4"/>
    <n v="10500"/>
    <x v="3"/>
    <n v="165"/>
    <n v="1.5"/>
    <x v="1"/>
    <s v="yes"/>
    <x v="8"/>
    <x v="7"/>
  </r>
  <r>
    <x v="1"/>
    <n v="11999"/>
    <x v="4"/>
    <n v="215"/>
    <n v="2.2000000000000002"/>
    <x v="1"/>
    <s v="yes"/>
    <x v="3"/>
    <x v="15"/>
  </r>
  <r>
    <x v="1"/>
    <n v="20300"/>
    <x v="0"/>
    <n v="198"/>
    <n v="1.8"/>
    <x v="2"/>
    <s v="yes"/>
    <x v="4"/>
    <x v="36"/>
  </r>
  <r>
    <x v="0"/>
    <n v="6100"/>
    <x v="0"/>
    <n v="205"/>
    <n v="1.8"/>
    <x v="0"/>
    <s v="yes"/>
    <x v="11"/>
    <x v="229"/>
  </r>
  <r>
    <x v="5"/>
    <n v="12300"/>
    <x v="4"/>
    <n v="248"/>
    <n v="1.9"/>
    <x v="1"/>
    <s v="yes"/>
    <x v="14"/>
    <x v="80"/>
  </r>
  <r>
    <x v="1"/>
    <n v="2400"/>
    <x v="0"/>
    <n v="237"/>
    <n v="3.8"/>
    <x v="0"/>
    <s v="yes"/>
    <x v="37"/>
    <x v="43"/>
  </r>
  <r>
    <x v="3"/>
    <n v="11750"/>
    <x v="0"/>
    <n v="69"/>
    <n v="1.6"/>
    <x v="0"/>
    <s v="yes"/>
    <x v="12"/>
    <x v="82"/>
  </r>
  <r>
    <x v="0"/>
    <n v="52300"/>
    <x v="0"/>
    <n v="55"/>
    <n v="3"/>
    <x v="1"/>
    <s v="yes"/>
    <x v="12"/>
    <x v="107"/>
  </r>
  <r>
    <x v="2"/>
    <n v="30900"/>
    <x v="2"/>
    <n v="70"/>
    <n v="2"/>
    <x v="0"/>
    <s v="yes"/>
    <x v="8"/>
    <x v="159"/>
  </r>
  <r>
    <x v="5"/>
    <n v="5200"/>
    <x v="1"/>
    <n v="235"/>
    <n v="2"/>
    <x v="1"/>
    <s v="yes"/>
    <x v="23"/>
    <x v="27"/>
  </r>
  <r>
    <x v="0"/>
    <n v="26800"/>
    <x v="0"/>
    <n v="47"/>
    <n v="2"/>
    <x v="0"/>
    <s v="yes"/>
    <x v="12"/>
    <x v="0"/>
  </r>
  <r>
    <x v="5"/>
    <n v="74000"/>
    <x v="2"/>
    <n v="1"/>
    <n v="3"/>
    <x v="1"/>
    <s v="yes"/>
    <x v="26"/>
    <x v="20"/>
  </r>
  <r>
    <x v="4"/>
    <n v="10700"/>
    <x v="1"/>
    <n v="150"/>
    <n v="1.9"/>
    <x v="1"/>
    <s v="yes"/>
    <x v="7"/>
    <x v="41"/>
  </r>
  <r>
    <x v="1"/>
    <n v="17500"/>
    <x v="3"/>
    <n v="113"/>
    <n v="2.2000000000000002"/>
    <x v="1"/>
    <s v="yes"/>
    <x v="14"/>
    <x v="76"/>
  </r>
  <r>
    <x v="3"/>
    <n v="30800"/>
    <x v="2"/>
    <n v="56"/>
    <n v="2.7"/>
    <x v="2"/>
    <s v="yes"/>
    <x v="4"/>
    <x v="49"/>
  </r>
  <r>
    <x v="5"/>
    <n v="2800"/>
    <x v="5"/>
    <n v="140"/>
    <n v="1.4"/>
    <x v="0"/>
    <s v="no"/>
    <x v="25"/>
    <x v="8"/>
  </r>
  <r>
    <x v="1"/>
    <n v="12600"/>
    <x v="0"/>
    <n v="123"/>
    <n v="3.2"/>
    <x v="0"/>
    <s v="yes"/>
    <x v="19"/>
    <x v="131"/>
  </r>
  <r>
    <x v="5"/>
    <n v="17500"/>
    <x v="0"/>
    <n v="144"/>
    <n v="1.4"/>
    <x v="0"/>
    <s v="yes"/>
    <x v="8"/>
    <x v="84"/>
  </r>
  <r>
    <x v="3"/>
    <n v="68000"/>
    <x v="2"/>
    <n v="67"/>
    <n v="4.5"/>
    <x v="1"/>
    <s v="yes"/>
    <x v="8"/>
    <x v="68"/>
  </r>
  <r>
    <x v="3"/>
    <n v="34000"/>
    <x v="2"/>
    <n v="44"/>
    <n v="3.5"/>
    <x v="0"/>
    <s v="yes"/>
    <x v="8"/>
    <x v="81"/>
  </r>
  <r>
    <x v="3"/>
    <n v="28900"/>
    <x v="2"/>
    <n v="20"/>
    <n v="2.5"/>
    <x v="0"/>
    <s v="yes"/>
    <x v="12"/>
    <x v="4"/>
  </r>
  <r>
    <x v="5"/>
    <n v="9900"/>
    <x v="1"/>
    <n v="230"/>
    <n v="1.9"/>
    <x v="1"/>
    <s v="yes"/>
    <x v="10"/>
    <x v="89"/>
  </r>
  <r>
    <x v="3"/>
    <n v="46500"/>
    <x v="4"/>
    <n v="4"/>
    <n v="3"/>
    <x v="1"/>
    <s v="yes"/>
    <x v="5"/>
    <x v="16"/>
  </r>
  <r>
    <x v="0"/>
    <n v="24700"/>
    <x v="4"/>
    <n v="85"/>
    <n v="4.4000000000000004"/>
    <x v="0"/>
    <s v="yes"/>
    <x v="20"/>
    <x v="206"/>
  </r>
  <r>
    <x v="5"/>
    <n v="3400"/>
    <x v="1"/>
    <n v="175"/>
    <n v="1.4"/>
    <x v="0"/>
    <s v="yes"/>
    <x v="2"/>
    <x v="27"/>
  </r>
  <r>
    <x v="6"/>
    <n v="7700"/>
    <x v="0"/>
    <n v="139"/>
    <n v="1.5"/>
    <x v="0"/>
    <s v="yes"/>
    <x v="10"/>
    <x v="55"/>
  </r>
  <r>
    <x v="3"/>
    <n v="19000"/>
    <x v="2"/>
    <n v="263"/>
    <n v="4.2"/>
    <x v="1"/>
    <s v="yes"/>
    <x v="11"/>
    <x v="12"/>
  </r>
  <r>
    <x v="1"/>
    <s v="NA"/>
    <x v="0"/>
    <n v="62"/>
    <n v="3"/>
    <x v="1"/>
    <s v="yes"/>
    <x v="12"/>
    <x v="43"/>
  </r>
  <r>
    <x v="0"/>
    <n v="3500"/>
    <x v="0"/>
    <n v="185"/>
    <n v="2"/>
    <x v="1"/>
    <s v="no"/>
    <x v="25"/>
    <x v="0"/>
  </r>
  <r>
    <x v="5"/>
    <n v="14800"/>
    <x v="4"/>
    <n v="177"/>
    <n v="2"/>
    <x v="1"/>
    <s v="yes"/>
    <x v="8"/>
    <x v="89"/>
  </r>
  <r>
    <x v="6"/>
    <n v="36000"/>
    <x v="2"/>
    <n v="0"/>
    <n v="2.4"/>
    <x v="0"/>
    <s v="yes"/>
    <x v="5"/>
    <x v="18"/>
  </r>
  <r>
    <x v="5"/>
    <n v="13995"/>
    <x v="1"/>
    <n v="147"/>
    <n v="1.6"/>
    <x v="1"/>
    <s v="yes"/>
    <x v="12"/>
    <x v="154"/>
  </r>
  <r>
    <x v="3"/>
    <n v="9900"/>
    <x v="0"/>
    <n v="130"/>
    <n v="2.2999999999999998"/>
    <x v="2"/>
    <s v="yes"/>
    <x v="7"/>
    <x v="28"/>
  </r>
  <r>
    <x v="6"/>
    <n v="7500"/>
    <x v="5"/>
    <n v="138"/>
    <n v="1.3"/>
    <x v="0"/>
    <s v="yes"/>
    <x v="10"/>
    <x v="21"/>
  </r>
  <r>
    <x v="5"/>
    <n v="24800"/>
    <x v="0"/>
    <n v="2"/>
    <n v="1.6"/>
    <x v="1"/>
    <s v="yes"/>
    <x v="5"/>
    <x v="96"/>
  </r>
  <r>
    <x v="4"/>
    <n v="7100"/>
    <x v="5"/>
    <n v="127"/>
    <n v="2"/>
    <x v="2"/>
    <s v="yes"/>
    <x v="7"/>
    <x v="116"/>
  </r>
  <r>
    <x v="3"/>
    <n v="45000"/>
    <x v="2"/>
    <n v="80"/>
    <n v="4"/>
    <x v="0"/>
    <s v="yes"/>
    <x v="12"/>
    <x v="49"/>
  </r>
  <r>
    <x v="1"/>
    <n v="2499"/>
    <x v="0"/>
    <n v="300"/>
    <n v="3"/>
    <x v="1"/>
    <s v="no"/>
    <x v="1"/>
    <x v="36"/>
  </r>
  <r>
    <x v="6"/>
    <n v="9500"/>
    <x v="0"/>
    <n v="136"/>
    <n v="2"/>
    <x v="0"/>
    <s v="yes"/>
    <x v="10"/>
    <x v="55"/>
  </r>
  <r>
    <x v="0"/>
    <n v="21000"/>
    <x v="0"/>
    <n v="186"/>
    <n v="3"/>
    <x v="0"/>
    <s v="yes"/>
    <x v="3"/>
    <x v="107"/>
  </r>
  <r>
    <x v="5"/>
    <n v="11450"/>
    <x v="1"/>
    <n v="140"/>
    <n v="2"/>
    <x v="1"/>
    <s v="yes"/>
    <x v="14"/>
    <x v="27"/>
  </r>
  <r>
    <x v="5"/>
    <n v="66346"/>
    <x v="2"/>
    <n v="0"/>
    <n v="3"/>
    <x v="1"/>
    <s v="yes"/>
    <x v="5"/>
    <x v="20"/>
  </r>
  <r>
    <x v="5"/>
    <n v="8200"/>
    <x v="5"/>
    <n v="164"/>
    <n v="1.4"/>
    <x v="0"/>
    <s v="yes"/>
    <x v="10"/>
    <x v="17"/>
  </r>
  <r>
    <x v="0"/>
    <n v="11700"/>
    <x v="0"/>
    <n v="316"/>
    <s v="NA"/>
    <x v="1"/>
    <s v="yes"/>
    <x v="11"/>
    <x v="40"/>
  </r>
  <r>
    <x v="4"/>
    <n v="4599"/>
    <x v="1"/>
    <n v="190"/>
    <n v="1.5"/>
    <x v="1"/>
    <s v="yes"/>
    <x v="2"/>
    <x v="37"/>
  </r>
  <r>
    <x v="5"/>
    <n v="8900"/>
    <x v="0"/>
    <n v="62"/>
    <n v="1.6"/>
    <x v="0"/>
    <s v="yes"/>
    <x v="8"/>
    <x v="17"/>
  </r>
  <r>
    <x v="3"/>
    <n v="13900"/>
    <x v="5"/>
    <n v="79"/>
    <n v="1.6"/>
    <x v="2"/>
    <s v="yes"/>
    <x v="8"/>
    <x v="106"/>
  </r>
  <r>
    <x v="0"/>
    <n v="5500"/>
    <x v="0"/>
    <n v="200"/>
    <n v="3.5"/>
    <x v="2"/>
    <s v="yes"/>
    <x v="13"/>
    <x v="140"/>
  </r>
  <r>
    <x v="1"/>
    <n v="5500"/>
    <x v="0"/>
    <n v="360"/>
    <n v="2"/>
    <x v="2"/>
    <s v="yes"/>
    <x v="9"/>
    <x v="36"/>
  </r>
  <r>
    <x v="0"/>
    <n v="14500"/>
    <x v="0"/>
    <n v="215"/>
    <s v="NA"/>
    <x v="0"/>
    <s v="yes"/>
    <x v="7"/>
    <x v="35"/>
  </r>
  <r>
    <x v="2"/>
    <n v="3300"/>
    <x v="0"/>
    <n v="300"/>
    <n v="1.8"/>
    <x v="2"/>
    <s v="yes"/>
    <x v="21"/>
    <x v="73"/>
  </r>
  <r>
    <x v="5"/>
    <n v="5950"/>
    <x v="1"/>
    <n v="213"/>
    <n v="1.6"/>
    <x v="2"/>
    <s v="yes"/>
    <x v="10"/>
    <x v="27"/>
  </r>
  <r>
    <x v="6"/>
    <n v="18999"/>
    <x v="2"/>
    <n v="173"/>
    <n v="3.8"/>
    <x v="2"/>
    <s v="yes"/>
    <x v="10"/>
    <x v="25"/>
  </r>
  <r>
    <x v="1"/>
    <n v="124000"/>
    <x v="2"/>
    <n v="0"/>
    <n v="3"/>
    <x v="0"/>
    <s v="yes"/>
    <x v="5"/>
    <x v="264"/>
  </r>
  <r>
    <x v="5"/>
    <n v="11500"/>
    <x v="0"/>
    <n v="130"/>
    <n v="2"/>
    <x v="1"/>
    <s v="yes"/>
    <x v="10"/>
    <x v="11"/>
  </r>
  <r>
    <x v="1"/>
    <n v="4500"/>
    <x v="0"/>
    <n v="240"/>
    <n v="3.2"/>
    <x v="3"/>
    <s v="no"/>
    <x v="23"/>
    <x v="76"/>
  </r>
  <r>
    <x v="0"/>
    <n v="34900"/>
    <x v="2"/>
    <n v="35"/>
    <n v="3"/>
    <x v="0"/>
    <s v="yes"/>
    <x v="4"/>
    <x v="144"/>
  </r>
  <r>
    <x v="6"/>
    <n v="12999"/>
    <x v="2"/>
    <n v="84"/>
    <n v="2.4"/>
    <x v="0"/>
    <s v="yes"/>
    <x v="16"/>
    <x v="59"/>
  </r>
  <r>
    <x v="3"/>
    <n v="20900"/>
    <x v="2"/>
    <n v="180"/>
    <n v="4.7"/>
    <x v="2"/>
    <s v="yes"/>
    <x v="20"/>
    <x v="12"/>
  </r>
  <r>
    <x v="2"/>
    <s v="NA"/>
    <x v="0"/>
    <n v="370"/>
    <n v="2.6"/>
    <x v="3"/>
    <s v="yes"/>
    <x v="6"/>
    <x v="6"/>
  </r>
  <r>
    <x v="1"/>
    <n v="26900"/>
    <x v="0"/>
    <n v="150"/>
    <n v="5.5"/>
    <x v="0"/>
    <s v="yes"/>
    <x v="10"/>
    <x v="91"/>
  </r>
  <r>
    <x v="5"/>
    <n v="49999"/>
    <x v="1"/>
    <n v="59"/>
    <n v="2"/>
    <x v="1"/>
    <s v="yes"/>
    <x v="18"/>
    <x v="86"/>
  </r>
  <r>
    <x v="1"/>
    <n v="4000"/>
    <x v="2"/>
    <n v="287"/>
    <n v="4"/>
    <x v="1"/>
    <s v="no"/>
    <x v="2"/>
    <x v="276"/>
  </r>
  <r>
    <x v="5"/>
    <n v="52300"/>
    <x v="2"/>
    <n v="19"/>
    <n v="3"/>
    <x v="1"/>
    <s v="yes"/>
    <x v="18"/>
    <x v="20"/>
  </r>
  <r>
    <x v="1"/>
    <n v="29500"/>
    <x v="0"/>
    <n v="37"/>
    <n v="1.8"/>
    <x v="0"/>
    <s v="yes"/>
    <x v="8"/>
    <x v="36"/>
  </r>
  <r>
    <x v="5"/>
    <n v="19100"/>
    <x v="4"/>
    <n v="120"/>
    <n v="1.4"/>
    <x v="0"/>
    <s v="yes"/>
    <x v="8"/>
    <x v="70"/>
  </r>
  <r>
    <x v="0"/>
    <n v="45500"/>
    <x v="4"/>
    <n v="26"/>
    <n v="2"/>
    <x v="1"/>
    <s v="yes"/>
    <x v="26"/>
    <x v="57"/>
  </r>
  <r>
    <x v="3"/>
    <n v="4000"/>
    <x v="0"/>
    <n v="243"/>
    <n v="2"/>
    <x v="2"/>
    <s v="yes"/>
    <x v="21"/>
    <x v="277"/>
  </r>
  <r>
    <x v="0"/>
    <n v="7200"/>
    <x v="0"/>
    <n v="255"/>
    <n v="2.8"/>
    <x v="0"/>
    <s v="yes"/>
    <x v="13"/>
    <x v="158"/>
  </r>
  <r>
    <x v="5"/>
    <n v="1900"/>
    <x v="3"/>
    <n v="504"/>
    <n v="1.6"/>
    <x v="2"/>
    <s v="yes"/>
    <x v="28"/>
    <x v="207"/>
  </r>
  <r>
    <x v="0"/>
    <n v="24700"/>
    <x v="3"/>
    <n v="142"/>
    <n v="2"/>
    <x v="1"/>
    <s v="yes"/>
    <x v="8"/>
    <x v="57"/>
  </r>
  <r>
    <x v="3"/>
    <n v="21000"/>
    <x v="2"/>
    <n v="74"/>
    <n v="2"/>
    <x v="0"/>
    <s v="yes"/>
    <x v="4"/>
    <x v="4"/>
  </r>
  <r>
    <x v="6"/>
    <n v="14500"/>
    <x v="2"/>
    <n v="90"/>
    <n v="3"/>
    <x v="0"/>
    <s v="yes"/>
    <x v="10"/>
    <x v="25"/>
  </r>
  <r>
    <x v="1"/>
    <n v="13800"/>
    <x v="0"/>
    <n v="222"/>
    <n v="3"/>
    <x v="2"/>
    <s v="yes"/>
    <x v="3"/>
    <x v="36"/>
  </r>
  <r>
    <x v="5"/>
    <n v="25999"/>
    <x v="0"/>
    <n v="60"/>
    <n v="1.8"/>
    <x v="0"/>
    <s v="yes"/>
    <x v="18"/>
    <x v="69"/>
  </r>
  <r>
    <x v="5"/>
    <n v="9555"/>
    <x v="0"/>
    <n v="174"/>
    <n v="2"/>
    <x v="0"/>
    <s v="yes"/>
    <x v="3"/>
    <x v="11"/>
  </r>
  <r>
    <x v="4"/>
    <n v="9700"/>
    <x v="1"/>
    <n v="152"/>
    <n v="2"/>
    <x v="1"/>
    <s v="yes"/>
    <x v="14"/>
    <x v="41"/>
  </r>
  <r>
    <x v="4"/>
    <n v="11700"/>
    <x v="1"/>
    <n v="150"/>
    <n v="2.2999999999999998"/>
    <x v="1"/>
    <s v="yes"/>
    <x v="8"/>
    <x v="109"/>
  </r>
  <r>
    <x v="5"/>
    <n v="5300"/>
    <x v="3"/>
    <n v="259"/>
    <n v="1.6"/>
    <x v="2"/>
    <s v="yes"/>
    <x v="24"/>
    <x v="93"/>
  </r>
  <r>
    <x v="3"/>
    <n v="8700"/>
    <x v="5"/>
    <n v="140"/>
    <s v="NA"/>
    <x v="0"/>
    <s v="yes"/>
    <x v="10"/>
    <x v="106"/>
  </r>
  <r>
    <x v="2"/>
    <n v="22500"/>
    <x v="0"/>
    <n v="159"/>
    <n v="5.2"/>
    <x v="0"/>
    <s v="yes"/>
    <x v="10"/>
    <x v="242"/>
  </r>
  <r>
    <x v="4"/>
    <n v="8300"/>
    <x v="1"/>
    <n v="221"/>
    <n v="1.5"/>
    <x v="1"/>
    <s v="yes"/>
    <x v="16"/>
    <x v="37"/>
  </r>
  <r>
    <x v="5"/>
    <n v="4900"/>
    <x v="1"/>
    <n v="198"/>
    <n v="1.6"/>
    <x v="0"/>
    <s v="no"/>
    <x v="20"/>
    <x v="154"/>
  </r>
  <r>
    <x v="5"/>
    <n v="2850"/>
    <x v="3"/>
    <n v="450"/>
    <n v="1.6"/>
    <x v="1"/>
    <s v="yes"/>
    <x v="28"/>
    <x v="207"/>
  </r>
  <r>
    <x v="5"/>
    <n v="4999"/>
    <x v="1"/>
    <n v="225"/>
    <s v="NA"/>
    <x v="3"/>
    <s v="no"/>
    <x v="2"/>
    <x v="50"/>
  </r>
  <r>
    <x v="0"/>
    <n v="8100"/>
    <x v="0"/>
    <n v="245"/>
    <n v="2"/>
    <x v="1"/>
    <s v="no"/>
    <x v="3"/>
    <x v="0"/>
  </r>
  <r>
    <x v="5"/>
    <n v="4400"/>
    <x v="0"/>
    <n v="290"/>
    <n v="1.8"/>
    <x v="2"/>
    <s v="yes"/>
    <x v="6"/>
    <x v="203"/>
  </r>
  <r>
    <x v="0"/>
    <n v="9500"/>
    <x v="2"/>
    <n v="110"/>
    <n v="3"/>
    <x v="1"/>
    <s v="no"/>
    <x v="10"/>
    <x v="33"/>
  </r>
  <r>
    <x v="2"/>
    <n v="9500"/>
    <x v="3"/>
    <n v="160"/>
    <n v="2.7"/>
    <x v="2"/>
    <s v="yes"/>
    <x v="2"/>
    <x v="10"/>
  </r>
  <r>
    <x v="3"/>
    <n v="4350"/>
    <x v="0"/>
    <n v="35"/>
    <n v="2.2000000000000002"/>
    <x v="2"/>
    <s v="yes"/>
    <x v="1"/>
    <x v="28"/>
  </r>
  <r>
    <x v="5"/>
    <n v="10000"/>
    <x v="1"/>
    <n v="224"/>
    <n v="2.5"/>
    <x v="1"/>
    <s v="yes"/>
    <x v="7"/>
    <x v="80"/>
  </r>
  <r>
    <x v="0"/>
    <n v="65000"/>
    <x v="2"/>
    <n v="58"/>
    <n v="4.4000000000000004"/>
    <x v="0"/>
    <s v="yes"/>
    <x v="18"/>
    <x v="26"/>
  </r>
  <r>
    <x v="3"/>
    <n v="1750"/>
    <x v="5"/>
    <n v="270"/>
    <n v="1.6"/>
    <x v="0"/>
    <s v="yes"/>
    <x v="32"/>
    <x v="82"/>
  </r>
  <r>
    <x v="4"/>
    <n v="8200"/>
    <x v="5"/>
    <n v="79"/>
    <n v="1.6"/>
    <x v="0"/>
    <s v="yes"/>
    <x v="10"/>
    <x v="116"/>
  </r>
  <r>
    <x v="5"/>
    <n v="22000"/>
    <x v="2"/>
    <n v="98"/>
    <n v="2"/>
    <x v="1"/>
    <s v="yes"/>
    <x v="12"/>
    <x v="58"/>
  </r>
  <r>
    <x v="5"/>
    <n v="13300.95"/>
    <x v="0"/>
    <n v="0"/>
    <n v="1.6"/>
    <x v="0"/>
    <s v="yes"/>
    <x v="5"/>
    <x v="17"/>
  </r>
  <r>
    <x v="5"/>
    <n v="9300"/>
    <x v="3"/>
    <n v="150"/>
    <n v="2"/>
    <x v="0"/>
    <s v="yes"/>
    <x v="10"/>
    <x v="11"/>
  </r>
  <r>
    <x v="2"/>
    <n v="12000"/>
    <x v="0"/>
    <n v="9"/>
    <s v="NA"/>
    <x v="0"/>
    <s v="no"/>
    <x v="26"/>
    <x v="31"/>
  </r>
  <r>
    <x v="5"/>
    <n v="6700"/>
    <x v="1"/>
    <n v="300"/>
    <n v="2.4"/>
    <x v="1"/>
    <s v="yes"/>
    <x v="19"/>
    <x v="67"/>
  </r>
  <r>
    <x v="1"/>
    <n v="3900"/>
    <x v="0"/>
    <n v="385"/>
    <n v="1.8"/>
    <x v="0"/>
    <s v="yes"/>
    <x v="24"/>
    <x v="76"/>
  </r>
  <r>
    <x v="1"/>
    <n v="2150"/>
    <x v="0"/>
    <n v="360"/>
    <n v="2.9"/>
    <x v="1"/>
    <s v="no"/>
    <x v="6"/>
    <x v="36"/>
  </r>
  <r>
    <x v="4"/>
    <n v="11111"/>
    <x v="3"/>
    <n v="190"/>
    <n v="1.5"/>
    <x v="1"/>
    <s v="yes"/>
    <x v="4"/>
    <x v="116"/>
  </r>
  <r>
    <x v="4"/>
    <n v="7500"/>
    <x v="4"/>
    <n v="160"/>
    <n v="2"/>
    <x v="2"/>
    <s v="yes"/>
    <x v="7"/>
    <x v="45"/>
  </r>
  <r>
    <x v="0"/>
    <n v="99999"/>
    <x v="4"/>
    <n v="0"/>
    <n v="3"/>
    <x v="0"/>
    <s v="yes"/>
    <x v="5"/>
    <x v="141"/>
  </r>
  <r>
    <x v="5"/>
    <n v="20500"/>
    <x v="5"/>
    <n v="56"/>
    <n v="2"/>
    <x v="1"/>
    <s v="yes"/>
    <x v="18"/>
    <x v="114"/>
  </r>
  <r>
    <x v="1"/>
    <n v="119000"/>
    <x v="0"/>
    <n v="27"/>
    <n v="3"/>
    <x v="1"/>
    <s v="yes"/>
    <x v="18"/>
    <x v="43"/>
  </r>
  <r>
    <x v="6"/>
    <n v="40800"/>
    <x v="2"/>
    <n v="0"/>
    <n v="2.4"/>
    <x v="1"/>
    <s v="yes"/>
    <x v="5"/>
    <x v="98"/>
  </r>
  <r>
    <x v="4"/>
    <n v="10700"/>
    <x v="1"/>
    <n v="265"/>
    <n v="2"/>
    <x v="1"/>
    <s v="yes"/>
    <x v="3"/>
    <x v="41"/>
  </r>
  <r>
    <x v="5"/>
    <n v="69990"/>
    <x v="1"/>
    <n v="1"/>
    <n v="2"/>
    <x v="1"/>
    <s v="yes"/>
    <x v="26"/>
    <x v="86"/>
  </r>
  <r>
    <x v="1"/>
    <s v="NA"/>
    <x v="4"/>
    <n v="24"/>
    <n v="4.7"/>
    <x v="0"/>
    <s v="yes"/>
    <x v="18"/>
    <x v="2"/>
  </r>
  <r>
    <x v="5"/>
    <n v="12500"/>
    <x v="0"/>
    <n v="128"/>
    <n v="2"/>
    <x v="0"/>
    <s v="yes"/>
    <x v="3"/>
    <x v="11"/>
  </r>
  <r>
    <x v="2"/>
    <n v="15000"/>
    <x v="3"/>
    <n v="154"/>
    <n v="2"/>
    <x v="1"/>
    <s v="yes"/>
    <x v="10"/>
    <x v="6"/>
  </r>
  <r>
    <x v="6"/>
    <n v="6300"/>
    <x v="0"/>
    <n v="126"/>
    <n v="1.6"/>
    <x v="0"/>
    <s v="yes"/>
    <x v="7"/>
    <x v="44"/>
  </r>
  <r>
    <x v="4"/>
    <n v="13500"/>
    <x v="5"/>
    <n v="10"/>
    <n v="1.6"/>
    <x v="0"/>
    <s v="yes"/>
    <x v="18"/>
    <x v="7"/>
  </r>
  <r>
    <x v="3"/>
    <n v="9700"/>
    <x v="0"/>
    <n v="130"/>
    <s v="NA"/>
    <x v="0"/>
    <s v="yes"/>
    <x v="10"/>
    <x v="82"/>
  </r>
  <r>
    <x v="4"/>
    <s v="NA"/>
    <x v="3"/>
    <n v="177"/>
    <n v="1.5"/>
    <x v="1"/>
    <s v="yes"/>
    <x v="3"/>
    <x v="7"/>
  </r>
  <r>
    <x v="5"/>
    <n v="1900"/>
    <x v="0"/>
    <n v="297"/>
    <n v="1.6"/>
    <x v="0"/>
    <s v="yes"/>
    <x v="21"/>
    <x v="96"/>
  </r>
  <r>
    <x v="5"/>
    <n v="17800"/>
    <x v="2"/>
    <n v="210"/>
    <n v="3"/>
    <x v="1"/>
    <s v="yes"/>
    <x v="23"/>
    <x v="20"/>
  </r>
  <r>
    <x v="5"/>
    <n v="10000"/>
    <x v="1"/>
    <n v="71"/>
    <n v="1.2"/>
    <x v="0"/>
    <s v="yes"/>
    <x v="12"/>
    <x v="27"/>
  </r>
  <r>
    <x v="5"/>
    <n v="10800"/>
    <x v="4"/>
    <n v="146"/>
    <n v="1.6"/>
    <x v="1"/>
    <s v="yes"/>
    <x v="8"/>
    <x v="27"/>
  </r>
  <r>
    <x v="1"/>
    <n v="10900"/>
    <x v="0"/>
    <n v="360"/>
    <n v="5"/>
    <x v="2"/>
    <s v="yes"/>
    <x v="11"/>
    <x v="2"/>
  </r>
  <r>
    <x v="5"/>
    <n v="15000"/>
    <x v="3"/>
    <n v="69"/>
    <n v="1.4"/>
    <x v="0"/>
    <s v="yes"/>
    <x v="8"/>
    <x v="154"/>
  </r>
  <r>
    <x v="5"/>
    <n v="9850"/>
    <x v="0"/>
    <n v="110"/>
    <n v="2"/>
    <x v="0"/>
    <s v="yes"/>
    <x v="7"/>
    <x v="11"/>
  </r>
  <r>
    <x v="6"/>
    <n v="8500"/>
    <x v="2"/>
    <n v="320"/>
    <n v="3"/>
    <x v="2"/>
    <s v="yes"/>
    <x v="19"/>
    <x v="98"/>
  </r>
  <r>
    <x v="5"/>
    <n v="14900"/>
    <x v="3"/>
    <n v="170"/>
    <n v="1.6"/>
    <x v="1"/>
    <s v="yes"/>
    <x v="4"/>
    <x v="69"/>
  </r>
  <r>
    <x v="6"/>
    <n v="11500"/>
    <x v="0"/>
    <n v="72"/>
    <n v="2.4"/>
    <x v="0"/>
    <s v="yes"/>
    <x v="7"/>
    <x v="278"/>
  </r>
  <r>
    <x v="2"/>
    <n v="8500"/>
    <x v="0"/>
    <n v="247"/>
    <n v="2.5"/>
    <x v="1"/>
    <s v="yes"/>
    <x v="11"/>
    <x v="6"/>
  </r>
  <r>
    <x v="6"/>
    <n v="12900"/>
    <x v="0"/>
    <n v="40"/>
    <n v="2"/>
    <x v="0"/>
    <s v="yes"/>
    <x v="12"/>
    <x v="278"/>
  </r>
  <r>
    <x v="6"/>
    <n v="30500"/>
    <x v="0"/>
    <n v="72"/>
    <n v="2"/>
    <x v="0"/>
    <s v="yes"/>
    <x v="7"/>
    <x v="278"/>
  </r>
  <r>
    <x v="2"/>
    <n v="13900"/>
    <x v="0"/>
    <n v="150"/>
    <s v="NA"/>
    <x v="0"/>
    <s v="yes"/>
    <x v="7"/>
    <x v="19"/>
  </r>
  <r>
    <x v="1"/>
    <n v="43500"/>
    <x v="4"/>
    <n v="51"/>
    <n v="3"/>
    <x v="1"/>
    <s v="yes"/>
    <x v="18"/>
    <x v="36"/>
  </r>
  <r>
    <x v="0"/>
    <n v="30500"/>
    <x v="0"/>
    <n v="73"/>
    <n v="2"/>
    <x v="0"/>
    <s v="yes"/>
    <x v="12"/>
    <x v="57"/>
  </r>
  <r>
    <x v="1"/>
    <n v="1650"/>
    <x v="0"/>
    <n v="257"/>
    <n v="1.8"/>
    <x v="2"/>
    <s v="no"/>
    <x v="24"/>
    <x v="279"/>
  </r>
  <r>
    <x v="4"/>
    <n v="9300"/>
    <x v="3"/>
    <n v="184"/>
    <n v="1.5"/>
    <x v="1"/>
    <s v="yes"/>
    <x v="4"/>
    <x v="7"/>
  </r>
  <r>
    <x v="1"/>
    <n v="30500"/>
    <x v="0"/>
    <n v="89"/>
    <n v="6.3"/>
    <x v="0"/>
    <s v="yes"/>
    <x v="10"/>
    <x v="280"/>
  </r>
  <r>
    <x v="1"/>
    <n v="16300"/>
    <x v="1"/>
    <n v="175"/>
    <n v="2.2000000000000002"/>
    <x v="1"/>
    <s v="yes"/>
    <x v="14"/>
    <x v="15"/>
  </r>
  <r>
    <x v="4"/>
    <n v="5750"/>
    <x v="2"/>
    <n v="225"/>
    <n v="2"/>
    <x v="2"/>
    <s v="yes"/>
    <x v="2"/>
    <x v="45"/>
  </r>
  <r>
    <x v="1"/>
    <n v="54500"/>
    <x v="0"/>
    <n v="29"/>
    <n v="3"/>
    <x v="1"/>
    <s v="yes"/>
    <x v="8"/>
    <x v="200"/>
  </r>
  <r>
    <x v="1"/>
    <n v="11500"/>
    <x v="1"/>
    <n v="209"/>
    <n v="2.2000000000000002"/>
    <x v="1"/>
    <s v="yes"/>
    <x v="10"/>
    <x v="15"/>
  </r>
  <r>
    <x v="1"/>
    <n v="53500"/>
    <x v="2"/>
    <n v="46"/>
    <n v="5.5"/>
    <x v="0"/>
    <s v="yes"/>
    <x v="10"/>
    <x v="198"/>
  </r>
  <r>
    <x v="4"/>
    <n v="11300"/>
    <x v="1"/>
    <n v="183"/>
    <n v="2"/>
    <x v="1"/>
    <s v="yes"/>
    <x v="4"/>
    <x v="41"/>
  </r>
  <r>
    <x v="5"/>
    <n v="13900"/>
    <x v="2"/>
    <n v="156"/>
    <n v="2"/>
    <x v="1"/>
    <s v="yes"/>
    <x v="8"/>
    <x v="168"/>
  </r>
  <r>
    <x v="2"/>
    <n v="14300"/>
    <x v="0"/>
    <n v="175"/>
    <n v="3"/>
    <x v="0"/>
    <s v="yes"/>
    <x v="7"/>
    <x v="6"/>
  </r>
  <r>
    <x v="5"/>
    <n v="7500"/>
    <x v="1"/>
    <n v="280"/>
    <n v="1.6"/>
    <x v="1"/>
    <s v="yes"/>
    <x v="4"/>
    <x v="27"/>
  </r>
  <r>
    <x v="5"/>
    <n v="55555"/>
    <x v="1"/>
    <n v="63"/>
    <n v="2"/>
    <x v="1"/>
    <s v="yes"/>
    <x v="12"/>
    <x v="86"/>
  </r>
  <r>
    <x v="5"/>
    <n v="6999"/>
    <x v="5"/>
    <n v="195"/>
    <n v="1.4"/>
    <x v="1"/>
    <s v="yes"/>
    <x v="20"/>
    <x v="135"/>
  </r>
  <r>
    <x v="6"/>
    <n v="11499"/>
    <x v="1"/>
    <n v="98"/>
    <n v="2.4"/>
    <x v="0"/>
    <s v="yes"/>
    <x v="10"/>
    <x v="196"/>
  </r>
  <r>
    <x v="0"/>
    <n v="2850"/>
    <x v="0"/>
    <n v="214"/>
    <n v="1.9"/>
    <x v="0"/>
    <s v="no"/>
    <x v="19"/>
    <x v="14"/>
  </r>
  <r>
    <x v="4"/>
    <n v="7150"/>
    <x v="1"/>
    <n v="118"/>
    <n v="1.5"/>
    <x v="1"/>
    <s v="yes"/>
    <x v="10"/>
    <x v="37"/>
  </r>
  <r>
    <x v="2"/>
    <n v="25900"/>
    <x v="0"/>
    <n v="104"/>
    <n v="2.8"/>
    <x v="0"/>
    <s v="yes"/>
    <x v="14"/>
    <x v="6"/>
  </r>
  <r>
    <x v="3"/>
    <n v="12500"/>
    <x v="5"/>
    <n v="75"/>
    <n v="1.4"/>
    <x v="1"/>
    <s v="yes"/>
    <x v="8"/>
    <x v="142"/>
  </r>
  <r>
    <x v="1"/>
    <n v="6200"/>
    <x v="1"/>
    <n v="196"/>
    <n v="2.2000000000000002"/>
    <x v="1"/>
    <s v="yes"/>
    <x v="25"/>
    <x v="15"/>
  </r>
  <r>
    <x v="3"/>
    <n v="28700"/>
    <x v="2"/>
    <n v="92"/>
    <n v="3.5"/>
    <x v="2"/>
    <s v="yes"/>
    <x v="8"/>
    <x v="81"/>
  </r>
  <r>
    <x v="5"/>
    <n v="6000"/>
    <x v="1"/>
    <n v="419"/>
    <n v="2.4"/>
    <x v="1"/>
    <s v="yes"/>
    <x v="24"/>
    <x v="67"/>
  </r>
  <r>
    <x v="2"/>
    <n v="44800"/>
    <x v="2"/>
    <n v="100"/>
    <n v="3"/>
    <x v="1"/>
    <s v="yes"/>
    <x v="18"/>
    <x v="3"/>
  </r>
  <r>
    <x v="0"/>
    <n v="37000"/>
    <x v="2"/>
    <n v="186"/>
    <n v="5"/>
    <x v="0"/>
    <s v="yes"/>
    <x v="10"/>
    <x v="33"/>
  </r>
  <r>
    <x v="2"/>
    <n v="8000"/>
    <x v="0"/>
    <n v="234"/>
    <n v="2.4"/>
    <x v="0"/>
    <s v="yes"/>
    <x v="13"/>
    <x v="6"/>
  </r>
  <r>
    <x v="5"/>
    <n v="21500"/>
    <x v="0"/>
    <n v="1"/>
    <n v="1.4"/>
    <x v="0"/>
    <s v="yes"/>
    <x v="26"/>
    <x v="96"/>
  </r>
  <r>
    <x v="0"/>
    <n v="4700"/>
    <x v="0"/>
    <n v="200"/>
    <n v="2.5"/>
    <x v="0"/>
    <s v="yes"/>
    <x v="24"/>
    <x v="35"/>
  </r>
  <r>
    <x v="6"/>
    <n v="15500"/>
    <x v="2"/>
    <n v="102"/>
    <n v="3"/>
    <x v="0"/>
    <s v="yes"/>
    <x v="16"/>
    <x v="59"/>
  </r>
  <r>
    <x v="4"/>
    <n v="7900"/>
    <x v="1"/>
    <n v="149"/>
    <n v="1.5"/>
    <x v="1"/>
    <s v="yes"/>
    <x v="12"/>
    <x v="37"/>
  </r>
  <r>
    <x v="3"/>
    <n v="32000"/>
    <x v="0"/>
    <n v="22"/>
    <n v="2.5"/>
    <x v="0"/>
    <s v="yes"/>
    <x v="26"/>
    <x v="28"/>
  </r>
  <r>
    <x v="0"/>
    <n v="26999"/>
    <x v="2"/>
    <n v="180"/>
    <n v="4.8"/>
    <x v="2"/>
    <s v="yes"/>
    <x v="10"/>
    <x v="26"/>
  </r>
  <r>
    <x v="3"/>
    <n v="7500"/>
    <x v="3"/>
    <n v="196"/>
    <n v="1.59"/>
    <x v="0"/>
    <s v="yes"/>
    <x v="2"/>
    <x v="281"/>
  </r>
  <r>
    <x v="1"/>
    <n v="10999"/>
    <x v="1"/>
    <n v="191"/>
    <n v="2.2000000000000002"/>
    <x v="1"/>
    <s v="yes"/>
    <x v="3"/>
    <x v="15"/>
  </r>
  <r>
    <x v="6"/>
    <n v="7300"/>
    <x v="0"/>
    <n v="121"/>
    <n v="1.6"/>
    <x v="2"/>
    <s v="yes"/>
    <x v="10"/>
    <x v="44"/>
  </r>
  <r>
    <x v="1"/>
    <n v="8000"/>
    <x v="1"/>
    <n v="280"/>
    <n v="2.2000000000000002"/>
    <x v="1"/>
    <s v="yes"/>
    <x v="23"/>
    <x v="15"/>
  </r>
  <r>
    <x v="6"/>
    <n v="17555"/>
    <x v="2"/>
    <n v="115"/>
    <n v="3"/>
    <x v="2"/>
    <s v="yes"/>
    <x v="10"/>
    <x v="25"/>
  </r>
  <r>
    <x v="5"/>
    <n v="38000"/>
    <x v="2"/>
    <n v="189"/>
    <n v="3"/>
    <x v="1"/>
    <s v="yes"/>
    <x v="8"/>
    <x v="20"/>
  </r>
  <r>
    <x v="0"/>
    <n v="15400"/>
    <x v="3"/>
    <n v="179"/>
    <n v="2"/>
    <x v="1"/>
    <s v="yes"/>
    <x v="3"/>
    <x v="57"/>
  </r>
  <r>
    <x v="5"/>
    <n v="10200"/>
    <x v="1"/>
    <n v="137"/>
    <n v="1.9"/>
    <x v="1"/>
    <s v="yes"/>
    <x v="10"/>
    <x v="27"/>
  </r>
  <r>
    <x v="1"/>
    <n v="7900"/>
    <x v="1"/>
    <n v="234"/>
    <n v="2.2000000000000002"/>
    <x v="1"/>
    <s v="yes"/>
    <x v="25"/>
    <x v="15"/>
  </r>
  <r>
    <x v="6"/>
    <n v="6700"/>
    <x v="0"/>
    <n v="161"/>
    <n v="1.6"/>
    <x v="2"/>
    <s v="yes"/>
    <x v="7"/>
    <x v="44"/>
  </r>
  <r>
    <x v="1"/>
    <n v="30000"/>
    <x v="4"/>
    <n v="176"/>
    <n v="5.5"/>
    <x v="0"/>
    <s v="yes"/>
    <x v="2"/>
    <x v="36"/>
  </r>
  <r>
    <x v="5"/>
    <n v="11000"/>
    <x v="3"/>
    <n v="210"/>
    <n v="1.9"/>
    <x v="1"/>
    <s v="yes"/>
    <x v="10"/>
    <x v="154"/>
  </r>
  <r>
    <x v="1"/>
    <n v="38500"/>
    <x v="0"/>
    <n v="56"/>
    <n v="2.2000000000000002"/>
    <x v="1"/>
    <s v="yes"/>
    <x v="18"/>
    <x v="282"/>
  </r>
  <r>
    <x v="1"/>
    <n v="7600"/>
    <x v="1"/>
    <n v="280"/>
    <n v="2.2000000000000002"/>
    <x v="1"/>
    <s v="yes"/>
    <x v="11"/>
    <x v="15"/>
  </r>
  <r>
    <x v="5"/>
    <n v="8900"/>
    <x v="5"/>
    <n v="90"/>
    <n v="1.9"/>
    <x v="1"/>
    <s v="yes"/>
    <x v="16"/>
    <x v="135"/>
  </r>
  <r>
    <x v="3"/>
    <n v="23400"/>
    <x v="2"/>
    <n v="120"/>
    <n v="4"/>
    <x v="0"/>
    <s v="yes"/>
    <x v="3"/>
    <x v="49"/>
  </r>
  <r>
    <x v="2"/>
    <n v="37000"/>
    <x v="0"/>
    <n v="37"/>
    <n v="2.8"/>
    <x v="0"/>
    <s v="yes"/>
    <x v="8"/>
    <x v="6"/>
  </r>
  <r>
    <x v="4"/>
    <n v="5600"/>
    <x v="3"/>
    <n v="151"/>
    <n v="1.5"/>
    <x v="1"/>
    <s v="yes"/>
    <x v="7"/>
    <x v="37"/>
  </r>
  <r>
    <x v="5"/>
    <n v="18900"/>
    <x v="0"/>
    <n v="75"/>
    <n v="1.8"/>
    <x v="0"/>
    <s v="yes"/>
    <x v="4"/>
    <x v="69"/>
  </r>
  <r>
    <x v="1"/>
    <n v="15900"/>
    <x v="3"/>
    <n v="219"/>
    <n v="3"/>
    <x v="1"/>
    <s v="yes"/>
    <x v="3"/>
    <x v="36"/>
  </r>
  <r>
    <x v="1"/>
    <n v="15200"/>
    <x v="0"/>
    <n v="170"/>
    <n v="2.8"/>
    <x v="2"/>
    <s v="yes"/>
    <x v="3"/>
    <x v="36"/>
  </r>
  <r>
    <x v="5"/>
    <n v="20700"/>
    <x v="3"/>
    <n v="74"/>
    <n v="2"/>
    <x v="1"/>
    <s v="yes"/>
    <x v="12"/>
    <x v="69"/>
  </r>
  <r>
    <x v="0"/>
    <n v="8200"/>
    <x v="0"/>
    <n v="210"/>
    <n v="3.5"/>
    <x v="0"/>
    <s v="yes"/>
    <x v="1"/>
    <x v="150"/>
  </r>
  <r>
    <x v="1"/>
    <s v="NA"/>
    <x v="2"/>
    <n v="0"/>
    <n v="3"/>
    <x v="1"/>
    <s v="yes"/>
    <x v="5"/>
    <x v="39"/>
  </r>
  <r>
    <x v="6"/>
    <n v="5400"/>
    <x v="1"/>
    <n v="300"/>
    <n v="1.6"/>
    <x v="0"/>
    <s v="yes"/>
    <x v="25"/>
    <x v="211"/>
  </r>
  <r>
    <x v="0"/>
    <s v="NA"/>
    <x v="2"/>
    <n v="0"/>
    <n v="3"/>
    <x v="1"/>
    <s v="yes"/>
    <x v="5"/>
    <x v="26"/>
  </r>
  <r>
    <x v="6"/>
    <n v="11700"/>
    <x v="0"/>
    <n v="82"/>
    <n v="1.5"/>
    <x v="2"/>
    <s v="yes"/>
    <x v="14"/>
    <x v="55"/>
  </r>
  <r>
    <x v="6"/>
    <n v="12000"/>
    <x v="0"/>
    <n v="121"/>
    <n v="2.4"/>
    <x v="2"/>
    <s v="yes"/>
    <x v="16"/>
    <x v="34"/>
  </r>
  <r>
    <x v="5"/>
    <n v="8100"/>
    <x v="0"/>
    <n v="198"/>
    <n v="1.6"/>
    <x v="0"/>
    <s v="yes"/>
    <x v="3"/>
    <x v="96"/>
  </r>
  <r>
    <x v="0"/>
    <n v="19999"/>
    <x v="0"/>
    <n v="290"/>
    <n v="4.8"/>
    <x v="0"/>
    <s v="yes"/>
    <x v="7"/>
    <x v="183"/>
  </r>
  <r>
    <x v="2"/>
    <n v="32000"/>
    <x v="0"/>
    <n v="103"/>
    <n v="2"/>
    <x v="1"/>
    <s v="yes"/>
    <x v="12"/>
    <x v="6"/>
  </r>
  <r>
    <x v="5"/>
    <n v="6200"/>
    <x v="1"/>
    <n v="340"/>
    <n v="1.8"/>
    <x v="0"/>
    <s v="yes"/>
    <x v="1"/>
    <x v="121"/>
  </r>
  <r>
    <x v="0"/>
    <n v="1500"/>
    <x v="0"/>
    <n v="270"/>
    <n v="2.5"/>
    <x v="1"/>
    <s v="no"/>
    <x v="27"/>
    <x v="35"/>
  </r>
  <r>
    <x v="5"/>
    <n v="17900"/>
    <x v="4"/>
    <n v="119"/>
    <n v="2"/>
    <x v="1"/>
    <s v="yes"/>
    <x v="8"/>
    <x v="208"/>
  </r>
  <r>
    <x v="1"/>
    <n v="42500"/>
    <x v="0"/>
    <n v="140"/>
    <n v="5.5"/>
    <x v="0"/>
    <s v="yes"/>
    <x v="4"/>
    <x v="2"/>
  </r>
  <r>
    <x v="0"/>
    <n v="4000"/>
    <x v="0"/>
    <n v="335"/>
    <n v="2"/>
    <x v="1"/>
    <s v="no"/>
    <x v="1"/>
    <x v="0"/>
  </r>
  <r>
    <x v="6"/>
    <n v="13200"/>
    <x v="2"/>
    <n v="124"/>
    <n v="3"/>
    <x v="2"/>
    <s v="yes"/>
    <x v="10"/>
    <x v="98"/>
  </r>
  <r>
    <x v="1"/>
    <n v="24990"/>
    <x v="0"/>
    <n v="85"/>
    <n v="5.5"/>
    <x v="0"/>
    <s v="yes"/>
    <x v="10"/>
    <x v="2"/>
  </r>
  <r>
    <x v="0"/>
    <n v="45200"/>
    <x v="2"/>
    <n v="68"/>
    <n v="3"/>
    <x v="1"/>
    <s v="yes"/>
    <x v="8"/>
    <x v="26"/>
  </r>
  <r>
    <x v="3"/>
    <n v="18400"/>
    <x v="2"/>
    <n v="160"/>
    <n v="4.7"/>
    <x v="2"/>
    <s v="yes"/>
    <x v="2"/>
    <x v="12"/>
  </r>
  <r>
    <x v="5"/>
    <n v="9500"/>
    <x v="1"/>
    <n v="212"/>
    <n v="1.9"/>
    <x v="1"/>
    <s v="yes"/>
    <x v="7"/>
    <x v="80"/>
  </r>
  <r>
    <x v="2"/>
    <n v="25500"/>
    <x v="0"/>
    <n v="140"/>
    <n v="2.8"/>
    <x v="0"/>
    <s v="yes"/>
    <x v="8"/>
    <x v="6"/>
  </r>
  <r>
    <x v="5"/>
    <n v="14999"/>
    <x v="2"/>
    <n v="200"/>
    <n v="4.2"/>
    <x v="0"/>
    <s v="yes"/>
    <x v="3"/>
    <x v="20"/>
  </r>
  <r>
    <x v="5"/>
    <n v="10200"/>
    <x v="1"/>
    <n v="153"/>
    <n v="2.5"/>
    <x v="1"/>
    <s v="yes"/>
    <x v="3"/>
    <x v="80"/>
  </r>
  <r>
    <x v="6"/>
    <n v="7900"/>
    <x v="0"/>
    <n v="238"/>
    <n v="2"/>
    <x v="2"/>
    <s v="yes"/>
    <x v="10"/>
    <x v="55"/>
  </r>
  <r>
    <x v="0"/>
    <n v="52222"/>
    <x v="5"/>
    <n v="3"/>
    <n v="2"/>
    <x v="1"/>
    <s v="yes"/>
    <x v="5"/>
    <x v="283"/>
  </r>
  <r>
    <x v="6"/>
    <n v="9000"/>
    <x v="0"/>
    <n v="110"/>
    <n v="2"/>
    <x v="0"/>
    <s v="yes"/>
    <x v="10"/>
    <x v="55"/>
  </r>
  <r>
    <x v="2"/>
    <n v="4200"/>
    <x v="3"/>
    <n v="215"/>
    <n v="2.5"/>
    <x v="1"/>
    <s v="no"/>
    <x v="2"/>
    <x v="6"/>
  </r>
  <r>
    <x v="3"/>
    <n v="39500"/>
    <x v="4"/>
    <n v="100"/>
    <n v="4.5"/>
    <x v="1"/>
    <s v="yes"/>
    <x v="10"/>
    <x v="68"/>
  </r>
  <r>
    <x v="0"/>
    <n v="9000"/>
    <x v="0"/>
    <n v="245"/>
    <n v="3"/>
    <x v="1"/>
    <s v="yes"/>
    <x v="11"/>
    <x v="40"/>
  </r>
  <r>
    <x v="1"/>
    <s v="NA"/>
    <x v="2"/>
    <n v="35"/>
    <n v="3"/>
    <x v="1"/>
    <s v="yes"/>
    <x v="26"/>
    <x v="225"/>
  </r>
  <r>
    <x v="1"/>
    <n v="12000"/>
    <x v="1"/>
    <n v="177"/>
    <s v="NA"/>
    <x v="1"/>
    <s v="yes"/>
    <x v="12"/>
    <x v="15"/>
  </r>
  <r>
    <x v="1"/>
    <n v="23900"/>
    <x v="0"/>
    <n v="96"/>
    <n v="3.5"/>
    <x v="0"/>
    <s v="yes"/>
    <x v="16"/>
    <x v="43"/>
  </r>
  <r>
    <x v="1"/>
    <n v="55000"/>
    <x v="2"/>
    <n v="128"/>
    <n v="3"/>
    <x v="1"/>
    <s v="yes"/>
    <x v="12"/>
    <x v="38"/>
  </r>
  <r>
    <x v="1"/>
    <s v="NA"/>
    <x v="2"/>
    <n v="0"/>
    <n v="3"/>
    <x v="0"/>
    <s v="yes"/>
    <x v="5"/>
    <x v="264"/>
  </r>
  <r>
    <x v="1"/>
    <n v="11700"/>
    <x v="0"/>
    <n v="246"/>
    <n v="5"/>
    <x v="0"/>
    <s v="yes"/>
    <x v="20"/>
    <x v="2"/>
  </r>
  <r>
    <x v="6"/>
    <n v="40990"/>
    <x v="2"/>
    <n v="0"/>
    <n v="2.4"/>
    <x v="1"/>
    <s v="yes"/>
    <x v="5"/>
    <x v="98"/>
  </r>
  <r>
    <x v="0"/>
    <n v="42000"/>
    <x v="0"/>
    <n v="71"/>
    <n v="2.99"/>
    <x v="0"/>
    <s v="yes"/>
    <x v="4"/>
    <x v="140"/>
  </r>
  <r>
    <x v="4"/>
    <n v="12100"/>
    <x v="2"/>
    <n v="138"/>
    <n v="2.5"/>
    <x v="2"/>
    <s v="yes"/>
    <x v="10"/>
    <x v="66"/>
  </r>
  <r>
    <x v="3"/>
    <n v="11400"/>
    <x v="0"/>
    <n v="118"/>
    <n v="1.4"/>
    <x v="0"/>
    <s v="yes"/>
    <x v="14"/>
    <x v="82"/>
  </r>
  <r>
    <x v="2"/>
    <n v="7000"/>
    <x v="3"/>
    <n v="320"/>
    <n v="1.9"/>
    <x v="1"/>
    <s v="yes"/>
    <x v="17"/>
    <x v="31"/>
  </r>
  <r>
    <x v="0"/>
    <n v="3500"/>
    <x v="5"/>
    <n v="1"/>
    <n v="2"/>
    <x v="0"/>
    <s v="yes"/>
    <x v="7"/>
    <x v="284"/>
  </r>
  <r>
    <x v="6"/>
    <n v="23800"/>
    <x v="2"/>
    <n v="45"/>
    <n v="2.5"/>
    <x v="1"/>
    <s v="yes"/>
    <x v="26"/>
    <x v="98"/>
  </r>
  <r>
    <x v="1"/>
    <n v="10550"/>
    <x v="4"/>
    <n v="128"/>
    <s v="NA"/>
    <x v="3"/>
    <s v="yes"/>
    <x v="4"/>
    <x v="15"/>
  </r>
  <r>
    <x v="1"/>
    <n v="9500"/>
    <x v="4"/>
    <n v="220"/>
    <n v="2.2000000000000002"/>
    <x v="1"/>
    <s v="yes"/>
    <x v="23"/>
    <x v="15"/>
  </r>
  <r>
    <x v="0"/>
    <n v="37500"/>
    <x v="4"/>
    <n v="55"/>
    <n v="2"/>
    <x v="0"/>
    <s v="yes"/>
    <x v="18"/>
    <x v="285"/>
  </r>
  <r>
    <x v="4"/>
    <n v="6000"/>
    <x v="1"/>
    <n v="1"/>
    <n v="1.9"/>
    <x v="1"/>
    <s v="yes"/>
    <x v="23"/>
    <x v="41"/>
  </r>
  <r>
    <x v="1"/>
    <n v="71999"/>
    <x v="2"/>
    <n v="0"/>
    <n v="2.2000000000000002"/>
    <x v="1"/>
    <s v="yes"/>
    <x v="5"/>
    <x v="170"/>
  </r>
  <r>
    <x v="1"/>
    <n v="10150"/>
    <x v="4"/>
    <n v="190"/>
    <n v="2.2000000000000002"/>
    <x v="1"/>
    <s v="yes"/>
    <x v="10"/>
    <x v="15"/>
  </r>
  <r>
    <x v="2"/>
    <n v="8300"/>
    <x v="0"/>
    <n v="186"/>
    <n v="2.5"/>
    <x v="1"/>
    <s v="yes"/>
    <x v="17"/>
    <x v="6"/>
  </r>
  <r>
    <x v="0"/>
    <n v="2600"/>
    <x v="0"/>
    <n v="270"/>
    <n v="2"/>
    <x v="1"/>
    <s v="no"/>
    <x v="13"/>
    <x v="0"/>
  </r>
  <r>
    <x v="1"/>
    <n v="3500"/>
    <x v="0"/>
    <n v="250"/>
    <n v="2.7"/>
    <x v="1"/>
    <s v="no"/>
    <x v="11"/>
    <x v="36"/>
  </r>
  <r>
    <x v="1"/>
    <n v="29900"/>
    <x v="2"/>
    <n v="86"/>
    <n v="3"/>
    <x v="2"/>
    <s v="yes"/>
    <x v="14"/>
    <x v="286"/>
  </r>
  <r>
    <x v="5"/>
    <n v="19999"/>
    <x v="0"/>
    <n v="107"/>
    <n v="1.8"/>
    <x v="0"/>
    <s v="yes"/>
    <x v="4"/>
    <x v="69"/>
  </r>
  <r>
    <x v="5"/>
    <n v="6000"/>
    <x v="1"/>
    <n v="180"/>
    <n v="2"/>
    <x v="1"/>
    <s v="yes"/>
    <x v="10"/>
    <x v="27"/>
  </r>
  <r>
    <x v="1"/>
    <n v="10900"/>
    <x v="1"/>
    <n v="360"/>
    <n v="2.2000000000000002"/>
    <x v="3"/>
    <s v="yes"/>
    <x v="7"/>
    <x v="15"/>
  </r>
  <r>
    <x v="5"/>
    <n v="9999"/>
    <x v="1"/>
    <n v="165"/>
    <n v="1.6"/>
    <x v="1"/>
    <s v="yes"/>
    <x v="8"/>
    <x v="27"/>
  </r>
  <r>
    <x v="0"/>
    <n v="3700"/>
    <x v="4"/>
    <n v="110"/>
    <n v="2.5"/>
    <x v="0"/>
    <s v="yes"/>
    <x v="37"/>
    <x v="204"/>
  </r>
  <r>
    <x v="5"/>
    <n v="12400"/>
    <x v="4"/>
    <n v="145"/>
    <n v="3.2"/>
    <x v="0"/>
    <s v="yes"/>
    <x v="3"/>
    <x v="11"/>
  </r>
  <r>
    <x v="2"/>
    <n v="3500"/>
    <x v="0"/>
    <n v="354"/>
    <n v="2.5"/>
    <x v="1"/>
    <s v="no"/>
    <x v="19"/>
    <x v="6"/>
  </r>
  <r>
    <x v="0"/>
    <n v="20900"/>
    <x v="2"/>
    <n v="230"/>
    <n v="3"/>
    <x v="1"/>
    <s v="yes"/>
    <x v="7"/>
    <x v="26"/>
  </r>
  <r>
    <x v="2"/>
    <n v="4150"/>
    <x v="0"/>
    <n v="220"/>
    <n v="2.5"/>
    <x v="1"/>
    <s v="no"/>
    <x v="1"/>
    <x v="19"/>
  </r>
  <r>
    <x v="5"/>
    <n v="4100"/>
    <x v="1"/>
    <n v="345"/>
    <n v="1.9"/>
    <x v="1"/>
    <s v="no"/>
    <x v="25"/>
    <x v="121"/>
  </r>
  <r>
    <x v="5"/>
    <n v="11500"/>
    <x v="0"/>
    <n v="70"/>
    <s v="NA"/>
    <x v="3"/>
    <s v="yes"/>
    <x v="18"/>
    <x v="17"/>
  </r>
  <r>
    <x v="1"/>
    <n v="28500"/>
    <x v="0"/>
    <n v="86"/>
    <n v="5.5"/>
    <x v="0"/>
    <s v="yes"/>
    <x v="3"/>
    <x v="2"/>
  </r>
  <r>
    <x v="3"/>
    <n v="18900"/>
    <x v="2"/>
    <n v="90"/>
    <n v="2"/>
    <x v="0"/>
    <s v="yes"/>
    <x v="14"/>
    <x v="4"/>
  </r>
  <r>
    <x v="1"/>
    <n v="12500"/>
    <x v="1"/>
    <n v="167"/>
    <n v="2.2000000000000002"/>
    <x v="1"/>
    <s v="yes"/>
    <x v="12"/>
    <x v="15"/>
  </r>
  <r>
    <x v="1"/>
    <n v="5500"/>
    <x v="0"/>
    <n v="199"/>
    <s v="NA"/>
    <x v="0"/>
    <s v="yes"/>
    <x v="19"/>
    <x v="36"/>
  </r>
  <r>
    <x v="4"/>
    <n v="2700"/>
    <x v="4"/>
    <n v="160"/>
    <n v="2"/>
    <x v="0"/>
    <s v="no"/>
    <x v="11"/>
    <x v="7"/>
  </r>
  <r>
    <x v="2"/>
    <n v="10200"/>
    <x v="0"/>
    <n v="120"/>
    <n v="2"/>
    <x v="0"/>
    <s v="yes"/>
    <x v="7"/>
    <x v="31"/>
  </r>
  <r>
    <x v="0"/>
    <n v="6900"/>
    <x v="0"/>
    <n v="238"/>
    <n v="3.5"/>
    <x v="0"/>
    <s v="yes"/>
    <x v="1"/>
    <x v="140"/>
  </r>
  <r>
    <x v="6"/>
    <n v="13200"/>
    <x v="2"/>
    <n v="79"/>
    <n v="2.4"/>
    <x v="2"/>
    <s v="yes"/>
    <x v="16"/>
    <x v="18"/>
  </r>
  <r>
    <x v="1"/>
    <n v="124999"/>
    <x v="2"/>
    <n v="0"/>
    <n v="3"/>
    <x v="1"/>
    <s v="yes"/>
    <x v="5"/>
    <x v="39"/>
  </r>
  <r>
    <x v="0"/>
    <n v="4100"/>
    <x v="0"/>
    <n v="200"/>
    <n v="2.7"/>
    <x v="0"/>
    <s v="yes"/>
    <x v="28"/>
    <x v="35"/>
  </r>
  <r>
    <x v="1"/>
    <n v="3200"/>
    <x v="0"/>
    <n v="229"/>
    <n v="2.7"/>
    <x v="1"/>
    <s v="no"/>
    <x v="11"/>
    <x v="36"/>
  </r>
  <r>
    <x v="3"/>
    <n v="13699"/>
    <x v="2"/>
    <n v="160"/>
    <n v="2"/>
    <x v="0"/>
    <s v="yes"/>
    <x v="3"/>
    <x v="4"/>
  </r>
  <r>
    <x v="6"/>
    <n v="5700"/>
    <x v="0"/>
    <n v="176"/>
    <n v="1.6"/>
    <x v="0"/>
    <s v="yes"/>
    <x v="20"/>
    <x v="44"/>
  </r>
  <r>
    <x v="1"/>
    <n v="6500"/>
    <x v="4"/>
    <n v="215"/>
    <n v="2.2000000000000002"/>
    <x v="1"/>
    <s v="yes"/>
    <x v="19"/>
    <x v="15"/>
  </r>
  <r>
    <x v="5"/>
    <n v="44000"/>
    <x v="2"/>
    <n v="150"/>
    <n v="4.2"/>
    <x v="1"/>
    <s v="yes"/>
    <x v="4"/>
    <x v="20"/>
  </r>
  <r>
    <x v="0"/>
    <n v="37000"/>
    <x v="0"/>
    <n v="130"/>
    <n v="3"/>
    <x v="0"/>
    <s v="yes"/>
    <x v="4"/>
    <x v="140"/>
  </r>
  <r>
    <x v="0"/>
    <n v="29500"/>
    <x v="2"/>
    <n v="189"/>
    <n v="3"/>
    <x v="1"/>
    <s v="yes"/>
    <x v="16"/>
    <x v="26"/>
  </r>
  <r>
    <x v="2"/>
    <s v="NA"/>
    <x v="5"/>
    <n v="243"/>
    <n v="2"/>
    <x v="2"/>
    <s v="yes"/>
    <x v="21"/>
    <x v="23"/>
  </r>
  <r>
    <x v="1"/>
    <n v="99000"/>
    <x v="1"/>
    <n v="5"/>
    <n v="1.6"/>
    <x v="1"/>
    <s v="yes"/>
    <x v="12"/>
    <x v="120"/>
  </r>
  <r>
    <x v="2"/>
    <n v="2999"/>
    <x v="3"/>
    <n v="320"/>
    <s v="NA"/>
    <x v="1"/>
    <s v="no"/>
    <x v="1"/>
    <x v="6"/>
  </r>
  <r>
    <x v="5"/>
    <n v="4900"/>
    <x v="0"/>
    <n v="350"/>
    <n v="2"/>
    <x v="2"/>
    <s v="yes"/>
    <x v="19"/>
    <x v="182"/>
  </r>
  <r>
    <x v="4"/>
    <n v="5950"/>
    <x v="0"/>
    <n v="277"/>
    <n v="1.5"/>
    <x v="1"/>
    <s v="yes"/>
    <x v="23"/>
    <x v="7"/>
  </r>
  <r>
    <x v="1"/>
    <n v="18300"/>
    <x v="0"/>
    <n v="155"/>
    <n v="3"/>
    <x v="0"/>
    <s v="yes"/>
    <x v="3"/>
    <x v="76"/>
  </r>
  <r>
    <x v="1"/>
    <n v="4700"/>
    <x v="0"/>
    <n v="280"/>
    <n v="2.8"/>
    <x v="0"/>
    <s v="yes"/>
    <x v="33"/>
    <x v="36"/>
  </r>
  <r>
    <x v="3"/>
    <n v="37500"/>
    <x v="2"/>
    <n v="115"/>
    <n v="5.7"/>
    <x v="0"/>
    <s v="yes"/>
    <x v="10"/>
    <x v="68"/>
  </r>
  <r>
    <x v="5"/>
    <n v="15000"/>
    <x v="1"/>
    <n v="230"/>
    <n v="2.5"/>
    <x v="1"/>
    <s v="yes"/>
    <x v="3"/>
    <x v="80"/>
  </r>
  <r>
    <x v="2"/>
    <n v="2800"/>
    <x v="0"/>
    <n v="330"/>
    <s v="NA"/>
    <x v="3"/>
    <s v="yes"/>
    <x v="15"/>
    <x v="73"/>
  </r>
  <r>
    <x v="1"/>
    <n v="6900"/>
    <x v="0"/>
    <n v="350"/>
    <n v="3"/>
    <x v="1"/>
    <s v="yes"/>
    <x v="9"/>
    <x v="36"/>
  </r>
  <r>
    <x v="1"/>
    <n v="8300"/>
    <x v="1"/>
    <n v="230"/>
    <n v="2.2000000000000002"/>
    <x v="1"/>
    <s v="yes"/>
    <x v="20"/>
    <x v="15"/>
  </r>
  <r>
    <x v="4"/>
    <n v="3600"/>
    <x v="1"/>
    <n v="199"/>
    <n v="1.9"/>
    <x v="1"/>
    <s v="yes"/>
    <x v="19"/>
    <x v="37"/>
  </r>
  <r>
    <x v="2"/>
    <n v="2500"/>
    <x v="3"/>
    <n v="280"/>
    <n v="2.5"/>
    <x v="3"/>
    <s v="no"/>
    <x v="1"/>
    <x v="6"/>
  </r>
  <r>
    <x v="3"/>
    <s v="NA"/>
    <x v="2"/>
    <n v="0"/>
    <n v="4.5"/>
    <x v="1"/>
    <s v="yes"/>
    <x v="5"/>
    <x v="68"/>
  </r>
  <r>
    <x v="5"/>
    <n v="40500"/>
    <x v="2"/>
    <n v="37"/>
    <n v="3"/>
    <x v="1"/>
    <s v="yes"/>
    <x v="8"/>
    <x v="20"/>
  </r>
  <r>
    <x v="1"/>
    <n v="85000"/>
    <x v="1"/>
    <n v="3"/>
    <n v="2.2000000000000002"/>
    <x v="1"/>
    <s v="yes"/>
    <x v="5"/>
    <x v="74"/>
  </r>
  <r>
    <x v="2"/>
    <n v="4800"/>
    <x v="0"/>
    <n v="341"/>
    <n v="2.8"/>
    <x v="0"/>
    <s v="yes"/>
    <x v="27"/>
    <x v="23"/>
  </r>
  <r>
    <x v="5"/>
    <n v="2500"/>
    <x v="0"/>
    <n v="440"/>
    <n v="1.6"/>
    <x v="1"/>
    <s v="yes"/>
    <x v="0"/>
    <x v="96"/>
  </r>
  <r>
    <x v="1"/>
    <n v="9500"/>
    <x v="3"/>
    <n v="180"/>
    <n v="3.2"/>
    <x v="1"/>
    <s v="yes"/>
    <x v="25"/>
    <x v="36"/>
  </r>
  <r>
    <x v="3"/>
    <n v="12700"/>
    <x v="0"/>
    <n v="160"/>
    <n v="2.4"/>
    <x v="2"/>
    <s v="yes"/>
    <x v="23"/>
    <x v="28"/>
  </r>
  <r>
    <x v="5"/>
    <n v="10799"/>
    <x v="1"/>
    <n v="128"/>
    <n v="1.9"/>
    <x v="1"/>
    <s v="yes"/>
    <x v="14"/>
    <x v="27"/>
  </r>
  <r>
    <x v="2"/>
    <n v="27300"/>
    <x v="4"/>
    <n v="150"/>
    <n v="4.2"/>
    <x v="0"/>
    <s v="yes"/>
    <x v="3"/>
    <x v="3"/>
  </r>
  <r>
    <x v="5"/>
    <n v="20500"/>
    <x v="5"/>
    <n v="800"/>
    <n v="2"/>
    <x v="1"/>
    <s v="yes"/>
    <x v="12"/>
    <x v="114"/>
  </r>
  <r>
    <x v="3"/>
    <n v="21999"/>
    <x v="4"/>
    <n v="65"/>
    <n v="2.5"/>
    <x v="0"/>
    <s v="yes"/>
    <x v="8"/>
    <x v="28"/>
  </r>
  <r>
    <x v="1"/>
    <n v="14500"/>
    <x v="1"/>
    <n v="300"/>
    <n v="2.2000000000000002"/>
    <x v="1"/>
    <s v="yes"/>
    <x v="23"/>
    <x v="146"/>
  </r>
  <r>
    <x v="2"/>
    <n v="12500"/>
    <x v="0"/>
    <n v="146"/>
    <n v="1.8"/>
    <x v="0"/>
    <s v="yes"/>
    <x v="3"/>
    <x v="31"/>
  </r>
  <r>
    <x v="4"/>
    <n v="7200"/>
    <x v="1"/>
    <n v="123"/>
    <n v="1.5"/>
    <x v="1"/>
    <s v="yes"/>
    <x v="8"/>
    <x v="37"/>
  </r>
  <r>
    <x v="6"/>
    <n v="8200"/>
    <x v="0"/>
    <n v="160"/>
    <n v="2"/>
    <x v="2"/>
    <s v="yes"/>
    <x v="3"/>
    <x v="55"/>
  </r>
  <r>
    <x v="0"/>
    <s v="NA"/>
    <x v="2"/>
    <n v="5"/>
    <n v="4.4000000000000004"/>
    <x v="0"/>
    <s v="yes"/>
    <x v="26"/>
    <x v="42"/>
  </r>
  <r>
    <x v="1"/>
    <n v="23999"/>
    <x v="4"/>
    <n v="150"/>
    <s v="NA"/>
    <x v="1"/>
    <s v="yes"/>
    <x v="14"/>
    <x v="15"/>
  </r>
  <r>
    <x v="5"/>
    <n v="13200"/>
    <x v="1"/>
    <n v="150"/>
    <n v="1.4"/>
    <x v="2"/>
    <s v="yes"/>
    <x v="8"/>
    <x v="154"/>
  </r>
  <r>
    <x v="2"/>
    <n v="22500"/>
    <x v="0"/>
    <n v="124"/>
    <n v="3"/>
    <x v="1"/>
    <s v="yes"/>
    <x v="10"/>
    <x v="19"/>
  </r>
  <r>
    <x v="0"/>
    <n v="4000"/>
    <x v="0"/>
    <n v="230"/>
    <n v="2"/>
    <x v="1"/>
    <s v="no"/>
    <x v="2"/>
    <x v="0"/>
  </r>
  <r>
    <x v="6"/>
    <n v="9200"/>
    <x v="4"/>
    <n v="0"/>
    <s v="NA"/>
    <x v="3"/>
    <s v="yes"/>
    <x v="3"/>
    <x v="55"/>
  </r>
  <r>
    <x v="3"/>
    <n v="11300"/>
    <x v="0"/>
    <n v="260"/>
    <n v="3.5"/>
    <x v="2"/>
    <s v="yes"/>
    <x v="3"/>
    <x v="28"/>
  </r>
  <r>
    <x v="3"/>
    <n v="9300"/>
    <x v="0"/>
    <n v="185"/>
    <n v="1.6"/>
    <x v="2"/>
    <s v="yes"/>
    <x v="10"/>
    <x v="82"/>
  </r>
  <r>
    <x v="6"/>
    <n v="20000"/>
    <x v="2"/>
    <n v="135"/>
    <n v="2.5"/>
    <x v="1"/>
    <s v="yes"/>
    <x v="4"/>
    <x v="98"/>
  </r>
  <r>
    <x v="5"/>
    <n v="17000"/>
    <x v="4"/>
    <n v="184"/>
    <n v="3.6"/>
    <x v="0"/>
    <s v="yes"/>
    <x v="10"/>
    <x v="11"/>
  </r>
  <r>
    <x v="0"/>
    <n v="56500"/>
    <x v="2"/>
    <n v="45"/>
    <n v="3"/>
    <x v="1"/>
    <s v="yes"/>
    <x v="18"/>
    <x v="33"/>
  </r>
  <r>
    <x v="0"/>
    <n v="8700"/>
    <x v="0"/>
    <n v="355"/>
    <n v="3"/>
    <x v="1"/>
    <s v="yes"/>
    <x v="19"/>
    <x v="40"/>
  </r>
  <r>
    <x v="0"/>
    <n v="4600"/>
    <x v="0"/>
    <n v="340"/>
    <n v="2"/>
    <x v="2"/>
    <s v="yes"/>
    <x v="24"/>
    <x v="57"/>
  </r>
  <r>
    <x v="0"/>
    <n v="5500"/>
    <x v="0"/>
    <n v="249"/>
    <s v="NA"/>
    <x v="3"/>
    <s v="yes"/>
    <x v="24"/>
    <x v="107"/>
  </r>
  <r>
    <x v="1"/>
    <n v="35000"/>
    <x v="2"/>
    <n v="154"/>
    <n v="3.2"/>
    <x v="1"/>
    <s v="yes"/>
    <x v="10"/>
    <x v="52"/>
  </r>
  <r>
    <x v="5"/>
    <n v="6900"/>
    <x v="0"/>
    <n v="256"/>
    <n v="1.8"/>
    <x v="0"/>
    <s v="yes"/>
    <x v="25"/>
    <x v="47"/>
  </r>
  <r>
    <x v="5"/>
    <n v="4200"/>
    <x v="1"/>
    <n v="210"/>
    <n v="2"/>
    <x v="1"/>
    <s v="no"/>
    <x v="20"/>
    <x v="154"/>
  </r>
  <r>
    <x v="6"/>
    <n v="22500"/>
    <x v="4"/>
    <n v="57"/>
    <n v="2.5"/>
    <x v="3"/>
    <s v="yes"/>
    <x v="12"/>
    <x v="95"/>
  </r>
  <r>
    <x v="5"/>
    <n v="4500"/>
    <x v="1"/>
    <n v="380"/>
    <n v="2"/>
    <x v="1"/>
    <s v="yes"/>
    <x v="20"/>
    <x v="27"/>
  </r>
  <r>
    <x v="5"/>
    <n v="4800"/>
    <x v="5"/>
    <n v="90"/>
    <n v="1.9"/>
    <x v="1"/>
    <s v="yes"/>
    <x v="27"/>
    <x v="62"/>
  </r>
  <r>
    <x v="5"/>
    <n v="10900"/>
    <x v="0"/>
    <n v="136"/>
    <n v="1.8"/>
    <x v="0"/>
    <s v="yes"/>
    <x v="10"/>
    <x v="11"/>
  </r>
  <r>
    <x v="5"/>
    <n v="9900"/>
    <x v="4"/>
    <n v="178"/>
    <n v="2.5"/>
    <x v="1"/>
    <s v="yes"/>
    <x v="3"/>
    <x v="80"/>
  </r>
  <r>
    <x v="1"/>
    <s v="NA"/>
    <x v="4"/>
    <n v="0"/>
    <n v="4.7"/>
    <x v="0"/>
    <s v="yes"/>
    <x v="5"/>
    <x v="2"/>
  </r>
  <r>
    <x v="1"/>
    <n v="11900"/>
    <x v="0"/>
    <n v="110"/>
    <n v="2.57"/>
    <x v="0"/>
    <s v="yes"/>
    <x v="20"/>
    <x v="76"/>
  </r>
  <r>
    <x v="1"/>
    <n v="5200"/>
    <x v="0"/>
    <n v="370"/>
    <n v="2"/>
    <x v="0"/>
    <s v="yes"/>
    <x v="6"/>
    <x v="36"/>
  </r>
  <r>
    <x v="5"/>
    <n v="17400"/>
    <x v="0"/>
    <n v="73"/>
    <n v="1.8"/>
    <x v="0"/>
    <s v="yes"/>
    <x v="8"/>
    <x v="69"/>
  </r>
  <r>
    <x v="4"/>
    <n v="6799"/>
    <x v="1"/>
    <n v="140"/>
    <n v="1.5"/>
    <x v="1"/>
    <s v="yes"/>
    <x v="8"/>
    <x v="37"/>
  </r>
  <r>
    <x v="6"/>
    <s v="NA"/>
    <x v="1"/>
    <n v="138"/>
    <n v="2.4"/>
    <x v="0"/>
    <s v="yes"/>
    <x v="3"/>
    <x v="196"/>
  </r>
  <r>
    <x v="1"/>
    <n v="2300"/>
    <x v="0"/>
    <n v="300"/>
    <n v="2"/>
    <x v="0"/>
    <s v="yes"/>
    <x v="0"/>
    <x v="36"/>
  </r>
  <r>
    <x v="1"/>
    <n v="32800"/>
    <x v="2"/>
    <n v="109"/>
    <n v="3"/>
    <x v="1"/>
    <s v="yes"/>
    <x v="4"/>
    <x v="38"/>
  </r>
  <r>
    <x v="5"/>
    <n v="4999"/>
    <x v="0"/>
    <n v="145"/>
    <n v="2"/>
    <x v="0"/>
    <s v="yes"/>
    <x v="19"/>
    <x v="96"/>
  </r>
  <r>
    <x v="5"/>
    <n v="10900"/>
    <x v="3"/>
    <n v="185"/>
    <n v="1.4"/>
    <x v="0"/>
    <s v="yes"/>
    <x v="4"/>
    <x v="113"/>
  </r>
  <r>
    <x v="1"/>
    <n v="34999"/>
    <x v="4"/>
    <n v="85"/>
    <n v="5.5"/>
    <x v="0"/>
    <s v="yes"/>
    <x v="10"/>
    <x v="272"/>
  </r>
  <r>
    <x v="1"/>
    <s v="NA"/>
    <x v="2"/>
    <n v="0"/>
    <n v="3"/>
    <x v="1"/>
    <s v="yes"/>
    <x v="5"/>
    <x v="170"/>
  </r>
  <r>
    <x v="5"/>
    <n v="4100"/>
    <x v="5"/>
    <n v="160"/>
    <n v="1.8"/>
    <x v="0"/>
    <s v="yes"/>
    <x v="7"/>
    <x v="287"/>
  </r>
  <r>
    <x v="3"/>
    <n v="9000"/>
    <x v="0"/>
    <n v="232"/>
    <n v="2.4"/>
    <x v="0"/>
    <s v="yes"/>
    <x v="23"/>
    <x v="28"/>
  </r>
  <r>
    <x v="3"/>
    <n v="18900"/>
    <x v="2"/>
    <n v="161"/>
    <n v="2.7"/>
    <x v="2"/>
    <s v="yes"/>
    <x v="23"/>
    <x v="49"/>
  </r>
  <r>
    <x v="5"/>
    <n v="16500"/>
    <x v="0"/>
    <n v="123"/>
    <n v="1.8"/>
    <x v="0"/>
    <s v="yes"/>
    <x v="14"/>
    <x v="11"/>
  </r>
  <r>
    <x v="3"/>
    <n v="14474"/>
    <x v="2"/>
    <n v="115"/>
    <n v="2"/>
    <x v="0"/>
    <s v="yes"/>
    <x v="3"/>
    <x v="4"/>
  </r>
  <r>
    <x v="0"/>
    <n v="3999"/>
    <x v="0"/>
    <n v="250"/>
    <n v="3"/>
    <x v="1"/>
    <s v="no"/>
    <x v="19"/>
    <x v="107"/>
  </r>
  <r>
    <x v="2"/>
    <n v="5000"/>
    <x v="0"/>
    <n v="370"/>
    <n v="2.2999999999999998"/>
    <x v="0"/>
    <s v="yes"/>
    <x v="0"/>
    <x v="23"/>
  </r>
  <r>
    <x v="3"/>
    <n v="9200"/>
    <x v="0"/>
    <n v="250"/>
    <n v="2.4"/>
    <x v="2"/>
    <s v="yes"/>
    <x v="2"/>
    <x v="28"/>
  </r>
  <r>
    <x v="4"/>
    <s v="NA"/>
    <x v="1"/>
    <n v="195"/>
    <n v="1.5"/>
    <x v="1"/>
    <s v="yes"/>
    <x v="12"/>
    <x v="163"/>
  </r>
  <r>
    <x v="5"/>
    <n v="6000"/>
    <x v="3"/>
    <n v="250"/>
    <n v="5"/>
    <x v="1"/>
    <s v="yes"/>
    <x v="24"/>
    <x v="93"/>
  </r>
  <r>
    <x v="5"/>
    <n v="13300"/>
    <x v="0"/>
    <n v="133"/>
    <n v="1.8"/>
    <x v="0"/>
    <s v="yes"/>
    <x v="10"/>
    <x v="11"/>
  </r>
  <r>
    <x v="4"/>
    <n v="17639.47"/>
    <x v="2"/>
    <n v="0"/>
    <n v="1.2"/>
    <x v="0"/>
    <s v="yes"/>
    <x v="5"/>
    <x v="288"/>
  </r>
  <r>
    <x v="0"/>
    <n v="27500"/>
    <x v="0"/>
    <n v="100"/>
    <n v="2"/>
    <x v="0"/>
    <s v="yes"/>
    <x v="8"/>
    <x v="57"/>
  </r>
  <r>
    <x v="0"/>
    <n v="13200"/>
    <x v="0"/>
    <n v="150"/>
    <n v="2.2000000000000002"/>
    <x v="0"/>
    <s v="yes"/>
    <x v="20"/>
    <x v="57"/>
  </r>
  <r>
    <x v="2"/>
    <n v="35500"/>
    <x v="2"/>
    <n v="130"/>
    <n v="3"/>
    <x v="1"/>
    <s v="yes"/>
    <x v="14"/>
    <x v="3"/>
  </r>
  <r>
    <x v="3"/>
    <n v="41900"/>
    <x v="2"/>
    <n v="89"/>
    <n v="4.5"/>
    <x v="1"/>
    <s v="yes"/>
    <x v="8"/>
    <x v="68"/>
  </r>
  <r>
    <x v="4"/>
    <n v="10500"/>
    <x v="2"/>
    <n v="93"/>
    <n v="1.5"/>
    <x v="1"/>
    <s v="yes"/>
    <x v="4"/>
    <x v="126"/>
  </r>
  <r>
    <x v="1"/>
    <n v="9999"/>
    <x v="0"/>
    <n v="250"/>
    <n v="2.2000000000000002"/>
    <x v="1"/>
    <s v="yes"/>
    <x v="19"/>
    <x v="36"/>
  </r>
  <r>
    <x v="1"/>
    <n v="24800"/>
    <x v="4"/>
    <n v="160"/>
    <n v="3"/>
    <x v="1"/>
    <s v="yes"/>
    <x v="3"/>
    <x v="131"/>
  </r>
  <r>
    <x v="1"/>
    <n v="3300"/>
    <x v="0"/>
    <n v="330"/>
    <n v="2"/>
    <x v="2"/>
    <s v="yes"/>
    <x v="28"/>
    <x v="127"/>
  </r>
  <r>
    <x v="6"/>
    <n v="6900"/>
    <x v="0"/>
    <n v="122"/>
    <n v="1.6"/>
    <x v="0"/>
    <s v="yes"/>
    <x v="10"/>
    <x v="44"/>
  </r>
  <r>
    <x v="4"/>
    <n v="7300"/>
    <x v="1"/>
    <n v="212"/>
    <n v="1.5"/>
    <x v="1"/>
    <s v="yes"/>
    <x v="16"/>
    <x v="37"/>
  </r>
  <r>
    <x v="6"/>
    <n v="11500"/>
    <x v="2"/>
    <n v="142"/>
    <n v="2.4"/>
    <x v="0"/>
    <s v="yes"/>
    <x v="7"/>
    <x v="18"/>
  </r>
  <r>
    <x v="3"/>
    <n v="36800"/>
    <x v="2"/>
    <n v="77"/>
    <n v="3"/>
    <x v="1"/>
    <s v="yes"/>
    <x v="8"/>
    <x v="49"/>
  </r>
  <r>
    <x v="1"/>
    <n v="19600"/>
    <x v="1"/>
    <n v="127"/>
    <n v="1.8"/>
    <x v="1"/>
    <s v="yes"/>
    <x v="12"/>
    <x v="123"/>
  </r>
  <r>
    <x v="6"/>
    <n v="8300"/>
    <x v="2"/>
    <n v="161"/>
    <n v="2"/>
    <x v="0"/>
    <s v="yes"/>
    <x v="23"/>
    <x v="18"/>
  </r>
  <r>
    <x v="1"/>
    <n v="13200"/>
    <x v="1"/>
    <n v="260"/>
    <n v="2.2000000000000002"/>
    <x v="1"/>
    <s v="yes"/>
    <x v="10"/>
    <x v="275"/>
  </r>
  <r>
    <x v="1"/>
    <n v="28900"/>
    <x v="4"/>
    <n v="78"/>
    <n v="3.5"/>
    <x v="0"/>
    <s v="yes"/>
    <x v="14"/>
    <x v="36"/>
  </r>
  <r>
    <x v="0"/>
    <n v="6900"/>
    <x v="0"/>
    <n v="280"/>
    <n v="2"/>
    <x v="2"/>
    <s v="yes"/>
    <x v="19"/>
    <x v="0"/>
  </r>
  <r>
    <x v="4"/>
    <n v="7600"/>
    <x v="0"/>
    <n v="97"/>
    <n v="1.6"/>
    <x v="0"/>
    <s v="yes"/>
    <x v="10"/>
    <x v="7"/>
  </r>
  <r>
    <x v="0"/>
    <n v="27500"/>
    <x v="0"/>
    <n v="170"/>
    <n v="2"/>
    <x v="1"/>
    <s v="yes"/>
    <x v="4"/>
    <x v="57"/>
  </r>
  <r>
    <x v="1"/>
    <n v="295000"/>
    <x v="0"/>
    <n v="29"/>
    <n v="6"/>
    <x v="0"/>
    <s v="yes"/>
    <x v="4"/>
    <x v="226"/>
  </r>
  <r>
    <x v="0"/>
    <n v="30000"/>
    <x v="0"/>
    <n v="78"/>
    <n v="3.8"/>
    <x v="0"/>
    <s v="yes"/>
    <x v="33"/>
    <x v="71"/>
  </r>
  <r>
    <x v="5"/>
    <n v="7700"/>
    <x v="0"/>
    <n v="180"/>
    <n v="1.8"/>
    <x v="0"/>
    <s v="yes"/>
    <x v="20"/>
    <x v="47"/>
  </r>
  <r>
    <x v="1"/>
    <n v="135555"/>
    <x v="0"/>
    <n v="54"/>
    <n v="4.66"/>
    <x v="0"/>
    <s v="yes"/>
    <x v="26"/>
    <x v="2"/>
  </r>
  <r>
    <x v="1"/>
    <n v="11300"/>
    <x v="4"/>
    <n v="220"/>
    <n v="3.2"/>
    <x v="1"/>
    <s v="yes"/>
    <x v="2"/>
    <x v="36"/>
  </r>
  <r>
    <x v="3"/>
    <n v="12200"/>
    <x v="0"/>
    <n v="157"/>
    <n v="2.4"/>
    <x v="2"/>
    <s v="yes"/>
    <x v="16"/>
    <x v="28"/>
  </r>
  <r>
    <x v="1"/>
    <n v="50900"/>
    <x v="2"/>
    <n v="85"/>
    <n v="3"/>
    <x v="1"/>
    <s v="yes"/>
    <x v="12"/>
    <x v="38"/>
  </r>
  <r>
    <x v="1"/>
    <n v="33900"/>
    <x v="4"/>
    <n v="100"/>
    <n v="5.5"/>
    <x v="0"/>
    <s v="yes"/>
    <x v="3"/>
    <x v="108"/>
  </r>
  <r>
    <x v="4"/>
    <n v="11900"/>
    <x v="1"/>
    <n v="143"/>
    <n v="2"/>
    <x v="1"/>
    <s v="yes"/>
    <x v="16"/>
    <x v="41"/>
  </r>
  <r>
    <x v="6"/>
    <n v="7400"/>
    <x v="0"/>
    <n v="189"/>
    <n v="1.6"/>
    <x v="0"/>
    <s v="yes"/>
    <x v="7"/>
    <x v="44"/>
  </r>
  <r>
    <x v="0"/>
    <n v="10800"/>
    <x v="0"/>
    <n v="288"/>
    <n v="4.4000000000000004"/>
    <x v="2"/>
    <s v="yes"/>
    <x v="25"/>
    <x v="130"/>
  </r>
  <r>
    <x v="3"/>
    <n v="22700"/>
    <x v="2"/>
    <n v="128"/>
    <n v="4"/>
    <x v="2"/>
    <s v="yes"/>
    <x v="3"/>
    <x v="49"/>
  </r>
  <r>
    <x v="1"/>
    <n v="15000"/>
    <x v="0"/>
    <n v="67"/>
    <n v="2.8"/>
    <x v="3"/>
    <s v="yes"/>
    <x v="24"/>
    <x v="36"/>
  </r>
  <r>
    <x v="4"/>
    <n v="8300"/>
    <x v="5"/>
    <n v="168"/>
    <n v="1.6"/>
    <x v="0"/>
    <s v="yes"/>
    <x v="16"/>
    <x v="116"/>
  </r>
  <r>
    <x v="4"/>
    <n v="8499"/>
    <x v="1"/>
    <n v="120"/>
    <n v="1.5"/>
    <x v="1"/>
    <s v="yes"/>
    <x v="18"/>
    <x v="37"/>
  </r>
  <r>
    <x v="5"/>
    <n v="8950"/>
    <x v="0"/>
    <n v="140"/>
    <n v="1.6"/>
    <x v="0"/>
    <s v="yes"/>
    <x v="8"/>
    <x v="17"/>
  </r>
  <r>
    <x v="5"/>
    <n v="7500"/>
    <x v="0"/>
    <n v="272"/>
    <n v="2.8"/>
    <x v="2"/>
    <s v="yes"/>
    <x v="25"/>
    <x v="47"/>
  </r>
  <r>
    <x v="5"/>
    <n v="11350"/>
    <x v="1"/>
    <n v="190"/>
    <n v="75"/>
    <x v="1"/>
    <s v="yes"/>
    <x v="4"/>
    <x v="89"/>
  </r>
  <r>
    <x v="5"/>
    <n v="6650"/>
    <x v="1"/>
    <n v="223"/>
    <n v="1.9"/>
    <x v="1"/>
    <s v="yes"/>
    <x v="3"/>
    <x v="27"/>
  </r>
  <r>
    <x v="3"/>
    <n v="12800"/>
    <x v="0"/>
    <n v="203"/>
    <s v="NA"/>
    <x v="0"/>
    <s v="yes"/>
    <x v="23"/>
    <x v="28"/>
  </r>
  <r>
    <x v="2"/>
    <n v="6500"/>
    <x v="0"/>
    <n v="365"/>
    <n v="4.2"/>
    <x v="2"/>
    <s v="yes"/>
    <x v="24"/>
    <x v="19"/>
  </r>
  <r>
    <x v="5"/>
    <n v="8700"/>
    <x v="1"/>
    <n v="158"/>
    <n v="2.5"/>
    <x v="1"/>
    <s v="yes"/>
    <x v="2"/>
    <x v="80"/>
  </r>
  <r>
    <x v="5"/>
    <n v="12000"/>
    <x v="0"/>
    <n v="152"/>
    <n v="1.8"/>
    <x v="0"/>
    <s v="yes"/>
    <x v="10"/>
    <x v="11"/>
  </r>
  <r>
    <x v="2"/>
    <n v="16800"/>
    <x v="0"/>
    <n v="47"/>
    <n v="1.2"/>
    <x v="0"/>
    <s v="yes"/>
    <x v="12"/>
    <x v="48"/>
  </r>
  <r>
    <x v="5"/>
    <s v="NA"/>
    <x v="3"/>
    <n v="160"/>
    <n v="1.9"/>
    <x v="1"/>
    <s v="yes"/>
    <x v="2"/>
    <x v="47"/>
  </r>
  <r>
    <x v="3"/>
    <n v="24000"/>
    <x v="0"/>
    <n v="16"/>
    <n v="2.5"/>
    <x v="0"/>
    <s v="yes"/>
    <x v="12"/>
    <x v="28"/>
  </r>
  <r>
    <x v="5"/>
    <n v="20900"/>
    <x v="0"/>
    <n v="82"/>
    <n v="2"/>
    <x v="1"/>
    <s v="yes"/>
    <x v="8"/>
    <x v="69"/>
  </r>
  <r>
    <x v="5"/>
    <n v="17500"/>
    <x v="0"/>
    <n v="76"/>
    <n v="1.8"/>
    <x v="0"/>
    <s v="yes"/>
    <x v="8"/>
    <x v="69"/>
  </r>
  <r>
    <x v="6"/>
    <n v="8000"/>
    <x v="0"/>
    <n v="119"/>
    <s v="NA"/>
    <x v="0"/>
    <s v="yes"/>
    <x v="3"/>
    <x v="44"/>
  </r>
  <r>
    <x v="1"/>
    <n v="38200"/>
    <x v="0"/>
    <n v="39"/>
    <n v="1.6"/>
    <x v="0"/>
    <s v="yes"/>
    <x v="26"/>
    <x v="76"/>
  </r>
  <r>
    <x v="1"/>
    <n v="5400"/>
    <x v="4"/>
    <n v="300"/>
    <n v="3.2"/>
    <x v="2"/>
    <s v="yes"/>
    <x v="6"/>
    <x v="36"/>
  </r>
  <r>
    <x v="5"/>
    <n v="17800"/>
    <x v="0"/>
    <n v="180"/>
    <n v="3"/>
    <x v="1"/>
    <s v="yes"/>
    <x v="3"/>
    <x v="20"/>
  </r>
  <r>
    <x v="0"/>
    <n v="13000"/>
    <x v="0"/>
    <n v="90"/>
    <n v="5"/>
    <x v="0"/>
    <s v="no"/>
    <x v="10"/>
    <x v="71"/>
  </r>
  <r>
    <x v="5"/>
    <n v="10950"/>
    <x v="1"/>
    <n v="177"/>
    <n v="2"/>
    <x v="1"/>
    <s v="yes"/>
    <x v="4"/>
    <x v="27"/>
  </r>
  <r>
    <x v="1"/>
    <n v="3800"/>
    <x v="2"/>
    <n v="250"/>
    <n v="3.2"/>
    <x v="2"/>
    <s v="no"/>
    <x v="13"/>
    <x v="112"/>
  </r>
  <r>
    <x v="6"/>
    <n v="7300"/>
    <x v="0"/>
    <n v="137"/>
    <n v="1.6"/>
    <x v="2"/>
    <s v="yes"/>
    <x v="7"/>
    <x v="44"/>
  </r>
  <r>
    <x v="1"/>
    <n v="19900"/>
    <x v="4"/>
    <n v="52"/>
    <n v="1.8"/>
    <x v="0"/>
    <s v="yes"/>
    <x v="3"/>
    <x v="176"/>
  </r>
  <r>
    <x v="1"/>
    <n v="7300"/>
    <x v="3"/>
    <n v="380"/>
    <n v="2.9"/>
    <x v="1"/>
    <s v="yes"/>
    <x v="6"/>
    <x v="36"/>
  </r>
  <r>
    <x v="2"/>
    <n v="9800"/>
    <x v="3"/>
    <n v="253"/>
    <n v="1.9"/>
    <x v="1"/>
    <s v="yes"/>
    <x v="25"/>
    <x v="6"/>
  </r>
  <r>
    <x v="4"/>
    <n v="6450"/>
    <x v="1"/>
    <n v="186"/>
    <n v="1.5"/>
    <x v="1"/>
    <s v="yes"/>
    <x v="4"/>
    <x v="37"/>
  </r>
  <r>
    <x v="5"/>
    <n v="28500"/>
    <x v="4"/>
    <n v="38"/>
    <n v="2"/>
    <x v="1"/>
    <s v="yes"/>
    <x v="26"/>
    <x v="58"/>
  </r>
  <r>
    <x v="4"/>
    <n v="10600"/>
    <x v="3"/>
    <n v="220"/>
    <n v="2.5"/>
    <x v="3"/>
    <s v="yes"/>
    <x v="7"/>
    <x v="41"/>
  </r>
  <r>
    <x v="5"/>
    <n v="11900"/>
    <x v="0"/>
    <n v="144"/>
    <n v="1.6"/>
    <x v="2"/>
    <s v="yes"/>
    <x v="16"/>
    <x v="96"/>
  </r>
  <r>
    <x v="3"/>
    <n v="7900"/>
    <x v="0"/>
    <n v="170"/>
    <n v="3"/>
    <x v="0"/>
    <s v="yes"/>
    <x v="20"/>
    <x v="28"/>
  </r>
  <r>
    <x v="1"/>
    <n v="43900"/>
    <x v="2"/>
    <n v="89"/>
    <n v="3"/>
    <x v="1"/>
    <s v="yes"/>
    <x v="8"/>
    <x v="38"/>
  </r>
  <r>
    <x v="5"/>
    <n v="8800"/>
    <x v="1"/>
    <n v="145"/>
    <n v="2"/>
    <x v="2"/>
    <s v="yes"/>
    <x v="4"/>
    <x v="27"/>
  </r>
  <r>
    <x v="5"/>
    <n v="1899"/>
    <x v="5"/>
    <n v="300"/>
    <n v="1.6"/>
    <x v="2"/>
    <s v="yes"/>
    <x v="35"/>
    <x v="94"/>
  </r>
  <r>
    <x v="5"/>
    <n v="8400"/>
    <x v="0"/>
    <n v="230"/>
    <n v="1.8"/>
    <x v="2"/>
    <s v="yes"/>
    <x v="2"/>
    <x v="47"/>
  </r>
  <r>
    <x v="5"/>
    <n v="25200"/>
    <x v="2"/>
    <n v="78"/>
    <n v="2"/>
    <x v="1"/>
    <s v="yes"/>
    <x v="8"/>
    <x v="58"/>
  </r>
  <r>
    <x v="4"/>
    <n v="12499"/>
    <x v="1"/>
    <n v="78"/>
    <n v="2"/>
    <x v="1"/>
    <s v="yes"/>
    <x v="8"/>
    <x v="41"/>
  </r>
  <r>
    <x v="5"/>
    <n v="5300"/>
    <x v="1"/>
    <n v="505"/>
    <n v="2.4"/>
    <x v="1"/>
    <s v="yes"/>
    <x v="24"/>
    <x v="67"/>
  </r>
  <r>
    <x v="5"/>
    <n v="8900"/>
    <x v="1"/>
    <n v="167"/>
    <n v="2"/>
    <x v="2"/>
    <s v="yes"/>
    <x v="4"/>
    <x v="27"/>
  </r>
  <r>
    <x v="1"/>
    <n v="2500"/>
    <x v="3"/>
    <n v="122"/>
    <n v="2.2999999999999998"/>
    <x v="0"/>
    <s v="yes"/>
    <x v="21"/>
    <x v="213"/>
  </r>
  <r>
    <x v="1"/>
    <s v="NA"/>
    <x v="0"/>
    <n v="20"/>
    <n v="3"/>
    <x v="1"/>
    <s v="yes"/>
    <x v="26"/>
    <x v="43"/>
  </r>
  <r>
    <x v="5"/>
    <n v="15900"/>
    <x v="3"/>
    <n v="1"/>
    <n v="2"/>
    <x v="1"/>
    <s v="yes"/>
    <x v="8"/>
    <x v="168"/>
  </r>
  <r>
    <x v="0"/>
    <n v="20000"/>
    <x v="0"/>
    <n v="230"/>
    <n v="6"/>
    <x v="0"/>
    <s v="yes"/>
    <x v="10"/>
    <x v="289"/>
  </r>
  <r>
    <x v="0"/>
    <n v="69999"/>
    <x v="2"/>
    <n v="0"/>
    <n v="2.5"/>
    <x v="1"/>
    <s v="yes"/>
    <x v="5"/>
    <x v="26"/>
  </r>
  <r>
    <x v="5"/>
    <n v="10000"/>
    <x v="0"/>
    <n v="98"/>
    <n v="1.6"/>
    <x v="0"/>
    <s v="yes"/>
    <x v="12"/>
    <x v="17"/>
  </r>
  <r>
    <x v="1"/>
    <n v="9500"/>
    <x v="4"/>
    <n v="650"/>
    <n v="2.2000000000000002"/>
    <x v="1"/>
    <s v="yes"/>
    <x v="23"/>
    <x v="146"/>
  </r>
  <r>
    <x v="4"/>
    <n v="12179"/>
    <x v="3"/>
    <n v="95"/>
    <n v="1.5"/>
    <x v="1"/>
    <s v="yes"/>
    <x v="8"/>
    <x v="7"/>
  </r>
  <r>
    <x v="3"/>
    <n v="20900"/>
    <x v="2"/>
    <n v="69"/>
    <n v="2.7"/>
    <x v="0"/>
    <s v="yes"/>
    <x v="10"/>
    <x v="49"/>
  </r>
  <r>
    <x v="0"/>
    <n v="7400"/>
    <x v="0"/>
    <n v="277"/>
    <n v="3.5"/>
    <x v="2"/>
    <s v="yes"/>
    <x v="13"/>
    <x v="140"/>
  </r>
  <r>
    <x v="2"/>
    <n v="18300"/>
    <x v="0"/>
    <n v="125"/>
    <n v="2"/>
    <x v="1"/>
    <s v="yes"/>
    <x v="16"/>
    <x v="6"/>
  </r>
  <r>
    <x v="1"/>
    <n v="2650"/>
    <x v="0"/>
    <n v="30"/>
    <n v="2.2999999999999998"/>
    <x v="2"/>
    <s v="yes"/>
    <x v="32"/>
    <x v="213"/>
  </r>
  <r>
    <x v="0"/>
    <n v="2500"/>
    <x v="0"/>
    <n v="242"/>
    <n v="3"/>
    <x v="1"/>
    <s v="no"/>
    <x v="11"/>
    <x v="107"/>
  </r>
  <r>
    <x v="2"/>
    <n v="52999"/>
    <x v="2"/>
    <n v="112"/>
    <n v="4.2"/>
    <x v="1"/>
    <s v="yes"/>
    <x v="10"/>
    <x v="3"/>
  </r>
  <r>
    <x v="2"/>
    <n v="1750"/>
    <x v="3"/>
    <n v="330"/>
    <n v="1.9"/>
    <x v="1"/>
    <s v="no"/>
    <x v="17"/>
    <x v="31"/>
  </r>
  <r>
    <x v="5"/>
    <n v="2200"/>
    <x v="5"/>
    <n v="260"/>
    <n v="1.8"/>
    <x v="2"/>
    <s v="yes"/>
    <x v="21"/>
    <x v="94"/>
  </r>
  <r>
    <x v="4"/>
    <n v="6000"/>
    <x v="3"/>
    <n v="225"/>
    <n v="1.5"/>
    <x v="1"/>
    <s v="yes"/>
    <x v="20"/>
    <x v="7"/>
  </r>
  <r>
    <x v="0"/>
    <n v="40000"/>
    <x v="2"/>
    <n v="48"/>
    <n v="4.4000000000000004"/>
    <x v="0"/>
    <s v="yes"/>
    <x v="16"/>
    <x v="33"/>
  </r>
  <r>
    <x v="1"/>
    <n v="103333"/>
    <x v="2"/>
    <n v="0"/>
    <n v="3"/>
    <x v="1"/>
    <s v="yes"/>
    <x v="5"/>
    <x v="170"/>
  </r>
  <r>
    <x v="1"/>
    <n v="14800"/>
    <x v="0"/>
    <n v="218"/>
    <n v="3.2"/>
    <x v="1"/>
    <s v="yes"/>
    <x v="20"/>
    <x v="131"/>
  </r>
  <r>
    <x v="0"/>
    <n v="28000"/>
    <x v="2"/>
    <n v="116"/>
    <s v="NA"/>
    <x v="0"/>
    <s v="yes"/>
    <x v="10"/>
    <x v="26"/>
  </r>
  <r>
    <x v="1"/>
    <n v="12900"/>
    <x v="5"/>
    <n v="130"/>
    <n v="2"/>
    <x v="0"/>
    <s v="yes"/>
    <x v="3"/>
    <x v="202"/>
  </r>
  <r>
    <x v="5"/>
    <n v="21900"/>
    <x v="2"/>
    <n v="136"/>
    <n v="3"/>
    <x v="1"/>
    <s v="yes"/>
    <x v="10"/>
    <x v="20"/>
  </r>
  <r>
    <x v="0"/>
    <n v="5300"/>
    <x v="0"/>
    <n v="204"/>
    <n v="1.8"/>
    <x v="0"/>
    <s v="yes"/>
    <x v="33"/>
    <x v="14"/>
  </r>
  <r>
    <x v="6"/>
    <n v="1599"/>
    <x v="0"/>
    <n v="156"/>
    <n v="1.8"/>
    <x v="0"/>
    <s v="yes"/>
    <x v="15"/>
    <x v="34"/>
  </r>
  <r>
    <x v="0"/>
    <n v="2300"/>
    <x v="0"/>
    <n v="189"/>
    <n v="1.8"/>
    <x v="0"/>
    <s v="no"/>
    <x v="25"/>
    <x v="14"/>
  </r>
  <r>
    <x v="4"/>
    <n v="7200"/>
    <x v="0"/>
    <n v="69"/>
    <n v="1.4"/>
    <x v="0"/>
    <s v="yes"/>
    <x v="8"/>
    <x v="138"/>
  </r>
  <r>
    <x v="0"/>
    <n v="104999"/>
    <x v="2"/>
    <n v="2"/>
    <n v="3"/>
    <x v="1"/>
    <s v="yes"/>
    <x v="5"/>
    <x v="26"/>
  </r>
  <r>
    <x v="1"/>
    <n v="199999"/>
    <x v="2"/>
    <n v="0"/>
    <n v="5.5"/>
    <x v="0"/>
    <s v="yes"/>
    <x v="5"/>
    <x v="5"/>
  </r>
  <r>
    <x v="6"/>
    <n v="11300"/>
    <x v="2"/>
    <n v="209"/>
    <n v="3.5"/>
    <x v="0"/>
    <s v="yes"/>
    <x v="1"/>
    <x v="25"/>
  </r>
  <r>
    <x v="3"/>
    <n v="12800"/>
    <x v="0"/>
    <n v="123"/>
    <n v="3.5"/>
    <x v="0"/>
    <s v="yes"/>
    <x v="3"/>
    <x v="28"/>
  </r>
  <r>
    <x v="2"/>
    <n v="46000"/>
    <x v="0"/>
    <n v="170"/>
    <n v="4.2"/>
    <x v="1"/>
    <s v="yes"/>
    <x v="4"/>
    <x v="19"/>
  </r>
  <r>
    <x v="0"/>
    <n v="2500"/>
    <x v="0"/>
    <n v="290"/>
    <n v="2"/>
    <x v="1"/>
    <s v="no"/>
    <x v="1"/>
    <x v="0"/>
  </r>
  <r>
    <x v="1"/>
    <n v="93555"/>
    <x v="2"/>
    <n v="0"/>
    <s v="NA"/>
    <x v="3"/>
    <s v="yes"/>
    <x v="5"/>
    <x v="39"/>
  </r>
  <r>
    <x v="5"/>
    <n v="22500"/>
    <x v="4"/>
    <n v="200"/>
    <n v="2"/>
    <x v="0"/>
    <s v="yes"/>
    <x v="4"/>
    <x v="70"/>
  </r>
  <r>
    <x v="3"/>
    <n v="36700"/>
    <x v="2"/>
    <n v="43"/>
    <n v="3"/>
    <x v="1"/>
    <s v="yes"/>
    <x v="8"/>
    <x v="49"/>
  </r>
  <r>
    <x v="0"/>
    <n v="25500"/>
    <x v="2"/>
    <n v="130"/>
    <n v="3"/>
    <x v="2"/>
    <s v="yes"/>
    <x v="3"/>
    <x v="26"/>
  </r>
  <r>
    <x v="5"/>
    <n v="9300"/>
    <x v="1"/>
    <n v="220"/>
    <n v="2.5"/>
    <x v="1"/>
    <s v="yes"/>
    <x v="2"/>
    <x v="67"/>
  </r>
  <r>
    <x v="1"/>
    <n v="11299"/>
    <x v="1"/>
    <n v="1"/>
    <n v="2.2000000000000002"/>
    <x v="3"/>
    <s v="yes"/>
    <x v="7"/>
    <x v="15"/>
  </r>
  <r>
    <x v="3"/>
    <n v="12900"/>
    <x v="5"/>
    <n v="37"/>
    <n v="1.4"/>
    <x v="0"/>
    <s v="yes"/>
    <x v="12"/>
    <x v="106"/>
  </r>
  <r>
    <x v="3"/>
    <n v="23600"/>
    <x v="0"/>
    <n v="105"/>
    <n v="2.5"/>
    <x v="2"/>
    <s v="yes"/>
    <x v="8"/>
    <x v="28"/>
  </r>
  <r>
    <x v="3"/>
    <n v="21900"/>
    <x v="2"/>
    <n v="110"/>
    <n v="4"/>
    <x v="2"/>
    <s v="yes"/>
    <x v="7"/>
    <x v="64"/>
  </r>
  <r>
    <x v="4"/>
    <n v="4350"/>
    <x v="1"/>
    <n v="198"/>
    <n v="1.5"/>
    <x v="1"/>
    <s v="yes"/>
    <x v="20"/>
    <x v="37"/>
  </r>
  <r>
    <x v="2"/>
    <n v="3100"/>
    <x v="3"/>
    <n v="210"/>
    <n v="2.5"/>
    <x v="1"/>
    <s v="no"/>
    <x v="19"/>
    <x v="6"/>
  </r>
  <r>
    <x v="0"/>
    <n v="7400"/>
    <x v="0"/>
    <n v="290"/>
    <n v="3"/>
    <x v="0"/>
    <s v="yes"/>
    <x v="19"/>
    <x v="46"/>
  </r>
  <r>
    <x v="5"/>
    <n v="10999"/>
    <x v="1"/>
    <n v="95"/>
    <n v="1.6"/>
    <x v="1"/>
    <s v="yes"/>
    <x v="8"/>
    <x v="27"/>
  </r>
  <r>
    <x v="6"/>
    <n v="18700"/>
    <x v="2"/>
    <n v="52"/>
    <n v="2"/>
    <x v="0"/>
    <s v="yes"/>
    <x v="12"/>
    <x v="59"/>
  </r>
  <r>
    <x v="1"/>
    <n v="18200"/>
    <x v="0"/>
    <n v="103"/>
    <n v="2"/>
    <x v="2"/>
    <s v="yes"/>
    <x v="3"/>
    <x v="76"/>
  </r>
  <r>
    <x v="1"/>
    <n v="12500"/>
    <x v="0"/>
    <n v="230"/>
    <n v="5"/>
    <x v="0"/>
    <s v="yes"/>
    <x v="25"/>
    <x v="36"/>
  </r>
  <r>
    <x v="1"/>
    <n v="12900"/>
    <x v="5"/>
    <n v="150"/>
    <n v="2"/>
    <x v="1"/>
    <s v="yes"/>
    <x v="10"/>
    <x v="123"/>
  </r>
  <r>
    <x v="5"/>
    <n v="12500"/>
    <x v="0"/>
    <n v="161"/>
    <n v="2"/>
    <x v="0"/>
    <s v="yes"/>
    <x v="7"/>
    <x v="11"/>
  </r>
  <r>
    <x v="3"/>
    <n v="25500"/>
    <x v="0"/>
    <n v="58"/>
    <n v="2.5"/>
    <x v="0"/>
    <s v="yes"/>
    <x v="26"/>
    <x v="28"/>
  </r>
  <r>
    <x v="5"/>
    <n v="55555"/>
    <x v="1"/>
    <n v="50"/>
    <n v="2"/>
    <x v="1"/>
    <s v="yes"/>
    <x v="12"/>
    <x v="86"/>
  </r>
  <r>
    <x v="0"/>
    <n v="12799"/>
    <x v="0"/>
    <n v="181"/>
    <n v="2.2000000000000002"/>
    <x v="2"/>
    <s v="yes"/>
    <x v="20"/>
    <x v="57"/>
  </r>
  <r>
    <x v="5"/>
    <n v="6300"/>
    <x v="2"/>
    <n v="213"/>
    <n v="2.5"/>
    <x v="1"/>
    <s v="no"/>
    <x v="20"/>
    <x v="20"/>
  </r>
  <r>
    <x v="5"/>
    <n v="8800"/>
    <x v="5"/>
    <n v="168"/>
    <n v="1.2"/>
    <x v="1"/>
    <s v="yes"/>
    <x v="12"/>
    <x v="17"/>
  </r>
  <r>
    <x v="5"/>
    <n v="30000"/>
    <x v="1"/>
    <n v="135"/>
    <n v="2"/>
    <x v="1"/>
    <s v="yes"/>
    <x v="4"/>
    <x v="86"/>
  </r>
  <r>
    <x v="4"/>
    <n v="5000"/>
    <x v="3"/>
    <n v="150"/>
    <s v="NA"/>
    <x v="3"/>
    <s v="yes"/>
    <x v="7"/>
    <x v="37"/>
  </r>
  <r>
    <x v="5"/>
    <n v="15880"/>
    <x v="3"/>
    <n v="139"/>
    <n v="1.4"/>
    <x v="2"/>
    <s v="yes"/>
    <x v="4"/>
    <x v="69"/>
  </r>
  <r>
    <x v="2"/>
    <n v="8150"/>
    <x v="0"/>
    <n v="162"/>
    <n v="2"/>
    <x v="0"/>
    <s v="yes"/>
    <x v="20"/>
    <x v="31"/>
  </r>
  <r>
    <x v="4"/>
    <n v="3400"/>
    <x v="5"/>
    <n v="77"/>
    <n v="1.8"/>
    <x v="3"/>
    <s v="yes"/>
    <x v="9"/>
    <x v="116"/>
  </r>
  <r>
    <x v="5"/>
    <n v="6500"/>
    <x v="1"/>
    <n v="185"/>
    <s v="NA"/>
    <x v="1"/>
    <s v="yes"/>
    <x v="7"/>
    <x v="27"/>
  </r>
  <r>
    <x v="3"/>
    <n v="13000"/>
    <x v="5"/>
    <n v="42"/>
    <n v="1.3"/>
    <x v="0"/>
    <s v="yes"/>
    <x v="12"/>
    <x v="106"/>
  </r>
  <r>
    <x v="5"/>
    <n v="51900"/>
    <x v="2"/>
    <n v="30"/>
    <n v="3"/>
    <x v="1"/>
    <s v="yes"/>
    <x v="26"/>
    <x v="20"/>
  </r>
  <r>
    <x v="3"/>
    <n v="37700"/>
    <x v="2"/>
    <n v="62"/>
    <n v="3"/>
    <x v="1"/>
    <s v="yes"/>
    <x v="12"/>
    <x v="49"/>
  </r>
  <r>
    <x v="2"/>
    <n v="6700"/>
    <x v="0"/>
    <n v="470"/>
    <n v="2"/>
    <x v="1"/>
    <s v="yes"/>
    <x v="6"/>
    <x v="6"/>
  </r>
  <r>
    <x v="0"/>
    <n v="11700"/>
    <x v="0"/>
    <n v="270"/>
    <n v="3"/>
    <x v="1"/>
    <s v="yes"/>
    <x v="2"/>
    <x v="107"/>
  </r>
  <r>
    <x v="1"/>
    <n v="13000"/>
    <x v="4"/>
    <n v="580"/>
    <n v="2.2000000000000002"/>
    <x v="1"/>
    <s v="yes"/>
    <x v="23"/>
    <x v="146"/>
  </r>
  <r>
    <x v="1"/>
    <n v="62999"/>
    <x v="2"/>
    <n v="0"/>
    <n v="2.2000000000000002"/>
    <x v="1"/>
    <s v="yes"/>
    <x v="5"/>
    <x v="148"/>
  </r>
  <r>
    <x v="4"/>
    <n v="13321.33"/>
    <x v="2"/>
    <n v="0"/>
    <n v="1.5"/>
    <x v="1"/>
    <s v="yes"/>
    <x v="5"/>
    <x v="290"/>
  </r>
  <r>
    <x v="0"/>
    <n v="115800"/>
    <x v="2"/>
    <n v="4"/>
    <n v="3"/>
    <x v="1"/>
    <s v="yes"/>
    <x v="5"/>
    <x v="42"/>
  </r>
  <r>
    <x v="1"/>
    <n v="27300"/>
    <x v="2"/>
    <n v="185"/>
    <n v="3"/>
    <x v="1"/>
    <s v="yes"/>
    <x v="10"/>
    <x v="52"/>
  </r>
  <r>
    <x v="3"/>
    <n v="64000"/>
    <x v="2"/>
    <n v="128"/>
    <n v="4.5"/>
    <x v="1"/>
    <s v="yes"/>
    <x v="12"/>
    <x v="68"/>
  </r>
  <r>
    <x v="5"/>
    <n v="10000"/>
    <x v="0"/>
    <n v="90"/>
    <n v="9"/>
    <x v="0"/>
    <s v="no"/>
    <x v="14"/>
    <x v="11"/>
  </r>
  <r>
    <x v="0"/>
    <n v="129222"/>
    <x v="0"/>
    <n v="2"/>
    <n v="5"/>
    <x v="0"/>
    <s v="yes"/>
    <x v="5"/>
    <x v="183"/>
  </r>
  <r>
    <x v="6"/>
    <n v="11900"/>
    <x v="2"/>
    <n v="129"/>
    <n v="2.5"/>
    <x v="1"/>
    <s v="yes"/>
    <x v="3"/>
    <x v="98"/>
  </r>
  <r>
    <x v="0"/>
    <n v="47500"/>
    <x v="0"/>
    <n v="0"/>
    <n v="2"/>
    <x v="1"/>
    <s v="yes"/>
    <x v="5"/>
    <x v="0"/>
  </r>
  <r>
    <x v="0"/>
    <n v="12800"/>
    <x v="0"/>
    <n v="140"/>
    <n v="2.2000000000000002"/>
    <x v="0"/>
    <s v="yes"/>
    <x v="23"/>
    <x v="57"/>
  </r>
  <r>
    <x v="1"/>
    <n v="3900"/>
    <x v="0"/>
    <n v="375"/>
    <n v="2"/>
    <x v="0"/>
    <s v="yes"/>
    <x v="22"/>
    <x v="127"/>
  </r>
  <r>
    <x v="5"/>
    <n v="12650"/>
    <x v="5"/>
    <n v="11"/>
    <n v="1"/>
    <x v="0"/>
    <s v="yes"/>
    <x v="18"/>
    <x v="102"/>
  </r>
  <r>
    <x v="5"/>
    <n v="5600"/>
    <x v="3"/>
    <n v="235"/>
    <n v="1.4"/>
    <x v="0"/>
    <s v="yes"/>
    <x v="19"/>
    <x v="8"/>
  </r>
  <r>
    <x v="1"/>
    <n v="19600"/>
    <x v="3"/>
    <n v="127"/>
    <n v="1.8"/>
    <x v="1"/>
    <s v="yes"/>
    <x v="12"/>
    <x v="123"/>
  </r>
  <r>
    <x v="3"/>
    <n v="28900"/>
    <x v="0"/>
    <n v="15"/>
    <n v="2.5"/>
    <x v="0"/>
    <s v="yes"/>
    <x v="26"/>
    <x v="28"/>
  </r>
  <r>
    <x v="5"/>
    <n v="10900"/>
    <x v="0"/>
    <n v="273"/>
    <n v="2"/>
    <x v="0"/>
    <s v="yes"/>
    <x v="7"/>
    <x v="11"/>
  </r>
  <r>
    <x v="5"/>
    <n v="11500"/>
    <x v="0"/>
    <n v="169"/>
    <n v="1.8"/>
    <x v="0"/>
    <s v="yes"/>
    <x v="10"/>
    <x v="11"/>
  </r>
  <r>
    <x v="6"/>
    <n v="9950"/>
    <x v="2"/>
    <n v="275"/>
    <n v="3.5"/>
    <x v="2"/>
    <s v="yes"/>
    <x v="19"/>
    <x v="25"/>
  </r>
  <r>
    <x v="1"/>
    <n v="23800"/>
    <x v="0"/>
    <n v="195"/>
    <n v="2.2000000000000002"/>
    <x v="1"/>
    <s v="yes"/>
    <x v="14"/>
    <x v="36"/>
  </r>
  <r>
    <x v="4"/>
    <n v="8750"/>
    <x v="3"/>
    <n v="46"/>
    <n v="1.6"/>
    <x v="0"/>
    <s v="yes"/>
    <x v="8"/>
    <x v="97"/>
  </r>
  <r>
    <x v="3"/>
    <n v="19900"/>
    <x v="0"/>
    <n v="28"/>
    <n v="1.6"/>
    <x v="0"/>
    <s v="yes"/>
    <x v="18"/>
    <x v="82"/>
  </r>
  <r>
    <x v="2"/>
    <n v="6000"/>
    <x v="0"/>
    <n v="226"/>
    <n v="1.8"/>
    <x v="0"/>
    <s v="yes"/>
    <x v="24"/>
    <x v="31"/>
  </r>
  <r>
    <x v="5"/>
    <n v="12900"/>
    <x v="0"/>
    <n v="136"/>
    <n v="1.6"/>
    <x v="1"/>
    <s v="yes"/>
    <x v="14"/>
    <x v="11"/>
  </r>
  <r>
    <x v="0"/>
    <n v="8999"/>
    <x v="0"/>
    <n v="221"/>
    <n v="4.5"/>
    <x v="0"/>
    <s v="yes"/>
    <x v="25"/>
    <x v="130"/>
  </r>
  <r>
    <x v="5"/>
    <n v="8700"/>
    <x v="1"/>
    <n v="244"/>
    <n v="2.5"/>
    <x v="1"/>
    <s v="yes"/>
    <x v="11"/>
    <x v="67"/>
  </r>
  <r>
    <x v="3"/>
    <n v="19800"/>
    <x v="2"/>
    <n v="44"/>
    <n v="2"/>
    <x v="0"/>
    <s v="yes"/>
    <x v="12"/>
    <x v="4"/>
  </r>
  <r>
    <x v="5"/>
    <n v="9000"/>
    <x v="0"/>
    <n v="51"/>
    <n v="1.6"/>
    <x v="0"/>
    <s v="yes"/>
    <x v="12"/>
    <x v="17"/>
  </r>
  <r>
    <x v="5"/>
    <n v="21000"/>
    <x v="3"/>
    <n v="58"/>
    <n v="2"/>
    <x v="1"/>
    <s v="yes"/>
    <x v="12"/>
    <x v="69"/>
  </r>
  <r>
    <x v="2"/>
    <n v="2100"/>
    <x v="3"/>
    <n v="275"/>
    <n v="2.5"/>
    <x v="1"/>
    <s v="no"/>
    <x v="13"/>
    <x v="31"/>
  </r>
  <r>
    <x v="1"/>
    <n v="5000"/>
    <x v="1"/>
    <n v="400"/>
    <n v="2.2999999999999998"/>
    <x v="1"/>
    <s v="yes"/>
    <x v="13"/>
    <x v="15"/>
  </r>
  <r>
    <x v="3"/>
    <n v="9500"/>
    <x v="4"/>
    <n v="90"/>
    <n v="1.6"/>
    <x v="3"/>
    <s v="yes"/>
    <x v="10"/>
    <x v="82"/>
  </r>
  <r>
    <x v="5"/>
    <n v="34500"/>
    <x v="1"/>
    <n v="167"/>
    <n v="2"/>
    <x v="1"/>
    <s v="yes"/>
    <x v="12"/>
    <x v="86"/>
  </r>
  <r>
    <x v="1"/>
    <s v="NA"/>
    <x v="4"/>
    <n v="22"/>
    <n v="3"/>
    <x v="1"/>
    <s v="yes"/>
    <x v="26"/>
    <x v="43"/>
  </r>
  <r>
    <x v="3"/>
    <n v="9800"/>
    <x v="5"/>
    <n v="98"/>
    <n v="1.6"/>
    <x v="2"/>
    <s v="yes"/>
    <x v="10"/>
    <x v="106"/>
  </r>
  <r>
    <x v="2"/>
    <n v="10399"/>
    <x v="0"/>
    <n v="293"/>
    <n v="1.8"/>
    <x v="2"/>
    <s v="yes"/>
    <x v="20"/>
    <x v="31"/>
  </r>
  <r>
    <x v="1"/>
    <n v="42000"/>
    <x v="0"/>
    <n v="38"/>
    <n v="2.2000000000000002"/>
    <x v="1"/>
    <s v="yes"/>
    <x v="18"/>
    <x v="291"/>
  </r>
  <r>
    <x v="2"/>
    <n v="14500"/>
    <x v="5"/>
    <n v="60"/>
    <n v="1.2"/>
    <x v="0"/>
    <s v="yes"/>
    <x v="4"/>
    <x v="193"/>
  </r>
  <r>
    <x v="3"/>
    <n v="13621.43"/>
    <x v="0"/>
    <n v="0"/>
    <n v="1.3"/>
    <x v="0"/>
    <s v="yes"/>
    <x v="26"/>
    <x v="82"/>
  </r>
  <r>
    <x v="0"/>
    <n v="3300"/>
    <x v="0"/>
    <n v="250"/>
    <n v="3"/>
    <x v="1"/>
    <s v="no"/>
    <x v="19"/>
    <x v="107"/>
  </r>
  <r>
    <x v="5"/>
    <n v="34899.14"/>
    <x v="3"/>
    <n v="0"/>
    <n v="2"/>
    <x v="0"/>
    <s v="yes"/>
    <x v="5"/>
    <x v="212"/>
  </r>
  <r>
    <x v="1"/>
    <n v="4500"/>
    <x v="1"/>
    <n v="180"/>
    <n v="2.2999999999999998"/>
    <x v="1"/>
    <s v="yes"/>
    <x v="13"/>
    <x v="15"/>
  </r>
  <r>
    <x v="5"/>
    <n v="1800"/>
    <x v="3"/>
    <n v="280"/>
    <n v="1.9"/>
    <x v="1"/>
    <s v="yes"/>
    <x v="17"/>
    <x v="62"/>
  </r>
  <r>
    <x v="6"/>
    <n v="12999"/>
    <x v="2"/>
    <n v="140"/>
    <n v="2.4"/>
    <x v="2"/>
    <s v="yes"/>
    <x v="3"/>
    <x v="59"/>
  </r>
  <r>
    <x v="5"/>
    <n v="8800"/>
    <x v="1"/>
    <n v="240"/>
    <n v="1.9"/>
    <x v="1"/>
    <s v="yes"/>
    <x v="2"/>
    <x v="80"/>
  </r>
  <r>
    <x v="2"/>
    <n v="22000"/>
    <x v="2"/>
    <n v="152"/>
    <n v="4.2"/>
    <x v="0"/>
    <s v="yes"/>
    <x v="3"/>
    <x v="3"/>
  </r>
  <r>
    <x v="1"/>
    <s v="NA"/>
    <x v="2"/>
    <n v="0"/>
    <n v="3"/>
    <x v="1"/>
    <s v="yes"/>
    <x v="5"/>
    <x v="170"/>
  </r>
  <r>
    <x v="1"/>
    <n v="159999"/>
    <x v="4"/>
    <n v="0"/>
    <n v="3"/>
    <x v="0"/>
    <s v="yes"/>
    <x v="5"/>
    <x v="90"/>
  </r>
  <r>
    <x v="3"/>
    <n v="35555"/>
    <x v="2"/>
    <n v="40"/>
    <n v="3.5"/>
    <x v="0"/>
    <s v="yes"/>
    <x v="12"/>
    <x v="81"/>
  </r>
  <r>
    <x v="5"/>
    <n v="2600"/>
    <x v="0"/>
    <n v="330"/>
    <n v="1.9"/>
    <x v="0"/>
    <s v="no"/>
    <x v="1"/>
    <x v="47"/>
  </r>
  <r>
    <x v="5"/>
    <n v="11818.95"/>
    <x v="0"/>
    <n v="1"/>
    <n v="1.6"/>
    <x v="0"/>
    <s v="yes"/>
    <x v="18"/>
    <x v="17"/>
  </r>
  <r>
    <x v="4"/>
    <n v="8000"/>
    <x v="1"/>
    <n v="207"/>
    <n v="1.9"/>
    <x v="1"/>
    <s v="yes"/>
    <x v="2"/>
    <x v="41"/>
  </r>
  <r>
    <x v="2"/>
    <n v="52055.25"/>
    <x v="2"/>
    <n v="0"/>
    <n v="2"/>
    <x v="1"/>
    <s v="yes"/>
    <x v="5"/>
    <x v="155"/>
  </r>
  <r>
    <x v="2"/>
    <n v="5300"/>
    <x v="4"/>
    <n v="182"/>
    <n v="2.5"/>
    <x v="1"/>
    <s v="no"/>
    <x v="25"/>
    <x v="31"/>
  </r>
  <r>
    <x v="4"/>
    <n v="1800"/>
    <x v="1"/>
    <n v="123"/>
    <n v="1.9"/>
    <x v="1"/>
    <s v="yes"/>
    <x v="20"/>
    <x v="37"/>
  </r>
  <r>
    <x v="5"/>
    <n v="8500"/>
    <x v="1"/>
    <n v="216"/>
    <n v="1.9"/>
    <x v="1"/>
    <s v="yes"/>
    <x v="23"/>
    <x v="27"/>
  </r>
  <r>
    <x v="1"/>
    <n v="99999"/>
    <x v="2"/>
    <n v="30"/>
    <n v="5"/>
    <x v="0"/>
    <s v="yes"/>
    <x v="12"/>
    <x v="198"/>
  </r>
  <r>
    <x v="3"/>
    <n v="23000"/>
    <x v="2"/>
    <n v="233"/>
    <n v="4"/>
    <x v="2"/>
    <s v="yes"/>
    <x v="7"/>
    <x v="49"/>
  </r>
  <r>
    <x v="2"/>
    <n v="11900"/>
    <x v="0"/>
    <n v="131"/>
    <n v="2"/>
    <x v="0"/>
    <s v="yes"/>
    <x v="3"/>
    <x v="31"/>
  </r>
  <r>
    <x v="1"/>
    <n v="6999"/>
    <x v="0"/>
    <n v="200"/>
    <n v="2.6"/>
    <x v="2"/>
    <s v="yes"/>
    <x v="11"/>
    <x v="76"/>
  </r>
  <r>
    <x v="3"/>
    <n v="9999"/>
    <x v="0"/>
    <n v="345"/>
    <n v="3"/>
    <x v="2"/>
    <s v="yes"/>
    <x v="23"/>
    <x v="28"/>
  </r>
  <r>
    <x v="2"/>
    <n v="8999"/>
    <x v="3"/>
    <n v="200"/>
    <n v="2.7"/>
    <x v="0"/>
    <s v="yes"/>
    <x v="2"/>
    <x v="10"/>
  </r>
  <r>
    <x v="4"/>
    <n v="10800"/>
    <x v="4"/>
    <n v="206"/>
    <n v="2"/>
    <x v="1"/>
    <s v="yes"/>
    <x v="10"/>
    <x v="41"/>
  </r>
  <r>
    <x v="1"/>
    <n v="7777"/>
    <x v="4"/>
    <n v="230"/>
    <n v="2.8"/>
    <x v="0"/>
    <s v="yes"/>
    <x v="30"/>
    <x v="36"/>
  </r>
  <r>
    <x v="1"/>
    <n v="11500"/>
    <x v="1"/>
    <n v="200"/>
    <n v="2.2000000000000002"/>
    <x v="1"/>
    <s v="yes"/>
    <x v="14"/>
    <x v="15"/>
  </r>
  <r>
    <x v="6"/>
    <n v="2300"/>
    <x v="0"/>
    <n v="420"/>
    <n v="1.8"/>
    <x v="0"/>
    <s v="yes"/>
    <x v="0"/>
    <x v="34"/>
  </r>
  <r>
    <x v="2"/>
    <n v="2000"/>
    <x v="3"/>
    <n v="310"/>
    <n v="2.5"/>
    <x v="3"/>
    <s v="no"/>
    <x v="13"/>
    <x v="6"/>
  </r>
  <r>
    <x v="5"/>
    <n v="28900"/>
    <x v="2"/>
    <n v="1"/>
    <n v="2"/>
    <x v="0"/>
    <s v="yes"/>
    <x v="5"/>
    <x v="58"/>
  </r>
  <r>
    <x v="1"/>
    <n v="7700"/>
    <x v="0"/>
    <n v="285"/>
    <n v="3"/>
    <x v="1"/>
    <s v="yes"/>
    <x v="1"/>
    <x v="36"/>
  </r>
  <r>
    <x v="4"/>
    <n v="20996.240000000002"/>
    <x v="2"/>
    <n v="0"/>
    <n v="1.5"/>
    <x v="1"/>
    <s v="yes"/>
    <x v="5"/>
    <x v="288"/>
  </r>
  <r>
    <x v="3"/>
    <n v="8600"/>
    <x v="0"/>
    <n v="126"/>
    <n v="1.6"/>
    <x v="0"/>
    <s v="yes"/>
    <x v="10"/>
    <x v="82"/>
  </r>
  <r>
    <x v="3"/>
    <n v="11000"/>
    <x v="0"/>
    <n v="156"/>
    <n v="1.8"/>
    <x v="0"/>
    <s v="yes"/>
    <x v="10"/>
    <x v="51"/>
  </r>
  <r>
    <x v="5"/>
    <n v="11200"/>
    <x v="0"/>
    <n v="260"/>
    <n v="3.2"/>
    <x v="0"/>
    <s v="yes"/>
    <x v="7"/>
    <x v="11"/>
  </r>
  <r>
    <x v="0"/>
    <n v="5000"/>
    <x v="0"/>
    <n v="270"/>
    <n v="3"/>
    <x v="1"/>
    <s v="yes"/>
    <x v="19"/>
    <x v="107"/>
  </r>
  <r>
    <x v="0"/>
    <n v="14900"/>
    <x v="3"/>
    <n v="221"/>
    <n v="2"/>
    <x v="1"/>
    <s v="yes"/>
    <x v="10"/>
    <x v="57"/>
  </r>
  <r>
    <x v="1"/>
    <n v="9500"/>
    <x v="4"/>
    <n v="280"/>
    <n v="2.9"/>
    <x v="1"/>
    <s v="yes"/>
    <x v="13"/>
    <x v="99"/>
  </r>
  <r>
    <x v="5"/>
    <n v="7700"/>
    <x v="0"/>
    <n v="220"/>
    <n v="2.8"/>
    <x v="0"/>
    <s v="yes"/>
    <x v="20"/>
    <x v="47"/>
  </r>
  <r>
    <x v="3"/>
    <n v="14699"/>
    <x v="0"/>
    <n v="155"/>
    <s v="NA"/>
    <x v="0"/>
    <s v="yes"/>
    <x v="7"/>
    <x v="28"/>
  </r>
  <r>
    <x v="3"/>
    <n v="21900"/>
    <x v="0"/>
    <n v="88"/>
    <n v="2.5"/>
    <x v="0"/>
    <s v="yes"/>
    <x v="8"/>
    <x v="28"/>
  </r>
  <r>
    <x v="0"/>
    <n v="77500"/>
    <x v="2"/>
    <n v="1"/>
    <n v="3"/>
    <x v="0"/>
    <s v="yes"/>
    <x v="5"/>
    <x v="33"/>
  </r>
  <r>
    <x v="1"/>
    <n v="8000"/>
    <x v="4"/>
    <n v="245"/>
    <n v="2.2000000000000002"/>
    <x v="1"/>
    <s v="yes"/>
    <x v="20"/>
    <x v="15"/>
  </r>
  <r>
    <x v="1"/>
    <n v="2199"/>
    <x v="1"/>
    <n v="396"/>
    <n v="2.2000000000000002"/>
    <x v="1"/>
    <s v="no"/>
    <x v="19"/>
    <x v="15"/>
  </r>
  <r>
    <x v="1"/>
    <n v="41900"/>
    <x v="0"/>
    <n v="95"/>
    <n v="6.3"/>
    <x v="0"/>
    <s v="yes"/>
    <x v="4"/>
    <x v="173"/>
  </r>
  <r>
    <x v="6"/>
    <n v="9000"/>
    <x v="0"/>
    <n v="158"/>
    <s v="NA"/>
    <x v="3"/>
    <s v="yes"/>
    <x v="3"/>
    <x v="44"/>
  </r>
  <r>
    <x v="1"/>
    <n v="20300"/>
    <x v="0"/>
    <n v="198"/>
    <n v="1.8"/>
    <x v="2"/>
    <s v="yes"/>
    <x v="4"/>
    <x v="36"/>
  </r>
  <r>
    <x v="3"/>
    <n v="14300"/>
    <x v="0"/>
    <n v="71"/>
    <n v="2.4"/>
    <x v="0"/>
    <s v="yes"/>
    <x v="10"/>
    <x v="28"/>
  </r>
  <r>
    <x v="1"/>
    <n v="83000"/>
    <x v="2"/>
    <n v="70"/>
    <n v="3"/>
    <x v="1"/>
    <s v="yes"/>
    <x v="12"/>
    <x v="53"/>
  </r>
  <r>
    <x v="0"/>
    <n v="6500"/>
    <x v="0"/>
    <n v="311"/>
    <n v="2"/>
    <x v="2"/>
    <s v="yes"/>
    <x v="13"/>
    <x v="57"/>
  </r>
  <r>
    <x v="1"/>
    <n v="8500"/>
    <x v="1"/>
    <n v="281"/>
    <n v="2.2000000000000002"/>
    <x v="1"/>
    <s v="yes"/>
    <x v="20"/>
    <x v="15"/>
  </r>
  <r>
    <x v="4"/>
    <n v="5400"/>
    <x v="3"/>
    <n v="181"/>
    <n v="1.5"/>
    <x v="1"/>
    <s v="no"/>
    <x v="14"/>
    <x v="7"/>
  </r>
  <r>
    <x v="3"/>
    <n v="16800"/>
    <x v="2"/>
    <n v="238"/>
    <n v="4"/>
    <x v="2"/>
    <s v="yes"/>
    <x v="20"/>
    <x v="49"/>
  </r>
  <r>
    <x v="3"/>
    <n v="22900"/>
    <x v="2"/>
    <n v="34"/>
    <n v="2"/>
    <x v="0"/>
    <s v="yes"/>
    <x v="8"/>
    <x v="4"/>
  </r>
  <r>
    <x v="1"/>
    <n v="21300"/>
    <x v="2"/>
    <n v="143"/>
    <n v="3.2"/>
    <x v="1"/>
    <s v="yes"/>
    <x v="3"/>
    <x v="112"/>
  </r>
  <r>
    <x v="0"/>
    <n v="16999"/>
    <x v="4"/>
    <n v="90"/>
    <n v="2.5"/>
    <x v="0"/>
    <s v="yes"/>
    <x v="10"/>
    <x v="133"/>
  </r>
  <r>
    <x v="5"/>
    <n v="15700"/>
    <x v="0"/>
    <n v="110"/>
    <n v="1.8"/>
    <x v="0"/>
    <s v="yes"/>
    <x v="4"/>
    <x v="69"/>
  </r>
  <r>
    <x v="1"/>
    <n v="5300"/>
    <x v="1"/>
    <n v="244"/>
    <n v="2.2000000000000002"/>
    <x v="1"/>
    <s v="yes"/>
    <x v="19"/>
    <x v="15"/>
  </r>
  <r>
    <x v="1"/>
    <n v="16500"/>
    <x v="0"/>
    <n v="280"/>
    <n v="3.7"/>
    <x v="0"/>
    <s v="yes"/>
    <x v="20"/>
    <x v="43"/>
  </r>
  <r>
    <x v="0"/>
    <n v="8999"/>
    <x v="0"/>
    <n v="250"/>
    <n v="1.9"/>
    <x v="0"/>
    <s v="yes"/>
    <x v="11"/>
    <x v="229"/>
  </r>
  <r>
    <x v="3"/>
    <n v="14850"/>
    <x v="5"/>
    <n v="51"/>
    <n v="1.6"/>
    <x v="0"/>
    <s v="yes"/>
    <x v="12"/>
    <x v="106"/>
  </r>
  <r>
    <x v="0"/>
    <n v="24100"/>
    <x v="3"/>
    <n v="112"/>
    <n v="3"/>
    <x v="0"/>
    <s v="yes"/>
    <x v="4"/>
    <x v="88"/>
  </r>
  <r>
    <x v="0"/>
    <n v="66500"/>
    <x v="2"/>
    <n v="1"/>
    <n v="2"/>
    <x v="1"/>
    <s v="yes"/>
    <x v="5"/>
    <x v="26"/>
  </r>
  <r>
    <x v="0"/>
    <n v="24500"/>
    <x v="2"/>
    <n v="195"/>
    <n v="4.8"/>
    <x v="0"/>
    <s v="yes"/>
    <x v="3"/>
    <x v="26"/>
  </r>
  <r>
    <x v="3"/>
    <n v="23499"/>
    <x v="2"/>
    <n v="174"/>
    <n v="4"/>
    <x v="2"/>
    <s v="yes"/>
    <x v="10"/>
    <x v="49"/>
  </r>
  <r>
    <x v="5"/>
    <n v="14500"/>
    <x v="3"/>
    <n v="229"/>
    <n v="2"/>
    <x v="1"/>
    <s v="yes"/>
    <x v="16"/>
    <x v="11"/>
  </r>
  <r>
    <x v="4"/>
    <n v="13300.95"/>
    <x v="3"/>
    <n v="0"/>
    <n v="1.5"/>
    <x v="1"/>
    <s v="yes"/>
    <x v="5"/>
    <x v="97"/>
  </r>
  <r>
    <x v="2"/>
    <n v="1852.5"/>
    <x v="0"/>
    <n v="150"/>
    <n v="1.8"/>
    <x v="0"/>
    <s v="yes"/>
    <x v="32"/>
    <x v="73"/>
  </r>
  <r>
    <x v="6"/>
    <n v="8777"/>
    <x v="0"/>
    <n v="180"/>
    <n v="20"/>
    <x v="0"/>
    <s v="yes"/>
    <x v="3"/>
    <x v="55"/>
  </r>
  <r>
    <x v="0"/>
    <n v="8500"/>
    <x v="0"/>
    <n v="245"/>
    <n v="2.2000000000000002"/>
    <x v="0"/>
    <s v="yes"/>
    <x v="25"/>
    <x v="128"/>
  </r>
  <r>
    <x v="0"/>
    <s v="NA"/>
    <x v="2"/>
    <n v="4"/>
    <n v="4.4000000000000004"/>
    <x v="0"/>
    <s v="yes"/>
    <x v="5"/>
    <x v="42"/>
  </r>
  <r>
    <x v="1"/>
    <n v="21500"/>
    <x v="0"/>
    <n v="146"/>
    <n v="1.8"/>
    <x v="2"/>
    <s v="yes"/>
    <x v="8"/>
    <x v="36"/>
  </r>
  <r>
    <x v="5"/>
    <n v="10000"/>
    <x v="0"/>
    <n v="174"/>
    <n v="2"/>
    <x v="0"/>
    <s v="yes"/>
    <x v="23"/>
    <x v="11"/>
  </r>
  <r>
    <x v="1"/>
    <n v="4500"/>
    <x v="4"/>
    <n v="356"/>
    <n v="2.2999999999999998"/>
    <x v="0"/>
    <s v="yes"/>
    <x v="0"/>
    <x v="213"/>
  </r>
  <r>
    <x v="5"/>
    <n v="21900"/>
    <x v="1"/>
    <n v="166"/>
    <n v="2"/>
    <x v="1"/>
    <s v="yes"/>
    <x v="4"/>
    <x v="208"/>
  </r>
  <r>
    <x v="1"/>
    <n v="102800"/>
    <x v="1"/>
    <n v="0"/>
    <n v="2.2000000000000002"/>
    <x v="1"/>
    <s v="yes"/>
    <x v="5"/>
    <x v="74"/>
  </r>
  <r>
    <x v="4"/>
    <n v="7750"/>
    <x v="1"/>
    <n v="70"/>
    <n v="1.5"/>
    <x v="1"/>
    <s v="yes"/>
    <x v="18"/>
    <x v="37"/>
  </r>
  <r>
    <x v="5"/>
    <n v="9750"/>
    <x v="1"/>
    <n v="253"/>
    <n v="1.9"/>
    <x v="1"/>
    <s v="yes"/>
    <x v="14"/>
    <x v="27"/>
  </r>
  <r>
    <x v="3"/>
    <n v="10500"/>
    <x v="0"/>
    <n v="82"/>
    <s v="NA"/>
    <x v="0"/>
    <s v="yes"/>
    <x v="14"/>
    <x v="82"/>
  </r>
  <r>
    <x v="4"/>
    <n v="3100"/>
    <x v="3"/>
    <n v="150"/>
    <n v="1.9"/>
    <x v="1"/>
    <s v="no"/>
    <x v="2"/>
    <x v="116"/>
  </r>
  <r>
    <x v="0"/>
    <n v="1900"/>
    <x v="0"/>
    <n v="200"/>
    <n v="1.8"/>
    <x v="2"/>
    <s v="no"/>
    <x v="9"/>
    <x v="14"/>
  </r>
  <r>
    <x v="0"/>
    <n v="14300"/>
    <x v="0"/>
    <n v="217"/>
    <n v="3"/>
    <x v="1"/>
    <s v="yes"/>
    <x v="23"/>
    <x v="107"/>
  </r>
  <r>
    <x v="4"/>
    <n v="4300"/>
    <x v="1"/>
    <n v="1"/>
    <n v="1.5"/>
    <x v="1"/>
    <s v="yes"/>
    <x v="2"/>
    <x v="37"/>
  </r>
  <r>
    <x v="2"/>
    <n v="17000"/>
    <x v="2"/>
    <n v="127"/>
    <n v="3"/>
    <x v="1"/>
    <s v="no"/>
    <x v="12"/>
    <x v="3"/>
  </r>
  <r>
    <x v="3"/>
    <n v="17999"/>
    <x v="2"/>
    <n v="35"/>
    <n v="2"/>
    <x v="0"/>
    <s v="yes"/>
    <x v="16"/>
    <x v="4"/>
  </r>
  <r>
    <x v="1"/>
    <n v="99000"/>
    <x v="2"/>
    <n v="0"/>
    <n v="3"/>
    <x v="1"/>
    <s v="yes"/>
    <x v="5"/>
    <x v="39"/>
  </r>
  <r>
    <x v="2"/>
    <n v="3100"/>
    <x v="5"/>
    <n v="114"/>
    <n v="1.6"/>
    <x v="0"/>
    <s v="no"/>
    <x v="11"/>
    <x v="48"/>
  </r>
  <r>
    <x v="6"/>
    <n v="6999"/>
    <x v="0"/>
    <n v="113"/>
    <n v="1.5"/>
    <x v="0"/>
    <s v="yes"/>
    <x v="3"/>
    <x v="55"/>
  </r>
  <r>
    <x v="3"/>
    <n v="13900"/>
    <x v="0"/>
    <n v="102"/>
    <n v="3.5"/>
    <x v="2"/>
    <s v="yes"/>
    <x v="10"/>
    <x v="28"/>
  </r>
  <r>
    <x v="1"/>
    <n v="68500"/>
    <x v="2"/>
    <n v="68"/>
    <n v="3"/>
    <x v="1"/>
    <s v="yes"/>
    <x v="18"/>
    <x v="53"/>
  </r>
  <r>
    <x v="1"/>
    <n v="11800"/>
    <x v="1"/>
    <n v="148"/>
    <n v="2.2000000000000002"/>
    <x v="1"/>
    <s v="yes"/>
    <x v="14"/>
    <x v="15"/>
  </r>
  <r>
    <x v="1"/>
    <n v="115555"/>
    <x v="2"/>
    <n v="39"/>
    <n v="3"/>
    <x v="1"/>
    <s v="yes"/>
    <x v="26"/>
    <x v="225"/>
  </r>
  <r>
    <x v="2"/>
    <n v="21000"/>
    <x v="0"/>
    <n v="210"/>
    <n v="4.2"/>
    <x v="0"/>
    <s v="yes"/>
    <x v="16"/>
    <x v="19"/>
  </r>
  <r>
    <x v="1"/>
    <n v="3150"/>
    <x v="3"/>
    <n v="220"/>
    <n v="1.7"/>
    <x v="3"/>
    <s v="no"/>
    <x v="11"/>
    <x v="115"/>
  </r>
  <r>
    <x v="5"/>
    <s v="NA"/>
    <x v="1"/>
    <n v="158"/>
    <n v="1.6"/>
    <x v="1"/>
    <s v="yes"/>
    <x v="8"/>
    <x v="27"/>
  </r>
  <r>
    <x v="2"/>
    <n v="1950"/>
    <x v="3"/>
    <n v="300"/>
    <n v="1.8"/>
    <x v="0"/>
    <s v="no"/>
    <x v="1"/>
    <x v="31"/>
  </r>
  <r>
    <x v="6"/>
    <n v="12500"/>
    <x v="2"/>
    <n v="120"/>
    <n v="2.5"/>
    <x v="1"/>
    <s v="yes"/>
    <x v="3"/>
    <x v="98"/>
  </r>
  <r>
    <x v="6"/>
    <n v="5999"/>
    <x v="1"/>
    <n v="258"/>
    <s v="NA"/>
    <x v="1"/>
    <s v="yes"/>
    <x v="1"/>
    <x v="292"/>
  </r>
  <r>
    <x v="5"/>
    <n v="3100"/>
    <x v="0"/>
    <n v="232"/>
    <n v="1.9"/>
    <x v="1"/>
    <s v="no"/>
    <x v="11"/>
    <x v="47"/>
  </r>
  <r>
    <x v="3"/>
    <n v="19800"/>
    <x v="2"/>
    <n v="252"/>
    <n v="4.2"/>
    <x v="1"/>
    <s v="yes"/>
    <x v="25"/>
    <x v="12"/>
  </r>
  <r>
    <x v="2"/>
    <n v="4200"/>
    <x v="0"/>
    <n v="236"/>
    <n v="2.5"/>
    <x v="1"/>
    <s v="no"/>
    <x v="2"/>
    <x v="6"/>
  </r>
  <r>
    <x v="2"/>
    <n v="2100"/>
    <x v="3"/>
    <n v="230"/>
    <n v="1.9"/>
    <x v="1"/>
    <s v="no"/>
    <x v="19"/>
    <x v="31"/>
  </r>
  <r>
    <x v="0"/>
    <n v="32500"/>
    <x v="3"/>
    <n v="162"/>
    <n v="3"/>
    <x v="1"/>
    <s v="yes"/>
    <x v="8"/>
    <x v="107"/>
  </r>
  <r>
    <x v="2"/>
    <n v="15500"/>
    <x v="3"/>
    <n v="180"/>
    <n v="2"/>
    <x v="1"/>
    <s v="yes"/>
    <x v="3"/>
    <x v="6"/>
  </r>
  <r>
    <x v="1"/>
    <n v="11500"/>
    <x v="0"/>
    <n v="224"/>
    <n v="2.6"/>
    <x v="2"/>
    <s v="yes"/>
    <x v="2"/>
    <x v="36"/>
  </r>
  <r>
    <x v="2"/>
    <n v="3000"/>
    <x v="0"/>
    <n v="265"/>
    <n v="1.8"/>
    <x v="0"/>
    <s v="yes"/>
    <x v="28"/>
    <x v="73"/>
  </r>
  <r>
    <x v="0"/>
    <n v="4550"/>
    <x v="0"/>
    <n v="200"/>
    <n v="2.8"/>
    <x v="0"/>
    <s v="no"/>
    <x v="6"/>
    <x v="29"/>
  </r>
  <r>
    <x v="0"/>
    <n v="18777"/>
    <x v="0"/>
    <n v="134"/>
    <n v="4.4000000000000004"/>
    <x v="0"/>
    <s v="yes"/>
    <x v="23"/>
    <x v="293"/>
  </r>
  <r>
    <x v="2"/>
    <n v="19700"/>
    <x v="2"/>
    <n v="172"/>
    <n v="3.6"/>
    <x v="0"/>
    <s v="yes"/>
    <x v="3"/>
    <x v="3"/>
  </r>
  <r>
    <x v="4"/>
    <n v="10950"/>
    <x v="3"/>
    <n v="180"/>
    <n v="1.5"/>
    <x v="1"/>
    <s v="yes"/>
    <x v="4"/>
    <x v="7"/>
  </r>
  <r>
    <x v="5"/>
    <n v="9600"/>
    <x v="4"/>
    <n v="128"/>
    <n v="1.9"/>
    <x v="1"/>
    <s v="yes"/>
    <x v="14"/>
    <x v="27"/>
  </r>
  <r>
    <x v="4"/>
    <n v="6700"/>
    <x v="5"/>
    <n v="96"/>
    <n v="1.4"/>
    <x v="0"/>
    <s v="yes"/>
    <x v="14"/>
    <x v="174"/>
  </r>
  <r>
    <x v="2"/>
    <n v="2411"/>
    <x v="0"/>
    <n v="240"/>
    <n v="1.6"/>
    <x v="3"/>
    <s v="yes"/>
    <x v="21"/>
    <x v="73"/>
  </r>
  <r>
    <x v="0"/>
    <n v="23500"/>
    <x v="2"/>
    <n v="74"/>
    <n v="2"/>
    <x v="0"/>
    <s v="yes"/>
    <x v="14"/>
    <x v="88"/>
  </r>
  <r>
    <x v="5"/>
    <n v="9000"/>
    <x v="0"/>
    <n v="59"/>
    <n v="2"/>
    <x v="0"/>
    <s v="no"/>
    <x v="14"/>
    <x v="11"/>
  </r>
  <r>
    <x v="5"/>
    <n v="38764"/>
    <x v="0"/>
    <n v="0"/>
    <n v="2"/>
    <x v="1"/>
    <s v="yes"/>
    <x v="18"/>
    <x v="84"/>
  </r>
  <r>
    <x v="5"/>
    <n v="5500"/>
    <x v="1"/>
    <n v="380"/>
    <n v="2.4"/>
    <x v="1"/>
    <s v="yes"/>
    <x v="1"/>
    <x v="145"/>
  </r>
  <r>
    <x v="1"/>
    <n v="11800"/>
    <x v="0"/>
    <n v="150"/>
    <n v="2.2000000000000002"/>
    <x v="1"/>
    <s v="yes"/>
    <x v="20"/>
    <x v="36"/>
  </r>
  <r>
    <x v="3"/>
    <n v="52500"/>
    <x v="2"/>
    <n v="43"/>
    <n v="3"/>
    <x v="3"/>
    <s v="yes"/>
    <x v="18"/>
    <x v="49"/>
  </r>
  <r>
    <x v="2"/>
    <n v="31500"/>
    <x v="0"/>
    <n v="80"/>
    <n v="2"/>
    <x v="0"/>
    <s v="yes"/>
    <x v="12"/>
    <x v="6"/>
  </r>
  <r>
    <x v="5"/>
    <n v="22800"/>
    <x v="4"/>
    <n v="161"/>
    <n v="2"/>
    <x v="1"/>
    <s v="yes"/>
    <x v="4"/>
    <x v="103"/>
  </r>
  <r>
    <x v="0"/>
    <n v="21000"/>
    <x v="4"/>
    <n v="130"/>
    <n v="2.5"/>
    <x v="0"/>
    <s v="yes"/>
    <x v="7"/>
    <x v="133"/>
  </r>
  <r>
    <x v="1"/>
    <n v="9200"/>
    <x v="0"/>
    <n v="172"/>
    <n v="2.8"/>
    <x v="0"/>
    <s v="yes"/>
    <x v="6"/>
    <x v="36"/>
  </r>
  <r>
    <x v="1"/>
    <n v="9900"/>
    <x v="0"/>
    <n v="320"/>
    <n v="2.7"/>
    <x v="1"/>
    <s v="yes"/>
    <x v="11"/>
    <x v="36"/>
  </r>
  <r>
    <x v="5"/>
    <n v="1500"/>
    <x v="0"/>
    <n v="265"/>
    <n v="1.8"/>
    <x v="0"/>
    <s v="yes"/>
    <x v="28"/>
    <x v="96"/>
  </r>
  <r>
    <x v="0"/>
    <n v="2850"/>
    <x v="0"/>
    <n v="386"/>
    <n v="5"/>
    <x v="2"/>
    <s v="yes"/>
    <x v="28"/>
    <x v="183"/>
  </r>
  <r>
    <x v="5"/>
    <n v="19999"/>
    <x v="4"/>
    <n v="48"/>
    <n v="2"/>
    <x v="1"/>
    <s v="yes"/>
    <x v="8"/>
    <x v="238"/>
  </r>
  <r>
    <x v="0"/>
    <n v="7000"/>
    <x v="0"/>
    <n v="338"/>
    <s v="NA"/>
    <x v="0"/>
    <s v="yes"/>
    <x v="6"/>
    <x v="294"/>
  </r>
  <r>
    <x v="5"/>
    <n v="11250"/>
    <x v="4"/>
    <n v="159"/>
    <n v="1.4"/>
    <x v="0"/>
    <s v="yes"/>
    <x v="14"/>
    <x v="113"/>
  </r>
  <r>
    <x v="6"/>
    <n v="46000"/>
    <x v="2"/>
    <n v="0"/>
    <n v="2.4"/>
    <x v="1"/>
    <s v="yes"/>
    <x v="5"/>
    <x v="98"/>
  </r>
  <r>
    <x v="5"/>
    <n v="18300"/>
    <x v="1"/>
    <n v="1"/>
    <n v="2.2000000000000002"/>
    <x v="1"/>
    <s v="yes"/>
    <x v="12"/>
    <x v="89"/>
  </r>
  <r>
    <x v="0"/>
    <n v="42900"/>
    <x v="0"/>
    <n v="2"/>
    <n v="2"/>
    <x v="0"/>
    <s v="yes"/>
    <x v="5"/>
    <x v="57"/>
  </r>
  <r>
    <x v="0"/>
    <n v="18400"/>
    <x v="2"/>
    <n v="256"/>
    <n v="3"/>
    <x v="1"/>
    <s v="yes"/>
    <x v="7"/>
    <x v="26"/>
  </r>
  <r>
    <x v="0"/>
    <n v="12900"/>
    <x v="0"/>
    <n v="121"/>
    <n v="2"/>
    <x v="0"/>
    <s v="yes"/>
    <x v="3"/>
    <x v="14"/>
  </r>
  <r>
    <x v="3"/>
    <n v="37600"/>
    <x v="2"/>
    <n v="126"/>
    <n v="4.7"/>
    <x v="0"/>
    <s v="yes"/>
    <x v="10"/>
    <x v="68"/>
  </r>
  <r>
    <x v="0"/>
    <n v="46000"/>
    <x v="0"/>
    <n v="5"/>
    <n v="2"/>
    <x v="0"/>
    <s v="yes"/>
    <x v="5"/>
    <x v="57"/>
  </r>
  <r>
    <x v="5"/>
    <n v="3200"/>
    <x v="4"/>
    <n v="650"/>
    <n v="1.9"/>
    <x v="1"/>
    <s v="yes"/>
    <x v="1"/>
    <x v="27"/>
  </r>
  <r>
    <x v="0"/>
    <n v="6500"/>
    <x v="3"/>
    <n v="377"/>
    <n v="2"/>
    <x v="2"/>
    <s v="yes"/>
    <x v="13"/>
    <x v="57"/>
  </r>
  <r>
    <x v="5"/>
    <n v="55555"/>
    <x v="1"/>
    <n v="53"/>
    <n v="2"/>
    <x v="1"/>
    <s v="yes"/>
    <x v="12"/>
    <x v="86"/>
  </r>
  <r>
    <x v="6"/>
    <n v="6900"/>
    <x v="0"/>
    <n v="190"/>
    <n v="1.6"/>
    <x v="2"/>
    <s v="yes"/>
    <x v="3"/>
    <x v="44"/>
  </r>
  <r>
    <x v="1"/>
    <n v="104000"/>
    <x v="2"/>
    <n v="16"/>
    <n v="5.5"/>
    <x v="0"/>
    <s v="yes"/>
    <x v="26"/>
    <x v="179"/>
  </r>
  <r>
    <x v="6"/>
    <n v="5200"/>
    <x v="1"/>
    <n v="200"/>
    <n v="1.6"/>
    <x v="0"/>
    <s v="yes"/>
    <x v="2"/>
    <x v="211"/>
  </r>
  <r>
    <x v="6"/>
    <n v="8400"/>
    <x v="0"/>
    <n v="147"/>
    <n v="2"/>
    <x v="0"/>
    <s v="yes"/>
    <x v="3"/>
    <x v="44"/>
  </r>
  <r>
    <x v="5"/>
    <n v="1450"/>
    <x v="5"/>
    <n v="200"/>
    <n v="1.8"/>
    <x v="2"/>
    <s v="no"/>
    <x v="27"/>
    <x v="62"/>
  </r>
  <r>
    <x v="5"/>
    <n v="13700"/>
    <x v="4"/>
    <n v="103"/>
    <n v="2"/>
    <x v="1"/>
    <s v="yes"/>
    <x v="12"/>
    <x v="89"/>
  </r>
  <r>
    <x v="3"/>
    <n v="18950"/>
    <x v="0"/>
    <n v="45"/>
    <n v="1.8"/>
    <x v="0"/>
    <s v="yes"/>
    <x v="18"/>
    <x v="51"/>
  </r>
  <r>
    <x v="1"/>
    <n v="13000"/>
    <x v="4"/>
    <n v="247"/>
    <n v="2.2000000000000002"/>
    <x v="1"/>
    <s v="yes"/>
    <x v="8"/>
    <x v="146"/>
  </r>
  <r>
    <x v="6"/>
    <n v="19800"/>
    <x v="2"/>
    <n v="67"/>
    <n v="2"/>
    <x v="2"/>
    <s v="yes"/>
    <x v="12"/>
    <x v="18"/>
  </r>
  <r>
    <x v="1"/>
    <n v="22500"/>
    <x v="0"/>
    <n v="213"/>
    <n v="2.2000000000000002"/>
    <x v="1"/>
    <s v="yes"/>
    <x v="8"/>
    <x v="36"/>
  </r>
  <r>
    <x v="0"/>
    <n v="19500"/>
    <x v="0"/>
    <n v="190"/>
    <n v="6"/>
    <x v="0"/>
    <s v="yes"/>
    <x v="20"/>
    <x v="289"/>
  </r>
  <r>
    <x v="5"/>
    <s v="NA"/>
    <x v="4"/>
    <n v="67"/>
    <n v="1.8"/>
    <x v="3"/>
    <s v="yes"/>
    <x v="10"/>
    <x v="11"/>
  </r>
  <r>
    <x v="1"/>
    <n v="6100"/>
    <x v="0"/>
    <n v="300"/>
    <n v="3.2"/>
    <x v="1"/>
    <s v="no"/>
    <x v="20"/>
    <x v="36"/>
  </r>
  <r>
    <x v="5"/>
    <n v="19000"/>
    <x v="0"/>
    <n v="109"/>
    <n v="1.8"/>
    <x v="0"/>
    <s v="yes"/>
    <x v="8"/>
    <x v="69"/>
  </r>
  <r>
    <x v="1"/>
    <n v="3799"/>
    <x v="1"/>
    <n v="350"/>
    <n v="2.2000000000000002"/>
    <x v="1"/>
    <s v="yes"/>
    <x v="19"/>
    <x v="15"/>
  </r>
  <r>
    <x v="0"/>
    <n v="8900"/>
    <x v="0"/>
    <n v="250"/>
    <n v="2.5"/>
    <x v="1"/>
    <s v="yes"/>
    <x v="11"/>
    <x v="35"/>
  </r>
  <r>
    <x v="5"/>
    <n v="8000"/>
    <x v="1"/>
    <n v="350"/>
    <n v="1.9"/>
    <x v="1"/>
    <s v="yes"/>
    <x v="20"/>
    <x v="80"/>
  </r>
  <r>
    <x v="0"/>
    <n v="4500"/>
    <x v="0"/>
    <n v="300"/>
    <n v="3"/>
    <x v="1"/>
    <s v="yes"/>
    <x v="19"/>
    <x v="46"/>
  </r>
  <r>
    <x v="5"/>
    <n v="2600"/>
    <x v="1"/>
    <n v="10"/>
    <n v="2.4"/>
    <x v="1"/>
    <s v="yes"/>
    <x v="28"/>
    <x v="137"/>
  </r>
  <r>
    <x v="1"/>
    <n v="31669"/>
    <x v="5"/>
    <n v="2"/>
    <s v="NA"/>
    <x v="3"/>
    <s v="yes"/>
    <x v="26"/>
    <x v="220"/>
  </r>
  <r>
    <x v="0"/>
    <n v="4300"/>
    <x v="0"/>
    <n v="240"/>
    <n v="2.5"/>
    <x v="1"/>
    <s v="no"/>
    <x v="25"/>
    <x v="35"/>
  </r>
  <r>
    <x v="1"/>
    <n v="82555"/>
    <x v="2"/>
    <n v="69"/>
    <n v="3"/>
    <x v="1"/>
    <s v="yes"/>
    <x v="18"/>
    <x v="53"/>
  </r>
  <r>
    <x v="0"/>
    <n v="31000"/>
    <x v="3"/>
    <n v="15"/>
    <s v="NA"/>
    <x v="3"/>
    <s v="yes"/>
    <x v="26"/>
    <x v="85"/>
  </r>
  <r>
    <x v="4"/>
    <n v="10000"/>
    <x v="4"/>
    <n v="214"/>
    <n v="2.5"/>
    <x v="1"/>
    <s v="yes"/>
    <x v="10"/>
    <x v="109"/>
  </r>
  <r>
    <x v="2"/>
    <n v="56000"/>
    <x v="2"/>
    <n v="44"/>
    <n v="3"/>
    <x v="1"/>
    <s v="yes"/>
    <x v="18"/>
    <x v="3"/>
  </r>
  <r>
    <x v="0"/>
    <n v="21700"/>
    <x v="0"/>
    <n v="259"/>
    <n v="3"/>
    <x v="1"/>
    <s v="yes"/>
    <x v="3"/>
    <x v="40"/>
  </r>
  <r>
    <x v="0"/>
    <n v="89999"/>
    <x v="2"/>
    <n v="17"/>
    <n v="4.4000000000000004"/>
    <x v="0"/>
    <s v="yes"/>
    <x v="26"/>
    <x v="61"/>
  </r>
  <r>
    <x v="6"/>
    <n v="9200"/>
    <x v="0"/>
    <n v="92"/>
    <n v="2"/>
    <x v="0"/>
    <s v="yes"/>
    <x v="14"/>
    <x v="55"/>
  </r>
  <r>
    <x v="2"/>
    <n v="21700"/>
    <x v="0"/>
    <n v="167"/>
    <n v="3"/>
    <x v="0"/>
    <s v="yes"/>
    <x v="16"/>
    <x v="6"/>
  </r>
  <r>
    <x v="1"/>
    <n v="27300"/>
    <x v="2"/>
    <n v="149"/>
    <n v="5.46"/>
    <x v="0"/>
    <s v="yes"/>
    <x v="16"/>
    <x v="295"/>
  </r>
  <r>
    <x v="5"/>
    <n v="15200"/>
    <x v="1"/>
    <n v="132"/>
    <n v="2.5"/>
    <x v="1"/>
    <s v="yes"/>
    <x v="16"/>
    <x v="80"/>
  </r>
  <r>
    <x v="5"/>
    <n v="9800"/>
    <x v="1"/>
    <n v="86"/>
    <n v="1.2"/>
    <x v="0"/>
    <s v="yes"/>
    <x v="12"/>
    <x v="27"/>
  </r>
  <r>
    <x v="1"/>
    <n v="14500"/>
    <x v="3"/>
    <n v="178"/>
    <n v="3"/>
    <x v="1"/>
    <s v="yes"/>
    <x v="7"/>
    <x v="36"/>
  </r>
  <r>
    <x v="4"/>
    <n v="7800"/>
    <x v="3"/>
    <n v="120"/>
    <n v="1.5"/>
    <x v="1"/>
    <s v="yes"/>
    <x v="10"/>
    <x v="7"/>
  </r>
  <r>
    <x v="1"/>
    <n v="15250"/>
    <x v="0"/>
    <n v="210"/>
    <n v="2.2000000000000002"/>
    <x v="1"/>
    <s v="yes"/>
    <x v="7"/>
    <x v="36"/>
  </r>
  <r>
    <x v="2"/>
    <n v="13500"/>
    <x v="0"/>
    <n v="196"/>
    <n v="2.4"/>
    <x v="0"/>
    <s v="yes"/>
    <x v="23"/>
    <x v="6"/>
  </r>
  <r>
    <x v="2"/>
    <n v="23333"/>
    <x v="4"/>
    <n v="150"/>
    <n v="4.2"/>
    <x v="0"/>
    <s v="yes"/>
    <x v="3"/>
    <x v="3"/>
  </r>
  <r>
    <x v="1"/>
    <n v="18800"/>
    <x v="4"/>
    <n v="90"/>
    <n v="1.8"/>
    <x v="0"/>
    <s v="yes"/>
    <x v="10"/>
    <x v="296"/>
  </r>
  <r>
    <x v="6"/>
    <n v="6700"/>
    <x v="0"/>
    <n v="193"/>
    <n v="1.6"/>
    <x v="0"/>
    <s v="yes"/>
    <x v="23"/>
    <x v="44"/>
  </r>
  <r>
    <x v="3"/>
    <n v="8200"/>
    <x v="2"/>
    <n v="212"/>
    <n v="2"/>
    <x v="2"/>
    <s v="yes"/>
    <x v="2"/>
    <x v="4"/>
  </r>
  <r>
    <x v="5"/>
    <n v="1650"/>
    <x v="0"/>
    <n v="210"/>
    <n v="1.8"/>
    <x v="0"/>
    <s v="no"/>
    <x v="13"/>
    <x v="93"/>
  </r>
  <r>
    <x v="2"/>
    <n v="49500"/>
    <x v="2"/>
    <n v="44"/>
    <n v="3"/>
    <x v="1"/>
    <s v="yes"/>
    <x v="12"/>
    <x v="3"/>
  </r>
  <r>
    <x v="5"/>
    <n v="22900"/>
    <x v="0"/>
    <n v="48"/>
    <n v="2"/>
    <x v="0"/>
    <s v="yes"/>
    <x v="12"/>
    <x v="96"/>
  </r>
  <r>
    <x v="5"/>
    <n v="10300"/>
    <x v="5"/>
    <n v="110"/>
    <n v="1.9"/>
    <x v="1"/>
    <s v="yes"/>
    <x v="10"/>
    <x v="27"/>
  </r>
  <r>
    <x v="3"/>
    <n v="12500"/>
    <x v="0"/>
    <n v="175"/>
    <n v="2.4"/>
    <x v="0"/>
    <s v="yes"/>
    <x v="3"/>
    <x v="28"/>
  </r>
  <r>
    <x v="6"/>
    <n v="6800"/>
    <x v="0"/>
    <n v="170"/>
    <n v="1.6"/>
    <x v="0"/>
    <s v="yes"/>
    <x v="20"/>
    <x v="44"/>
  </r>
  <r>
    <x v="0"/>
    <n v="33500"/>
    <x v="0"/>
    <n v="1"/>
    <n v="1.5"/>
    <x v="0"/>
    <s v="yes"/>
    <x v="26"/>
    <x v="14"/>
  </r>
  <r>
    <x v="3"/>
    <n v="20711.25"/>
    <x v="3"/>
    <n v="0"/>
    <n v="1.6"/>
    <x v="0"/>
    <s v="yes"/>
    <x v="5"/>
    <x v="106"/>
  </r>
  <r>
    <x v="5"/>
    <n v="1499"/>
    <x v="0"/>
    <n v="220"/>
    <n v="2"/>
    <x v="2"/>
    <s v="no"/>
    <x v="24"/>
    <x v="93"/>
  </r>
  <r>
    <x v="5"/>
    <n v="18900"/>
    <x v="5"/>
    <n v="56"/>
    <n v="2"/>
    <x v="0"/>
    <s v="yes"/>
    <x v="8"/>
    <x v="65"/>
  </r>
  <r>
    <x v="0"/>
    <n v="67500"/>
    <x v="2"/>
    <n v="1"/>
    <n v="2"/>
    <x v="1"/>
    <s v="yes"/>
    <x v="5"/>
    <x v="26"/>
  </r>
  <r>
    <x v="0"/>
    <n v="52000"/>
    <x v="2"/>
    <n v="7"/>
    <n v="2"/>
    <x v="1"/>
    <s v="yes"/>
    <x v="26"/>
    <x v="88"/>
  </r>
  <r>
    <x v="5"/>
    <n v="17777"/>
    <x v="1"/>
    <n v="250"/>
    <n v="2"/>
    <x v="1"/>
    <s v="yes"/>
    <x v="14"/>
    <x v="80"/>
  </r>
  <r>
    <x v="3"/>
    <n v="33333"/>
    <x v="3"/>
    <n v="73"/>
    <n v="4"/>
    <x v="2"/>
    <s v="yes"/>
    <x v="16"/>
    <x v="64"/>
  </r>
  <r>
    <x v="1"/>
    <n v="3200"/>
    <x v="0"/>
    <n v="390"/>
    <n v="2.2999999999999998"/>
    <x v="2"/>
    <s v="yes"/>
    <x v="32"/>
    <x v="36"/>
  </r>
  <r>
    <x v="2"/>
    <n v="88888"/>
    <x v="2"/>
    <n v="0"/>
    <n v="3"/>
    <x v="1"/>
    <s v="yes"/>
    <x v="26"/>
    <x v="3"/>
  </r>
  <r>
    <x v="4"/>
    <n v="7450"/>
    <x v="4"/>
    <n v="208"/>
    <n v="1.9"/>
    <x v="3"/>
    <s v="yes"/>
    <x v="20"/>
    <x v="41"/>
  </r>
  <r>
    <x v="1"/>
    <n v="31990"/>
    <x v="2"/>
    <n v="95"/>
    <n v="4.7"/>
    <x v="0"/>
    <s v="yes"/>
    <x v="14"/>
    <x v="54"/>
  </r>
  <r>
    <x v="0"/>
    <n v="14200"/>
    <x v="0"/>
    <n v="263"/>
    <n v="3"/>
    <x v="0"/>
    <s v="yes"/>
    <x v="20"/>
    <x v="107"/>
  </r>
  <r>
    <x v="4"/>
    <n v="6300"/>
    <x v="3"/>
    <n v="202"/>
    <n v="1.5"/>
    <x v="1"/>
    <s v="yes"/>
    <x v="23"/>
    <x v="45"/>
  </r>
  <r>
    <x v="4"/>
    <n v="4350"/>
    <x v="1"/>
    <n v="188"/>
    <n v="1.5"/>
    <x v="1"/>
    <s v="yes"/>
    <x v="20"/>
    <x v="37"/>
  </r>
  <r>
    <x v="4"/>
    <n v="11100"/>
    <x v="3"/>
    <n v="155"/>
    <n v="1.5"/>
    <x v="1"/>
    <s v="yes"/>
    <x v="8"/>
    <x v="7"/>
  </r>
  <r>
    <x v="5"/>
    <n v="6300"/>
    <x v="3"/>
    <n v="132"/>
    <n v="2.8"/>
    <x v="2"/>
    <s v="yes"/>
    <x v="24"/>
    <x v="93"/>
  </r>
  <r>
    <x v="4"/>
    <n v="3300"/>
    <x v="1"/>
    <n v="256"/>
    <n v="1.5"/>
    <x v="1"/>
    <s v="yes"/>
    <x v="23"/>
    <x v="37"/>
  </r>
  <r>
    <x v="1"/>
    <n v="7450"/>
    <x v="0"/>
    <n v="300"/>
    <n v="2"/>
    <x v="2"/>
    <s v="yes"/>
    <x v="19"/>
    <x v="76"/>
  </r>
  <r>
    <x v="6"/>
    <n v="1850"/>
    <x v="0"/>
    <n v="145"/>
    <n v="1.6"/>
    <x v="0"/>
    <s v="no"/>
    <x v="6"/>
    <x v="218"/>
  </r>
  <r>
    <x v="1"/>
    <n v="14000"/>
    <x v="4"/>
    <n v="360"/>
    <n v="2.2000000000000002"/>
    <x v="1"/>
    <s v="yes"/>
    <x v="23"/>
    <x v="146"/>
  </r>
  <r>
    <x v="4"/>
    <n v="12850"/>
    <x v="4"/>
    <n v="226"/>
    <n v="2.2999999999999998"/>
    <x v="1"/>
    <s v="yes"/>
    <x v="8"/>
    <x v="109"/>
  </r>
  <r>
    <x v="3"/>
    <n v="18300"/>
    <x v="5"/>
    <n v="30"/>
    <n v="1.6"/>
    <x v="0"/>
    <s v="yes"/>
    <x v="18"/>
    <x v="106"/>
  </r>
  <r>
    <x v="5"/>
    <n v="14700"/>
    <x v="0"/>
    <n v="97"/>
    <n v="1.4"/>
    <x v="2"/>
    <s v="yes"/>
    <x v="8"/>
    <x v="69"/>
  </r>
  <r>
    <x v="5"/>
    <n v="3000"/>
    <x v="0"/>
    <n v="250"/>
    <n v="2.8"/>
    <x v="2"/>
    <s v="no"/>
    <x v="25"/>
    <x v="47"/>
  </r>
  <r>
    <x v="1"/>
    <n v="12999"/>
    <x v="0"/>
    <n v="247"/>
    <n v="4"/>
    <x v="1"/>
    <s v="yes"/>
    <x v="2"/>
    <x v="90"/>
  </r>
  <r>
    <x v="1"/>
    <n v="11850"/>
    <x v="1"/>
    <n v="177"/>
    <n v="2.2000000000000002"/>
    <x v="1"/>
    <s v="yes"/>
    <x v="4"/>
    <x v="15"/>
  </r>
  <r>
    <x v="5"/>
    <n v="19500"/>
    <x v="0"/>
    <n v="128"/>
    <n v="1.8"/>
    <x v="0"/>
    <s v="yes"/>
    <x v="12"/>
    <x v="69"/>
  </r>
  <r>
    <x v="1"/>
    <n v="20200"/>
    <x v="0"/>
    <n v="69"/>
    <n v="2"/>
    <x v="0"/>
    <s v="yes"/>
    <x v="14"/>
    <x v="36"/>
  </r>
  <r>
    <x v="4"/>
    <n v="5899"/>
    <x v="3"/>
    <n v="189"/>
    <s v="NA"/>
    <x v="1"/>
    <s v="no"/>
    <x v="8"/>
    <x v="7"/>
  </r>
  <r>
    <x v="5"/>
    <n v="12000"/>
    <x v="0"/>
    <n v="186"/>
    <n v="3.2"/>
    <x v="0"/>
    <s v="yes"/>
    <x v="7"/>
    <x v="11"/>
  </r>
  <r>
    <x v="1"/>
    <n v="17800"/>
    <x v="1"/>
    <n v="162"/>
    <n v="1.8"/>
    <x v="1"/>
    <s v="yes"/>
    <x v="8"/>
    <x v="123"/>
  </r>
  <r>
    <x v="3"/>
    <n v="16800"/>
    <x v="2"/>
    <n v="154"/>
    <n v="2.7"/>
    <x v="0"/>
    <s v="yes"/>
    <x v="23"/>
    <x v="49"/>
  </r>
  <r>
    <x v="1"/>
    <n v="10600"/>
    <x v="1"/>
    <n v="250"/>
    <n v="2.2000000000000002"/>
    <x v="1"/>
    <s v="yes"/>
    <x v="7"/>
    <x v="146"/>
  </r>
  <r>
    <x v="1"/>
    <n v="114999"/>
    <x v="2"/>
    <n v="0"/>
    <n v="3"/>
    <x v="1"/>
    <s v="yes"/>
    <x v="5"/>
    <x v="39"/>
  </r>
  <r>
    <x v="4"/>
    <n v="4700"/>
    <x v="5"/>
    <n v="124"/>
    <n v="1.5"/>
    <x v="1"/>
    <s v="yes"/>
    <x v="2"/>
    <x v="37"/>
  </r>
  <r>
    <x v="1"/>
    <n v="20000"/>
    <x v="2"/>
    <n v="251"/>
    <n v="5"/>
    <x v="2"/>
    <s v="yes"/>
    <x v="25"/>
    <x v="297"/>
  </r>
  <r>
    <x v="1"/>
    <n v="104999"/>
    <x v="2"/>
    <n v="1"/>
    <n v="3"/>
    <x v="1"/>
    <s v="yes"/>
    <x v="5"/>
    <x v="170"/>
  </r>
  <r>
    <x v="1"/>
    <n v="9000"/>
    <x v="0"/>
    <n v="198"/>
    <n v="4"/>
    <x v="1"/>
    <s v="yes"/>
    <x v="25"/>
    <x v="90"/>
  </r>
  <r>
    <x v="0"/>
    <n v="36300"/>
    <x v="2"/>
    <n v="83"/>
    <n v="3.5"/>
    <x v="0"/>
    <s v="yes"/>
    <x v="14"/>
    <x v="33"/>
  </r>
  <r>
    <x v="3"/>
    <n v="19400"/>
    <x v="2"/>
    <n v="88"/>
    <n v="2"/>
    <x v="0"/>
    <s v="yes"/>
    <x v="4"/>
    <x v="4"/>
  </r>
  <r>
    <x v="1"/>
    <n v="7700"/>
    <x v="0"/>
    <n v="230"/>
    <n v="2"/>
    <x v="0"/>
    <s v="yes"/>
    <x v="11"/>
    <x v="76"/>
  </r>
  <r>
    <x v="6"/>
    <n v="17500"/>
    <x v="4"/>
    <n v="69"/>
    <n v="2.5"/>
    <x v="1"/>
    <s v="yes"/>
    <x v="4"/>
    <x v="95"/>
  </r>
  <r>
    <x v="0"/>
    <n v="31000"/>
    <x v="0"/>
    <n v="100"/>
    <n v="2"/>
    <x v="0"/>
    <s v="yes"/>
    <x v="8"/>
    <x v="57"/>
  </r>
  <r>
    <x v="3"/>
    <n v="33715.5"/>
    <x v="2"/>
    <n v="1"/>
    <n v="2.7"/>
    <x v="0"/>
    <s v="yes"/>
    <x v="26"/>
    <x v="49"/>
  </r>
  <r>
    <x v="0"/>
    <n v="13500"/>
    <x v="0"/>
    <n v="233"/>
    <n v="3"/>
    <x v="1"/>
    <s v="yes"/>
    <x v="2"/>
    <x v="107"/>
  </r>
  <r>
    <x v="4"/>
    <n v="4900"/>
    <x v="1"/>
    <n v="150"/>
    <n v="2"/>
    <x v="1"/>
    <s v="yes"/>
    <x v="3"/>
    <x v="41"/>
  </r>
  <r>
    <x v="1"/>
    <n v="7700"/>
    <x v="0"/>
    <n v="340"/>
    <n v="2.2000000000000002"/>
    <x v="1"/>
    <s v="yes"/>
    <x v="25"/>
    <x v="15"/>
  </r>
  <r>
    <x v="4"/>
    <n v="10900"/>
    <x v="3"/>
    <n v="175"/>
    <n v="1.5"/>
    <x v="1"/>
    <s v="yes"/>
    <x v="8"/>
    <x v="7"/>
  </r>
  <r>
    <x v="0"/>
    <n v="2200"/>
    <x v="0"/>
    <n v="303"/>
    <n v="2.5"/>
    <x v="1"/>
    <s v="no"/>
    <x v="1"/>
    <x v="35"/>
  </r>
  <r>
    <x v="0"/>
    <n v="7200"/>
    <x v="0"/>
    <n v="270"/>
    <n v="3"/>
    <x v="1"/>
    <s v="no"/>
    <x v="20"/>
    <x v="107"/>
  </r>
  <r>
    <x v="0"/>
    <n v="20500"/>
    <x v="4"/>
    <n v="114"/>
    <s v="NA"/>
    <x v="3"/>
    <s v="yes"/>
    <x v="10"/>
    <x v="133"/>
  </r>
  <r>
    <x v="3"/>
    <n v="9150"/>
    <x v="5"/>
    <n v="87"/>
    <n v="1.6"/>
    <x v="0"/>
    <s v="yes"/>
    <x v="10"/>
    <x v="106"/>
  </r>
  <r>
    <x v="0"/>
    <n v="5900"/>
    <x v="0"/>
    <n v="10"/>
    <n v="2.8"/>
    <x v="0"/>
    <s v="yes"/>
    <x v="15"/>
    <x v="158"/>
  </r>
  <r>
    <x v="6"/>
    <n v="4800"/>
    <x v="5"/>
    <n v="206"/>
    <n v="1.6"/>
    <x v="2"/>
    <s v="yes"/>
    <x v="11"/>
    <x v="218"/>
  </r>
  <r>
    <x v="5"/>
    <n v="1500"/>
    <x v="3"/>
    <n v="200"/>
    <n v="1.8"/>
    <x v="2"/>
    <s v="yes"/>
    <x v="17"/>
    <x v="93"/>
  </r>
  <r>
    <x v="5"/>
    <n v="9500"/>
    <x v="5"/>
    <n v="62"/>
    <n v="1.2"/>
    <x v="1"/>
    <s v="yes"/>
    <x v="4"/>
    <x v="17"/>
  </r>
  <r>
    <x v="1"/>
    <n v="3500"/>
    <x v="1"/>
    <n v="395"/>
    <n v="2.2999999999999998"/>
    <x v="1"/>
    <s v="no"/>
    <x v="6"/>
    <x v="15"/>
  </r>
  <r>
    <x v="5"/>
    <n v="3650"/>
    <x v="0"/>
    <n v="300"/>
    <n v="1.8"/>
    <x v="0"/>
    <s v="yes"/>
    <x v="17"/>
    <x v="203"/>
  </r>
  <r>
    <x v="1"/>
    <n v="63000"/>
    <x v="2"/>
    <n v="160"/>
    <n v="3"/>
    <x v="1"/>
    <s v="yes"/>
    <x v="12"/>
    <x v="53"/>
  </r>
  <r>
    <x v="5"/>
    <n v="6600"/>
    <x v="1"/>
    <n v="240"/>
    <n v="1.9"/>
    <x v="1"/>
    <s v="yes"/>
    <x v="10"/>
    <x v="27"/>
  </r>
  <r>
    <x v="3"/>
    <n v="36000"/>
    <x v="2"/>
    <n v="940"/>
    <s v="NA"/>
    <x v="3"/>
    <s v="yes"/>
    <x v="16"/>
    <x v="68"/>
  </r>
  <r>
    <x v="3"/>
    <n v="10200"/>
    <x v="0"/>
    <n v="185"/>
    <n v="1.8"/>
    <x v="0"/>
    <s v="yes"/>
    <x v="3"/>
    <x v="51"/>
  </r>
  <r>
    <x v="5"/>
    <n v="19995"/>
    <x v="5"/>
    <n v="68"/>
    <n v="1.4"/>
    <x v="0"/>
    <s v="yes"/>
    <x v="12"/>
    <x v="70"/>
  </r>
  <r>
    <x v="6"/>
    <n v="9800"/>
    <x v="0"/>
    <n v="56"/>
    <n v="1.5"/>
    <x v="0"/>
    <s v="yes"/>
    <x v="4"/>
    <x v="55"/>
  </r>
  <r>
    <x v="1"/>
    <n v="11200"/>
    <x v="0"/>
    <n v="198"/>
    <n v="6"/>
    <x v="0"/>
    <s v="yes"/>
    <x v="20"/>
    <x v="147"/>
  </r>
  <r>
    <x v="5"/>
    <n v="18000"/>
    <x v="2"/>
    <n v="117"/>
    <n v="2.5"/>
    <x v="1"/>
    <s v="yes"/>
    <x v="7"/>
    <x v="20"/>
  </r>
  <r>
    <x v="6"/>
    <n v="28500"/>
    <x v="2"/>
    <n v="0"/>
    <n v="2"/>
    <x v="0"/>
    <s v="yes"/>
    <x v="5"/>
    <x v="18"/>
  </r>
  <r>
    <x v="6"/>
    <n v="9800"/>
    <x v="0"/>
    <n v="81"/>
    <n v="2"/>
    <x v="0"/>
    <s v="yes"/>
    <x v="16"/>
    <x v="55"/>
  </r>
  <r>
    <x v="0"/>
    <n v="33000"/>
    <x v="0"/>
    <n v="60"/>
    <s v="NA"/>
    <x v="0"/>
    <s v="yes"/>
    <x v="8"/>
    <x v="158"/>
  </r>
  <r>
    <x v="2"/>
    <n v="3900"/>
    <x v="0"/>
    <n v="247"/>
    <n v="2.5"/>
    <x v="1"/>
    <s v="no"/>
    <x v="2"/>
    <x v="6"/>
  </r>
  <r>
    <x v="6"/>
    <n v="22711.65"/>
    <x v="2"/>
    <n v="1"/>
    <n v="2"/>
    <x v="0"/>
    <s v="yes"/>
    <x v="5"/>
    <x v="18"/>
  </r>
  <r>
    <x v="0"/>
    <n v="6500"/>
    <x v="0"/>
    <n v="298"/>
    <n v="2.5"/>
    <x v="0"/>
    <s v="yes"/>
    <x v="13"/>
    <x v="128"/>
  </r>
  <r>
    <x v="5"/>
    <n v="4999"/>
    <x v="5"/>
    <n v="300"/>
    <n v="1.9"/>
    <x v="1"/>
    <s v="yes"/>
    <x v="1"/>
    <x v="8"/>
  </r>
  <r>
    <x v="4"/>
    <n v="9100"/>
    <x v="3"/>
    <n v="176"/>
    <n v="1.5"/>
    <x v="1"/>
    <s v="yes"/>
    <x v="4"/>
    <x v="45"/>
  </r>
  <r>
    <x v="1"/>
    <n v="11000"/>
    <x v="0"/>
    <n v="319"/>
    <n v="2.2000000000000002"/>
    <x v="1"/>
    <s v="yes"/>
    <x v="2"/>
    <x v="262"/>
  </r>
  <r>
    <x v="5"/>
    <n v="7200"/>
    <x v="5"/>
    <n v="159"/>
    <n v="1.6"/>
    <x v="0"/>
    <s v="yes"/>
    <x v="3"/>
    <x v="135"/>
  </r>
  <r>
    <x v="1"/>
    <n v="10900"/>
    <x v="1"/>
    <n v="191"/>
    <n v="2.2000000000000002"/>
    <x v="1"/>
    <s v="yes"/>
    <x v="3"/>
    <x v="15"/>
  </r>
  <r>
    <x v="5"/>
    <n v="35000"/>
    <x v="0"/>
    <n v="74"/>
    <n v="4.2"/>
    <x v="2"/>
    <s v="yes"/>
    <x v="4"/>
    <x v="160"/>
  </r>
  <r>
    <x v="6"/>
    <n v="11500"/>
    <x v="0"/>
    <n v="134"/>
    <n v="2.4"/>
    <x v="0"/>
    <s v="yes"/>
    <x v="16"/>
    <x v="34"/>
  </r>
  <r>
    <x v="1"/>
    <n v="9999"/>
    <x v="1"/>
    <n v="154"/>
    <n v="2.2000000000000002"/>
    <x v="1"/>
    <s v="yes"/>
    <x v="3"/>
    <x v="15"/>
  </r>
  <r>
    <x v="2"/>
    <s v="NA"/>
    <x v="0"/>
    <n v="300"/>
    <n v="2.5"/>
    <x v="1"/>
    <s v="no"/>
    <x v="11"/>
    <x v="19"/>
  </r>
  <r>
    <x v="4"/>
    <n v="4400"/>
    <x v="4"/>
    <n v="220"/>
    <n v="1.5"/>
    <x v="1"/>
    <s v="yes"/>
    <x v="20"/>
    <x v="37"/>
  </r>
  <r>
    <x v="6"/>
    <n v="4000"/>
    <x v="5"/>
    <n v="367"/>
    <n v="1.6"/>
    <x v="2"/>
    <s v="yes"/>
    <x v="6"/>
    <x v="218"/>
  </r>
  <r>
    <x v="2"/>
    <n v="29999"/>
    <x v="4"/>
    <n v="90"/>
    <n v="3"/>
    <x v="0"/>
    <s v="yes"/>
    <x v="4"/>
    <x v="60"/>
  </r>
  <r>
    <x v="5"/>
    <n v="14800"/>
    <x v="1"/>
    <n v="65"/>
    <n v="1.6"/>
    <x v="1"/>
    <s v="yes"/>
    <x v="8"/>
    <x v="27"/>
  </r>
  <r>
    <x v="6"/>
    <n v="5500"/>
    <x v="2"/>
    <n v="30"/>
    <n v="2.5"/>
    <x v="1"/>
    <s v="yes"/>
    <x v="18"/>
    <x v="98"/>
  </r>
  <r>
    <x v="0"/>
    <n v="39333"/>
    <x v="0"/>
    <n v="6"/>
    <n v="2"/>
    <x v="0"/>
    <s v="yes"/>
    <x v="5"/>
    <x v="57"/>
  </r>
  <r>
    <x v="6"/>
    <n v="17000"/>
    <x v="2"/>
    <n v="215"/>
    <n v="3.8"/>
    <x v="0"/>
    <s v="yes"/>
    <x v="7"/>
    <x v="25"/>
  </r>
  <r>
    <x v="3"/>
    <n v="20900"/>
    <x v="0"/>
    <n v="18"/>
    <n v="2.5"/>
    <x v="3"/>
    <s v="yes"/>
    <x v="12"/>
    <x v="28"/>
  </r>
  <r>
    <x v="0"/>
    <n v="15000"/>
    <x v="0"/>
    <n v="137"/>
    <n v="2.2000000000000002"/>
    <x v="0"/>
    <s v="yes"/>
    <x v="20"/>
    <x v="57"/>
  </r>
  <r>
    <x v="5"/>
    <n v="1850"/>
    <x v="4"/>
    <n v="200"/>
    <n v="1.6"/>
    <x v="0"/>
    <s v="no"/>
    <x v="1"/>
    <x v="8"/>
  </r>
  <r>
    <x v="4"/>
    <n v="6900"/>
    <x v="5"/>
    <n v="47"/>
    <n v="1.4"/>
    <x v="0"/>
    <s v="yes"/>
    <x v="8"/>
    <x v="174"/>
  </r>
  <r>
    <x v="5"/>
    <n v="11990"/>
    <x v="0"/>
    <n v="245"/>
    <n v="2"/>
    <x v="1"/>
    <s v="yes"/>
    <x v="3"/>
    <x v="11"/>
  </r>
  <r>
    <x v="1"/>
    <n v="41000"/>
    <x v="1"/>
    <n v="55"/>
    <n v="3"/>
    <x v="1"/>
    <s v="yes"/>
    <x v="4"/>
    <x v="120"/>
  </r>
  <r>
    <x v="0"/>
    <n v="42000"/>
    <x v="0"/>
    <n v="5"/>
    <n v="2"/>
    <x v="0"/>
    <s v="yes"/>
    <x v="5"/>
    <x v="57"/>
  </r>
  <r>
    <x v="4"/>
    <n v="7700"/>
    <x v="1"/>
    <n v="128"/>
    <n v="1.5"/>
    <x v="1"/>
    <s v="yes"/>
    <x v="8"/>
    <x v="37"/>
  </r>
  <r>
    <x v="5"/>
    <n v="7750"/>
    <x v="1"/>
    <n v="265"/>
    <n v="1.9"/>
    <x v="1"/>
    <s v="yes"/>
    <x v="25"/>
    <x v="67"/>
  </r>
  <r>
    <x v="3"/>
    <n v="10100"/>
    <x v="4"/>
    <n v="83"/>
    <n v="1.6"/>
    <x v="3"/>
    <s v="yes"/>
    <x v="10"/>
    <x v="82"/>
  </r>
  <r>
    <x v="4"/>
    <n v="7500"/>
    <x v="1"/>
    <n v="128"/>
    <n v="1.5"/>
    <x v="1"/>
    <s v="yes"/>
    <x v="16"/>
    <x v="37"/>
  </r>
  <r>
    <x v="0"/>
    <n v="2700"/>
    <x v="0"/>
    <n v="220"/>
    <n v="2.5"/>
    <x v="0"/>
    <s v="no"/>
    <x v="25"/>
    <x v="35"/>
  </r>
  <r>
    <x v="1"/>
    <n v="74900"/>
    <x v="4"/>
    <n v="32"/>
    <n v="6.3"/>
    <x v="0"/>
    <s v="yes"/>
    <x v="3"/>
    <x v="167"/>
  </r>
  <r>
    <x v="4"/>
    <n v="800"/>
    <x v="1"/>
    <n v="200"/>
    <n v="1.9"/>
    <x v="1"/>
    <s v="no"/>
    <x v="6"/>
    <x v="45"/>
  </r>
  <r>
    <x v="6"/>
    <n v="17900"/>
    <x v="2"/>
    <n v="89"/>
    <n v="3.8"/>
    <x v="2"/>
    <s v="yes"/>
    <x v="10"/>
    <x v="25"/>
  </r>
  <r>
    <x v="2"/>
    <n v="29000"/>
    <x v="3"/>
    <n v="213"/>
    <n v="3"/>
    <x v="1"/>
    <s v="yes"/>
    <x v="14"/>
    <x v="10"/>
  </r>
  <r>
    <x v="0"/>
    <n v="17100"/>
    <x v="2"/>
    <n v="188"/>
    <n v="3"/>
    <x v="1"/>
    <s v="yes"/>
    <x v="20"/>
    <x v="26"/>
  </r>
  <r>
    <x v="5"/>
    <n v="33500"/>
    <x v="2"/>
    <n v="98"/>
    <s v="NA"/>
    <x v="0"/>
    <s v="yes"/>
    <x v="12"/>
    <x v="20"/>
  </r>
  <r>
    <x v="1"/>
    <n v="1600"/>
    <x v="0"/>
    <n v="338"/>
    <n v="3"/>
    <x v="1"/>
    <s v="no"/>
    <x v="0"/>
    <x v="36"/>
  </r>
  <r>
    <x v="1"/>
    <n v="11777"/>
    <x v="4"/>
    <n v="300"/>
    <n v="4.3"/>
    <x v="2"/>
    <s v="yes"/>
    <x v="11"/>
    <x v="260"/>
  </r>
  <r>
    <x v="0"/>
    <n v="6699"/>
    <x v="0"/>
    <n v="299"/>
    <n v="2.2000000000000002"/>
    <x v="0"/>
    <s v="yes"/>
    <x v="11"/>
    <x v="128"/>
  </r>
  <r>
    <x v="0"/>
    <n v="3900"/>
    <x v="3"/>
    <n v="240"/>
    <n v="3"/>
    <x v="1"/>
    <s v="no"/>
    <x v="11"/>
    <x v="107"/>
  </r>
  <r>
    <x v="5"/>
    <n v="6500"/>
    <x v="0"/>
    <n v="212"/>
    <n v="1.6"/>
    <x v="0"/>
    <s v="yes"/>
    <x v="2"/>
    <x v="182"/>
  </r>
  <r>
    <x v="0"/>
    <n v="51500"/>
    <x v="5"/>
    <n v="77"/>
    <n v="3"/>
    <x v="0"/>
    <s v="yes"/>
    <x v="8"/>
    <x v="140"/>
  </r>
  <r>
    <x v="4"/>
    <n v="6500"/>
    <x v="3"/>
    <n v="186"/>
    <n v="1.5"/>
    <x v="1"/>
    <s v="yes"/>
    <x v="20"/>
    <x v="7"/>
  </r>
  <r>
    <x v="0"/>
    <n v="10800"/>
    <x v="4"/>
    <n v="191"/>
    <n v="2.2000000000000002"/>
    <x v="0"/>
    <s v="yes"/>
    <x v="25"/>
    <x v="0"/>
  </r>
  <r>
    <x v="2"/>
    <n v="2450"/>
    <x v="3"/>
    <n v="240"/>
    <n v="2.5"/>
    <x v="1"/>
    <s v="no"/>
    <x v="19"/>
    <x v="31"/>
  </r>
  <r>
    <x v="5"/>
    <s v="NA"/>
    <x v="1"/>
    <n v="207"/>
    <n v="2"/>
    <x v="1"/>
    <s v="yes"/>
    <x v="8"/>
    <x v="89"/>
  </r>
  <r>
    <x v="3"/>
    <n v="28800"/>
    <x v="2"/>
    <n v="29"/>
    <n v="2.2000000000000002"/>
    <x v="1"/>
    <s v="yes"/>
    <x v="26"/>
    <x v="4"/>
  </r>
  <r>
    <x v="5"/>
    <n v="6900"/>
    <x v="2"/>
    <n v="258"/>
    <n v="2.5"/>
    <x v="1"/>
    <s v="no"/>
    <x v="20"/>
    <x v="20"/>
  </r>
  <r>
    <x v="3"/>
    <n v="47700"/>
    <x v="2"/>
    <n v="810"/>
    <n v="4.7"/>
    <x v="2"/>
    <s v="yes"/>
    <x v="14"/>
    <x v="68"/>
  </r>
  <r>
    <x v="5"/>
    <n v="12700"/>
    <x v="1"/>
    <n v="75"/>
    <n v="1.2"/>
    <x v="0"/>
    <s v="yes"/>
    <x v="8"/>
    <x v="27"/>
  </r>
  <r>
    <x v="3"/>
    <n v="7900"/>
    <x v="5"/>
    <n v="56"/>
    <n v="1"/>
    <x v="2"/>
    <s v="yes"/>
    <x v="4"/>
    <x v="246"/>
  </r>
  <r>
    <x v="0"/>
    <n v="18000"/>
    <x v="0"/>
    <n v="180"/>
    <n v="2"/>
    <x v="3"/>
    <s v="no"/>
    <x v="4"/>
    <x v="57"/>
  </r>
  <r>
    <x v="0"/>
    <n v="8899"/>
    <x v="0"/>
    <n v="170"/>
    <n v="2.2000000000000002"/>
    <x v="0"/>
    <s v="yes"/>
    <x v="11"/>
    <x v="57"/>
  </r>
  <r>
    <x v="1"/>
    <n v="57000"/>
    <x v="4"/>
    <n v="0"/>
    <n v="1.6"/>
    <x v="0"/>
    <s v="yes"/>
    <x v="5"/>
    <x v="76"/>
  </r>
  <r>
    <x v="1"/>
    <n v="2100"/>
    <x v="0"/>
    <n v="535"/>
    <n v="2.2000000000000002"/>
    <x v="1"/>
    <s v="yes"/>
    <x v="24"/>
    <x v="252"/>
  </r>
  <r>
    <x v="2"/>
    <n v="10900"/>
    <x v="0"/>
    <n v="199"/>
    <n v="3"/>
    <x v="0"/>
    <s v="yes"/>
    <x v="20"/>
    <x v="19"/>
  </r>
  <r>
    <x v="3"/>
    <n v="42500"/>
    <x v="2"/>
    <n v="50"/>
    <n v="3"/>
    <x v="1"/>
    <s v="yes"/>
    <x v="8"/>
    <x v="49"/>
  </r>
  <r>
    <x v="0"/>
    <n v="51900"/>
    <x v="2"/>
    <n v="106"/>
    <n v="3"/>
    <x v="1"/>
    <s v="yes"/>
    <x v="8"/>
    <x v="33"/>
  </r>
  <r>
    <x v="4"/>
    <n v="3300"/>
    <x v="1"/>
    <n v="345"/>
    <n v="1.9"/>
    <x v="1"/>
    <s v="yes"/>
    <x v="11"/>
    <x v="37"/>
  </r>
  <r>
    <x v="1"/>
    <n v="187555"/>
    <x v="4"/>
    <n v="0"/>
    <n v="4.7"/>
    <x v="0"/>
    <s v="yes"/>
    <x v="5"/>
    <x v="2"/>
  </r>
  <r>
    <x v="1"/>
    <n v="16555"/>
    <x v="0"/>
    <n v="159"/>
    <n v="3.5"/>
    <x v="2"/>
    <s v="yes"/>
    <x v="7"/>
    <x v="200"/>
  </r>
  <r>
    <x v="1"/>
    <n v="7000"/>
    <x v="1"/>
    <n v="197"/>
    <n v="2.2000000000000002"/>
    <x v="1"/>
    <s v="yes"/>
    <x v="25"/>
    <x v="15"/>
  </r>
  <r>
    <x v="1"/>
    <n v="9300"/>
    <x v="0"/>
    <n v="342"/>
    <n v="2.6"/>
    <x v="0"/>
    <s v="yes"/>
    <x v="2"/>
    <x v="36"/>
  </r>
  <r>
    <x v="2"/>
    <n v="11500"/>
    <x v="0"/>
    <n v="85"/>
    <n v="1.8"/>
    <x v="0"/>
    <s v="yes"/>
    <x v="3"/>
    <x v="31"/>
  </r>
  <r>
    <x v="3"/>
    <n v="16672.5"/>
    <x v="5"/>
    <n v="1"/>
    <n v="1.6"/>
    <x v="0"/>
    <s v="yes"/>
    <x v="5"/>
    <x v="106"/>
  </r>
  <r>
    <x v="5"/>
    <n v="37990"/>
    <x v="2"/>
    <n v="140"/>
    <n v="3"/>
    <x v="1"/>
    <s v="yes"/>
    <x v="8"/>
    <x v="20"/>
  </r>
  <r>
    <x v="1"/>
    <n v="2400"/>
    <x v="0"/>
    <n v="1"/>
    <n v="2"/>
    <x v="0"/>
    <s v="no"/>
    <x v="11"/>
    <x v="76"/>
  </r>
  <r>
    <x v="1"/>
    <n v="219900"/>
    <x v="2"/>
    <n v="33"/>
    <n v="5.5"/>
    <x v="0"/>
    <s v="yes"/>
    <x v="12"/>
    <x v="241"/>
  </r>
  <r>
    <x v="4"/>
    <n v="7150"/>
    <x v="1"/>
    <n v="142"/>
    <n v="1.5"/>
    <x v="1"/>
    <s v="yes"/>
    <x v="8"/>
    <x v="37"/>
  </r>
  <r>
    <x v="3"/>
    <n v="5000"/>
    <x v="2"/>
    <n v="289"/>
    <n v="2"/>
    <x v="1"/>
    <s v="no"/>
    <x v="2"/>
    <x v="4"/>
  </r>
  <r>
    <x v="1"/>
    <n v="7700"/>
    <x v="0"/>
    <n v="390"/>
    <n v="3"/>
    <x v="1"/>
    <s v="no"/>
    <x v="3"/>
    <x v="36"/>
  </r>
  <r>
    <x v="1"/>
    <n v="28500"/>
    <x v="2"/>
    <n v="190"/>
    <n v="3.2"/>
    <x v="1"/>
    <s v="yes"/>
    <x v="10"/>
    <x v="112"/>
  </r>
  <r>
    <x v="3"/>
    <n v="61000"/>
    <x v="2"/>
    <n v="100"/>
    <n v="4.5"/>
    <x v="1"/>
    <s v="yes"/>
    <x v="12"/>
    <x v="68"/>
  </r>
  <r>
    <x v="3"/>
    <n v="14700"/>
    <x v="3"/>
    <n v="98"/>
    <n v="2"/>
    <x v="2"/>
    <s v="yes"/>
    <x v="10"/>
    <x v="4"/>
  </r>
  <r>
    <x v="3"/>
    <s v="NA"/>
    <x v="5"/>
    <n v="28"/>
    <n v="1.6"/>
    <x v="0"/>
    <s v="yes"/>
    <x v="18"/>
    <x v="106"/>
  </r>
  <r>
    <x v="5"/>
    <n v="21900"/>
    <x v="0"/>
    <n v="107"/>
    <n v="3"/>
    <x v="1"/>
    <s v="yes"/>
    <x v="16"/>
    <x v="160"/>
  </r>
  <r>
    <x v="2"/>
    <n v="53700"/>
    <x v="2"/>
    <n v="67"/>
    <n v="3"/>
    <x v="0"/>
    <s v="yes"/>
    <x v="12"/>
    <x v="10"/>
  </r>
  <r>
    <x v="5"/>
    <n v="19200"/>
    <x v="2"/>
    <n v="155"/>
    <n v="2.5"/>
    <x v="1"/>
    <s v="yes"/>
    <x v="10"/>
    <x v="20"/>
  </r>
  <r>
    <x v="2"/>
    <n v="18700"/>
    <x v="0"/>
    <n v="136"/>
    <n v="2"/>
    <x v="1"/>
    <s v="yes"/>
    <x v="16"/>
    <x v="6"/>
  </r>
  <r>
    <x v="2"/>
    <n v="9600"/>
    <x v="3"/>
    <n v="230"/>
    <n v="2.5"/>
    <x v="1"/>
    <s v="yes"/>
    <x v="20"/>
    <x v="6"/>
  </r>
  <r>
    <x v="5"/>
    <n v="10500"/>
    <x v="1"/>
    <n v="312"/>
    <n v="2.5"/>
    <x v="1"/>
    <s v="yes"/>
    <x v="13"/>
    <x v="86"/>
  </r>
  <r>
    <x v="0"/>
    <n v="77777"/>
    <x v="0"/>
    <n v="8"/>
    <n v="4.4000000000000004"/>
    <x v="0"/>
    <s v="yes"/>
    <x v="18"/>
    <x v="183"/>
  </r>
  <r>
    <x v="5"/>
    <n v="18200"/>
    <x v="2"/>
    <n v="179"/>
    <n v="2.5"/>
    <x v="1"/>
    <s v="yes"/>
    <x v="3"/>
    <x v="20"/>
  </r>
  <r>
    <x v="2"/>
    <n v="52000"/>
    <x v="4"/>
    <n v="124"/>
    <n v="3"/>
    <x v="1"/>
    <s v="yes"/>
    <x v="8"/>
    <x v="19"/>
  </r>
  <r>
    <x v="0"/>
    <n v="13700"/>
    <x v="0"/>
    <n v="122"/>
    <n v="2"/>
    <x v="0"/>
    <s v="yes"/>
    <x v="3"/>
    <x v="14"/>
  </r>
  <r>
    <x v="0"/>
    <n v="15000"/>
    <x v="3"/>
    <n v="245"/>
    <n v="3"/>
    <x v="2"/>
    <s v="yes"/>
    <x v="7"/>
    <x v="107"/>
  </r>
  <r>
    <x v="6"/>
    <n v="6400"/>
    <x v="0"/>
    <n v="127"/>
    <n v="1.6"/>
    <x v="0"/>
    <s v="yes"/>
    <x v="7"/>
    <x v="44"/>
  </r>
  <r>
    <x v="3"/>
    <n v="54000"/>
    <x v="2"/>
    <n v="147"/>
    <n v="4.5"/>
    <x v="1"/>
    <s v="yes"/>
    <x v="4"/>
    <x v="68"/>
  </r>
  <r>
    <x v="3"/>
    <n v="23700"/>
    <x v="0"/>
    <n v="100"/>
    <n v="2.5"/>
    <x v="2"/>
    <s v="yes"/>
    <x v="18"/>
    <x v="28"/>
  </r>
  <r>
    <x v="5"/>
    <n v="13950"/>
    <x v="5"/>
    <n v="104"/>
    <n v="1.2"/>
    <x v="0"/>
    <s v="yes"/>
    <x v="8"/>
    <x v="101"/>
  </r>
  <r>
    <x v="3"/>
    <n v="23200"/>
    <x v="2"/>
    <n v="160"/>
    <n v="4"/>
    <x v="0"/>
    <s v="yes"/>
    <x v="10"/>
    <x v="49"/>
  </r>
  <r>
    <x v="2"/>
    <n v="2750"/>
    <x v="0"/>
    <n v="450"/>
    <n v="2.5"/>
    <x v="1"/>
    <s v="no"/>
    <x v="1"/>
    <x v="6"/>
  </r>
  <r>
    <x v="2"/>
    <n v="89999"/>
    <x v="2"/>
    <n v="0"/>
    <n v="3"/>
    <x v="1"/>
    <s v="yes"/>
    <x v="26"/>
    <x v="3"/>
  </r>
  <r>
    <x v="0"/>
    <s v="NA"/>
    <x v="0"/>
    <n v="65"/>
    <n v="2"/>
    <x v="0"/>
    <s v="yes"/>
    <x v="8"/>
    <x v="0"/>
  </r>
  <r>
    <x v="0"/>
    <n v="21700"/>
    <x v="2"/>
    <n v="125"/>
    <n v="3"/>
    <x v="0"/>
    <s v="yes"/>
    <x v="3"/>
    <x v="26"/>
  </r>
  <r>
    <x v="1"/>
    <s v="NA"/>
    <x v="1"/>
    <n v="12"/>
    <n v="2.2000000000000002"/>
    <x v="1"/>
    <s v="yes"/>
    <x v="26"/>
    <x v="74"/>
  </r>
  <r>
    <x v="3"/>
    <n v="16500"/>
    <x v="2"/>
    <n v="328"/>
    <n v="4.2"/>
    <x v="1"/>
    <s v="yes"/>
    <x v="33"/>
    <x v="166"/>
  </r>
  <r>
    <x v="0"/>
    <n v="15000"/>
    <x v="2"/>
    <n v="85"/>
    <n v="4.8"/>
    <x v="0"/>
    <s v="no"/>
    <x v="14"/>
    <x v="26"/>
  </r>
  <r>
    <x v="1"/>
    <n v="61500"/>
    <x v="2"/>
    <n v="16"/>
    <n v="3"/>
    <x v="1"/>
    <s v="yes"/>
    <x v="12"/>
    <x v="38"/>
  </r>
  <r>
    <x v="0"/>
    <n v="1700"/>
    <x v="0"/>
    <n v="200"/>
    <n v="2"/>
    <x v="1"/>
    <s v="no"/>
    <x v="2"/>
    <x v="0"/>
  </r>
  <r>
    <x v="0"/>
    <n v="8500"/>
    <x v="0"/>
    <n v="352"/>
    <n v="2.17"/>
    <x v="0"/>
    <s v="yes"/>
    <x v="11"/>
    <x v="57"/>
  </r>
  <r>
    <x v="3"/>
    <n v="9999"/>
    <x v="0"/>
    <n v="250"/>
    <n v="2.4"/>
    <x v="0"/>
    <s v="yes"/>
    <x v="2"/>
    <x v="28"/>
  </r>
  <r>
    <x v="2"/>
    <n v="3300"/>
    <x v="3"/>
    <n v="300"/>
    <n v="2.5"/>
    <x v="1"/>
    <s v="no"/>
    <x v="1"/>
    <x v="6"/>
  </r>
  <r>
    <x v="5"/>
    <n v="19900"/>
    <x v="4"/>
    <n v="112"/>
    <n v="2"/>
    <x v="0"/>
    <s v="yes"/>
    <x v="8"/>
    <x v="84"/>
  </r>
  <r>
    <x v="4"/>
    <n v="11300"/>
    <x v="3"/>
    <n v="160"/>
    <n v="1.5"/>
    <x v="1"/>
    <s v="yes"/>
    <x v="4"/>
    <x v="116"/>
  </r>
  <r>
    <x v="3"/>
    <n v="14900"/>
    <x v="0"/>
    <n v="149"/>
    <n v="3.5"/>
    <x v="2"/>
    <s v="yes"/>
    <x v="10"/>
    <x v="28"/>
  </r>
  <r>
    <x v="3"/>
    <n v="39000"/>
    <x v="2"/>
    <n v="88"/>
    <n v="4.5"/>
    <x v="1"/>
    <s v="yes"/>
    <x v="16"/>
    <x v="68"/>
  </r>
  <r>
    <x v="1"/>
    <n v="69900"/>
    <x v="0"/>
    <n v="76"/>
    <n v="6"/>
    <x v="0"/>
    <s v="yes"/>
    <x v="14"/>
    <x v="2"/>
  </r>
  <r>
    <x v="0"/>
    <n v="72900"/>
    <x v="2"/>
    <n v="16"/>
    <n v="3"/>
    <x v="1"/>
    <s v="yes"/>
    <x v="26"/>
    <x v="33"/>
  </r>
  <r>
    <x v="4"/>
    <n v="10500"/>
    <x v="3"/>
    <n v="185"/>
    <n v="1.5"/>
    <x v="1"/>
    <s v="yes"/>
    <x v="4"/>
    <x v="7"/>
  </r>
  <r>
    <x v="1"/>
    <s v="NA"/>
    <x v="0"/>
    <n v="23"/>
    <n v="5.5"/>
    <x v="0"/>
    <s v="yes"/>
    <x v="4"/>
    <x v="91"/>
  </r>
  <r>
    <x v="4"/>
    <n v="13900"/>
    <x v="3"/>
    <n v="89"/>
    <n v="1.5"/>
    <x v="1"/>
    <s v="yes"/>
    <x v="12"/>
    <x v="7"/>
  </r>
  <r>
    <x v="4"/>
    <n v="6800"/>
    <x v="1"/>
    <n v="131"/>
    <n v="1.5"/>
    <x v="1"/>
    <s v="yes"/>
    <x v="12"/>
    <x v="37"/>
  </r>
  <r>
    <x v="1"/>
    <n v="8500"/>
    <x v="1"/>
    <n v="270"/>
    <n v="2.2000000000000002"/>
    <x v="1"/>
    <s v="yes"/>
    <x v="20"/>
    <x v="15"/>
  </r>
  <r>
    <x v="5"/>
    <n v="7600"/>
    <x v="1"/>
    <n v="158"/>
    <n v="2"/>
    <x v="1"/>
    <s v="yes"/>
    <x v="16"/>
    <x v="27"/>
  </r>
  <r>
    <x v="3"/>
    <n v="30950"/>
    <x v="4"/>
    <n v="45"/>
    <n v="4.5999999999999996"/>
    <x v="0"/>
    <s v="yes"/>
    <x v="12"/>
    <x v="197"/>
  </r>
  <r>
    <x v="2"/>
    <n v="3990"/>
    <x v="0"/>
    <n v="413"/>
    <n v="2.6"/>
    <x v="2"/>
    <s v="yes"/>
    <x v="33"/>
    <x v="23"/>
  </r>
  <r>
    <x v="2"/>
    <n v="68500"/>
    <x v="0"/>
    <n v="44"/>
    <n v="6.3"/>
    <x v="0"/>
    <s v="yes"/>
    <x v="8"/>
    <x v="19"/>
  </r>
  <r>
    <x v="2"/>
    <n v="33500"/>
    <x v="0"/>
    <n v="42"/>
    <n v="2"/>
    <x v="0"/>
    <s v="yes"/>
    <x v="12"/>
    <x v="60"/>
  </r>
  <r>
    <x v="0"/>
    <n v="11500"/>
    <x v="0"/>
    <n v="193"/>
    <n v="4.4000000000000004"/>
    <x v="0"/>
    <s v="yes"/>
    <x v="19"/>
    <x v="190"/>
  </r>
  <r>
    <x v="3"/>
    <n v="24999"/>
    <x v="2"/>
    <n v="153"/>
    <n v="4"/>
    <x v="0"/>
    <s v="yes"/>
    <x v="3"/>
    <x v="49"/>
  </r>
  <r>
    <x v="2"/>
    <n v="1850"/>
    <x v="0"/>
    <n v="250"/>
    <n v="2.5"/>
    <x v="1"/>
    <s v="no"/>
    <x v="1"/>
    <x v="31"/>
  </r>
  <r>
    <x v="1"/>
    <n v="29500"/>
    <x v="2"/>
    <n v="55"/>
    <n v="2.2000000000000002"/>
    <x v="1"/>
    <s v="no"/>
    <x v="12"/>
    <x v="185"/>
  </r>
  <r>
    <x v="1"/>
    <n v="57000"/>
    <x v="0"/>
    <n v="43"/>
    <n v="4.7"/>
    <x v="0"/>
    <s v="yes"/>
    <x v="8"/>
    <x v="271"/>
  </r>
  <r>
    <x v="2"/>
    <n v="30900"/>
    <x v="5"/>
    <n v="195"/>
    <n v="3"/>
    <x v="1"/>
    <s v="yes"/>
    <x v="14"/>
    <x v="60"/>
  </r>
  <r>
    <x v="3"/>
    <n v="7000"/>
    <x v="2"/>
    <n v="150"/>
    <n v="2"/>
    <x v="0"/>
    <s v="yes"/>
    <x v="19"/>
    <x v="4"/>
  </r>
  <r>
    <x v="5"/>
    <n v="8950"/>
    <x v="1"/>
    <n v="170"/>
    <n v="1.6"/>
    <x v="1"/>
    <s v="yes"/>
    <x v="12"/>
    <x v="27"/>
  </r>
  <r>
    <x v="6"/>
    <n v="2500"/>
    <x v="2"/>
    <n v="1"/>
    <n v="2.5"/>
    <x v="1"/>
    <s v="yes"/>
    <x v="3"/>
    <x v="95"/>
  </r>
  <r>
    <x v="4"/>
    <n v="8350"/>
    <x v="4"/>
    <n v="141"/>
    <n v="1.5"/>
    <x v="3"/>
    <s v="yes"/>
    <x v="8"/>
    <x v="7"/>
  </r>
  <r>
    <x v="0"/>
    <n v="11400"/>
    <x v="0"/>
    <n v="206"/>
    <n v="3"/>
    <x v="0"/>
    <s v="yes"/>
    <x v="2"/>
    <x v="107"/>
  </r>
  <r>
    <x v="4"/>
    <n v="6200"/>
    <x v="1"/>
    <n v="322"/>
    <s v="NA"/>
    <x v="1"/>
    <s v="yes"/>
    <x v="11"/>
    <x v="41"/>
  </r>
  <r>
    <x v="5"/>
    <n v="2600"/>
    <x v="0"/>
    <n v="280"/>
    <n v="2.5"/>
    <x v="1"/>
    <s v="no"/>
    <x v="19"/>
    <x v="47"/>
  </r>
  <r>
    <x v="1"/>
    <n v="7450"/>
    <x v="0"/>
    <n v="219"/>
    <n v="2"/>
    <x v="0"/>
    <s v="yes"/>
    <x v="19"/>
    <x v="76"/>
  </r>
  <r>
    <x v="2"/>
    <n v="9499"/>
    <x v="0"/>
    <n v="255"/>
    <n v="2.5"/>
    <x v="1"/>
    <s v="yes"/>
    <x v="25"/>
    <x v="6"/>
  </r>
  <r>
    <x v="3"/>
    <n v="14900"/>
    <x v="0"/>
    <n v="106"/>
    <n v="2.4"/>
    <x v="0"/>
    <s v="yes"/>
    <x v="10"/>
    <x v="28"/>
  </r>
  <r>
    <x v="5"/>
    <n v="8200"/>
    <x v="1"/>
    <n v="265"/>
    <n v="2.5"/>
    <x v="1"/>
    <s v="no"/>
    <x v="3"/>
    <x v="50"/>
  </r>
  <r>
    <x v="1"/>
    <n v="12500"/>
    <x v="0"/>
    <n v="208"/>
    <n v="3.2"/>
    <x v="1"/>
    <s v="yes"/>
    <x v="20"/>
    <x v="131"/>
  </r>
  <r>
    <x v="3"/>
    <n v="14500"/>
    <x v="0"/>
    <n v="127"/>
    <n v="2.4"/>
    <x v="2"/>
    <s v="yes"/>
    <x v="10"/>
    <x v="28"/>
  </r>
  <r>
    <x v="0"/>
    <n v="41000"/>
    <x v="2"/>
    <n v="80"/>
    <n v="3"/>
    <x v="0"/>
    <s v="yes"/>
    <x v="8"/>
    <x v="33"/>
  </r>
  <r>
    <x v="5"/>
    <n v="12000"/>
    <x v="0"/>
    <n v="73"/>
    <n v="1.6"/>
    <x v="2"/>
    <s v="yes"/>
    <x v="4"/>
    <x v="17"/>
  </r>
  <r>
    <x v="1"/>
    <n v="5600"/>
    <x v="0"/>
    <n v="230"/>
    <n v="2.7"/>
    <x v="1"/>
    <s v="no"/>
    <x v="23"/>
    <x v="36"/>
  </r>
  <r>
    <x v="1"/>
    <n v="5200"/>
    <x v="4"/>
    <n v="220"/>
    <n v="3.2"/>
    <x v="0"/>
    <s v="no"/>
    <x v="20"/>
    <x v="175"/>
  </r>
  <r>
    <x v="0"/>
    <n v="2999"/>
    <x v="0"/>
    <n v="299"/>
    <s v="NA"/>
    <x v="1"/>
    <s v="no"/>
    <x v="19"/>
    <x v="107"/>
  </r>
  <r>
    <x v="6"/>
    <n v="9200"/>
    <x v="0"/>
    <n v="48"/>
    <n v="1.5"/>
    <x v="0"/>
    <s v="yes"/>
    <x v="10"/>
    <x v="55"/>
  </r>
  <r>
    <x v="3"/>
    <n v="25999"/>
    <x v="4"/>
    <n v="108"/>
    <n v="4"/>
    <x v="0"/>
    <s v="yes"/>
    <x v="10"/>
    <x v="49"/>
  </r>
  <r>
    <x v="0"/>
    <n v="6300"/>
    <x v="0"/>
    <n v="241"/>
    <n v="2.8"/>
    <x v="2"/>
    <s v="yes"/>
    <x v="24"/>
    <x v="158"/>
  </r>
  <r>
    <x v="1"/>
    <n v="116500"/>
    <x v="0"/>
    <n v="25"/>
    <n v="3"/>
    <x v="1"/>
    <s v="yes"/>
    <x v="26"/>
    <x v="43"/>
  </r>
  <r>
    <x v="0"/>
    <n v="15500"/>
    <x v="0"/>
    <n v="216"/>
    <n v="2"/>
    <x v="1"/>
    <s v="yes"/>
    <x v="10"/>
    <x v="0"/>
  </r>
  <r>
    <x v="3"/>
    <n v="17500"/>
    <x v="2"/>
    <n v="168"/>
    <n v="4"/>
    <x v="2"/>
    <s v="yes"/>
    <x v="20"/>
    <x v="49"/>
  </r>
  <r>
    <x v="5"/>
    <n v="9999"/>
    <x v="0"/>
    <n v="182"/>
    <n v="1.6"/>
    <x v="0"/>
    <s v="yes"/>
    <x v="7"/>
    <x v="96"/>
  </r>
  <r>
    <x v="3"/>
    <s v="NA"/>
    <x v="0"/>
    <n v="15"/>
    <n v="2.5"/>
    <x v="0"/>
    <s v="yes"/>
    <x v="26"/>
    <x v="28"/>
  </r>
  <r>
    <x v="0"/>
    <n v="34600"/>
    <x v="2"/>
    <n v="163"/>
    <n v="5"/>
    <x v="0"/>
    <s v="yes"/>
    <x v="4"/>
    <x v="42"/>
  </r>
  <r>
    <x v="4"/>
    <n v="1185.5999999999999"/>
    <x v="5"/>
    <n v="160"/>
    <n v="2"/>
    <x v="0"/>
    <s v="yes"/>
    <x v="21"/>
    <x v="227"/>
  </r>
  <r>
    <x v="1"/>
    <n v="20500"/>
    <x v="0"/>
    <n v="222"/>
    <n v="5.5"/>
    <x v="0"/>
    <s v="yes"/>
    <x v="7"/>
    <x v="2"/>
  </r>
  <r>
    <x v="4"/>
    <n v="10900"/>
    <x v="1"/>
    <n v="138"/>
    <n v="2"/>
    <x v="1"/>
    <s v="yes"/>
    <x v="8"/>
    <x v="41"/>
  </r>
  <r>
    <x v="5"/>
    <n v="7800"/>
    <x v="5"/>
    <n v="230"/>
    <n v="1.6"/>
    <x v="0"/>
    <s v="yes"/>
    <x v="20"/>
    <x v="135"/>
  </r>
  <r>
    <x v="2"/>
    <n v="3900"/>
    <x v="3"/>
    <n v="232"/>
    <n v="2.5"/>
    <x v="1"/>
    <s v="no"/>
    <x v="2"/>
    <x v="6"/>
  </r>
  <r>
    <x v="3"/>
    <n v="15500"/>
    <x v="2"/>
    <n v="120"/>
    <n v="2"/>
    <x v="0"/>
    <s v="yes"/>
    <x v="10"/>
    <x v="4"/>
  </r>
  <r>
    <x v="2"/>
    <n v="48000"/>
    <x v="2"/>
    <n v="126"/>
    <n v="3"/>
    <x v="1"/>
    <s v="yes"/>
    <x v="12"/>
    <x v="3"/>
  </r>
  <r>
    <x v="1"/>
    <n v="12800"/>
    <x v="1"/>
    <n v="193"/>
    <n v="2.2000000000000002"/>
    <x v="3"/>
    <s v="yes"/>
    <x v="4"/>
    <x v="15"/>
  </r>
  <r>
    <x v="3"/>
    <n v="14900"/>
    <x v="2"/>
    <n v="288"/>
    <n v="4.7"/>
    <x v="2"/>
    <s v="yes"/>
    <x v="19"/>
    <x v="12"/>
  </r>
  <r>
    <x v="1"/>
    <n v="1990"/>
    <x v="5"/>
    <n v="230"/>
    <n v="1.7"/>
    <x v="3"/>
    <s v="no"/>
    <x v="11"/>
    <x v="115"/>
  </r>
  <r>
    <x v="6"/>
    <n v="9800"/>
    <x v="0"/>
    <n v="148"/>
    <n v="2"/>
    <x v="2"/>
    <s v="yes"/>
    <x v="10"/>
    <x v="55"/>
  </r>
  <r>
    <x v="0"/>
    <n v="2200"/>
    <x v="0"/>
    <n v="460"/>
    <n v="2.4"/>
    <x v="1"/>
    <s v="yes"/>
    <x v="28"/>
    <x v="298"/>
  </r>
  <r>
    <x v="1"/>
    <n v="8700"/>
    <x v="0"/>
    <n v="290"/>
    <n v="2.7"/>
    <x v="1"/>
    <s v="yes"/>
    <x v="1"/>
    <x v="36"/>
  </r>
  <r>
    <x v="4"/>
    <n v="3450"/>
    <x v="1"/>
    <n v="196"/>
    <n v="1.9"/>
    <x v="1"/>
    <s v="yes"/>
    <x v="11"/>
    <x v="37"/>
  </r>
  <r>
    <x v="1"/>
    <n v="22000"/>
    <x v="1"/>
    <n v="236"/>
    <n v="2.2000000000000002"/>
    <x v="1"/>
    <s v="yes"/>
    <x v="8"/>
    <x v="146"/>
  </r>
  <r>
    <x v="1"/>
    <n v="6500"/>
    <x v="4"/>
    <n v="315"/>
    <n v="2"/>
    <x v="0"/>
    <s v="yes"/>
    <x v="17"/>
    <x v="36"/>
  </r>
  <r>
    <x v="6"/>
    <n v="12999"/>
    <x v="2"/>
    <n v="111"/>
    <n v="3"/>
    <x v="2"/>
    <s v="yes"/>
    <x v="10"/>
    <x v="59"/>
  </r>
  <r>
    <x v="5"/>
    <n v="21500"/>
    <x v="0"/>
    <n v="2"/>
    <n v="1.6"/>
    <x v="1"/>
    <s v="yes"/>
    <x v="5"/>
    <x v="96"/>
  </r>
  <r>
    <x v="0"/>
    <n v="2750"/>
    <x v="3"/>
    <n v="254"/>
    <n v="2.8"/>
    <x v="2"/>
    <s v="no"/>
    <x v="6"/>
    <x v="29"/>
  </r>
  <r>
    <x v="6"/>
    <n v="23000"/>
    <x v="2"/>
    <n v="125"/>
    <n v="3"/>
    <x v="2"/>
    <s v="yes"/>
    <x v="10"/>
    <x v="25"/>
  </r>
  <r>
    <x v="5"/>
    <s v="NA"/>
    <x v="1"/>
    <n v="165"/>
    <n v="2"/>
    <x v="1"/>
    <s v="yes"/>
    <x v="12"/>
    <x v="89"/>
  </r>
  <r>
    <x v="0"/>
    <n v="8200"/>
    <x v="0"/>
    <n v="368"/>
    <n v="3"/>
    <x v="1"/>
    <s v="yes"/>
    <x v="19"/>
    <x v="40"/>
  </r>
  <r>
    <x v="0"/>
    <n v="32900"/>
    <x v="2"/>
    <n v="90"/>
    <n v="3"/>
    <x v="0"/>
    <s v="yes"/>
    <x v="10"/>
    <x v="33"/>
  </r>
  <r>
    <x v="1"/>
    <n v="13600"/>
    <x v="0"/>
    <n v="115"/>
    <s v="NA"/>
    <x v="0"/>
    <s v="yes"/>
    <x v="3"/>
    <x v="76"/>
  </r>
  <r>
    <x v="3"/>
    <n v="22000"/>
    <x v="0"/>
    <n v="73"/>
    <n v="3.5"/>
    <x v="0"/>
    <s v="yes"/>
    <x v="14"/>
    <x v="28"/>
  </r>
  <r>
    <x v="6"/>
    <n v="2800"/>
    <x v="4"/>
    <n v="290"/>
    <n v="2"/>
    <x v="0"/>
    <s v="yes"/>
    <x v="22"/>
    <x v="34"/>
  </r>
  <r>
    <x v="1"/>
    <n v="12999"/>
    <x v="1"/>
    <n v="130"/>
    <n v="2.2000000000000002"/>
    <x v="1"/>
    <s v="yes"/>
    <x v="8"/>
    <x v="15"/>
  </r>
  <r>
    <x v="3"/>
    <n v="32000"/>
    <x v="0"/>
    <n v="22"/>
    <n v="2.5"/>
    <x v="0"/>
    <s v="yes"/>
    <x v="26"/>
    <x v="28"/>
  </r>
  <r>
    <x v="3"/>
    <n v="99999"/>
    <x v="2"/>
    <n v="0"/>
    <n v="4.5"/>
    <x v="0"/>
    <s v="yes"/>
    <x v="5"/>
    <x v="68"/>
  </r>
  <r>
    <x v="4"/>
    <n v="6950"/>
    <x v="1"/>
    <n v="310"/>
    <n v="2.5"/>
    <x v="1"/>
    <s v="yes"/>
    <x v="23"/>
    <x v="109"/>
  </r>
  <r>
    <x v="4"/>
    <n v="10500"/>
    <x v="5"/>
    <n v="148"/>
    <n v="1.5"/>
    <x v="1"/>
    <s v="yes"/>
    <x v="8"/>
    <x v="7"/>
  </r>
  <r>
    <x v="0"/>
    <n v="6899"/>
    <x v="3"/>
    <n v="320"/>
    <n v="2.8"/>
    <x v="2"/>
    <s v="yes"/>
    <x v="6"/>
    <x v="29"/>
  </r>
  <r>
    <x v="1"/>
    <n v="6200"/>
    <x v="0"/>
    <n v="450"/>
    <n v="4.2"/>
    <x v="2"/>
    <s v="yes"/>
    <x v="6"/>
    <x v="299"/>
  </r>
  <r>
    <x v="3"/>
    <n v="65000"/>
    <x v="4"/>
    <n v="60"/>
    <n v="4.5"/>
    <x v="1"/>
    <s v="yes"/>
    <x v="12"/>
    <x v="68"/>
  </r>
  <r>
    <x v="1"/>
    <n v="13900"/>
    <x v="4"/>
    <n v="272"/>
    <n v="2.2000000000000002"/>
    <x v="1"/>
    <s v="yes"/>
    <x v="23"/>
    <x v="146"/>
  </r>
  <r>
    <x v="4"/>
    <n v="5800"/>
    <x v="1"/>
    <n v="217"/>
    <n v="2"/>
    <x v="2"/>
    <s v="yes"/>
    <x v="2"/>
    <x v="45"/>
  </r>
  <r>
    <x v="0"/>
    <n v="28700"/>
    <x v="4"/>
    <n v="160"/>
    <n v="3"/>
    <x v="0"/>
    <s v="yes"/>
    <x v="4"/>
    <x v="29"/>
  </r>
  <r>
    <x v="0"/>
    <n v="16700"/>
    <x v="2"/>
    <n v="260"/>
    <n v="4.4000000000000004"/>
    <x v="0"/>
    <s v="yes"/>
    <x v="2"/>
    <x v="26"/>
  </r>
  <r>
    <x v="5"/>
    <n v="18500"/>
    <x v="0"/>
    <n v="217"/>
    <n v="3"/>
    <x v="1"/>
    <s v="yes"/>
    <x v="7"/>
    <x v="160"/>
  </r>
  <r>
    <x v="4"/>
    <n v="3999"/>
    <x v="4"/>
    <n v="227"/>
    <n v="1.4"/>
    <x v="2"/>
    <s v="yes"/>
    <x v="23"/>
    <x v="37"/>
  </r>
  <r>
    <x v="4"/>
    <n v="8800"/>
    <x v="1"/>
    <n v="200"/>
    <n v="1.9"/>
    <x v="1"/>
    <s v="yes"/>
    <x v="23"/>
    <x v="41"/>
  </r>
  <r>
    <x v="1"/>
    <n v="14500"/>
    <x v="1"/>
    <n v="205"/>
    <n v="2.2000000000000002"/>
    <x v="1"/>
    <s v="yes"/>
    <x v="8"/>
    <x v="146"/>
  </r>
  <r>
    <x v="0"/>
    <n v="8900"/>
    <x v="0"/>
    <n v="240"/>
    <n v="2"/>
    <x v="1"/>
    <s v="yes"/>
    <x v="11"/>
    <x v="0"/>
  </r>
  <r>
    <x v="5"/>
    <n v="1300"/>
    <x v="4"/>
    <n v="10"/>
    <n v="1.6"/>
    <x v="1"/>
    <s v="yes"/>
    <x v="35"/>
    <x v="300"/>
  </r>
  <r>
    <x v="0"/>
    <s v="NA"/>
    <x v="2"/>
    <n v="36"/>
    <n v="3"/>
    <x v="1"/>
    <s v="yes"/>
    <x v="12"/>
    <x v="26"/>
  </r>
  <r>
    <x v="4"/>
    <n v="8550"/>
    <x v="1"/>
    <n v="160"/>
    <n v="1.5"/>
    <x v="1"/>
    <s v="yes"/>
    <x v="18"/>
    <x v="37"/>
  </r>
  <r>
    <x v="1"/>
    <n v="10900"/>
    <x v="0"/>
    <n v="160"/>
    <n v="3"/>
    <x v="1"/>
    <s v="yes"/>
    <x v="17"/>
    <x v="248"/>
  </r>
  <r>
    <x v="0"/>
    <n v="48535.5"/>
    <x v="2"/>
    <n v="0"/>
    <n v="2"/>
    <x v="1"/>
    <s v="yes"/>
    <x v="5"/>
    <x v="144"/>
  </r>
  <r>
    <x v="0"/>
    <n v="25000"/>
    <x v="2"/>
    <n v="130"/>
    <n v="3"/>
    <x v="1"/>
    <s v="yes"/>
    <x v="8"/>
    <x v="26"/>
  </r>
  <r>
    <x v="0"/>
    <s v="NA"/>
    <x v="2"/>
    <n v="1"/>
    <n v="3"/>
    <x v="1"/>
    <s v="yes"/>
    <x v="5"/>
    <x v="33"/>
  </r>
  <r>
    <x v="6"/>
    <n v="7000"/>
    <x v="0"/>
    <n v="99"/>
    <n v="1.6"/>
    <x v="0"/>
    <s v="yes"/>
    <x v="23"/>
    <x v="44"/>
  </r>
  <r>
    <x v="0"/>
    <n v="5500"/>
    <x v="0"/>
    <n v="402"/>
    <n v="2"/>
    <x v="0"/>
    <s v="yes"/>
    <x v="28"/>
    <x v="57"/>
  </r>
  <r>
    <x v="1"/>
    <n v="2800"/>
    <x v="4"/>
    <n v="220"/>
    <n v="2.2999999999999998"/>
    <x v="0"/>
    <s v="no"/>
    <x v="19"/>
    <x v="261"/>
  </r>
  <r>
    <x v="1"/>
    <n v="86000"/>
    <x v="2"/>
    <n v="3"/>
    <n v="3"/>
    <x v="1"/>
    <s v="yes"/>
    <x v="5"/>
    <x v="39"/>
  </r>
  <r>
    <x v="5"/>
    <n v="9555"/>
    <x v="1"/>
    <n v="152"/>
    <n v="1.6"/>
    <x v="1"/>
    <s v="yes"/>
    <x v="8"/>
    <x v="27"/>
  </r>
  <r>
    <x v="4"/>
    <n v="7200"/>
    <x v="1"/>
    <n v="1"/>
    <n v="1.5"/>
    <x v="1"/>
    <s v="yes"/>
    <x v="8"/>
    <x v="37"/>
  </r>
  <r>
    <x v="1"/>
    <n v="7700"/>
    <x v="1"/>
    <n v="300"/>
    <n v="2.2000000000000002"/>
    <x v="3"/>
    <s v="yes"/>
    <x v="20"/>
    <x v="15"/>
  </r>
  <r>
    <x v="0"/>
    <n v="75000"/>
    <x v="2"/>
    <n v="20"/>
    <n v="3"/>
    <x v="1"/>
    <s v="yes"/>
    <x v="18"/>
    <x v="26"/>
  </r>
  <r>
    <x v="5"/>
    <n v="8650"/>
    <x v="5"/>
    <n v="150"/>
    <n v="1.4"/>
    <x v="0"/>
    <s v="yes"/>
    <x v="10"/>
    <x v="135"/>
  </r>
  <r>
    <x v="3"/>
    <n v="10700"/>
    <x v="0"/>
    <n v="109"/>
    <n v="1.8"/>
    <x v="0"/>
    <s v="yes"/>
    <x v="3"/>
    <x v="51"/>
  </r>
  <r>
    <x v="5"/>
    <n v="6300"/>
    <x v="1"/>
    <n v="1"/>
    <n v="2.5"/>
    <x v="1"/>
    <s v="yes"/>
    <x v="19"/>
    <x v="67"/>
  </r>
  <r>
    <x v="3"/>
    <n v="13900"/>
    <x v="0"/>
    <n v="102"/>
    <n v="3.5"/>
    <x v="2"/>
    <s v="yes"/>
    <x v="10"/>
    <x v="28"/>
  </r>
  <r>
    <x v="2"/>
    <n v="3150"/>
    <x v="3"/>
    <n v="310"/>
    <n v="2.5"/>
    <x v="1"/>
    <s v="no"/>
    <x v="1"/>
    <x v="6"/>
  </r>
  <r>
    <x v="5"/>
    <n v="7500"/>
    <x v="4"/>
    <n v="360"/>
    <n v="2.5"/>
    <x v="1"/>
    <s v="yes"/>
    <x v="11"/>
    <x v="67"/>
  </r>
  <r>
    <x v="5"/>
    <n v="6550"/>
    <x v="0"/>
    <n v="150"/>
    <n v="1.6"/>
    <x v="0"/>
    <s v="yes"/>
    <x v="11"/>
    <x v="182"/>
  </r>
  <r>
    <x v="0"/>
    <n v="7100"/>
    <x v="0"/>
    <n v="313"/>
    <n v="2"/>
    <x v="2"/>
    <s v="yes"/>
    <x v="6"/>
    <x v="57"/>
  </r>
  <r>
    <x v="5"/>
    <n v="3700"/>
    <x v="0"/>
    <n v="370"/>
    <n v="2"/>
    <x v="2"/>
    <s v="yes"/>
    <x v="27"/>
    <x v="104"/>
  </r>
  <r>
    <x v="3"/>
    <n v="20999"/>
    <x v="0"/>
    <n v="77"/>
    <n v="2.5"/>
    <x v="2"/>
    <s v="yes"/>
    <x v="8"/>
    <x v="28"/>
  </r>
  <r>
    <x v="4"/>
    <n v="6750"/>
    <x v="3"/>
    <n v="1"/>
    <n v="1.5"/>
    <x v="1"/>
    <s v="yes"/>
    <x v="20"/>
    <x v="45"/>
  </r>
  <r>
    <x v="1"/>
    <n v="8400"/>
    <x v="4"/>
    <n v="457"/>
    <n v="5"/>
    <x v="2"/>
    <s v="yes"/>
    <x v="17"/>
    <x v="248"/>
  </r>
  <r>
    <x v="3"/>
    <n v="103999"/>
    <x v="2"/>
    <n v="0"/>
    <n v="4.5"/>
    <x v="1"/>
    <s v="yes"/>
    <x v="5"/>
    <x v="68"/>
  </r>
  <r>
    <x v="1"/>
    <n v="5200"/>
    <x v="0"/>
    <n v="432"/>
    <n v="3"/>
    <x v="1"/>
    <s v="yes"/>
    <x v="27"/>
    <x v="36"/>
  </r>
  <r>
    <x v="0"/>
    <n v="51000"/>
    <x v="0"/>
    <n v="97"/>
    <n v="3"/>
    <x v="1"/>
    <s v="yes"/>
    <x v="4"/>
    <x v="40"/>
  </r>
  <r>
    <x v="3"/>
    <n v="27400"/>
    <x v="2"/>
    <n v="52"/>
    <n v="3.5"/>
    <x v="2"/>
    <s v="yes"/>
    <x v="8"/>
    <x v="72"/>
  </r>
  <r>
    <x v="3"/>
    <n v="12500"/>
    <x v="2"/>
    <n v="201"/>
    <n v="2"/>
    <x v="0"/>
    <s v="yes"/>
    <x v="7"/>
    <x v="4"/>
  </r>
  <r>
    <x v="1"/>
    <n v="24800"/>
    <x v="3"/>
    <n v="118"/>
    <n v="3"/>
    <x v="1"/>
    <s v="yes"/>
    <x v="14"/>
    <x v="36"/>
  </r>
  <r>
    <x v="5"/>
    <n v="10600"/>
    <x v="0"/>
    <n v="118"/>
    <n v="1.8"/>
    <x v="0"/>
    <s v="yes"/>
    <x v="10"/>
    <x v="11"/>
  </r>
  <r>
    <x v="6"/>
    <n v="8900"/>
    <x v="4"/>
    <n v="150"/>
    <n v="3"/>
    <x v="0"/>
    <s v="yes"/>
    <x v="19"/>
    <x v="219"/>
  </r>
  <r>
    <x v="4"/>
    <n v="7200"/>
    <x v="1"/>
    <n v="101"/>
    <n v="1.5"/>
    <x v="1"/>
    <s v="yes"/>
    <x v="8"/>
    <x v="37"/>
  </r>
  <r>
    <x v="0"/>
    <n v="10000"/>
    <x v="0"/>
    <n v="274"/>
    <n v="4.4000000000000004"/>
    <x v="2"/>
    <s v="yes"/>
    <x v="13"/>
    <x v="111"/>
  </r>
  <r>
    <x v="3"/>
    <n v="11700"/>
    <x v="2"/>
    <n v="126"/>
    <n v="2.4"/>
    <x v="2"/>
    <s v="yes"/>
    <x v="10"/>
    <x v="4"/>
  </r>
  <r>
    <x v="0"/>
    <n v="64999"/>
    <x v="0"/>
    <n v="15"/>
    <n v="3"/>
    <x v="0"/>
    <s v="yes"/>
    <x v="8"/>
    <x v="141"/>
  </r>
  <r>
    <x v="3"/>
    <n v="28900"/>
    <x v="2"/>
    <n v="83"/>
    <n v="3.5"/>
    <x v="2"/>
    <s v="yes"/>
    <x v="8"/>
    <x v="81"/>
  </r>
  <r>
    <x v="0"/>
    <n v="60500"/>
    <x v="2"/>
    <n v="1"/>
    <n v="2"/>
    <x v="1"/>
    <s v="yes"/>
    <x v="5"/>
    <x v="26"/>
  </r>
  <r>
    <x v="4"/>
    <n v="5500"/>
    <x v="0"/>
    <n v="153"/>
    <n v="1.6"/>
    <x v="3"/>
    <s v="yes"/>
    <x v="7"/>
    <x v="7"/>
  </r>
  <r>
    <x v="0"/>
    <n v="85900"/>
    <x v="2"/>
    <n v="19"/>
    <n v="3"/>
    <x v="1"/>
    <s v="yes"/>
    <x v="26"/>
    <x v="33"/>
  </r>
  <r>
    <x v="0"/>
    <n v="49000"/>
    <x v="3"/>
    <n v="56"/>
    <n v="5"/>
    <x v="0"/>
    <s v="yes"/>
    <x v="3"/>
    <x v="71"/>
  </r>
  <r>
    <x v="2"/>
    <n v="22999"/>
    <x v="2"/>
    <n v="125"/>
    <n v="4.2"/>
    <x v="0"/>
    <s v="yes"/>
    <x v="10"/>
    <x v="3"/>
  </r>
  <r>
    <x v="1"/>
    <n v="22900"/>
    <x v="0"/>
    <n v="197"/>
    <n v="2.2000000000000002"/>
    <x v="1"/>
    <s v="yes"/>
    <x v="14"/>
    <x v="36"/>
  </r>
  <r>
    <x v="0"/>
    <n v="85555"/>
    <x v="0"/>
    <n v="10"/>
    <n v="3"/>
    <x v="3"/>
    <s v="yes"/>
    <x v="26"/>
    <x v="301"/>
  </r>
  <r>
    <x v="1"/>
    <n v="30000"/>
    <x v="2"/>
    <n v="97"/>
    <n v="2.14"/>
    <x v="1"/>
    <s v="yes"/>
    <x v="4"/>
    <x v="185"/>
  </r>
  <r>
    <x v="0"/>
    <n v="2600"/>
    <x v="0"/>
    <n v="250"/>
    <n v="1.6"/>
    <x v="0"/>
    <s v="yes"/>
    <x v="17"/>
    <x v="229"/>
  </r>
  <r>
    <x v="5"/>
    <n v="12500"/>
    <x v="2"/>
    <n v="230"/>
    <n v="3.2"/>
    <x v="2"/>
    <s v="yes"/>
    <x v="2"/>
    <x v="20"/>
  </r>
  <r>
    <x v="0"/>
    <n v="6800"/>
    <x v="0"/>
    <n v="4"/>
    <n v="2.8"/>
    <x v="2"/>
    <s v="yes"/>
    <x v="24"/>
    <x v="29"/>
  </r>
  <r>
    <x v="1"/>
    <n v="8700"/>
    <x v="4"/>
    <n v="280"/>
    <s v="NA"/>
    <x v="1"/>
    <s v="yes"/>
    <x v="11"/>
    <x v="15"/>
  </r>
  <r>
    <x v="2"/>
    <n v="4000"/>
    <x v="0"/>
    <n v="315"/>
    <n v="2.2999999999999998"/>
    <x v="2"/>
    <s v="yes"/>
    <x v="0"/>
    <x v="23"/>
  </r>
  <r>
    <x v="2"/>
    <n v="36500"/>
    <x v="2"/>
    <n v="159"/>
    <n v="3"/>
    <x v="1"/>
    <s v="yes"/>
    <x v="14"/>
    <x v="3"/>
  </r>
  <r>
    <x v="5"/>
    <n v="10000"/>
    <x v="1"/>
    <n v="231"/>
    <n v="1.9"/>
    <x v="1"/>
    <s v="yes"/>
    <x v="23"/>
    <x v="80"/>
  </r>
  <r>
    <x v="5"/>
    <n v="4700"/>
    <x v="5"/>
    <n v="160"/>
    <n v="2"/>
    <x v="1"/>
    <s v="no"/>
    <x v="7"/>
    <x v="113"/>
  </r>
  <r>
    <x v="0"/>
    <n v="27900"/>
    <x v="2"/>
    <n v="140"/>
    <n v="3"/>
    <x v="1"/>
    <s v="yes"/>
    <x v="16"/>
    <x v="26"/>
  </r>
  <r>
    <x v="4"/>
    <n v="7440"/>
    <x v="4"/>
    <n v="148"/>
    <n v="1.5"/>
    <x v="1"/>
    <s v="yes"/>
    <x v="8"/>
    <x v="37"/>
  </r>
  <r>
    <x v="1"/>
    <n v="17999"/>
    <x v="1"/>
    <n v="260"/>
    <n v="2.2000000000000002"/>
    <x v="1"/>
    <s v="yes"/>
    <x v="12"/>
    <x v="134"/>
  </r>
  <r>
    <x v="5"/>
    <n v="7750"/>
    <x v="1"/>
    <n v="235"/>
    <n v="1.9"/>
    <x v="1"/>
    <s v="yes"/>
    <x v="20"/>
    <x v="80"/>
  </r>
  <r>
    <x v="1"/>
    <n v="7200"/>
    <x v="1"/>
    <n v="285"/>
    <n v="2.2000000000000002"/>
    <x v="1"/>
    <s v="yes"/>
    <x v="11"/>
    <x v="15"/>
  </r>
  <r>
    <x v="5"/>
    <n v="3700"/>
    <x v="5"/>
    <n v="121"/>
    <n v="1.9"/>
    <x v="1"/>
    <s v="yes"/>
    <x v="33"/>
    <x v="62"/>
  </r>
  <r>
    <x v="5"/>
    <n v="12000"/>
    <x v="3"/>
    <n v="187"/>
    <n v="2"/>
    <x v="1"/>
    <s v="yes"/>
    <x v="10"/>
    <x v="11"/>
  </r>
  <r>
    <x v="2"/>
    <n v="48000"/>
    <x v="2"/>
    <n v="75"/>
    <n v="3"/>
    <x v="1"/>
    <s v="yes"/>
    <x v="12"/>
    <x v="3"/>
  </r>
  <r>
    <x v="0"/>
    <n v="49000"/>
    <x v="0"/>
    <n v="58"/>
    <n v="4.4000000000000004"/>
    <x v="3"/>
    <s v="yes"/>
    <x v="4"/>
    <x v="183"/>
  </r>
  <r>
    <x v="1"/>
    <n v="69500"/>
    <x v="2"/>
    <n v="84"/>
    <n v="3"/>
    <x v="1"/>
    <s v="yes"/>
    <x v="18"/>
    <x v="53"/>
  </r>
  <r>
    <x v="0"/>
    <n v="19999"/>
    <x v="2"/>
    <n v="227"/>
    <n v="3"/>
    <x v="1"/>
    <s v="yes"/>
    <x v="7"/>
    <x v="26"/>
  </r>
  <r>
    <x v="5"/>
    <n v="30900"/>
    <x v="0"/>
    <n v="30"/>
    <n v="2"/>
    <x v="1"/>
    <s v="yes"/>
    <x v="18"/>
    <x v="69"/>
  </r>
  <r>
    <x v="1"/>
    <n v="44000"/>
    <x v="4"/>
    <n v="39"/>
    <n v="5.5"/>
    <x v="0"/>
    <s v="yes"/>
    <x v="16"/>
    <x v="302"/>
  </r>
  <r>
    <x v="1"/>
    <n v="10200"/>
    <x v="0"/>
    <n v="174"/>
    <n v="2.6"/>
    <x v="2"/>
    <s v="yes"/>
    <x v="11"/>
    <x v="36"/>
  </r>
  <r>
    <x v="1"/>
    <n v="22000"/>
    <x v="2"/>
    <n v="160"/>
    <n v="4"/>
    <x v="1"/>
    <s v="yes"/>
    <x v="10"/>
    <x v="276"/>
  </r>
  <r>
    <x v="1"/>
    <n v="46700"/>
    <x v="0"/>
    <n v="115"/>
    <n v="5.5"/>
    <x v="0"/>
    <s v="yes"/>
    <x v="4"/>
    <x v="2"/>
  </r>
  <r>
    <x v="1"/>
    <n v="9999"/>
    <x v="0"/>
    <n v="322"/>
    <n v="2.7"/>
    <x v="1"/>
    <s v="yes"/>
    <x v="19"/>
    <x v="36"/>
  </r>
  <r>
    <x v="5"/>
    <n v="4400"/>
    <x v="4"/>
    <n v="145"/>
    <n v="2.4"/>
    <x v="1"/>
    <s v="yes"/>
    <x v="33"/>
    <x v="67"/>
  </r>
  <r>
    <x v="1"/>
    <n v="45000"/>
    <x v="0"/>
    <n v="1"/>
    <n v="1.6"/>
    <x v="0"/>
    <s v="yes"/>
    <x v="26"/>
    <x v="76"/>
  </r>
  <r>
    <x v="3"/>
    <n v="63333"/>
    <x v="4"/>
    <n v="33"/>
    <n v="4.5"/>
    <x v="1"/>
    <s v="yes"/>
    <x v="12"/>
    <x v="68"/>
  </r>
  <r>
    <x v="5"/>
    <n v="12999"/>
    <x v="1"/>
    <n v="237"/>
    <n v="2.5"/>
    <x v="1"/>
    <s v="yes"/>
    <x v="23"/>
    <x v="80"/>
  </r>
  <r>
    <x v="1"/>
    <n v="15000"/>
    <x v="4"/>
    <n v="115"/>
    <n v="2.2000000000000002"/>
    <x v="1"/>
    <s v="yes"/>
    <x v="4"/>
    <x v="15"/>
  </r>
  <r>
    <x v="0"/>
    <n v="24500"/>
    <x v="0"/>
    <n v="114"/>
    <s v="NA"/>
    <x v="0"/>
    <s v="yes"/>
    <x v="23"/>
    <x v="71"/>
  </r>
  <r>
    <x v="5"/>
    <n v="1950"/>
    <x v="5"/>
    <n v="94"/>
    <n v="1.1000000000000001"/>
    <x v="0"/>
    <s v="yes"/>
    <x v="38"/>
    <x v="94"/>
  </r>
  <r>
    <x v="0"/>
    <n v="58500"/>
    <x v="2"/>
    <n v="80"/>
    <n v="3"/>
    <x v="1"/>
    <s v="yes"/>
    <x v="12"/>
    <x v="26"/>
  </r>
  <r>
    <x v="4"/>
    <n v="6250"/>
    <x v="1"/>
    <n v="205"/>
    <n v="1.6"/>
    <x v="0"/>
    <s v="yes"/>
    <x v="3"/>
    <x v="45"/>
  </r>
  <r>
    <x v="5"/>
    <n v="8900"/>
    <x v="0"/>
    <n v="160"/>
    <n v="1.6"/>
    <x v="0"/>
    <s v="yes"/>
    <x v="7"/>
    <x v="96"/>
  </r>
  <r>
    <x v="1"/>
    <n v="65000"/>
    <x v="4"/>
    <n v="0"/>
    <n v="1.6"/>
    <x v="0"/>
    <s v="yes"/>
    <x v="5"/>
    <x v="76"/>
  </r>
  <r>
    <x v="5"/>
    <n v="15200"/>
    <x v="0"/>
    <n v="185"/>
    <n v="1.4"/>
    <x v="0"/>
    <s v="yes"/>
    <x v="4"/>
    <x v="113"/>
  </r>
  <r>
    <x v="1"/>
    <n v="121500"/>
    <x v="0"/>
    <n v="22"/>
    <n v="3"/>
    <x v="1"/>
    <s v="yes"/>
    <x v="18"/>
    <x v="43"/>
  </r>
  <r>
    <x v="2"/>
    <n v="30999"/>
    <x v="0"/>
    <n v="108"/>
    <n v="2"/>
    <x v="1"/>
    <s v="yes"/>
    <x v="12"/>
    <x v="6"/>
  </r>
  <r>
    <x v="0"/>
    <n v="22000"/>
    <x v="4"/>
    <n v="138"/>
    <n v="4.8"/>
    <x v="0"/>
    <s v="yes"/>
    <x v="3"/>
    <x v="303"/>
  </r>
  <r>
    <x v="1"/>
    <n v="10999"/>
    <x v="4"/>
    <n v="185"/>
    <s v="NA"/>
    <x v="1"/>
    <s v="yes"/>
    <x v="23"/>
    <x v="15"/>
  </r>
  <r>
    <x v="6"/>
    <n v="10500"/>
    <x v="2"/>
    <n v="95"/>
    <n v="3.2"/>
    <x v="1"/>
    <s v="no"/>
    <x v="10"/>
    <x v="25"/>
  </r>
  <r>
    <x v="0"/>
    <n v="3900"/>
    <x v="0"/>
    <n v="380"/>
    <n v="3"/>
    <x v="2"/>
    <s v="yes"/>
    <x v="15"/>
    <x v="107"/>
  </r>
  <r>
    <x v="6"/>
    <n v="9900"/>
    <x v="0"/>
    <n v="55"/>
    <n v="2"/>
    <x v="3"/>
    <s v="yes"/>
    <x v="10"/>
    <x v="55"/>
  </r>
  <r>
    <x v="1"/>
    <n v="3799"/>
    <x v="0"/>
    <n v="210"/>
    <n v="2"/>
    <x v="0"/>
    <s v="yes"/>
    <x v="24"/>
    <x v="36"/>
  </r>
  <r>
    <x v="0"/>
    <n v="5000"/>
    <x v="0"/>
    <n v="305"/>
    <n v="2"/>
    <x v="0"/>
    <s v="yes"/>
    <x v="24"/>
    <x v="57"/>
  </r>
  <r>
    <x v="2"/>
    <n v="5300"/>
    <x v="4"/>
    <n v="370"/>
    <n v="1.8"/>
    <x v="0"/>
    <s v="yes"/>
    <x v="6"/>
    <x v="6"/>
  </r>
  <r>
    <x v="4"/>
    <n v="6450"/>
    <x v="3"/>
    <n v="100"/>
    <n v="1.5"/>
    <x v="1"/>
    <s v="yes"/>
    <x v="16"/>
    <x v="37"/>
  </r>
  <r>
    <x v="3"/>
    <n v="44700"/>
    <x v="2"/>
    <n v="120"/>
    <n v="3.5"/>
    <x v="0"/>
    <s v="yes"/>
    <x v="12"/>
    <x v="72"/>
  </r>
  <r>
    <x v="3"/>
    <n v="17800"/>
    <x v="2"/>
    <n v="220"/>
    <n v="3"/>
    <x v="1"/>
    <s v="yes"/>
    <x v="20"/>
    <x v="49"/>
  </r>
  <r>
    <x v="0"/>
    <n v="26900"/>
    <x v="0"/>
    <n v="158"/>
    <n v="5"/>
    <x v="0"/>
    <s v="yes"/>
    <x v="3"/>
    <x v="71"/>
  </r>
  <r>
    <x v="5"/>
    <n v="14999"/>
    <x v="3"/>
    <n v="128"/>
    <n v="1.4"/>
    <x v="2"/>
    <s v="yes"/>
    <x v="4"/>
    <x v="69"/>
  </r>
  <r>
    <x v="1"/>
    <n v="7650"/>
    <x v="0"/>
    <n v="340"/>
    <n v="5"/>
    <x v="2"/>
    <s v="yes"/>
    <x v="6"/>
    <x v="248"/>
  </r>
  <r>
    <x v="5"/>
    <n v="12750"/>
    <x v="3"/>
    <n v="130"/>
    <n v="1.4"/>
    <x v="2"/>
    <s v="yes"/>
    <x v="14"/>
    <x v="11"/>
  </r>
  <r>
    <x v="5"/>
    <n v="16000"/>
    <x v="5"/>
    <n v="26"/>
    <n v="1.2"/>
    <x v="0"/>
    <s v="yes"/>
    <x v="18"/>
    <x v="17"/>
  </r>
  <r>
    <x v="3"/>
    <n v="65000"/>
    <x v="2"/>
    <n v="90"/>
    <n v="4.5"/>
    <x v="1"/>
    <s v="yes"/>
    <x v="8"/>
    <x v="68"/>
  </r>
  <r>
    <x v="4"/>
    <n v="11999"/>
    <x v="5"/>
    <n v="65"/>
    <n v="1.5"/>
    <x v="1"/>
    <s v="yes"/>
    <x v="18"/>
    <x v="7"/>
  </r>
  <r>
    <x v="0"/>
    <n v="3000"/>
    <x v="0"/>
    <n v="294"/>
    <n v="2"/>
    <x v="1"/>
    <s v="no"/>
    <x v="1"/>
    <x v="0"/>
  </r>
  <r>
    <x v="5"/>
    <n v="17900"/>
    <x v="2"/>
    <n v="70"/>
    <n v="1.4"/>
    <x v="0"/>
    <s v="yes"/>
    <x v="8"/>
    <x v="58"/>
  </r>
  <r>
    <x v="5"/>
    <n v="8200"/>
    <x v="0"/>
    <n v="180"/>
    <s v="NA"/>
    <x v="0"/>
    <s v="yes"/>
    <x v="3"/>
    <x v="96"/>
  </r>
  <r>
    <x v="1"/>
    <n v="109000"/>
    <x v="2"/>
    <n v="0"/>
    <n v="3.5"/>
    <x v="1"/>
    <s v="yes"/>
    <x v="5"/>
    <x v="39"/>
  </r>
  <r>
    <x v="1"/>
    <n v="4500"/>
    <x v="0"/>
    <n v="409"/>
    <n v="2.6"/>
    <x v="0"/>
    <s v="yes"/>
    <x v="0"/>
    <x v="36"/>
  </r>
  <r>
    <x v="2"/>
    <n v="19300"/>
    <x v="0"/>
    <n v="113"/>
    <n v="1.8"/>
    <x v="0"/>
    <s v="yes"/>
    <x v="16"/>
    <x v="31"/>
  </r>
  <r>
    <x v="5"/>
    <n v="11300"/>
    <x v="1"/>
    <n v="250"/>
    <n v="2.5"/>
    <x v="1"/>
    <s v="yes"/>
    <x v="3"/>
    <x v="80"/>
  </r>
  <r>
    <x v="6"/>
    <n v="18800"/>
    <x v="2"/>
    <n v="47"/>
    <n v="3"/>
    <x v="0"/>
    <s v="yes"/>
    <x v="10"/>
    <x v="25"/>
  </r>
  <r>
    <x v="3"/>
    <n v="28900"/>
    <x v="2"/>
    <n v="83"/>
    <s v="NA"/>
    <x v="0"/>
    <s v="yes"/>
    <x v="8"/>
    <x v="81"/>
  </r>
  <r>
    <x v="1"/>
    <n v="4150"/>
    <x v="4"/>
    <n v="277"/>
    <n v="2.2000000000000002"/>
    <x v="1"/>
    <s v="yes"/>
    <x v="19"/>
    <x v="15"/>
  </r>
  <r>
    <x v="5"/>
    <n v="14000"/>
    <x v="2"/>
    <n v="194"/>
    <n v="3.2"/>
    <x v="2"/>
    <s v="yes"/>
    <x v="20"/>
    <x v="20"/>
  </r>
  <r>
    <x v="1"/>
    <n v="13995"/>
    <x v="1"/>
    <n v="126"/>
    <n v="2.2000000000000002"/>
    <x v="1"/>
    <s v="yes"/>
    <x v="12"/>
    <x v="15"/>
  </r>
  <r>
    <x v="3"/>
    <s v="NA"/>
    <x v="2"/>
    <n v="1"/>
    <n v="4.5"/>
    <x v="1"/>
    <s v="yes"/>
    <x v="5"/>
    <x v="68"/>
  </r>
  <r>
    <x v="4"/>
    <n v="6400"/>
    <x v="4"/>
    <n v="209"/>
    <n v="1.5"/>
    <x v="1"/>
    <s v="yes"/>
    <x v="23"/>
    <x v="45"/>
  </r>
  <r>
    <x v="4"/>
    <n v="4900"/>
    <x v="0"/>
    <n v="90"/>
    <n v="1.4"/>
    <x v="2"/>
    <s v="yes"/>
    <x v="10"/>
    <x v="138"/>
  </r>
  <r>
    <x v="2"/>
    <n v="6400"/>
    <x v="0"/>
    <n v="261"/>
    <n v="1.8"/>
    <x v="2"/>
    <s v="yes"/>
    <x v="19"/>
    <x v="6"/>
  </r>
  <r>
    <x v="4"/>
    <n v="9400"/>
    <x v="1"/>
    <n v="270"/>
    <n v="2"/>
    <x v="1"/>
    <s v="yes"/>
    <x v="3"/>
    <x v="41"/>
  </r>
  <r>
    <x v="3"/>
    <n v="15400"/>
    <x v="0"/>
    <n v="152"/>
    <n v="3.5"/>
    <x v="2"/>
    <s v="yes"/>
    <x v="3"/>
    <x v="240"/>
  </r>
  <r>
    <x v="5"/>
    <n v="2900"/>
    <x v="0"/>
    <n v="238"/>
    <n v="2"/>
    <x v="2"/>
    <s v="no"/>
    <x v="25"/>
    <x v="47"/>
  </r>
  <r>
    <x v="4"/>
    <n v="9500"/>
    <x v="3"/>
    <n v="78"/>
    <n v="1.5"/>
    <x v="1"/>
    <s v="yes"/>
    <x v="18"/>
    <x v="37"/>
  </r>
  <r>
    <x v="5"/>
    <n v="23000"/>
    <x v="0"/>
    <n v="75"/>
    <n v="2"/>
    <x v="0"/>
    <s v="yes"/>
    <x v="12"/>
    <x v="84"/>
  </r>
  <r>
    <x v="3"/>
    <n v="10600"/>
    <x v="2"/>
    <n v="185"/>
    <n v="2"/>
    <x v="2"/>
    <s v="yes"/>
    <x v="23"/>
    <x v="4"/>
  </r>
  <r>
    <x v="4"/>
    <s v="NA"/>
    <x v="4"/>
    <n v="179"/>
    <n v="2.5"/>
    <x v="1"/>
    <s v="yes"/>
    <x v="4"/>
    <x v="41"/>
  </r>
  <r>
    <x v="2"/>
    <n v="2550"/>
    <x v="0"/>
    <n v="304"/>
    <n v="2.5"/>
    <x v="1"/>
    <s v="no"/>
    <x v="13"/>
    <x v="6"/>
  </r>
  <r>
    <x v="5"/>
    <n v="8500"/>
    <x v="0"/>
    <n v="87"/>
    <n v="1.6"/>
    <x v="0"/>
    <s v="yes"/>
    <x v="4"/>
    <x v="17"/>
  </r>
  <r>
    <x v="2"/>
    <n v="10500"/>
    <x v="3"/>
    <n v="243"/>
    <n v="2.5"/>
    <x v="1"/>
    <s v="yes"/>
    <x v="2"/>
    <x v="6"/>
  </r>
  <r>
    <x v="1"/>
    <n v="18000"/>
    <x v="0"/>
    <n v="99"/>
    <n v="1.8"/>
    <x v="0"/>
    <s v="yes"/>
    <x v="10"/>
    <x v="76"/>
  </r>
  <r>
    <x v="1"/>
    <n v="6100"/>
    <x v="0"/>
    <n v="280"/>
    <s v="NA"/>
    <x v="2"/>
    <s v="yes"/>
    <x v="1"/>
    <x v="36"/>
  </r>
  <r>
    <x v="6"/>
    <n v="1550"/>
    <x v="5"/>
    <n v="1"/>
    <n v="1.8"/>
    <x v="1"/>
    <s v="yes"/>
    <x v="22"/>
    <x v="34"/>
  </r>
  <r>
    <x v="0"/>
    <n v="3800"/>
    <x v="0"/>
    <n v="250"/>
    <n v="3"/>
    <x v="1"/>
    <s v="no"/>
    <x v="25"/>
    <x v="46"/>
  </r>
  <r>
    <x v="0"/>
    <n v="42000"/>
    <x v="2"/>
    <n v="128"/>
    <n v="4.4000000000000004"/>
    <x v="0"/>
    <s v="yes"/>
    <x v="4"/>
    <x v="42"/>
  </r>
  <r>
    <x v="6"/>
    <n v="8500"/>
    <x v="0"/>
    <n v="110"/>
    <n v="2"/>
    <x v="0"/>
    <s v="yes"/>
    <x v="10"/>
    <x v="55"/>
  </r>
  <r>
    <x v="3"/>
    <n v="24900"/>
    <x v="0"/>
    <n v="30"/>
    <n v="2.5"/>
    <x v="0"/>
    <s v="yes"/>
    <x v="18"/>
    <x v="28"/>
  </r>
  <r>
    <x v="5"/>
    <n v="10200"/>
    <x v="3"/>
    <n v="186"/>
    <n v="2"/>
    <x v="1"/>
    <s v="yes"/>
    <x v="23"/>
    <x v="11"/>
  </r>
  <r>
    <x v="0"/>
    <n v="14200"/>
    <x v="0"/>
    <n v="135"/>
    <n v="3"/>
    <x v="2"/>
    <s v="yes"/>
    <x v="20"/>
    <x v="107"/>
  </r>
  <r>
    <x v="5"/>
    <n v="22500"/>
    <x v="2"/>
    <n v="151"/>
    <n v="3"/>
    <x v="1"/>
    <s v="yes"/>
    <x v="16"/>
    <x v="20"/>
  </r>
  <r>
    <x v="3"/>
    <n v="47500"/>
    <x v="2"/>
    <n v="45"/>
    <n v="3"/>
    <x v="1"/>
    <s v="yes"/>
    <x v="18"/>
    <x v="49"/>
  </r>
  <r>
    <x v="0"/>
    <n v="4500"/>
    <x v="3"/>
    <n v="360"/>
    <n v="2"/>
    <x v="0"/>
    <s v="yes"/>
    <x v="33"/>
    <x v="57"/>
  </r>
  <r>
    <x v="0"/>
    <n v="8300"/>
    <x v="0"/>
    <n v="197"/>
    <n v="3"/>
    <x v="0"/>
    <s v="yes"/>
    <x v="11"/>
    <x v="107"/>
  </r>
  <r>
    <x v="3"/>
    <n v="14300"/>
    <x v="5"/>
    <n v="60"/>
    <n v="1.6"/>
    <x v="0"/>
    <s v="yes"/>
    <x v="12"/>
    <x v="106"/>
  </r>
  <r>
    <x v="4"/>
    <n v="18456.16"/>
    <x v="2"/>
    <n v="1"/>
    <n v="1.5"/>
    <x v="1"/>
    <s v="yes"/>
    <x v="5"/>
    <x v="126"/>
  </r>
  <r>
    <x v="4"/>
    <n v="6999"/>
    <x v="1"/>
    <n v="173"/>
    <n v="1.5"/>
    <x v="1"/>
    <s v="yes"/>
    <x v="7"/>
    <x v="45"/>
  </r>
  <r>
    <x v="6"/>
    <n v="7500"/>
    <x v="0"/>
    <n v="94"/>
    <n v="1.6"/>
    <x v="0"/>
    <s v="yes"/>
    <x v="3"/>
    <x v="44"/>
  </r>
  <r>
    <x v="5"/>
    <n v="2850"/>
    <x v="0"/>
    <n v="350"/>
    <n v="2"/>
    <x v="0"/>
    <s v="yes"/>
    <x v="22"/>
    <x v="104"/>
  </r>
  <r>
    <x v="1"/>
    <n v="5800"/>
    <x v="1"/>
    <n v="282"/>
    <n v="2.2000000000000002"/>
    <x v="1"/>
    <s v="yes"/>
    <x v="11"/>
    <x v="15"/>
  </r>
  <r>
    <x v="3"/>
    <n v="3700"/>
    <x v="5"/>
    <n v="282"/>
    <n v="1.4"/>
    <x v="0"/>
    <s v="yes"/>
    <x v="24"/>
    <x v="82"/>
  </r>
  <r>
    <x v="4"/>
    <n v="6555"/>
    <x v="3"/>
    <n v="180"/>
    <n v="1.5"/>
    <x v="1"/>
    <s v="yes"/>
    <x v="23"/>
    <x v="7"/>
  </r>
  <r>
    <x v="5"/>
    <n v="23999"/>
    <x v="0"/>
    <n v="80"/>
    <n v="1.8"/>
    <x v="0"/>
    <s v="yes"/>
    <x v="8"/>
    <x v="84"/>
  </r>
  <r>
    <x v="6"/>
    <n v="21500"/>
    <x v="2"/>
    <n v="47"/>
    <n v="2.4"/>
    <x v="0"/>
    <s v="yes"/>
    <x v="8"/>
    <x v="59"/>
  </r>
  <r>
    <x v="5"/>
    <n v="5700"/>
    <x v="0"/>
    <n v="300"/>
    <n v="1.8"/>
    <x v="0"/>
    <s v="yes"/>
    <x v="11"/>
    <x v="47"/>
  </r>
  <r>
    <x v="1"/>
    <n v="200000"/>
    <x v="1"/>
    <n v="19"/>
    <n v="3.5"/>
    <x v="0"/>
    <s v="yes"/>
    <x v="12"/>
    <x v="304"/>
  </r>
  <r>
    <x v="1"/>
    <s v="NA"/>
    <x v="3"/>
    <n v="200"/>
    <n v="2.2000000000000002"/>
    <x v="1"/>
    <s v="yes"/>
    <x v="7"/>
    <x v="15"/>
  </r>
  <r>
    <x v="1"/>
    <n v="16800"/>
    <x v="1"/>
    <n v="116"/>
    <s v="NA"/>
    <x v="3"/>
    <s v="yes"/>
    <x v="12"/>
    <x v="15"/>
  </r>
  <r>
    <x v="5"/>
    <n v="4500"/>
    <x v="3"/>
    <n v="220"/>
    <n v="2"/>
    <x v="1"/>
    <s v="no"/>
    <x v="23"/>
    <x v="154"/>
  </r>
  <r>
    <x v="0"/>
    <n v="6800"/>
    <x v="0"/>
    <n v="297"/>
    <n v="2.5"/>
    <x v="0"/>
    <s v="yes"/>
    <x v="19"/>
    <x v="35"/>
  </r>
  <r>
    <x v="3"/>
    <n v="22900"/>
    <x v="0"/>
    <n v="84"/>
    <n v="2.5"/>
    <x v="0"/>
    <s v="yes"/>
    <x v="8"/>
    <x v="28"/>
  </r>
  <r>
    <x v="5"/>
    <n v="8500"/>
    <x v="1"/>
    <n v="210"/>
    <n v="2.5"/>
    <x v="1"/>
    <s v="yes"/>
    <x v="2"/>
    <x v="67"/>
  </r>
  <r>
    <x v="4"/>
    <n v="8700"/>
    <x v="1"/>
    <n v="183"/>
    <n v="1.9"/>
    <x v="1"/>
    <s v="yes"/>
    <x v="20"/>
    <x v="41"/>
  </r>
  <r>
    <x v="0"/>
    <n v="12200"/>
    <x v="0"/>
    <n v="239"/>
    <n v="3"/>
    <x v="1"/>
    <s v="yes"/>
    <x v="11"/>
    <x v="40"/>
  </r>
  <r>
    <x v="0"/>
    <n v="23900"/>
    <x v="2"/>
    <n v="235"/>
    <n v="3"/>
    <x v="1"/>
    <s v="yes"/>
    <x v="3"/>
    <x v="26"/>
  </r>
  <r>
    <x v="6"/>
    <n v="16000"/>
    <x v="3"/>
    <n v="174"/>
    <n v="3.2"/>
    <x v="1"/>
    <s v="yes"/>
    <x v="7"/>
    <x v="25"/>
  </r>
  <r>
    <x v="6"/>
    <n v="7000"/>
    <x v="0"/>
    <n v="158"/>
    <n v="1.6"/>
    <x v="0"/>
    <s v="yes"/>
    <x v="3"/>
    <x v="44"/>
  </r>
  <r>
    <x v="4"/>
    <n v="9450"/>
    <x v="3"/>
    <n v="215"/>
    <n v="1.5"/>
    <x v="1"/>
    <s v="yes"/>
    <x v="10"/>
    <x v="116"/>
  </r>
  <r>
    <x v="1"/>
    <n v="41900"/>
    <x v="0"/>
    <n v="95"/>
    <n v="6.3"/>
    <x v="3"/>
    <s v="yes"/>
    <x v="4"/>
    <x v="91"/>
  </r>
  <r>
    <x v="6"/>
    <n v="7400"/>
    <x v="0"/>
    <n v="148"/>
    <n v="1.6"/>
    <x v="0"/>
    <s v="yes"/>
    <x v="10"/>
    <x v="44"/>
  </r>
  <r>
    <x v="4"/>
    <n v="2350"/>
    <x v="3"/>
    <n v="245"/>
    <n v="1.9"/>
    <x v="1"/>
    <s v="no"/>
    <x v="2"/>
    <x v="116"/>
  </r>
  <r>
    <x v="2"/>
    <n v="3390"/>
    <x v="0"/>
    <n v="289"/>
    <n v="2.5"/>
    <x v="1"/>
    <s v="no"/>
    <x v="25"/>
    <x v="6"/>
  </r>
  <r>
    <x v="0"/>
    <n v="40755"/>
    <x v="0"/>
    <n v="0"/>
    <n v="2"/>
    <x v="0"/>
    <s v="yes"/>
    <x v="5"/>
    <x v="57"/>
  </r>
  <r>
    <x v="5"/>
    <n v="3300"/>
    <x v="3"/>
    <n v="430"/>
    <n v="1.8"/>
    <x v="0"/>
    <s v="yes"/>
    <x v="0"/>
    <x v="104"/>
  </r>
  <r>
    <x v="3"/>
    <n v="1100"/>
    <x v="1"/>
    <n v="140"/>
    <n v="2"/>
    <x v="2"/>
    <s v="yes"/>
    <x v="32"/>
    <x v="305"/>
  </r>
  <r>
    <x v="5"/>
    <n v="49500"/>
    <x v="2"/>
    <n v="80"/>
    <n v="3"/>
    <x v="1"/>
    <s v="yes"/>
    <x v="18"/>
    <x v="20"/>
  </r>
  <r>
    <x v="4"/>
    <n v="8700"/>
    <x v="5"/>
    <n v="100"/>
    <n v="1.5"/>
    <x v="1"/>
    <s v="yes"/>
    <x v="14"/>
    <x v="7"/>
  </r>
  <r>
    <x v="1"/>
    <n v="20400"/>
    <x v="0"/>
    <n v="190"/>
    <n v="1.8"/>
    <x v="2"/>
    <s v="yes"/>
    <x v="4"/>
    <x v="36"/>
  </r>
  <r>
    <x v="0"/>
    <n v="17700"/>
    <x v="0"/>
    <n v="98"/>
    <n v="2"/>
    <x v="0"/>
    <s v="yes"/>
    <x v="4"/>
    <x v="0"/>
  </r>
  <r>
    <x v="0"/>
    <n v="17900"/>
    <x v="0"/>
    <n v="69"/>
    <n v="2"/>
    <x v="0"/>
    <s v="yes"/>
    <x v="10"/>
    <x v="0"/>
  </r>
  <r>
    <x v="1"/>
    <n v="5500"/>
    <x v="0"/>
    <n v="269"/>
    <n v="2.2000000000000002"/>
    <x v="0"/>
    <s v="yes"/>
    <x v="9"/>
    <x v="36"/>
  </r>
  <r>
    <x v="1"/>
    <n v="6200"/>
    <x v="0"/>
    <n v="221"/>
    <n v="1.8"/>
    <x v="2"/>
    <s v="yes"/>
    <x v="20"/>
    <x v="36"/>
  </r>
  <r>
    <x v="1"/>
    <n v="3500"/>
    <x v="1"/>
    <n v="257"/>
    <n v="2.2000000000000002"/>
    <x v="1"/>
    <s v="no"/>
    <x v="25"/>
    <x v="76"/>
  </r>
  <r>
    <x v="0"/>
    <n v="8100"/>
    <x v="3"/>
    <n v="180"/>
    <n v="2"/>
    <x v="1"/>
    <s v="no"/>
    <x v="4"/>
    <x v="178"/>
  </r>
  <r>
    <x v="3"/>
    <n v="2499"/>
    <x v="3"/>
    <n v="254"/>
    <n v="2"/>
    <x v="1"/>
    <s v="no"/>
    <x v="19"/>
    <x v="51"/>
  </r>
  <r>
    <x v="2"/>
    <n v="3150"/>
    <x v="0"/>
    <n v="10"/>
    <n v="2.8"/>
    <x v="0"/>
    <s v="yes"/>
    <x v="0"/>
    <x v="23"/>
  </r>
  <r>
    <x v="2"/>
    <n v="4000"/>
    <x v="0"/>
    <n v="380"/>
    <n v="2.8"/>
    <x v="0"/>
    <s v="yes"/>
    <x v="6"/>
    <x v="6"/>
  </r>
  <r>
    <x v="2"/>
    <n v="4000"/>
    <x v="3"/>
    <n v="234"/>
    <n v="2.5"/>
    <x v="1"/>
    <s v="no"/>
    <x v="11"/>
    <x v="6"/>
  </r>
  <r>
    <x v="0"/>
    <n v="2050"/>
    <x v="3"/>
    <n v="300"/>
    <n v="2.5"/>
    <x v="1"/>
    <s v="no"/>
    <x v="6"/>
    <x v="35"/>
  </r>
  <r>
    <x v="1"/>
    <n v="2600"/>
    <x v="5"/>
    <n v="178"/>
    <n v="1.7"/>
    <x v="1"/>
    <s v="no"/>
    <x v="1"/>
    <x v="115"/>
  </r>
  <r>
    <x v="1"/>
    <n v="24500"/>
    <x v="0"/>
    <n v="222"/>
    <n v="5.5"/>
    <x v="0"/>
    <s v="yes"/>
    <x v="23"/>
    <x v="91"/>
  </r>
  <r>
    <x v="0"/>
    <n v="14600"/>
    <x v="0"/>
    <n v="116"/>
    <n v="2.5"/>
    <x v="1"/>
    <s v="yes"/>
    <x v="20"/>
    <x v="35"/>
  </r>
  <r>
    <x v="1"/>
    <n v="16900"/>
    <x v="1"/>
    <n v="180"/>
    <n v="3"/>
    <x v="1"/>
    <s v="yes"/>
    <x v="10"/>
    <x v="15"/>
  </r>
  <r>
    <x v="5"/>
    <n v="14500"/>
    <x v="2"/>
    <n v="173"/>
    <n v="2.5"/>
    <x v="1"/>
    <s v="yes"/>
    <x v="23"/>
    <x v="20"/>
  </r>
  <r>
    <x v="5"/>
    <n v="38365"/>
    <x v="0"/>
    <n v="0"/>
    <n v="2"/>
    <x v="1"/>
    <s v="yes"/>
    <x v="5"/>
    <x v="212"/>
  </r>
  <r>
    <x v="1"/>
    <n v="17800"/>
    <x v="1"/>
    <n v="162"/>
    <n v="1.8"/>
    <x v="1"/>
    <s v="yes"/>
    <x v="8"/>
    <x v="123"/>
  </r>
  <r>
    <x v="4"/>
    <n v="5000"/>
    <x v="0"/>
    <n v="200"/>
    <n v="1.4"/>
    <x v="0"/>
    <s v="yes"/>
    <x v="3"/>
    <x v="13"/>
  </r>
  <r>
    <x v="3"/>
    <n v="42000"/>
    <x v="2"/>
    <n v="97"/>
    <n v="4"/>
    <x v="0"/>
    <s v="yes"/>
    <x v="14"/>
    <x v="306"/>
  </r>
  <r>
    <x v="0"/>
    <n v="35500"/>
    <x v="0"/>
    <n v="67"/>
    <n v="3"/>
    <x v="0"/>
    <s v="yes"/>
    <x v="4"/>
    <x v="140"/>
  </r>
  <r>
    <x v="0"/>
    <n v="3000"/>
    <x v="0"/>
    <n v="190"/>
    <n v="2"/>
    <x v="0"/>
    <s v="no"/>
    <x v="19"/>
    <x v="57"/>
  </r>
  <r>
    <x v="0"/>
    <n v="22600"/>
    <x v="2"/>
    <n v="69"/>
    <n v="3"/>
    <x v="0"/>
    <s v="no"/>
    <x v="12"/>
    <x v="33"/>
  </r>
  <r>
    <x v="5"/>
    <n v="12900"/>
    <x v="4"/>
    <n v="142"/>
    <n v="2"/>
    <x v="0"/>
    <s v="yes"/>
    <x v="3"/>
    <x v="238"/>
  </r>
  <r>
    <x v="1"/>
    <n v="7600"/>
    <x v="1"/>
    <n v="240"/>
    <n v="2.2000000000000002"/>
    <x v="1"/>
    <s v="yes"/>
    <x v="23"/>
    <x v="15"/>
  </r>
  <r>
    <x v="3"/>
    <n v="37700"/>
    <x v="2"/>
    <n v="47"/>
    <n v="5.7"/>
    <x v="2"/>
    <s v="yes"/>
    <x v="16"/>
    <x v="307"/>
  </r>
  <r>
    <x v="3"/>
    <n v="8300"/>
    <x v="0"/>
    <n v="168"/>
    <n v="2"/>
    <x v="0"/>
    <s v="yes"/>
    <x v="20"/>
    <x v="51"/>
  </r>
  <r>
    <x v="0"/>
    <n v="65500"/>
    <x v="2"/>
    <n v="1"/>
    <n v="2"/>
    <x v="1"/>
    <s v="yes"/>
    <x v="5"/>
    <x v="26"/>
  </r>
  <r>
    <x v="2"/>
    <n v="34500"/>
    <x v="0"/>
    <n v="71"/>
    <n v="2.8"/>
    <x v="0"/>
    <s v="yes"/>
    <x v="8"/>
    <x v="6"/>
  </r>
  <r>
    <x v="3"/>
    <n v="7500"/>
    <x v="0"/>
    <n v="185"/>
    <n v="3"/>
    <x v="2"/>
    <s v="yes"/>
    <x v="20"/>
    <x v="28"/>
  </r>
  <r>
    <x v="5"/>
    <n v="13900"/>
    <x v="3"/>
    <n v="123"/>
    <n v="1.4"/>
    <x v="2"/>
    <s v="yes"/>
    <x v="12"/>
    <x v="154"/>
  </r>
  <r>
    <x v="4"/>
    <n v="4000"/>
    <x v="1"/>
    <n v="194"/>
    <n v="1.9"/>
    <x v="1"/>
    <s v="yes"/>
    <x v="19"/>
    <x v="37"/>
  </r>
  <r>
    <x v="2"/>
    <n v="2300"/>
    <x v="3"/>
    <n v="250"/>
    <n v="2.5"/>
    <x v="1"/>
    <s v="no"/>
    <x v="11"/>
    <x v="6"/>
  </r>
  <r>
    <x v="4"/>
    <n v="5650"/>
    <x v="1"/>
    <n v="140"/>
    <n v="1.4"/>
    <x v="0"/>
    <s v="yes"/>
    <x v="16"/>
    <x v="37"/>
  </r>
  <r>
    <x v="5"/>
    <n v="11800"/>
    <x v="4"/>
    <n v="200"/>
    <n v="1.9"/>
    <x v="1"/>
    <s v="yes"/>
    <x v="3"/>
    <x v="80"/>
  </r>
  <r>
    <x v="2"/>
    <n v="44000"/>
    <x v="5"/>
    <n v="1"/>
    <n v="1.4"/>
    <x v="0"/>
    <s v="yes"/>
    <x v="5"/>
    <x v="60"/>
  </r>
  <r>
    <x v="2"/>
    <n v="23400"/>
    <x v="2"/>
    <n v="105"/>
    <n v="4.2"/>
    <x v="2"/>
    <s v="yes"/>
    <x v="3"/>
    <x v="3"/>
  </r>
  <r>
    <x v="0"/>
    <n v="2666"/>
    <x v="0"/>
    <n v="360"/>
    <n v="2.5"/>
    <x v="1"/>
    <s v="no"/>
    <x v="17"/>
    <x v="35"/>
  </r>
  <r>
    <x v="0"/>
    <n v="23900"/>
    <x v="2"/>
    <n v="60"/>
    <n v="2"/>
    <x v="0"/>
    <s v="yes"/>
    <x v="12"/>
    <x v="88"/>
  </r>
  <r>
    <x v="3"/>
    <n v="14000"/>
    <x v="0"/>
    <n v="25"/>
    <n v="2.5"/>
    <x v="0"/>
    <s v="yes"/>
    <x v="18"/>
    <x v="28"/>
  </r>
  <r>
    <x v="1"/>
    <s v="NA"/>
    <x v="0"/>
    <n v="9"/>
    <n v="3"/>
    <x v="1"/>
    <s v="yes"/>
    <x v="18"/>
    <x v="43"/>
  </r>
  <r>
    <x v="0"/>
    <n v="69999"/>
    <x v="2"/>
    <n v="1"/>
    <n v="2"/>
    <x v="0"/>
    <s v="yes"/>
    <x v="5"/>
    <x v="26"/>
  </r>
  <r>
    <x v="1"/>
    <n v="58999"/>
    <x v="2"/>
    <n v="0"/>
    <n v="2.2000000000000002"/>
    <x v="1"/>
    <s v="yes"/>
    <x v="5"/>
    <x v="148"/>
  </r>
  <r>
    <x v="2"/>
    <n v="22500"/>
    <x v="4"/>
    <n v="71"/>
    <n v="3.6"/>
    <x v="0"/>
    <s v="yes"/>
    <x v="3"/>
    <x v="3"/>
  </r>
  <r>
    <x v="3"/>
    <n v="10300"/>
    <x v="0"/>
    <n v="108"/>
    <n v="1.6"/>
    <x v="0"/>
    <s v="yes"/>
    <x v="10"/>
    <x v="82"/>
  </r>
  <r>
    <x v="4"/>
    <n v="9300"/>
    <x v="1"/>
    <n v="200"/>
    <n v="1.5"/>
    <x v="1"/>
    <s v="yes"/>
    <x v="16"/>
    <x v="163"/>
  </r>
  <r>
    <x v="2"/>
    <n v="37800"/>
    <x v="4"/>
    <n v="126"/>
    <n v="3"/>
    <x v="1"/>
    <s v="yes"/>
    <x v="14"/>
    <x v="3"/>
  </r>
  <r>
    <x v="3"/>
    <n v="10400"/>
    <x v="0"/>
    <n v="144"/>
    <n v="1.3"/>
    <x v="0"/>
    <s v="yes"/>
    <x v="8"/>
    <x v="82"/>
  </r>
  <r>
    <x v="4"/>
    <n v="6700"/>
    <x v="1"/>
    <n v="160"/>
    <n v="1.5"/>
    <x v="1"/>
    <s v="yes"/>
    <x v="8"/>
    <x v="37"/>
  </r>
  <r>
    <x v="4"/>
    <n v="7400"/>
    <x v="1"/>
    <n v="156"/>
    <n v="1.5"/>
    <x v="1"/>
    <s v="yes"/>
    <x v="8"/>
    <x v="37"/>
  </r>
  <r>
    <x v="4"/>
    <n v="11200"/>
    <x v="1"/>
    <n v="157"/>
    <n v="1.5"/>
    <x v="1"/>
    <s v="yes"/>
    <x v="8"/>
    <x v="163"/>
  </r>
  <r>
    <x v="3"/>
    <n v="25900"/>
    <x v="2"/>
    <n v="97"/>
    <n v="4"/>
    <x v="0"/>
    <s v="yes"/>
    <x v="16"/>
    <x v="49"/>
  </r>
  <r>
    <x v="1"/>
    <n v="11500"/>
    <x v="1"/>
    <n v="381"/>
    <n v="2.2000000000000002"/>
    <x v="1"/>
    <s v="yes"/>
    <x v="7"/>
    <x v="15"/>
  </r>
  <r>
    <x v="0"/>
    <n v="3950"/>
    <x v="0"/>
    <n v="300"/>
    <n v="2"/>
    <x v="0"/>
    <s v="yes"/>
    <x v="29"/>
    <x v="0"/>
  </r>
  <r>
    <x v="4"/>
    <n v="11500"/>
    <x v="3"/>
    <n v="230"/>
    <n v="1.5"/>
    <x v="1"/>
    <s v="yes"/>
    <x v="8"/>
    <x v="7"/>
  </r>
  <r>
    <x v="3"/>
    <n v="2600"/>
    <x v="0"/>
    <n v="218"/>
    <n v="2.2000000000000002"/>
    <x v="0"/>
    <s v="yes"/>
    <x v="9"/>
    <x v="28"/>
  </r>
  <r>
    <x v="1"/>
    <n v="55000"/>
    <x v="2"/>
    <n v="40"/>
    <n v="4.5999999999999996"/>
    <x v="0"/>
    <s v="yes"/>
    <x v="12"/>
    <x v="297"/>
  </r>
  <r>
    <x v="4"/>
    <n v="6650"/>
    <x v="5"/>
    <n v="274"/>
    <n v="1.5"/>
    <x v="1"/>
    <s v="yes"/>
    <x v="7"/>
    <x v="45"/>
  </r>
  <r>
    <x v="1"/>
    <n v="11900"/>
    <x v="1"/>
    <n v="215"/>
    <n v="2.2000000000000002"/>
    <x v="1"/>
    <s v="yes"/>
    <x v="4"/>
    <x v="15"/>
  </r>
  <r>
    <x v="4"/>
    <n v="8600"/>
    <x v="1"/>
    <n v="100"/>
    <n v="1.5"/>
    <x v="1"/>
    <s v="yes"/>
    <x v="8"/>
    <x v="37"/>
  </r>
  <r>
    <x v="1"/>
    <n v="6700"/>
    <x v="1"/>
    <n v="310"/>
    <n v="2.2000000000000002"/>
    <x v="1"/>
    <s v="yes"/>
    <x v="11"/>
    <x v="15"/>
  </r>
  <r>
    <x v="5"/>
    <n v="21500"/>
    <x v="2"/>
    <n v="178"/>
    <n v="3"/>
    <x v="1"/>
    <s v="yes"/>
    <x v="10"/>
    <x v="20"/>
  </r>
  <r>
    <x v="3"/>
    <n v="17777"/>
    <x v="4"/>
    <n v="120"/>
    <n v="2.7"/>
    <x v="2"/>
    <s v="yes"/>
    <x v="7"/>
    <x v="49"/>
  </r>
  <r>
    <x v="0"/>
    <n v="29000"/>
    <x v="0"/>
    <n v="170"/>
    <n v="2"/>
    <x v="1"/>
    <s v="yes"/>
    <x v="4"/>
    <x v="57"/>
  </r>
  <r>
    <x v="5"/>
    <n v="7300"/>
    <x v="0"/>
    <n v="125"/>
    <n v="1.6"/>
    <x v="0"/>
    <s v="yes"/>
    <x v="23"/>
    <x v="101"/>
  </r>
  <r>
    <x v="0"/>
    <n v="58000"/>
    <x v="2"/>
    <n v="64"/>
    <n v="2"/>
    <x v="1"/>
    <s v="yes"/>
    <x v="26"/>
    <x v="26"/>
  </r>
  <r>
    <x v="3"/>
    <n v="43999"/>
    <x v="4"/>
    <n v="1"/>
    <n v="2.8"/>
    <x v="1"/>
    <s v="yes"/>
    <x v="5"/>
    <x v="16"/>
  </r>
  <r>
    <x v="5"/>
    <n v="16450"/>
    <x v="1"/>
    <n v="143"/>
    <n v="2"/>
    <x v="1"/>
    <s v="yes"/>
    <x v="8"/>
    <x v="89"/>
  </r>
  <r>
    <x v="3"/>
    <n v="26900"/>
    <x v="2"/>
    <n v="118"/>
    <n v="2.7"/>
    <x v="0"/>
    <s v="yes"/>
    <x v="4"/>
    <x v="49"/>
  </r>
  <r>
    <x v="4"/>
    <n v="8250"/>
    <x v="0"/>
    <n v="148"/>
    <s v="NA"/>
    <x v="3"/>
    <s v="yes"/>
    <x v="4"/>
    <x v="37"/>
  </r>
  <r>
    <x v="0"/>
    <n v="13900"/>
    <x v="0"/>
    <n v="262"/>
    <n v="4"/>
    <x v="1"/>
    <s v="yes"/>
    <x v="2"/>
    <x v="190"/>
  </r>
  <r>
    <x v="1"/>
    <n v="5500"/>
    <x v="0"/>
    <n v="250"/>
    <n v="2.7"/>
    <x v="1"/>
    <s v="no"/>
    <x v="2"/>
    <x v="36"/>
  </r>
  <r>
    <x v="5"/>
    <n v="3350"/>
    <x v="4"/>
    <n v="223"/>
    <n v="1.9"/>
    <x v="1"/>
    <s v="yes"/>
    <x v="6"/>
    <x v="27"/>
  </r>
  <r>
    <x v="5"/>
    <n v="9800"/>
    <x v="5"/>
    <n v="98"/>
    <n v="1.6"/>
    <x v="2"/>
    <s v="yes"/>
    <x v="14"/>
    <x v="135"/>
  </r>
  <r>
    <x v="1"/>
    <n v="13899"/>
    <x v="5"/>
    <n v="232"/>
    <n v="3"/>
    <x v="1"/>
    <s v="yes"/>
    <x v="3"/>
    <x v="15"/>
  </r>
  <r>
    <x v="1"/>
    <n v="15200"/>
    <x v="0"/>
    <n v="195"/>
    <n v="3"/>
    <x v="1"/>
    <s v="yes"/>
    <x v="3"/>
    <x v="36"/>
  </r>
  <r>
    <x v="3"/>
    <n v="8900"/>
    <x v="0"/>
    <n v="87"/>
    <n v="1.6"/>
    <x v="0"/>
    <s v="yes"/>
    <x v="10"/>
    <x v="82"/>
  </r>
  <r>
    <x v="6"/>
    <n v="17800"/>
    <x v="2"/>
    <n v="111"/>
    <n v="2.4"/>
    <x v="0"/>
    <s v="yes"/>
    <x v="4"/>
    <x v="59"/>
  </r>
  <r>
    <x v="2"/>
    <n v="2650"/>
    <x v="3"/>
    <n v="270"/>
    <n v="2.5"/>
    <x v="1"/>
    <s v="no"/>
    <x v="11"/>
    <x v="6"/>
  </r>
  <r>
    <x v="6"/>
    <n v="10200"/>
    <x v="0"/>
    <n v="102"/>
    <n v="2"/>
    <x v="2"/>
    <s v="yes"/>
    <x v="10"/>
    <x v="55"/>
  </r>
  <r>
    <x v="3"/>
    <n v="12500"/>
    <x v="0"/>
    <n v="150"/>
    <n v="2.4"/>
    <x v="0"/>
    <s v="yes"/>
    <x v="3"/>
    <x v="28"/>
  </r>
  <r>
    <x v="2"/>
    <n v="2500"/>
    <x v="5"/>
    <n v="200"/>
    <n v="1.6"/>
    <x v="0"/>
    <s v="no"/>
    <x v="1"/>
    <x v="48"/>
  </r>
  <r>
    <x v="3"/>
    <n v="16200"/>
    <x v="2"/>
    <n v="219"/>
    <n v="2.7"/>
    <x v="0"/>
    <s v="yes"/>
    <x v="7"/>
    <x v="49"/>
  </r>
  <r>
    <x v="0"/>
    <n v="28000"/>
    <x v="0"/>
    <n v="127"/>
    <n v="2.5"/>
    <x v="0"/>
    <s v="yes"/>
    <x v="14"/>
    <x v="128"/>
  </r>
  <r>
    <x v="1"/>
    <n v="5000"/>
    <x v="0"/>
    <n v="240"/>
    <n v="2.2000000000000002"/>
    <x v="1"/>
    <s v="no"/>
    <x v="20"/>
    <x v="36"/>
  </r>
  <r>
    <x v="3"/>
    <n v="8900"/>
    <x v="0"/>
    <n v="154"/>
    <n v="1.6"/>
    <x v="2"/>
    <s v="yes"/>
    <x v="10"/>
    <x v="82"/>
  </r>
  <r>
    <x v="0"/>
    <n v="29900"/>
    <x v="2"/>
    <n v="182"/>
    <n v="3"/>
    <x v="0"/>
    <s v="yes"/>
    <x v="10"/>
    <x v="33"/>
  </r>
  <r>
    <x v="1"/>
    <n v="12950"/>
    <x v="4"/>
    <n v="199"/>
    <n v="2.2000000000000002"/>
    <x v="1"/>
    <s v="yes"/>
    <x v="8"/>
    <x v="15"/>
  </r>
  <r>
    <x v="5"/>
    <n v="19999"/>
    <x v="1"/>
    <n v="152"/>
    <n v="2"/>
    <x v="1"/>
    <s v="yes"/>
    <x v="8"/>
    <x v="121"/>
  </r>
  <r>
    <x v="2"/>
    <n v="10000"/>
    <x v="0"/>
    <n v="131"/>
    <n v="1.8"/>
    <x v="0"/>
    <s v="yes"/>
    <x v="23"/>
    <x v="31"/>
  </r>
  <r>
    <x v="0"/>
    <n v="39500"/>
    <x v="3"/>
    <n v="93"/>
    <n v="2"/>
    <x v="1"/>
    <s v="yes"/>
    <x v="8"/>
    <x v="35"/>
  </r>
  <r>
    <x v="5"/>
    <n v="7900"/>
    <x v="4"/>
    <n v="123"/>
    <n v="1.4"/>
    <x v="0"/>
    <s v="yes"/>
    <x v="10"/>
    <x v="17"/>
  </r>
  <r>
    <x v="5"/>
    <n v="6000"/>
    <x v="1"/>
    <n v="460"/>
    <n v="1.9"/>
    <x v="1"/>
    <s v="yes"/>
    <x v="6"/>
    <x v="67"/>
  </r>
  <r>
    <x v="1"/>
    <n v="219900"/>
    <x v="2"/>
    <n v="30"/>
    <n v="6.3"/>
    <x v="0"/>
    <s v="yes"/>
    <x v="12"/>
    <x v="241"/>
  </r>
  <r>
    <x v="1"/>
    <n v="5600"/>
    <x v="1"/>
    <n v="480"/>
    <n v="2.2000000000000002"/>
    <x v="1"/>
    <s v="yes"/>
    <x v="1"/>
    <x v="15"/>
  </r>
  <r>
    <x v="1"/>
    <n v="15900"/>
    <x v="0"/>
    <n v="216"/>
    <n v="5"/>
    <x v="0"/>
    <s v="yes"/>
    <x v="3"/>
    <x v="36"/>
  </r>
  <r>
    <x v="6"/>
    <n v="6700"/>
    <x v="0"/>
    <n v="155"/>
    <n v="1.6"/>
    <x v="2"/>
    <s v="yes"/>
    <x v="3"/>
    <x v="44"/>
  </r>
  <r>
    <x v="4"/>
    <n v="9500"/>
    <x v="1"/>
    <n v="189"/>
    <n v="2"/>
    <x v="1"/>
    <s v="yes"/>
    <x v="14"/>
    <x v="41"/>
  </r>
  <r>
    <x v="2"/>
    <n v="3600"/>
    <x v="0"/>
    <n v="374"/>
    <n v="2.5"/>
    <x v="1"/>
    <s v="no"/>
    <x v="11"/>
    <x v="19"/>
  </r>
  <r>
    <x v="4"/>
    <n v="9150"/>
    <x v="1"/>
    <n v="220"/>
    <n v="2"/>
    <x v="1"/>
    <s v="yes"/>
    <x v="3"/>
    <x v="41"/>
  </r>
  <r>
    <x v="1"/>
    <n v="41500"/>
    <x v="4"/>
    <n v="26"/>
    <s v="NA"/>
    <x v="1"/>
    <s v="yes"/>
    <x v="12"/>
    <x v="36"/>
  </r>
  <r>
    <x v="1"/>
    <n v="12900"/>
    <x v="1"/>
    <n v="185"/>
    <n v="2.2000000000000002"/>
    <x v="1"/>
    <s v="yes"/>
    <x v="4"/>
    <x v="15"/>
  </r>
  <r>
    <x v="4"/>
    <n v="11500"/>
    <x v="3"/>
    <n v="175"/>
    <n v="1.5"/>
    <x v="1"/>
    <s v="yes"/>
    <x v="4"/>
    <x v="7"/>
  </r>
  <r>
    <x v="3"/>
    <n v="39500"/>
    <x v="4"/>
    <n v="1"/>
    <n v="2.8"/>
    <x v="1"/>
    <s v="yes"/>
    <x v="5"/>
    <x v="16"/>
  </r>
  <r>
    <x v="4"/>
    <n v="4200"/>
    <x v="0"/>
    <n v="310"/>
    <n v="1.4"/>
    <x v="0"/>
    <s v="yes"/>
    <x v="2"/>
    <x v="138"/>
  </r>
  <r>
    <x v="0"/>
    <n v="4100"/>
    <x v="0"/>
    <n v="26"/>
    <n v="3"/>
    <x v="1"/>
    <s v="no"/>
    <x v="11"/>
    <x v="107"/>
  </r>
  <r>
    <x v="5"/>
    <n v="9200"/>
    <x v="1"/>
    <n v="248"/>
    <n v="1.9"/>
    <x v="1"/>
    <s v="yes"/>
    <x v="3"/>
    <x v="89"/>
  </r>
  <r>
    <x v="2"/>
    <n v="11400"/>
    <x v="2"/>
    <n v="250"/>
    <n v="2.5"/>
    <x v="1"/>
    <s v="yes"/>
    <x v="23"/>
    <x v="10"/>
  </r>
  <r>
    <x v="5"/>
    <n v="24000"/>
    <x v="0"/>
    <n v="3"/>
    <n v="1.6"/>
    <x v="1"/>
    <s v="yes"/>
    <x v="5"/>
    <x v="96"/>
  </r>
  <r>
    <x v="4"/>
    <n v="1800"/>
    <x v="5"/>
    <n v="1"/>
    <n v="1.4"/>
    <x v="2"/>
    <s v="yes"/>
    <x v="28"/>
    <x v="308"/>
  </r>
  <r>
    <x v="1"/>
    <n v="3799"/>
    <x v="0"/>
    <n v="210"/>
    <n v="2"/>
    <x v="0"/>
    <s v="yes"/>
    <x v="24"/>
    <x v="56"/>
  </r>
  <r>
    <x v="1"/>
    <s v="NA"/>
    <x v="0"/>
    <n v="0"/>
    <n v="3"/>
    <x v="0"/>
    <s v="yes"/>
    <x v="5"/>
    <x v="90"/>
  </r>
  <r>
    <x v="1"/>
    <n v="110000"/>
    <x v="2"/>
    <n v="0"/>
    <n v="3"/>
    <x v="1"/>
    <s v="yes"/>
    <x v="5"/>
    <x v="39"/>
  </r>
  <r>
    <x v="0"/>
    <n v="16999"/>
    <x v="3"/>
    <n v="213"/>
    <n v="3"/>
    <x v="1"/>
    <s v="yes"/>
    <x v="3"/>
    <x v="107"/>
  </r>
  <r>
    <x v="2"/>
    <n v="6700"/>
    <x v="0"/>
    <n v="340"/>
    <n v="2.6"/>
    <x v="2"/>
    <s v="yes"/>
    <x v="6"/>
    <x v="6"/>
  </r>
  <r>
    <x v="3"/>
    <n v="2200"/>
    <x v="5"/>
    <n v="50"/>
    <n v="2"/>
    <x v="0"/>
    <s v="yes"/>
    <x v="0"/>
    <x v="221"/>
  </r>
  <r>
    <x v="4"/>
    <s v="NA"/>
    <x v="0"/>
    <n v="100"/>
    <n v="1.4"/>
    <x v="0"/>
    <s v="yes"/>
    <x v="16"/>
    <x v="138"/>
  </r>
  <r>
    <x v="3"/>
    <n v="4500"/>
    <x v="0"/>
    <n v="238"/>
    <n v="1.8"/>
    <x v="0"/>
    <s v="yes"/>
    <x v="17"/>
    <x v="221"/>
  </r>
  <r>
    <x v="0"/>
    <n v="10999"/>
    <x v="0"/>
    <n v="225"/>
    <n v="3"/>
    <x v="1"/>
    <s v="yes"/>
    <x v="2"/>
    <x v="107"/>
  </r>
  <r>
    <x v="6"/>
    <s v="NA"/>
    <x v="0"/>
    <n v="90"/>
    <n v="2"/>
    <x v="0"/>
    <s v="yes"/>
    <x v="3"/>
    <x v="278"/>
  </r>
  <r>
    <x v="0"/>
    <n v="4000"/>
    <x v="0"/>
    <n v="380"/>
    <n v="2"/>
    <x v="0"/>
    <s v="yes"/>
    <x v="0"/>
    <x v="0"/>
  </r>
  <r>
    <x v="5"/>
    <n v="5400"/>
    <x v="3"/>
    <n v="250"/>
    <n v="1.6"/>
    <x v="0"/>
    <s v="yes"/>
    <x v="2"/>
    <x v="8"/>
  </r>
  <r>
    <x v="1"/>
    <n v="1700"/>
    <x v="0"/>
    <n v="300"/>
    <n v="2"/>
    <x v="2"/>
    <s v="no"/>
    <x v="13"/>
    <x v="36"/>
  </r>
  <r>
    <x v="2"/>
    <n v="4000"/>
    <x v="0"/>
    <n v="320"/>
    <n v="2.8"/>
    <x v="0"/>
    <s v="yes"/>
    <x v="27"/>
    <x v="23"/>
  </r>
  <r>
    <x v="1"/>
    <n v="55000"/>
    <x v="2"/>
    <n v="127"/>
    <n v="5.5"/>
    <x v="0"/>
    <s v="yes"/>
    <x v="10"/>
    <x v="32"/>
  </r>
  <r>
    <x v="0"/>
    <s v="NA"/>
    <x v="2"/>
    <n v="0"/>
    <n v="2"/>
    <x v="1"/>
    <s v="yes"/>
    <x v="5"/>
    <x v="26"/>
  </r>
  <r>
    <x v="0"/>
    <n v="2500"/>
    <x v="0"/>
    <n v="44"/>
    <n v="2.5"/>
    <x v="1"/>
    <s v="no"/>
    <x v="6"/>
    <x v="35"/>
  </r>
  <r>
    <x v="6"/>
    <n v="15999"/>
    <x v="2"/>
    <n v="149"/>
    <n v="3"/>
    <x v="2"/>
    <s v="yes"/>
    <x v="10"/>
    <x v="25"/>
  </r>
  <r>
    <x v="1"/>
    <n v="7800"/>
    <x v="5"/>
    <n v="125"/>
    <n v="2.2999999999999998"/>
    <x v="0"/>
    <s v="yes"/>
    <x v="11"/>
    <x v="76"/>
  </r>
  <r>
    <x v="5"/>
    <n v="12114.35"/>
    <x v="0"/>
    <n v="0"/>
    <n v="1.6"/>
    <x v="0"/>
    <s v="yes"/>
    <x v="5"/>
    <x v="17"/>
  </r>
  <r>
    <x v="5"/>
    <n v="12500"/>
    <x v="0"/>
    <n v="118"/>
    <n v="1.6"/>
    <x v="1"/>
    <s v="yes"/>
    <x v="4"/>
    <x v="113"/>
  </r>
  <r>
    <x v="4"/>
    <n v="11500"/>
    <x v="1"/>
    <n v="160"/>
    <n v="1.5"/>
    <x v="1"/>
    <s v="yes"/>
    <x v="14"/>
    <x v="163"/>
  </r>
  <r>
    <x v="5"/>
    <n v="10999"/>
    <x v="4"/>
    <n v="240"/>
    <n v="2.5"/>
    <x v="1"/>
    <s v="yes"/>
    <x v="23"/>
    <x v="137"/>
  </r>
  <r>
    <x v="1"/>
    <n v="15300"/>
    <x v="4"/>
    <n v="234"/>
    <n v="2.2000000000000002"/>
    <x v="1"/>
    <s v="yes"/>
    <x v="10"/>
    <x v="309"/>
  </r>
  <r>
    <x v="1"/>
    <n v="12300"/>
    <x v="0"/>
    <n v="300"/>
    <n v="2.2000000000000002"/>
    <x v="1"/>
    <s v="yes"/>
    <x v="2"/>
    <x v="36"/>
  </r>
  <r>
    <x v="5"/>
    <n v="12400"/>
    <x v="4"/>
    <n v="248"/>
    <n v="2.5"/>
    <x v="1"/>
    <s v="yes"/>
    <x v="3"/>
    <x v="80"/>
  </r>
  <r>
    <x v="1"/>
    <n v="50800"/>
    <x v="2"/>
    <n v="30"/>
    <n v="3.5"/>
    <x v="1"/>
    <s v="yes"/>
    <x v="12"/>
    <x v="38"/>
  </r>
  <r>
    <x v="0"/>
    <n v="77500"/>
    <x v="2"/>
    <n v="1"/>
    <n v="3"/>
    <x v="0"/>
    <s v="yes"/>
    <x v="5"/>
    <x v="33"/>
  </r>
  <r>
    <x v="4"/>
    <n v="6800"/>
    <x v="1"/>
    <n v="119"/>
    <n v="1.5"/>
    <x v="1"/>
    <s v="yes"/>
    <x v="8"/>
    <x v="37"/>
  </r>
  <r>
    <x v="0"/>
    <n v="6399"/>
    <x v="0"/>
    <n v="282"/>
    <n v="2"/>
    <x v="0"/>
    <s v="yes"/>
    <x v="24"/>
    <x v="57"/>
  </r>
  <r>
    <x v="2"/>
    <n v="3550"/>
    <x v="0"/>
    <n v="196"/>
    <n v="2.8"/>
    <x v="0"/>
    <s v="no"/>
    <x v="6"/>
    <x v="19"/>
  </r>
  <r>
    <x v="0"/>
    <n v="31800"/>
    <x v="0"/>
    <n v="115"/>
    <n v="3"/>
    <x v="1"/>
    <s v="yes"/>
    <x v="14"/>
    <x v="189"/>
  </r>
  <r>
    <x v="5"/>
    <n v="1700"/>
    <x v="5"/>
    <n v="247"/>
    <n v="1.4"/>
    <x v="0"/>
    <s v="no"/>
    <x v="1"/>
    <x v="8"/>
  </r>
  <r>
    <x v="0"/>
    <n v="14300"/>
    <x v="0"/>
    <n v="198"/>
    <s v="NA"/>
    <x v="0"/>
    <s v="yes"/>
    <x v="23"/>
    <x v="128"/>
  </r>
  <r>
    <x v="1"/>
    <n v="14900"/>
    <x v="0"/>
    <n v="171"/>
    <n v="3.2"/>
    <x v="2"/>
    <s v="yes"/>
    <x v="7"/>
    <x v="36"/>
  </r>
  <r>
    <x v="1"/>
    <n v="5100"/>
    <x v="0"/>
    <n v="295"/>
    <n v="3"/>
    <x v="1"/>
    <s v="yes"/>
    <x v="9"/>
    <x v="36"/>
  </r>
  <r>
    <x v="4"/>
    <n v="12800"/>
    <x v="5"/>
    <n v="125"/>
    <n v="1.1000000000000001"/>
    <x v="1"/>
    <s v="yes"/>
    <x v="8"/>
    <x v="116"/>
  </r>
  <r>
    <x v="0"/>
    <n v="5650"/>
    <x v="0"/>
    <n v="284"/>
    <n v="2"/>
    <x v="0"/>
    <s v="yes"/>
    <x v="13"/>
    <x v="57"/>
  </r>
  <r>
    <x v="2"/>
    <n v="5200"/>
    <x v="0"/>
    <n v="250"/>
    <n v="1.8"/>
    <x v="3"/>
    <s v="yes"/>
    <x v="17"/>
    <x v="31"/>
  </r>
  <r>
    <x v="4"/>
    <n v="10100"/>
    <x v="3"/>
    <n v="190"/>
    <n v="2"/>
    <x v="1"/>
    <s v="yes"/>
    <x v="8"/>
    <x v="41"/>
  </r>
  <r>
    <x v="1"/>
    <n v="295000"/>
    <x v="0"/>
    <n v="29"/>
    <n v="6"/>
    <x v="0"/>
    <s v="yes"/>
    <x v="4"/>
    <x v="147"/>
  </r>
  <r>
    <x v="1"/>
    <n v="14750"/>
    <x v="0"/>
    <n v="220"/>
    <n v="3"/>
    <x v="1"/>
    <s v="yes"/>
    <x v="23"/>
    <x v="36"/>
  </r>
  <r>
    <x v="5"/>
    <n v="4500"/>
    <x v="0"/>
    <n v="230"/>
    <n v="2"/>
    <x v="2"/>
    <s v="yes"/>
    <x v="17"/>
    <x v="93"/>
  </r>
  <r>
    <x v="2"/>
    <n v="19500"/>
    <x v="2"/>
    <n v="186"/>
    <n v="4.2"/>
    <x v="0"/>
    <s v="yes"/>
    <x v="7"/>
    <x v="3"/>
  </r>
  <r>
    <x v="0"/>
    <n v="5400"/>
    <x v="2"/>
    <n v="250"/>
    <n v="3"/>
    <x v="0"/>
    <s v="no"/>
    <x v="2"/>
    <x v="26"/>
  </r>
  <r>
    <x v="1"/>
    <n v="12900"/>
    <x v="0"/>
    <n v="255"/>
    <n v="2.7"/>
    <x v="1"/>
    <s v="yes"/>
    <x v="2"/>
    <x v="36"/>
  </r>
  <r>
    <x v="6"/>
    <n v="15900"/>
    <x v="2"/>
    <n v="138"/>
    <n v="3"/>
    <x v="2"/>
    <s v="yes"/>
    <x v="10"/>
    <x v="25"/>
  </r>
  <r>
    <x v="4"/>
    <n v="11800"/>
    <x v="4"/>
    <n v="179"/>
    <n v="1.5"/>
    <x v="1"/>
    <s v="yes"/>
    <x v="8"/>
    <x v="7"/>
  </r>
  <r>
    <x v="0"/>
    <n v="34500"/>
    <x v="0"/>
    <n v="45"/>
    <n v="2"/>
    <x v="0"/>
    <s v="yes"/>
    <x v="12"/>
    <x v="0"/>
  </r>
  <r>
    <x v="4"/>
    <n v="6200"/>
    <x v="1"/>
    <n v="228"/>
    <n v="2.5"/>
    <x v="1"/>
    <s v="yes"/>
    <x v="23"/>
    <x v="41"/>
  </r>
  <r>
    <x v="1"/>
    <n v="16500"/>
    <x v="4"/>
    <n v="107"/>
    <n v="2.2000000000000002"/>
    <x v="1"/>
    <s v="yes"/>
    <x v="14"/>
    <x v="15"/>
  </r>
  <r>
    <x v="5"/>
    <n v="55555"/>
    <x v="1"/>
    <n v="53"/>
    <n v="2"/>
    <x v="1"/>
    <s v="yes"/>
    <x v="12"/>
    <x v="86"/>
  </r>
  <r>
    <x v="3"/>
    <n v="22500"/>
    <x v="0"/>
    <n v="12"/>
    <n v="2.5"/>
    <x v="0"/>
    <s v="yes"/>
    <x v="18"/>
    <x v="28"/>
  </r>
  <r>
    <x v="2"/>
    <n v="8700"/>
    <x v="0"/>
    <n v="202"/>
    <n v="3.7"/>
    <x v="2"/>
    <s v="yes"/>
    <x v="13"/>
    <x v="19"/>
  </r>
  <r>
    <x v="1"/>
    <s v="NA"/>
    <x v="1"/>
    <n v="30"/>
    <n v="2.2000000000000002"/>
    <x v="1"/>
    <s v="yes"/>
    <x v="18"/>
    <x v="120"/>
  </r>
  <r>
    <x v="2"/>
    <n v="35900"/>
    <x v="0"/>
    <n v="105"/>
    <n v="2"/>
    <x v="1"/>
    <s v="yes"/>
    <x v="18"/>
    <x v="6"/>
  </r>
  <r>
    <x v="1"/>
    <n v="6800"/>
    <x v="1"/>
    <n v="242"/>
    <n v="2.2000000000000002"/>
    <x v="1"/>
    <s v="yes"/>
    <x v="1"/>
    <x v="15"/>
  </r>
  <r>
    <x v="6"/>
    <n v="18500"/>
    <x v="2"/>
    <n v="135"/>
    <n v="3"/>
    <x v="2"/>
    <s v="yes"/>
    <x v="16"/>
    <x v="25"/>
  </r>
  <r>
    <x v="0"/>
    <n v="12300"/>
    <x v="0"/>
    <n v="140"/>
    <n v="2"/>
    <x v="0"/>
    <s v="yes"/>
    <x v="23"/>
    <x v="14"/>
  </r>
  <r>
    <x v="3"/>
    <n v="18800"/>
    <x v="3"/>
    <n v="89"/>
    <n v="1.8"/>
    <x v="0"/>
    <s v="yes"/>
    <x v="8"/>
    <x v="51"/>
  </r>
  <r>
    <x v="1"/>
    <n v="11700"/>
    <x v="2"/>
    <n v="284"/>
    <n v="4"/>
    <x v="1"/>
    <s v="yes"/>
    <x v="20"/>
    <x v="276"/>
  </r>
  <r>
    <x v="2"/>
    <n v="14900"/>
    <x v="2"/>
    <n v="183"/>
    <n v="3.6"/>
    <x v="0"/>
    <s v="no"/>
    <x v="3"/>
    <x v="3"/>
  </r>
  <r>
    <x v="5"/>
    <n v="8900"/>
    <x v="0"/>
    <n v="144"/>
    <n v="1.6"/>
    <x v="0"/>
    <s v="yes"/>
    <x v="12"/>
    <x v="17"/>
  </r>
  <r>
    <x v="0"/>
    <s v="NA"/>
    <x v="0"/>
    <n v="1"/>
    <n v="3"/>
    <x v="0"/>
    <s v="yes"/>
    <x v="14"/>
    <x v="140"/>
  </r>
  <r>
    <x v="5"/>
    <n v="9000"/>
    <x v="0"/>
    <n v="223"/>
    <n v="2.5"/>
    <x v="1"/>
    <s v="yes"/>
    <x v="3"/>
    <x v="80"/>
  </r>
  <r>
    <x v="0"/>
    <n v="7250"/>
    <x v="0"/>
    <n v="300"/>
    <n v="2.8"/>
    <x v="0"/>
    <s v="yes"/>
    <x v="1"/>
    <x v="29"/>
  </r>
  <r>
    <x v="1"/>
    <n v="35900"/>
    <x v="2"/>
    <n v="254"/>
    <n v="5"/>
    <x v="2"/>
    <s v="yes"/>
    <x v="20"/>
    <x v="198"/>
  </r>
  <r>
    <x v="3"/>
    <n v="14900"/>
    <x v="0"/>
    <n v="110"/>
    <n v="3.5"/>
    <x v="0"/>
    <s v="yes"/>
    <x v="10"/>
    <x v="28"/>
  </r>
  <r>
    <x v="5"/>
    <n v="14900"/>
    <x v="1"/>
    <n v="170"/>
    <n v="1.6"/>
    <x v="1"/>
    <s v="yes"/>
    <x v="8"/>
    <x v="154"/>
  </r>
  <r>
    <x v="1"/>
    <n v="46500"/>
    <x v="2"/>
    <n v="127"/>
    <n v="5"/>
    <x v="0"/>
    <s v="yes"/>
    <x v="10"/>
    <x v="198"/>
  </r>
  <r>
    <x v="1"/>
    <n v="7900"/>
    <x v="4"/>
    <n v="206"/>
    <n v="2.2000000000000002"/>
    <x v="1"/>
    <s v="yes"/>
    <x v="20"/>
    <x v="15"/>
  </r>
  <r>
    <x v="3"/>
    <n v="35999"/>
    <x v="2"/>
    <n v="102"/>
    <n v="4"/>
    <x v="0"/>
    <s v="yes"/>
    <x v="4"/>
    <x v="49"/>
  </r>
  <r>
    <x v="5"/>
    <n v="6800"/>
    <x v="0"/>
    <n v="178"/>
    <s v="NA"/>
    <x v="2"/>
    <s v="yes"/>
    <x v="20"/>
    <x v="47"/>
  </r>
  <r>
    <x v="5"/>
    <n v="7300"/>
    <x v="1"/>
    <n v="240"/>
    <n v="1.9"/>
    <x v="1"/>
    <s v="yes"/>
    <x v="23"/>
    <x v="27"/>
  </r>
  <r>
    <x v="0"/>
    <n v="12600"/>
    <x v="0"/>
    <n v="219"/>
    <n v="3.6"/>
    <x v="0"/>
    <s v="yes"/>
    <x v="25"/>
    <x v="150"/>
  </r>
  <r>
    <x v="0"/>
    <n v="9000"/>
    <x v="0"/>
    <n v="225"/>
    <n v="2.2000000000000002"/>
    <x v="2"/>
    <s v="yes"/>
    <x v="25"/>
    <x v="0"/>
  </r>
  <r>
    <x v="0"/>
    <n v="37200"/>
    <x v="4"/>
    <n v="115"/>
    <n v="3"/>
    <x v="1"/>
    <s v="yes"/>
    <x v="4"/>
    <x v="26"/>
  </r>
  <r>
    <x v="2"/>
    <n v="63200"/>
    <x v="0"/>
    <n v="0"/>
    <n v="2"/>
    <x v="0"/>
    <s v="yes"/>
    <x v="5"/>
    <x v="6"/>
  </r>
  <r>
    <x v="0"/>
    <n v="86999"/>
    <x v="2"/>
    <n v="0"/>
    <n v="3"/>
    <x v="1"/>
    <s v="yes"/>
    <x v="5"/>
    <x v="33"/>
  </r>
  <r>
    <x v="5"/>
    <s v="NA"/>
    <x v="1"/>
    <n v="270"/>
    <n v="2.4"/>
    <x v="1"/>
    <s v="yes"/>
    <x v="33"/>
    <x v="67"/>
  </r>
  <r>
    <x v="1"/>
    <n v="4100"/>
    <x v="0"/>
    <n v="410"/>
    <n v="2.2000000000000002"/>
    <x v="1"/>
    <s v="yes"/>
    <x v="13"/>
    <x v="36"/>
  </r>
  <r>
    <x v="1"/>
    <n v="11800"/>
    <x v="0"/>
    <n v="215"/>
    <n v="3.2"/>
    <x v="0"/>
    <s v="yes"/>
    <x v="2"/>
    <x v="36"/>
  </r>
  <r>
    <x v="2"/>
    <n v="4000"/>
    <x v="3"/>
    <n v="300"/>
    <n v="2.5"/>
    <x v="1"/>
    <s v="no"/>
    <x v="11"/>
    <x v="6"/>
  </r>
  <r>
    <x v="1"/>
    <n v="35500"/>
    <x v="0"/>
    <n v="160"/>
    <n v="6.5"/>
    <x v="0"/>
    <s v="yes"/>
    <x v="10"/>
    <x v="254"/>
  </r>
  <r>
    <x v="5"/>
    <n v="9900"/>
    <x v="1"/>
    <n v="149"/>
    <n v="1.6"/>
    <x v="1"/>
    <s v="yes"/>
    <x v="12"/>
    <x v="27"/>
  </r>
  <r>
    <x v="0"/>
    <n v="9999"/>
    <x v="0"/>
    <n v="271"/>
    <n v="3"/>
    <x v="1"/>
    <s v="yes"/>
    <x v="11"/>
    <x v="107"/>
  </r>
  <r>
    <x v="5"/>
    <n v="11500"/>
    <x v="0"/>
    <n v="118"/>
    <n v="2"/>
    <x v="0"/>
    <s v="yes"/>
    <x v="3"/>
    <x v="11"/>
  </r>
  <r>
    <x v="0"/>
    <n v="4850"/>
    <x v="0"/>
    <n v="280"/>
    <n v="3"/>
    <x v="1"/>
    <s v="no"/>
    <x v="1"/>
    <x v="40"/>
  </r>
  <r>
    <x v="6"/>
    <n v="5850"/>
    <x v="5"/>
    <n v="130"/>
    <n v="1.3"/>
    <x v="0"/>
    <s v="yes"/>
    <x v="23"/>
    <x v="21"/>
  </r>
  <r>
    <x v="3"/>
    <n v="103999"/>
    <x v="2"/>
    <n v="0"/>
    <n v="4.5"/>
    <x v="1"/>
    <s v="yes"/>
    <x v="5"/>
    <x v="68"/>
  </r>
  <r>
    <x v="1"/>
    <s v="NA"/>
    <x v="0"/>
    <n v="25"/>
    <n v="3"/>
    <x v="1"/>
    <s v="yes"/>
    <x v="18"/>
    <x v="43"/>
  </r>
  <r>
    <x v="0"/>
    <n v="32000"/>
    <x v="2"/>
    <n v="138"/>
    <n v="3"/>
    <x v="0"/>
    <s v="yes"/>
    <x v="16"/>
    <x v="33"/>
  </r>
  <r>
    <x v="3"/>
    <n v="61990"/>
    <x v="2"/>
    <n v="68"/>
    <n v="4.5"/>
    <x v="1"/>
    <s v="yes"/>
    <x v="8"/>
    <x v="68"/>
  </r>
  <r>
    <x v="3"/>
    <n v="8888"/>
    <x v="0"/>
    <n v="172"/>
    <n v="1.8"/>
    <x v="2"/>
    <s v="yes"/>
    <x v="23"/>
    <x v="51"/>
  </r>
  <r>
    <x v="6"/>
    <n v="12700"/>
    <x v="2"/>
    <n v="110"/>
    <n v="2.4"/>
    <x v="2"/>
    <s v="yes"/>
    <x v="10"/>
    <x v="59"/>
  </r>
  <r>
    <x v="3"/>
    <n v="28500"/>
    <x v="0"/>
    <n v="16"/>
    <n v="2.5"/>
    <x v="0"/>
    <s v="yes"/>
    <x v="26"/>
    <x v="28"/>
  </r>
  <r>
    <x v="0"/>
    <n v="47777"/>
    <x v="2"/>
    <n v="142"/>
    <n v="3"/>
    <x v="3"/>
    <s v="yes"/>
    <x v="4"/>
    <x v="33"/>
  </r>
  <r>
    <x v="0"/>
    <s v="NA"/>
    <x v="2"/>
    <n v="16"/>
    <s v="NA"/>
    <x v="3"/>
    <s v="yes"/>
    <x v="5"/>
    <x v="42"/>
  </r>
  <r>
    <x v="0"/>
    <n v="16700"/>
    <x v="0"/>
    <n v="150"/>
    <n v="2"/>
    <x v="1"/>
    <s v="yes"/>
    <x v="10"/>
    <x v="57"/>
  </r>
  <r>
    <x v="5"/>
    <n v="8757"/>
    <x v="0"/>
    <n v="32"/>
    <s v="NA"/>
    <x v="3"/>
    <s v="no"/>
    <x v="26"/>
    <x v="96"/>
  </r>
  <r>
    <x v="1"/>
    <n v="2500"/>
    <x v="0"/>
    <n v="200"/>
    <n v="2.2999999999999998"/>
    <x v="2"/>
    <s v="yes"/>
    <x v="29"/>
    <x v="127"/>
  </r>
  <r>
    <x v="3"/>
    <n v="12900"/>
    <x v="0"/>
    <n v="134"/>
    <n v="2.4"/>
    <x v="2"/>
    <s v="yes"/>
    <x v="3"/>
    <x v="28"/>
  </r>
  <r>
    <x v="5"/>
    <n v="9900"/>
    <x v="1"/>
    <n v="300"/>
    <n v="2.5"/>
    <x v="1"/>
    <s v="yes"/>
    <x v="3"/>
    <x v="80"/>
  </r>
  <r>
    <x v="3"/>
    <n v="51500"/>
    <x v="2"/>
    <n v="70"/>
    <n v="3"/>
    <x v="1"/>
    <s v="yes"/>
    <x v="26"/>
    <x v="49"/>
  </r>
  <r>
    <x v="5"/>
    <n v="6200"/>
    <x v="1"/>
    <n v="180"/>
    <n v="2"/>
    <x v="1"/>
    <s v="yes"/>
    <x v="23"/>
    <x v="27"/>
  </r>
  <r>
    <x v="2"/>
    <n v="13333"/>
    <x v="4"/>
    <n v="178"/>
    <n v="2"/>
    <x v="1"/>
    <s v="yes"/>
    <x v="10"/>
    <x v="6"/>
  </r>
  <r>
    <x v="1"/>
    <n v="43500"/>
    <x v="4"/>
    <n v="51"/>
    <n v="3"/>
    <x v="1"/>
    <s v="yes"/>
    <x v="18"/>
    <x v="36"/>
  </r>
  <r>
    <x v="0"/>
    <n v="23000"/>
    <x v="4"/>
    <n v="100"/>
    <s v="NA"/>
    <x v="3"/>
    <s v="yes"/>
    <x v="23"/>
    <x v="153"/>
  </r>
  <r>
    <x v="5"/>
    <n v="7777"/>
    <x v="4"/>
    <n v="214"/>
    <n v="2"/>
    <x v="3"/>
    <s v="yes"/>
    <x v="3"/>
    <x v="27"/>
  </r>
  <r>
    <x v="5"/>
    <n v="3600"/>
    <x v="3"/>
    <n v="470"/>
    <n v="1.8"/>
    <x v="0"/>
    <s v="yes"/>
    <x v="9"/>
    <x v="93"/>
  </r>
  <r>
    <x v="5"/>
    <n v="20600"/>
    <x v="0"/>
    <n v="107"/>
    <n v="1.8"/>
    <x v="0"/>
    <s v="yes"/>
    <x v="8"/>
    <x v="84"/>
  </r>
  <r>
    <x v="5"/>
    <n v="9500"/>
    <x v="1"/>
    <n v="188"/>
    <n v="1.9"/>
    <x v="1"/>
    <s v="yes"/>
    <x v="7"/>
    <x v="80"/>
  </r>
  <r>
    <x v="1"/>
    <n v="17500"/>
    <x v="1"/>
    <n v="220"/>
    <n v="3"/>
    <x v="1"/>
    <s v="yes"/>
    <x v="8"/>
    <x v="15"/>
  </r>
  <r>
    <x v="5"/>
    <n v="9000"/>
    <x v="0"/>
    <n v="178"/>
    <n v="1.9"/>
    <x v="1"/>
    <s v="yes"/>
    <x v="16"/>
    <x v="96"/>
  </r>
  <r>
    <x v="5"/>
    <n v="10500"/>
    <x v="1"/>
    <n v="246"/>
    <n v="2.5"/>
    <x v="1"/>
    <s v="yes"/>
    <x v="7"/>
    <x v="80"/>
  </r>
  <r>
    <x v="1"/>
    <n v="11300"/>
    <x v="0"/>
    <n v="363"/>
    <n v="3.2"/>
    <x v="2"/>
    <s v="yes"/>
    <x v="20"/>
    <x v="36"/>
  </r>
  <r>
    <x v="4"/>
    <n v="9200"/>
    <x v="5"/>
    <n v="12"/>
    <n v="1.2"/>
    <x v="0"/>
    <s v="yes"/>
    <x v="12"/>
    <x v="174"/>
  </r>
  <r>
    <x v="0"/>
    <n v="18500"/>
    <x v="0"/>
    <n v="114"/>
    <n v="2"/>
    <x v="2"/>
    <s v="yes"/>
    <x v="10"/>
    <x v="57"/>
  </r>
  <r>
    <x v="1"/>
    <s v="NA"/>
    <x v="2"/>
    <n v="0"/>
    <n v="4.7"/>
    <x v="0"/>
    <s v="yes"/>
    <x v="5"/>
    <x v="22"/>
  </r>
  <r>
    <x v="5"/>
    <n v="28713.75"/>
    <x v="5"/>
    <n v="0"/>
    <n v="2"/>
    <x v="1"/>
    <s v="yes"/>
    <x v="26"/>
    <x v="114"/>
  </r>
  <r>
    <x v="0"/>
    <n v="31500"/>
    <x v="2"/>
    <n v="130"/>
    <n v="3"/>
    <x v="1"/>
    <s v="yes"/>
    <x v="14"/>
    <x v="26"/>
  </r>
  <r>
    <x v="4"/>
    <n v="2950"/>
    <x v="3"/>
    <n v="280"/>
    <n v="19"/>
    <x v="1"/>
    <s v="yes"/>
    <x v="19"/>
    <x v="37"/>
  </r>
  <r>
    <x v="3"/>
    <n v="11999"/>
    <x v="0"/>
    <n v="139"/>
    <n v="3.5"/>
    <x v="0"/>
    <s v="yes"/>
    <x v="10"/>
    <x v="28"/>
  </r>
  <r>
    <x v="0"/>
    <n v="67431"/>
    <x v="2"/>
    <n v="0"/>
    <n v="2"/>
    <x v="1"/>
    <s v="yes"/>
    <x v="5"/>
    <x v="26"/>
  </r>
  <r>
    <x v="5"/>
    <n v="3500"/>
    <x v="5"/>
    <n v="220"/>
    <n v="2"/>
    <x v="0"/>
    <s v="yes"/>
    <x v="9"/>
    <x v="62"/>
  </r>
  <r>
    <x v="4"/>
    <n v="9300"/>
    <x v="1"/>
    <n v="94"/>
    <n v="2"/>
    <x v="1"/>
    <s v="yes"/>
    <x v="8"/>
    <x v="41"/>
  </r>
  <r>
    <x v="0"/>
    <n v="62000"/>
    <x v="2"/>
    <n v="1"/>
    <n v="2"/>
    <x v="1"/>
    <s v="yes"/>
    <x v="5"/>
    <x v="26"/>
  </r>
  <r>
    <x v="5"/>
    <n v="35500"/>
    <x v="2"/>
    <n v="112"/>
    <s v="NA"/>
    <x v="1"/>
    <s v="yes"/>
    <x v="4"/>
    <x v="20"/>
  </r>
  <r>
    <x v="0"/>
    <n v="57000"/>
    <x v="2"/>
    <n v="47"/>
    <n v="3"/>
    <x v="1"/>
    <s v="yes"/>
    <x v="18"/>
    <x v="33"/>
  </r>
  <r>
    <x v="5"/>
    <n v="7900"/>
    <x v="1"/>
    <n v="229"/>
    <n v="1.9"/>
    <x v="1"/>
    <s v="yes"/>
    <x v="11"/>
    <x v="67"/>
  </r>
  <r>
    <x v="0"/>
    <n v="4400"/>
    <x v="0"/>
    <n v="300"/>
    <n v="2"/>
    <x v="0"/>
    <s v="yes"/>
    <x v="24"/>
    <x v="57"/>
  </r>
  <r>
    <x v="0"/>
    <n v="62900"/>
    <x v="2"/>
    <n v="1"/>
    <n v="2"/>
    <x v="1"/>
    <s v="yes"/>
    <x v="5"/>
    <x v="26"/>
  </r>
  <r>
    <x v="1"/>
    <n v="23900"/>
    <x v="0"/>
    <n v="124"/>
    <n v="1.8"/>
    <x v="0"/>
    <s v="yes"/>
    <x v="8"/>
    <x v="36"/>
  </r>
  <r>
    <x v="2"/>
    <n v="21900"/>
    <x v="4"/>
    <n v="114"/>
    <n v="3.2"/>
    <x v="0"/>
    <s v="yes"/>
    <x v="16"/>
    <x v="60"/>
  </r>
  <r>
    <x v="0"/>
    <n v="15250"/>
    <x v="4"/>
    <n v="144"/>
    <n v="3"/>
    <x v="0"/>
    <s v="yes"/>
    <x v="20"/>
    <x v="107"/>
  </r>
  <r>
    <x v="1"/>
    <n v="4300"/>
    <x v="0"/>
    <n v="280"/>
    <n v="1.8"/>
    <x v="0"/>
    <s v="yes"/>
    <x v="33"/>
    <x v="76"/>
  </r>
  <r>
    <x v="1"/>
    <n v="14600"/>
    <x v="1"/>
    <n v="217"/>
    <n v="2.2000000000000002"/>
    <x v="1"/>
    <s v="yes"/>
    <x v="8"/>
    <x v="15"/>
  </r>
  <r>
    <x v="3"/>
    <n v="15000"/>
    <x v="2"/>
    <n v="184"/>
    <n v="2.7"/>
    <x v="2"/>
    <s v="yes"/>
    <x v="23"/>
    <x v="49"/>
  </r>
  <r>
    <x v="1"/>
    <n v="5300"/>
    <x v="1"/>
    <n v="212"/>
    <n v="2.2000000000000002"/>
    <x v="1"/>
    <s v="yes"/>
    <x v="19"/>
    <x v="15"/>
  </r>
  <r>
    <x v="1"/>
    <n v="7000"/>
    <x v="0"/>
    <n v="190"/>
    <n v="2.6"/>
    <x v="0"/>
    <s v="yes"/>
    <x v="11"/>
    <x v="252"/>
  </r>
  <r>
    <x v="0"/>
    <n v="13900"/>
    <x v="4"/>
    <n v="80"/>
    <n v="3"/>
    <x v="0"/>
    <s v="yes"/>
    <x v="25"/>
    <x v="46"/>
  </r>
  <r>
    <x v="3"/>
    <n v="29000"/>
    <x v="2"/>
    <n v="120"/>
    <n v="4"/>
    <x v="2"/>
    <s v="yes"/>
    <x v="10"/>
    <x v="49"/>
  </r>
  <r>
    <x v="5"/>
    <n v="20900"/>
    <x v="0"/>
    <n v="25"/>
    <n v="2"/>
    <x v="1"/>
    <s v="yes"/>
    <x v="26"/>
    <x v="96"/>
  </r>
  <r>
    <x v="1"/>
    <n v="20500"/>
    <x v="0"/>
    <n v="173"/>
    <n v="1.8"/>
    <x v="2"/>
    <s v="yes"/>
    <x v="4"/>
    <x v="36"/>
  </r>
  <r>
    <x v="3"/>
    <n v="22999"/>
    <x v="2"/>
    <n v="152"/>
    <n v="4"/>
    <x v="2"/>
    <s v="yes"/>
    <x v="10"/>
    <x v="49"/>
  </r>
  <r>
    <x v="2"/>
    <n v="95000"/>
    <x v="4"/>
    <n v="30"/>
    <n v="5.2"/>
    <x v="0"/>
    <s v="yes"/>
    <x v="14"/>
    <x v="169"/>
  </r>
  <r>
    <x v="5"/>
    <n v="9599"/>
    <x v="0"/>
    <n v="88"/>
    <n v="1.6"/>
    <x v="0"/>
    <s v="yes"/>
    <x v="18"/>
    <x v="17"/>
  </r>
  <r>
    <x v="3"/>
    <s v="NA"/>
    <x v="2"/>
    <n v="1"/>
    <n v="2.2000000000000002"/>
    <x v="1"/>
    <s v="yes"/>
    <x v="5"/>
    <x v="4"/>
  </r>
  <r>
    <x v="5"/>
    <n v="10500"/>
    <x v="1"/>
    <n v="299"/>
    <n v="2.5"/>
    <x v="1"/>
    <s v="yes"/>
    <x v="25"/>
    <x v="310"/>
  </r>
  <r>
    <x v="1"/>
    <n v="23999"/>
    <x v="0"/>
    <n v="204"/>
    <n v="3.5"/>
    <x v="0"/>
    <s v="yes"/>
    <x v="10"/>
    <x v="43"/>
  </r>
  <r>
    <x v="4"/>
    <n v="10200"/>
    <x v="1"/>
    <n v="149"/>
    <n v="1.5"/>
    <x v="1"/>
    <s v="yes"/>
    <x v="12"/>
    <x v="37"/>
  </r>
  <r>
    <x v="3"/>
    <n v="9950"/>
    <x v="0"/>
    <n v="142"/>
    <n v="1.8"/>
    <x v="0"/>
    <s v="yes"/>
    <x v="10"/>
    <x v="51"/>
  </r>
  <r>
    <x v="3"/>
    <n v="21999"/>
    <x v="2"/>
    <n v="69"/>
    <n v="3.5"/>
    <x v="0"/>
    <s v="yes"/>
    <x v="10"/>
    <x v="81"/>
  </r>
  <r>
    <x v="1"/>
    <n v="18500"/>
    <x v="2"/>
    <n v="180"/>
    <n v="3.5"/>
    <x v="0"/>
    <s v="yes"/>
    <x v="10"/>
    <x v="38"/>
  </r>
  <r>
    <x v="1"/>
    <n v="40500"/>
    <x v="2"/>
    <n v="54"/>
    <n v="5.5"/>
    <x v="0"/>
    <s v="yes"/>
    <x v="4"/>
    <x v="247"/>
  </r>
  <r>
    <x v="5"/>
    <n v="3100"/>
    <x v="0"/>
    <n v="390"/>
    <n v="1.8"/>
    <x v="0"/>
    <s v="yes"/>
    <x v="22"/>
    <x v="104"/>
  </r>
  <r>
    <x v="0"/>
    <n v="8100"/>
    <x v="2"/>
    <n v="175"/>
    <n v="3"/>
    <x v="2"/>
    <s v="no"/>
    <x v="23"/>
    <x v="26"/>
  </r>
  <r>
    <x v="2"/>
    <n v="8100"/>
    <x v="3"/>
    <n v="302"/>
    <n v="2.5"/>
    <x v="1"/>
    <s v="yes"/>
    <x v="19"/>
    <x v="6"/>
  </r>
  <r>
    <x v="5"/>
    <n v="2600"/>
    <x v="3"/>
    <n v="288"/>
    <n v="1.8"/>
    <x v="0"/>
    <s v="yes"/>
    <x v="22"/>
    <x v="104"/>
  </r>
  <r>
    <x v="4"/>
    <n v="7299"/>
    <x v="0"/>
    <n v="160"/>
    <n v="2"/>
    <x v="0"/>
    <s v="yes"/>
    <x v="3"/>
    <x v="7"/>
  </r>
  <r>
    <x v="5"/>
    <n v="9600"/>
    <x v="0"/>
    <n v="107"/>
    <n v="1.6"/>
    <x v="2"/>
    <s v="yes"/>
    <x v="4"/>
    <x v="17"/>
  </r>
  <r>
    <x v="4"/>
    <n v="10500"/>
    <x v="3"/>
    <n v="250"/>
    <n v="1.5"/>
    <x v="1"/>
    <s v="yes"/>
    <x v="4"/>
    <x v="7"/>
  </r>
  <r>
    <x v="1"/>
    <n v="26800"/>
    <x v="3"/>
    <n v="160"/>
    <n v="2.2000000000000002"/>
    <x v="1"/>
    <s v="yes"/>
    <x v="18"/>
    <x v="36"/>
  </r>
  <r>
    <x v="2"/>
    <n v="31999"/>
    <x v="0"/>
    <n v="107"/>
    <n v="3"/>
    <x v="1"/>
    <s v="yes"/>
    <x v="16"/>
    <x v="19"/>
  </r>
  <r>
    <x v="5"/>
    <n v="12900"/>
    <x v="1"/>
    <n v="176"/>
    <n v="2.5"/>
    <x v="1"/>
    <s v="yes"/>
    <x v="10"/>
    <x v="80"/>
  </r>
  <r>
    <x v="2"/>
    <s v="NA"/>
    <x v="2"/>
    <n v="65"/>
    <n v="2.99"/>
    <x v="1"/>
    <s v="yes"/>
    <x v="12"/>
    <x v="10"/>
  </r>
  <r>
    <x v="0"/>
    <n v="16500"/>
    <x v="4"/>
    <n v="122"/>
    <n v="2.2000000000000002"/>
    <x v="0"/>
    <s v="yes"/>
    <x v="23"/>
    <x v="57"/>
  </r>
  <r>
    <x v="6"/>
    <n v="6000"/>
    <x v="5"/>
    <n v="118"/>
    <n v="1.3"/>
    <x v="0"/>
    <s v="yes"/>
    <x v="7"/>
    <x v="21"/>
  </r>
  <r>
    <x v="3"/>
    <s v="NA"/>
    <x v="5"/>
    <n v="76"/>
    <n v="1"/>
    <x v="0"/>
    <s v="yes"/>
    <x v="3"/>
    <x v="246"/>
  </r>
  <r>
    <x v="3"/>
    <n v="9950"/>
    <x v="0"/>
    <n v="140"/>
    <n v="1.4"/>
    <x v="0"/>
    <s v="yes"/>
    <x v="8"/>
    <x v="82"/>
  </r>
  <r>
    <x v="1"/>
    <s v="NA"/>
    <x v="2"/>
    <n v="27"/>
    <n v="3"/>
    <x v="1"/>
    <s v="yes"/>
    <x v="26"/>
    <x v="225"/>
  </r>
  <r>
    <x v="5"/>
    <n v="5700"/>
    <x v="3"/>
    <n v="199"/>
    <n v="1.8"/>
    <x v="0"/>
    <s v="yes"/>
    <x v="1"/>
    <x v="121"/>
  </r>
  <r>
    <x v="2"/>
    <n v="48000"/>
    <x v="2"/>
    <n v="90"/>
    <n v="3"/>
    <x v="1"/>
    <s v="yes"/>
    <x v="12"/>
    <x v="3"/>
  </r>
  <r>
    <x v="5"/>
    <n v="1296.75"/>
    <x v="0"/>
    <n v="1"/>
    <n v="1.6"/>
    <x v="0"/>
    <s v="yes"/>
    <x v="30"/>
    <x v="96"/>
  </r>
  <r>
    <x v="6"/>
    <n v="8000"/>
    <x v="2"/>
    <n v="220"/>
    <n v="2.4"/>
    <x v="2"/>
    <s v="yes"/>
    <x v="20"/>
    <x v="18"/>
  </r>
  <r>
    <x v="6"/>
    <n v="12500"/>
    <x v="4"/>
    <n v="48"/>
    <n v="1.6"/>
    <x v="0"/>
    <s v="yes"/>
    <x v="8"/>
    <x v="55"/>
  </r>
  <r>
    <x v="1"/>
    <n v="57000"/>
    <x v="0"/>
    <n v="61"/>
    <n v="4.5999999999999996"/>
    <x v="0"/>
    <s v="yes"/>
    <x v="8"/>
    <x v="2"/>
  </r>
  <r>
    <x v="1"/>
    <n v="85000"/>
    <x v="0"/>
    <n v="36"/>
    <n v="5.5"/>
    <x v="0"/>
    <s v="yes"/>
    <x v="18"/>
    <x v="280"/>
  </r>
  <r>
    <x v="4"/>
    <n v="4200"/>
    <x v="0"/>
    <n v="180"/>
    <n v="1.4"/>
    <x v="0"/>
    <s v="yes"/>
    <x v="2"/>
    <x v="138"/>
  </r>
  <r>
    <x v="0"/>
    <n v="10600"/>
    <x v="0"/>
    <n v="285"/>
    <n v="2"/>
    <x v="1"/>
    <s v="yes"/>
    <x v="3"/>
    <x v="57"/>
  </r>
  <r>
    <x v="2"/>
    <n v="55000"/>
    <x v="2"/>
    <n v="65"/>
    <n v="2.99"/>
    <x v="1"/>
    <s v="yes"/>
    <x v="12"/>
    <x v="10"/>
  </r>
  <r>
    <x v="1"/>
    <n v="31500"/>
    <x v="1"/>
    <n v="95"/>
    <n v="2.2000000000000002"/>
    <x v="1"/>
    <s v="yes"/>
    <x v="12"/>
    <x v="15"/>
  </r>
  <r>
    <x v="2"/>
    <n v="9300"/>
    <x v="0"/>
    <n v="186"/>
    <n v="2.8"/>
    <x v="0"/>
    <s v="yes"/>
    <x v="19"/>
    <x v="6"/>
  </r>
  <r>
    <x v="4"/>
    <n v="4299"/>
    <x v="3"/>
    <n v="300"/>
    <n v="1.5"/>
    <x v="1"/>
    <s v="yes"/>
    <x v="2"/>
    <x v="37"/>
  </r>
  <r>
    <x v="2"/>
    <n v="48900"/>
    <x v="4"/>
    <n v="82"/>
    <n v="4.2"/>
    <x v="0"/>
    <s v="yes"/>
    <x v="3"/>
    <x v="169"/>
  </r>
  <r>
    <x v="3"/>
    <n v="13300"/>
    <x v="4"/>
    <n v="131"/>
    <n v="2.4"/>
    <x v="2"/>
    <s v="yes"/>
    <x v="10"/>
    <x v="28"/>
  </r>
  <r>
    <x v="2"/>
    <n v="13300"/>
    <x v="0"/>
    <n v="207"/>
    <n v="4.2"/>
    <x v="0"/>
    <s v="yes"/>
    <x v="20"/>
    <x v="19"/>
  </r>
  <r>
    <x v="0"/>
    <n v="49900"/>
    <x v="4"/>
    <n v="82"/>
    <n v="3"/>
    <x v="0"/>
    <s v="yes"/>
    <x v="8"/>
    <x v="141"/>
  </r>
  <r>
    <x v="0"/>
    <n v="13700"/>
    <x v="0"/>
    <n v="276"/>
    <n v="3"/>
    <x v="1"/>
    <s v="yes"/>
    <x v="20"/>
    <x v="107"/>
  </r>
  <r>
    <x v="5"/>
    <n v="5999"/>
    <x v="1"/>
    <n v="300"/>
    <n v="1.8"/>
    <x v="2"/>
    <s v="yes"/>
    <x v="1"/>
    <x v="121"/>
  </r>
  <r>
    <x v="3"/>
    <n v="8700"/>
    <x v="5"/>
    <n v="38"/>
    <n v="1.6"/>
    <x v="0"/>
    <s v="yes"/>
    <x v="10"/>
    <x v="106"/>
  </r>
  <r>
    <x v="5"/>
    <n v="18000"/>
    <x v="2"/>
    <n v="155"/>
    <n v="2"/>
    <x v="1"/>
    <s v="yes"/>
    <x v="4"/>
    <x v="58"/>
  </r>
  <r>
    <x v="0"/>
    <n v="55500"/>
    <x v="2"/>
    <n v="90"/>
    <n v="3"/>
    <x v="1"/>
    <s v="yes"/>
    <x v="12"/>
    <x v="42"/>
  </r>
  <r>
    <x v="0"/>
    <n v="3500"/>
    <x v="0"/>
    <n v="280"/>
    <s v="NA"/>
    <x v="0"/>
    <s v="no"/>
    <x v="17"/>
    <x v="40"/>
  </r>
  <r>
    <x v="0"/>
    <n v="3100"/>
    <x v="3"/>
    <n v="1"/>
    <n v="2"/>
    <x v="1"/>
    <s v="no"/>
    <x v="25"/>
    <x v="0"/>
  </r>
  <r>
    <x v="3"/>
    <n v="30900"/>
    <x v="0"/>
    <n v="15"/>
    <n v="2.5"/>
    <x v="0"/>
    <s v="yes"/>
    <x v="26"/>
    <x v="28"/>
  </r>
  <r>
    <x v="1"/>
    <n v="23500"/>
    <x v="0"/>
    <n v="200"/>
    <n v="5.5"/>
    <x v="0"/>
    <s v="yes"/>
    <x v="10"/>
    <x v="91"/>
  </r>
  <r>
    <x v="5"/>
    <n v="9200"/>
    <x v="4"/>
    <n v="156"/>
    <n v="1.9"/>
    <x v="1"/>
    <s v="yes"/>
    <x v="16"/>
    <x v="152"/>
  </r>
  <r>
    <x v="5"/>
    <n v="13000"/>
    <x v="0"/>
    <n v="140"/>
    <n v="2"/>
    <x v="0"/>
    <s v="yes"/>
    <x v="7"/>
    <x v="96"/>
  </r>
  <r>
    <x v="0"/>
    <s v="NA"/>
    <x v="2"/>
    <n v="0"/>
    <n v="3"/>
    <x v="1"/>
    <s v="yes"/>
    <x v="26"/>
    <x v="33"/>
  </r>
  <r>
    <x v="1"/>
    <n v="55000"/>
    <x v="2"/>
    <n v="120"/>
    <n v="5.5"/>
    <x v="0"/>
    <s v="yes"/>
    <x v="10"/>
    <x v="32"/>
  </r>
  <r>
    <x v="2"/>
    <n v="27500"/>
    <x v="0"/>
    <n v="74"/>
    <n v="2"/>
    <x v="1"/>
    <s v="yes"/>
    <x v="4"/>
    <x v="60"/>
  </r>
  <r>
    <x v="0"/>
    <n v="5900"/>
    <x v="3"/>
    <n v="220"/>
    <n v="2.8"/>
    <x v="0"/>
    <s v="yes"/>
    <x v="24"/>
    <x v="57"/>
  </r>
  <r>
    <x v="1"/>
    <n v="126000"/>
    <x v="0"/>
    <n v="14"/>
    <n v="3"/>
    <x v="1"/>
    <s v="yes"/>
    <x v="26"/>
    <x v="43"/>
  </r>
  <r>
    <x v="1"/>
    <n v="27500"/>
    <x v="2"/>
    <n v="152"/>
    <n v="6.3"/>
    <x v="0"/>
    <s v="yes"/>
    <x v="3"/>
    <x v="179"/>
  </r>
  <r>
    <x v="4"/>
    <n v="7200"/>
    <x v="1"/>
    <n v="285"/>
    <n v="1.9"/>
    <x v="1"/>
    <s v="yes"/>
    <x v="25"/>
    <x v="41"/>
  </r>
  <r>
    <x v="4"/>
    <n v="6750"/>
    <x v="1"/>
    <n v="140"/>
    <n v="1.5"/>
    <x v="1"/>
    <s v="yes"/>
    <x v="8"/>
    <x v="37"/>
  </r>
  <r>
    <x v="6"/>
    <n v="21000"/>
    <x v="2"/>
    <n v="122"/>
    <n v="3.2"/>
    <x v="1"/>
    <s v="yes"/>
    <x v="16"/>
    <x v="25"/>
  </r>
  <r>
    <x v="5"/>
    <n v="15900"/>
    <x v="0"/>
    <n v="77"/>
    <n v="1.4"/>
    <x v="0"/>
    <s v="yes"/>
    <x v="8"/>
    <x v="96"/>
  </r>
  <r>
    <x v="5"/>
    <n v="10000"/>
    <x v="0"/>
    <n v="56"/>
    <n v="1.8"/>
    <x v="0"/>
    <s v="no"/>
    <x v="26"/>
    <x v="69"/>
  </r>
  <r>
    <x v="4"/>
    <n v="4500"/>
    <x v="4"/>
    <n v="1"/>
    <n v="1.5"/>
    <x v="1"/>
    <s v="yes"/>
    <x v="3"/>
    <x v="37"/>
  </r>
  <r>
    <x v="1"/>
    <n v="29000"/>
    <x v="2"/>
    <n v="139"/>
    <n v="3.5"/>
    <x v="2"/>
    <s v="yes"/>
    <x v="16"/>
    <x v="38"/>
  </r>
  <r>
    <x v="5"/>
    <s v="NA"/>
    <x v="4"/>
    <n v="197"/>
    <n v="2"/>
    <x v="1"/>
    <s v="no"/>
    <x v="4"/>
    <x v="80"/>
  </r>
  <r>
    <x v="1"/>
    <n v="109999"/>
    <x v="2"/>
    <n v="0"/>
    <n v="2.98"/>
    <x v="1"/>
    <s v="yes"/>
    <x v="5"/>
    <x v="39"/>
  </r>
  <r>
    <x v="1"/>
    <n v="9999"/>
    <x v="0"/>
    <n v="80"/>
    <n v="2.2999999999999998"/>
    <x v="0"/>
    <s v="yes"/>
    <x v="25"/>
    <x v="76"/>
  </r>
  <r>
    <x v="0"/>
    <n v="32500"/>
    <x v="2"/>
    <n v="152"/>
    <n v="3"/>
    <x v="1"/>
    <s v="yes"/>
    <x v="10"/>
    <x v="26"/>
  </r>
  <r>
    <x v="1"/>
    <n v="111999"/>
    <x v="2"/>
    <n v="0"/>
    <n v="3"/>
    <x v="1"/>
    <s v="yes"/>
    <x v="5"/>
    <x v="53"/>
  </r>
  <r>
    <x v="1"/>
    <n v="29500"/>
    <x v="2"/>
    <n v="253"/>
    <n v="5"/>
    <x v="0"/>
    <s v="yes"/>
    <x v="2"/>
    <x v="198"/>
  </r>
  <r>
    <x v="2"/>
    <n v="2850"/>
    <x v="3"/>
    <n v="280"/>
    <n v="2.5"/>
    <x v="1"/>
    <s v="no"/>
    <x v="1"/>
    <x v="6"/>
  </r>
  <r>
    <x v="6"/>
    <n v="7200"/>
    <x v="0"/>
    <n v="83"/>
    <n v="1.6"/>
    <x v="3"/>
    <s v="yes"/>
    <x v="3"/>
    <x v="44"/>
  </r>
  <r>
    <x v="5"/>
    <n v="6250"/>
    <x v="5"/>
    <n v="170"/>
    <n v="1.4"/>
    <x v="0"/>
    <s v="yes"/>
    <x v="11"/>
    <x v="8"/>
  </r>
  <r>
    <x v="5"/>
    <n v="6500"/>
    <x v="0"/>
    <n v="74"/>
    <n v="2"/>
    <x v="0"/>
    <s v="no"/>
    <x v="4"/>
    <x v="96"/>
  </r>
  <r>
    <x v="5"/>
    <n v="6000"/>
    <x v="0"/>
    <n v="271"/>
    <n v="1.8"/>
    <x v="0"/>
    <s v="yes"/>
    <x v="19"/>
    <x v="47"/>
  </r>
  <r>
    <x v="6"/>
    <n v="9500"/>
    <x v="2"/>
    <n v="140"/>
    <n v="2.4"/>
    <x v="2"/>
    <s v="yes"/>
    <x v="3"/>
    <x v="18"/>
  </r>
  <r>
    <x v="1"/>
    <n v="17200"/>
    <x v="0"/>
    <n v="180"/>
    <n v="3"/>
    <x v="1"/>
    <s v="yes"/>
    <x v="7"/>
    <x v="0"/>
  </r>
  <r>
    <x v="5"/>
    <n v="18200"/>
    <x v="5"/>
    <n v="23"/>
    <n v="1.4"/>
    <x v="0"/>
    <s v="yes"/>
    <x v="12"/>
    <x v="113"/>
  </r>
  <r>
    <x v="1"/>
    <n v="6900"/>
    <x v="3"/>
    <n v="235"/>
    <n v="2.9"/>
    <x v="1"/>
    <s v="yes"/>
    <x v="6"/>
    <x v="36"/>
  </r>
  <r>
    <x v="3"/>
    <n v="10200"/>
    <x v="4"/>
    <n v="105"/>
    <n v="1.5"/>
    <x v="2"/>
    <s v="yes"/>
    <x v="23"/>
    <x v="311"/>
  </r>
  <r>
    <x v="3"/>
    <n v="17394.09"/>
    <x v="5"/>
    <n v="0"/>
    <n v="1.33"/>
    <x v="0"/>
    <s v="yes"/>
    <x v="5"/>
    <x v="142"/>
  </r>
  <r>
    <x v="2"/>
    <n v="22500"/>
    <x v="0"/>
    <n v="99"/>
    <n v="2"/>
    <x v="3"/>
    <s v="yes"/>
    <x v="14"/>
    <x v="60"/>
  </r>
  <r>
    <x v="1"/>
    <n v="28950"/>
    <x v="0"/>
    <n v="40"/>
    <n v="1.8"/>
    <x v="0"/>
    <s v="yes"/>
    <x v="18"/>
    <x v="76"/>
  </r>
  <r>
    <x v="0"/>
    <n v="15500"/>
    <x v="0"/>
    <n v="89"/>
    <n v="2"/>
    <x v="1"/>
    <s v="no"/>
    <x v="8"/>
    <x v="57"/>
  </r>
  <r>
    <x v="4"/>
    <n v="13600"/>
    <x v="3"/>
    <n v="164"/>
    <n v="1.5"/>
    <x v="1"/>
    <s v="yes"/>
    <x v="12"/>
    <x v="163"/>
  </r>
  <r>
    <x v="6"/>
    <n v="3250"/>
    <x v="0"/>
    <n v="380"/>
    <n v="1.8"/>
    <x v="0"/>
    <s v="yes"/>
    <x v="33"/>
    <x v="34"/>
  </r>
  <r>
    <x v="0"/>
    <n v="17000"/>
    <x v="3"/>
    <n v="158"/>
    <n v="2"/>
    <x v="1"/>
    <s v="yes"/>
    <x v="14"/>
    <x v="0"/>
  </r>
  <r>
    <x v="4"/>
    <n v="12350"/>
    <x v="1"/>
    <n v="159"/>
    <n v="2"/>
    <x v="1"/>
    <s v="yes"/>
    <x v="14"/>
    <x v="41"/>
  </r>
  <r>
    <x v="1"/>
    <n v="24500"/>
    <x v="0"/>
    <n v="163"/>
    <n v="5.5"/>
    <x v="2"/>
    <s v="yes"/>
    <x v="3"/>
    <x v="91"/>
  </r>
  <r>
    <x v="0"/>
    <n v="11800"/>
    <x v="0"/>
    <n v="218"/>
    <n v="2"/>
    <x v="0"/>
    <s v="yes"/>
    <x v="7"/>
    <x v="0"/>
  </r>
  <r>
    <x v="3"/>
    <n v="30000"/>
    <x v="2"/>
    <n v="85"/>
    <n v="2.7"/>
    <x v="2"/>
    <s v="yes"/>
    <x v="14"/>
    <x v="49"/>
  </r>
  <r>
    <x v="2"/>
    <n v="4850"/>
    <x v="0"/>
    <n v="270"/>
    <n v="2.6"/>
    <x v="0"/>
    <s v="yes"/>
    <x v="24"/>
    <x v="6"/>
  </r>
  <r>
    <x v="5"/>
    <n v="11900"/>
    <x v="3"/>
    <n v="132"/>
    <n v="1.4"/>
    <x v="0"/>
    <s v="yes"/>
    <x v="4"/>
    <x v="113"/>
  </r>
  <r>
    <x v="4"/>
    <n v="6500"/>
    <x v="1"/>
    <n v="127"/>
    <n v="1.5"/>
    <x v="1"/>
    <s v="yes"/>
    <x v="4"/>
    <x v="37"/>
  </r>
  <r>
    <x v="1"/>
    <n v="12000"/>
    <x v="0"/>
    <n v="298"/>
    <n v="5"/>
    <x v="0"/>
    <s v="yes"/>
    <x v="20"/>
    <x v="2"/>
  </r>
  <r>
    <x v="0"/>
    <n v="4300"/>
    <x v="0"/>
    <n v="200"/>
    <n v="2"/>
    <x v="1"/>
    <s v="no"/>
    <x v="25"/>
    <x v="0"/>
  </r>
  <r>
    <x v="0"/>
    <s v="NA"/>
    <x v="2"/>
    <n v="1"/>
    <n v="3"/>
    <x v="1"/>
    <s v="yes"/>
    <x v="18"/>
    <x v="33"/>
  </r>
  <r>
    <x v="4"/>
    <n v="5600"/>
    <x v="3"/>
    <n v="112"/>
    <n v="1.5"/>
    <x v="1"/>
    <s v="yes"/>
    <x v="7"/>
    <x v="37"/>
  </r>
  <r>
    <x v="1"/>
    <n v="24500"/>
    <x v="4"/>
    <n v="77"/>
    <n v="1.8"/>
    <x v="0"/>
    <s v="yes"/>
    <x v="4"/>
    <x v="76"/>
  </r>
  <r>
    <x v="0"/>
    <n v="26900"/>
    <x v="2"/>
    <n v="170"/>
    <n v="3"/>
    <x v="1"/>
    <s v="yes"/>
    <x v="10"/>
    <x v="26"/>
  </r>
  <r>
    <x v="1"/>
    <n v="11500"/>
    <x v="1"/>
    <n v="180"/>
    <n v="2.2000000000000002"/>
    <x v="1"/>
    <s v="yes"/>
    <x v="4"/>
    <x v="15"/>
  </r>
  <r>
    <x v="6"/>
    <n v="9700"/>
    <x v="1"/>
    <n v="247"/>
    <n v="2.4"/>
    <x v="2"/>
    <s v="yes"/>
    <x v="10"/>
    <x v="196"/>
  </r>
  <r>
    <x v="4"/>
    <n v="10500"/>
    <x v="3"/>
    <n v="185"/>
    <n v="1.5"/>
    <x v="1"/>
    <s v="yes"/>
    <x v="4"/>
    <x v="7"/>
  </r>
  <r>
    <x v="4"/>
    <n v="10900"/>
    <x v="3"/>
    <n v="180"/>
    <n v="1.5"/>
    <x v="1"/>
    <s v="yes"/>
    <x v="8"/>
    <x v="7"/>
  </r>
  <r>
    <x v="4"/>
    <n v="7500"/>
    <x v="4"/>
    <n v="440"/>
    <n v="2"/>
    <x v="1"/>
    <s v="yes"/>
    <x v="10"/>
    <x v="41"/>
  </r>
  <r>
    <x v="1"/>
    <n v="25500"/>
    <x v="2"/>
    <n v="77"/>
    <n v="3.5"/>
    <x v="0"/>
    <s v="yes"/>
    <x v="10"/>
    <x v="38"/>
  </r>
  <r>
    <x v="5"/>
    <n v="15500"/>
    <x v="0"/>
    <n v="80"/>
    <n v="1.4"/>
    <x v="0"/>
    <s v="yes"/>
    <x v="12"/>
    <x v="96"/>
  </r>
  <r>
    <x v="5"/>
    <n v="9750"/>
    <x v="1"/>
    <n v="159"/>
    <n v="1.9"/>
    <x v="1"/>
    <s v="yes"/>
    <x v="16"/>
    <x v="27"/>
  </r>
  <r>
    <x v="0"/>
    <n v="16100"/>
    <x v="2"/>
    <n v="194"/>
    <n v="3"/>
    <x v="1"/>
    <s v="yes"/>
    <x v="20"/>
    <x v="26"/>
  </r>
  <r>
    <x v="1"/>
    <n v="300000"/>
    <x v="4"/>
    <n v="37"/>
    <n v="5"/>
    <x v="0"/>
    <s v="yes"/>
    <x v="8"/>
    <x v="198"/>
  </r>
  <r>
    <x v="1"/>
    <n v="5500"/>
    <x v="0"/>
    <n v="440"/>
    <n v="2"/>
    <x v="0"/>
    <s v="yes"/>
    <x v="36"/>
    <x v="36"/>
  </r>
  <r>
    <x v="5"/>
    <n v="9200"/>
    <x v="3"/>
    <n v="171"/>
    <n v="1.6"/>
    <x v="0"/>
    <s v="yes"/>
    <x v="10"/>
    <x v="27"/>
  </r>
  <r>
    <x v="5"/>
    <n v="5150"/>
    <x v="1"/>
    <n v="240"/>
    <n v="2"/>
    <x v="1"/>
    <s v="yes"/>
    <x v="23"/>
    <x v="27"/>
  </r>
  <r>
    <x v="3"/>
    <n v="100000"/>
    <x v="2"/>
    <n v="0"/>
    <n v="4.5"/>
    <x v="1"/>
    <s v="yes"/>
    <x v="5"/>
    <x v="68"/>
  </r>
  <r>
    <x v="4"/>
    <n v="8999"/>
    <x v="4"/>
    <n v="126"/>
    <n v="2"/>
    <x v="1"/>
    <s v="yes"/>
    <x v="8"/>
    <x v="41"/>
  </r>
  <r>
    <x v="1"/>
    <n v="16800"/>
    <x v="0"/>
    <n v="125"/>
    <n v="1.8"/>
    <x v="0"/>
    <s v="yes"/>
    <x v="10"/>
    <x v="76"/>
  </r>
  <r>
    <x v="1"/>
    <n v="8200"/>
    <x v="0"/>
    <n v="280"/>
    <n v="2.4"/>
    <x v="2"/>
    <s v="yes"/>
    <x v="6"/>
    <x v="36"/>
  </r>
  <r>
    <x v="1"/>
    <n v="24950"/>
    <x v="4"/>
    <n v="60"/>
    <n v="1.8"/>
    <x v="0"/>
    <s v="yes"/>
    <x v="12"/>
    <x v="76"/>
  </r>
  <r>
    <x v="2"/>
    <n v="80999"/>
    <x v="2"/>
    <n v="0"/>
    <n v="3"/>
    <x v="1"/>
    <s v="yes"/>
    <x v="5"/>
    <x v="3"/>
  </r>
  <r>
    <x v="1"/>
    <n v="7300"/>
    <x v="1"/>
    <n v="207"/>
    <n v="2.2000000000000002"/>
    <x v="1"/>
    <s v="yes"/>
    <x v="2"/>
    <x v="15"/>
  </r>
  <r>
    <x v="5"/>
    <n v="2200"/>
    <x v="5"/>
    <n v="400"/>
    <n v="1.3"/>
    <x v="3"/>
    <s v="yes"/>
    <x v="21"/>
    <x v="94"/>
  </r>
  <r>
    <x v="0"/>
    <n v="21335"/>
    <x v="4"/>
    <n v="105"/>
    <n v="3"/>
    <x v="0"/>
    <s v="yes"/>
    <x v="10"/>
    <x v="239"/>
  </r>
  <r>
    <x v="0"/>
    <n v="45000"/>
    <x v="2"/>
    <n v="80"/>
    <n v="3"/>
    <x v="0"/>
    <s v="yes"/>
    <x v="4"/>
    <x v="33"/>
  </r>
  <r>
    <x v="4"/>
    <n v="6750"/>
    <x v="1"/>
    <n v="155"/>
    <n v="1.5"/>
    <x v="1"/>
    <s v="yes"/>
    <x v="8"/>
    <x v="37"/>
  </r>
  <r>
    <x v="4"/>
    <n v="7000"/>
    <x v="1"/>
    <n v="210"/>
    <n v="1.5"/>
    <x v="1"/>
    <s v="yes"/>
    <x v="23"/>
    <x v="37"/>
  </r>
  <r>
    <x v="0"/>
    <n v="12090"/>
    <x v="5"/>
    <n v="145"/>
    <n v="1.6"/>
    <x v="0"/>
    <s v="yes"/>
    <x v="14"/>
    <x v="171"/>
  </r>
  <r>
    <x v="0"/>
    <n v="27900"/>
    <x v="0"/>
    <n v="38"/>
    <n v="2"/>
    <x v="0"/>
    <s v="yes"/>
    <x v="12"/>
    <x v="0"/>
  </r>
  <r>
    <x v="4"/>
    <n v="2100"/>
    <x v="3"/>
    <n v="237"/>
    <n v="1.9"/>
    <x v="1"/>
    <s v="no"/>
    <x v="11"/>
    <x v="116"/>
  </r>
  <r>
    <x v="4"/>
    <n v="6800"/>
    <x v="0"/>
    <n v="152"/>
    <n v="1.6"/>
    <x v="0"/>
    <s v="yes"/>
    <x v="3"/>
    <x v="7"/>
  </r>
  <r>
    <x v="5"/>
    <n v="11500"/>
    <x v="1"/>
    <n v="163"/>
    <n v="2.5"/>
    <x v="1"/>
    <s v="yes"/>
    <x v="10"/>
    <x v="80"/>
  </r>
  <r>
    <x v="3"/>
    <n v="17900"/>
    <x v="0"/>
    <n v="35"/>
    <n v="1.6"/>
    <x v="0"/>
    <s v="yes"/>
    <x v="18"/>
    <x v="82"/>
  </r>
  <r>
    <x v="1"/>
    <n v="125000"/>
    <x v="0"/>
    <n v="9"/>
    <n v="3"/>
    <x v="1"/>
    <s v="yes"/>
    <x v="18"/>
    <x v="43"/>
  </r>
  <r>
    <x v="0"/>
    <n v="6500"/>
    <x v="0"/>
    <n v="1"/>
    <n v="3.5"/>
    <x v="0"/>
    <s v="yes"/>
    <x v="1"/>
    <x v="140"/>
  </r>
  <r>
    <x v="0"/>
    <n v="8000"/>
    <x v="0"/>
    <n v="194"/>
    <n v="2"/>
    <x v="0"/>
    <s v="yes"/>
    <x v="32"/>
    <x v="57"/>
  </r>
  <r>
    <x v="3"/>
    <n v="14200"/>
    <x v="0"/>
    <n v="31"/>
    <s v="NA"/>
    <x v="0"/>
    <s v="yes"/>
    <x v="18"/>
    <x v="82"/>
  </r>
  <r>
    <x v="5"/>
    <n v="13500"/>
    <x v="1"/>
    <n v="124"/>
    <n v="2"/>
    <x v="1"/>
    <s v="yes"/>
    <x v="12"/>
    <x v="8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0">
  <r>
    <s v="BMW"/>
    <n v="4200"/>
    <s v="sedan"/>
    <n v="277"/>
    <n v="2"/>
    <s v="Petrol"/>
    <s v="yes"/>
    <n v="1991"/>
    <s v="320"/>
    <x v="0"/>
    <n v="4200"/>
  </r>
  <r>
    <s v="Mercedes-Benz"/>
    <n v="7900"/>
    <s v="van"/>
    <n v="427"/>
    <n v="2.9"/>
    <s v="Diesel"/>
    <s v="yes"/>
    <n v="1999"/>
    <s v="Sprinter 212"/>
    <x v="0"/>
    <n v="7900"/>
  </r>
  <r>
    <s v="Mercedes-Benz"/>
    <n v="13300"/>
    <s v="sedan"/>
    <n v="358"/>
    <n v="5"/>
    <s v="Gas"/>
    <s v="yes"/>
    <n v="2003"/>
    <s v="S 500"/>
    <x v="0"/>
    <n v="13300"/>
  </r>
  <r>
    <s v="Audi"/>
    <n v="23000"/>
    <s v="crossover"/>
    <n v="240"/>
    <n v="4.2"/>
    <s v="Petrol"/>
    <s v="yes"/>
    <n v="2007"/>
    <s v="Q7"/>
    <x v="1"/>
    <n v="23000"/>
  </r>
  <r>
    <s v="Toyota"/>
    <n v="18300"/>
    <s v="crossover"/>
    <n v="120"/>
    <n v="2"/>
    <s v="Petrol"/>
    <s v="yes"/>
    <n v="2011"/>
    <s v="Rav 4"/>
    <x v="0"/>
    <n v="18300"/>
  </r>
  <r>
    <s v="Mercedes-Benz"/>
    <n v="199999"/>
    <s v="crossover"/>
    <n v="0"/>
    <n v="5.5"/>
    <s v="Petrol"/>
    <s v="yes"/>
    <n v="2016"/>
    <s v="GLS 63"/>
    <x v="2"/>
    <n v="199999"/>
  </r>
  <r>
    <s v="BMW"/>
    <n v="6100"/>
    <s v="sedan"/>
    <n v="438"/>
    <n v="2"/>
    <s v="Gas"/>
    <s v="yes"/>
    <n v="1997"/>
    <s v="320"/>
    <x v="0"/>
    <n v="6100"/>
  </r>
  <r>
    <s v="Audi"/>
    <n v="14200"/>
    <s v="vagon"/>
    <n v="200"/>
    <n v="2.7"/>
    <s v="Diesel"/>
    <s v="yes"/>
    <n v="2006"/>
    <s v="A6"/>
    <x v="0"/>
    <n v="14200"/>
  </r>
  <r>
    <s v="Renault"/>
    <n v="10799"/>
    <s v="vagon"/>
    <n v="193"/>
    <n v="1.5"/>
    <s v="Diesel"/>
    <s v="yes"/>
    <n v="2012"/>
    <s v="Megane"/>
    <x v="0"/>
    <n v="10799"/>
  </r>
  <r>
    <s v="Volkswagen"/>
    <n v="1400"/>
    <s v="other"/>
    <n v="212"/>
    <n v="1.8"/>
    <s v="Gas"/>
    <s v="no"/>
    <n v="1999"/>
    <s v="Golf IV"/>
    <x v="0"/>
    <n v="1400"/>
  </r>
  <r>
    <s v="Renault"/>
    <n v="11950"/>
    <s v="vagon"/>
    <n v="177"/>
    <n v="1.5"/>
    <s v="Diesel"/>
    <s v="yes"/>
    <n v="2011"/>
    <s v="Megane"/>
    <x v="0"/>
    <n v="11950"/>
  </r>
  <r>
    <s v="Renault"/>
    <n v="2500"/>
    <s v="sedan"/>
    <n v="260"/>
    <n v="1.79"/>
    <s v="Petrol"/>
    <s v="yes"/>
    <n v="1994"/>
    <s v="19"/>
    <x v="0"/>
    <n v="2500"/>
  </r>
  <r>
    <s v="Audi"/>
    <n v="2900"/>
    <s v="sedan"/>
    <n v="1"/>
    <n v="2.2999999999999998"/>
    <s v="Gas"/>
    <s v="yes"/>
    <n v="1989"/>
    <s v="100"/>
    <x v="0"/>
    <n v="2900"/>
  </r>
  <r>
    <s v="BMW"/>
    <n v="21500"/>
    <s v="other"/>
    <n v="72"/>
    <n v="3"/>
    <s v="Petrol"/>
    <s v="yes"/>
    <n v="2007"/>
    <s v="Z4"/>
    <x v="1"/>
    <n v="21500"/>
  </r>
  <r>
    <s v="Mitsubishi"/>
    <n v="17900"/>
    <s v="crossover"/>
    <n v="87"/>
    <n v="3.8"/>
    <s v="Gas"/>
    <s v="yes"/>
    <n v="2008"/>
    <s v="Pajero Wagon"/>
    <x v="0"/>
    <n v="17900"/>
  </r>
  <r>
    <s v="BMW"/>
    <n v="28500"/>
    <s v="crossover"/>
    <n v="160"/>
    <n v="4.8"/>
    <s v="Gas"/>
    <s v="yes"/>
    <n v="2008"/>
    <s v="X5"/>
    <x v="1"/>
    <n v="28500"/>
  </r>
  <r>
    <s v="Volkswagen"/>
    <n v="9800"/>
    <s v="van"/>
    <n v="160"/>
    <n v="1.9"/>
    <s v="Diesel"/>
    <s v="yes"/>
    <n v="2009"/>
    <s v="Caddy"/>
    <x v="0"/>
    <n v="9800"/>
  </r>
  <r>
    <s v="Toyota"/>
    <n v="14500"/>
    <s v="sedan"/>
    <n v="147"/>
    <n v="2.4"/>
    <s v="Gas"/>
    <s v="yes"/>
    <n v="2006"/>
    <s v="Camry"/>
    <x v="0"/>
    <n v="14500"/>
  </r>
  <r>
    <s v="BMW"/>
    <n v="6000"/>
    <s v="sedan"/>
    <n v="300"/>
    <n v="2.8"/>
    <s v="Petrol"/>
    <s v="yes"/>
    <n v="1996"/>
    <s v="528"/>
    <x v="0"/>
    <n v="6000"/>
  </r>
  <r>
    <s v="BMW"/>
    <n v="67500"/>
    <s v="crossover"/>
    <n v="1"/>
    <n v="2.5"/>
    <s v="Diesel"/>
    <s v="yes"/>
    <n v="2016"/>
    <s v="X5"/>
    <x v="3"/>
    <n v="67500"/>
  </r>
  <r>
    <s v="Audi"/>
    <n v="33900"/>
    <s v="other"/>
    <n v="14"/>
    <n v="1.8"/>
    <s v="Petrol"/>
    <s v="yes"/>
    <n v="2014"/>
    <s v="TT"/>
    <x v="1"/>
    <n v="33900"/>
  </r>
  <r>
    <s v="Audi"/>
    <n v="2500"/>
    <s v="sedan"/>
    <n v="180"/>
    <s v="NA"/>
    <s v="Petrol"/>
    <s v="no"/>
    <n v="2000"/>
    <s v="A4"/>
    <x v="0"/>
    <n v="2500"/>
  </r>
  <r>
    <s v="Mercedes-Benz"/>
    <n v="9800"/>
    <s v="van"/>
    <n v="230"/>
    <n v="2.15"/>
    <s v="Diesel"/>
    <s v="yes"/>
    <n v="2004"/>
    <s v="Vito"/>
    <x v="0"/>
    <n v="9800"/>
  </r>
  <r>
    <s v="Mercedes-Benz"/>
    <n v="63000"/>
    <s v="crossover"/>
    <n v="86"/>
    <n v="5.5"/>
    <s v="Petrol"/>
    <s v="yes"/>
    <n v="2009"/>
    <s v="G 55 AMG"/>
    <x v="3"/>
    <n v="63000"/>
  </r>
  <r>
    <s v="BMW"/>
    <n v="7700"/>
    <s v="sedan"/>
    <n v="326"/>
    <n v="2.8"/>
    <s v="Petrol"/>
    <s v="yes"/>
    <n v="1998"/>
    <s v="528"/>
    <x v="0"/>
    <n v="7700"/>
  </r>
  <r>
    <s v="Mercedes-Benz"/>
    <n v="9600"/>
    <s v="van"/>
    <n v="30"/>
    <n v="2.2000000000000002"/>
    <s v="Diesel"/>
    <s v="yes"/>
    <n v="2006"/>
    <s v="Vito"/>
    <x v="0"/>
    <n v="9600"/>
  </r>
  <r>
    <s v="Toyota"/>
    <n v="12800"/>
    <s v="sedan"/>
    <n v="181"/>
    <n v="2.4"/>
    <s v="Petrol"/>
    <s v="yes"/>
    <n v="2008"/>
    <s v="Camry"/>
    <x v="0"/>
    <n v="12800"/>
  </r>
  <r>
    <s v="BMW"/>
    <n v="41000"/>
    <s v="crossover"/>
    <n v="80"/>
    <n v="3"/>
    <s v="Petrol"/>
    <s v="yes"/>
    <n v="2012"/>
    <s v="X6"/>
    <x v="4"/>
    <n v="41000"/>
  </r>
  <r>
    <s v="Mitsubishi"/>
    <n v="2500"/>
    <s v="sedan"/>
    <n v="220"/>
    <n v="2.4"/>
    <s v="Petrol"/>
    <s v="yes"/>
    <n v="1987"/>
    <s v="Galant"/>
    <x v="0"/>
    <n v="2500"/>
  </r>
  <r>
    <s v="BMW"/>
    <n v="3700"/>
    <s v="sedan"/>
    <n v="231"/>
    <n v="2.5"/>
    <s v="Petrol"/>
    <s v="yes"/>
    <n v="1990"/>
    <s v="525"/>
    <x v="0"/>
    <n v="3700"/>
  </r>
  <r>
    <s v="Mercedes-Benz"/>
    <n v="29500"/>
    <s v="sedan"/>
    <n v="134"/>
    <n v="5"/>
    <s v="Petrol"/>
    <s v="yes"/>
    <n v="2008"/>
    <s v="S 500"/>
    <x v="1"/>
    <n v="29500"/>
  </r>
  <r>
    <s v="BMW"/>
    <n v="6500"/>
    <s v="sedan"/>
    <n v="335"/>
    <n v="2.8"/>
    <s v="Petrol"/>
    <s v="yes"/>
    <n v="1996"/>
    <s v="528"/>
    <x v="0"/>
    <n v="6500"/>
  </r>
  <r>
    <s v="Renault"/>
    <n v="8250"/>
    <s v="van"/>
    <n v="66"/>
    <n v="1.5"/>
    <s v="Diesel"/>
    <s v="yes"/>
    <n v="2014"/>
    <s v="Kangoo"/>
    <x v="0"/>
    <n v="8250"/>
  </r>
  <r>
    <s v="Mercedes-Benz"/>
    <n v="19500"/>
    <s v="crossover"/>
    <n v="172"/>
    <n v="3.5"/>
    <s v="Other"/>
    <s v="yes"/>
    <n v="2008"/>
    <s v="ML 350"/>
    <x v="0"/>
    <n v="19500"/>
  </r>
  <r>
    <s v="Mercedes-Benz"/>
    <n v="13500"/>
    <s v="sedan"/>
    <n v="317"/>
    <n v="5"/>
    <s v="Petrol"/>
    <s v="yes"/>
    <n v="2001"/>
    <s v="S 500"/>
    <x v="0"/>
    <n v="13500"/>
  </r>
  <r>
    <s v="Mercedes-Benz"/>
    <n v="9200"/>
    <s v="van"/>
    <n v="266"/>
    <n v="2.2000000000000002"/>
    <s v="Diesel"/>
    <s v="yes"/>
    <n v="2008"/>
    <s v="Vito"/>
    <x v="0"/>
    <n v="9200"/>
  </r>
  <r>
    <s v="Toyota"/>
    <n v="10900"/>
    <s v="sedan"/>
    <n v="156"/>
    <s v="NA"/>
    <s v="Gas"/>
    <s v="yes"/>
    <n v="2005"/>
    <s v="Camry"/>
    <x v="0"/>
    <n v="10900"/>
  </r>
  <r>
    <s v="Volkswagen"/>
    <n v="5000"/>
    <s v="vagon"/>
    <n v="265"/>
    <n v="2"/>
    <s v="Diesel"/>
    <s v="no"/>
    <n v="2006"/>
    <s v="Passat B6"/>
    <x v="0"/>
    <n v="5000"/>
  </r>
  <r>
    <s v="BMW"/>
    <n v="23900"/>
    <s v="crossover"/>
    <n v="162"/>
    <n v="4.8"/>
    <s v="Petrol"/>
    <s v="yes"/>
    <n v="2007"/>
    <s v="X5"/>
    <x v="1"/>
    <n v="23900"/>
  </r>
  <r>
    <s v="BMW"/>
    <n v="36900"/>
    <s v="sedan"/>
    <n v="81"/>
    <n v="3"/>
    <s v="Diesel"/>
    <s v="yes"/>
    <n v="2010"/>
    <s v="730"/>
    <x v="1"/>
    <n v="36900"/>
  </r>
  <r>
    <s v="BMW"/>
    <n v="8900"/>
    <s v="other"/>
    <n v="253"/>
    <n v="1.8"/>
    <s v="Petrol"/>
    <s v="yes"/>
    <n v="1995"/>
    <s v="318"/>
    <x v="0"/>
    <n v="8900"/>
  </r>
  <r>
    <s v="Renault"/>
    <n v="7800"/>
    <s v="van"/>
    <n v="200"/>
    <n v="1.9"/>
    <s v="Diesel"/>
    <s v="yes"/>
    <n v="2002"/>
    <s v="Trafic"/>
    <x v="0"/>
    <n v="7800"/>
  </r>
  <r>
    <s v="BMW"/>
    <n v="133000"/>
    <s v="crossover"/>
    <n v="7"/>
    <n v="4.4000000000000004"/>
    <s v="Petrol"/>
    <s v="yes"/>
    <n v="2015"/>
    <s v="X5 M"/>
    <x v="5"/>
    <n v="133000"/>
  </r>
  <r>
    <s v="BMW"/>
    <n v="1650"/>
    <s v="sedan"/>
    <n v="270"/>
    <n v="1.8"/>
    <s v="Petrol"/>
    <s v="no"/>
    <n v="1995"/>
    <s v="318"/>
    <x v="0"/>
    <n v="1650"/>
  </r>
  <r>
    <s v="Mercedes-Benz"/>
    <n v="50000"/>
    <s v="sedan"/>
    <n v="240"/>
    <n v="3.5"/>
    <s v="Petrol"/>
    <s v="yes"/>
    <n v="2006"/>
    <s v="S 350"/>
    <x v="4"/>
    <n v="50000"/>
  </r>
  <r>
    <s v="Renault"/>
    <n v="9700"/>
    <s v="van"/>
    <n v="245"/>
    <n v="2"/>
    <s v="Diesel"/>
    <s v="yes"/>
    <n v="2008"/>
    <s v="Trafic"/>
    <x v="0"/>
    <n v="9700"/>
  </r>
  <r>
    <s v="Mercedes-Benz"/>
    <n v="9999"/>
    <s v="van"/>
    <n v="127"/>
    <n v="2.2000000000000002"/>
    <s v="Diesel"/>
    <s v="yes"/>
    <n v="2005"/>
    <s v="Vito"/>
    <x v="0"/>
    <n v="9999"/>
  </r>
  <r>
    <s v="Audi"/>
    <n v="69999"/>
    <s v="crossover"/>
    <n v="21"/>
    <n v="3"/>
    <s v="Petrol"/>
    <s v="yes"/>
    <n v="2015"/>
    <s v="A6 Allroad"/>
    <x v="3"/>
    <n v="69999"/>
  </r>
  <r>
    <s v="Mitsubishi"/>
    <n v="6500"/>
    <s v="sedan"/>
    <n v="152"/>
    <n v="1.6"/>
    <s v="Petrol"/>
    <s v="yes"/>
    <n v="2007"/>
    <s v="Lancer"/>
    <x v="0"/>
    <n v="6500"/>
  </r>
  <r>
    <s v="Audi"/>
    <n v="4300"/>
    <s v="sedan"/>
    <n v="267"/>
    <n v="1.9"/>
    <s v="Diesel"/>
    <s v="no"/>
    <n v="2003"/>
    <s v="A6"/>
    <x v="0"/>
    <n v="4300"/>
  </r>
  <r>
    <s v="Audi"/>
    <n v="3000"/>
    <s v="sedan"/>
    <n v="267"/>
    <n v="2.5"/>
    <s v="Diesel"/>
    <s v="no"/>
    <n v="1999"/>
    <s v="A6"/>
    <x v="0"/>
    <n v="3000"/>
  </r>
  <r>
    <s v="Mercedes-Benz"/>
    <n v="8700"/>
    <s v="sedan"/>
    <n v="240"/>
    <n v="2.2000000000000002"/>
    <s v="Diesel"/>
    <s v="yes"/>
    <n v="2000"/>
    <s v="E-Class"/>
    <x v="0"/>
    <n v="8700"/>
  </r>
  <r>
    <s v="Renault"/>
    <n v="9000"/>
    <s v="vagon"/>
    <n v="178"/>
    <n v="2"/>
    <s v="Petrol"/>
    <s v="yes"/>
    <n v="2008"/>
    <s v="Scenic"/>
    <x v="0"/>
    <n v="9000"/>
  </r>
  <r>
    <s v="Mercedes-Benz"/>
    <n v="20400"/>
    <s v="sedan"/>
    <n v="190"/>
    <n v="1.8"/>
    <s v="Gas"/>
    <s v="yes"/>
    <n v="2011"/>
    <s v="E-Class"/>
    <x v="1"/>
    <n v="20400"/>
  </r>
  <r>
    <s v="BMW"/>
    <n v="9000"/>
    <s v="sedan"/>
    <n v="175"/>
    <n v="3"/>
    <s v="Petrol"/>
    <s v="no"/>
    <n v="2006"/>
    <s v="330"/>
    <x v="0"/>
    <n v="9000"/>
  </r>
  <r>
    <s v="Mercedes-Benz"/>
    <n v="13400"/>
    <s v="sedan"/>
    <n v="105"/>
    <n v="1.8"/>
    <s v="Petrol"/>
    <s v="yes"/>
    <n v="2006"/>
    <s v="E-Class"/>
    <x v="0"/>
    <n v="13400"/>
  </r>
  <r>
    <s v="Volkswagen"/>
    <n v="3700"/>
    <s v="sedan"/>
    <n v="195"/>
    <n v="1.9"/>
    <s v="Diesel"/>
    <s v="no"/>
    <n v="2001"/>
    <s v="Passat B5"/>
    <x v="0"/>
    <n v="3700"/>
  </r>
  <r>
    <s v="Volkswagen"/>
    <n v="9850"/>
    <s v="van"/>
    <n v="126"/>
    <n v="2"/>
    <s v="Diesel"/>
    <s v="yes"/>
    <n v="2012"/>
    <s v="Caddy"/>
    <x v="0"/>
    <n v="9850"/>
  </r>
  <r>
    <s v="Audi"/>
    <n v="3700"/>
    <s v="hatch"/>
    <n v="420"/>
    <n v="2"/>
    <s v="Diesel"/>
    <s v="no"/>
    <n v="2004"/>
    <s v="A3"/>
    <x v="0"/>
    <n v="3700"/>
  </r>
  <r>
    <s v="Toyota"/>
    <n v="15700"/>
    <s v="crossover"/>
    <n v="195"/>
    <n v="4"/>
    <s v="Gas"/>
    <s v="yes"/>
    <n v="2003"/>
    <s v="Land Cruiser Prado"/>
    <x v="0"/>
    <n v="15700"/>
  </r>
  <r>
    <s v="Mercedes-Benz"/>
    <n v="24500"/>
    <s v="sedan"/>
    <n v="180"/>
    <n v="2.2000000000000002"/>
    <s v="Diesel"/>
    <s v="yes"/>
    <n v="2012"/>
    <s v="E-Class"/>
    <x v="1"/>
    <n v="24500"/>
  </r>
  <r>
    <s v="Mitsubishi"/>
    <n v="7500"/>
    <s v="sedan"/>
    <n v="195"/>
    <n v="1.6"/>
    <s v="Gas"/>
    <s v="yes"/>
    <n v="2007"/>
    <s v="Lancer"/>
    <x v="0"/>
    <n v="7500"/>
  </r>
  <r>
    <s v="Volkswagen"/>
    <n v="11990"/>
    <s v="van"/>
    <n v="231"/>
    <n v="2.5"/>
    <s v="Diesel"/>
    <s v="yes"/>
    <n v="2002"/>
    <s v="Caravelle"/>
    <x v="0"/>
    <n v="11990"/>
  </r>
  <r>
    <s v="Volkswagen"/>
    <n v="13708.5"/>
    <s v="hatch"/>
    <n v="51"/>
    <n v="1.4"/>
    <s v="Petrol"/>
    <s v="yes"/>
    <n v="2014"/>
    <s v="Polo"/>
    <x v="0"/>
    <n v="13708.5"/>
  </r>
  <r>
    <s v="BMW"/>
    <n v="8200"/>
    <s v="sedan"/>
    <n v="287"/>
    <n v="2.5"/>
    <s v="Gas"/>
    <s v="yes"/>
    <n v="1999"/>
    <s v="525"/>
    <x v="0"/>
    <n v="8200"/>
  </r>
  <r>
    <s v="Renault"/>
    <n v="6999"/>
    <s v="van"/>
    <n v="222"/>
    <n v="1.5"/>
    <s v="Diesel"/>
    <s v="yes"/>
    <n v="2009"/>
    <s v="Kangoo"/>
    <x v="0"/>
    <n v="6999"/>
  </r>
  <r>
    <s v="Renault"/>
    <n v="6750"/>
    <s v="vagon"/>
    <n v="214"/>
    <n v="1.5"/>
    <s v="Diesel"/>
    <s v="yes"/>
    <n v="2004"/>
    <s v="Megane"/>
    <x v="0"/>
    <n v="6750"/>
  </r>
  <r>
    <s v="Audi"/>
    <n v="18500"/>
    <s v="sedan"/>
    <n v="245"/>
    <n v="3"/>
    <s v="Diesel"/>
    <s v="yes"/>
    <n v="2006"/>
    <s v="A8"/>
    <x v="0"/>
    <n v="18500"/>
  </r>
  <r>
    <s v="Toyota"/>
    <n v="14299"/>
    <s v="sedan"/>
    <n v="83"/>
    <n v="2"/>
    <s v="Petrol"/>
    <s v="yes"/>
    <n v="2009"/>
    <s v="Avensis"/>
    <x v="0"/>
    <n v="14299"/>
  </r>
  <r>
    <s v="Mercedes-Benz"/>
    <n v="28500"/>
    <s v="crossover"/>
    <n v="210"/>
    <n v="3.2"/>
    <s v="Diesel"/>
    <s v="yes"/>
    <n v="2007"/>
    <s v="GL 320"/>
    <x v="1"/>
    <n v="28500"/>
  </r>
  <r>
    <s v="Mitsubishi"/>
    <n v="17000"/>
    <s v="crossover"/>
    <n v="89"/>
    <n v="3.8"/>
    <s v="Petrol"/>
    <s v="yes"/>
    <n v="2008"/>
    <s v="Pajero Wagon"/>
    <x v="0"/>
    <n v="17000"/>
  </r>
  <r>
    <s v="Mercedes-Benz"/>
    <n v="25700"/>
    <s v="crossover"/>
    <n v="130"/>
    <n v="4.7"/>
    <s v="Gas"/>
    <s v="yes"/>
    <n v="2008"/>
    <s v="GL 450"/>
    <x v="1"/>
    <n v="25700"/>
  </r>
  <r>
    <s v="Audi"/>
    <n v="2650"/>
    <s v="vagon"/>
    <n v="333"/>
    <n v="2.5"/>
    <s v="Diesel"/>
    <s v="no"/>
    <n v="2000"/>
    <s v="A6"/>
    <x v="0"/>
    <n v="2650"/>
  </r>
  <r>
    <s v="Mitsubishi"/>
    <n v="8500"/>
    <s v="sedan"/>
    <n v="116"/>
    <n v="1.5"/>
    <s v="Petrol"/>
    <s v="yes"/>
    <n v="2008"/>
    <s v="Lancer X"/>
    <x v="0"/>
    <n v="8500"/>
  </r>
  <r>
    <s v="Mercedes-Benz"/>
    <n v="4000"/>
    <s v="sedan"/>
    <n v="405"/>
    <n v="2"/>
    <s v="Diesel"/>
    <s v="yes"/>
    <n v="1992"/>
    <s v="200"/>
    <x v="0"/>
    <n v="4000"/>
  </r>
  <r>
    <s v="Renault"/>
    <n v="11000"/>
    <s v="other"/>
    <n v="131"/>
    <n v="1.5"/>
    <s v="Diesel"/>
    <s v="yes"/>
    <n v="2011"/>
    <s v="Kangoo"/>
    <x v="0"/>
    <n v="11000"/>
  </r>
  <r>
    <s v="Mercedes-Benz"/>
    <n v="14500"/>
    <s v="sedan"/>
    <n v="138"/>
    <n v="2"/>
    <s v="Petrol"/>
    <s v="yes"/>
    <n v="2007"/>
    <s v="E-Class"/>
    <x v="0"/>
    <n v="14500"/>
  </r>
  <r>
    <s v="BMW"/>
    <n v="4099"/>
    <s v="sedan"/>
    <n v="50"/>
    <n v="2.5"/>
    <s v="Petrol"/>
    <s v="yes"/>
    <n v="1988"/>
    <s v="520"/>
    <x v="0"/>
    <n v="4099"/>
  </r>
  <r>
    <s v="Volkswagen"/>
    <n v="31500"/>
    <s v="crossover"/>
    <n v="1"/>
    <n v="2"/>
    <s v="Petrol"/>
    <s v="yes"/>
    <n v="2014"/>
    <s v="Tiguan"/>
    <x v="1"/>
    <n v="31500"/>
  </r>
  <r>
    <s v="Renault"/>
    <n v="4500"/>
    <s v="van"/>
    <n v="207"/>
    <n v="1.5"/>
    <s v="Diesel"/>
    <s v="yes"/>
    <n v="2003"/>
    <s v="Kangoo"/>
    <x v="0"/>
    <n v="4500"/>
  </r>
  <r>
    <s v="Volkswagen"/>
    <n v="6700"/>
    <s v="other"/>
    <n v="207"/>
    <n v="1.9"/>
    <s v="Diesel"/>
    <s v="yes"/>
    <n v="2004"/>
    <s v="Caddy"/>
    <x v="0"/>
    <n v="6700"/>
  </r>
  <r>
    <s v="Mitsubishi"/>
    <n v="20800"/>
    <s v="crossover"/>
    <n v="31"/>
    <n v="2.4"/>
    <s v="Petrol"/>
    <s v="yes"/>
    <n v="2011"/>
    <s v="Outlander XL"/>
    <x v="1"/>
    <n v="20800"/>
  </r>
  <r>
    <s v="Mercedes-Benz"/>
    <n v="107999"/>
    <s v="crossover"/>
    <n v="0"/>
    <n v="2.98"/>
    <s v="Diesel"/>
    <s v="yes"/>
    <n v="2016"/>
    <s v="GLS 350"/>
    <x v="6"/>
    <n v="107999"/>
  </r>
  <r>
    <s v="BMW"/>
    <n v="3500"/>
    <s v="sedan"/>
    <n v="334"/>
    <n v="2"/>
    <s v="Diesel"/>
    <s v="no"/>
    <n v="1999"/>
    <s v="320"/>
    <x v="0"/>
    <n v="3500"/>
  </r>
  <r>
    <s v="Audi"/>
    <n v="39000"/>
    <s v="sedan"/>
    <n v="18"/>
    <n v="1.8"/>
    <s v="Other"/>
    <s v="yes"/>
    <n v="2015"/>
    <s v="A5"/>
    <x v="1"/>
    <n v="39000"/>
  </r>
  <r>
    <s v="Toyota"/>
    <n v="13500"/>
    <s v="crossover"/>
    <n v="150"/>
    <n v="4.7"/>
    <s v="Gas"/>
    <s v="yes"/>
    <n v="2002"/>
    <s v="Land Cruiser 100"/>
    <x v="0"/>
    <n v="13500"/>
  </r>
  <r>
    <s v="Mitsubishi"/>
    <n v="6150"/>
    <s v="sedan"/>
    <n v="175"/>
    <n v="1.6"/>
    <s v="Petrol"/>
    <s v="yes"/>
    <n v="2007"/>
    <s v="Lancer"/>
    <x v="0"/>
    <n v="6150"/>
  </r>
  <r>
    <s v="BMW"/>
    <n v="45500"/>
    <s v="crossover"/>
    <n v="76"/>
    <n v="4.4000000000000004"/>
    <s v="Petrol"/>
    <s v="yes"/>
    <n v="2010"/>
    <s v="X6 M"/>
    <x v="4"/>
    <n v="45500"/>
  </r>
  <r>
    <s v="BMW"/>
    <n v="4900"/>
    <s v="sedan"/>
    <n v="295"/>
    <n v="2"/>
    <s v="Petrol"/>
    <s v="yes"/>
    <n v="1994"/>
    <s v="520"/>
    <x v="0"/>
    <n v="4900"/>
  </r>
  <r>
    <s v="BMW"/>
    <n v="47000"/>
    <s v="other"/>
    <n v="5"/>
    <n v="2"/>
    <s v="Petrol"/>
    <s v="yes"/>
    <n v="2014"/>
    <s v="Z4"/>
    <x v="4"/>
    <n v="47000"/>
  </r>
  <r>
    <s v="Toyota"/>
    <n v="19200"/>
    <s v="crossover"/>
    <n v="190"/>
    <n v="2.7"/>
    <s v="Gas"/>
    <s v="yes"/>
    <n v="2005"/>
    <s v="Land Cruiser Prado"/>
    <x v="0"/>
    <n v="19200"/>
  </r>
  <r>
    <s v="Mitsubishi"/>
    <n v="11100"/>
    <s v="crossover"/>
    <n v="119"/>
    <n v="2.4"/>
    <s v="Gas"/>
    <s v="yes"/>
    <n v="2008"/>
    <s v="Outlander"/>
    <x v="0"/>
    <n v="11100"/>
  </r>
  <r>
    <s v="Mitsubishi"/>
    <n v="8200"/>
    <s v="sedan"/>
    <n v="139"/>
    <n v="1.5"/>
    <s v="Other"/>
    <s v="yes"/>
    <n v="2012"/>
    <s v="Lancer X"/>
    <x v="0"/>
    <n v="8200"/>
  </r>
  <r>
    <s v="Volkswagen"/>
    <n v="10300"/>
    <s v="sedan"/>
    <n v="235"/>
    <n v="2"/>
    <s v="Petrol"/>
    <s v="yes"/>
    <n v="2007"/>
    <s v="Passat B6"/>
    <x v="0"/>
    <n v="10300"/>
  </r>
  <r>
    <s v="Renault"/>
    <n v="11990"/>
    <s v="van"/>
    <n v="210"/>
    <n v="1.1000000000000001"/>
    <s v="Diesel"/>
    <s v="yes"/>
    <n v="2010"/>
    <s v="Scenic"/>
    <x v="0"/>
    <n v="11990"/>
  </r>
  <r>
    <s v="Mitsubishi"/>
    <n v="800"/>
    <s v="sedan"/>
    <n v="340"/>
    <s v="NA"/>
    <s v="Other"/>
    <s v="yes"/>
    <n v="1986"/>
    <s v="Galant"/>
    <x v="0"/>
    <n v="800"/>
  </r>
  <r>
    <s v="BMW"/>
    <n v="46800"/>
    <s v="sedan"/>
    <n v="33"/>
    <n v="2"/>
    <s v="Diesel"/>
    <s v="yes"/>
    <n v="2014"/>
    <s v="520"/>
    <x v="4"/>
    <n v="46800"/>
  </r>
  <r>
    <s v="Volkswagen"/>
    <n v="1500"/>
    <s v="other"/>
    <n v="260"/>
    <n v="1.8"/>
    <s v="Gas"/>
    <s v="no"/>
    <n v="1994"/>
    <s v="Golf III"/>
    <x v="0"/>
    <n v="1500"/>
  </r>
  <r>
    <s v="BMW"/>
    <n v="6350"/>
    <s v="crossover"/>
    <n v="156"/>
    <n v="4.4000000000000004"/>
    <s v="Gas"/>
    <s v="no"/>
    <n v="2002"/>
    <s v="X5"/>
    <x v="0"/>
    <n v="6350"/>
  </r>
  <r>
    <s v="Mercedes-Benz"/>
    <n v="8900"/>
    <s v="hatch"/>
    <n v="155"/>
    <n v="1.5"/>
    <s v="Petrol"/>
    <s v="yes"/>
    <n v="2005"/>
    <s v="A 150"/>
    <x v="0"/>
    <n v="8900"/>
  </r>
  <r>
    <s v="Mercedes-Benz"/>
    <n v="12700"/>
    <s v="van"/>
    <n v="160"/>
    <n v="3"/>
    <s v="Diesel"/>
    <s v="yes"/>
    <n v="2007"/>
    <s v="Vito"/>
    <x v="0"/>
    <n v="12700"/>
  </r>
  <r>
    <s v="Mitsubishi"/>
    <n v="8000"/>
    <s v="sedan"/>
    <n v="207"/>
    <n v="1.6"/>
    <s v="Gas"/>
    <s v="yes"/>
    <n v="2007"/>
    <s v="Lancer"/>
    <x v="0"/>
    <n v="8000"/>
  </r>
  <r>
    <s v="Toyota"/>
    <n v="29500"/>
    <s v="crossover"/>
    <n v="63"/>
    <n v="4"/>
    <s v="Petrol"/>
    <s v="yes"/>
    <n v="2008"/>
    <s v="FJ Cruiser"/>
    <x v="1"/>
    <n v="29500"/>
  </r>
  <r>
    <s v="Renault"/>
    <n v="7100"/>
    <s v="van"/>
    <n v="208"/>
    <n v="1.5"/>
    <s v="Diesel"/>
    <s v="yes"/>
    <n v="2008"/>
    <s v="Kangoo"/>
    <x v="0"/>
    <n v="7100"/>
  </r>
  <r>
    <s v="Renault"/>
    <n v="10850"/>
    <s v="crossover"/>
    <n v="103"/>
    <n v="2.5"/>
    <s v="Gas"/>
    <s v="yes"/>
    <n v="2010"/>
    <s v="Koleos"/>
    <x v="0"/>
    <n v="10850"/>
  </r>
  <r>
    <s v="Toyota"/>
    <n v="195000"/>
    <s v="crossover"/>
    <n v="0"/>
    <n v="4.5"/>
    <s v="Diesel"/>
    <s v="yes"/>
    <n v="2016"/>
    <s v="Land Cruiser 200"/>
    <x v="2"/>
    <n v="195000"/>
  </r>
  <r>
    <s v="Volkswagen"/>
    <n v="27000"/>
    <s v="sedan"/>
    <n v="57"/>
    <n v="2"/>
    <s v="Diesel"/>
    <s v="yes"/>
    <n v="2013"/>
    <s v="Passat B7"/>
    <x v="1"/>
    <n v="27000"/>
  </r>
  <r>
    <s v="Volkswagen"/>
    <n v="18100"/>
    <s v="other"/>
    <n v="64"/>
    <n v="2"/>
    <s v="Petrol"/>
    <s v="yes"/>
    <n v="2011"/>
    <s v="Scirocco"/>
    <x v="0"/>
    <n v="18100"/>
  </r>
  <r>
    <s v="BMW"/>
    <n v="27000"/>
    <s v="sedan"/>
    <n v="137"/>
    <n v="5"/>
    <s v="Other"/>
    <s v="yes"/>
    <n v="2005"/>
    <s v="M5"/>
    <x v="1"/>
    <n v="27000"/>
  </r>
  <r>
    <s v="BMW"/>
    <n v="8990"/>
    <s v="other"/>
    <n v="300"/>
    <n v="2.2000000000000002"/>
    <s v="Petrol"/>
    <s v="yes"/>
    <n v="2002"/>
    <s v="320"/>
    <x v="0"/>
    <n v="8990"/>
  </r>
  <r>
    <s v="Toyota"/>
    <n v="32900"/>
    <s v="crossover"/>
    <n v="82"/>
    <n v="2.7"/>
    <s v="Petrol"/>
    <s v="yes"/>
    <n v="2013"/>
    <s v="Venza"/>
    <x v="1"/>
    <n v="32900"/>
  </r>
  <r>
    <s v="BMW"/>
    <n v="25500"/>
    <s v="other"/>
    <n v="163"/>
    <n v="4.8"/>
    <s v="Petrol"/>
    <s v="yes"/>
    <n v="2008"/>
    <s v="X5"/>
    <x v="1"/>
    <n v="25500"/>
  </r>
  <r>
    <s v="Toyota"/>
    <n v="8900"/>
    <s v="crossover"/>
    <n v="153"/>
    <n v="2"/>
    <s v="Petrol"/>
    <s v="yes"/>
    <n v="2003"/>
    <s v="Rav 4"/>
    <x v="0"/>
    <n v="8900"/>
  </r>
  <r>
    <s v="Audi"/>
    <n v="11950"/>
    <s v="sedan"/>
    <n v="190"/>
    <n v="3"/>
    <s v="Petrol"/>
    <s v="yes"/>
    <n v="2006"/>
    <s v="A6"/>
    <x v="0"/>
    <n v="11950"/>
  </r>
  <r>
    <s v="Mercedes-Benz"/>
    <n v="22700"/>
    <s v="sedan"/>
    <n v="125"/>
    <n v="2.2000000000000002"/>
    <s v="Diesel"/>
    <s v="yes"/>
    <n v="2010"/>
    <s v="E-Class"/>
    <x v="1"/>
    <n v="22700"/>
  </r>
  <r>
    <s v="Audi"/>
    <n v="600"/>
    <s v="sedan"/>
    <n v="112"/>
    <n v="1.6"/>
    <s v="Petrol"/>
    <s v="yes"/>
    <n v="1980"/>
    <s v="80"/>
    <x v="0"/>
    <n v="600"/>
  </r>
  <r>
    <s v="BMW"/>
    <n v="13000"/>
    <s v="sedan"/>
    <n v="165"/>
    <n v="2.2000000000000002"/>
    <s v="Gas"/>
    <s v="yes"/>
    <n v="2003"/>
    <s v="520"/>
    <x v="0"/>
    <n v="13000"/>
  </r>
  <r>
    <s v="Audi"/>
    <n v="25000"/>
    <s v="other"/>
    <n v="60"/>
    <n v="2"/>
    <s v="Petrol"/>
    <s v="yes"/>
    <n v="2011"/>
    <s v="A5"/>
    <x v="1"/>
    <n v="25000"/>
  </r>
  <r>
    <s v="Toyota"/>
    <n v="26900"/>
    <s v="crossover"/>
    <n v="119"/>
    <n v="4"/>
    <s v="Gas"/>
    <s v="yes"/>
    <n v="2008"/>
    <s v="Land Cruiser Prado"/>
    <x v="1"/>
    <n v="26900"/>
  </r>
  <r>
    <s v="Mercedes-Benz"/>
    <n v="87777"/>
    <s v="van"/>
    <n v="0"/>
    <n v="2.2000000000000002"/>
    <s v="Diesel"/>
    <s v="yes"/>
    <n v="2016"/>
    <s v="V 250"/>
    <x v="7"/>
    <n v="87777"/>
  </r>
  <r>
    <s v="Volkswagen"/>
    <n v="6000"/>
    <s v="van"/>
    <n v="200"/>
    <n v="2"/>
    <s v="Diesel"/>
    <s v="yes"/>
    <n v="2008"/>
    <s v="Caddy"/>
    <x v="0"/>
    <n v="6000"/>
  </r>
  <r>
    <s v="Audi"/>
    <n v="9800"/>
    <s v="vagon"/>
    <n v="257"/>
    <n v="2.5"/>
    <s v="Diesel"/>
    <s v="yes"/>
    <n v="2003"/>
    <s v="A6"/>
    <x v="0"/>
    <n v="9800"/>
  </r>
  <r>
    <s v="Audi"/>
    <n v="13900"/>
    <s v="other"/>
    <n v="197"/>
    <n v="2"/>
    <s v="Diesel"/>
    <s v="yes"/>
    <n v="2006"/>
    <s v="A6"/>
    <x v="0"/>
    <n v="13900"/>
  </r>
  <r>
    <s v="Renault"/>
    <n v="12200"/>
    <s v="van"/>
    <n v="164"/>
    <n v="2.5"/>
    <s v="Diesel"/>
    <s v="yes"/>
    <n v="2009"/>
    <s v="Trafic"/>
    <x v="0"/>
    <n v="12200"/>
  </r>
  <r>
    <s v="Mercedes-Benz"/>
    <n v="13500"/>
    <s v="crossover"/>
    <n v="205"/>
    <n v="2.7"/>
    <s v="Diesel"/>
    <s v="yes"/>
    <n v="2005"/>
    <s v="ML 270"/>
    <x v="0"/>
    <n v="13500"/>
  </r>
  <r>
    <s v="BMW"/>
    <n v="18100"/>
    <s v="crossover"/>
    <n v="200"/>
    <n v="4.8"/>
    <s v="Petrol"/>
    <s v="yes"/>
    <n v="2005"/>
    <s v="X5"/>
    <x v="0"/>
    <n v="18100"/>
  </r>
  <r>
    <s v="BMW"/>
    <n v="33000"/>
    <s v="crossover"/>
    <n v="200"/>
    <n v="3"/>
    <s v="Diesel"/>
    <s v="yes"/>
    <n v="2010"/>
    <s v="X5"/>
    <x v="1"/>
    <n v="33000"/>
  </r>
  <r>
    <s v="Volkswagen"/>
    <n v="16900"/>
    <s v="crossover"/>
    <n v="145"/>
    <n v="1.4"/>
    <s v="Petrol"/>
    <s v="yes"/>
    <n v="2011"/>
    <s v="Tiguan"/>
    <x v="0"/>
    <n v="16900"/>
  </r>
  <r>
    <s v="Mercedes-Benz"/>
    <n v="22000"/>
    <s v="sedan"/>
    <n v="110"/>
    <n v="1.8"/>
    <s v="Petrol"/>
    <s v="yes"/>
    <n v="2011"/>
    <s v="C-Class"/>
    <x v="1"/>
    <n v="22000"/>
  </r>
  <r>
    <s v="Volkswagen"/>
    <n v="10700"/>
    <s v="sedan"/>
    <n v="195"/>
    <n v="3.2"/>
    <s v="Petrol"/>
    <s v="yes"/>
    <n v="2007"/>
    <s v="Passat B6"/>
    <x v="0"/>
    <n v="10700"/>
  </r>
  <r>
    <s v="Mercedes-Benz"/>
    <n v="7800"/>
    <s v="sedan"/>
    <n v="226"/>
    <n v="2.2000000000000002"/>
    <s v="Diesel"/>
    <s v="yes"/>
    <n v="2000"/>
    <s v="E-Class"/>
    <x v="0"/>
    <n v="7800"/>
  </r>
  <r>
    <s v="Mercedes-Benz"/>
    <n v="17300"/>
    <s v="sedan"/>
    <n v="184"/>
    <n v="1.8"/>
    <s v="Gas"/>
    <s v="yes"/>
    <n v="2008"/>
    <s v="E-Class"/>
    <x v="0"/>
    <n v="17300"/>
  </r>
  <r>
    <s v="BMW"/>
    <n v="70000"/>
    <s v="sedan"/>
    <n v="16"/>
    <n v="3"/>
    <s v="Diesel"/>
    <s v="yes"/>
    <n v="2014"/>
    <s v="730"/>
    <x v="3"/>
    <n v="70000"/>
  </r>
  <r>
    <s v="Volkswagen"/>
    <n v="2200"/>
    <s v="hatch"/>
    <n v="118"/>
    <n v="1.4"/>
    <s v="Petrol"/>
    <s v="no"/>
    <n v="2001"/>
    <s v="Lupo"/>
    <x v="0"/>
    <n v="2200"/>
  </r>
  <r>
    <s v="BMW"/>
    <n v="8900"/>
    <s v="sedan"/>
    <n v="256"/>
    <n v="2.2000000000000002"/>
    <s v="Petrol"/>
    <s v="yes"/>
    <n v="2002"/>
    <s v="5 Series"/>
    <x v="0"/>
    <n v="8900"/>
  </r>
  <r>
    <s v="Mercedes-Benz"/>
    <n v="31600"/>
    <s v="sedan"/>
    <n v="33"/>
    <n v="1.6"/>
    <s v="Petrol"/>
    <s v="yes"/>
    <n v="2013"/>
    <s v="CLA 200"/>
    <x v="1"/>
    <n v="31600"/>
  </r>
  <r>
    <s v="Volkswagen"/>
    <n v="7900"/>
    <s v="other"/>
    <n v="168"/>
    <n v="1.9"/>
    <s v="Diesel"/>
    <s v="yes"/>
    <n v="2006"/>
    <s v="T5 (Transporter)"/>
    <x v="0"/>
    <n v="7900"/>
  </r>
  <r>
    <s v="Toyota"/>
    <n v="28500"/>
    <s v="crossover"/>
    <n v="97"/>
    <n v="3.5"/>
    <s v="Petrol"/>
    <s v="yes"/>
    <n v="2012"/>
    <s v="Highlander"/>
    <x v="1"/>
    <n v="28500"/>
  </r>
  <r>
    <s v="Renault"/>
    <n v="6900"/>
    <s v="van"/>
    <n v="140"/>
    <n v="1.5"/>
    <s v="Diesel"/>
    <s v="yes"/>
    <n v="2012"/>
    <s v="Kangoo"/>
    <x v="0"/>
    <n v="6900"/>
  </r>
  <r>
    <s v="BMW"/>
    <n v="8850"/>
    <s v="vagon"/>
    <n v="280"/>
    <n v="2.5"/>
    <s v="Diesel"/>
    <s v="yes"/>
    <n v="2000"/>
    <s v="525"/>
    <x v="0"/>
    <n v="8850"/>
  </r>
  <r>
    <s v="Renault"/>
    <n v="3100"/>
    <s v="van"/>
    <n v="164"/>
    <n v="1.4"/>
    <s v="Petrol"/>
    <s v="yes"/>
    <n v="1999"/>
    <s v="Kangoo"/>
    <x v="0"/>
    <n v="3100"/>
  </r>
  <r>
    <s v="BMW"/>
    <n v="8900"/>
    <s v="sedan"/>
    <n v="250"/>
    <n v="2.5"/>
    <s v="Petrol"/>
    <s v="yes"/>
    <n v="2000"/>
    <s v="525"/>
    <x v="0"/>
    <n v="8900"/>
  </r>
  <r>
    <s v="Renault"/>
    <n v="6100"/>
    <s v="sedan"/>
    <n v="130"/>
    <n v="1.4"/>
    <s v="Petrol"/>
    <s v="yes"/>
    <n v="2005"/>
    <s v="Megane"/>
    <x v="0"/>
    <n v="6100"/>
  </r>
  <r>
    <s v="BMW"/>
    <n v="1400"/>
    <s v="sedan"/>
    <n v="260"/>
    <n v="1.8"/>
    <s v="Petrol"/>
    <s v="no"/>
    <n v="1996"/>
    <s v="318"/>
    <x v="0"/>
    <n v="1400"/>
  </r>
  <r>
    <s v="Volkswagen"/>
    <n v="8800"/>
    <s v="van"/>
    <n v="93"/>
    <n v="1.6"/>
    <s v="Diesel"/>
    <s v="yes"/>
    <n v="2012"/>
    <s v="Caddy"/>
    <x v="0"/>
    <n v="8800"/>
  </r>
  <r>
    <s v="Renault"/>
    <n v="10299"/>
    <s v="other"/>
    <n v="176"/>
    <n v="2"/>
    <s v="Diesel"/>
    <s v="yes"/>
    <n v="2013"/>
    <s v="Trafic"/>
    <x v="0"/>
    <n v="10299"/>
  </r>
  <r>
    <s v="Renault"/>
    <n v="6500"/>
    <s v="sedan"/>
    <n v="170"/>
    <n v="1.6"/>
    <s v="Petrol"/>
    <s v="yes"/>
    <n v="2004"/>
    <s v="Megane"/>
    <x v="0"/>
    <n v="6500"/>
  </r>
  <r>
    <s v="Mercedes-Benz"/>
    <n v="169000"/>
    <s v="other"/>
    <n v="1"/>
    <n v="4.7"/>
    <s v="Petrol"/>
    <s v="yes"/>
    <n v="2015"/>
    <s v="S 500"/>
    <x v="8"/>
    <n v="169000"/>
  </r>
  <r>
    <s v="Toyota"/>
    <n v="9100"/>
    <s v="sedan"/>
    <n v="151"/>
    <n v="1.6"/>
    <s v="Gas"/>
    <s v="yes"/>
    <n v="2007"/>
    <s v="Corolla"/>
    <x v="0"/>
    <n v="9100"/>
  </r>
  <r>
    <s v="Volkswagen"/>
    <n v="9950"/>
    <s v="hatch"/>
    <n v="95"/>
    <n v="1.4"/>
    <s v="Petrol"/>
    <s v="yes"/>
    <n v="2010"/>
    <s v="Polo"/>
    <x v="0"/>
    <n v="9950"/>
  </r>
  <r>
    <s v="Toyota"/>
    <n v="24500"/>
    <s v="crossover"/>
    <n v="260"/>
    <n v="4.7"/>
    <s v="Gas"/>
    <s v="yes"/>
    <n v="2003"/>
    <s v="Land Cruiser 100"/>
    <x v="1"/>
    <n v="24500"/>
  </r>
  <r>
    <s v="Audi"/>
    <n v="51500"/>
    <s v="crossover"/>
    <n v="27"/>
    <n v="3"/>
    <s v="Diesel"/>
    <s v="yes"/>
    <n v="2013"/>
    <s v="Q7"/>
    <x v="4"/>
    <n v="51500"/>
  </r>
  <r>
    <s v="Volkswagen"/>
    <n v="12900"/>
    <s v="van"/>
    <n v="290"/>
    <n v="1.9"/>
    <s v="Diesel"/>
    <s v="yes"/>
    <n v="2008"/>
    <s v="T5 (Transporter)"/>
    <x v="0"/>
    <n v="12900"/>
  </r>
  <r>
    <s v="Mercedes-Benz"/>
    <n v="8000"/>
    <s v="van"/>
    <n v="250"/>
    <n v="2.2000000000000002"/>
    <s v="Diesel"/>
    <s v="yes"/>
    <n v="2006"/>
    <s v="Vito"/>
    <x v="0"/>
    <n v="8000"/>
  </r>
  <r>
    <s v="Mitsubishi"/>
    <n v="8100"/>
    <s v="sedan"/>
    <n v="112"/>
    <n v="2.4"/>
    <s v="Petrol"/>
    <s v="yes"/>
    <n v="2007"/>
    <s v="Galant"/>
    <x v="0"/>
    <n v="8100"/>
  </r>
  <r>
    <s v="Renault"/>
    <n v="10100"/>
    <s v="van"/>
    <n v="164"/>
    <n v="2"/>
    <s v="Diesel"/>
    <s v="yes"/>
    <n v="2012"/>
    <s v="Trafic"/>
    <x v="0"/>
    <n v="10100"/>
  </r>
  <r>
    <s v="BMW"/>
    <n v="1900"/>
    <s v="sedan"/>
    <n v="300"/>
    <n v="2.5"/>
    <s v="Diesel"/>
    <s v="no"/>
    <n v="1997"/>
    <s v="5 Series"/>
    <x v="0"/>
    <n v="1900"/>
  </r>
  <r>
    <s v="Renault"/>
    <n v="10800"/>
    <s v="van"/>
    <n v="187"/>
    <n v="2"/>
    <s v="Diesel"/>
    <s v="yes"/>
    <n v="2012"/>
    <s v="Trafic"/>
    <x v="0"/>
    <n v="10800"/>
  </r>
  <r>
    <s v="Audi"/>
    <n v="8000"/>
    <s v="sedan"/>
    <n v="234"/>
    <n v="4.2"/>
    <s v="Gas"/>
    <s v="no"/>
    <n v="2004"/>
    <s v="A8"/>
    <x v="0"/>
    <n v="8000"/>
  </r>
  <r>
    <s v="Mercedes-Benz"/>
    <n v="15300"/>
    <s v="other"/>
    <n v="120"/>
    <n v="2.6"/>
    <s v="Petrol"/>
    <s v="yes"/>
    <n v="2004"/>
    <s v="CLK 240"/>
    <x v="0"/>
    <n v="15300"/>
  </r>
  <r>
    <s v="Volkswagen"/>
    <n v="2350"/>
    <s v="hatch"/>
    <n v="182"/>
    <n v="1.9"/>
    <s v="Diesel"/>
    <s v="no"/>
    <n v="1998"/>
    <s v="Golf IV"/>
    <x v="0"/>
    <n v="2350"/>
  </r>
  <r>
    <s v="Volkswagen"/>
    <n v="23999"/>
    <s v="sedan"/>
    <n v="88"/>
    <s v="NA"/>
    <s v="Other"/>
    <s v="yes"/>
    <n v="2012"/>
    <s v="Passat CC"/>
    <x v="1"/>
    <n v="23999"/>
  </r>
  <r>
    <s v="BMW"/>
    <n v="38888"/>
    <s v="vagon"/>
    <n v="5"/>
    <n v="0.65"/>
    <s v="Other"/>
    <s v="yes"/>
    <n v="2015"/>
    <s v="I3"/>
    <x v="1"/>
    <n v="38888"/>
  </r>
  <r>
    <s v="Mitsubishi"/>
    <n v="7300"/>
    <s v="hatch"/>
    <n v="126"/>
    <s v="NA"/>
    <s v="Other"/>
    <s v="yes"/>
    <n v="2004"/>
    <s v="Colt"/>
    <x v="0"/>
    <n v="7300"/>
  </r>
  <r>
    <s v="Toyota"/>
    <n v="99999"/>
    <s v="crossover"/>
    <n v="0"/>
    <n v="4.5"/>
    <s v="Diesel"/>
    <s v="yes"/>
    <n v="2016"/>
    <s v="Land Cruiser 200"/>
    <x v="7"/>
    <n v="99999"/>
  </r>
  <r>
    <s v="Volkswagen"/>
    <n v="17650"/>
    <s v="sedan"/>
    <n v="110"/>
    <n v="1.8"/>
    <s v="Petrol"/>
    <s v="yes"/>
    <n v="2012"/>
    <s v="Passat B7"/>
    <x v="0"/>
    <n v="17650"/>
  </r>
  <r>
    <s v="Volkswagen"/>
    <n v="12999"/>
    <s v="van"/>
    <n v="237"/>
    <n v="2.5"/>
    <s v="Diesel"/>
    <s v="yes"/>
    <n v="2005"/>
    <s v="Multivan"/>
    <x v="0"/>
    <n v="12999"/>
  </r>
  <r>
    <s v="Mercedes-Benz"/>
    <n v="18500"/>
    <s v="other"/>
    <n v="90"/>
    <n v="1.8"/>
    <s v="Petrol"/>
    <s v="yes"/>
    <n v="2008"/>
    <s v="C-Class"/>
    <x v="0"/>
    <n v="18500"/>
  </r>
  <r>
    <s v="Volkswagen"/>
    <n v="9200"/>
    <s v="sedan"/>
    <n v="195"/>
    <n v="2"/>
    <s v="Petrol"/>
    <s v="yes"/>
    <n v="2006"/>
    <s v="Passat B6"/>
    <x v="0"/>
    <n v="9200"/>
  </r>
  <r>
    <s v="Volkswagen"/>
    <n v="14500"/>
    <s v="sedan"/>
    <n v="1"/>
    <n v="1.6"/>
    <s v="Other"/>
    <s v="yes"/>
    <n v="2016"/>
    <s v="Polo"/>
    <x v="0"/>
    <n v="14500"/>
  </r>
  <r>
    <s v="Volkswagen"/>
    <n v="18000"/>
    <s v="vagon"/>
    <n v="18"/>
    <n v="1.6"/>
    <s v="Diesel"/>
    <s v="yes"/>
    <n v="2011"/>
    <s v="Passat B7"/>
    <x v="0"/>
    <n v="18000"/>
  </r>
  <r>
    <s v="Mercedes-Benz"/>
    <n v="6800"/>
    <s v="van"/>
    <n v="250"/>
    <n v="1.7"/>
    <s v="Diesel"/>
    <s v="yes"/>
    <n v="2003"/>
    <s v="Vaneo"/>
    <x v="0"/>
    <n v="6800"/>
  </r>
  <r>
    <s v="BMW"/>
    <n v="20500"/>
    <s v="crossover"/>
    <n v="73"/>
    <n v="2"/>
    <s v="Petrol"/>
    <s v="yes"/>
    <n v="2011"/>
    <s v="X1"/>
    <x v="1"/>
    <n v="20500"/>
  </r>
  <r>
    <s v="BMW"/>
    <n v="28000"/>
    <s v="other"/>
    <n v="100"/>
    <n v="5"/>
    <s v="Petrol"/>
    <s v="yes"/>
    <n v="2005"/>
    <s v="M5"/>
    <x v="1"/>
    <n v="28000"/>
  </r>
  <r>
    <s v="Volkswagen"/>
    <n v="10650"/>
    <s v="van"/>
    <n v="130"/>
    <n v="2"/>
    <s v="Diesel"/>
    <s v="yes"/>
    <n v="2011"/>
    <s v="T5 (Transporter) "/>
    <x v="0"/>
    <n v="10650"/>
  </r>
  <r>
    <s v="Volkswagen"/>
    <n v="20300"/>
    <s v="other"/>
    <n v="30"/>
    <n v="1.4"/>
    <s v="Petrol"/>
    <s v="yes"/>
    <n v="2013"/>
    <s v="Scirocco"/>
    <x v="1"/>
    <n v="20300"/>
  </r>
  <r>
    <s v="Volkswagen"/>
    <n v="3000"/>
    <s v="vagon"/>
    <n v="267"/>
    <n v="1.9"/>
    <s v="Diesel"/>
    <s v="no"/>
    <n v="1999"/>
    <s v="Passat B5"/>
    <x v="0"/>
    <n v="3000"/>
  </r>
  <r>
    <s v="Toyota"/>
    <n v="25250"/>
    <s v="crossover"/>
    <n v="112"/>
    <n v="4.5"/>
    <s v="Gas"/>
    <s v="yes"/>
    <n v="2007"/>
    <s v="Land Cruiser 100"/>
    <x v="1"/>
    <n v="25250"/>
  </r>
  <r>
    <s v="Mitsubishi"/>
    <n v="1389"/>
    <s v="hatch"/>
    <n v="245"/>
    <n v="1.3"/>
    <s v="Petrol"/>
    <s v="no"/>
    <n v="1996"/>
    <s v="Colt"/>
    <x v="0"/>
    <n v="1389"/>
  </r>
  <r>
    <s v="Mercedes-Benz"/>
    <n v="17600"/>
    <s v="sedan"/>
    <n v="174"/>
    <n v="4"/>
    <s v="Diesel"/>
    <s v="yes"/>
    <n v="2005"/>
    <s v="S 400"/>
    <x v="0"/>
    <n v="17600"/>
  </r>
  <r>
    <s v="Mercedes-Benz"/>
    <n v="14200"/>
    <s v="van"/>
    <n v="180"/>
    <n v="2.2000000000000002"/>
    <s v="Diesel"/>
    <s v="yes"/>
    <n v="2007"/>
    <s v="Vito"/>
    <x v="0"/>
    <n v="14200"/>
  </r>
  <r>
    <s v="BMW"/>
    <n v="13700"/>
    <s v="crossover"/>
    <n v="270"/>
    <n v="4.5999999999999996"/>
    <s v="Gas"/>
    <s v="yes"/>
    <n v="2004"/>
    <s v="X5"/>
    <x v="0"/>
    <n v="13700"/>
  </r>
  <r>
    <s v="Mercedes-Benz"/>
    <n v="23900"/>
    <s v="sedan"/>
    <n v="187"/>
    <n v="5.5"/>
    <s v="Petrol"/>
    <s v="yes"/>
    <n v="2007"/>
    <s v="S 550"/>
    <x v="1"/>
    <n v="23900"/>
  </r>
  <r>
    <s v="Volkswagen"/>
    <n v="3700"/>
    <s v="crossover"/>
    <n v="267"/>
    <s v="NA"/>
    <s v="Diesel"/>
    <s v="no"/>
    <n v="2000"/>
    <s v="Golf IV"/>
    <x v="0"/>
    <n v="3700"/>
  </r>
  <r>
    <s v="Volkswagen"/>
    <n v="32000"/>
    <s v="sedan"/>
    <n v="144"/>
    <n v="3.6"/>
    <s v="Petrol"/>
    <s v="yes"/>
    <n v="2013"/>
    <s v="Passat CC"/>
    <x v="1"/>
    <n v="32000"/>
  </r>
  <r>
    <s v="BMW"/>
    <n v="4599"/>
    <s v="sedan"/>
    <n v="267"/>
    <n v="2"/>
    <s v="Gas"/>
    <s v="yes"/>
    <n v="1991"/>
    <s v="520"/>
    <x v="0"/>
    <n v="4599"/>
  </r>
  <r>
    <s v="Volkswagen"/>
    <n v="2350"/>
    <s v="sedan"/>
    <n v="300"/>
    <n v="1.9"/>
    <s v="Diesel"/>
    <s v="no"/>
    <n v="1998"/>
    <s v="Passat B5"/>
    <x v="0"/>
    <n v="2350"/>
  </r>
  <r>
    <s v="Audi"/>
    <n v="19999"/>
    <s v="vagon"/>
    <n v="160"/>
    <n v="2"/>
    <s v="Petrol"/>
    <s v="yes"/>
    <n v="2010"/>
    <s v="A4 Allroad"/>
    <x v="0"/>
    <n v="19999"/>
  </r>
  <r>
    <s v="BMW"/>
    <n v="28900"/>
    <s v="sedan"/>
    <n v="78"/>
    <n v="2"/>
    <s v="Petrol"/>
    <s v="yes"/>
    <n v="2012"/>
    <s v="528"/>
    <x v="1"/>
    <n v="28900"/>
  </r>
  <r>
    <s v="Volkswagen"/>
    <n v="3800"/>
    <s v="sedan"/>
    <n v="300"/>
    <n v="2.8"/>
    <s v="Gas"/>
    <s v="yes"/>
    <n v="1996"/>
    <s v="Passat B4"/>
    <x v="0"/>
    <n v="3800"/>
  </r>
  <r>
    <s v="Audi"/>
    <n v="4649"/>
    <s v="vagon"/>
    <n v="350"/>
    <s v="NA"/>
    <s v="Diesel"/>
    <s v="yes"/>
    <n v="2000"/>
    <s v="A6"/>
    <x v="0"/>
    <n v="4649"/>
  </r>
  <r>
    <s v="Volkswagen"/>
    <n v="1800"/>
    <s v="other"/>
    <n v="300"/>
    <n v="1.3"/>
    <s v="Petrol"/>
    <s v="yes"/>
    <n v="1989"/>
    <s v="Golf II"/>
    <x v="0"/>
    <n v="1800"/>
  </r>
  <r>
    <s v="Toyota"/>
    <n v="135000"/>
    <s v="crossover"/>
    <n v="1"/>
    <n v="4.5"/>
    <s v="Diesel"/>
    <s v="yes"/>
    <n v="2011"/>
    <s v="Land Cruiser 200"/>
    <x v="5"/>
    <n v="135000"/>
  </r>
  <r>
    <s v="Volkswagen"/>
    <n v="9700"/>
    <s v="sedan"/>
    <n v="201"/>
    <n v="2"/>
    <s v="Petrol"/>
    <s v="yes"/>
    <n v="2007"/>
    <s v="Passat B6"/>
    <x v="0"/>
    <n v="9700"/>
  </r>
  <r>
    <s v="Mitsubishi"/>
    <n v="25342.2"/>
    <s v="other"/>
    <n v="1"/>
    <n v="2.5"/>
    <s v="Diesel"/>
    <s v="yes"/>
    <n v="2016"/>
    <s v="L 200"/>
    <x v="1"/>
    <n v="25342.2"/>
  </r>
  <r>
    <s v="Volkswagen"/>
    <n v="24900"/>
    <s v="sedan"/>
    <n v="1"/>
    <n v="1.6"/>
    <s v="Diesel"/>
    <s v="yes"/>
    <n v="2016"/>
    <s v="Jetta"/>
    <x v="1"/>
    <n v="24900"/>
  </r>
  <r>
    <s v="Renault"/>
    <n v="4999"/>
    <s v="sedan"/>
    <n v="140"/>
    <n v="1.4"/>
    <s v="Petrol"/>
    <s v="yes"/>
    <n v="2011"/>
    <s v="Logan"/>
    <x v="0"/>
    <n v="4999"/>
  </r>
  <r>
    <s v="BMW"/>
    <n v="4700"/>
    <s v="sedan"/>
    <n v="390"/>
    <n v="2.5"/>
    <s v="Petrol"/>
    <s v="yes"/>
    <n v="1991"/>
    <s v="525"/>
    <x v="0"/>
    <n v="4700"/>
  </r>
  <r>
    <s v="Mercedes-Benz"/>
    <n v="4999"/>
    <s v="sedan"/>
    <n v="1"/>
    <n v="2.8"/>
    <s v="Petrol"/>
    <s v="yes"/>
    <n v="1997"/>
    <s v="E-Class"/>
    <x v="0"/>
    <n v="4999"/>
  </r>
  <r>
    <s v="Mercedes-Benz"/>
    <n v="9299"/>
    <s v="sedan"/>
    <n v="350"/>
    <n v="2.7"/>
    <s v="Diesel"/>
    <s v="yes"/>
    <n v="2000"/>
    <s v="E-Class"/>
    <x v="0"/>
    <n v="9299"/>
  </r>
  <r>
    <s v="Mercedes-Benz"/>
    <n v="25000"/>
    <s v="sedan"/>
    <n v="130"/>
    <n v="5.5"/>
    <s v="Petrol"/>
    <s v="yes"/>
    <n v="2007"/>
    <s v="S 550"/>
    <x v="1"/>
    <n v="25000"/>
  </r>
  <r>
    <s v="Mitsubishi"/>
    <n v="12900"/>
    <s v="crossover"/>
    <n v="148"/>
    <n v="3"/>
    <s v="Gas"/>
    <s v="yes"/>
    <n v="2008"/>
    <s v="Pajero Sport"/>
    <x v="0"/>
    <n v="12900"/>
  </r>
  <r>
    <s v="Audi"/>
    <n v="9700"/>
    <s v="vagon"/>
    <n v="189"/>
    <n v="2.5"/>
    <s v="Diesel"/>
    <s v="yes"/>
    <n v="2003"/>
    <s v="A6"/>
    <x v="0"/>
    <n v="9700"/>
  </r>
  <r>
    <s v="Renault"/>
    <n v="10100"/>
    <s v="van"/>
    <n v="64"/>
    <n v="2"/>
    <s v="Diesel"/>
    <s v="yes"/>
    <n v="2014"/>
    <s v="Trafic"/>
    <x v="0"/>
    <n v="10100"/>
  </r>
  <r>
    <s v="BMW"/>
    <n v="2800"/>
    <s v="sedan"/>
    <n v="296"/>
    <n v="3"/>
    <s v="Diesel"/>
    <s v="no"/>
    <n v="2001"/>
    <s v="730"/>
    <x v="0"/>
    <n v="2800"/>
  </r>
  <r>
    <s v="Mercedes-Benz"/>
    <n v="13500"/>
    <s v="van"/>
    <n v="350"/>
    <n v="2.9"/>
    <s v="Diesel"/>
    <s v="yes"/>
    <n v="2000"/>
    <s v="Sprinter 312"/>
    <x v="0"/>
    <n v="13500"/>
  </r>
  <r>
    <s v="Mitsubishi"/>
    <n v="8900"/>
    <s v="hatch"/>
    <n v="125"/>
    <n v="1.8"/>
    <s v="Petrol"/>
    <s v="yes"/>
    <n v="2009"/>
    <s v="Lancer X Sportback"/>
    <x v="0"/>
    <n v="8900"/>
  </r>
  <r>
    <s v="Mercedes-Benz"/>
    <n v="109999"/>
    <s v="crossover"/>
    <n v="0"/>
    <n v="3"/>
    <s v="Diesel"/>
    <s v="yes"/>
    <n v="2016"/>
    <s v="GLS 350"/>
    <x v="6"/>
    <n v="109999"/>
  </r>
  <r>
    <s v="Mercedes-Benz"/>
    <n v="11500"/>
    <s v="sedan"/>
    <n v="180"/>
    <n v="3.2"/>
    <s v="Gas"/>
    <s v="yes"/>
    <n v="2004"/>
    <s v="E-Class"/>
    <x v="0"/>
    <n v="11500"/>
  </r>
  <r>
    <s v="BMW"/>
    <n v="36900"/>
    <s v="crossover"/>
    <n v="82"/>
    <n v="3"/>
    <s v="Petrol"/>
    <s v="yes"/>
    <n v="2010"/>
    <s v="X6"/>
    <x v="1"/>
    <n v="36900"/>
  </r>
  <r>
    <s v="Toyota"/>
    <n v="33200"/>
    <s v="crossover"/>
    <n v="150"/>
    <n v="4"/>
    <s v="Gas"/>
    <s v="yes"/>
    <n v="2010"/>
    <s v="Land Cruiser Prado"/>
    <x v="1"/>
    <n v="33200"/>
  </r>
  <r>
    <s v="Volkswagen"/>
    <n v="10200"/>
    <s v="van"/>
    <n v="253"/>
    <n v="2.5"/>
    <s v="Diesel"/>
    <s v="yes"/>
    <n v="2008"/>
    <s v="T5 (Transporter)"/>
    <x v="0"/>
    <n v="10200"/>
  </r>
  <r>
    <s v="Volkswagen"/>
    <n v="16999"/>
    <s v="sedan"/>
    <n v="0"/>
    <n v="1.6"/>
    <s v="Petrol"/>
    <s v="yes"/>
    <n v="2016"/>
    <s v="Jetta"/>
    <x v="0"/>
    <n v="16999"/>
  </r>
  <r>
    <s v="Toyota"/>
    <n v="10800"/>
    <s v="sedan"/>
    <n v="179"/>
    <n v="3"/>
    <s v="Gas"/>
    <s v="yes"/>
    <n v="2005"/>
    <s v="Camry"/>
    <x v="0"/>
    <n v="10800"/>
  </r>
  <r>
    <s v="Mercedes-Benz"/>
    <n v="35500"/>
    <s v="other"/>
    <n v="99"/>
    <n v="2.99"/>
    <s v="Diesel"/>
    <s v="yes"/>
    <n v="2011"/>
    <s v="E-Class"/>
    <x v="1"/>
    <n v="35500"/>
  </r>
  <r>
    <s v="Volkswagen"/>
    <n v="9900"/>
    <s v="hatch"/>
    <n v="156"/>
    <n v="1.6"/>
    <s v="Petrol"/>
    <s v="yes"/>
    <n v="2007"/>
    <s v="Golf Plus"/>
    <x v="0"/>
    <n v="9900"/>
  </r>
  <r>
    <s v="Renault"/>
    <n v="7900"/>
    <s v="vagon"/>
    <n v="91"/>
    <n v="1.5"/>
    <s v="Diesel"/>
    <s v="yes"/>
    <n v="2008"/>
    <s v="Scenic"/>
    <x v="0"/>
    <n v="7900"/>
  </r>
  <r>
    <s v="Mercedes-Benz"/>
    <n v="13900"/>
    <s v="sedan"/>
    <n v="216"/>
    <n v="2.2000000000000002"/>
    <s v="Diesel"/>
    <s v="yes"/>
    <n v="2007"/>
    <s v="E-Class"/>
    <x v="0"/>
    <n v="13900"/>
  </r>
  <r>
    <s v="Volkswagen"/>
    <n v="20000"/>
    <s v="sedan"/>
    <n v="102"/>
    <n v="1.8"/>
    <s v="Petrol"/>
    <s v="yes"/>
    <n v="2011"/>
    <s v="Passat CC"/>
    <x v="1"/>
    <n v="20000"/>
  </r>
  <r>
    <s v="Toyota"/>
    <n v="28500"/>
    <s v="crossover"/>
    <n v="38"/>
    <n v="2.2000000000000002"/>
    <s v="Diesel"/>
    <s v="yes"/>
    <n v="2015"/>
    <s v="Rav 4"/>
    <x v="1"/>
    <n v="28500"/>
  </r>
  <r>
    <s v="Mitsubishi"/>
    <n v="7200"/>
    <s v="sedan"/>
    <n v="178"/>
    <n v="1.6"/>
    <s v="Petrol"/>
    <s v="yes"/>
    <n v="2007"/>
    <s v="Lancer"/>
    <x v="0"/>
    <n v="7200"/>
  </r>
  <r>
    <s v="Mitsubishi"/>
    <n v="9000"/>
    <s v="crossover"/>
    <n v="200"/>
    <n v="2"/>
    <s v="Gas"/>
    <s v="yes"/>
    <n v="2006"/>
    <s v="Outlander"/>
    <x v="0"/>
    <n v="9000"/>
  </r>
  <r>
    <s v="Audi"/>
    <n v="36500"/>
    <s v="crossover"/>
    <n v="115"/>
    <n v="3"/>
    <s v="Diesel"/>
    <s v="yes"/>
    <n v="2010"/>
    <s v="Q7"/>
    <x v="1"/>
    <n v="36500"/>
  </r>
  <r>
    <s v="Volkswagen"/>
    <n v="8000"/>
    <s v="hatch"/>
    <n v="41"/>
    <n v="1"/>
    <s v="Petrol"/>
    <s v="yes"/>
    <n v="2012"/>
    <s v="Up"/>
    <x v="0"/>
    <n v="8000"/>
  </r>
  <r>
    <s v="Audi"/>
    <n v="43000"/>
    <s v="other"/>
    <n v="11"/>
    <n v="1.8"/>
    <s v="Petrol"/>
    <s v="yes"/>
    <n v="2015"/>
    <s v="A6"/>
    <x v="4"/>
    <n v="43000"/>
  </r>
  <r>
    <s v="Toyota"/>
    <n v="13700"/>
    <s v="sedan"/>
    <n v="48"/>
    <n v="1.4"/>
    <s v="Diesel"/>
    <s v="yes"/>
    <n v="2013"/>
    <s v="Corolla"/>
    <x v="0"/>
    <n v="13700"/>
  </r>
  <r>
    <s v="Toyota"/>
    <n v="7899"/>
    <s v="sedan"/>
    <n v="165"/>
    <n v="1.8"/>
    <s v="Gas"/>
    <s v="yes"/>
    <n v="2006"/>
    <s v="Avensis"/>
    <x v="0"/>
    <n v="7899"/>
  </r>
  <r>
    <s v="Renault"/>
    <n v="13999"/>
    <s v="van"/>
    <n v="180"/>
    <n v="2"/>
    <s v="Diesel"/>
    <s v="yes"/>
    <n v="2012"/>
    <s v="Trafic"/>
    <x v="0"/>
    <n v="13999"/>
  </r>
  <r>
    <s v="Volkswagen"/>
    <n v="10500"/>
    <s v="van"/>
    <n v="176"/>
    <n v="1.6"/>
    <s v="Diesel"/>
    <s v="yes"/>
    <n v="2012"/>
    <s v="Caddy"/>
    <x v="0"/>
    <n v="10500"/>
  </r>
  <r>
    <s v="Volkswagen"/>
    <n v="20800"/>
    <s v="other"/>
    <n v="160"/>
    <n v="2"/>
    <s v="Diesel"/>
    <s v="yes"/>
    <n v="2012"/>
    <s v="Amarok"/>
    <x v="1"/>
    <n v="20800"/>
  </r>
  <r>
    <s v="Volkswagen"/>
    <n v="2500"/>
    <s v="sedan"/>
    <n v="488"/>
    <n v="2"/>
    <s v="Petrol"/>
    <s v="yes"/>
    <n v="1991"/>
    <s v="Passat B3"/>
    <x v="0"/>
    <n v="2500"/>
  </r>
  <r>
    <s v="Mercedes-Benz"/>
    <n v="32000"/>
    <s v="crossover"/>
    <n v="176"/>
    <n v="3.2"/>
    <s v="Gas"/>
    <s v="yes"/>
    <n v="2003"/>
    <s v="G 320"/>
    <x v="1"/>
    <n v="32000"/>
  </r>
  <r>
    <s v="Mercedes-Benz"/>
    <n v="14500"/>
    <s v="sedan"/>
    <n v="220"/>
    <n v="5"/>
    <s v="Petrol"/>
    <s v="yes"/>
    <n v="2004"/>
    <s v="S 500"/>
    <x v="0"/>
    <n v="14500"/>
  </r>
  <r>
    <s v="Toyota"/>
    <n v="16900"/>
    <s v="hatch"/>
    <n v="20"/>
    <n v="1.6"/>
    <s v="Petrol"/>
    <s v="yes"/>
    <n v="2014"/>
    <s v="Auris"/>
    <x v="0"/>
    <n v="16900"/>
  </r>
  <r>
    <s v="Mercedes-Benz"/>
    <n v="13600"/>
    <s v="van"/>
    <n v="172"/>
    <n v="2.2000000000000002"/>
    <s v="Diesel"/>
    <s v="yes"/>
    <n v="2013"/>
    <s v="Vito"/>
    <x v="0"/>
    <n v="13600"/>
  </r>
  <r>
    <s v="Audi"/>
    <n v="2600"/>
    <s v="vagon"/>
    <n v="273"/>
    <n v="2.5"/>
    <s v="Diesel"/>
    <s v="no"/>
    <n v="1999"/>
    <s v="A6"/>
    <x v="0"/>
    <n v="2600"/>
  </r>
  <r>
    <s v="BMW"/>
    <n v="12000"/>
    <s v="sedan"/>
    <n v="237"/>
    <n v="3"/>
    <s v="Diesel"/>
    <s v="yes"/>
    <n v="2003"/>
    <s v="530"/>
    <x v="0"/>
    <n v="12000"/>
  </r>
  <r>
    <s v="Volkswagen"/>
    <n v="18800"/>
    <s v="vagon"/>
    <n v="106"/>
    <n v="1.6"/>
    <s v="Diesel"/>
    <s v="yes"/>
    <n v="2013"/>
    <s v="Passat B7"/>
    <x v="0"/>
    <n v="18800"/>
  </r>
  <r>
    <s v="Toyota"/>
    <n v="35500"/>
    <s v="crossover"/>
    <n v="85"/>
    <n v="3"/>
    <s v="Diesel"/>
    <s v="yes"/>
    <n v="2012"/>
    <s v="Land Cruiser Prado"/>
    <x v="1"/>
    <n v="35500"/>
  </r>
  <r>
    <s v="Mercedes-Benz"/>
    <n v="29900"/>
    <s v="other"/>
    <n v="71"/>
    <n v="5.5"/>
    <s v="Petrol"/>
    <s v="yes"/>
    <n v="2007"/>
    <s v="CL 500"/>
    <x v="1"/>
    <n v="29900"/>
  </r>
  <r>
    <s v="Renault"/>
    <n v="6750"/>
    <s v="other"/>
    <n v="110"/>
    <n v="1.5"/>
    <s v="Diesel"/>
    <s v="yes"/>
    <n v="2012"/>
    <s v="Kangoo"/>
    <x v="0"/>
    <n v="6750"/>
  </r>
  <r>
    <s v="BMW"/>
    <n v="34900"/>
    <s v="crossover"/>
    <n v="117"/>
    <n v="3"/>
    <s v="Petrol"/>
    <s v="yes"/>
    <n v="2011"/>
    <s v="X5"/>
    <x v="1"/>
    <n v="34900"/>
  </r>
  <r>
    <s v="Volkswagen"/>
    <n v="7700"/>
    <s v="van"/>
    <n v="177"/>
    <n v="1.9"/>
    <s v="Diesel"/>
    <s v="yes"/>
    <n v="2008"/>
    <s v="T5 (Transporter) "/>
    <x v="0"/>
    <n v="7700"/>
  </r>
  <r>
    <s v="Renault"/>
    <n v="9250"/>
    <s v="vagon"/>
    <n v="220"/>
    <n v="1.5"/>
    <s v="Diesel"/>
    <s v="yes"/>
    <n v="2010"/>
    <s v="Megane"/>
    <x v="0"/>
    <n v="9250"/>
  </r>
  <r>
    <s v="Renault"/>
    <n v="8400"/>
    <s v="hatch"/>
    <n v="84"/>
    <n v="1.5"/>
    <s v="Diesel"/>
    <s v="yes"/>
    <n v="2011"/>
    <s v="Kangoo"/>
    <x v="0"/>
    <n v="8400"/>
  </r>
  <r>
    <s v="Toyota"/>
    <n v="11750"/>
    <s v="sedan"/>
    <n v="93"/>
    <n v="1.6"/>
    <s v="Petrol"/>
    <s v="yes"/>
    <n v="2013"/>
    <s v="Corolla"/>
    <x v="0"/>
    <n v="11750"/>
  </r>
  <r>
    <s v="Mercedes-Benz"/>
    <n v="5800"/>
    <s v="van"/>
    <n v="368"/>
    <n v="2.2000000000000002"/>
    <s v="Diesel"/>
    <s v="yes"/>
    <n v="2000"/>
    <s v="Vito"/>
    <x v="0"/>
    <n v="5800"/>
  </r>
  <r>
    <s v="Toyota"/>
    <n v="5900"/>
    <s v="crossover"/>
    <n v="180"/>
    <n v="3"/>
    <s v="Diesel"/>
    <s v="no"/>
    <n v="2003"/>
    <s v="Land Cruiser Prado"/>
    <x v="0"/>
    <n v="5900"/>
  </r>
  <r>
    <s v="BMW"/>
    <n v="44999"/>
    <s v="crossover"/>
    <n v="87"/>
    <n v="3"/>
    <s v="Diesel"/>
    <s v="yes"/>
    <n v="2011"/>
    <s v="X6"/>
    <x v="4"/>
    <n v="44999"/>
  </r>
  <r>
    <s v="Volkswagen"/>
    <n v="10500"/>
    <s v="van"/>
    <n v="170"/>
    <n v="1.6"/>
    <s v="Diesel"/>
    <s v="yes"/>
    <n v="2013"/>
    <s v="Caddy"/>
    <x v="0"/>
    <n v="10500"/>
  </r>
  <r>
    <s v="Mercedes-Benz"/>
    <n v="17900"/>
    <s v="sedan"/>
    <n v="190"/>
    <n v="3"/>
    <s v="Diesel"/>
    <s v="yes"/>
    <n v="2007"/>
    <s v="E-Class"/>
    <x v="0"/>
    <n v="17900"/>
  </r>
  <r>
    <s v="Audi"/>
    <n v="9999"/>
    <s v="sedan"/>
    <n v="190"/>
    <n v="3"/>
    <s v="Petrol"/>
    <s v="yes"/>
    <n v="2007"/>
    <s v="A6"/>
    <x v="0"/>
    <n v="9999"/>
  </r>
  <r>
    <s v="Audi"/>
    <n v="9999"/>
    <s v="sedan"/>
    <n v="190"/>
    <n v="2.5"/>
    <s v="Diesel"/>
    <s v="yes"/>
    <n v="2003"/>
    <s v="A6"/>
    <x v="0"/>
    <n v="9999"/>
  </r>
  <r>
    <s v="Renault"/>
    <n v="4900"/>
    <s v="van"/>
    <n v="472"/>
    <n v="2.5"/>
    <s v="Diesel"/>
    <s v="yes"/>
    <n v="2000"/>
    <s v="Master"/>
    <x v="0"/>
    <n v="4900"/>
  </r>
  <r>
    <s v="Volkswagen"/>
    <n v="61000"/>
    <s v="crossover"/>
    <n v="2"/>
    <n v="3"/>
    <s v="Diesel"/>
    <s v="yes"/>
    <n v="2016"/>
    <s v="Touareg"/>
    <x v="3"/>
    <n v="61000"/>
  </r>
  <r>
    <s v="Toyota"/>
    <n v="38300"/>
    <s v="crossover"/>
    <n v="130"/>
    <n v="5.7"/>
    <s v="Gas"/>
    <s v="yes"/>
    <n v="2009"/>
    <s v="Land Cruiser 200"/>
    <x v="1"/>
    <n v="38300"/>
  </r>
  <r>
    <s v="Toyota"/>
    <n v="17700"/>
    <s v="sedan"/>
    <n v="30"/>
    <n v="1.6"/>
    <s v="Petrol"/>
    <s v="yes"/>
    <n v="2014"/>
    <s v="Corolla"/>
    <x v="0"/>
    <n v="17700"/>
  </r>
  <r>
    <s v="Toyota"/>
    <n v="600"/>
    <s v="sedan"/>
    <n v="10"/>
    <n v="1.5"/>
    <s v="Petrol"/>
    <s v="yes"/>
    <n v="1979"/>
    <s v="Corolla"/>
    <x v="0"/>
    <n v="600"/>
  </r>
  <r>
    <s v="Volkswagen"/>
    <n v="55555"/>
    <s v="van"/>
    <n v="50"/>
    <n v="2"/>
    <s v="Diesel"/>
    <s v="yes"/>
    <n v="2013"/>
    <s v="Multivan"/>
    <x v="4"/>
    <n v="55555"/>
  </r>
  <r>
    <s v="BMW"/>
    <n v="18000"/>
    <s v="crossover"/>
    <n v="280"/>
    <n v="3"/>
    <s v="Diesel"/>
    <s v="yes"/>
    <n v="2005"/>
    <s v="X5"/>
    <x v="0"/>
    <n v="18000"/>
  </r>
  <r>
    <s v="Renault"/>
    <n v="7600"/>
    <s v="other"/>
    <n v="125"/>
    <n v="1.5"/>
    <s v="Diesel"/>
    <s v="yes"/>
    <n v="2013"/>
    <s v="Kangoo"/>
    <x v="0"/>
    <n v="7600"/>
  </r>
  <r>
    <s v="Renault"/>
    <n v="6900"/>
    <s v="sedan"/>
    <n v="68"/>
    <n v="1.5"/>
    <s v="Diesel"/>
    <s v="yes"/>
    <n v="2013"/>
    <s v="Logan"/>
    <x v="0"/>
    <n v="6900"/>
  </r>
  <r>
    <s v="Renault"/>
    <n v="15635.1"/>
    <s v="vagon"/>
    <n v="0"/>
    <n v="1.5"/>
    <s v="Diesel"/>
    <s v="yes"/>
    <n v="2016"/>
    <s v="Dokker"/>
    <x v="0"/>
    <n v="15635.1"/>
  </r>
  <r>
    <s v="Renault"/>
    <n v="10550"/>
    <s v="van"/>
    <n v="195"/>
    <n v="2"/>
    <s v="Diesel"/>
    <s v="yes"/>
    <n v="2011"/>
    <s v="Trafic"/>
    <x v="0"/>
    <n v="10550"/>
  </r>
  <r>
    <s v="Volkswagen"/>
    <n v="12500"/>
    <s v="van"/>
    <n v="190"/>
    <n v="1.9"/>
    <s v="Diesel"/>
    <s v="yes"/>
    <n v="2008"/>
    <s v="T5 (Transporter)"/>
    <x v="0"/>
    <n v="12500"/>
  </r>
  <r>
    <s v="Audi"/>
    <n v="13000"/>
    <s v="sedan"/>
    <n v="157"/>
    <n v="3"/>
    <s v="Petrol"/>
    <s v="yes"/>
    <n v="2006"/>
    <s v="A6"/>
    <x v="0"/>
    <n v="13000"/>
  </r>
  <r>
    <s v="BMW"/>
    <n v="7400"/>
    <s v="sedan"/>
    <n v="285"/>
    <n v="4.4000000000000004"/>
    <s v="Gas"/>
    <s v="yes"/>
    <n v="1997"/>
    <s v="540"/>
    <x v="0"/>
    <n v="7400"/>
  </r>
  <r>
    <s v="Audi"/>
    <n v="64400"/>
    <s v="other"/>
    <n v="41"/>
    <s v="NA"/>
    <s v="Other"/>
    <s v="yes"/>
    <n v="2014"/>
    <s v="A8"/>
    <x v="3"/>
    <n v="64400"/>
  </r>
  <r>
    <s v="Renault"/>
    <n v="9500"/>
    <s v="hatch"/>
    <n v="100"/>
    <n v="1.5"/>
    <s v="Diesel"/>
    <s v="yes"/>
    <n v="2009"/>
    <s v="Megane"/>
    <x v="0"/>
    <n v="9500"/>
  </r>
  <r>
    <s v="Audi"/>
    <n v="18800"/>
    <s v="crossover"/>
    <n v="197"/>
    <n v="4.2"/>
    <s v="Petrol"/>
    <s v="yes"/>
    <n v="2007"/>
    <s v="Q7"/>
    <x v="0"/>
    <n v="18800"/>
  </r>
  <r>
    <s v="Toyota"/>
    <n v="8000"/>
    <s v="sedan"/>
    <n v="176"/>
    <n v="3"/>
    <s v="Petrol"/>
    <s v="yes"/>
    <n v="2002"/>
    <s v="Camry"/>
    <x v="0"/>
    <n v="8000"/>
  </r>
  <r>
    <s v="Volkswagen"/>
    <n v="8700"/>
    <s v="vagon"/>
    <n v="250"/>
    <n v="1.9"/>
    <s v="Diesel"/>
    <s v="yes"/>
    <n v="2002"/>
    <s v="Passat B5"/>
    <x v="0"/>
    <n v="8700"/>
  </r>
  <r>
    <s v="Mercedes-Benz"/>
    <n v="9999"/>
    <s v="crossover"/>
    <n v="300"/>
    <n v="3.2"/>
    <s v="Petrol"/>
    <s v="yes"/>
    <n v="1998"/>
    <s v="ML 320"/>
    <x v="0"/>
    <n v="9999"/>
  </r>
  <r>
    <s v="Volkswagen"/>
    <n v="16700"/>
    <s v="sedan"/>
    <n v="175"/>
    <n v="2"/>
    <s v="Petrol"/>
    <s v="yes"/>
    <n v="2011"/>
    <s v="Passat CC"/>
    <x v="0"/>
    <n v="16700"/>
  </r>
  <r>
    <s v="Toyota"/>
    <n v="13900"/>
    <s v="hatch"/>
    <n v="90"/>
    <n v="1.6"/>
    <s v="Petrol"/>
    <s v="yes"/>
    <n v="2012"/>
    <s v="Auris"/>
    <x v="0"/>
    <n v="13900"/>
  </r>
  <r>
    <s v="Volkswagen"/>
    <n v="18700"/>
    <s v="other"/>
    <n v="145"/>
    <n v="2"/>
    <s v="Diesel"/>
    <s v="yes"/>
    <n v="2011"/>
    <s v="T5 (Transporter) "/>
    <x v="0"/>
    <n v="18700"/>
  </r>
  <r>
    <s v="Mitsubishi"/>
    <n v="6200"/>
    <s v="sedan"/>
    <n v="152"/>
    <n v="1.6"/>
    <s v="Petrol"/>
    <s v="yes"/>
    <n v="2006"/>
    <s v="Lancer"/>
    <x v="0"/>
    <n v="6200"/>
  </r>
  <r>
    <s v="Renault"/>
    <n v="3600"/>
    <s v="van"/>
    <n v="22"/>
    <n v="1.9"/>
    <s v="Diesel"/>
    <s v="yes"/>
    <n v="2001"/>
    <s v="Kangoo"/>
    <x v="0"/>
    <n v="3600"/>
  </r>
  <r>
    <s v="Renault"/>
    <n v="7500"/>
    <s v="vagon"/>
    <n v="98"/>
    <n v="1.4"/>
    <s v="Petrol"/>
    <s v="yes"/>
    <n v="2007"/>
    <s v="Kangoo"/>
    <x v="0"/>
    <n v="7500"/>
  </r>
  <r>
    <s v="Renault"/>
    <n v="2300"/>
    <s v="van"/>
    <n v="200"/>
    <n v="1.9"/>
    <s v="Diesel"/>
    <s v="yes"/>
    <n v="2002"/>
    <s v="Kangoo"/>
    <x v="0"/>
    <n v="2300"/>
  </r>
  <r>
    <s v="Volkswagen"/>
    <n v="16900"/>
    <s v="crossover"/>
    <n v="133"/>
    <n v="2.5"/>
    <s v="Diesel"/>
    <s v="yes"/>
    <n v="2007"/>
    <s v="Touareg"/>
    <x v="0"/>
    <n v="16900"/>
  </r>
  <r>
    <s v="Mitsubishi"/>
    <n v="13499"/>
    <s v="crossover"/>
    <n v="116"/>
    <n v="2.4"/>
    <s v="Petrol"/>
    <s v="yes"/>
    <n v="2008"/>
    <s v="Outlander XL"/>
    <x v="0"/>
    <n v="13499"/>
  </r>
  <r>
    <s v="Renault"/>
    <n v="5700"/>
    <s v="van"/>
    <n v="180"/>
    <n v="1.5"/>
    <s v="Diesel"/>
    <s v="yes"/>
    <n v="2007"/>
    <s v="Kangoo"/>
    <x v="0"/>
    <n v="5700"/>
  </r>
  <r>
    <s v="Renault"/>
    <n v="7250"/>
    <s v="van"/>
    <n v="83"/>
    <s v="NA"/>
    <s v="Other"/>
    <s v="yes"/>
    <n v="2013"/>
    <s v="Kangoo"/>
    <x v="0"/>
    <n v="7250"/>
  </r>
  <r>
    <s v="Mitsubishi"/>
    <n v="17900"/>
    <s v="crossover"/>
    <n v="140"/>
    <n v="3.8"/>
    <s v="Gas"/>
    <s v="yes"/>
    <n v="2007"/>
    <s v="Pajero Wagon"/>
    <x v="0"/>
    <n v="17900"/>
  </r>
  <r>
    <s v="Volkswagen"/>
    <n v="7800"/>
    <s v="vagon"/>
    <n v="289"/>
    <s v="NA"/>
    <s v="Diesel"/>
    <s v="yes"/>
    <n v="2003"/>
    <s v="Passat B5"/>
    <x v="0"/>
    <n v="7800"/>
  </r>
  <r>
    <s v="Volkswagen"/>
    <n v="13900"/>
    <s v="other"/>
    <n v="170"/>
    <n v="1.9"/>
    <s v="Diesel"/>
    <s v="yes"/>
    <n v="2006"/>
    <s v="Multivan"/>
    <x v="0"/>
    <n v="13900"/>
  </r>
  <r>
    <s v="Audi"/>
    <n v="7950"/>
    <s v="vagon"/>
    <n v="167"/>
    <n v="2.5"/>
    <s v="Diesel"/>
    <s v="yes"/>
    <n v="2000"/>
    <s v="A6"/>
    <x v="0"/>
    <n v="7950"/>
  </r>
  <r>
    <s v="BMW"/>
    <n v="9700"/>
    <s v="sedan"/>
    <n v="250"/>
    <n v="2"/>
    <s v="Petrol"/>
    <s v="yes"/>
    <n v="2003"/>
    <s v="318"/>
    <x v="0"/>
    <n v="9700"/>
  </r>
  <r>
    <s v="Volkswagen"/>
    <n v="7500"/>
    <s v="sedan"/>
    <n v="240"/>
    <n v="1.8"/>
    <s v="Petrol"/>
    <s v="yes"/>
    <n v="2002"/>
    <s v="Passat B5"/>
    <x v="0"/>
    <n v="7500"/>
  </r>
  <r>
    <s v="Audi"/>
    <n v="19999"/>
    <s v="crossover"/>
    <n v="117"/>
    <n v="4.2"/>
    <s v="Petrol"/>
    <s v="yes"/>
    <n v="2007"/>
    <s v="Q7"/>
    <x v="0"/>
    <n v="19999"/>
  </r>
  <r>
    <s v="BMW"/>
    <n v="9100"/>
    <s v="sedan"/>
    <n v="230"/>
    <n v="2"/>
    <s v="Gas"/>
    <s v="yes"/>
    <n v="2004"/>
    <s v="318"/>
    <x v="0"/>
    <n v="9100"/>
  </r>
  <r>
    <s v="Renault"/>
    <n v="8100"/>
    <s v="van"/>
    <n v="135"/>
    <s v="NA"/>
    <s v="Diesel"/>
    <s v="yes"/>
    <n v="2008"/>
    <s v="Kangoo"/>
    <x v="0"/>
    <n v="8100"/>
  </r>
  <r>
    <s v="Volkswagen"/>
    <n v="13300"/>
    <s v="hatch"/>
    <n v="73"/>
    <n v="1.4"/>
    <s v="Petrol"/>
    <s v="yes"/>
    <n v="2011"/>
    <s v="Golf VI"/>
    <x v="0"/>
    <n v="13300"/>
  </r>
  <r>
    <s v="Volkswagen"/>
    <n v="21000"/>
    <s v="hatch"/>
    <n v="22"/>
    <n v="1.2"/>
    <s v="Other"/>
    <s v="yes"/>
    <n v="2014"/>
    <s v="Golf VII"/>
    <x v="1"/>
    <n v="21000"/>
  </r>
  <r>
    <s v="Audi"/>
    <n v="6600"/>
    <s v="sedan"/>
    <n v="360"/>
    <n v="1.8"/>
    <s v="Petrol"/>
    <s v="yes"/>
    <n v="1998"/>
    <s v="A6"/>
    <x v="0"/>
    <n v="6600"/>
  </r>
  <r>
    <s v="Audi"/>
    <n v="7600"/>
    <s v="vagon"/>
    <n v="226"/>
    <n v="3"/>
    <s v="Diesel"/>
    <s v="no"/>
    <n v="2006"/>
    <s v="A6"/>
    <x v="0"/>
    <n v="7600"/>
  </r>
  <r>
    <s v="Mercedes-Benz"/>
    <n v="3500"/>
    <s v="hatch"/>
    <n v="258"/>
    <n v="1.7"/>
    <s v="Diesel"/>
    <s v="no"/>
    <n v="2002"/>
    <s v="A 170"/>
    <x v="0"/>
    <n v="3500"/>
  </r>
  <r>
    <s v="Volkswagen"/>
    <n v="3500"/>
    <s v="sedan"/>
    <n v="3"/>
    <n v="1.8"/>
    <s v="Petrol"/>
    <s v="yes"/>
    <n v="1991"/>
    <s v="Passat B3"/>
    <x v="0"/>
    <n v="3500"/>
  </r>
  <r>
    <s v="Mercedes-Benz"/>
    <n v="17900"/>
    <s v="van"/>
    <n v="167"/>
    <n v="2.2000000000000002"/>
    <s v="Diesel"/>
    <s v="yes"/>
    <n v="2012"/>
    <s v="Vito"/>
    <x v="0"/>
    <n v="17900"/>
  </r>
  <r>
    <s v="Renault"/>
    <n v="1950"/>
    <s v="vagon"/>
    <n v="286"/>
    <n v="1.9"/>
    <s v="Diesel"/>
    <s v="no"/>
    <n v="2001"/>
    <s v="Laguna"/>
    <x v="0"/>
    <n v="1950"/>
  </r>
  <r>
    <s v="Volkswagen"/>
    <n v="7990"/>
    <s v="sedan"/>
    <n v="90"/>
    <n v="1.4"/>
    <s v="Petrol"/>
    <s v="yes"/>
    <n v="2003"/>
    <s v="New Beetle"/>
    <x v="0"/>
    <n v="7990"/>
  </r>
  <r>
    <s v="Volkswagen"/>
    <n v="65000"/>
    <s v="crossover"/>
    <n v="24"/>
    <s v="NA"/>
    <s v="Other"/>
    <s v="yes"/>
    <n v="2015"/>
    <s v="Touareg"/>
    <x v="3"/>
    <n v="65000"/>
  </r>
  <r>
    <s v="Volkswagen"/>
    <n v="6500"/>
    <s v="sedan"/>
    <n v="320"/>
    <n v="1.9"/>
    <s v="Diesel"/>
    <s v="yes"/>
    <n v="2001"/>
    <s v="Passat B5"/>
    <x v="0"/>
    <n v="6500"/>
  </r>
  <r>
    <s v="Mitsubishi"/>
    <n v="3500"/>
    <s v="sedan"/>
    <n v="300"/>
    <n v="2"/>
    <s v="Diesel"/>
    <s v="yes"/>
    <n v="1996"/>
    <s v="Galant"/>
    <x v="0"/>
    <n v="3500"/>
  </r>
  <r>
    <s v="Toyota"/>
    <n v="14100"/>
    <s v="sedan"/>
    <n v="113"/>
    <n v="2.4"/>
    <s v="Gas"/>
    <s v="yes"/>
    <n v="2009"/>
    <s v="Camry"/>
    <x v="0"/>
    <n v="14100"/>
  </r>
  <r>
    <s v="Toyota"/>
    <n v="2999"/>
    <s v="other"/>
    <n v="300"/>
    <n v="1.6"/>
    <s v="Petrol"/>
    <s v="yes"/>
    <n v="1991"/>
    <s v="Corolla"/>
    <x v="0"/>
    <n v="2999"/>
  </r>
  <r>
    <s v="BMW"/>
    <n v="66900"/>
    <s v="crossover"/>
    <n v="70"/>
    <n v="3"/>
    <s v="Diesel"/>
    <s v="yes"/>
    <n v="2014"/>
    <s v="X5"/>
    <x v="3"/>
    <n v="66900"/>
  </r>
  <r>
    <s v="Toyota"/>
    <n v="13100"/>
    <s v="sedan"/>
    <n v="200"/>
    <n v="3.5"/>
    <s v="Gas"/>
    <s v="yes"/>
    <n v="2006"/>
    <s v="Camry"/>
    <x v="0"/>
    <n v="13100"/>
  </r>
  <r>
    <s v="Volkswagen"/>
    <n v="6900"/>
    <s v="sedan"/>
    <n v="300"/>
    <n v="1.8"/>
    <s v="Petrol"/>
    <s v="yes"/>
    <n v="1998"/>
    <s v="Passat B5"/>
    <x v="0"/>
    <n v="6900"/>
  </r>
  <r>
    <s v="Volkswagen"/>
    <n v="23999"/>
    <s v="sedan"/>
    <n v="80"/>
    <n v="2"/>
    <s v="Diesel"/>
    <s v="yes"/>
    <n v="2014"/>
    <s v="Passat B7"/>
    <x v="1"/>
    <n v="23999"/>
  </r>
  <r>
    <s v="Mitsubishi"/>
    <n v="6990"/>
    <s v="crossover"/>
    <n v="225"/>
    <n v="2.5"/>
    <s v="Petrol"/>
    <s v="yes"/>
    <n v="1997"/>
    <s v="Pajero"/>
    <x v="0"/>
    <n v="6990"/>
  </r>
  <r>
    <s v="Toyota"/>
    <n v="13999"/>
    <s v="sedan"/>
    <n v="198"/>
    <n v="2.4"/>
    <s v="Gas"/>
    <s v="yes"/>
    <n v="2009"/>
    <s v="Camry"/>
    <x v="0"/>
    <n v="13999"/>
  </r>
  <r>
    <s v="Renault"/>
    <n v="7600"/>
    <s v="van"/>
    <n v="108"/>
    <n v="1"/>
    <s v="Diesel"/>
    <s v="yes"/>
    <n v="2013"/>
    <s v="Kangoo"/>
    <x v="0"/>
    <n v="7600"/>
  </r>
  <r>
    <s v="Renault"/>
    <n v="11100"/>
    <s v="vagon"/>
    <n v="180"/>
    <n v="1.5"/>
    <s v="Diesel"/>
    <s v="yes"/>
    <n v="2012"/>
    <s v="Megane"/>
    <x v="0"/>
    <n v="11100"/>
  </r>
  <r>
    <s v="Mercedes-Benz"/>
    <n v="16500"/>
    <s v="other"/>
    <n v="260"/>
    <n v="2.2000000000000002"/>
    <s v="Diesel"/>
    <s v="yes"/>
    <n v="2011"/>
    <s v="Sprinter 319"/>
    <x v="0"/>
    <n v="16500"/>
  </r>
  <r>
    <s v="Mercedes-Benz"/>
    <n v="199999"/>
    <s v="crossover"/>
    <n v="0"/>
    <n v="5.5"/>
    <s v="Petrol"/>
    <s v="yes"/>
    <n v="2016"/>
    <s v="GLS 63"/>
    <x v="2"/>
    <n v="199999"/>
  </r>
  <r>
    <s v="Mercedes-Benz"/>
    <n v="44000"/>
    <s v="other"/>
    <n v="82"/>
    <n v="5.5"/>
    <s v="Petrol"/>
    <s v="yes"/>
    <n v="2010"/>
    <s v="S 500"/>
    <x v="4"/>
    <n v="44000"/>
  </r>
  <r>
    <s v="Audi"/>
    <n v="39900"/>
    <s v="other"/>
    <n v="12"/>
    <n v="1.8"/>
    <s v="Petrol"/>
    <s v="yes"/>
    <n v="2014"/>
    <s v="A5"/>
    <x v="1"/>
    <n v="39900"/>
  </r>
  <r>
    <s v="Mercedes-Benz"/>
    <n v="20500"/>
    <s v="sedan"/>
    <n v="173"/>
    <n v="1.8"/>
    <s v="Gas"/>
    <s v="yes"/>
    <n v="2011"/>
    <s v="E-Class"/>
    <x v="1"/>
    <n v="20500"/>
  </r>
  <r>
    <s v="BMW"/>
    <n v="8000"/>
    <s v="crossover"/>
    <n v="214"/>
    <n v="4.4000000000000004"/>
    <s v="Petrol"/>
    <s v="no"/>
    <n v="2000"/>
    <s v="X5"/>
    <x v="0"/>
    <n v="8000"/>
  </r>
  <r>
    <s v="BMW"/>
    <n v="11600"/>
    <s v="sedan"/>
    <n v="142"/>
    <n v="2"/>
    <s v="Petrol"/>
    <s v="yes"/>
    <n v="2005"/>
    <s v="320"/>
    <x v="0"/>
    <n v="11600"/>
  </r>
  <r>
    <s v="Audi"/>
    <n v="3500"/>
    <s v="sedan"/>
    <n v="265"/>
    <n v="2"/>
    <s v="Diesel"/>
    <s v="yes"/>
    <n v="1986"/>
    <s v="100"/>
    <x v="0"/>
    <n v="3500"/>
  </r>
  <r>
    <s v="Renault"/>
    <n v="11500"/>
    <s v="vagon"/>
    <n v="170"/>
    <n v="1.5"/>
    <s v="Diesel"/>
    <s v="yes"/>
    <n v="2012"/>
    <s v="Megane"/>
    <x v="0"/>
    <n v="11500"/>
  </r>
  <r>
    <s v="Volkswagen"/>
    <n v="13700"/>
    <s v="other"/>
    <n v="103"/>
    <n v="2"/>
    <s v="Diesel"/>
    <s v="yes"/>
    <n v="2011"/>
    <s v="Passat B6"/>
    <x v="0"/>
    <n v="13700"/>
  </r>
  <r>
    <s v="Mercedes-Benz"/>
    <n v="13700"/>
    <s v="van"/>
    <n v="198"/>
    <n v="3.2"/>
    <s v="Gas"/>
    <s v="yes"/>
    <n v="2006"/>
    <s v="Viano"/>
    <x v="0"/>
    <n v="13700"/>
  </r>
  <r>
    <s v="Renault"/>
    <n v="7700"/>
    <s v="vagon"/>
    <n v="200"/>
    <n v="1.5"/>
    <s v="Diesel"/>
    <s v="yes"/>
    <n v="2007"/>
    <s v="Megane"/>
    <x v="0"/>
    <n v="7700"/>
  </r>
  <r>
    <s v="Mercedes-Benz"/>
    <n v="5800"/>
    <s v="sedan"/>
    <n v="231"/>
    <n v="2.2000000000000002"/>
    <s v="Petrol"/>
    <s v="yes"/>
    <n v="1994"/>
    <s v="E-Class"/>
    <x v="0"/>
    <n v="5800"/>
  </r>
  <r>
    <s v="Volkswagen"/>
    <n v="9500"/>
    <s v="sedan"/>
    <n v="95"/>
    <n v="2"/>
    <s v="Petrol"/>
    <s v="yes"/>
    <n v="2007"/>
    <s v="Passat B6"/>
    <x v="0"/>
    <n v="9500"/>
  </r>
  <r>
    <s v="Mercedes-Benz"/>
    <n v="24900"/>
    <s v="sedan"/>
    <n v="140"/>
    <n v="5.5"/>
    <s v="Petrol"/>
    <s v="yes"/>
    <n v="2009"/>
    <s v="S 550"/>
    <x v="1"/>
    <n v="24900"/>
  </r>
  <r>
    <s v="Volkswagen"/>
    <n v="55500"/>
    <s v="crossover"/>
    <n v="47"/>
    <n v="3"/>
    <s v="Diesel"/>
    <s v="yes"/>
    <n v="2016"/>
    <s v="Touareg"/>
    <x v="4"/>
    <n v="55500"/>
  </r>
  <r>
    <s v="Volkswagen"/>
    <n v="6500"/>
    <s v="van"/>
    <n v="186"/>
    <n v="2.8"/>
    <s v="Petrol"/>
    <s v="yes"/>
    <n v="2000"/>
    <s v="Sharan"/>
    <x v="0"/>
    <n v="6500"/>
  </r>
  <r>
    <s v="Mercedes-Benz"/>
    <n v="8300"/>
    <s v="sedan"/>
    <n v="175"/>
    <n v="3.2"/>
    <s v="Diesel"/>
    <s v="no"/>
    <n v="2006"/>
    <s v="E-Class"/>
    <x v="0"/>
    <n v="8300"/>
  </r>
  <r>
    <s v="Mitsubishi"/>
    <n v="12000"/>
    <s v="crossover"/>
    <n v="130"/>
    <n v="3"/>
    <s v="Gas"/>
    <s v="yes"/>
    <n v="2007"/>
    <s v="Pajero Sport"/>
    <x v="0"/>
    <n v="12000"/>
  </r>
  <r>
    <s v="Mercedes-Benz"/>
    <n v="15000"/>
    <s v="crossover"/>
    <n v="185"/>
    <n v="3.7"/>
    <s v="Gas"/>
    <s v="yes"/>
    <n v="2005"/>
    <s v="ML 350"/>
    <x v="0"/>
    <n v="15000"/>
  </r>
  <r>
    <s v="BMW"/>
    <n v="8100"/>
    <s v="sedan"/>
    <n v="246"/>
    <n v="3"/>
    <s v="Diesel"/>
    <s v="yes"/>
    <n v="2000"/>
    <s v="530"/>
    <x v="0"/>
    <n v="8100"/>
  </r>
  <r>
    <s v="Volkswagen"/>
    <n v="11200"/>
    <s v="van"/>
    <n v="178"/>
    <s v="NA"/>
    <s v="Diesel"/>
    <s v="yes"/>
    <n v="2008"/>
    <s v="T5 (Transporter)"/>
    <x v="0"/>
    <n v="11200"/>
  </r>
  <r>
    <s v="Renault"/>
    <n v="8000"/>
    <s v="sedan"/>
    <n v="175"/>
    <n v="2"/>
    <s v="Gas"/>
    <s v="yes"/>
    <n v="2005"/>
    <s v="Megane"/>
    <x v="0"/>
    <n v="8000"/>
  </r>
  <r>
    <s v="Mercedes-Benz"/>
    <n v="5500"/>
    <s v="van"/>
    <n v="285"/>
    <n v="2.2999999999999998"/>
    <s v="Diesel"/>
    <s v="yes"/>
    <n v="1999"/>
    <s v="Vito"/>
    <x v="0"/>
    <n v="5500"/>
  </r>
  <r>
    <s v="Renault"/>
    <n v="9600"/>
    <s v="vagon"/>
    <n v="184"/>
    <n v="1.5"/>
    <s v="Diesel"/>
    <s v="yes"/>
    <n v="2011"/>
    <s v="Megane"/>
    <x v="0"/>
    <n v="9600"/>
  </r>
  <r>
    <s v="Volkswagen"/>
    <n v="12500"/>
    <s v="vagon"/>
    <n v="96"/>
    <s v="NA"/>
    <s v="Petrol"/>
    <s v="yes"/>
    <n v="2010"/>
    <s v="Golf VI"/>
    <x v="0"/>
    <n v="12500"/>
  </r>
  <r>
    <s v="BMW"/>
    <n v="10800"/>
    <s v="sedan"/>
    <n v="180"/>
    <n v="2"/>
    <s v="Petrol"/>
    <s v="yes"/>
    <n v="2002"/>
    <s v="318"/>
    <x v="0"/>
    <n v="10800"/>
  </r>
  <r>
    <s v="Mercedes-Benz"/>
    <n v="10999"/>
    <s v="van"/>
    <n v="263"/>
    <n v="2.2000000000000002"/>
    <s v="Diesel"/>
    <s v="yes"/>
    <n v="2005"/>
    <s v="Vito"/>
    <x v="0"/>
    <n v="10999"/>
  </r>
  <r>
    <s v="BMW"/>
    <n v="44000"/>
    <s v="crossover"/>
    <n v="80"/>
    <n v="3"/>
    <s v="Diesel"/>
    <s v="yes"/>
    <n v="2012"/>
    <s v="X5"/>
    <x v="4"/>
    <n v="44000"/>
  </r>
  <r>
    <s v="Toyota"/>
    <n v="15700"/>
    <s v="sedan"/>
    <n v="108"/>
    <s v="NA"/>
    <s v="Petrol"/>
    <s v="yes"/>
    <n v="2008"/>
    <s v="Camry"/>
    <x v="0"/>
    <n v="15700"/>
  </r>
  <r>
    <s v="Toyota"/>
    <n v="19200"/>
    <s v="hatch"/>
    <n v="54"/>
    <n v="1.4"/>
    <s v="Other"/>
    <s v="yes"/>
    <n v="2012"/>
    <s v="Prius"/>
    <x v="0"/>
    <n v="19200"/>
  </r>
  <r>
    <s v="Mercedes-Benz"/>
    <n v="19600"/>
    <s v="van"/>
    <n v="127"/>
    <n v="1.8"/>
    <s v="Diesel"/>
    <s v="yes"/>
    <n v="2013"/>
    <s v="B 180"/>
    <x v="0"/>
    <n v="19600"/>
  </r>
  <r>
    <s v="Volkswagen"/>
    <n v="9000"/>
    <s v="sedan"/>
    <n v="135"/>
    <n v="1.6"/>
    <s v="Gas"/>
    <s v="yes"/>
    <n v="2011"/>
    <s v="Polo"/>
    <x v="0"/>
    <n v="9000"/>
  </r>
  <r>
    <s v="BMW"/>
    <n v="10900"/>
    <s v="sedan"/>
    <n v="245"/>
    <n v="3"/>
    <s v="Diesel"/>
    <s v="yes"/>
    <n v="2003"/>
    <s v="530"/>
    <x v="0"/>
    <n v="10900"/>
  </r>
  <r>
    <s v="Volkswagen"/>
    <n v="12900"/>
    <s v="van"/>
    <n v="180"/>
    <n v="2"/>
    <s v="Diesel"/>
    <s v="yes"/>
    <n v="2012"/>
    <s v="T5 (Transporter) "/>
    <x v="0"/>
    <n v="12900"/>
  </r>
  <r>
    <s v="BMW"/>
    <n v="6600"/>
    <s v="sedan"/>
    <n v="285"/>
    <n v="2.5"/>
    <s v="Petrol"/>
    <s v="yes"/>
    <n v="1999"/>
    <s v="525"/>
    <x v="0"/>
    <n v="6600"/>
  </r>
  <r>
    <s v="Renault"/>
    <n v="15820.35"/>
    <s v="sedan"/>
    <n v="0"/>
    <n v="1.5"/>
    <s v="Diesel"/>
    <s v="yes"/>
    <n v="2016"/>
    <s v="Fluence"/>
    <x v="0"/>
    <n v="15820.35"/>
  </r>
  <r>
    <s v="Toyota"/>
    <n v="10200"/>
    <s v="sedan"/>
    <n v="180"/>
    <n v="2.4"/>
    <s v="Petrol"/>
    <s v="yes"/>
    <n v="2003"/>
    <s v="Camry"/>
    <x v="0"/>
    <n v="10200"/>
  </r>
  <r>
    <s v="Mercedes-Benz"/>
    <n v="6000"/>
    <s v="sedan"/>
    <n v="366"/>
    <n v="3.2"/>
    <s v="Gas"/>
    <s v="yes"/>
    <n v="1994"/>
    <s v="E-Class"/>
    <x v="0"/>
    <n v="6000"/>
  </r>
  <r>
    <s v="Audi"/>
    <n v="3500"/>
    <s v="sedan"/>
    <n v="1"/>
    <n v="2"/>
    <s v="Other"/>
    <s v="yes"/>
    <n v="1988"/>
    <s v="90"/>
    <x v="0"/>
    <n v="3500"/>
  </r>
  <r>
    <s v="Volkswagen"/>
    <n v="7800"/>
    <s v="van"/>
    <n v="380"/>
    <n v="2.5"/>
    <s v="Diesel"/>
    <s v="yes"/>
    <n v="1999"/>
    <s v="T4 (Transporter)"/>
    <x v="0"/>
    <n v="7800"/>
  </r>
  <r>
    <s v="Toyota"/>
    <n v="35900"/>
    <s v="crossover"/>
    <n v="84"/>
    <n v="3"/>
    <s v="Diesel"/>
    <s v="yes"/>
    <n v="2013"/>
    <s v="Land Cruiser Prado"/>
    <x v="1"/>
    <n v="35900"/>
  </r>
  <r>
    <s v="Renault"/>
    <n v="11700"/>
    <s v="crossover"/>
    <n v="90"/>
    <n v="1.5"/>
    <s v="Diesel"/>
    <s v="yes"/>
    <n v="2011"/>
    <s v="Duster"/>
    <x v="0"/>
    <n v="11700"/>
  </r>
  <r>
    <s v="Volkswagen"/>
    <n v="15200"/>
    <s v="crossover"/>
    <n v="58"/>
    <n v="2"/>
    <s v="Petrol"/>
    <s v="yes"/>
    <n v="2008"/>
    <s v="Tiguan"/>
    <x v="0"/>
    <n v="15200"/>
  </r>
  <r>
    <s v="Mercedes-Benz"/>
    <n v="2500"/>
    <s v="sedan"/>
    <n v="111"/>
    <n v="2.2999999999999998"/>
    <s v="Gas"/>
    <s v="yes"/>
    <n v="1992"/>
    <s v="E-Class"/>
    <x v="0"/>
    <n v="2500"/>
  </r>
  <r>
    <s v="Volkswagen"/>
    <n v="16800"/>
    <s v="other"/>
    <n v="164"/>
    <n v="2"/>
    <s v="Diesel"/>
    <s v="yes"/>
    <n v="2010"/>
    <s v="T5 (Transporter)"/>
    <x v="0"/>
    <n v="16800"/>
  </r>
  <r>
    <s v="BMW"/>
    <n v="50499"/>
    <s v="sedan"/>
    <n v="128"/>
    <n v="3"/>
    <s v="Diesel"/>
    <s v="yes"/>
    <n v="2013"/>
    <s v="730"/>
    <x v="4"/>
    <n v="50499"/>
  </r>
  <r>
    <s v="Mercedes-Benz"/>
    <n v="2650"/>
    <s v="sedan"/>
    <n v="470"/>
    <n v="2"/>
    <s v="Gas"/>
    <s v="yes"/>
    <n v="1985"/>
    <s v="190"/>
    <x v="0"/>
    <n v="2650"/>
  </r>
  <r>
    <s v="BMW"/>
    <n v="2250"/>
    <s v="sedan"/>
    <n v="300"/>
    <n v="2.5"/>
    <s v="Petrol"/>
    <s v="no"/>
    <n v="1997"/>
    <s v="523"/>
    <x v="0"/>
    <n v="2250"/>
  </r>
  <r>
    <s v="Mercedes-Benz"/>
    <n v="9300"/>
    <s v="sedan"/>
    <n v="270"/>
    <n v="2.7"/>
    <s v="Diesel"/>
    <s v="yes"/>
    <n v="2001"/>
    <s v="E-Class"/>
    <x v="0"/>
    <n v="9300"/>
  </r>
  <r>
    <s v="Toyota"/>
    <n v="11500"/>
    <s v="van"/>
    <n v="161"/>
    <n v="2.5"/>
    <s v="Diesel"/>
    <s v="yes"/>
    <n v="2002"/>
    <s v="Hiace"/>
    <x v="0"/>
    <n v="11500"/>
  </r>
  <r>
    <s v="BMW"/>
    <n v="13000"/>
    <s v="sedan"/>
    <n v="304"/>
    <n v="4.4000000000000004"/>
    <s v="Other"/>
    <s v="yes"/>
    <n v="2002"/>
    <s v="745"/>
    <x v="0"/>
    <n v="13000"/>
  </r>
  <r>
    <s v="Mercedes-Benz"/>
    <n v="7500"/>
    <s v="sedan"/>
    <n v="319"/>
    <n v="3.2"/>
    <s v="Gas"/>
    <s v="yes"/>
    <n v="1997"/>
    <s v="S 320"/>
    <x v="0"/>
    <n v="7500"/>
  </r>
  <r>
    <s v="Mercedes-Benz"/>
    <n v="17999"/>
    <s v="other"/>
    <n v="38"/>
    <n v="2"/>
    <s v="Petrol"/>
    <s v="yes"/>
    <n v="2009"/>
    <s v="CLC 200"/>
    <x v="0"/>
    <n v="17999"/>
  </r>
  <r>
    <s v="Renault"/>
    <n v="7300"/>
    <s v="vagon"/>
    <n v="162"/>
    <n v="1.5"/>
    <s v="Diesel"/>
    <s v="yes"/>
    <n v="2006"/>
    <s v="Megane"/>
    <x v="0"/>
    <n v="7300"/>
  </r>
  <r>
    <s v="Toyota"/>
    <n v="29900"/>
    <s v="crossover"/>
    <n v="117"/>
    <n v="3"/>
    <s v="Diesel"/>
    <s v="yes"/>
    <n v="2008"/>
    <s v="Land Cruiser Prado"/>
    <x v="1"/>
    <n v="29900"/>
  </r>
  <r>
    <s v="Renault"/>
    <n v="4950"/>
    <s v="vagon"/>
    <n v="170"/>
    <n v="1.5"/>
    <s v="Diesel"/>
    <s v="yes"/>
    <n v="2004"/>
    <s v="Kangoo"/>
    <x v="0"/>
    <n v="4950"/>
  </r>
  <r>
    <s v="Audi"/>
    <n v="36000"/>
    <s v="vagon"/>
    <n v="40"/>
    <n v="3"/>
    <s v="Diesel"/>
    <s v="yes"/>
    <n v="2010"/>
    <s v="Q7"/>
    <x v="1"/>
    <n v="36000"/>
  </r>
  <r>
    <s v="Audi"/>
    <n v="1700"/>
    <s v="sedan"/>
    <n v="177"/>
    <n v="1.6"/>
    <s v="Petrol"/>
    <s v="no"/>
    <n v="1996"/>
    <s v="A4"/>
    <x v="0"/>
    <n v="1700"/>
  </r>
  <r>
    <s v="Audi"/>
    <n v="12450"/>
    <s v="vagon"/>
    <n v="1"/>
    <n v="2"/>
    <s v="Diesel"/>
    <s v="yes"/>
    <n v="2008"/>
    <s v="A4"/>
    <x v="0"/>
    <n v="12450"/>
  </r>
  <r>
    <s v="Volkswagen"/>
    <n v="13893.75"/>
    <s v="sedan"/>
    <n v="0"/>
    <n v="1.6"/>
    <s v="Petrol"/>
    <s v="yes"/>
    <n v="2016"/>
    <s v="Polo"/>
    <x v="0"/>
    <n v="13893.75"/>
  </r>
  <r>
    <s v="Volkswagen"/>
    <n v="44600"/>
    <s v="crossover"/>
    <n v="60"/>
    <n v="3"/>
    <s v="Diesel"/>
    <s v="yes"/>
    <n v="2013"/>
    <s v="Touareg"/>
    <x v="4"/>
    <n v="44600"/>
  </r>
  <r>
    <s v="Toyota"/>
    <n v="35138.29"/>
    <s v="crossover"/>
    <n v="0"/>
    <n v="2"/>
    <s v="Petrol"/>
    <s v="yes"/>
    <n v="2016"/>
    <s v="Rav 4"/>
    <x v="1"/>
    <n v="35138.29"/>
  </r>
  <r>
    <s v="BMW"/>
    <n v="3500"/>
    <s v="sedan"/>
    <n v="313"/>
    <n v="2.5"/>
    <s v="Diesel"/>
    <s v="yes"/>
    <n v="1994"/>
    <s v="325"/>
    <x v="0"/>
    <n v="3500"/>
  </r>
  <r>
    <s v="Mercedes-Benz"/>
    <n v="12800"/>
    <s v="other"/>
    <n v="260"/>
    <n v="2.7"/>
    <s v="Diesel"/>
    <s v="yes"/>
    <n v="2005"/>
    <s v="Sprinter 316"/>
    <x v="0"/>
    <n v="12800"/>
  </r>
  <r>
    <s v="Volkswagen"/>
    <n v="27000"/>
    <s v="sedan"/>
    <n v="85"/>
    <n v="2"/>
    <s v="Diesel"/>
    <s v="yes"/>
    <n v="2013"/>
    <s v="Passat CC"/>
    <x v="1"/>
    <n v="27000"/>
  </r>
  <r>
    <s v="Volkswagen"/>
    <n v="14800"/>
    <s v="sedan"/>
    <n v="143"/>
    <n v="2"/>
    <s v="Diesel"/>
    <s v="yes"/>
    <n v="2010"/>
    <s v="Passat B6"/>
    <x v="0"/>
    <n v="14800"/>
  </r>
  <r>
    <s v="Renault"/>
    <n v="2200"/>
    <s v="other"/>
    <n v="155"/>
    <n v="1.6"/>
    <s v="Petrol"/>
    <s v="no"/>
    <n v="2004"/>
    <s v="Scenic"/>
    <x v="0"/>
    <n v="2200"/>
  </r>
  <r>
    <s v="Volkswagen"/>
    <n v="2900"/>
    <s v="van"/>
    <n v="433"/>
    <n v="2.4"/>
    <s v="Diesel"/>
    <s v="no"/>
    <n v="1995"/>
    <s v="T4 (Transporter)"/>
    <x v="0"/>
    <n v="2900"/>
  </r>
  <r>
    <s v="Audi"/>
    <n v="12000"/>
    <s v="sedan"/>
    <n v="200"/>
    <n v="6"/>
    <s v="Petrol"/>
    <s v="yes"/>
    <n v="2004"/>
    <s v="A8"/>
    <x v="0"/>
    <n v="12000"/>
  </r>
  <r>
    <s v="Volkswagen"/>
    <n v="41000"/>
    <s v="crossover"/>
    <n v="180"/>
    <n v="3"/>
    <s v="Diesel"/>
    <s v="yes"/>
    <n v="2013"/>
    <s v="Touareg"/>
    <x v="4"/>
    <n v="41000"/>
  </r>
  <r>
    <s v="Audi"/>
    <n v="16300"/>
    <s v="vagon"/>
    <n v="180"/>
    <n v="3.2"/>
    <s v="Petrol"/>
    <s v="yes"/>
    <n v="2006"/>
    <s v="A6 Allroad"/>
    <x v="0"/>
    <n v="16300"/>
  </r>
  <r>
    <s v="Renault"/>
    <n v="5300"/>
    <s v="van"/>
    <n v="145"/>
    <n v="1.5"/>
    <s v="Other"/>
    <s v="yes"/>
    <n v="2010"/>
    <s v="Kangoo"/>
    <x v="0"/>
    <n v="5300"/>
  </r>
  <r>
    <s v="Mercedes-Benz"/>
    <n v="40500"/>
    <s v="sedan"/>
    <n v="39"/>
    <n v="2.2000000000000002"/>
    <s v="Diesel"/>
    <s v="yes"/>
    <n v="2015"/>
    <s v="E-Class"/>
    <x v="4"/>
    <n v="40500"/>
  </r>
  <r>
    <s v="Mercedes-Benz"/>
    <n v="4300"/>
    <s v="van"/>
    <n v="300"/>
    <n v="2.2000000000000002"/>
    <s v="Diesel"/>
    <s v="no"/>
    <n v="2005"/>
    <s v="Vito"/>
    <x v="0"/>
    <n v="4300"/>
  </r>
  <r>
    <s v="Volkswagen"/>
    <n v="4000"/>
    <s v="crossover"/>
    <n v="137"/>
    <n v="2.5"/>
    <s v="Diesel"/>
    <s v="no"/>
    <n v="2004"/>
    <s v="Touareg"/>
    <x v="0"/>
    <n v="4000"/>
  </r>
  <r>
    <s v="Volkswagen"/>
    <n v="9600"/>
    <s v="hatch"/>
    <n v="132"/>
    <n v="1.6"/>
    <s v="Petrol"/>
    <s v="yes"/>
    <n v="2007"/>
    <s v="Golf V"/>
    <x v="0"/>
    <n v="9600"/>
  </r>
  <r>
    <s v="Mitsubishi"/>
    <n v="18000"/>
    <s v="crossover"/>
    <n v="112"/>
    <n v="3"/>
    <s v="Gas"/>
    <s v="yes"/>
    <n v="2008"/>
    <s v="Pajero Wagon"/>
    <x v="0"/>
    <n v="18000"/>
  </r>
  <r>
    <s v="Renault"/>
    <n v="11300"/>
    <s v="vagon"/>
    <n v="184"/>
    <n v="1.5"/>
    <s v="Diesel"/>
    <s v="yes"/>
    <n v="2011"/>
    <s v="Megane"/>
    <x v="0"/>
    <n v="11300"/>
  </r>
  <r>
    <s v="Volkswagen"/>
    <n v="4999"/>
    <s v="hatch"/>
    <n v="131"/>
    <n v="1.4"/>
    <s v="Petrol"/>
    <s v="yes"/>
    <n v="2002"/>
    <s v="Polo"/>
    <x v="0"/>
    <n v="4999"/>
  </r>
  <r>
    <s v="Mercedes-Benz"/>
    <n v="24999"/>
    <s v="sedan"/>
    <n v="112"/>
    <n v="2.2000000000000002"/>
    <s v="Diesel"/>
    <s v="yes"/>
    <n v="2012"/>
    <s v="C-Class"/>
    <x v="1"/>
    <n v="24999"/>
  </r>
  <r>
    <s v="Toyota"/>
    <n v="23300"/>
    <s v="crossover"/>
    <n v="93"/>
    <n v="2.7"/>
    <s v="Other"/>
    <s v="yes"/>
    <n v="2011"/>
    <s v="Venza"/>
    <x v="1"/>
    <n v="23300"/>
  </r>
  <r>
    <s v="Toyota"/>
    <n v="14900"/>
    <s v="crossover"/>
    <n v="124"/>
    <n v="4"/>
    <s v="Petrol"/>
    <s v="yes"/>
    <n v="2006"/>
    <s v="Fortuner"/>
    <x v="0"/>
    <n v="14900"/>
  </r>
  <r>
    <s v="Audi"/>
    <n v="22800"/>
    <s v="sedan"/>
    <n v="184"/>
    <n v="2.7"/>
    <s v="Diesel"/>
    <s v="yes"/>
    <n v="2010"/>
    <s v="A6"/>
    <x v="1"/>
    <n v="22800"/>
  </r>
  <r>
    <s v="Mercedes-Benz"/>
    <n v="35500"/>
    <s v="sedan"/>
    <n v="137"/>
    <n v="3"/>
    <s v="Diesel"/>
    <s v="yes"/>
    <n v="2011"/>
    <s v="E-Class"/>
    <x v="1"/>
    <n v="35500"/>
  </r>
  <r>
    <s v="Volkswagen"/>
    <n v="15000"/>
    <s v="other"/>
    <n v="280"/>
    <n v="2.8"/>
    <s v="Diesel"/>
    <s v="yes"/>
    <n v="2006"/>
    <s v="LT"/>
    <x v="0"/>
    <n v="15000"/>
  </r>
  <r>
    <s v="Toyota"/>
    <n v="8650"/>
    <s v="sedan"/>
    <n v="132"/>
    <n v="1.6"/>
    <s v="Petrol"/>
    <s v="yes"/>
    <n v="2008"/>
    <s v="Corolla"/>
    <x v="0"/>
    <n v="8650"/>
  </r>
  <r>
    <s v="Mitsubishi"/>
    <n v="22400"/>
    <s v="crossover"/>
    <n v="96"/>
    <n v="2.5"/>
    <s v="Diesel"/>
    <s v="yes"/>
    <n v="2011"/>
    <s v="Pajero Sport"/>
    <x v="1"/>
    <n v="22400"/>
  </r>
  <r>
    <s v="Mitsubishi"/>
    <n v="10400"/>
    <s v="sedan"/>
    <n v="123"/>
    <n v="2"/>
    <s v="Petrol"/>
    <s v="yes"/>
    <n v="2009"/>
    <s v="Lancer X"/>
    <x v="0"/>
    <n v="10400"/>
  </r>
  <r>
    <s v="Mercedes-Benz"/>
    <n v="195000"/>
    <s v="crossover"/>
    <n v="2"/>
    <n v="5.5"/>
    <s v="Petrol"/>
    <s v="yes"/>
    <n v="2016"/>
    <s v="GLS 63"/>
    <x v="2"/>
    <n v="195000"/>
  </r>
  <r>
    <s v="Audi"/>
    <n v="10500"/>
    <s v="vagon"/>
    <n v="198"/>
    <n v="4.2"/>
    <s v="Gas"/>
    <s v="yes"/>
    <n v="2005"/>
    <s v="A6 Allroad"/>
    <x v="0"/>
    <n v="10500"/>
  </r>
  <r>
    <s v="Renault"/>
    <n v="11900"/>
    <s v="crossover"/>
    <n v="68"/>
    <n v="1.5"/>
    <s v="Diesel"/>
    <s v="yes"/>
    <n v="2011"/>
    <s v="Duster"/>
    <x v="0"/>
    <n v="11900"/>
  </r>
  <r>
    <s v="BMW"/>
    <n v="36900"/>
    <s v="sedan"/>
    <n v="17"/>
    <n v="2"/>
    <s v="Petrol"/>
    <s v="yes"/>
    <n v="2013"/>
    <s v="520"/>
    <x v="1"/>
    <n v="36900"/>
  </r>
  <r>
    <s v="BMW"/>
    <n v="24500"/>
    <s v="crossover"/>
    <n v="170"/>
    <n v="3"/>
    <s v="Diesel"/>
    <s v="yes"/>
    <n v="2006"/>
    <s v="X5"/>
    <x v="1"/>
    <n v="24500"/>
  </r>
  <r>
    <s v="Volkswagen"/>
    <n v="4700"/>
    <s v="van"/>
    <n v="400"/>
    <n v="2.4"/>
    <s v="Diesel"/>
    <s v="yes"/>
    <n v="1999"/>
    <s v="T4 (Transporter)"/>
    <x v="0"/>
    <n v="4700"/>
  </r>
  <r>
    <s v="Toyota"/>
    <n v="18100"/>
    <s v="hatch"/>
    <n v="30"/>
    <n v="1.6"/>
    <s v="Petrol"/>
    <s v="yes"/>
    <n v="2013"/>
    <s v="Auris"/>
    <x v="0"/>
    <n v="18100"/>
  </r>
  <r>
    <s v="Mercedes-Benz"/>
    <n v="115000"/>
    <s v="sedan"/>
    <n v="47"/>
    <n v="4.5999999999999996"/>
    <s v="Petrol"/>
    <s v="yes"/>
    <n v="2013"/>
    <s v="S 500"/>
    <x v="6"/>
    <n v="115000"/>
  </r>
  <r>
    <s v="Mercedes-Benz"/>
    <n v="10900"/>
    <s v="sedan"/>
    <n v="217"/>
    <n v="3.2"/>
    <s v="Diesel"/>
    <s v="yes"/>
    <n v="2002"/>
    <s v="E-Class"/>
    <x v="0"/>
    <n v="10900"/>
  </r>
  <r>
    <s v="BMW"/>
    <n v="7000"/>
    <s v="sedan"/>
    <n v="280"/>
    <n v="3"/>
    <s v="Petrol"/>
    <s v="yes"/>
    <n v="2001"/>
    <s v="530"/>
    <x v="0"/>
    <n v="7000"/>
  </r>
  <r>
    <s v="Volkswagen"/>
    <n v="9999"/>
    <s v="vagon"/>
    <n v="161"/>
    <n v="2"/>
    <s v="Diesel"/>
    <s v="yes"/>
    <n v="2008"/>
    <s v="Passat B6"/>
    <x v="0"/>
    <n v="9999"/>
  </r>
  <r>
    <s v="Mitsubishi"/>
    <n v="12300"/>
    <s v="other"/>
    <n v="160"/>
    <n v="2.5"/>
    <s v="Diesel"/>
    <s v="yes"/>
    <n v="2008"/>
    <s v="L 200"/>
    <x v="0"/>
    <n v="12300"/>
  </r>
  <r>
    <s v="Volkswagen"/>
    <n v="67622.55"/>
    <s v="crossover"/>
    <n v="0"/>
    <n v="3"/>
    <s v="Diesel"/>
    <s v="yes"/>
    <n v="2016"/>
    <s v="Touareg"/>
    <x v="3"/>
    <n v="67622.55"/>
  </r>
  <r>
    <s v="Volkswagen"/>
    <n v="18900"/>
    <s v="other"/>
    <n v="45"/>
    <n v="2"/>
    <s v="Diesel"/>
    <s v="yes"/>
    <n v="2013"/>
    <s v="Passat B7"/>
    <x v="0"/>
    <n v="18900"/>
  </r>
  <r>
    <s v="Volkswagen"/>
    <n v="6999"/>
    <s v="sedan"/>
    <n v="248"/>
    <n v="1.8"/>
    <s v="Petrol"/>
    <s v="yes"/>
    <n v="2002"/>
    <s v="Passat B5"/>
    <x v="0"/>
    <n v="6999"/>
  </r>
  <r>
    <s v="Mercedes-Benz"/>
    <n v="10250"/>
    <s v="sedan"/>
    <n v="261"/>
    <n v="1.8"/>
    <s v="Petrol"/>
    <s v="yes"/>
    <n v="2003"/>
    <s v="E-Class"/>
    <x v="0"/>
    <n v="10250"/>
  </r>
  <r>
    <s v="Toyota"/>
    <n v="3500"/>
    <s v="sedan"/>
    <n v="286"/>
    <n v="1.6"/>
    <s v="Petrol"/>
    <s v="yes"/>
    <n v="2000"/>
    <s v="Corolla"/>
    <x v="0"/>
    <n v="3500"/>
  </r>
  <r>
    <s v="BMW"/>
    <n v="13500"/>
    <s v="crossover"/>
    <n v="250"/>
    <n v="3"/>
    <s v="Diesel"/>
    <s v="no"/>
    <n v="2006"/>
    <s v="X5"/>
    <x v="0"/>
    <n v="13500"/>
  </r>
  <r>
    <s v="BMW"/>
    <n v="2450"/>
    <s v="sedan"/>
    <n v="328"/>
    <n v="2.5"/>
    <s v="Diesel"/>
    <s v="no"/>
    <n v="1996"/>
    <s v="525"/>
    <x v="0"/>
    <n v="2450"/>
  </r>
  <r>
    <s v="Volkswagen"/>
    <n v="7500"/>
    <s v="van"/>
    <n v="180"/>
    <n v="2.5"/>
    <s v="Diesel"/>
    <s v="yes"/>
    <n v="2004"/>
    <s v="T5 (Transporter) "/>
    <x v="0"/>
    <n v="7500"/>
  </r>
  <r>
    <s v="Volkswagen"/>
    <n v="4900"/>
    <s v="vagon"/>
    <n v="263"/>
    <n v="2"/>
    <s v="Diesel"/>
    <s v="no"/>
    <n v="2007"/>
    <s v="Passat B6"/>
    <x v="0"/>
    <n v="4900"/>
  </r>
  <r>
    <s v="Audi"/>
    <n v="4600"/>
    <s v="vagon"/>
    <n v="242"/>
    <s v="NA"/>
    <s v="Diesel"/>
    <s v="no"/>
    <n v="2004"/>
    <s v="A6"/>
    <x v="0"/>
    <n v="4600"/>
  </r>
  <r>
    <s v="Mercedes-Benz"/>
    <n v="5000"/>
    <s v="vagon"/>
    <n v="248"/>
    <n v="2"/>
    <s v="Gas"/>
    <s v="yes"/>
    <n v="1996"/>
    <s v="E-Class"/>
    <x v="0"/>
    <n v="5000"/>
  </r>
  <r>
    <s v="BMW"/>
    <n v="29900"/>
    <s v="crossover"/>
    <n v="235"/>
    <n v="3"/>
    <s v="Diesel"/>
    <s v="yes"/>
    <n v="2009"/>
    <s v="X5"/>
    <x v="1"/>
    <n v="29900"/>
  </r>
  <r>
    <s v="Renault"/>
    <n v="7000"/>
    <s v="sedan"/>
    <n v="110"/>
    <n v="1.4"/>
    <s v="Petrol"/>
    <s v="yes"/>
    <n v="2012"/>
    <s v="Symbol"/>
    <x v="0"/>
    <n v="7000"/>
  </r>
  <r>
    <s v="Mitsubishi"/>
    <n v="11800"/>
    <s v="sedan"/>
    <n v="1"/>
    <n v="1.5"/>
    <s v="Gas"/>
    <s v="yes"/>
    <n v="2010"/>
    <s v="Lancer X"/>
    <x v="0"/>
    <n v="11800"/>
  </r>
  <r>
    <s v="Mercedes-Benz"/>
    <n v="16500"/>
    <s v="van"/>
    <n v="223"/>
    <n v="2.2000000000000002"/>
    <s v="Diesel"/>
    <s v="yes"/>
    <n v="2009"/>
    <s v="Vito"/>
    <x v="0"/>
    <n v="16500"/>
  </r>
  <r>
    <s v="BMW"/>
    <n v="5300"/>
    <s v="sedan"/>
    <n v="147"/>
    <n v="2.2000000000000002"/>
    <s v="Gas"/>
    <s v="no"/>
    <n v="2001"/>
    <s v="320"/>
    <x v="0"/>
    <n v="5300"/>
  </r>
  <r>
    <s v="Mercedes-Benz"/>
    <n v="7200"/>
    <s v="van"/>
    <n v="200"/>
    <n v="2.2000000000000002"/>
    <s v="Diesel"/>
    <s v="yes"/>
    <n v="2004"/>
    <s v="Vito"/>
    <x v="0"/>
    <n v="7200"/>
  </r>
  <r>
    <s v="Volkswagen"/>
    <n v="8500"/>
    <s v="van"/>
    <n v="230"/>
    <n v="1.9"/>
    <s v="Diesel"/>
    <s v="yes"/>
    <n v="2008"/>
    <s v="Caddy"/>
    <x v="0"/>
    <n v="8500"/>
  </r>
  <r>
    <s v="BMW"/>
    <n v="39000"/>
    <s v="crossover"/>
    <n v="180"/>
    <n v="3"/>
    <s v="Diesel"/>
    <s v="yes"/>
    <n v="2011"/>
    <s v="X5"/>
    <x v="1"/>
    <n v="39000"/>
  </r>
  <r>
    <s v="Volkswagen"/>
    <n v="1850"/>
    <s v="vagon"/>
    <n v="270"/>
    <n v="1.9"/>
    <s v="Diesel"/>
    <s v="yes"/>
    <n v="2000"/>
    <s v="Passat B5"/>
    <x v="0"/>
    <n v="1850"/>
  </r>
  <r>
    <s v="Audi"/>
    <n v="36100"/>
    <s v="sedan"/>
    <n v="75"/>
    <n v="3"/>
    <s v="Diesel"/>
    <s v="yes"/>
    <n v="2011"/>
    <s v="A7"/>
    <x v="1"/>
    <n v="36100"/>
  </r>
  <r>
    <s v="Mitsubishi"/>
    <n v="3149.25"/>
    <s v="hatch"/>
    <n v="330"/>
    <n v="2"/>
    <s v="Gas"/>
    <s v="yes"/>
    <n v="1993"/>
    <s v="Galant"/>
    <x v="0"/>
    <n v="3149.25"/>
  </r>
  <r>
    <s v="Renault"/>
    <n v="5800"/>
    <s v="van"/>
    <n v="159"/>
    <n v="1.5"/>
    <s v="Diesel"/>
    <s v="yes"/>
    <n v="2007"/>
    <s v="Kangoo"/>
    <x v="0"/>
    <n v="5800"/>
  </r>
  <r>
    <s v="BMW"/>
    <n v="6700"/>
    <s v="sedan"/>
    <n v="370"/>
    <n v="2"/>
    <s v="Petrol"/>
    <s v="yes"/>
    <n v="1997"/>
    <s v="320"/>
    <x v="0"/>
    <n v="6700"/>
  </r>
  <r>
    <s v="Renault"/>
    <n v="18988.13"/>
    <s v="crossover"/>
    <n v="0"/>
    <n v="1.5"/>
    <s v="Diesel"/>
    <s v="yes"/>
    <n v="2016"/>
    <s v="Duster"/>
    <x v="0"/>
    <n v="18988.13"/>
  </r>
  <r>
    <s v="Mitsubishi"/>
    <n v="6300"/>
    <s v="sedan"/>
    <n v="128"/>
    <s v="NA"/>
    <s v="Petrol"/>
    <s v="yes"/>
    <n v="2007"/>
    <s v="Colt"/>
    <x v="0"/>
    <n v="6300"/>
  </r>
  <r>
    <s v="BMW"/>
    <n v="7500"/>
    <s v="sedan"/>
    <n v="425"/>
    <s v="NA"/>
    <s v="Gas"/>
    <s v="yes"/>
    <n v="1996"/>
    <s v="535"/>
    <x v="0"/>
    <n v="7500"/>
  </r>
  <r>
    <s v="Volkswagen"/>
    <n v="28660"/>
    <s v="van"/>
    <n v="0"/>
    <n v="1.6"/>
    <s v="Diesel"/>
    <s v="yes"/>
    <n v="2016"/>
    <s v="Caddy"/>
    <x v="1"/>
    <n v="28660"/>
  </r>
  <r>
    <s v="BMW"/>
    <n v="2999"/>
    <s v="sedan"/>
    <n v="210"/>
    <n v="2"/>
    <s v="Other"/>
    <s v="no"/>
    <n v="1999"/>
    <s v="320"/>
    <x v="0"/>
    <n v="2999"/>
  </r>
  <r>
    <s v="BMW"/>
    <n v="64500"/>
    <s v="crossover"/>
    <n v="1"/>
    <n v="2"/>
    <s v="Diesel"/>
    <s v="yes"/>
    <n v="2016"/>
    <s v="X5"/>
    <x v="3"/>
    <n v="64500"/>
  </r>
  <r>
    <s v="Toyota"/>
    <n v="21500"/>
    <s v="crossover"/>
    <n v="135"/>
    <n v="2"/>
    <s v="Gas"/>
    <s v="yes"/>
    <n v="2007"/>
    <s v="Land Cruiser Prado"/>
    <x v="1"/>
    <n v="21500"/>
  </r>
  <r>
    <s v="BMW"/>
    <n v="85555"/>
    <s v="sedan"/>
    <n v="10"/>
    <n v="3"/>
    <s v="Diesel"/>
    <s v="yes"/>
    <n v="2015"/>
    <s v="640"/>
    <x v="7"/>
    <n v="85555"/>
  </r>
  <r>
    <s v="Volkswagen"/>
    <n v="8650"/>
    <s v="van"/>
    <n v="108"/>
    <n v="1.6"/>
    <s v="Diesel"/>
    <s v="yes"/>
    <n v="2013"/>
    <s v="Caddy"/>
    <x v="0"/>
    <n v="8650"/>
  </r>
  <r>
    <s v="BMW"/>
    <n v="10600"/>
    <s v="sedan"/>
    <n v="1"/>
    <n v="3"/>
    <s v="Diesel"/>
    <s v="yes"/>
    <n v="2000"/>
    <s v="530"/>
    <x v="0"/>
    <n v="10600"/>
  </r>
  <r>
    <s v="Toyota"/>
    <n v="6900"/>
    <s v="hatch"/>
    <n v="109"/>
    <n v="1.3"/>
    <s v="Gas"/>
    <s v="yes"/>
    <n v="2007"/>
    <s v="Yaris"/>
    <x v="0"/>
    <n v="6900"/>
  </r>
  <r>
    <s v="Mercedes-Benz"/>
    <n v="2900"/>
    <s v="other"/>
    <n v="248"/>
    <n v="2"/>
    <s v="Petrol"/>
    <s v="no"/>
    <n v="1999"/>
    <s v="CLK 200"/>
    <x v="0"/>
    <n v="2900"/>
  </r>
  <r>
    <s v="Mercedes-Benz"/>
    <n v="12250"/>
    <s v="other"/>
    <n v="185"/>
    <n v="2.2000000000000002"/>
    <s v="Diesel"/>
    <s v="yes"/>
    <n v="2012"/>
    <s v="Vito"/>
    <x v="0"/>
    <n v="12250"/>
  </r>
  <r>
    <s v="BMW"/>
    <n v="21700"/>
    <s v="crossover"/>
    <n v="101"/>
    <n v="2.5"/>
    <s v="Gas"/>
    <s v="yes"/>
    <n v="2007"/>
    <s v="X3"/>
    <x v="1"/>
    <n v="21700"/>
  </r>
  <r>
    <s v="Mercedes-Benz"/>
    <n v="2000"/>
    <s v="sedan"/>
    <n v="320"/>
    <n v="2.2000000000000002"/>
    <s v="Diesel"/>
    <s v="no"/>
    <n v="1998"/>
    <s v="E-Class"/>
    <x v="0"/>
    <n v="2000"/>
  </r>
  <r>
    <s v="Audi"/>
    <n v="9900"/>
    <s v="vagon"/>
    <n v="284"/>
    <n v="2.5"/>
    <s v="Diesel"/>
    <s v="yes"/>
    <n v="2004"/>
    <s v="A6"/>
    <x v="0"/>
    <n v="9900"/>
  </r>
  <r>
    <s v="Mercedes-Benz"/>
    <n v="5850"/>
    <s v="van"/>
    <n v="240"/>
    <n v="2.2000000000000002"/>
    <s v="Diesel"/>
    <s v="yes"/>
    <n v="2001"/>
    <s v="Vito"/>
    <x v="0"/>
    <n v="5850"/>
  </r>
  <r>
    <s v="Toyota"/>
    <n v="8200"/>
    <s v="vagon"/>
    <n v="204"/>
    <n v="1.4"/>
    <s v="Diesel"/>
    <s v="yes"/>
    <n v="2005"/>
    <s v="Corolla"/>
    <x v="0"/>
    <n v="8200"/>
  </r>
  <r>
    <s v="Renault"/>
    <n v="7300"/>
    <s v="vagon"/>
    <n v="200"/>
    <n v="1.5"/>
    <s v="Diesel"/>
    <s v="yes"/>
    <n v="2008"/>
    <s v="Megane"/>
    <x v="0"/>
    <n v="7300"/>
  </r>
  <r>
    <s v="Mitsubishi"/>
    <n v="8000"/>
    <s v="sedan"/>
    <n v="145"/>
    <n v="2"/>
    <s v="Gas"/>
    <s v="yes"/>
    <n v="2007"/>
    <s v="Lancer"/>
    <x v="0"/>
    <n v="8000"/>
  </r>
  <r>
    <s v="Renault"/>
    <n v="6600"/>
    <s v="van"/>
    <n v="184"/>
    <n v="1.5"/>
    <s v="Diesel"/>
    <s v="yes"/>
    <n v="2012"/>
    <s v="Kangoo"/>
    <x v="0"/>
    <n v="6600"/>
  </r>
  <r>
    <s v="Mercedes-Benz"/>
    <n v="22500"/>
    <s v="sedan"/>
    <n v="164"/>
    <n v="1.8"/>
    <s v="Gas"/>
    <s v="yes"/>
    <n v="2012"/>
    <s v="E-Class"/>
    <x v="1"/>
    <n v="22500"/>
  </r>
  <r>
    <s v="Mercedes-Benz"/>
    <n v="13200"/>
    <s v="other"/>
    <n v="196"/>
    <n v="2.2000000000000002"/>
    <s v="Other"/>
    <s v="yes"/>
    <n v="2012"/>
    <s v="Sprinter 313"/>
    <x v="0"/>
    <n v="13200"/>
  </r>
  <r>
    <s v="Volkswagen"/>
    <n v="1200"/>
    <s v="other"/>
    <n v="300"/>
    <n v="1.4"/>
    <s v="Gas"/>
    <s v="yes"/>
    <n v="2000"/>
    <s v="Caddy"/>
    <x v="0"/>
    <n v="1200"/>
  </r>
  <r>
    <s v="Volkswagen"/>
    <n v="8900"/>
    <s v="van"/>
    <n v="264"/>
    <n v="2.5"/>
    <s v="Diesel"/>
    <s v="yes"/>
    <n v="2003"/>
    <s v="T4 (Transporter)"/>
    <x v="0"/>
    <n v="8900"/>
  </r>
  <r>
    <s v="Mitsubishi"/>
    <n v="9200"/>
    <s v="sedan"/>
    <n v="163"/>
    <n v="2"/>
    <s v="Petrol"/>
    <s v="yes"/>
    <n v="2008"/>
    <s v="Lancer X"/>
    <x v="0"/>
    <n v="9200"/>
  </r>
  <r>
    <s v="Mercedes-Benz"/>
    <n v="10200"/>
    <s v="sedan"/>
    <n v="154"/>
    <n v="2.5"/>
    <s v="Petrol"/>
    <s v="yes"/>
    <n v="2006"/>
    <s v="C-Class"/>
    <x v="0"/>
    <n v="10200"/>
  </r>
  <r>
    <s v="Mercedes-Benz"/>
    <n v="2700"/>
    <s v="sedan"/>
    <n v="121"/>
    <n v="2.5"/>
    <s v="Diesel"/>
    <s v="yes"/>
    <n v="1986"/>
    <s v="E-Class"/>
    <x v="0"/>
    <n v="2700"/>
  </r>
  <r>
    <s v="Mercedes-Benz"/>
    <n v="9500"/>
    <s v="sedan"/>
    <n v="246"/>
    <n v="6"/>
    <s v="Petrol"/>
    <s v="yes"/>
    <n v="1997"/>
    <s v="S 600"/>
    <x v="0"/>
    <n v="9500"/>
  </r>
  <r>
    <s v="Mitsubishi"/>
    <n v="26850"/>
    <s v="crossover"/>
    <n v="84"/>
    <n v="3.2"/>
    <s v="Diesel"/>
    <s v="yes"/>
    <n v="2012"/>
    <s v="Pajero Wagon"/>
    <x v="1"/>
    <n v="26850"/>
  </r>
  <r>
    <s v="Audi"/>
    <n v="21900"/>
    <s v="crossover"/>
    <n v="183"/>
    <n v="4.2"/>
    <s v="Petrol"/>
    <s v="yes"/>
    <n v="2007"/>
    <s v="Q7"/>
    <x v="1"/>
    <n v="21900"/>
  </r>
  <r>
    <s v="Volkswagen"/>
    <n v="1700"/>
    <s v="hatch"/>
    <n v="250"/>
    <n v="1.4"/>
    <s v="Petrol"/>
    <s v="no"/>
    <n v="1998"/>
    <s v="Polo"/>
    <x v="0"/>
    <n v="1700"/>
  </r>
  <r>
    <s v="Volkswagen"/>
    <n v="6500"/>
    <s v="hatch"/>
    <n v="225"/>
    <n v="1.4"/>
    <s v="Petrol"/>
    <s v="yes"/>
    <n v="2000"/>
    <s v="Golf IV"/>
    <x v="0"/>
    <n v="6500"/>
  </r>
  <r>
    <s v="Mitsubishi"/>
    <n v="10600"/>
    <s v="crossover"/>
    <n v="85"/>
    <s v="NA"/>
    <s v="Gas"/>
    <s v="yes"/>
    <n v="2006"/>
    <s v="Outlander"/>
    <x v="0"/>
    <n v="10600"/>
  </r>
  <r>
    <s v="Renault"/>
    <n v="5000"/>
    <s v="vagon"/>
    <n v="34"/>
    <n v="1.5"/>
    <s v="Diesel"/>
    <s v="yes"/>
    <n v="2013"/>
    <s v="Logan"/>
    <x v="0"/>
    <n v="5000"/>
  </r>
  <r>
    <s v="BMW"/>
    <n v="38000"/>
    <s v="sedan"/>
    <n v="74"/>
    <n v="2"/>
    <s v="Diesel"/>
    <s v="yes"/>
    <n v="2014"/>
    <s v="520"/>
    <x v="1"/>
    <n v="38000"/>
  </r>
  <r>
    <s v="Volkswagen"/>
    <n v="9599"/>
    <s v="sedan"/>
    <n v="140"/>
    <n v="1.8"/>
    <s v="Petrol"/>
    <s v="yes"/>
    <n v="2008"/>
    <s v="Passat B6"/>
    <x v="0"/>
    <n v="9599"/>
  </r>
  <r>
    <s v="Mercedes-Benz"/>
    <n v="10800"/>
    <s v="other"/>
    <n v="230"/>
    <n v="1.8"/>
    <s v="Petrol"/>
    <s v="yes"/>
    <n v="2006"/>
    <s v="C-Class"/>
    <x v="0"/>
    <n v="10800"/>
  </r>
  <r>
    <s v="Toyota"/>
    <n v="18800"/>
    <s v="crossover"/>
    <n v="105"/>
    <n v="2"/>
    <s v="Gas"/>
    <s v="yes"/>
    <n v="2011"/>
    <s v="Rav 4"/>
    <x v="0"/>
    <n v="18800"/>
  </r>
  <r>
    <s v="Mitsubishi"/>
    <n v="7650"/>
    <s v="sedan"/>
    <n v="133"/>
    <n v="1.5"/>
    <s v="Gas"/>
    <s v="yes"/>
    <n v="2008"/>
    <s v="Lancer"/>
    <x v="0"/>
    <n v="7650"/>
  </r>
  <r>
    <s v="Renault"/>
    <n v="6300"/>
    <s v="vagon"/>
    <n v="125"/>
    <n v="2"/>
    <s v="Petrol"/>
    <s v="yes"/>
    <n v="2003"/>
    <s v="Laguna"/>
    <x v="0"/>
    <n v="6300"/>
  </r>
  <r>
    <s v="BMW"/>
    <n v="5000"/>
    <s v="other"/>
    <n v="75"/>
    <n v="1.9"/>
    <s v="Petrol"/>
    <s v="no"/>
    <n v="1998"/>
    <s v="Z3"/>
    <x v="0"/>
    <n v="5000"/>
  </r>
  <r>
    <s v="Toyota"/>
    <n v="28500"/>
    <s v="crossover"/>
    <n v="107"/>
    <n v="3.5"/>
    <s v="Gas"/>
    <s v="yes"/>
    <n v="2011"/>
    <s v="Highlander"/>
    <x v="1"/>
    <n v="28500"/>
  </r>
  <r>
    <s v="BMW"/>
    <n v="13000"/>
    <s v="sedan"/>
    <n v="193"/>
    <n v="3.6"/>
    <s v="Petrol"/>
    <s v="yes"/>
    <n v="2003"/>
    <s v="735"/>
    <x v="0"/>
    <n v="13000"/>
  </r>
  <r>
    <s v="Toyota"/>
    <n v="16999"/>
    <s v="crossover"/>
    <n v="157"/>
    <n v="2.7"/>
    <s v="Gas"/>
    <s v="yes"/>
    <n v="2007"/>
    <s v="Land Cruiser Prado"/>
    <x v="0"/>
    <n v="16999"/>
  </r>
  <r>
    <s v="BMW"/>
    <n v="34500"/>
    <s v="other"/>
    <n v="160"/>
    <n v="3"/>
    <s v="Diesel"/>
    <s v="yes"/>
    <n v="2011"/>
    <s v="X5"/>
    <x v="1"/>
    <n v="34500"/>
  </r>
  <r>
    <s v="Volkswagen"/>
    <n v="10900"/>
    <s v="vagon"/>
    <n v="204"/>
    <n v="2"/>
    <s v="Diesel"/>
    <s v="yes"/>
    <n v="2007"/>
    <s v="Passat B6"/>
    <x v="0"/>
    <n v="10900"/>
  </r>
  <r>
    <s v="Mitsubishi"/>
    <n v="18999"/>
    <s v="crossover"/>
    <n v="121"/>
    <n v="3.8"/>
    <s v="Gas"/>
    <s v="yes"/>
    <n v="2008"/>
    <s v="Pajero Wagon"/>
    <x v="0"/>
    <n v="18999"/>
  </r>
  <r>
    <s v="BMW"/>
    <n v="9800"/>
    <s v="sedan"/>
    <n v="350"/>
    <n v="3"/>
    <s v="Diesel"/>
    <s v="yes"/>
    <n v="2001"/>
    <s v="530"/>
    <x v="0"/>
    <n v="9800"/>
  </r>
  <r>
    <s v="Volkswagen"/>
    <n v="4300"/>
    <s v="vagon"/>
    <n v="298"/>
    <n v="1.8"/>
    <s v="Petrol"/>
    <s v="yes"/>
    <n v="1998"/>
    <s v="Golf III"/>
    <x v="0"/>
    <n v="4300"/>
  </r>
  <r>
    <s v="Audi"/>
    <n v="3900"/>
    <s v="vagon"/>
    <n v="260"/>
    <n v="2.5"/>
    <s v="Diesel"/>
    <s v="no"/>
    <n v="2003"/>
    <s v="A6"/>
    <x v="0"/>
    <n v="3900"/>
  </r>
  <r>
    <s v="Volkswagen"/>
    <n v="13499"/>
    <s v="van"/>
    <n v="154"/>
    <n v="2"/>
    <s v="Diesel"/>
    <s v="yes"/>
    <n v="2013"/>
    <s v="T5 (Transporter) "/>
    <x v="0"/>
    <n v="13499"/>
  </r>
  <r>
    <s v="Audi"/>
    <n v="19990"/>
    <s v="sedan"/>
    <n v="127"/>
    <n v="2.8"/>
    <s v="Petrol"/>
    <s v="yes"/>
    <n v="2010"/>
    <s v="A6"/>
    <x v="0"/>
    <n v="19990"/>
  </r>
  <r>
    <s v="Renault"/>
    <n v="3400"/>
    <s v="van"/>
    <n v="260"/>
    <n v="2.2000000000000002"/>
    <s v="Diesel"/>
    <s v="no"/>
    <n v="2005"/>
    <s v="Espace"/>
    <x v="0"/>
    <n v="3400"/>
  </r>
  <r>
    <s v="Toyota"/>
    <n v="27800"/>
    <s v="sedan"/>
    <n v="157"/>
    <n v="3.5"/>
    <s v="Petrol"/>
    <s v="yes"/>
    <n v="2011"/>
    <s v="Camry"/>
    <x v="1"/>
    <n v="27800"/>
  </r>
  <r>
    <s v="Volkswagen"/>
    <n v="2300"/>
    <s v="hatch"/>
    <n v="320"/>
    <n v="1.6"/>
    <s v="Gas"/>
    <s v="yes"/>
    <n v="1989"/>
    <s v="Golf II"/>
    <x v="0"/>
    <n v="2300"/>
  </r>
  <r>
    <s v="BMW"/>
    <n v="30500"/>
    <s v="sedan"/>
    <n v="630"/>
    <s v="NA"/>
    <s v="Petrol"/>
    <s v="yes"/>
    <n v="2010"/>
    <s v="523"/>
    <x v="1"/>
    <n v="30500"/>
  </r>
  <r>
    <s v="Renault"/>
    <n v="7650"/>
    <s v="van"/>
    <n v="151"/>
    <n v="1.5"/>
    <s v="Diesel"/>
    <s v="yes"/>
    <n v="2012"/>
    <s v="Kangoo"/>
    <x v="0"/>
    <n v="7650"/>
  </r>
  <r>
    <s v="Volkswagen"/>
    <n v="10000"/>
    <s v="van"/>
    <n v="220"/>
    <n v="1.9"/>
    <s v="Diesel"/>
    <s v="yes"/>
    <n v="2008"/>
    <s v="Caddy"/>
    <x v="0"/>
    <n v="10000"/>
  </r>
  <r>
    <s v="Volkswagen"/>
    <n v="9700"/>
    <s v="vagon"/>
    <n v="130"/>
    <n v="1.6"/>
    <s v="Gas"/>
    <s v="yes"/>
    <n v="2008"/>
    <s v="Golf Variant"/>
    <x v="0"/>
    <n v="9700"/>
  </r>
  <r>
    <s v="Audi"/>
    <n v="1950"/>
    <s v="sedan"/>
    <n v="320"/>
    <n v="19"/>
    <s v="Other"/>
    <s v="no"/>
    <n v="1996"/>
    <s v="A4"/>
    <x v="0"/>
    <n v="1950"/>
  </r>
  <r>
    <s v="Audi"/>
    <n v="3800"/>
    <s v="sedan"/>
    <n v="270"/>
    <n v="2.5"/>
    <s v="Diesel"/>
    <s v="no"/>
    <n v="2000"/>
    <s v="A6"/>
    <x v="0"/>
    <n v="3800"/>
  </r>
  <r>
    <s v="Toyota"/>
    <n v="26900"/>
    <s v="crossover"/>
    <n v="115"/>
    <n v="4"/>
    <s v="Gas"/>
    <s v="yes"/>
    <n v="2008"/>
    <s v="Land Cruiser Prado"/>
    <x v="1"/>
    <n v="26900"/>
  </r>
  <r>
    <s v="Toyota"/>
    <n v="12600"/>
    <s v="sedan"/>
    <n v="205"/>
    <n v="2.4"/>
    <s v="Gas"/>
    <s v="yes"/>
    <n v="2006"/>
    <s v="Camry"/>
    <x v="0"/>
    <n v="12600"/>
  </r>
  <r>
    <s v="Volkswagen"/>
    <n v="14899"/>
    <s v="van"/>
    <n v="158"/>
    <n v="2"/>
    <s v="Diesel"/>
    <s v="yes"/>
    <n v="2012"/>
    <s v="T5 (Transporter) "/>
    <x v="0"/>
    <n v="14899"/>
  </r>
  <r>
    <s v="Renault"/>
    <n v="4999"/>
    <s v="vagon"/>
    <n v="252"/>
    <n v="1.5"/>
    <s v="Diesel"/>
    <s v="yes"/>
    <n v="2007"/>
    <s v="Kangoo"/>
    <x v="0"/>
    <n v="4999"/>
  </r>
  <r>
    <s v="BMW"/>
    <n v="57777"/>
    <s v="other"/>
    <n v="40"/>
    <n v="4"/>
    <s v="Diesel"/>
    <s v="yes"/>
    <n v="2012"/>
    <s v="X6"/>
    <x v="4"/>
    <n v="57777"/>
  </r>
  <r>
    <s v="Volkswagen"/>
    <n v="12350"/>
    <s v="van"/>
    <n v="167"/>
    <n v="1.4"/>
    <s v="Petrol"/>
    <s v="yes"/>
    <n v="2011"/>
    <s v="Touran"/>
    <x v="0"/>
    <n v="12350"/>
  </r>
  <r>
    <s v="Audi"/>
    <n v="7999"/>
    <s v="sedan"/>
    <n v="177"/>
    <n v="2.7"/>
    <s v="Gas"/>
    <s v="yes"/>
    <n v="2003"/>
    <s v="A6"/>
    <x v="0"/>
    <n v="7999"/>
  </r>
  <r>
    <s v="BMW"/>
    <n v="21600"/>
    <s v="crossover"/>
    <n v="200"/>
    <n v="4.8"/>
    <s v="Other"/>
    <s v="yes"/>
    <n v="2007"/>
    <s v="X5"/>
    <x v="1"/>
    <n v="21600"/>
  </r>
  <r>
    <s v="Mitsubishi"/>
    <n v="8000"/>
    <s v="sedan"/>
    <n v="67"/>
    <n v="1.5"/>
    <s v="Petrol"/>
    <s v="yes"/>
    <n v="2009"/>
    <s v="Lancer X"/>
    <x v="0"/>
    <n v="8000"/>
  </r>
  <r>
    <s v="Volkswagen"/>
    <n v="6799"/>
    <s v="hatch"/>
    <n v="1"/>
    <n v="1.4"/>
    <s v="Gas"/>
    <s v="yes"/>
    <n v="1998"/>
    <s v="Golf IV"/>
    <x v="0"/>
    <n v="6799"/>
  </r>
  <r>
    <s v="Toyota"/>
    <n v="25749.75"/>
    <s v="sedan"/>
    <n v="0"/>
    <n v="2.5"/>
    <s v="Petrol"/>
    <s v="yes"/>
    <n v="2016"/>
    <s v="Camry"/>
    <x v="1"/>
    <n v="25749.75"/>
  </r>
  <r>
    <s v="Volkswagen"/>
    <n v="8899"/>
    <s v="vagon"/>
    <n v="198"/>
    <n v="1.9"/>
    <s v="Other"/>
    <s v="yes"/>
    <n v="2004"/>
    <s v="Passat B5"/>
    <x v="0"/>
    <n v="8899"/>
  </r>
  <r>
    <s v="Mercedes-Benz"/>
    <n v="26800"/>
    <s v="sedan"/>
    <n v="162"/>
    <n v="5.5"/>
    <s v="Petrol"/>
    <s v="yes"/>
    <n v="2007"/>
    <s v="S 500"/>
    <x v="1"/>
    <n v="26800"/>
  </r>
  <r>
    <s v="Toyota"/>
    <n v="25555"/>
    <s v="crossover"/>
    <n v="128"/>
    <n v="4.7"/>
    <s v="Gas"/>
    <s v="yes"/>
    <n v="2004"/>
    <s v="Land Cruiser 100"/>
    <x v="1"/>
    <n v="25555"/>
  </r>
  <r>
    <s v="Audi"/>
    <n v="25000"/>
    <s v="crossover"/>
    <n v="112"/>
    <n v="3.2"/>
    <s v="Petrol"/>
    <s v="yes"/>
    <n v="2010"/>
    <s v="Q5"/>
    <x v="1"/>
    <n v="25000"/>
  </r>
  <r>
    <s v="Volkswagen"/>
    <n v="15800"/>
    <s v="van"/>
    <n v="194"/>
    <n v="2"/>
    <s v="Diesel"/>
    <s v="yes"/>
    <n v="2012"/>
    <s v="T5 (Transporter) "/>
    <x v="0"/>
    <n v="15800"/>
  </r>
  <r>
    <s v="BMW"/>
    <n v="3150"/>
    <s v="sedan"/>
    <n v="200"/>
    <n v="2"/>
    <s v="Diesel"/>
    <s v="no"/>
    <n v="1999"/>
    <s v="320"/>
    <x v="0"/>
    <n v="3150"/>
  </r>
  <r>
    <s v="Toyota"/>
    <n v="12300"/>
    <s v="sedan"/>
    <n v="157"/>
    <n v="2.4"/>
    <s v="Gas"/>
    <s v="yes"/>
    <n v="2007"/>
    <s v="Camry"/>
    <x v="0"/>
    <n v="12300"/>
  </r>
  <r>
    <s v="Toyota"/>
    <n v="45500"/>
    <s v="crossover"/>
    <n v="45"/>
    <n v="3.5"/>
    <s v="Petrol"/>
    <s v="yes"/>
    <n v="2015"/>
    <s v="Highlander"/>
    <x v="4"/>
    <n v="45500"/>
  </r>
  <r>
    <s v="Renault"/>
    <n v="6500"/>
    <s v="other"/>
    <n v="406"/>
    <n v="2.5"/>
    <s v="Diesel"/>
    <s v="yes"/>
    <n v="2004"/>
    <s v="Master"/>
    <x v="0"/>
    <n v="6500"/>
  </r>
  <r>
    <s v="Toyota"/>
    <n v="18999"/>
    <s v="crossover"/>
    <n v="95"/>
    <n v="2"/>
    <s v="Petrol"/>
    <s v="yes"/>
    <n v="2011"/>
    <s v="Rav 4"/>
    <x v="0"/>
    <n v="18999"/>
  </r>
  <r>
    <s v="BMW"/>
    <n v="8500"/>
    <s v="sedan"/>
    <n v="260"/>
    <n v="2.2000000000000002"/>
    <s v="Gas"/>
    <s v="yes"/>
    <n v="2001"/>
    <s v="520"/>
    <x v="0"/>
    <n v="8500"/>
  </r>
  <r>
    <s v="Mercedes-Benz"/>
    <n v="8500"/>
    <s v="van"/>
    <n v="350"/>
    <n v="2.2000000000000002"/>
    <s v="Diesel"/>
    <s v="yes"/>
    <n v="2004"/>
    <s v="Sprinter 211"/>
    <x v="0"/>
    <n v="8500"/>
  </r>
  <r>
    <s v="Toyota"/>
    <n v="13500"/>
    <s v="crossover"/>
    <n v="126"/>
    <n v="4"/>
    <s v="Petrol"/>
    <s v="no"/>
    <n v="2011"/>
    <s v="Land Cruiser Prado"/>
    <x v="0"/>
    <n v="13500"/>
  </r>
  <r>
    <s v="Volkswagen"/>
    <n v="2200"/>
    <s v="sedan"/>
    <n v="180"/>
    <n v="1.9"/>
    <s v="Diesel"/>
    <s v="no"/>
    <n v="2003"/>
    <s v="Passat B5"/>
    <x v="0"/>
    <n v="2200"/>
  </r>
  <r>
    <s v="Volkswagen"/>
    <n v="18500"/>
    <s v="vagon"/>
    <n v="125"/>
    <n v="2"/>
    <s v="Diesel"/>
    <s v="yes"/>
    <n v="2011"/>
    <s v="Passat B7"/>
    <x v="0"/>
    <n v="18500"/>
  </r>
  <r>
    <s v="Toyota"/>
    <n v="8420"/>
    <s v="other"/>
    <n v="150"/>
    <n v="2.7"/>
    <s v="Gas"/>
    <s v="yes"/>
    <n v="2005"/>
    <s v="Tacoma"/>
    <x v="0"/>
    <n v="8420"/>
  </r>
  <r>
    <s v="Audi"/>
    <n v="17500"/>
    <s v="vagon"/>
    <n v="144"/>
    <n v="2"/>
    <s v="Diesel"/>
    <s v="yes"/>
    <n v="2010"/>
    <s v="A4"/>
    <x v="0"/>
    <n v="17500"/>
  </r>
  <r>
    <s v="Audi"/>
    <n v="9000"/>
    <s v="sedan"/>
    <n v="158"/>
    <n v="2"/>
    <s v="Gas"/>
    <s v="yes"/>
    <n v="2003"/>
    <s v="A4"/>
    <x v="0"/>
    <n v="9000"/>
  </r>
  <r>
    <s v="Volkswagen"/>
    <n v="4400"/>
    <s v="hatch"/>
    <n v="238"/>
    <n v="1.6"/>
    <s v="Petrol"/>
    <s v="yes"/>
    <n v="1994"/>
    <s v="Golf III"/>
    <x v="0"/>
    <n v="4400"/>
  </r>
  <r>
    <s v="Renault"/>
    <n v="7500"/>
    <s v="van"/>
    <n v="200"/>
    <n v="2.2000000000000002"/>
    <s v="Diesel"/>
    <s v="yes"/>
    <n v="2002"/>
    <s v="Espace"/>
    <x v="0"/>
    <n v="7500"/>
  </r>
  <r>
    <s v="Toyota"/>
    <n v="17950"/>
    <s v="sedan"/>
    <n v="87"/>
    <n v="2.4"/>
    <s v="Petrol"/>
    <s v="yes"/>
    <n v="2010"/>
    <s v="Camry"/>
    <x v="0"/>
    <n v="17950"/>
  </r>
  <r>
    <s v="BMW"/>
    <n v="51500"/>
    <s v="crossover"/>
    <n v="23"/>
    <n v="3"/>
    <s v="Petrol"/>
    <s v="yes"/>
    <n v="2013"/>
    <s v="X6"/>
    <x v="4"/>
    <n v="51500"/>
  </r>
  <r>
    <s v="Mitsubishi"/>
    <n v="10800"/>
    <s v="crossover"/>
    <n v="165"/>
    <n v="3"/>
    <s v="Gas"/>
    <s v="yes"/>
    <n v="2007"/>
    <s v="Pajero Sport"/>
    <x v="0"/>
    <n v="10800"/>
  </r>
  <r>
    <s v="Volkswagen"/>
    <n v="33700"/>
    <s v="van"/>
    <n v="11"/>
    <n v="1.4"/>
    <s v="Petrol"/>
    <s v="yes"/>
    <n v="2016"/>
    <s v="Touran"/>
    <x v="1"/>
    <n v="33700"/>
  </r>
  <r>
    <s v="Volkswagen"/>
    <n v="17000"/>
    <s v="crossover"/>
    <n v="158"/>
    <n v="2.5"/>
    <s v="Diesel"/>
    <s v="yes"/>
    <n v="2007"/>
    <s v="Touareg"/>
    <x v="0"/>
    <n v="17000"/>
  </r>
  <r>
    <s v="Volkswagen"/>
    <n v="11200"/>
    <s v="crossover"/>
    <n v="1"/>
    <n v="4.2"/>
    <s v="Petrol"/>
    <s v="yes"/>
    <n v="2004"/>
    <s v="Touareg"/>
    <x v="0"/>
    <n v="11200"/>
  </r>
  <r>
    <s v="BMW"/>
    <n v="4500"/>
    <s v="sedan"/>
    <n v="140"/>
    <n v="3"/>
    <s v="Diesel"/>
    <s v="no"/>
    <n v="2000"/>
    <s v="530"/>
    <x v="0"/>
    <n v="4500"/>
  </r>
  <r>
    <s v="Toyota"/>
    <n v="43999"/>
    <s v="other"/>
    <n v="0"/>
    <n v="2.8"/>
    <s v="Diesel"/>
    <s v="yes"/>
    <n v="2016"/>
    <s v="Hilux"/>
    <x v="4"/>
    <n v="43999"/>
  </r>
  <r>
    <s v="Audi"/>
    <n v="39800"/>
    <s v="sedan"/>
    <n v="180"/>
    <n v="4.2"/>
    <s v="Other"/>
    <s v="yes"/>
    <n v="2012"/>
    <s v="A8"/>
    <x v="1"/>
    <n v="39800"/>
  </r>
  <r>
    <s v="BMW"/>
    <n v="6500"/>
    <s v="sedan"/>
    <n v="272"/>
    <n v="2.8"/>
    <s v="Petrol"/>
    <s v="yes"/>
    <n v="1996"/>
    <s v="328"/>
    <x v="0"/>
    <n v="6500"/>
  </r>
  <r>
    <s v="Volkswagen"/>
    <n v="18700"/>
    <s v="vagon"/>
    <n v="196"/>
    <n v="2"/>
    <s v="Diesel"/>
    <s v="yes"/>
    <n v="2011"/>
    <s v="Passat B7"/>
    <x v="0"/>
    <n v="18700"/>
  </r>
  <r>
    <s v="Audi"/>
    <n v="38500"/>
    <s v="vagon"/>
    <n v="75"/>
    <n v="2"/>
    <s v="Diesel"/>
    <s v="yes"/>
    <n v="2013"/>
    <s v="Q3"/>
    <x v="1"/>
    <n v="38500"/>
  </r>
  <r>
    <s v="BMW"/>
    <n v="8200"/>
    <s v="sedan"/>
    <n v="241"/>
    <n v="2"/>
    <s v="Petrol"/>
    <s v="yes"/>
    <n v="1998"/>
    <s v="320"/>
    <x v="0"/>
    <n v="8200"/>
  </r>
  <r>
    <s v="Audi"/>
    <n v="7500"/>
    <s v="vagon"/>
    <n v="240"/>
    <n v="2"/>
    <s v="Petrol"/>
    <s v="yes"/>
    <n v="2002"/>
    <s v="A4"/>
    <x v="0"/>
    <n v="7500"/>
  </r>
  <r>
    <s v="Toyota"/>
    <n v="11550"/>
    <s v="sedan"/>
    <n v="95"/>
    <n v="2.4"/>
    <s v="Petrol"/>
    <s v="yes"/>
    <n v="2007"/>
    <s v="Camry"/>
    <x v="0"/>
    <n v="11550"/>
  </r>
  <r>
    <s v="Mercedes-Benz"/>
    <n v="39500"/>
    <s v="sedan"/>
    <n v="30"/>
    <n v="1.6"/>
    <s v="Petrol"/>
    <s v="yes"/>
    <n v="2014"/>
    <s v="C-Class"/>
    <x v="1"/>
    <n v="39500"/>
  </r>
  <r>
    <s v="Volkswagen"/>
    <n v="6200"/>
    <s v="sedan"/>
    <n v="161"/>
    <n v="4.2"/>
    <s v="Gas"/>
    <s v="no"/>
    <n v="2004"/>
    <s v="Phaeton"/>
    <x v="0"/>
    <n v="6200"/>
  </r>
  <r>
    <s v="BMW"/>
    <n v="17200"/>
    <s v="crossover"/>
    <n v="308"/>
    <n v="4.5999999999999996"/>
    <s v="Gas"/>
    <s v="yes"/>
    <n v="2003"/>
    <s v="X5"/>
    <x v="0"/>
    <n v="17200"/>
  </r>
  <r>
    <s v="BMW"/>
    <n v="2900"/>
    <s v="sedan"/>
    <n v="280"/>
    <n v="2.5"/>
    <s v="Diesel"/>
    <s v="no"/>
    <n v="1997"/>
    <s v="525"/>
    <x v="0"/>
    <n v="2900"/>
  </r>
  <r>
    <s v="Renault"/>
    <n v="14600"/>
    <s v="other"/>
    <n v="169"/>
    <n v="2.2999999999999998"/>
    <s v="Diesel"/>
    <s v="yes"/>
    <n v="2013"/>
    <s v="Master"/>
    <x v="0"/>
    <n v="14600"/>
  </r>
  <r>
    <s v="BMW"/>
    <n v="34900"/>
    <s v="crossover"/>
    <n v="110"/>
    <n v="4.4000000000000004"/>
    <s v="Petrol"/>
    <s v="yes"/>
    <n v="2010"/>
    <s v="X6"/>
    <x v="1"/>
    <n v="34900"/>
  </r>
  <r>
    <s v="Toyota"/>
    <n v="164500"/>
    <s v="crossover"/>
    <n v="0"/>
    <n v="4.5"/>
    <s v="Diesel"/>
    <s v="yes"/>
    <n v="2015"/>
    <s v="Land Cruiser 200"/>
    <x v="8"/>
    <n v="164500"/>
  </r>
  <r>
    <s v="BMW"/>
    <n v="15299"/>
    <s v="other"/>
    <n v="136"/>
    <s v="NA"/>
    <s v="Petrol"/>
    <s v="yes"/>
    <n v="2008"/>
    <s v="523"/>
    <x v="0"/>
    <n v="15299"/>
  </r>
  <r>
    <s v="Mercedes-Benz"/>
    <n v="7000"/>
    <s v="other"/>
    <n v="170"/>
    <n v="2.2000000000000002"/>
    <s v="Petrol"/>
    <s v="no"/>
    <n v="2001"/>
    <s v="CLK 220"/>
    <x v="0"/>
    <n v="7000"/>
  </r>
  <r>
    <s v="Mercedes-Benz"/>
    <n v="32000"/>
    <s v="van"/>
    <n v="255"/>
    <n v="3"/>
    <s v="Diesel"/>
    <s v="yes"/>
    <n v="2008"/>
    <s v="Sprinter 318"/>
    <x v="1"/>
    <n v="32000"/>
  </r>
  <r>
    <s v="Renault"/>
    <n v="7500"/>
    <s v="vagon"/>
    <n v="168"/>
    <n v="1.5"/>
    <s v="Diesel"/>
    <s v="yes"/>
    <n v="2005"/>
    <s v="Grand Scenic"/>
    <x v="0"/>
    <n v="7500"/>
  </r>
  <r>
    <s v="Volkswagen"/>
    <n v="9000"/>
    <s v="other"/>
    <n v="217"/>
    <n v="2.5"/>
    <s v="Diesel"/>
    <s v="yes"/>
    <n v="2005"/>
    <s v="T5 (Transporter)"/>
    <x v="0"/>
    <n v="9000"/>
  </r>
  <r>
    <s v="Mitsubishi"/>
    <n v="7000"/>
    <s v="sedan"/>
    <n v="180"/>
    <n v="1.6"/>
    <s v="Gas"/>
    <s v="yes"/>
    <n v="2004"/>
    <s v="Lancer"/>
    <x v="0"/>
    <n v="7000"/>
  </r>
  <r>
    <s v="Mercedes-Benz"/>
    <n v="199999"/>
    <s v="crossover"/>
    <n v="0"/>
    <n v="5.5"/>
    <s v="Petrol"/>
    <s v="yes"/>
    <n v="2016"/>
    <s v="GLS 63"/>
    <x v="2"/>
    <n v="199999"/>
  </r>
  <r>
    <s v="Audi"/>
    <n v="2700"/>
    <s v="sedan"/>
    <n v="234"/>
    <n v="2.5"/>
    <s v="Other"/>
    <s v="no"/>
    <n v="2000"/>
    <s v="A6"/>
    <x v="0"/>
    <n v="2700"/>
  </r>
  <r>
    <s v="Volkswagen"/>
    <n v="10950"/>
    <s v="van"/>
    <n v="165"/>
    <n v="2"/>
    <s v="Diesel"/>
    <s v="yes"/>
    <n v="2012"/>
    <s v="Caddy"/>
    <x v="0"/>
    <n v="10950"/>
  </r>
  <r>
    <s v="Toyota"/>
    <n v="15500"/>
    <s v="sedan"/>
    <n v="120"/>
    <n v="3.5"/>
    <s v="Petrol"/>
    <s v="yes"/>
    <n v="2008"/>
    <s v="Camry"/>
    <x v="0"/>
    <n v="15500"/>
  </r>
  <r>
    <s v="Mercedes-Benz"/>
    <n v="8700"/>
    <s v="sedan"/>
    <n v="210"/>
    <n v="5"/>
    <s v="Petrol"/>
    <s v="yes"/>
    <n v="1997"/>
    <s v="S 500"/>
    <x v="0"/>
    <n v="8700"/>
  </r>
  <r>
    <s v="Mercedes-Benz"/>
    <n v="6000"/>
    <s v="van"/>
    <n v="200"/>
    <n v="2.2000000000000002"/>
    <s v="Diesel"/>
    <s v="yes"/>
    <n v="2000"/>
    <s v="Vito"/>
    <x v="0"/>
    <n v="6000"/>
  </r>
  <r>
    <s v="Mitsubishi"/>
    <n v="16950"/>
    <s v="crossover"/>
    <n v="135"/>
    <n v="3"/>
    <s v="Gas"/>
    <s v="yes"/>
    <n v="2008"/>
    <s v="Pajero Wagon"/>
    <x v="0"/>
    <n v="16950"/>
  </r>
  <r>
    <s v="Mercedes-Benz"/>
    <n v="15000"/>
    <s v="crossover"/>
    <n v="400"/>
    <n v="3"/>
    <s v="Diesel"/>
    <s v="yes"/>
    <n v="1997"/>
    <s v="Sprinter 212"/>
    <x v="0"/>
    <n v="15000"/>
  </r>
  <r>
    <s v="Toyota"/>
    <n v="26500"/>
    <s v="crossover"/>
    <n v="102"/>
    <n v="2.5"/>
    <s v="Diesel"/>
    <s v="yes"/>
    <n v="2013"/>
    <s v="Hilux"/>
    <x v="1"/>
    <n v="26500"/>
  </r>
  <r>
    <s v="Mercedes-Benz"/>
    <n v="3100"/>
    <s v="vagon"/>
    <n v="400"/>
    <n v="2.2000000000000002"/>
    <s v="Diesel"/>
    <s v="no"/>
    <n v="2002"/>
    <s v="C-Class"/>
    <x v="0"/>
    <n v="3100"/>
  </r>
  <r>
    <s v="Toyota"/>
    <n v="59900"/>
    <s v="crossover"/>
    <n v="90"/>
    <n v="4.5"/>
    <s v="Diesel"/>
    <s v="yes"/>
    <n v="2012"/>
    <s v="Land Cruiser 200"/>
    <x v="4"/>
    <n v="59900"/>
  </r>
  <r>
    <s v="Toyota"/>
    <n v="63000"/>
    <s v="crossover"/>
    <n v="3"/>
    <n v="4.2"/>
    <s v="Diesel"/>
    <s v="yes"/>
    <n v="2013"/>
    <s v="Land Cruiser 76"/>
    <x v="3"/>
    <n v="63000"/>
  </r>
  <r>
    <s v="Mercedes-Benz"/>
    <n v="19800"/>
    <s v="crossover"/>
    <n v="218"/>
    <n v="3"/>
    <s v="Diesel"/>
    <s v="yes"/>
    <n v="2006"/>
    <s v="ML 280"/>
    <x v="0"/>
    <n v="19800"/>
  </r>
  <r>
    <s v="Volkswagen"/>
    <n v="13000"/>
    <s v="van"/>
    <n v="110"/>
    <n v="1.9"/>
    <s v="Diesel"/>
    <s v="yes"/>
    <n v="2009"/>
    <s v="T5 (Transporter)"/>
    <x v="0"/>
    <n v="13000"/>
  </r>
  <r>
    <s v="Audi"/>
    <n v="12200"/>
    <s v="sedan"/>
    <n v="130"/>
    <n v="2.4"/>
    <s v="Petrol"/>
    <s v="yes"/>
    <n v="2006"/>
    <s v="A6"/>
    <x v="0"/>
    <n v="12200"/>
  </r>
  <r>
    <s v="Mitsubishi"/>
    <n v="5700"/>
    <s v="other"/>
    <n v="170"/>
    <n v="1.3"/>
    <s v="Petrol"/>
    <s v="yes"/>
    <n v="2006"/>
    <s v="Colt"/>
    <x v="0"/>
    <n v="5700"/>
  </r>
  <r>
    <s v="Audi"/>
    <n v="2550"/>
    <s v="sedan"/>
    <n v="370"/>
    <n v="2.5"/>
    <s v="Diesel"/>
    <s v="no"/>
    <n v="1998"/>
    <s v="A6"/>
    <x v="0"/>
    <n v="2550"/>
  </r>
  <r>
    <s v="Toyota"/>
    <n v="13500"/>
    <s v="sedan"/>
    <n v="144"/>
    <n v="3.5"/>
    <s v="Gas"/>
    <s v="yes"/>
    <n v="2007"/>
    <s v="Camry"/>
    <x v="0"/>
    <n v="13500"/>
  </r>
  <r>
    <s v="Renault"/>
    <n v="10200"/>
    <s v="van"/>
    <n v="183"/>
    <n v="2"/>
    <s v="Diesel"/>
    <s v="yes"/>
    <n v="2012"/>
    <s v="Trafic"/>
    <x v="0"/>
    <n v="10200"/>
  </r>
  <r>
    <s v="Audi"/>
    <n v="13000"/>
    <s v="other"/>
    <n v="161"/>
    <n v="1.8"/>
    <s v="Gas"/>
    <s v="yes"/>
    <n v="2001"/>
    <s v="TT"/>
    <x v="0"/>
    <n v="13000"/>
  </r>
  <r>
    <s v="Volkswagen"/>
    <n v="10500"/>
    <s v="sedan"/>
    <n v="210"/>
    <n v="5"/>
    <s v="Diesel"/>
    <s v="yes"/>
    <n v="2004"/>
    <s v="Phaeton"/>
    <x v="0"/>
    <n v="10500"/>
  </r>
  <r>
    <s v="BMW"/>
    <n v="3100"/>
    <s v="sedan"/>
    <n v="315"/>
    <n v="2.5"/>
    <s v="Diesel"/>
    <s v="no"/>
    <n v="1998"/>
    <s v="525"/>
    <x v="0"/>
    <n v="3100"/>
  </r>
  <r>
    <s v="BMW"/>
    <n v="9400"/>
    <s v="sedan"/>
    <n v="221"/>
    <n v="4.4000000000000004"/>
    <s v="Gas"/>
    <s v="yes"/>
    <n v="2004"/>
    <s v="745"/>
    <x v="0"/>
    <n v="9400"/>
  </r>
  <r>
    <s v="Audi"/>
    <n v="10000"/>
    <s v="sedan"/>
    <n v="206"/>
    <n v="2.5"/>
    <s v="Diesel"/>
    <s v="yes"/>
    <n v="2003"/>
    <s v="A6"/>
    <x v="0"/>
    <n v="10000"/>
  </r>
  <r>
    <s v="Mitsubishi"/>
    <n v="4200"/>
    <s v="sedan"/>
    <n v="270"/>
    <n v="2"/>
    <s v="Gas"/>
    <s v="yes"/>
    <n v="1998"/>
    <s v="Galant"/>
    <x v="0"/>
    <n v="4200"/>
  </r>
  <r>
    <s v="Renault"/>
    <n v="7500"/>
    <s v="sedan"/>
    <n v="131"/>
    <n v="1.6"/>
    <s v="Petrol"/>
    <s v="yes"/>
    <n v="2009"/>
    <s v="Megane"/>
    <x v="0"/>
    <n v="7500"/>
  </r>
  <r>
    <s v="Mercedes-Benz"/>
    <n v="38600"/>
    <s v="other"/>
    <n v="12"/>
    <n v="1.8"/>
    <s v="Petrol"/>
    <s v="yes"/>
    <n v="2012"/>
    <s v="E-Class"/>
    <x v="1"/>
    <n v="38600"/>
  </r>
  <r>
    <s v="Toyota"/>
    <n v="8900"/>
    <s v="hatch"/>
    <n v="140"/>
    <n v="1.6"/>
    <s v="Petrol"/>
    <s v="yes"/>
    <n v="2008"/>
    <s v="Auris"/>
    <x v="0"/>
    <n v="8900"/>
  </r>
  <r>
    <s v="Renault"/>
    <n v="4800"/>
    <s v="van"/>
    <n v="113"/>
    <n v="15"/>
    <s v="Diesel"/>
    <s v="yes"/>
    <n v="2006"/>
    <s v="Kangoo"/>
    <x v="0"/>
    <n v="4800"/>
  </r>
  <r>
    <s v="Toyota"/>
    <n v="24000"/>
    <s v="crossover"/>
    <n v="270"/>
    <n v="4.2"/>
    <s v="Diesel"/>
    <s v="yes"/>
    <n v="1994"/>
    <s v="Land Cruiser 80"/>
    <x v="1"/>
    <n v="24000"/>
  </r>
  <r>
    <s v="Mercedes-Benz"/>
    <n v="51500"/>
    <s v="other"/>
    <n v="75"/>
    <n v="6.3"/>
    <s v="Petrol"/>
    <s v="yes"/>
    <n v="2009"/>
    <s v="CL 63 AMG"/>
    <x v="4"/>
    <n v="51500"/>
  </r>
  <r>
    <s v="Mercedes-Benz"/>
    <n v="5100"/>
    <s v="sedan"/>
    <n v="270"/>
    <n v="3.2"/>
    <s v="Diesel"/>
    <s v="no"/>
    <n v="2001"/>
    <s v="S 320"/>
    <x v="0"/>
    <n v="5100"/>
  </r>
  <r>
    <s v="Mitsubishi"/>
    <n v="4999"/>
    <s v="sedan"/>
    <n v="60"/>
    <n v="1.6"/>
    <s v="Petrol"/>
    <s v="yes"/>
    <n v="2007"/>
    <s v="Lancer"/>
    <x v="0"/>
    <n v="4999"/>
  </r>
  <r>
    <s v="Mitsubishi"/>
    <n v="6666"/>
    <s v="sedan"/>
    <n v="162"/>
    <s v="NA"/>
    <s v="Petrol"/>
    <s v="yes"/>
    <n v="2007"/>
    <s v="Lancer"/>
    <x v="0"/>
    <n v="6666"/>
  </r>
  <r>
    <s v="Mitsubishi"/>
    <n v="9450"/>
    <s v="sedan"/>
    <n v="125"/>
    <n v="2"/>
    <s v="Gas"/>
    <s v="yes"/>
    <n v="2008"/>
    <s v="Lancer X"/>
    <x v="0"/>
    <n v="9450"/>
  </r>
  <r>
    <s v="Audi"/>
    <n v="3850"/>
    <s v="vagon"/>
    <n v="215"/>
    <n v="2.5"/>
    <s v="Diesel"/>
    <s v="no"/>
    <n v="2002"/>
    <s v="A6"/>
    <x v="0"/>
    <n v="3850"/>
  </r>
  <r>
    <s v="Renault"/>
    <n v="7800"/>
    <s v="vagon"/>
    <n v="170"/>
    <n v="1.5"/>
    <s v="Diesel"/>
    <s v="no"/>
    <n v="2013"/>
    <s v="Megane"/>
    <x v="0"/>
    <n v="7800"/>
  </r>
  <r>
    <s v="Audi"/>
    <n v="49700"/>
    <s v="crossover"/>
    <n v="80"/>
    <n v="3"/>
    <s v="Diesel"/>
    <s v="yes"/>
    <n v="2013"/>
    <s v="Q7"/>
    <x v="4"/>
    <n v="49700"/>
  </r>
  <r>
    <s v="Mitsubishi"/>
    <n v="9000"/>
    <s v="sedan"/>
    <n v="78"/>
    <n v="2.4"/>
    <s v="Gas"/>
    <s v="yes"/>
    <n v="2006"/>
    <s v="Galant"/>
    <x v="0"/>
    <n v="9000"/>
  </r>
  <r>
    <s v="Toyota"/>
    <n v="18990"/>
    <s v="crossover"/>
    <n v="95"/>
    <n v="2"/>
    <s v="Petrol"/>
    <s v="yes"/>
    <n v="2011"/>
    <s v="Rav 4"/>
    <x v="0"/>
    <n v="18990"/>
  </r>
  <r>
    <s v="Mitsubishi"/>
    <n v="7200"/>
    <s v="sedan"/>
    <n v="102"/>
    <n v="1.6"/>
    <s v="Petrol"/>
    <s v="yes"/>
    <n v="2007"/>
    <s v="Lancer"/>
    <x v="0"/>
    <n v="7200"/>
  </r>
  <r>
    <s v="BMW"/>
    <n v="117000"/>
    <s v="crossover"/>
    <n v="1"/>
    <s v="NA"/>
    <s v="Other"/>
    <s v="yes"/>
    <n v="2016"/>
    <s v="X6 M"/>
    <x v="6"/>
    <n v="117000"/>
  </r>
  <r>
    <s v="Volkswagen"/>
    <n v="11900"/>
    <s v="other"/>
    <n v="112"/>
    <n v="2"/>
    <s v="Diesel"/>
    <s v="yes"/>
    <n v="2011"/>
    <s v="T6 (Transporter) "/>
    <x v="0"/>
    <n v="11900"/>
  </r>
  <r>
    <s v="Toyota"/>
    <n v="2800"/>
    <s v="sedan"/>
    <n v="287"/>
    <n v="1.3"/>
    <s v="Petrol"/>
    <s v="yes"/>
    <n v="1995"/>
    <s v="Corolla"/>
    <x v="0"/>
    <n v="2800"/>
  </r>
  <r>
    <s v="Volkswagen"/>
    <n v="2200"/>
    <s v="sedan"/>
    <n v="272"/>
    <n v="1.9"/>
    <s v="Diesel"/>
    <s v="no"/>
    <n v="1998"/>
    <s v="Passat B5"/>
    <x v="0"/>
    <n v="2200"/>
  </r>
  <r>
    <s v="Mitsubishi"/>
    <n v="17500"/>
    <s v="crossover"/>
    <n v="170"/>
    <n v="3.8"/>
    <s v="Gas"/>
    <s v="yes"/>
    <n v="2008"/>
    <s v="Pajero Wagon"/>
    <x v="0"/>
    <n v="17500"/>
  </r>
  <r>
    <s v="Audi"/>
    <n v="49900"/>
    <s v="other"/>
    <n v="79"/>
    <n v="4.2"/>
    <s v="Petrol"/>
    <s v="yes"/>
    <n v="2007"/>
    <s v="R8"/>
    <x v="4"/>
    <n v="49900"/>
  </r>
  <r>
    <s v="Volkswagen"/>
    <n v="8650"/>
    <s v="van"/>
    <n v="238"/>
    <n v="2.5"/>
    <s v="Diesel"/>
    <s v="yes"/>
    <n v="2002"/>
    <s v="T4 (Transporter)"/>
    <x v="0"/>
    <n v="8650"/>
  </r>
  <r>
    <s v="Audi"/>
    <n v="8800"/>
    <s v="sedan"/>
    <n v="205"/>
    <n v="1.8"/>
    <s v="Petrol"/>
    <s v="yes"/>
    <n v="2003"/>
    <s v="A4"/>
    <x v="0"/>
    <n v="8800"/>
  </r>
  <r>
    <s v="Mercedes-Benz"/>
    <n v="69999"/>
    <s v="crossover"/>
    <n v="0"/>
    <n v="2.2000000000000002"/>
    <s v="Diesel"/>
    <s v="yes"/>
    <n v="2016"/>
    <s v="GLE-Class"/>
    <x v="3"/>
    <n v="69999"/>
  </r>
  <r>
    <s v="Volkswagen"/>
    <n v="8910.5300000000007"/>
    <s v="hatch"/>
    <n v="103"/>
    <n v="1.4"/>
    <s v="Petrol"/>
    <s v="yes"/>
    <n v="2012"/>
    <s v="Polo"/>
    <x v="0"/>
    <n v="8910.5300000000007"/>
  </r>
  <r>
    <s v="Toyota"/>
    <n v="15500"/>
    <s v="crossover"/>
    <n v="165"/>
    <n v="2.7"/>
    <s v="Gas"/>
    <s v="yes"/>
    <n v="2005"/>
    <s v="Land Cruiser Prado"/>
    <x v="0"/>
    <n v="15500"/>
  </r>
  <r>
    <s v="Audi"/>
    <n v="19500"/>
    <s v="crossover"/>
    <n v="175"/>
    <n v="3.6"/>
    <s v="Petrol"/>
    <s v="yes"/>
    <n v="2007"/>
    <s v="Q7"/>
    <x v="0"/>
    <n v="19500"/>
  </r>
  <r>
    <s v="Toyota"/>
    <n v="27700"/>
    <s v="sedan"/>
    <n v="21"/>
    <n v="2.5"/>
    <s v="Petrol"/>
    <s v="yes"/>
    <n v="2015"/>
    <s v="Camry"/>
    <x v="1"/>
    <n v="27700"/>
  </r>
  <r>
    <s v="Volkswagen"/>
    <n v="9600"/>
    <s v="van"/>
    <n v="255"/>
    <n v="1.9"/>
    <s v="Diesel"/>
    <s v="yes"/>
    <n v="2004"/>
    <s v="T5 (Transporter)"/>
    <x v="0"/>
    <n v="9600"/>
  </r>
  <r>
    <s v="BMW"/>
    <n v="12500"/>
    <s v="crossover"/>
    <n v="176"/>
    <n v="3"/>
    <s v="Gas"/>
    <s v="yes"/>
    <n v="2002"/>
    <s v="X5"/>
    <x v="0"/>
    <n v="12500"/>
  </r>
  <r>
    <s v="Audi"/>
    <n v="4799"/>
    <s v="vagon"/>
    <n v="260"/>
    <n v="2.5"/>
    <s v="Diesel"/>
    <s v="no"/>
    <n v="2002"/>
    <s v="A6 Allroad"/>
    <x v="0"/>
    <n v="4799"/>
  </r>
  <r>
    <s v="Toyota"/>
    <n v="20900"/>
    <s v="sedan"/>
    <n v="70"/>
    <n v="2.5"/>
    <s v="Petrol"/>
    <s v="yes"/>
    <n v="2012"/>
    <s v="Camry"/>
    <x v="1"/>
    <n v="20900"/>
  </r>
  <r>
    <s v="Audi"/>
    <n v="14900"/>
    <s v="sedan"/>
    <n v="203"/>
    <n v="2.8"/>
    <s v="Petrol"/>
    <s v="yes"/>
    <n v="2008"/>
    <s v="A6"/>
    <x v="0"/>
    <n v="14900"/>
  </r>
  <r>
    <s v="Toyota"/>
    <n v="12750"/>
    <s v="hatch"/>
    <n v="164"/>
    <n v="1.4"/>
    <s v="Diesel"/>
    <s v="yes"/>
    <n v="2012"/>
    <s v="Auris"/>
    <x v="0"/>
    <n v="12750"/>
  </r>
  <r>
    <s v="BMW"/>
    <n v="5900"/>
    <s v="hatch"/>
    <n v="243"/>
    <n v="2"/>
    <s v="Petrol"/>
    <s v="no"/>
    <n v="2006"/>
    <s v="116"/>
    <x v="0"/>
    <n v="5900"/>
  </r>
  <r>
    <s v="Mercedes-Benz"/>
    <n v="2700"/>
    <s v="sedan"/>
    <n v="400"/>
    <n v="2.9"/>
    <s v="Diesel"/>
    <s v="yes"/>
    <n v="1997"/>
    <s v="E-Class"/>
    <x v="0"/>
    <n v="2700"/>
  </r>
  <r>
    <s v="Audi"/>
    <n v="4700"/>
    <s v="sedan"/>
    <n v="400"/>
    <n v="2.6"/>
    <s v="Petrol"/>
    <s v="yes"/>
    <n v="1996"/>
    <s v="A6"/>
    <x v="0"/>
    <n v="4700"/>
  </r>
  <r>
    <s v="Audi"/>
    <n v="9500"/>
    <s v="other"/>
    <n v="0"/>
    <s v="NA"/>
    <s v="Other"/>
    <s v="yes"/>
    <n v="2003"/>
    <s v="A6"/>
    <x v="0"/>
    <n v="9500"/>
  </r>
  <r>
    <s v="BMW"/>
    <n v="77000"/>
    <s v="other"/>
    <n v="64"/>
    <n v="4.4000000000000004"/>
    <s v="Petrol"/>
    <s v="yes"/>
    <n v="2012"/>
    <s v="M6"/>
    <x v="3"/>
    <n v="77000"/>
  </r>
  <r>
    <s v="Renault"/>
    <n v="5900"/>
    <s v="van"/>
    <n v="250"/>
    <n v="1.9"/>
    <s v="Diesel"/>
    <s v="yes"/>
    <n v="2005"/>
    <s v="Trafic"/>
    <x v="0"/>
    <n v="5900"/>
  </r>
  <r>
    <s v="Volkswagen"/>
    <n v="24000"/>
    <s v="sedan"/>
    <n v="67"/>
    <n v="1.8"/>
    <s v="Petrol"/>
    <s v="yes"/>
    <n v="2012"/>
    <s v="Passat CC"/>
    <x v="1"/>
    <n v="24000"/>
  </r>
  <r>
    <s v="Audi"/>
    <n v="18400"/>
    <s v="vagon"/>
    <n v="151"/>
    <n v="2"/>
    <s v="Diesel"/>
    <s v="yes"/>
    <n v="2010"/>
    <s v="A4"/>
    <x v="0"/>
    <n v="18400"/>
  </r>
  <r>
    <s v="Mercedes-Benz"/>
    <n v="56800"/>
    <s v="sedan"/>
    <n v="74"/>
    <n v="6.3"/>
    <s v="Petrol"/>
    <s v="yes"/>
    <n v="2010"/>
    <s v="S 63 AMG"/>
    <x v="4"/>
    <n v="56800"/>
  </r>
  <r>
    <s v="Renault"/>
    <n v="8000"/>
    <s v="hatch"/>
    <n v="50"/>
    <n v="1.6"/>
    <s v="Petrol"/>
    <s v="yes"/>
    <n v="2012"/>
    <s v="Sandero"/>
    <x v="0"/>
    <n v="8000"/>
  </r>
  <r>
    <s v="Mercedes-Benz"/>
    <n v="5000"/>
    <s v="sedan"/>
    <n v="382"/>
    <n v="2"/>
    <s v="Petrol"/>
    <s v="yes"/>
    <n v="1994"/>
    <s v="E-Class"/>
    <x v="0"/>
    <n v="5000"/>
  </r>
  <r>
    <s v="Mitsubishi"/>
    <n v="9900"/>
    <s v="sedan"/>
    <n v="98"/>
    <n v="2"/>
    <s v="Petrol"/>
    <s v="yes"/>
    <n v="2009"/>
    <s v="Lancer X"/>
    <x v="0"/>
    <n v="9900"/>
  </r>
  <r>
    <s v="Mercedes-Benz"/>
    <n v="18900"/>
    <s v="other"/>
    <n v="111"/>
    <n v="2.5"/>
    <s v="Petrol"/>
    <s v="yes"/>
    <n v="2009"/>
    <s v="C-Class"/>
    <x v="0"/>
    <n v="18900"/>
  </r>
  <r>
    <s v="Toyota"/>
    <n v="20500"/>
    <s v="crossover"/>
    <n v="139"/>
    <n v="4"/>
    <s v="Gas"/>
    <s v="yes"/>
    <n v="2005"/>
    <s v="Land Cruiser Prado"/>
    <x v="1"/>
    <n v="20500"/>
  </r>
  <r>
    <s v="Volkswagen"/>
    <n v="2500"/>
    <s v="vagon"/>
    <n v="232"/>
    <n v="1.6"/>
    <s v="Petrol"/>
    <s v="no"/>
    <n v="2001"/>
    <s v="Golf IV"/>
    <x v="0"/>
    <n v="2500"/>
  </r>
  <r>
    <s v="Renault"/>
    <n v="9000"/>
    <s v="vagon"/>
    <n v="179"/>
    <n v="1.5"/>
    <s v="Diesel"/>
    <s v="yes"/>
    <n v="2010"/>
    <s v="Megane"/>
    <x v="0"/>
    <n v="9000"/>
  </r>
  <r>
    <s v="Renault"/>
    <n v="7700"/>
    <s v="sedan"/>
    <n v="100"/>
    <n v="1.6"/>
    <s v="Gas"/>
    <s v="yes"/>
    <n v="2008"/>
    <s v="Megane"/>
    <x v="0"/>
    <n v="7700"/>
  </r>
  <r>
    <s v="Audi"/>
    <n v="32300"/>
    <s v="hatch"/>
    <n v="54"/>
    <n v="2.8"/>
    <s v="Petrol"/>
    <s v="yes"/>
    <n v="2011"/>
    <s v="A6"/>
    <x v="1"/>
    <n v="32300"/>
  </r>
  <r>
    <s v="Mercedes-Benz"/>
    <n v="72700"/>
    <s v="van"/>
    <n v="42"/>
    <n v="2.2000000000000002"/>
    <s v="Diesel"/>
    <s v="yes"/>
    <n v="2014"/>
    <s v="V 250"/>
    <x v="3"/>
    <n v="72700"/>
  </r>
  <r>
    <s v="Renault"/>
    <n v="6200"/>
    <s v="sedan"/>
    <n v="246"/>
    <n v="1.4"/>
    <s v="Petrol"/>
    <s v="yes"/>
    <n v="2005"/>
    <s v="Megane"/>
    <x v="0"/>
    <n v="6200"/>
  </r>
  <r>
    <s v="Audi"/>
    <n v="4000"/>
    <s v="sedan"/>
    <n v="400"/>
    <n v="2"/>
    <s v="Petrol"/>
    <s v="yes"/>
    <n v="1992"/>
    <s v="100"/>
    <x v="0"/>
    <n v="4000"/>
  </r>
  <r>
    <s v="Toyota"/>
    <n v="9003.15"/>
    <s v="sedan"/>
    <n v="43"/>
    <n v="1.3"/>
    <s v="Petrol"/>
    <s v="yes"/>
    <n v="2014"/>
    <s v="Corolla"/>
    <x v="0"/>
    <n v="9003.15"/>
  </r>
  <r>
    <s v="Mercedes-Benz"/>
    <n v="14900"/>
    <s v="other"/>
    <n v="195"/>
    <n v="3.2"/>
    <s v="Gas"/>
    <s v="yes"/>
    <n v="1999"/>
    <s v="CLK 320"/>
    <x v="0"/>
    <n v="14900"/>
  </r>
  <r>
    <s v="Audi"/>
    <n v="2200"/>
    <s v="sedan"/>
    <n v="250"/>
    <s v="NA"/>
    <s v="Diesel"/>
    <s v="no"/>
    <n v="2001"/>
    <s v="A6"/>
    <x v="0"/>
    <n v="2200"/>
  </r>
  <r>
    <s v="BMW"/>
    <n v="65393.25"/>
    <s v="crossover"/>
    <n v="0"/>
    <n v="2"/>
    <s v="Diesel"/>
    <s v="yes"/>
    <n v="2016"/>
    <s v="X5"/>
    <x v="3"/>
    <n v="65393.25"/>
  </r>
  <r>
    <s v="Renault"/>
    <n v="9000"/>
    <s v="van"/>
    <n v="158"/>
    <n v="2"/>
    <s v="Diesel"/>
    <s v="yes"/>
    <n v="2012"/>
    <s v="Trafic"/>
    <x v="0"/>
    <n v="9000"/>
  </r>
  <r>
    <s v="Audi"/>
    <n v="8500"/>
    <s v="sedan"/>
    <n v="253"/>
    <n v="2.5"/>
    <s v="Diesel"/>
    <s v="yes"/>
    <n v="2001"/>
    <s v="A6"/>
    <x v="0"/>
    <n v="8500"/>
  </r>
  <r>
    <s v="Renault"/>
    <n v="5900"/>
    <s v="hatch"/>
    <n v="171"/>
    <n v="1.5"/>
    <s v="Other"/>
    <s v="yes"/>
    <n v="2005"/>
    <s v="Megane"/>
    <x v="0"/>
    <n v="5900"/>
  </r>
  <r>
    <s v="Mitsubishi"/>
    <n v="5100"/>
    <s v="hatch"/>
    <n v="250"/>
    <n v="1.3"/>
    <s v="Gas"/>
    <s v="yes"/>
    <n v="2006"/>
    <s v="Colt"/>
    <x v="0"/>
    <n v="5100"/>
  </r>
  <r>
    <s v="Mercedes-Benz"/>
    <n v="40500"/>
    <s v="sedan"/>
    <n v="108"/>
    <n v="5.5"/>
    <s v="Petrol"/>
    <s v="yes"/>
    <n v="2010"/>
    <s v="S 500"/>
    <x v="4"/>
    <n v="40500"/>
  </r>
  <r>
    <s v="Audi"/>
    <n v="8600"/>
    <s v="sedan"/>
    <n v="154"/>
    <n v="1.8"/>
    <s v="Petrol"/>
    <s v="yes"/>
    <n v="2001"/>
    <s v="A6"/>
    <x v="0"/>
    <n v="8600"/>
  </r>
  <r>
    <s v="Mitsubishi"/>
    <n v="5900"/>
    <s v="sedan"/>
    <n v="142"/>
    <n v="1.6"/>
    <s v="Gas"/>
    <s v="yes"/>
    <n v="2005"/>
    <s v="Lancer"/>
    <x v="0"/>
    <n v="5900"/>
  </r>
  <r>
    <s v="Volkswagen"/>
    <n v="17900"/>
    <s v="other"/>
    <n v="123"/>
    <n v="1.8"/>
    <s v="Petrol"/>
    <s v="yes"/>
    <n v="2010"/>
    <s v="Passat CC"/>
    <x v="0"/>
    <n v="17900"/>
  </r>
  <r>
    <s v="BMW"/>
    <n v="34400"/>
    <s v="crossover"/>
    <n v="37"/>
    <n v="2"/>
    <s v="Diesel"/>
    <s v="yes"/>
    <n v="2013"/>
    <s v="X1"/>
    <x v="1"/>
    <n v="34400"/>
  </r>
  <r>
    <s v="BMW"/>
    <n v="13500"/>
    <s v="sedan"/>
    <n v="138"/>
    <n v="2.5"/>
    <s v="Petrol"/>
    <s v="yes"/>
    <n v="2004"/>
    <s v="525"/>
    <x v="0"/>
    <n v="13500"/>
  </r>
  <r>
    <s v="Renault"/>
    <n v="9600"/>
    <s v="van"/>
    <n v="175"/>
    <n v="2"/>
    <s v="Diesel"/>
    <s v="yes"/>
    <n v="2007"/>
    <s v="Trafic"/>
    <x v="0"/>
    <n v="9600"/>
  </r>
  <r>
    <s v="Mercedes-Benz"/>
    <n v="15000"/>
    <s v="other"/>
    <n v="82"/>
    <n v="1.8"/>
    <s v="Petrol"/>
    <s v="yes"/>
    <n v="2004"/>
    <s v="SLK 200"/>
    <x v="0"/>
    <n v="15000"/>
  </r>
  <r>
    <s v="Mercedes-Benz"/>
    <n v="22000"/>
    <s v="other"/>
    <n v="53"/>
    <n v="3"/>
    <s v="Petrol"/>
    <s v="yes"/>
    <n v="2007"/>
    <s v="CLK 280"/>
    <x v="1"/>
    <n v="22000"/>
  </r>
  <r>
    <s v="Volkswagen"/>
    <n v="13700"/>
    <s v="other"/>
    <n v="200"/>
    <n v="2.5"/>
    <s v="Diesel"/>
    <s v="yes"/>
    <n v="2005"/>
    <s v="Touareg"/>
    <x v="0"/>
    <n v="13700"/>
  </r>
  <r>
    <s v="BMW"/>
    <n v="38000"/>
    <s v="sedan"/>
    <n v="61"/>
    <s v="NA"/>
    <s v="Petrol"/>
    <s v="yes"/>
    <n v="2013"/>
    <s v="535"/>
    <x v="1"/>
    <n v="38000"/>
  </r>
  <r>
    <s v="Toyota"/>
    <n v="18800"/>
    <s v="sedan"/>
    <n v="47"/>
    <n v="2.4"/>
    <s v="Petrol"/>
    <s v="yes"/>
    <n v="2009"/>
    <s v="Camry"/>
    <x v="0"/>
    <n v="18800"/>
  </r>
  <r>
    <s v="Volkswagen"/>
    <n v="7600"/>
    <s v="hatch"/>
    <n v="127"/>
    <n v="1.4"/>
    <s v="Petrol"/>
    <s v="yes"/>
    <n v="2007"/>
    <s v="Polo"/>
    <x v="0"/>
    <n v="7600"/>
  </r>
  <r>
    <s v="Toyota"/>
    <n v="11950"/>
    <s v="hatch"/>
    <n v="120"/>
    <n v="1.4"/>
    <s v="Petrol"/>
    <s v="yes"/>
    <n v="2013"/>
    <s v="Auris"/>
    <x v="0"/>
    <n v="11950"/>
  </r>
  <r>
    <s v="Audi"/>
    <n v="11300"/>
    <s v="sedan"/>
    <n v="202"/>
    <n v="2.7"/>
    <s v="Diesel"/>
    <s v="no"/>
    <n v="2008"/>
    <s v="A6"/>
    <x v="0"/>
    <n v="11300"/>
  </r>
  <r>
    <s v="Volkswagen"/>
    <n v="13500"/>
    <s v="van"/>
    <n v="43"/>
    <n v="2"/>
    <s v="Diesel"/>
    <s v="yes"/>
    <n v="2014"/>
    <s v="T5 (Transporter) "/>
    <x v="0"/>
    <n v="13500"/>
  </r>
  <r>
    <s v="Toyota"/>
    <n v="11990"/>
    <s v="sedan"/>
    <n v="129"/>
    <n v="2.4"/>
    <s v="Petrol"/>
    <s v="yes"/>
    <n v="2007"/>
    <s v="Camry"/>
    <x v="0"/>
    <n v="11990"/>
  </r>
  <r>
    <s v="Toyota"/>
    <n v="16500"/>
    <s v="other"/>
    <n v="130"/>
    <n v="2.7"/>
    <s v="Gas"/>
    <s v="yes"/>
    <n v="2004"/>
    <s v="Land Cruiser Prado"/>
    <x v="0"/>
    <n v="16500"/>
  </r>
  <r>
    <s v="BMW"/>
    <n v="19000"/>
    <s v="crossover"/>
    <n v="215"/>
    <n v="3"/>
    <s v="Diesel"/>
    <s v="yes"/>
    <n v="2006"/>
    <s v="X5"/>
    <x v="0"/>
    <n v="19000"/>
  </r>
  <r>
    <s v="Renault"/>
    <n v="5500"/>
    <s v="van"/>
    <n v="160"/>
    <n v="1.5"/>
    <s v="Diesel"/>
    <s v="yes"/>
    <n v="2005"/>
    <s v="Kangoo"/>
    <x v="0"/>
    <n v="5500"/>
  </r>
  <r>
    <s v="BMW"/>
    <n v="39999"/>
    <s v="sedan"/>
    <n v="45"/>
    <n v="3"/>
    <s v="Petrol"/>
    <s v="yes"/>
    <n v="2011"/>
    <s v="535"/>
    <x v="1"/>
    <n v="39999"/>
  </r>
  <r>
    <s v="Toyota"/>
    <n v="15500"/>
    <s v="sedan"/>
    <n v="140"/>
    <n v="2.4"/>
    <s v="Gas"/>
    <s v="yes"/>
    <n v="2007"/>
    <s v="Camry"/>
    <x v="0"/>
    <n v="15500"/>
  </r>
  <r>
    <s v="Mitsubishi"/>
    <n v="11700"/>
    <s v="crossover"/>
    <n v="197"/>
    <n v="3"/>
    <s v="Gas"/>
    <s v="yes"/>
    <n v="2006"/>
    <s v="Pajero Sport"/>
    <x v="0"/>
    <n v="11700"/>
  </r>
  <r>
    <s v="Volkswagen"/>
    <n v="2750"/>
    <s v="vagon"/>
    <n v="1"/>
    <n v="1.9"/>
    <s v="Diesel"/>
    <s v="no"/>
    <n v="2001"/>
    <s v="Passat B5"/>
    <x v="0"/>
    <n v="2750"/>
  </r>
  <r>
    <s v="Renault"/>
    <n v="7150"/>
    <s v="vagon"/>
    <n v="1"/>
    <n v="1.5"/>
    <s v="Diesel"/>
    <s v="yes"/>
    <n v="2005"/>
    <s v="Megane"/>
    <x v="0"/>
    <n v="7150"/>
  </r>
  <r>
    <s v="BMW"/>
    <n v="10500"/>
    <s v="hatch"/>
    <n v="220"/>
    <n v="2"/>
    <s v="Petrol"/>
    <s v="yes"/>
    <n v="2005"/>
    <s v="118"/>
    <x v="0"/>
    <n v="10500"/>
  </r>
  <r>
    <s v="Mercedes-Benz"/>
    <n v="24900"/>
    <s v="sedan"/>
    <n v="97"/>
    <n v="1.8"/>
    <s v="Petrol"/>
    <s v="yes"/>
    <n v="2012"/>
    <s v="E-Class"/>
    <x v="1"/>
    <n v="24900"/>
  </r>
  <r>
    <s v="Mercedes-Benz"/>
    <n v="26000"/>
    <s v="other"/>
    <n v="22"/>
    <n v="1.8"/>
    <s v="Petrol"/>
    <s v="yes"/>
    <n v="2014"/>
    <s v="C-Class"/>
    <x v="1"/>
    <n v="26000"/>
  </r>
  <r>
    <s v="Mercedes-Benz"/>
    <n v="21500"/>
    <s v="crossover"/>
    <n v="148"/>
    <n v="6.2"/>
    <s v="Petrol"/>
    <s v="yes"/>
    <n v="2008"/>
    <s v="ML 63 AMG"/>
    <x v="1"/>
    <n v="21500"/>
  </r>
  <r>
    <s v="BMW"/>
    <n v="2222"/>
    <s v="sedan"/>
    <n v="268"/>
    <n v="1.8"/>
    <s v="Petrol"/>
    <s v="no"/>
    <n v="1996"/>
    <s v="318"/>
    <x v="0"/>
    <n v="2222"/>
  </r>
  <r>
    <s v="BMW"/>
    <n v="2900"/>
    <s v="vagon"/>
    <n v="236"/>
    <n v="2"/>
    <s v="Diesel"/>
    <s v="no"/>
    <n v="2001"/>
    <s v="320"/>
    <x v="0"/>
    <n v="2900"/>
  </r>
  <r>
    <s v="Volkswagen"/>
    <n v="4600"/>
    <s v="hatch"/>
    <n v="1"/>
    <n v="1.8"/>
    <s v="Gas"/>
    <s v="yes"/>
    <n v="1996"/>
    <s v="Golf III"/>
    <x v="0"/>
    <n v="4600"/>
  </r>
  <r>
    <s v="Mercedes-Benz"/>
    <n v="3200"/>
    <s v="sedan"/>
    <n v="198"/>
    <n v="2"/>
    <s v="Gas"/>
    <s v="yes"/>
    <n v="1992"/>
    <s v="190"/>
    <x v="0"/>
    <n v="3200"/>
  </r>
  <r>
    <s v="Mitsubishi"/>
    <n v="19400"/>
    <s v="crossover"/>
    <n v="78"/>
    <n v="2.4"/>
    <s v="Petrol"/>
    <s v="yes"/>
    <n v="2012"/>
    <s v="Outlander XL"/>
    <x v="0"/>
    <n v="19400"/>
  </r>
  <r>
    <s v="Renault"/>
    <n v="4000"/>
    <s v="sedan"/>
    <n v="215"/>
    <n v="1.9"/>
    <s v="Diesel"/>
    <s v="no"/>
    <n v="2005"/>
    <s v="Laguna"/>
    <x v="0"/>
    <n v="4000"/>
  </r>
  <r>
    <s v="BMW"/>
    <n v="65099"/>
    <s v="crossover"/>
    <n v="0"/>
    <n v="2"/>
    <s v="Diesel"/>
    <s v="yes"/>
    <n v="2016"/>
    <s v="X5"/>
    <x v="3"/>
    <n v="65099"/>
  </r>
  <r>
    <s v="BMW"/>
    <n v="53999"/>
    <s v="sedan"/>
    <n v="80"/>
    <n v="2.99"/>
    <s v="Diesel"/>
    <s v="yes"/>
    <n v="2012"/>
    <s v="550"/>
    <x v="4"/>
    <n v="53999"/>
  </r>
  <r>
    <s v="Renault"/>
    <n v="9200"/>
    <s v="vagon"/>
    <n v="155"/>
    <n v="1.5"/>
    <s v="Diesel"/>
    <s v="yes"/>
    <n v="2010"/>
    <s v="Clio"/>
    <x v="0"/>
    <n v="9200"/>
  </r>
  <r>
    <s v="Mitsubishi"/>
    <n v="19400"/>
    <s v="crossover"/>
    <n v="78"/>
    <s v="NA"/>
    <s v="Petrol"/>
    <s v="yes"/>
    <n v="2012"/>
    <s v="Outlander XL"/>
    <x v="0"/>
    <n v="19400"/>
  </r>
  <r>
    <s v="Mercedes-Benz"/>
    <n v="109999"/>
    <s v="van"/>
    <n v="0"/>
    <n v="2.2000000000000002"/>
    <s v="Diesel"/>
    <s v="yes"/>
    <n v="2016"/>
    <s v="V 250"/>
    <x v="6"/>
    <n v="109999"/>
  </r>
  <r>
    <s v="Mercedes-Benz"/>
    <n v="23500"/>
    <s v="van"/>
    <n v="170"/>
    <n v="2.2000000000000002"/>
    <s v="Diesel"/>
    <s v="yes"/>
    <n v="2011"/>
    <s v="Vito"/>
    <x v="1"/>
    <n v="23500"/>
  </r>
  <r>
    <s v="Audi"/>
    <n v="4800"/>
    <s v="sedan"/>
    <n v="390"/>
    <n v="2.6"/>
    <s v="Petrol"/>
    <s v="yes"/>
    <n v="1993"/>
    <s v="100"/>
    <x v="0"/>
    <n v="4800"/>
  </r>
  <r>
    <s v="Toyota"/>
    <n v="13500"/>
    <s v="sedan"/>
    <n v="100"/>
    <n v="2.4"/>
    <s v="Petrol"/>
    <s v="yes"/>
    <n v="2007"/>
    <s v="Camry"/>
    <x v="0"/>
    <n v="13500"/>
  </r>
  <r>
    <s v="Toyota"/>
    <n v="8700"/>
    <s v="sedan"/>
    <n v="131"/>
    <n v="1.6"/>
    <s v="Gas"/>
    <s v="yes"/>
    <n v="2007"/>
    <s v="Corolla"/>
    <x v="0"/>
    <n v="8700"/>
  </r>
  <r>
    <s v="Mercedes-Benz"/>
    <n v="12300"/>
    <s v="sedan"/>
    <n v="423"/>
    <n v="5"/>
    <s v="Gas"/>
    <s v="yes"/>
    <n v="1997"/>
    <s v="S 500"/>
    <x v="0"/>
    <n v="12300"/>
  </r>
  <r>
    <s v="Mitsubishi"/>
    <n v="7900"/>
    <s v="other"/>
    <n v="148"/>
    <n v="1.8"/>
    <s v="Petrol"/>
    <s v="yes"/>
    <n v="2003"/>
    <s v="Pajero Pinin"/>
    <x v="0"/>
    <n v="7900"/>
  </r>
  <r>
    <s v="Volkswagen"/>
    <n v="10700"/>
    <s v="van"/>
    <n v="153"/>
    <n v="2"/>
    <s v="Diesel"/>
    <s v="yes"/>
    <n v="2010"/>
    <s v="Caddy"/>
    <x v="0"/>
    <n v="10700"/>
  </r>
  <r>
    <s v="Renault"/>
    <n v="6800"/>
    <s v="van"/>
    <n v="185"/>
    <n v="1.6"/>
    <s v="Other"/>
    <s v="yes"/>
    <n v="2006"/>
    <s v="Kangoo"/>
    <x v="0"/>
    <n v="6800"/>
  </r>
  <r>
    <s v="Renault"/>
    <n v="8500"/>
    <s v="van"/>
    <n v="157"/>
    <n v="1.5"/>
    <s v="Diesel"/>
    <s v="no"/>
    <n v="2013"/>
    <s v="Scenic"/>
    <x v="0"/>
    <n v="8500"/>
  </r>
  <r>
    <s v="Mitsubishi"/>
    <n v="18700"/>
    <s v="crossover"/>
    <n v="97"/>
    <n v="3.2"/>
    <s v="Diesel"/>
    <s v="yes"/>
    <n v="2009"/>
    <s v="Pajero Wagon"/>
    <x v="0"/>
    <n v="18700"/>
  </r>
  <r>
    <s v="BMW"/>
    <n v="1900"/>
    <s v="vagon"/>
    <n v="285"/>
    <n v="2.5"/>
    <s v="Diesel"/>
    <s v="no"/>
    <n v="1997"/>
    <s v="525"/>
    <x v="0"/>
    <n v="1900"/>
  </r>
  <r>
    <s v="Mercedes-Benz"/>
    <n v="15500"/>
    <s v="van"/>
    <n v="75"/>
    <n v="2"/>
    <s v="Diesel"/>
    <s v="yes"/>
    <n v="2011"/>
    <s v="Vito"/>
    <x v="0"/>
    <n v="15500"/>
  </r>
  <r>
    <s v="Volkswagen"/>
    <n v="8700"/>
    <s v="hatch"/>
    <n v="148"/>
    <n v="1.4"/>
    <s v="Other"/>
    <s v="yes"/>
    <n v="2008"/>
    <s v="Polo"/>
    <x v="0"/>
    <n v="8700"/>
  </r>
  <r>
    <s v="Mercedes-Benz"/>
    <n v="47300"/>
    <s v="sedan"/>
    <n v="121"/>
    <n v="3"/>
    <s v="Diesel"/>
    <s v="yes"/>
    <n v="2012"/>
    <s v="S 350"/>
    <x v="4"/>
    <n v="47300"/>
  </r>
  <r>
    <s v="BMW"/>
    <n v="5000"/>
    <s v="sedan"/>
    <n v="400"/>
    <n v="2.5"/>
    <s v="Petrol"/>
    <s v="yes"/>
    <n v="1991"/>
    <s v="525"/>
    <x v="0"/>
    <n v="5000"/>
  </r>
  <r>
    <s v="Toyota"/>
    <n v="24000"/>
    <s v="crossover"/>
    <n v="73"/>
    <n v="4"/>
    <s v="Petrol"/>
    <s v="yes"/>
    <n v="2008"/>
    <s v="Land Cruiser Prado"/>
    <x v="1"/>
    <n v="24000"/>
  </r>
  <r>
    <s v="Volkswagen"/>
    <n v="14800"/>
    <s v="sedan"/>
    <n v="85"/>
    <n v="1.4"/>
    <s v="Petrol"/>
    <s v="yes"/>
    <n v="2013"/>
    <s v="Jetta"/>
    <x v="0"/>
    <n v="14800"/>
  </r>
  <r>
    <s v="Mitsubishi"/>
    <n v="5500"/>
    <s v="crossover"/>
    <n v="1"/>
    <n v="2"/>
    <s v="Petrol"/>
    <s v="yes"/>
    <n v="1986"/>
    <s v="Pajero"/>
    <x v="0"/>
    <n v="5500"/>
  </r>
  <r>
    <s v="Mercedes-Benz"/>
    <n v="6400"/>
    <s v="van"/>
    <n v="290"/>
    <n v="2.2000000000000002"/>
    <s v="Diesel"/>
    <s v="yes"/>
    <n v="1999"/>
    <s v="Vito"/>
    <x v="0"/>
    <n v="6400"/>
  </r>
  <r>
    <s v="Mitsubishi"/>
    <n v="19000"/>
    <s v="crossover"/>
    <n v="139"/>
    <n v="2.4"/>
    <s v="Gas"/>
    <s v="yes"/>
    <n v="2011"/>
    <s v="Outlander XL"/>
    <x v="0"/>
    <n v="19000"/>
  </r>
  <r>
    <s v="Mercedes-Benz"/>
    <n v="11700"/>
    <s v="van"/>
    <n v="211"/>
    <n v="2.2000000000000002"/>
    <s v="Diesel"/>
    <s v="yes"/>
    <n v="2007"/>
    <s v="Vito"/>
    <x v="0"/>
    <n v="11700"/>
  </r>
  <r>
    <s v="Volkswagen"/>
    <n v="6500"/>
    <s v="vagon"/>
    <n v="101"/>
    <n v="2"/>
    <s v="Diesel"/>
    <s v="yes"/>
    <n v="2011"/>
    <s v="Passat B6"/>
    <x v="0"/>
    <n v="6500"/>
  </r>
  <r>
    <s v="Volkswagen"/>
    <n v="4999"/>
    <s v="sedan"/>
    <n v="145"/>
    <n v="2"/>
    <s v="Petrol"/>
    <s v="yes"/>
    <n v="2000"/>
    <s v="Bora"/>
    <x v="0"/>
    <n v="4999"/>
  </r>
  <r>
    <s v="Volkswagen"/>
    <n v="1900"/>
    <s v="hatch"/>
    <n v="100"/>
    <n v="1.6"/>
    <s v="Petrol"/>
    <s v="yes"/>
    <n v="1989"/>
    <s v="Golf II"/>
    <x v="0"/>
    <n v="1900"/>
  </r>
  <r>
    <s v="Renault"/>
    <n v="8999"/>
    <s v="vagon"/>
    <n v="100"/>
    <n v="1.5"/>
    <s v="Diesel"/>
    <s v="yes"/>
    <n v="2009"/>
    <s v="Kangoo"/>
    <x v="0"/>
    <n v="8999"/>
  </r>
  <r>
    <s v="Volkswagen"/>
    <n v="12700"/>
    <s v="van"/>
    <n v="164"/>
    <n v="1.6"/>
    <s v="Diesel"/>
    <s v="yes"/>
    <n v="2012"/>
    <s v="Touran"/>
    <x v="0"/>
    <n v="12700"/>
  </r>
  <r>
    <s v="Mercedes-Benz"/>
    <n v="2200"/>
    <s v="sedan"/>
    <n v="168"/>
    <n v="2"/>
    <s v="Petrol"/>
    <s v="no"/>
    <n v="1994"/>
    <s v="E-Class"/>
    <x v="0"/>
    <n v="2200"/>
  </r>
  <r>
    <s v="BMW"/>
    <n v="32500"/>
    <s v="vagon"/>
    <n v="65"/>
    <n v="2"/>
    <s v="Petrol"/>
    <s v="yes"/>
    <n v="2014"/>
    <s v="328"/>
    <x v="1"/>
    <n v="32500"/>
  </r>
  <r>
    <s v="Volkswagen"/>
    <n v="16800"/>
    <s v="vagon"/>
    <n v="149"/>
    <n v="1.4"/>
    <s v="Gas"/>
    <s v="yes"/>
    <n v="2013"/>
    <s v="Passat B7"/>
    <x v="0"/>
    <n v="16800"/>
  </r>
  <r>
    <s v="Mercedes-Benz"/>
    <n v="8999"/>
    <s v="van"/>
    <n v="360"/>
    <n v="2.2000000000000002"/>
    <s v="Diesel"/>
    <s v="yes"/>
    <n v="2006"/>
    <s v="Vito"/>
    <x v="0"/>
    <n v="8999"/>
  </r>
  <r>
    <s v="Audi"/>
    <n v="2500"/>
    <s v="sedan"/>
    <n v="407"/>
    <n v="2.8"/>
    <s v="Gas"/>
    <s v="no"/>
    <n v="1999"/>
    <s v="A6"/>
    <x v="0"/>
    <n v="2500"/>
  </r>
  <r>
    <s v="BMW"/>
    <n v="37000"/>
    <s v="sedan"/>
    <n v="95"/>
    <n v="4.4000000000000004"/>
    <s v="Petrol"/>
    <s v="yes"/>
    <n v="2011"/>
    <s v="750"/>
    <x v="1"/>
    <n v="37000"/>
  </r>
  <r>
    <s v="Volkswagen"/>
    <n v="19500"/>
    <s v="sedan"/>
    <n v="82"/>
    <n v="1.8"/>
    <s v="Petrol"/>
    <s v="yes"/>
    <n v="2011"/>
    <s v="Passat B7"/>
    <x v="0"/>
    <n v="19500"/>
  </r>
  <r>
    <s v="Volkswagen"/>
    <n v="10900"/>
    <s v="van"/>
    <n v="240"/>
    <n v="2.5"/>
    <s v="Diesel"/>
    <s v="yes"/>
    <n v="2007"/>
    <s v="T5 (Transporter)"/>
    <x v="0"/>
    <n v="10900"/>
  </r>
  <r>
    <s v="BMW"/>
    <n v="36500"/>
    <s v="sedan"/>
    <n v="33"/>
    <n v="2"/>
    <s v="Diesel"/>
    <s v="yes"/>
    <n v="2014"/>
    <s v="328"/>
    <x v="1"/>
    <n v="36500"/>
  </r>
  <r>
    <s v="Renault"/>
    <n v="7300"/>
    <s v="van"/>
    <n v="154"/>
    <n v="1.5"/>
    <s v="Diesel"/>
    <s v="yes"/>
    <n v="2012"/>
    <s v="Kangoo"/>
    <x v="0"/>
    <n v="7300"/>
  </r>
  <r>
    <s v="BMW"/>
    <n v="17500"/>
    <s v="vagon"/>
    <n v="125"/>
    <n v="3"/>
    <s v="Diesel"/>
    <s v="yes"/>
    <n v="2006"/>
    <s v="530"/>
    <x v="0"/>
    <n v="17500"/>
  </r>
  <r>
    <s v="Audi"/>
    <n v="24500"/>
    <s v="sedan"/>
    <n v="122"/>
    <n v="4"/>
    <s v="Diesel"/>
    <s v="yes"/>
    <n v="2008"/>
    <s v="A8"/>
    <x v="1"/>
    <n v="24500"/>
  </r>
  <r>
    <s v="Toyota"/>
    <n v="15500"/>
    <s v="crossover"/>
    <n v="146"/>
    <n v="2.4"/>
    <s v="Gas"/>
    <s v="yes"/>
    <n v="2008"/>
    <s v="Rav 4"/>
    <x v="0"/>
    <n v="15500"/>
  </r>
  <r>
    <s v="Mercedes-Benz"/>
    <n v="4050"/>
    <s v="sedan"/>
    <n v="200"/>
    <s v="NA"/>
    <s v="Diesel"/>
    <s v="yes"/>
    <n v="2001"/>
    <s v="S 320"/>
    <x v="0"/>
    <n v="4050"/>
  </r>
  <r>
    <s v="Mitsubishi"/>
    <n v="25000"/>
    <s v="crossover"/>
    <n v="0"/>
    <n v="2"/>
    <s v="Petrol"/>
    <s v="yes"/>
    <n v="2016"/>
    <s v="Outlander"/>
    <x v="1"/>
    <n v="25000"/>
  </r>
  <r>
    <s v="Mercedes-Benz"/>
    <n v="11900"/>
    <s v="sedan"/>
    <n v="167"/>
    <n v="1.8"/>
    <s v="Petrol"/>
    <s v="yes"/>
    <n v="2005"/>
    <s v="C-Class"/>
    <x v="0"/>
    <n v="11900"/>
  </r>
  <r>
    <s v="Mercedes-Benz"/>
    <n v="8000"/>
    <s v="van"/>
    <n v="40"/>
    <n v="2.9"/>
    <s v="Diesel"/>
    <s v="yes"/>
    <n v="1999"/>
    <s v="Sprinter 212"/>
    <x v="0"/>
    <n v="8000"/>
  </r>
  <r>
    <s v="Mitsubishi"/>
    <n v="16900"/>
    <s v="crossover"/>
    <n v="126"/>
    <n v="3"/>
    <s v="Gas"/>
    <s v="yes"/>
    <n v="2008"/>
    <s v="Pajero Wagon"/>
    <x v="0"/>
    <n v="16900"/>
  </r>
  <r>
    <s v="Toyota"/>
    <n v="8800"/>
    <s v="crossover"/>
    <n v="205"/>
    <n v="2"/>
    <s v="Petrol"/>
    <s v="yes"/>
    <n v="2002"/>
    <s v="Rav 4"/>
    <x v="0"/>
    <n v="8800"/>
  </r>
  <r>
    <s v="BMW"/>
    <n v="13000"/>
    <s v="sedan"/>
    <n v="220"/>
    <n v="2.5"/>
    <s v="Petrol"/>
    <s v="yes"/>
    <n v="2005"/>
    <s v="523"/>
    <x v="0"/>
    <n v="13000"/>
  </r>
  <r>
    <s v="Renault"/>
    <n v="7500"/>
    <s v="van"/>
    <n v="43"/>
    <n v="1.5"/>
    <s v="Diesel"/>
    <s v="yes"/>
    <n v="2013"/>
    <s v="Kangoo"/>
    <x v="0"/>
    <n v="7500"/>
  </r>
  <r>
    <s v="Toyota"/>
    <n v="8300"/>
    <s v="sedan"/>
    <n v="140"/>
    <n v="3"/>
    <s v="Petrol"/>
    <s v="yes"/>
    <n v="2002"/>
    <s v="Camry"/>
    <x v="0"/>
    <n v="8300"/>
  </r>
  <r>
    <s v="Toyota"/>
    <n v="18700"/>
    <s v="crossover"/>
    <n v="250"/>
    <n v="4.7"/>
    <s v="Gas"/>
    <s v="yes"/>
    <n v="2004"/>
    <s v="Land Cruiser 100"/>
    <x v="0"/>
    <n v="18700"/>
  </r>
  <r>
    <s v="Toyota"/>
    <n v="28787.85"/>
    <s v="sedan"/>
    <n v="0"/>
    <n v="2.5"/>
    <s v="Petrol"/>
    <s v="yes"/>
    <n v="2016"/>
    <s v="Camry"/>
    <x v="1"/>
    <n v="28787.85"/>
  </r>
  <r>
    <s v="Mercedes-Benz"/>
    <n v="16500"/>
    <s v="sedan"/>
    <n v="190"/>
    <n v="2.2000000000000002"/>
    <s v="Diesel"/>
    <s v="yes"/>
    <n v="2007"/>
    <s v="C-Class"/>
    <x v="0"/>
    <n v="16500"/>
  </r>
  <r>
    <s v="Mitsubishi"/>
    <n v="13900"/>
    <s v="crossover"/>
    <n v="127"/>
    <n v="3"/>
    <s v="Petrol"/>
    <s v="yes"/>
    <n v="2008"/>
    <s v="Outlander XL"/>
    <x v="0"/>
    <n v="13900"/>
  </r>
  <r>
    <s v="Audi"/>
    <n v="1350"/>
    <s v="vagon"/>
    <n v="400"/>
    <n v="1.9"/>
    <s v="Diesel"/>
    <s v="no"/>
    <n v="1994"/>
    <s v="80"/>
    <x v="0"/>
    <n v="1350"/>
  </r>
  <r>
    <s v="Toyota"/>
    <n v="20859.150000000001"/>
    <s v="crossover"/>
    <n v="1"/>
    <n v="2"/>
    <s v="Petrol"/>
    <s v="yes"/>
    <n v="2016"/>
    <s v="Rav 4"/>
    <x v="1"/>
    <n v="20859.150000000001"/>
  </r>
  <r>
    <s v="Mitsubishi"/>
    <n v="28800"/>
    <s v="crossover"/>
    <n v="100"/>
    <n v="3.2"/>
    <s v="Diesel"/>
    <s v="yes"/>
    <n v="2013"/>
    <s v="Pajero Wagon"/>
    <x v="1"/>
    <n v="28800"/>
  </r>
  <r>
    <s v="Mercedes-Benz"/>
    <n v="34900"/>
    <s v="crossover"/>
    <n v="64"/>
    <n v="2.2000000000000002"/>
    <s v="Diesel"/>
    <s v="yes"/>
    <n v="2013"/>
    <s v="GLK 220"/>
    <x v="1"/>
    <n v="34900"/>
  </r>
  <r>
    <s v="BMW"/>
    <n v="37500"/>
    <s v="other"/>
    <n v="45"/>
    <n v="2"/>
    <s v="Petrol"/>
    <s v="yes"/>
    <n v="2013"/>
    <s v="520"/>
    <x v="1"/>
    <n v="37500"/>
  </r>
  <r>
    <s v="Mercedes-Benz"/>
    <n v="19700"/>
    <s v="sedan"/>
    <n v="220"/>
    <n v="2.2000000000000002"/>
    <s v="Diesel"/>
    <s v="yes"/>
    <n v="2009"/>
    <s v="E-Class"/>
    <x v="0"/>
    <n v="19700"/>
  </r>
  <r>
    <s v="Mercedes-Benz"/>
    <n v="12800"/>
    <s v="other"/>
    <n v="116"/>
    <n v="2.2000000000000002"/>
    <s v="Diesel"/>
    <s v="yes"/>
    <n v="2013"/>
    <s v="Vito"/>
    <x v="0"/>
    <n v="12800"/>
  </r>
  <r>
    <s v="Mercedes-Benz"/>
    <n v="8000"/>
    <s v="van"/>
    <n v="293"/>
    <s v="NA"/>
    <s v="Diesel"/>
    <s v="yes"/>
    <n v="1999"/>
    <s v="Vito"/>
    <x v="0"/>
    <n v="8000"/>
  </r>
  <r>
    <s v="Renault"/>
    <n v="4600"/>
    <s v="van"/>
    <n v="265"/>
    <n v="1.5"/>
    <s v="Diesel"/>
    <s v="yes"/>
    <n v="2008"/>
    <s v="Kangoo"/>
    <x v="0"/>
    <n v="4600"/>
  </r>
  <r>
    <s v="Mercedes-Benz"/>
    <n v="17977"/>
    <s v="van"/>
    <n v="322"/>
    <n v="3"/>
    <s v="Diesel"/>
    <s v="yes"/>
    <n v="2007"/>
    <s v="Sprinter 318"/>
    <x v="0"/>
    <n v="17977"/>
  </r>
  <r>
    <s v="Volkswagen"/>
    <n v="11962"/>
    <s v="sedan"/>
    <n v="0"/>
    <n v="1.6"/>
    <s v="Petrol"/>
    <s v="yes"/>
    <n v="2015"/>
    <s v="Polo"/>
    <x v="0"/>
    <n v="11962"/>
  </r>
  <r>
    <s v="Volkswagen"/>
    <n v="12500"/>
    <s v="vagon"/>
    <n v="195"/>
    <n v="1.6"/>
    <s v="Diesel"/>
    <s v="yes"/>
    <n v="2013"/>
    <s v="Golf VI"/>
    <x v="0"/>
    <n v="12500"/>
  </r>
  <r>
    <s v="Volkswagen"/>
    <n v="9200"/>
    <s v="van"/>
    <n v="268"/>
    <n v="2.5"/>
    <s v="Diesel"/>
    <s v="yes"/>
    <n v="2003"/>
    <s v="T4 (Transporter)"/>
    <x v="0"/>
    <n v="9200"/>
  </r>
  <r>
    <s v="Mercedes-Benz"/>
    <n v="28500"/>
    <s v="sedan"/>
    <n v="148"/>
    <n v="2.2000000000000002"/>
    <s v="Diesel"/>
    <s v="yes"/>
    <n v="2011"/>
    <s v="E-Class"/>
    <x v="1"/>
    <n v="28500"/>
  </r>
  <r>
    <s v="Volkswagen"/>
    <n v="16950"/>
    <s v="sedan"/>
    <n v="38"/>
    <n v="2"/>
    <s v="Diesel"/>
    <s v="yes"/>
    <n v="2014"/>
    <s v="Jetta"/>
    <x v="0"/>
    <n v="16950"/>
  </r>
  <r>
    <s v="Mercedes-Benz"/>
    <n v="24750"/>
    <s v="sedan"/>
    <n v="212"/>
    <n v="5.5"/>
    <s v="Petrol"/>
    <s v="yes"/>
    <n v="2006"/>
    <s v="S 500"/>
    <x v="1"/>
    <n v="24750"/>
  </r>
  <r>
    <s v="Mercedes-Benz"/>
    <n v="57000"/>
    <s v="crossover"/>
    <n v="3"/>
    <n v="2.2000000000000002"/>
    <s v="Diesel"/>
    <s v="yes"/>
    <n v="2015"/>
    <s v="ML 250"/>
    <x v="4"/>
    <n v="57000"/>
  </r>
  <r>
    <s v="Toyota"/>
    <n v="11300"/>
    <s v="hatch"/>
    <n v="87"/>
    <n v="1"/>
    <s v="Petrol"/>
    <s v="yes"/>
    <n v="2009"/>
    <s v="IQ"/>
    <x v="0"/>
    <n v="11300"/>
  </r>
  <r>
    <s v="Mercedes-Benz"/>
    <n v="51000"/>
    <s v="sedan"/>
    <n v="119"/>
    <n v="4.7"/>
    <s v="Petrol"/>
    <s v="yes"/>
    <n v="2012"/>
    <s v="S 500"/>
    <x v="4"/>
    <n v="51000"/>
  </r>
  <r>
    <s v="Audi"/>
    <n v="3000"/>
    <s v="vagon"/>
    <n v="270"/>
    <n v="1.9"/>
    <s v="Diesel"/>
    <s v="no"/>
    <n v="2001"/>
    <s v="A4"/>
    <x v="0"/>
    <n v="3000"/>
  </r>
  <r>
    <s v="Toyota"/>
    <n v="9800"/>
    <s v="other"/>
    <n v="250"/>
    <n v="1.8"/>
    <s v="Petrol"/>
    <s v="yes"/>
    <n v="2000"/>
    <s v="Celica"/>
    <x v="0"/>
    <n v="9800"/>
  </r>
  <r>
    <s v="Volkswagen"/>
    <n v="12850"/>
    <s v="crossover"/>
    <n v="200"/>
    <n v="2.5"/>
    <s v="Diesel"/>
    <s v="yes"/>
    <n v="2006"/>
    <s v="Touareg"/>
    <x v="0"/>
    <n v="12850"/>
  </r>
  <r>
    <s v="Mercedes-Benz"/>
    <n v="34999"/>
    <s v="sedan"/>
    <n v="150"/>
    <n v="2.8"/>
    <s v="Petrol"/>
    <s v="yes"/>
    <n v="1969"/>
    <s v="S 280"/>
    <x v="1"/>
    <n v="34999"/>
  </r>
  <r>
    <s v="BMW"/>
    <n v="52300"/>
    <s v="sedan"/>
    <n v="55"/>
    <n v="3"/>
    <s v="Diesel"/>
    <s v="yes"/>
    <n v="2013"/>
    <s v="5 Series GT"/>
    <x v="4"/>
    <n v="52300"/>
  </r>
  <r>
    <s v="BMW"/>
    <n v="3650"/>
    <s v="sedan"/>
    <n v="300"/>
    <n v="2"/>
    <s v="Petrol"/>
    <s v="yes"/>
    <n v="1990"/>
    <s v="520"/>
    <x v="0"/>
    <n v="3650"/>
  </r>
  <r>
    <s v="BMW"/>
    <n v="39900"/>
    <s v="crossover"/>
    <n v="82"/>
    <n v="3"/>
    <s v="Petrol"/>
    <s v="yes"/>
    <n v="2011"/>
    <s v="X6"/>
    <x v="1"/>
    <n v="39900"/>
  </r>
  <r>
    <s v="Renault"/>
    <n v="7400"/>
    <s v="vagon"/>
    <n v="200"/>
    <n v="1.5"/>
    <s v="Diesel"/>
    <s v="yes"/>
    <n v="2007"/>
    <s v="Megane"/>
    <x v="0"/>
    <n v="7400"/>
  </r>
  <r>
    <s v="Volkswagen"/>
    <n v="13999"/>
    <s v="van"/>
    <n v="175"/>
    <n v="2"/>
    <s v="Diesel"/>
    <s v="yes"/>
    <n v="2012"/>
    <s v="T5 (Transporter) "/>
    <x v="0"/>
    <n v="13999"/>
  </r>
  <r>
    <s v="Mercedes-Benz"/>
    <n v="15500"/>
    <s v="sedan"/>
    <n v="270"/>
    <n v="3.2"/>
    <s v="Diesel"/>
    <s v="no"/>
    <n v="2007"/>
    <s v="S 320"/>
    <x v="0"/>
    <n v="15500"/>
  </r>
  <r>
    <s v="Renault"/>
    <n v="8500"/>
    <s v="vagon"/>
    <n v="130"/>
    <n v="1.5"/>
    <s v="Diesel"/>
    <s v="yes"/>
    <n v="2012"/>
    <s v="Clio"/>
    <x v="0"/>
    <n v="8500"/>
  </r>
  <r>
    <s v="BMW"/>
    <n v="32500"/>
    <s v="other"/>
    <n v="86"/>
    <n v="3"/>
    <s v="Petrol"/>
    <s v="yes"/>
    <n v="2010"/>
    <s v="5 Series GT"/>
    <x v="1"/>
    <n v="32500"/>
  </r>
  <r>
    <s v="Toyota"/>
    <n v="14700"/>
    <s v="sedan"/>
    <n v="131"/>
    <n v="3.5"/>
    <s v="Gas"/>
    <s v="yes"/>
    <n v="2007"/>
    <s v="Camry"/>
    <x v="0"/>
    <n v="14700"/>
  </r>
  <r>
    <s v="Volkswagen"/>
    <n v="6500"/>
    <s v="van"/>
    <n v="310"/>
    <n v="1.9"/>
    <s v="Diesel"/>
    <s v="yes"/>
    <n v="1997"/>
    <s v="T4 (Transporter)"/>
    <x v="0"/>
    <n v="6500"/>
  </r>
  <r>
    <s v="Renault"/>
    <n v="7800"/>
    <s v="van"/>
    <n v="139"/>
    <n v="1.5"/>
    <s v="Diesel"/>
    <s v="yes"/>
    <n v="2013"/>
    <s v="Kangoo"/>
    <x v="0"/>
    <n v="7800"/>
  </r>
  <r>
    <s v="Mercedes-Benz"/>
    <n v="8700"/>
    <s v="van"/>
    <n v="290"/>
    <n v="2.2000000000000002"/>
    <s v="Diesel"/>
    <s v="yes"/>
    <n v="2005"/>
    <s v="Vito"/>
    <x v="0"/>
    <n v="8700"/>
  </r>
  <r>
    <s v="Renault"/>
    <n v="9000"/>
    <s v="hatch"/>
    <n v="56"/>
    <n v="1.6"/>
    <s v="Petrol"/>
    <s v="yes"/>
    <n v="2011"/>
    <s v="Megane"/>
    <x v="0"/>
    <n v="9000"/>
  </r>
  <r>
    <s v="Mercedes-Benz"/>
    <n v="14800"/>
    <s v="van"/>
    <n v="139"/>
    <n v="3"/>
    <s v="Diesel"/>
    <s v="yes"/>
    <n v="2008"/>
    <s v="Vito"/>
    <x v="0"/>
    <n v="14800"/>
  </r>
  <r>
    <s v="Toyota"/>
    <n v="13400"/>
    <s v="sedan"/>
    <n v="125"/>
    <n v="2.4"/>
    <s v="Petrol"/>
    <s v="yes"/>
    <n v="2008"/>
    <s v="Camry"/>
    <x v="0"/>
    <n v="13400"/>
  </r>
  <r>
    <s v="Volkswagen"/>
    <n v="2650"/>
    <s v="hatch"/>
    <n v="280"/>
    <n v="1.8"/>
    <s v="Petrol"/>
    <s v="yes"/>
    <n v="1987"/>
    <s v="Golf II"/>
    <x v="0"/>
    <n v="2650"/>
  </r>
  <r>
    <s v="BMW"/>
    <n v="7777"/>
    <s v="other"/>
    <n v="375"/>
    <n v="4"/>
    <s v="Diesel"/>
    <s v="yes"/>
    <n v="2000"/>
    <s v="740"/>
    <x v="0"/>
    <n v="7777"/>
  </r>
  <r>
    <s v="Toyota"/>
    <n v="6900"/>
    <s v="hatch"/>
    <n v="92"/>
    <n v="1.3"/>
    <s v="Petrol"/>
    <s v="yes"/>
    <n v="2006"/>
    <s v="Yaris"/>
    <x v="0"/>
    <n v="6900"/>
  </r>
  <r>
    <s v="Mercedes-Benz"/>
    <n v="1850"/>
    <s v="sedan"/>
    <n v="281"/>
    <n v="2"/>
    <s v="Diesel"/>
    <s v="yes"/>
    <n v="1985"/>
    <s v="190"/>
    <x v="0"/>
    <n v="1850"/>
  </r>
  <r>
    <s v="Volkswagen"/>
    <n v="10500"/>
    <s v="other"/>
    <n v="270"/>
    <n v="2.5"/>
    <s v="Diesel"/>
    <s v="yes"/>
    <n v="2007"/>
    <s v="T5 (Transporter)"/>
    <x v="0"/>
    <n v="10500"/>
  </r>
  <r>
    <s v="Audi"/>
    <n v="7800"/>
    <s v="sedan"/>
    <n v="90"/>
    <n v="2.2000000000000002"/>
    <s v="Gas"/>
    <s v="yes"/>
    <n v="1994"/>
    <s v="S4"/>
    <x v="0"/>
    <n v="7800"/>
  </r>
  <r>
    <s v="Mercedes-Benz"/>
    <n v="4100"/>
    <s v="sedan"/>
    <n v="215"/>
    <n v="4.3"/>
    <s v="Petrol"/>
    <s v="no"/>
    <n v="2001"/>
    <s v="CLK 430"/>
    <x v="0"/>
    <n v="4100"/>
  </r>
  <r>
    <s v="BMW"/>
    <n v="4400"/>
    <s v="sedan"/>
    <n v="260"/>
    <n v="2"/>
    <s v="Gas"/>
    <s v="yes"/>
    <n v="1990"/>
    <s v="520"/>
    <x v="0"/>
    <n v="4400"/>
  </r>
  <r>
    <s v="BMW"/>
    <n v="41500"/>
    <s v="crossover"/>
    <n v="176"/>
    <n v="3"/>
    <s v="Diesel"/>
    <s v="yes"/>
    <n v="2012"/>
    <s v="X5"/>
    <x v="4"/>
    <n v="41500"/>
  </r>
  <r>
    <s v="Mercedes-Benz"/>
    <n v="13999"/>
    <s v="van"/>
    <n v="98"/>
    <n v="2.2000000000000002"/>
    <s v="Diesel"/>
    <s v="yes"/>
    <n v="2011"/>
    <s v="Vito"/>
    <x v="0"/>
    <n v="13999"/>
  </r>
  <r>
    <s v="Mercedes-Benz"/>
    <n v="16800"/>
    <s v="van"/>
    <n v="116"/>
    <n v="2.2000000000000002"/>
    <s v="Diesel"/>
    <s v="yes"/>
    <n v="2013"/>
    <s v="Vito"/>
    <x v="0"/>
    <n v="16800"/>
  </r>
  <r>
    <s v="BMW"/>
    <n v="58500"/>
    <s v="crossover"/>
    <n v="80"/>
    <n v="3"/>
    <s v="Diesel"/>
    <s v="yes"/>
    <n v="2013"/>
    <s v="X5 M"/>
    <x v="4"/>
    <n v="58500"/>
  </r>
  <r>
    <s v="Volkswagen"/>
    <n v="10200"/>
    <s v="sedan"/>
    <n v="280"/>
    <n v="1.8"/>
    <s v="Petrol"/>
    <s v="yes"/>
    <n v="2006"/>
    <s v="Passat B5"/>
    <x v="0"/>
    <n v="10200"/>
  </r>
  <r>
    <s v="Mitsubishi"/>
    <n v="13300"/>
    <s v="crossover"/>
    <n v="110"/>
    <n v="2.4"/>
    <s v="Gas"/>
    <s v="yes"/>
    <n v="2008"/>
    <s v="Outlander XL"/>
    <x v="0"/>
    <n v="13300"/>
  </r>
  <r>
    <s v="Renault"/>
    <n v="6300"/>
    <s v="van"/>
    <n v="180"/>
    <n v="1.5"/>
    <s v="Diesel"/>
    <s v="yes"/>
    <n v="2012"/>
    <s v="Kangoo"/>
    <x v="0"/>
    <n v="6300"/>
  </r>
  <r>
    <s v="Audi"/>
    <n v="16999"/>
    <s v="hatch"/>
    <n v="69"/>
    <n v="1.4"/>
    <s v="Petrol"/>
    <s v="yes"/>
    <n v="2012"/>
    <s v="A1"/>
    <x v="0"/>
    <n v="16999"/>
  </r>
  <r>
    <s v="Toyota"/>
    <n v="20100"/>
    <s v="crossover"/>
    <n v="48"/>
    <n v="2"/>
    <s v="Petrol"/>
    <s v="yes"/>
    <n v="2012"/>
    <s v="Rav 4"/>
    <x v="1"/>
    <n v="20100"/>
  </r>
  <r>
    <s v="Volkswagen"/>
    <n v="10800"/>
    <s v="sedan"/>
    <n v="100"/>
    <n v="1.8"/>
    <s v="Petrol"/>
    <s v="yes"/>
    <n v="2008"/>
    <s v="Passat B6"/>
    <x v="0"/>
    <n v="10800"/>
  </r>
  <r>
    <s v="Mercedes-Benz"/>
    <n v="129999"/>
    <s v="sedan"/>
    <n v="37"/>
    <n v="4.7"/>
    <s v="Petrol"/>
    <s v="yes"/>
    <n v="2014"/>
    <s v="S 500"/>
    <x v="5"/>
    <n v="129999"/>
  </r>
  <r>
    <s v="Mercedes-Benz"/>
    <n v="14200"/>
    <s v="sedan"/>
    <n v="245"/>
    <n v="2.2000000000000002"/>
    <s v="Diesel"/>
    <s v="yes"/>
    <n v="2007"/>
    <s v="E-Class"/>
    <x v="0"/>
    <n v="14200"/>
  </r>
  <r>
    <s v="BMW"/>
    <n v="4700"/>
    <s v="sedan"/>
    <n v="333"/>
    <n v="3"/>
    <s v="Petrol"/>
    <s v="yes"/>
    <n v="1994"/>
    <s v="730"/>
    <x v="0"/>
    <n v="4700"/>
  </r>
  <r>
    <s v="BMW"/>
    <n v="5700"/>
    <s v="sedan"/>
    <n v="252"/>
    <n v="2.5"/>
    <s v="Diesel"/>
    <s v="yes"/>
    <n v="1997"/>
    <s v="525"/>
    <x v="0"/>
    <n v="5700"/>
  </r>
  <r>
    <s v="BMW"/>
    <n v="11900"/>
    <s v="sedan"/>
    <n v="300"/>
    <n v="2.5"/>
    <s v="Gas"/>
    <s v="yes"/>
    <n v="2004"/>
    <s v="525"/>
    <x v="0"/>
    <n v="11900"/>
  </r>
  <r>
    <s v="Mercedes-Benz"/>
    <n v="3750"/>
    <s v="vagon"/>
    <n v="330"/>
    <n v="2.2000000000000002"/>
    <s v="Gas"/>
    <s v="yes"/>
    <n v="1995"/>
    <s v="E-Class"/>
    <x v="0"/>
    <n v="3750"/>
  </r>
  <r>
    <s v="Mercedes-Benz"/>
    <n v="2700"/>
    <s v="sedan"/>
    <n v="350"/>
    <n v="3"/>
    <s v="Diesel"/>
    <s v="yes"/>
    <n v="1988"/>
    <s v="300"/>
    <x v="0"/>
    <n v="2700"/>
  </r>
  <r>
    <s v="Volkswagen"/>
    <n v="2999"/>
    <s v="vagon"/>
    <n v="239"/>
    <n v="1.9"/>
    <s v="Diesel"/>
    <s v="no"/>
    <n v="2003"/>
    <s v="Passat B5"/>
    <x v="0"/>
    <n v="2999"/>
  </r>
  <r>
    <s v="Mercedes-Benz"/>
    <n v="8600"/>
    <s v="sedan"/>
    <n v="240"/>
    <n v="3.2"/>
    <s v="Diesel"/>
    <s v="yes"/>
    <n v="2001"/>
    <s v="E-Class"/>
    <x v="0"/>
    <n v="8600"/>
  </r>
  <r>
    <s v="Toyota"/>
    <n v="6950"/>
    <s v="sedan"/>
    <n v="192"/>
    <n v="2"/>
    <s v="Petrol"/>
    <s v="yes"/>
    <n v="2003"/>
    <s v="Avensis"/>
    <x v="0"/>
    <n v="6950"/>
  </r>
  <r>
    <s v="Mitsubishi"/>
    <n v="22900"/>
    <s v="crossover"/>
    <n v="69"/>
    <n v="2.4"/>
    <s v="Petrol"/>
    <s v="yes"/>
    <n v="2014"/>
    <s v="Outlander XL"/>
    <x v="1"/>
    <n v="22900"/>
  </r>
  <r>
    <s v="Volkswagen"/>
    <n v="8900"/>
    <s v="sedan"/>
    <n v="185"/>
    <n v="1.6"/>
    <s v="Petrol"/>
    <s v="yes"/>
    <n v="2007"/>
    <s v="Jetta"/>
    <x v="0"/>
    <n v="8900"/>
  </r>
  <r>
    <s v="Volkswagen"/>
    <n v="7500"/>
    <s v="van"/>
    <n v="317"/>
    <n v="1.9"/>
    <s v="Diesel"/>
    <s v="yes"/>
    <n v="2008"/>
    <s v="T5 (Transporter) "/>
    <x v="0"/>
    <n v="7500"/>
  </r>
  <r>
    <s v="BMW"/>
    <n v="28700"/>
    <s v="sedan"/>
    <n v="160"/>
    <n v="3"/>
    <s v="Petrol"/>
    <s v="yes"/>
    <n v="2011"/>
    <s v="528"/>
    <x v="1"/>
    <n v="28700"/>
  </r>
  <r>
    <s v="Mercedes-Benz"/>
    <n v="12000"/>
    <s v="other"/>
    <n v="218"/>
    <n v="2.2000000000000002"/>
    <s v="Diesel"/>
    <s v="yes"/>
    <n v="2007"/>
    <s v="Vito"/>
    <x v="0"/>
    <n v="12000"/>
  </r>
  <r>
    <s v="BMW"/>
    <n v="10999"/>
    <s v="sedan"/>
    <n v="150"/>
    <n v="2"/>
    <s v="Gas"/>
    <s v="yes"/>
    <n v="2003"/>
    <s v="320"/>
    <x v="0"/>
    <n v="10999"/>
  </r>
  <r>
    <s v="Audi"/>
    <n v="23000"/>
    <s v="crossover"/>
    <n v="167"/>
    <n v="3.6"/>
    <s v="Petrol"/>
    <s v="yes"/>
    <n v="2008"/>
    <s v="Q7"/>
    <x v="1"/>
    <n v="23000"/>
  </r>
  <r>
    <s v="Volkswagen"/>
    <n v="16500"/>
    <s v="sedan"/>
    <n v="87"/>
    <s v="NA"/>
    <s v="Other"/>
    <s v="yes"/>
    <n v="2012"/>
    <s v="Passat B7"/>
    <x v="0"/>
    <n v="16500"/>
  </r>
  <r>
    <s v="Audi"/>
    <n v="2550"/>
    <s v="vagon"/>
    <n v="1"/>
    <n v="2.5"/>
    <s v="Diesel"/>
    <s v="no"/>
    <n v="1998"/>
    <s v="A6"/>
    <x v="0"/>
    <n v="2550"/>
  </r>
  <r>
    <s v="Toyota"/>
    <n v="8800"/>
    <s v="crossover"/>
    <n v="388"/>
    <n v="4.2"/>
    <s v="Diesel"/>
    <s v="yes"/>
    <n v="1997"/>
    <s v="Land Cruiser 80"/>
    <x v="0"/>
    <n v="8800"/>
  </r>
  <r>
    <s v="Renault"/>
    <n v="10000"/>
    <s v="van"/>
    <n v="220"/>
    <n v="2"/>
    <s v="Diesel"/>
    <s v="yes"/>
    <n v="2007"/>
    <s v="Trafic"/>
    <x v="0"/>
    <n v="10000"/>
  </r>
  <r>
    <s v="Renault"/>
    <n v="6300"/>
    <s v="van"/>
    <n v="73"/>
    <n v="1.5"/>
    <s v="Diesel"/>
    <s v="yes"/>
    <n v="2008"/>
    <s v="Kangoo"/>
    <x v="0"/>
    <n v="6300"/>
  </r>
  <r>
    <s v="Toyota"/>
    <n v="13800"/>
    <s v="other"/>
    <n v="160"/>
    <n v="3.5"/>
    <s v="Gas"/>
    <s v="yes"/>
    <n v="2006"/>
    <s v="Camry"/>
    <x v="0"/>
    <n v="13800"/>
  </r>
  <r>
    <s v="Volkswagen"/>
    <n v="10750"/>
    <s v="van"/>
    <n v="176"/>
    <n v="2"/>
    <s v="Diesel"/>
    <s v="yes"/>
    <n v="2012"/>
    <s v="T5 (Transporter) "/>
    <x v="0"/>
    <n v="10750"/>
  </r>
  <r>
    <s v="Volkswagen"/>
    <n v="12500"/>
    <s v="van"/>
    <n v="207"/>
    <n v="1.9"/>
    <s v="Diesel"/>
    <s v="yes"/>
    <n v="2007"/>
    <s v="Sharan"/>
    <x v="0"/>
    <n v="12500"/>
  </r>
  <r>
    <s v="Mercedes-Benz"/>
    <n v="5500"/>
    <s v="sedan"/>
    <n v="250"/>
    <n v="2.2000000000000002"/>
    <s v="Diesel"/>
    <s v="no"/>
    <n v="2003"/>
    <s v="E-Class"/>
    <x v="0"/>
    <n v="5500"/>
  </r>
  <r>
    <s v="Volkswagen"/>
    <n v="13300"/>
    <s v="van"/>
    <n v="250"/>
    <n v="2.5"/>
    <s v="Diesel"/>
    <s v="yes"/>
    <n v="2008"/>
    <s v="T5 (Transporter)"/>
    <x v="0"/>
    <n v="13300"/>
  </r>
  <r>
    <s v="Volkswagen"/>
    <n v="20000"/>
    <s v="crossover"/>
    <n v="115"/>
    <n v="2.5"/>
    <s v="Diesel"/>
    <s v="yes"/>
    <n v="2008"/>
    <s v="Touareg"/>
    <x v="1"/>
    <n v="20000"/>
  </r>
  <r>
    <s v="Volkswagen"/>
    <n v="2500"/>
    <s v="sedan"/>
    <n v="324"/>
    <n v="1.6"/>
    <s v="Diesel"/>
    <s v="yes"/>
    <n v="1984"/>
    <s v="Jetta"/>
    <x v="0"/>
    <n v="2500"/>
  </r>
  <r>
    <s v="Renault"/>
    <n v="3500"/>
    <s v="van"/>
    <n v="30"/>
    <n v="1.4"/>
    <s v="Gas"/>
    <s v="yes"/>
    <n v="2006"/>
    <s v="Kangoo"/>
    <x v="0"/>
    <n v="3500"/>
  </r>
  <r>
    <s v="Renault"/>
    <n v="9300"/>
    <s v="sedan"/>
    <n v="94"/>
    <n v="1.5"/>
    <s v="Diesel"/>
    <s v="yes"/>
    <n v="2011"/>
    <s v="Fluence"/>
    <x v="0"/>
    <n v="9300"/>
  </r>
  <r>
    <s v="Audi"/>
    <n v="30500"/>
    <s v="sedan"/>
    <n v="110"/>
    <n v="3"/>
    <s v="Petrol"/>
    <s v="yes"/>
    <n v="2011"/>
    <s v="A6"/>
    <x v="1"/>
    <n v="30500"/>
  </r>
  <r>
    <s v="Audi"/>
    <n v="18300"/>
    <s v="vagon"/>
    <n v="190"/>
    <n v="2"/>
    <s v="Diesel"/>
    <s v="yes"/>
    <n v="2011"/>
    <s v="A6"/>
    <x v="0"/>
    <n v="18300"/>
  </r>
  <r>
    <s v="Audi"/>
    <n v="41000"/>
    <s v="crossover"/>
    <n v="88"/>
    <n v="4.2"/>
    <s v="Diesel"/>
    <s v="yes"/>
    <n v="2010"/>
    <s v="Q7"/>
    <x v="4"/>
    <n v="41000"/>
  </r>
  <r>
    <s v="BMW"/>
    <n v="4100"/>
    <s v="hatch"/>
    <n v="160"/>
    <n v="1.6"/>
    <s v="Petrol"/>
    <s v="yes"/>
    <n v="2004"/>
    <s v="1 Series"/>
    <x v="0"/>
    <n v="4100"/>
  </r>
  <r>
    <s v="Volkswagen"/>
    <n v="22500"/>
    <s v="van"/>
    <n v="62"/>
    <n v="2"/>
    <s v="Diesel"/>
    <s v="yes"/>
    <n v="2011"/>
    <s v="Caravelle"/>
    <x v="1"/>
    <n v="22500"/>
  </r>
  <r>
    <s v="Volkswagen"/>
    <n v="8900"/>
    <s v="van"/>
    <n v="272"/>
    <n v="1.9"/>
    <s v="Diesel"/>
    <s v="yes"/>
    <n v="2005"/>
    <s v="Caddy"/>
    <x v="0"/>
    <n v="8900"/>
  </r>
  <r>
    <s v="BMW"/>
    <n v="13950"/>
    <s v="crossover"/>
    <n v="278"/>
    <n v="3"/>
    <s v="Diesel"/>
    <s v="yes"/>
    <n v="2003"/>
    <s v="X5"/>
    <x v="0"/>
    <n v="13950"/>
  </r>
  <r>
    <s v="Volkswagen"/>
    <n v="8999"/>
    <s v="van"/>
    <n v="125"/>
    <n v="1.6"/>
    <s v="Diesel"/>
    <s v="yes"/>
    <n v="2011"/>
    <s v="Caddy"/>
    <x v="0"/>
    <n v="8999"/>
  </r>
  <r>
    <s v="Toyota"/>
    <n v="14100"/>
    <s v="hatch"/>
    <n v="67"/>
    <n v="1.6"/>
    <s v="Petrol"/>
    <s v="yes"/>
    <n v="2012"/>
    <s v="Auris"/>
    <x v="0"/>
    <n v="14100"/>
  </r>
  <r>
    <s v="Volkswagen"/>
    <n v="6950"/>
    <s v="sedan"/>
    <n v="132"/>
    <n v="1.6"/>
    <s v="Other"/>
    <s v="yes"/>
    <n v="2004"/>
    <s v="Bora"/>
    <x v="0"/>
    <n v="6950"/>
  </r>
  <r>
    <s v="Volkswagen"/>
    <n v="7350"/>
    <s v="hatch"/>
    <n v="180"/>
    <n v="1.4"/>
    <s v="Petrol"/>
    <s v="yes"/>
    <n v="2003"/>
    <s v="Golf IV"/>
    <x v="0"/>
    <n v="7350"/>
  </r>
  <r>
    <s v="Mercedes-Benz"/>
    <n v="17500"/>
    <s v="other"/>
    <n v="180"/>
    <n v="3"/>
    <s v="Diesel"/>
    <s v="yes"/>
    <n v="2008"/>
    <s v="Vito"/>
    <x v="0"/>
    <n v="17500"/>
  </r>
  <r>
    <s v="Mercedes-Benz"/>
    <n v="20500"/>
    <s v="sedan"/>
    <n v="222"/>
    <n v="5.5"/>
    <s v="Petrol"/>
    <s v="yes"/>
    <n v="2006"/>
    <s v="S 500"/>
    <x v="1"/>
    <n v="20500"/>
  </r>
  <r>
    <s v="Renault"/>
    <n v="6700"/>
    <s v="van"/>
    <n v="1"/>
    <s v="NA"/>
    <s v="Diesel"/>
    <s v="yes"/>
    <n v="2012"/>
    <s v="Kangoo"/>
    <x v="0"/>
    <n v="6700"/>
  </r>
  <r>
    <s v="Mercedes-Benz"/>
    <n v="115000"/>
    <s v="sedan"/>
    <n v="49"/>
    <n v="4.7"/>
    <s v="Petrol"/>
    <s v="yes"/>
    <n v="2014"/>
    <s v="S 500"/>
    <x v="6"/>
    <n v="115000"/>
  </r>
  <r>
    <s v="Mitsubishi"/>
    <n v="11100"/>
    <s v="vagon"/>
    <n v="132"/>
    <n v="2.4"/>
    <s v="Gas"/>
    <s v="yes"/>
    <n v="2006"/>
    <s v="Grandis"/>
    <x v="0"/>
    <n v="11100"/>
  </r>
  <r>
    <s v="BMW"/>
    <n v="29900"/>
    <s v="sedan"/>
    <n v="175"/>
    <n v="2"/>
    <s v="Diesel"/>
    <s v="yes"/>
    <n v="2011"/>
    <s v="520"/>
    <x v="1"/>
    <n v="29900"/>
  </r>
  <r>
    <s v="Toyota"/>
    <n v="17595"/>
    <s v="sedan"/>
    <n v="131"/>
    <n v="2"/>
    <s v="Petrol"/>
    <s v="yes"/>
    <n v="2011"/>
    <s v="Avensis"/>
    <x v="0"/>
    <n v="17595"/>
  </r>
  <r>
    <s v="Volkswagen"/>
    <n v="6800"/>
    <s v="van"/>
    <n v="170"/>
    <n v="2"/>
    <s v="Gas"/>
    <s v="no"/>
    <n v="2011"/>
    <s v="Caddy"/>
    <x v="0"/>
    <n v="6800"/>
  </r>
  <r>
    <s v="Volkswagen"/>
    <n v="6500"/>
    <s v="other"/>
    <n v="547"/>
    <n v="1.9"/>
    <s v="Diesel"/>
    <s v="yes"/>
    <n v="1998"/>
    <s v="T4 (Transporter)"/>
    <x v="0"/>
    <n v="6500"/>
  </r>
  <r>
    <s v="Audi"/>
    <n v="4150"/>
    <s v="vagon"/>
    <n v="249"/>
    <n v="2.5"/>
    <s v="Diesel"/>
    <s v="no"/>
    <n v="2004"/>
    <s v="A6"/>
    <x v="0"/>
    <n v="4150"/>
  </r>
  <r>
    <s v="Toyota"/>
    <n v="32950"/>
    <s v="other"/>
    <n v="50"/>
    <n v="5.7"/>
    <s v="Petrol"/>
    <s v="yes"/>
    <n v="2013"/>
    <s v="Tundra"/>
    <x v="1"/>
    <n v="32950"/>
  </r>
  <r>
    <s v="Mercedes-Benz"/>
    <n v="7500"/>
    <s v="other"/>
    <n v="406"/>
    <n v="2.2000000000000002"/>
    <s v="Diesel"/>
    <s v="yes"/>
    <n v="2003"/>
    <s v="Vito"/>
    <x v="0"/>
    <n v="7500"/>
  </r>
  <r>
    <s v="BMW"/>
    <n v="33700"/>
    <s v="crossover"/>
    <n v="134"/>
    <n v="4.4000000000000004"/>
    <s v="Petrol"/>
    <s v="yes"/>
    <n v="2009"/>
    <s v="X6"/>
    <x v="1"/>
    <n v="33700"/>
  </r>
  <r>
    <s v="Mitsubishi"/>
    <n v="8350"/>
    <s v="sedan"/>
    <n v="98"/>
    <n v="1.5"/>
    <s v="Petrol"/>
    <s v="yes"/>
    <n v="2010"/>
    <s v="Lancer X"/>
    <x v="0"/>
    <n v="8350"/>
  </r>
  <r>
    <s v="BMW"/>
    <n v="4100"/>
    <s v="sedan"/>
    <n v="350"/>
    <n v="2.4"/>
    <s v="Diesel"/>
    <s v="yes"/>
    <n v="1992"/>
    <s v="525"/>
    <x v="0"/>
    <n v="4100"/>
  </r>
  <r>
    <s v="BMW"/>
    <n v="4700"/>
    <s v="sedan"/>
    <n v="230"/>
    <n v="2.5"/>
    <s v="Petrol"/>
    <s v="yes"/>
    <n v="1990"/>
    <s v="525"/>
    <x v="0"/>
    <n v="4700"/>
  </r>
  <r>
    <s v="Mercedes-Benz"/>
    <n v="14500"/>
    <s v="van"/>
    <n v="207"/>
    <n v="2.2000000000000002"/>
    <s v="Diesel"/>
    <s v="yes"/>
    <n v="2008"/>
    <s v="Vito"/>
    <x v="0"/>
    <n v="14500"/>
  </r>
  <r>
    <s v="Mercedes-Benz"/>
    <n v="9600"/>
    <s v="van"/>
    <n v="184"/>
    <n v="2.2000000000000002"/>
    <s v="Diesel"/>
    <s v="yes"/>
    <n v="2012"/>
    <s v="Vito"/>
    <x v="0"/>
    <n v="9600"/>
  </r>
  <r>
    <s v="Mercedes-Benz"/>
    <n v="17800"/>
    <s v="van"/>
    <n v="162"/>
    <n v="1.8"/>
    <s v="Diesel"/>
    <s v="yes"/>
    <n v="2012"/>
    <s v="B 180"/>
    <x v="0"/>
    <n v="17800"/>
  </r>
  <r>
    <s v="Mercedes-Benz"/>
    <n v="40000"/>
    <s v="crossover"/>
    <n v="152"/>
    <n v="5"/>
    <s v="Gas"/>
    <s v="yes"/>
    <n v="2006"/>
    <s v="G 500"/>
    <x v="4"/>
    <n v="40000"/>
  </r>
  <r>
    <s v="Toyota"/>
    <n v="24000"/>
    <s v="crossover"/>
    <n v="152"/>
    <n v="4"/>
    <s v="Gas"/>
    <s v="yes"/>
    <n v="2006"/>
    <s v="Land Cruiser Prado"/>
    <x v="1"/>
    <n v="24000"/>
  </r>
  <r>
    <s v="Volkswagen"/>
    <n v="8300"/>
    <s v="other"/>
    <n v="151"/>
    <n v="2"/>
    <s v="Petrol"/>
    <s v="yes"/>
    <n v="2005"/>
    <s v="T5 (Transporter)"/>
    <x v="0"/>
    <n v="8300"/>
  </r>
  <r>
    <s v="BMW"/>
    <n v="3800"/>
    <s v="sedan"/>
    <n v="278"/>
    <n v="2.9"/>
    <s v="Diesel"/>
    <s v="no"/>
    <n v="2001"/>
    <s v="530"/>
    <x v="0"/>
    <n v="3800"/>
  </r>
  <r>
    <s v="Audi"/>
    <n v="27500"/>
    <s v="sedan"/>
    <n v="150"/>
    <n v="2"/>
    <s v="Petrol"/>
    <s v="yes"/>
    <n v="2013"/>
    <s v="A6"/>
    <x v="1"/>
    <n v="27500"/>
  </r>
  <r>
    <s v="Volkswagen"/>
    <n v="5200"/>
    <s v="vagon"/>
    <n v="248"/>
    <n v="2"/>
    <s v="Diesel"/>
    <s v="no"/>
    <n v="2005"/>
    <s v="Passat B6"/>
    <x v="0"/>
    <n v="5200"/>
  </r>
  <r>
    <s v="Mercedes-Benz"/>
    <n v="14200"/>
    <s v="crossover"/>
    <n v="210"/>
    <s v="NA"/>
    <s v="Gas"/>
    <s v="yes"/>
    <n v="2004"/>
    <s v="ML 350"/>
    <x v="0"/>
    <n v="14200"/>
  </r>
  <r>
    <s v="Volkswagen"/>
    <n v="8500"/>
    <s v="sedan"/>
    <n v="220"/>
    <n v="2"/>
    <s v="Other"/>
    <s v="yes"/>
    <n v="2005"/>
    <s v="Passat B5"/>
    <x v="0"/>
    <n v="8500"/>
  </r>
  <r>
    <s v="Mercedes-Benz"/>
    <n v="43500"/>
    <s v="sedan"/>
    <n v="59"/>
    <n v="4.5999999999999996"/>
    <s v="Petrol"/>
    <s v="yes"/>
    <n v="2011"/>
    <s v="S 500"/>
    <x v="4"/>
    <n v="43500"/>
  </r>
  <r>
    <s v="BMW"/>
    <n v="14000"/>
    <s v="crossover"/>
    <n v="240"/>
    <n v="4.4000000000000004"/>
    <s v="Gas"/>
    <s v="yes"/>
    <n v="2002"/>
    <s v="X5"/>
    <x v="0"/>
    <n v="14000"/>
  </r>
  <r>
    <s v="Volkswagen"/>
    <n v="5200"/>
    <s v="van"/>
    <n v="442"/>
    <n v="2.4"/>
    <s v="Diesel"/>
    <s v="yes"/>
    <n v="1992"/>
    <s v="T4 (Transporter)"/>
    <x v="0"/>
    <n v="5200"/>
  </r>
  <r>
    <s v="Mercedes-Benz"/>
    <n v="10000"/>
    <s v="van"/>
    <n v="450"/>
    <s v="NA"/>
    <s v="Diesel"/>
    <s v="yes"/>
    <n v="1998"/>
    <s v="Sprinter 312"/>
    <x v="0"/>
    <n v="10000"/>
  </r>
  <r>
    <s v="Mitsubishi"/>
    <n v="11500"/>
    <s v="crossover"/>
    <n v="191"/>
    <n v="3"/>
    <s v="Gas"/>
    <s v="yes"/>
    <n v="2006"/>
    <s v="Pajero Sport"/>
    <x v="0"/>
    <n v="11500"/>
  </r>
  <r>
    <s v="BMW"/>
    <n v="41000"/>
    <s v="sedan"/>
    <n v="97"/>
    <n v="4.4000000000000004"/>
    <s v="Petrol"/>
    <s v="yes"/>
    <n v="2011"/>
    <s v="750"/>
    <x v="4"/>
    <n v="41000"/>
  </r>
  <r>
    <s v="Mercedes-Benz"/>
    <n v="62000"/>
    <s v="crossover"/>
    <n v="150"/>
    <n v="3"/>
    <s v="Diesel"/>
    <s v="yes"/>
    <n v="2013"/>
    <s v="GL 350"/>
    <x v="3"/>
    <n v="62000"/>
  </r>
  <r>
    <s v="Audi"/>
    <n v="35900"/>
    <s v="crossover"/>
    <n v="143"/>
    <n v="3"/>
    <s v="Diesel"/>
    <s v="yes"/>
    <n v="2010"/>
    <s v="Q7"/>
    <x v="1"/>
    <n v="35900"/>
  </r>
  <r>
    <s v="Mercedes-Benz"/>
    <n v="8200"/>
    <s v="other"/>
    <n v="199"/>
    <n v="2.2000000000000002"/>
    <s v="Diesel"/>
    <s v="yes"/>
    <n v="2001"/>
    <s v="Vito"/>
    <x v="0"/>
    <n v="8200"/>
  </r>
  <r>
    <s v="Mercedes-Benz"/>
    <n v="17300"/>
    <s v="sedan"/>
    <n v="107"/>
    <n v="1.8"/>
    <s v="Petrol"/>
    <s v="yes"/>
    <n v="2008"/>
    <s v="C-Class"/>
    <x v="0"/>
    <n v="17300"/>
  </r>
  <r>
    <s v="Audi"/>
    <n v="30999"/>
    <s v="sedan"/>
    <n v="2"/>
    <n v="1.4"/>
    <s v="Petrol"/>
    <s v="yes"/>
    <n v="2016"/>
    <s v="A3"/>
    <x v="1"/>
    <n v="30999"/>
  </r>
  <r>
    <s v="BMW"/>
    <n v="3099"/>
    <s v="sedan"/>
    <n v="230"/>
    <n v="3"/>
    <s v="Diesel"/>
    <s v="no"/>
    <n v="2003"/>
    <s v="530"/>
    <x v="0"/>
    <n v="3099"/>
  </r>
  <r>
    <s v="Audi"/>
    <n v="5700"/>
    <s v="vagon"/>
    <n v="250"/>
    <n v="2"/>
    <s v="Diesel"/>
    <s v="no"/>
    <n v="2006"/>
    <s v="A4"/>
    <x v="0"/>
    <n v="5700"/>
  </r>
  <r>
    <s v="Volkswagen"/>
    <n v="7400"/>
    <s v="sedan"/>
    <n v="178"/>
    <n v="1.8"/>
    <s v="Gas"/>
    <s v="yes"/>
    <n v="2001"/>
    <s v="Passat B5"/>
    <x v="0"/>
    <n v="7400"/>
  </r>
  <r>
    <s v="Toyota"/>
    <n v="14500"/>
    <s v="other"/>
    <n v="180"/>
    <n v="2.5"/>
    <s v="Diesel"/>
    <s v="yes"/>
    <n v="2007"/>
    <s v="Hilux"/>
    <x v="0"/>
    <n v="14500"/>
  </r>
  <r>
    <s v="Volkswagen"/>
    <n v="7300"/>
    <s v="van"/>
    <n v="214"/>
    <n v="1.9"/>
    <s v="Diesel"/>
    <s v="yes"/>
    <n v="2001"/>
    <s v="T4 (Transporter)"/>
    <x v="0"/>
    <n v="7300"/>
  </r>
  <r>
    <s v="Mercedes-Benz"/>
    <n v="33800"/>
    <s v="crossover"/>
    <n v="120"/>
    <n v="3"/>
    <s v="Diesel"/>
    <s v="yes"/>
    <n v="2010"/>
    <s v="ML 350"/>
    <x v="1"/>
    <n v="33800"/>
  </r>
  <r>
    <s v="BMW"/>
    <n v="3900"/>
    <s v="sedan"/>
    <n v="330"/>
    <n v="3"/>
    <s v="Diesel"/>
    <s v="no"/>
    <n v="2000"/>
    <s v="530"/>
    <x v="0"/>
    <n v="3900"/>
  </r>
  <r>
    <s v="Volkswagen"/>
    <n v="10700"/>
    <s v="van"/>
    <n v="274"/>
    <n v="2.5"/>
    <s v="Diesel"/>
    <s v="yes"/>
    <n v="2001"/>
    <s v="T4 (Transporter)"/>
    <x v="0"/>
    <n v="10700"/>
  </r>
  <r>
    <s v="Audi"/>
    <n v="17800"/>
    <s v="sedan"/>
    <n v="177"/>
    <n v="4.2"/>
    <s v="Petrol"/>
    <s v="yes"/>
    <n v="2008"/>
    <s v="A8"/>
    <x v="0"/>
    <n v="17800"/>
  </r>
  <r>
    <s v="Mitsubishi"/>
    <n v="14500"/>
    <s v="crossover"/>
    <n v="167"/>
    <n v="3"/>
    <s v="Gas"/>
    <s v="yes"/>
    <n v="2008"/>
    <s v="Pajero Wagon"/>
    <x v="0"/>
    <n v="14500"/>
  </r>
  <r>
    <s v="Mercedes-Benz"/>
    <n v="29900"/>
    <s v="sedan"/>
    <n v="83"/>
    <n v="2.2000000000000002"/>
    <s v="Diesel"/>
    <s v="yes"/>
    <n v="2012"/>
    <s v="E-Class"/>
    <x v="1"/>
    <n v="29900"/>
  </r>
  <r>
    <s v="Mercedes-Benz"/>
    <n v="8100"/>
    <s v="van"/>
    <n v="330"/>
    <n v="2.2000000000000002"/>
    <s v="Diesel"/>
    <s v="yes"/>
    <n v="2001"/>
    <s v="Vito"/>
    <x v="0"/>
    <n v="8100"/>
  </r>
  <r>
    <s v="Mercedes-Benz"/>
    <n v="29500"/>
    <s v="sedan"/>
    <n v="64"/>
    <n v="1.6"/>
    <s v="Petrol"/>
    <s v="yes"/>
    <n v="2013"/>
    <s v="CLA 200"/>
    <x v="1"/>
    <n v="29500"/>
  </r>
  <r>
    <s v="Mercedes-Benz"/>
    <n v="12700"/>
    <s v="other"/>
    <n v="198"/>
    <n v="2.2000000000000002"/>
    <s v="Diesel"/>
    <s v="yes"/>
    <n v="2011"/>
    <s v="Vito"/>
    <x v="0"/>
    <n v="12700"/>
  </r>
  <r>
    <s v="Volkswagen"/>
    <n v="1199"/>
    <s v="hatch"/>
    <n v="250"/>
    <n v="1.9"/>
    <s v="Diesel"/>
    <s v="no"/>
    <n v="1994"/>
    <s v="Golf III"/>
    <x v="0"/>
    <n v="1199"/>
  </r>
  <r>
    <s v="Volkswagen"/>
    <n v="12999"/>
    <s v="van"/>
    <n v="250"/>
    <n v="1.9"/>
    <s v="Diesel"/>
    <s v="yes"/>
    <n v="2009"/>
    <s v="T5 (Transporter)"/>
    <x v="0"/>
    <n v="12999"/>
  </r>
  <r>
    <s v="Audi"/>
    <n v="34419.449999999997"/>
    <s v="sedan"/>
    <n v="0"/>
    <n v="1.4"/>
    <s v="Petrol"/>
    <s v="yes"/>
    <n v="2016"/>
    <s v="Q3"/>
    <x v="1"/>
    <n v="34419.449999999997"/>
  </r>
  <r>
    <s v="Mitsubishi"/>
    <n v="8600"/>
    <s v="sedan"/>
    <n v="145"/>
    <n v="2"/>
    <s v="Petrol"/>
    <s v="yes"/>
    <n v="2009"/>
    <s v="Lancer X"/>
    <x v="0"/>
    <n v="8600"/>
  </r>
  <r>
    <s v="Renault"/>
    <n v="10450"/>
    <s v="van"/>
    <n v="106"/>
    <n v="2"/>
    <s v="Diesel"/>
    <s v="yes"/>
    <n v="2013"/>
    <s v="Trafic"/>
    <x v="0"/>
    <n v="10450"/>
  </r>
  <r>
    <s v="Mercedes-Benz"/>
    <n v="17800"/>
    <s v="van"/>
    <n v="145"/>
    <n v="2.2000000000000002"/>
    <s v="Diesel"/>
    <s v="yes"/>
    <n v="2010"/>
    <s v="Vito"/>
    <x v="0"/>
    <n v="17800"/>
  </r>
  <r>
    <s v="Audi"/>
    <n v="3550"/>
    <s v="sedan"/>
    <n v="215"/>
    <n v="2.5"/>
    <s v="Diesel"/>
    <s v="no"/>
    <n v="2001"/>
    <s v="A6"/>
    <x v="0"/>
    <n v="3550"/>
  </r>
  <r>
    <s v="Mercedes-Benz"/>
    <n v="114999"/>
    <s v="crossover"/>
    <n v="0"/>
    <n v="2.99"/>
    <s v="Diesel"/>
    <s v="yes"/>
    <n v="2016"/>
    <s v="GLS 350"/>
    <x v="6"/>
    <n v="114999"/>
  </r>
  <r>
    <s v="Renault"/>
    <n v="13400"/>
    <s v="vagon"/>
    <n v="190"/>
    <n v="1.5"/>
    <s v="Diesel"/>
    <s v="yes"/>
    <n v="2013"/>
    <s v="Laguna"/>
    <x v="0"/>
    <n v="13400"/>
  </r>
  <r>
    <s v="BMW"/>
    <n v="2250"/>
    <s v="sedan"/>
    <n v="350"/>
    <n v="2.5"/>
    <s v="Diesel"/>
    <s v="yes"/>
    <n v="1998"/>
    <s v="525"/>
    <x v="0"/>
    <n v="2250"/>
  </r>
  <r>
    <s v="Mitsubishi"/>
    <n v="14999"/>
    <s v="crossover"/>
    <n v="115"/>
    <n v="3"/>
    <s v="Petrol"/>
    <s v="yes"/>
    <n v="2008"/>
    <s v="Outlander XL"/>
    <x v="0"/>
    <n v="14999"/>
  </r>
  <r>
    <s v="Volkswagen"/>
    <n v="10600"/>
    <s v="van"/>
    <n v="140"/>
    <n v="2"/>
    <s v="Diesel"/>
    <s v="yes"/>
    <n v="2011"/>
    <s v="T6 (Transporter) "/>
    <x v="0"/>
    <n v="10600"/>
  </r>
  <r>
    <s v="Audi"/>
    <n v="34000"/>
    <s v="crossover"/>
    <n v="119"/>
    <n v="2"/>
    <s v="Diesel"/>
    <s v="yes"/>
    <n v="2013"/>
    <s v="Q5"/>
    <x v="1"/>
    <n v="34000"/>
  </r>
  <r>
    <s v="BMW"/>
    <n v="33500"/>
    <s v="sedan"/>
    <n v="65"/>
    <n v="2"/>
    <s v="Petrol"/>
    <s v="yes"/>
    <n v="2013"/>
    <s v="520"/>
    <x v="1"/>
    <n v="33500"/>
  </r>
  <r>
    <s v="Audi"/>
    <n v="22800"/>
    <s v="sedan"/>
    <n v="122"/>
    <n v="2"/>
    <s v="Petrol"/>
    <s v="yes"/>
    <n v="2011"/>
    <s v="A6"/>
    <x v="1"/>
    <n v="22800"/>
  </r>
  <r>
    <s v="BMW"/>
    <n v="66666"/>
    <s v="crossover"/>
    <n v="0"/>
    <n v="2"/>
    <s v="Diesel"/>
    <s v="yes"/>
    <n v="2016"/>
    <s v="X5"/>
    <x v="3"/>
    <n v="66666"/>
  </r>
  <r>
    <s v="Audi"/>
    <n v="18500"/>
    <s v="crossover"/>
    <n v="185"/>
    <n v="3.6"/>
    <s v="Petrol"/>
    <s v="yes"/>
    <n v="2008"/>
    <s v="Q7"/>
    <x v="0"/>
    <n v="18500"/>
  </r>
  <r>
    <s v="Volkswagen"/>
    <n v="17900"/>
    <s v="sedan"/>
    <n v="192"/>
    <n v="2.5"/>
    <s v="Diesel"/>
    <s v="yes"/>
    <n v="2007"/>
    <s v="Multivan"/>
    <x v="0"/>
    <n v="17900"/>
  </r>
  <r>
    <s v="Mercedes-Benz"/>
    <n v="6950"/>
    <s v="other"/>
    <n v="190"/>
    <n v="2.2000000000000002"/>
    <s v="Diesel"/>
    <s v="yes"/>
    <n v="1999"/>
    <s v="Vito"/>
    <x v="0"/>
    <n v="6950"/>
  </r>
  <r>
    <s v="Mercedes-Benz"/>
    <n v="105000"/>
    <s v="crossover"/>
    <n v="1"/>
    <n v="3"/>
    <s v="Diesel"/>
    <s v="yes"/>
    <n v="2016"/>
    <s v="GLS 350"/>
    <x v="6"/>
    <n v="105000"/>
  </r>
  <r>
    <s v="Renault"/>
    <n v="11999"/>
    <s v="van"/>
    <n v="107"/>
    <n v="2"/>
    <s v="Diesel"/>
    <s v="yes"/>
    <n v="2013"/>
    <s v="Trafic"/>
    <x v="0"/>
    <n v="11999"/>
  </r>
  <r>
    <s v="Renault"/>
    <n v="8000"/>
    <s v="van"/>
    <n v="189"/>
    <n v="1.9"/>
    <s v="Diesel"/>
    <s v="yes"/>
    <n v="2005"/>
    <s v="Trafic"/>
    <x v="0"/>
    <n v="8000"/>
  </r>
  <r>
    <s v="BMW"/>
    <n v="4600"/>
    <s v="sedan"/>
    <n v="280"/>
    <n v="3"/>
    <s v="Other"/>
    <s v="no"/>
    <n v="1999"/>
    <s v="730"/>
    <x v="0"/>
    <n v="4600"/>
  </r>
  <r>
    <s v="Renault"/>
    <n v="7400"/>
    <s v="vagon"/>
    <n v="242"/>
    <n v="1.5"/>
    <s v="Diesel"/>
    <s v="yes"/>
    <n v="2007"/>
    <s v="Megane"/>
    <x v="0"/>
    <n v="7400"/>
  </r>
  <r>
    <s v="Audi"/>
    <n v="27500"/>
    <s v="crossover"/>
    <n v="147"/>
    <n v="3"/>
    <s v="Diesel"/>
    <s v="yes"/>
    <n v="2008"/>
    <s v="Q7"/>
    <x v="1"/>
    <n v="27500"/>
  </r>
  <r>
    <s v="Toyota"/>
    <n v="27500"/>
    <s v="crossover"/>
    <n v="85"/>
    <n v="4"/>
    <s v="Petrol"/>
    <s v="yes"/>
    <n v="2007"/>
    <s v="Land Cruiser Prado"/>
    <x v="1"/>
    <n v="27500"/>
  </r>
  <r>
    <s v="Volkswagen"/>
    <n v="9800"/>
    <s v="van"/>
    <n v="196"/>
    <n v="1.6"/>
    <s v="Diesel"/>
    <s v="yes"/>
    <n v="2011"/>
    <s v="Caddy"/>
    <x v="0"/>
    <n v="9800"/>
  </r>
  <r>
    <s v="Volkswagen"/>
    <n v="21000"/>
    <s v="crossover"/>
    <n v="173"/>
    <n v="3"/>
    <s v="Diesel"/>
    <s v="yes"/>
    <n v="2008"/>
    <s v="Touareg"/>
    <x v="1"/>
    <n v="21000"/>
  </r>
  <r>
    <s v="Audi"/>
    <n v="9000"/>
    <s v="vagon"/>
    <n v="199"/>
    <n v="2.7"/>
    <s v="Petrol"/>
    <s v="yes"/>
    <n v="2003"/>
    <s v="A6 Allroad"/>
    <x v="0"/>
    <n v="9000"/>
  </r>
  <r>
    <s v="Audi"/>
    <n v="55000"/>
    <s v="crossover"/>
    <n v="100"/>
    <n v="6"/>
    <s v="Diesel"/>
    <s v="yes"/>
    <n v="2009"/>
    <s v="Q7"/>
    <x v="4"/>
    <n v="55000"/>
  </r>
  <r>
    <s v="Mercedes-Benz"/>
    <n v="38900"/>
    <s v="crossover"/>
    <n v="65"/>
    <n v="4.5"/>
    <s v="Petrol"/>
    <s v="yes"/>
    <n v="2010"/>
    <s v="GL 450"/>
    <x v="1"/>
    <n v="38900"/>
  </r>
  <r>
    <s v="Renault"/>
    <n v="4000"/>
    <s v="sedan"/>
    <n v="180"/>
    <n v="1.4"/>
    <s v="Gas"/>
    <s v="yes"/>
    <n v="2006"/>
    <s v="Logan"/>
    <x v="0"/>
    <n v="4000"/>
  </r>
  <r>
    <s v="Toyota"/>
    <n v="13300"/>
    <s v="sedan"/>
    <n v="152"/>
    <n v="2"/>
    <s v="Petrol"/>
    <s v="yes"/>
    <n v="2009"/>
    <s v="Avensis"/>
    <x v="0"/>
    <n v="13300"/>
  </r>
  <r>
    <s v="Volkswagen"/>
    <n v="34500"/>
    <s v="crossover"/>
    <n v="108"/>
    <n v="3"/>
    <s v="Diesel"/>
    <s v="yes"/>
    <n v="2012"/>
    <s v="Touareg"/>
    <x v="1"/>
    <n v="34500"/>
  </r>
  <r>
    <s v="BMW"/>
    <n v="24999"/>
    <s v="vagon"/>
    <n v="24"/>
    <n v="2"/>
    <s v="Petrol"/>
    <s v="yes"/>
    <n v="2012"/>
    <s v="X1"/>
    <x v="1"/>
    <n v="24999"/>
  </r>
  <r>
    <s v="Volkswagen"/>
    <n v="9750"/>
    <s v="hatch"/>
    <n v="130"/>
    <n v="1.4"/>
    <s v="Petrol"/>
    <s v="yes"/>
    <n v="2005"/>
    <s v="Golf V"/>
    <x v="0"/>
    <n v="9750"/>
  </r>
  <r>
    <s v="BMW"/>
    <n v="5900"/>
    <s v="sedan"/>
    <n v="390"/>
    <n v="1.8"/>
    <s v="Gas"/>
    <s v="yes"/>
    <n v="1996"/>
    <s v="318"/>
    <x v="0"/>
    <n v="5900"/>
  </r>
  <r>
    <s v="Volkswagen"/>
    <n v="6500"/>
    <s v="van"/>
    <n v="290"/>
    <n v="1.9"/>
    <s v="Diesel"/>
    <s v="yes"/>
    <n v="2004"/>
    <s v="T5 (Transporter) "/>
    <x v="0"/>
    <n v="6500"/>
  </r>
  <r>
    <s v="Volkswagen"/>
    <n v="11000"/>
    <s v="vagon"/>
    <n v="127"/>
    <n v="1.6"/>
    <s v="Diesel"/>
    <s v="yes"/>
    <n v="2012"/>
    <s v="Golf VI"/>
    <x v="0"/>
    <n v="11000"/>
  </r>
  <r>
    <s v="Mercedes-Benz"/>
    <n v="18800"/>
    <s v="sedan"/>
    <n v="320"/>
    <n v="5"/>
    <s v="Petrol"/>
    <s v="yes"/>
    <n v="1998"/>
    <s v="S 500"/>
    <x v="0"/>
    <n v="18800"/>
  </r>
  <r>
    <s v="Volkswagen"/>
    <n v="13700"/>
    <s v="van"/>
    <n v="222"/>
    <n v="2"/>
    <s v="Diesel"/>
    <s v="yes"/>
    <n v="2011"/>
    <s v="T5 (Transporter) "/>
    <x v="0"/>
    <n v="13700"/>
  </r>
  <r>
    <s v="Volkswagen"/>
    <n v="8500"/>
    <s v="van"/>
    <n v="184"/>
    <n v="2"/>
    <s v="Diesel"/>
    <s v="yes"/>
    <n v="2007"/>
    <s v="Caddy"/>
    <x v="0"/>
    <n v="8500"/>
  </r>
  <r>
    <s v="Volkswagen"/>
    <n v="19100"/>
    <s v="sedan"/>
    <n v="4"/>
    <n v="1.6"/>
    <s v="Other"/>
    <s v="yes"/>
    <n v="2016"/>
    <s v="Jetta"/>
    <x v="0"/>
    <n v="19100"/>
  </r>
  <r>
    <s v="Renault"/>
    <n v="10200"/>
    <s v="hatch"/>
    <n v="70"/>
    <n v="1.5"/>
    <s v="Diesel"/>
    <s v="yes"/>
    <n v="2013"/>
    <s v="Sandero"/>
    <x v="0"/>
    <n v="10200"/>
  </r>
  <r>
    <s v="Mercedes-Benz"/>
    <n v="173333"/>
    <s v="other"/>
    <n v="0"/>
    <n v="3"/>
    <s v="Petrol"/>
    <s v="yes"/>
    <n v="2016"/>
    <s v="S 400"/>
    <x v="8"/>
    <n v="173333"/>
  </r>
  <r>
    <s v="BMW"/>
    <n v="7800"/>
    <s v="sedan"/>
    <n v="310"/>
    <n v="2"/>
    <s v="Gas"/>
    <s v="yes"/>
    <n v="2000"/>
    <s v="520"/>
    <x v="0"/>
    <n v="7800"/>
  </r>
  <r>
    <s v="Mercedes-Benz"/>
    <n v="9150"/>
    <s v="sedan"/>
    <n v="273"/>
    <n v="2.7"/>
    <s v="Diesel"/>
    <s v="yes"/>
    <n v="2000"/>
    <s v="E-Class"/>
    <x v="0"/>
    <n v="9150"/>
  </r>
  <r>
    <s v="Renault"/>
    <n v="7900"/>
    <s v="van"/>
    <n v="268"/>
    <n v="1.5"/>
    <s v="Diesel"/>
    <s v="yes"/>
    <n v="2008"/>
    <s v="Grand Scenic"/>
    <x v="0"/>
    <n v="7900"/>
  </r>
  <r>
    <s v="Toyota"/>
    <n v="72000"/>
    <s v="crossover"/>
    <n v="40"/>
    <n v="4.5"/>
    <s v="Diesel"/>
    <s v="yes"/>
    <n v="2014"/>
    <s v="Land Cruiser 200"/>
    <x v="3"/>
    <n v="72000"/>
  </r>
  <r>
    <s v="Mercedes-Benz"/>
    <n v="49500"/>
    <s v="crossover"/>
    <n v="52"/>
    <n v="3"/>
    <s v="Diesel"/>
    <s v="yes"/>
    <n v="2013"/>
    <s v="ML 350"/>
    <x v="4"/>
    <n v="49500"/>
  </r>
  <r>
    <s v="Volkswagen"/>
    <n v="45000"/>
    <s v="sedan"/>
    <n v="90"/>
    <n v="3"/>
    <s v="Diesel"/>
    <s v="yes"/>
    <n v="2011"/>
    <s v="Phaeton"/>
    <x v="4"/>
    <n v="45000"/>
  </r>
  <r>
    <s v="Renault"/>
    <n v="8300"/>
    <s v="van"/>
    <n v="141"/>
    <n v="2"/>
    <s v="Diesel"/>
    <s v="yes"/>
    <n v="2011"/>
    <s v="Trafic"/>
    <x v="0"/>
    <n v="8300"/>
  </r>
  <r>
    <s v="Renault"/>
    <n v="5100"/>
    <s v="vagon"/>
    <n v="156"/>
    <n v="1.5"/>
    <s v="Diesel"/>
    <s v="yes"/>
    <n v="2006"/>
    <s v="Kangoo"/>
    <x v="0"/>
    <n v="5100"/>
  </r>
  <r>
    <s v="Toyota"/>
    <n v="15300"/>
    <s v="other"/>
    <n v="116"/>
    <n v="2.4"/>
    <s v="Petrol"/>
    <s v="yes"/>
    <n v="2009"/>
    <s v="Camry"/>
    <x v="0"/>
    <n v="15300"/>
  </r>
  <r>
    <s v="Volkswagen"/>
    <n v="7300"/>
    <s v="van"/>
    <n v="142"/>
    <n v="2"/>
    <s v="Diesel"/>
    <s v="yes"/>
    <n v="2006"/>
    <s v="Caddy"/>
    <x v="0"/>
    <n v="7300"/>
  </r>
  <r>
    <s v="Toyota"/>
    <n v="14700"/>
    <s v="hatch"/>
    <n v="98"/>
    <n v="1.6"/>
    <s v="Gas"/>
    <s v="yes"/>
    <n v="2013"/>
    <s v="Auris"/>
    <x v="0"/>
    <n v="14700"/>
  </r>
  <r>
    <s v="Mercedes-Benz"/>
    <n v="7900"/>
    <s v="other"/>
    <n v="197"/>
    <n v="2.2000000000000002"/>
    <s v="Diesel"/>
    <s v="yes"/>
    <n v="2003"/>
    <s v="Vito"/>
    <x v="0"/>
    <n v="7900"/>
  </r>
  <r>
    <s v="Volkswagen"/>
    <n v="2900"/>
    <s v="vagon"/>
    <n v="243"/>
    <n v="1.9"/>
    <s v="Diesel"/>
    <s v="no"/>
    <n v="1999"/>
    <s v="Passat B5"/>
    <x v="0"/>
    <n v="2900"/>
  </r>
  <r>
    <s v="BMW"/>
    <n v="3200"/>
    <s v="sedan"/>
    <n v="237"/>
    <n v="2.5"/>
    <s v="Petrol"/>
    <s v="yes"/>
    <n v="1990"/>
    <s v="525"/>
    <x v="0"/>
    <n v="3200"/>
  </r>
  <r>
    <s v="Mercedes-Benz"/>
    <n v="4400"/>
    <s v="sedan"/>
    <n v="160"/>
    <n v="2.7"/>
    <s v="Diesel"/>
    <s v="no"/>
    <n v="2000"/>
    <s v="E-Class"/>
    <x v="0"/>
    <n v="4400"/>
  </r>
  <r>
    <s v="Toyota"/>
    <n v="20800"/>
    <s v="crossover"/>
    <n v="107"/>
    <n v="4"/>
    <s v="Petrol"/>
    <s v="yes"/>
    <n v="2006"/>
    <s v="Land Cruiser Prado"/>
    <x v="1"/>
    <n v="20800"/>
  </r>
  <r>
    <s v="Toyota"/>
    <n v="27800"/>
    <s v="crossover"/>
    <n v="98"/>
    <n v="2.2000000000000002"/>
    <s v="Diesel"/>
    <s v="yes"/>
    <n v="2013"/>
    <s v="Rav 4"/>
    <x v="1"/>
    <n v="27800"/>
  </r>
  <r>
    <s v="Audi"/>
    <n v="16500"/>
    <s v="vagon"/>
    <n v="171"/>
    <n v="2"/>
    <s v="Diesel"/>
    <s v="yes"/>
    <n v="2008"/>
    <s v="A6"/>
    <x v="0"/>
    <n v="16500"/>
  </r>
  <r>
    <s v="Renault"/>
    <n v="10500"/>
    <s v="van"/>
    <n v="67"/>
    <n v="1.6"/>
    <s v="Petrol"/>
    <s v="yes"/>
    <n v="2012"/>
    <s v="Scenic"/>
    <x v="0"/>
    <n v="10500"/>
  </r>
  <r>
    <s v="Mitsubishi"/>
    <n v="16999"/>
    <s v="crossover"/>
    <n v="107"/>
    <n v="3"/>
    <s v="Gas"/>
    <s v="yes"/>
    <n v="2008"/>
    <s v="Pajero Wagon"/>
    <x v="0"/>
    <n v="16999"/>
  </r>
  <r>
    <s v="Audi"/>
    <n v="35000"/>
    <s v="sedan"/>
    <n v="92"/>
    <n v="2.8"/>
    <s v="Petrol"/>
    <s v="yes"/>
    <n v="2013"/>
    <s v="A6"/>
    <x v="1"/>
    <n v="35000"/>
  </r>
  <r>
    <s v="Mercedes-Benz"/>
    <n v="21500"/>
    <s v="crossover"/>
    <n v="142"/>
    <n v="3.5"/>
    <s v="Petrol"/>
    <s v="yes"/>
    <n v="2008"/>
    <s v="ML 350"/>
    <x v="1"/>
    <n v="21500"/>
  </r>
  <r>
    <s v="Mercedes-Benz"/>
    <n v="15800"/>
    <s v="other"/>
    <n v="264"/>
    <n v="2.2000000000000002"/>
    <s v="Other"/>
    <s v="yes"/>
    <n v="2009"/>
    <s v="Vito"/>
    <x v="0"/>
    <n v="15800"/>
  </r>
  <r>
    <s v="BMW"/>
    <n v="75555"/>
    <s v="sedan"/>
    <n v="30"/>
    <n v="4.4000000000000004"/>
    <s v="Petrol"/>
    <s v="yes"/>
    <n v="2014"/>
    <s v="550"/>
    <x v="3"/>
    <n v="75555"/>
  </r>
  <r>
    <s v="Toyota"/>
    <n v="8900"/>
    <s v="other"/>
    <n v="180"/>
    <n v="2"/>
    <s v="Petrol"/>
    <s v="yes"/>
    <n v="2003"/>
    <s v="Rav 4"/>
    <x v="0"/>
    <n v="8900"/>
  </r>
  <r>
    <s v="Renault"/>
    <n v="6300"/>
    <s v="vagon"/>
    <n v="189"/>
    <n v="1.5"/>
    <s v="Diesel"/>
    <s v="yes"/>
    <n v="2008"/>
    <s v="Kangoo"/>
    <x v="0"/>
    <n v="6300"/>
  </r>
  <r>
    <s v="Mitsubishi"/>
    <n v="20500"/>
    <s v="crossover"/>
    <n v="109"/>
    <n v="3.2"/>
    <s v="Diesel"/>
    <s v="yes"/>
    <n v="2009"/>
    <s v="Pajero Wagon"/>
    <x v="1"/>
    <n v="20500"/>
  </r>
  <r>
    <s v="Volkswagen"/>
    <n v="11300"/>
    <s v="van"/>
    <n v="165"/>
    <n v="1.9"/>
    <s v="Diesel"/>
    <s v="yes"/>
    <n v="2010"/>
    <s v="Caddy"/>
    <x v="0"/>
    <n v="11300"/>
  </r>
  <r>
    <s v="Mercedes-Benz"/>
    <n v="2300"/>
    <s v="sedan"/>
    <n v="261"/>
    <n v="2.2999999999999998"/>
    <s v="Gas"/>
    <s v="yes"/>
    <n v="1978"/>
    <s v="E-Class"/>
    <x v="0"/>
    <n v="2300"/>
  </r>
  <r>
    <s v="Volkswagen"/>
    <n v="42500"/>
    <s v="crossover"/>
    <n v="63"/>
    <n v="3"/>
    <s v="Diesel"/>
    <s v="yes"/>
    <n v="2014"/>
    <s v="Touareg"/>
    <x v="4"/>
    <n v="42500"/>
  </r>
  <r>
    <s v="Toyota"/>
    <n v="28000"/>
    <s v="crossover"/>
    <n v="95"/>
    <n v="3.5"/>
    <s v="Gas"/>
    <s v="yes"/>
    <n v="2011"/>
    <s v="Highlander"/>
    <x v="1"/>
    <n v="28000"/>
  </r>
  <r>
    <s v="Mitsubishi"/>
    <n v="17500"/>
    <s v="crossover"/>
    <n v="38"/>
    <n v="1.8"/>
    <s v="Petrol"/>
    <s v="yes"/>
    <n v="2012"/>
    <s v="ASX"/>
    <x v="0"/>
    <n v="17500"/>
  </r>
  <r>
    <s v="Volkswagen"/>
    <n v="7800"/>
    <s v="van"/>
    <n v="282"/>
    <n v="2.5"/>
    <s v="Diesel"/>
    <s v="yes"/>
    <n v="2000"/>
    <s v="T4 (Transporter)"/>
    <x v="0"/>
    <n v="7800"/>
  </r>
  <r>
    <s v="Mercedes-Benz"/>
    <n v="74999"/>
    <s v="crossover"/>
    <n v="1"/>
    <n v="2.2000000000000002"/>
    <s v="Diesel"/>
    <s v="yes"/>
    <n v="2016"/>
    <s v="GLE-Class"/>
    <x v="3"/>
    <n v="74999"/>
  </r>
  <r>
    <s v="Renault"/>
    <n v="10200"/>
    <s v="other"/>
    <n v="39"/>
    <n v="1.5"/>
    <s v="Diesel"/>
    <s v="yes"/>
    <n v="2014"/>
    <s v="Kangoo"/>
    <x v="0"/>
    <n v="10200"/>
  </r>
  <r>
    <s v="BMW"/>
    <n v="22500"/>
    <s v="sedan"/>
    <n v="179"/>
    <n v="3"/>
    <s v="Diesel"/>
    <s v="yes"/>
    <n v="2007"/>
    <s v="730"/>
    <x v="1"/>
    <n v="22500"/>
  </r>
  <r>
    <s v="Mercedes-Benz"/>
    <n v="52777"/>
    <s v="sedan"/>
    <n v="60"/>
    <n v="3"/>
    <s v="Diesel"/>
    <s v="yes"/>
    <n v="2012"/>
    <s v="CLS 350"/>
    <x v="4"/>
    <n v="52777"/>
  </r>
  <r>
    <s v="Toyota"/>
    <n v="14250"/>
    <s v="van"/>
    <n v="127"/>
    <n v="3.5"/>
    <s v="Other"/>
    <s v="yes"/>
    <n v="2007"/>
    <s v="Sienna"/>
    <x v="0"/>
    <n v="14250"/>
  </r>
  <r>
    <s v="Toyota"/>
    <n v="26200"/>
    <s v="crossover"/>
    <n v="156"/>
    <n v="4"/>
    <s v="Gas"/>
    <s v="yes"/>
    <n v="2007"/>
    <s v="Land Cruiser Prado"/>
    <x v="1"/>
    <n v="26200"/>
  </r>
  <r>
    <s v="Volkswagen"/>
    <n v="9800"/>
    <s v="van"/>
    <n v="299"/>
    <n v="2.5"/>
    <s v="Diesel"/>
    <s v="yes"/>
    <n v="2002"/>
    <s v="T4 (Transporter)"/>
    <x v="0"/>
    <n v="9800"/>
  </r>
  <r>
    <s v="Mercedes-Benz"/>
    <n v="47600"/>
    <s v="van"/>
    <n v="0"/>
    <n v="2.2000000000000002"/>
    <s v="Diesel"/>
    <s v="yes"/>
    <n v="2016"/>
    <s v="Vito"/>
    <x v="4"/>
    <n v="47600"/>
  </r>
  <r>
    <s v="Volkswagen"/>
    <n v="8700"/>
    <s v="other"/>
    <n v="357"/>
    <n v="2.5"/>
    <s v="Diesel"/>
    <s v="yes"/>
    <n v="2003"/>
    <s v="T4 (Transporter) "/>
    <x v="0"/>
    <n v="8700"/>
  </r>
  <r>
    <s v="BMW"/>
    <n v="30500"/>
    <s v="crossover"/>
    <n v="147"/>
    <n v="3"/>
    <s v="Diesel"/>
    <s v="yes"/>
    <n v="2008"/>
    <s v="X5"/>
    <x v="1"/>
    <n v="30500"/>
  </r>
  <r>
    <s v="Renault"/>
    <n v="11700"/>
    <s v="vagon"/>
    <n v="177"/>
    <n v="1.5"/>
    <s v="Diesel"/>
    <s v="yes"/>
    <n v="2012"/>
    <s v="Laguna"/>
    <x v="0"/>
    <n v="11700"/>
  </r>
  <r>
    <s v="BMW"/>
    <n v="29500"/>
    <s v="sedan"/>
    <n v="850"/>
    <s v="NA"/>
    <s v="Petrol"/>
    <s v="yes"/>
    <n v="2011"/>
    <s v="523"/>
    <x v="1"/>
    <n v="29500"/>
  </r>
  <r>
    <s v="Mercedes-Benz"/>
    <n v="6400"/>
    <s v="hatch"/>
    <n v="177"/>
    <n v="2"/>
    <s v="Diesel"/>
    <s v="no"/>
    <n v="2008"/>
    <s v="B 200"/>
    <x v="0"/>
    <n v="6400"/>
  </r>
  <r>
    <s v="BMW"/>
    <n v="36400"/>
    <s v="crossover"/>
    <n v="80"/>
    <n v="3"/>
    <s v="Petrol"/>
    <s v="yes"/>
    <n v="2011"/>
    <s v="X5"/>
    <x v="1"/>
    <n v="36400"/>
  </r>
  <r>
    <s v="Audi"/>
    <n v="75000"/>
    <s v="crossover"/>
    <n v="0"/>
    <n v="3"/>
    <s v="Diesel"/>
    <s v="yes"/>
    <n v="2015"/>
    <s v="Q7"/>
    <x v="3"/>
    <n v="75000"/>
  </r>
  <r>
    <s v="Volkswagen"/>
    <n v="6000"/>
    <s v="hatch"/>
    <n v="195"/>
    <n v="1.2"/>
    <s v="Gas"/>
    <s v="yes"/>
    <n v="2004"/>
    <s v="Polo"/>
    <x v="0"/>
    <n v="6000"/>
  </r>
  <r>
    <s v="Mercedes-Benz"/>
    <n v="4900"/>
    <s v="van"/>
    <n v="248"/>
    <n v="2.2000000000000002"/>
    <s v="Diesel"/>
    <s v="yes"/>
    <n v="2003"/>
    <s v="Vito"/>
    <x v="0"/>
    <n v="4900"/>
  </r>
  <r>
    <s v="Mercedes-Benz"/>
    <n v="6999"/>
    <s v="sedan"/>
    <n v="288"/>
    <n v="3.2"/>
    <s v="Gas"/>
    <s v="yes"/>
    <n v="2001"/>
    <s v="E-Class"/>
    <x v="0"/>
    <n v="6999"/>
  </r>
  <r>
    <s v="Volkswagen"/>
    <n v="9900"/>
    <s v="other"/>
    <n v="171"/>
    <n v="1.6"/>
    <s v="Diesel"/>
    <s v="yes"/>
    <n v="2011"/>
    <s v="Caddy"/>
    <x v="0"/>
    <n v="9900"/>
  </r>
  <r>
    <s v="Volkswagen"/>
    <n v="3500"/>
    <s v="sedan"/>
    <n v="189"/>
    <n v="1.8"/>
    <s v="Petrol"/>
    <s v="yes"/>
    <n v="1993"/>
    <s v="Vento"/>
    <x v="0"/>
    <n v="3500"/>
  </r>
  <r>
    <s v="BMW"/>
    <n v="1750"/>
    <s v="vagon"/>
    <n v="200"/>
    <n v="2"/>
    <s v="Petrol"/>
    <s v="no"/>
    <n v="2000"/>
    <s v="520"/>
    <x v="0"/>
    <n v="1750"/>
  </r>
  <r>
    <s v="Renault"/>
    <n v="4600"/>
    <s v="sedan"/>
    <n v="230"/>
    <n v="1.5"/>
    <s v="Diesel"/>
    <s v="yes"/>
    <n v="2007"/>
    <s v="Kangoo"/>
    <x v="0"/>
    <n v="4600"/>
  </r>
  <r>
    <s v="Volkswagen"/>
    <n v="9800"/>
    <s v="van"/>
    <n v="220"/>
    <n v="1.9"/>
    <s v="Diesel"/>
    <s v="yes"/>
    <n v="2008"/>
    <s v="Caddy"/>
    <x v="0"/>
    <n v="9800"/>
  </r>
  <r>
    <s v="Renault"/>
    <n v="5950"/>
    <s v="van"/>
    <n v="135"/>
    <n v="1.5"/>
    <s v="Diesel"/>
    <s v="yes"/>
    <n v="2012"/>
    <s v="Kangoo"/>
    <x v="0"/>
    <n v="5950"/>
  </r>
  <r>
    <s v="Renault"/>
    <n v="7400"/>
    <s v="van"/>
    <n v="120"/>
    <n v="1.5"/>
    <s v="Diesel"/>
    <s v="yes"/>
    <n v="2012"/>
    <s v="Kangoo"/>
    <x v="0"/>
    <n v="7400"/>
  </r>
  <r>
    <s v="Audi"/>
    <n v="12800"/>
    <s v="sedan"/>
    <n v="217"/>
    <n v="1.8"/>
    <s v="Petrol"/>
    <s v="yes"/>
    <n v="2007"/>
    <s v="A4"/>
    <x v="0"/>
    <n v="12800"/>
  </r>
  <r>
    <s v="BMW"/>
    <n v="7300"/>
    <s v="sedan"/>
    <n v="350"/>
    <s v="NA"/>
    <s v="Petrol"/>
    <s v="yes"/>
    <n v="1997"/>
    <s v="520"/>
    <x v="0"/>
    <n v="7300"/>
  </r>
  <r>
    <s v="Volkswagen"/>
    <n v="9000"/>
    <s v="sedan"/>
    <n v="59"/>
    <n v="1.6"/>
    <s v="Gas"/>
    <s v="yes"/>
    <n v="2013"/>
    <s v="Polo"/>
    <x v="0"/>
    <n v="9000"/>
  </r>
  <r>
    <s v="Volkswagen"/>
    <n v="1550"/>
    <s v="hatch"/>
    <n v="130"/>
    <n v="1.3"/>
    <s v="Petrol"/>
    <s v="yes"/>
    <n v="1986"/>
    <s v="Golf II"/>
    <x v="0"/>
    <n v="1550"/>
  </r>
  <r>
    <s v="Mitsubishi"/>
    <n v="18600"/>
    <s v="crossover"/>
    <n v="52"/>
    <n v="2"/>
    <s v="Petrol"/>
    <s v="yes"/>
    <n v="2013"/>
    <s v="Outlander"/>
    <x v="0"/>
    <n v="18600"/>
  </r>
  <r>
    <s v="BMW"/>
    <n v="3900"/>
    <s v="sedan"/>
    <n v="340"/>
    <n v="2.5"/>
    <s v="Diesel"/>
    <s v="no"/>
    <n v="2000"/>
    <s v="525"/>
    <x v="0"/>
    <n v="3900"/>
  </r>
  <r>
    <s v="Audi"/>
    <n v="92222"/>
    <s v="crossover"/>
    <n v="0"/>
    <n v="3"/>
    <s v="Diesel"/>
    <s v="yes"/>
    <n v="2016"/>
    <s v="Q7"/>
    <x v="7"/>
    <n v="92222"/>
  </r>
  <r>
    <s v="Volkswagen"/>
    <n v="5400"/>
    <s v="other"/>
    <n v="314"/>
    <n v="2.4"/>
    <s v="Diesel"/>
    <s v="yes"/>
    <n v="1993"/>
    <s v="T4 (Transporter)"/>
    <x v="0"/>
    <n v="5400"/>
  </r>
  <r>
    <s v="Audi"/>
    <n v="16000"/>
    <s v="sedan"/>
    <n v="250"/>
    <n v="2"/>
    <s v="Diesel"/>
    <s v="yes"/>
    <n v="2008"/>
    <s v="A6"/>
    <x v="0"/>
    <n v="16000"/>
  </r>
  <r>
    <s v="Volkswagen"/>
    <n v="3500"/>
    <s v="other"/>
    <n v="304"/>
    <n v="1.9"/>
    <s v="Diesel"/>
    <s v="no"/>
    <n v="2006"/>
    <s v="Touran"/>
    <x v="0"/>
    <n v="3500"/>
  </r>
  <r>
    <s v="Mercedes-Benz"/>
    <n v="6500"/>
    <s v="sedan"/>
    <n v="270"/>
    <n v="2.8"/>
    <s v="Gas"/>
    <s v="yes"/>
    <n v="1999"/>
    <s v="E-Class"/>
    <x v="0"/>
    <n v="6500"/>
  </r>
  <r>
    <s v="Mercedes-Benz"/>
    <n v="7000"/>
    <s v="sedan"/>
    <n v="300"/>
    <n v="4.3"/>
    <s v="Gas"/>
    <s v="yes"/>
    <n v="2000"/>
    <s v="E-Class"/>
    <x v="0"/>
    <n v="7000"/>
  </r>
  <r>
    <s v="Renault"/>
    <n v="10499"/>
    <s v="vagon"/>
    <n v="121"/>
    <n v="1.5"/>
    <s v="Diesel"/>
    <s v="yes"/>
    <n v="2013"/>
    <s v="Megane"/>
    <x v="0"/>
    <n v="10499"/>
  </r>
  <r>
    <s v="Renault"/>
    <n v="13900"/>
    <s v="crossover"/>
    <n v="111"/>
    <n v="2.5"/>
    <s v="Gas"/>
    <s v="yes"/>
    <n v="2010"/>
    <s v="Koleos"/>
    <x v="0"/>
    <n v="13900"/>
  </r>
  <r>
    <s v="BMW"/>
    <n v="6400"/>
    <s v="other"/>
    <n v="220"/>
    <n v="2.5"/>
    <s v="Petrol"/>
    <s v="yes"/>
    <n v="1997"/>
    <s v="323"/>
    <x v="0"/>
    <n v="6400"/>
  </r>
  <r>
    <s v="BMW"/>
    <n v="10800"/>
    <s v="sedan"/>
    <n v="246"/>
    <n v="3"/>
    <s v="Diesel"/>
    <s v="yes"/>
    <n v="2003"/>
    <s v="530"/>
    <x v="0"/>
    <n v="10800"/>
  </r>
  <r>
    <s v="BMW"/>
    <n v="12700"/>
    <s v="hatch"/>
    <n v="130"/>
    <n v="2"/>
    <s v="Petrol"/>
    <s v="yes"/>
    <n v="2007"/>
    <s v="118"/>
    <x v="0"/>
    <n v="12700"/>
  </r>
  <r>
    <s v="BMW"/>
    <n v="38500"/>
    <s v="sedan"/>
    <n v="140"/>
    <n v="2"/>
    <s v="Diesel"/>
    <s v="yes"/>
    <n v="2012"/>
    <s v="520"/>
    <x v="1"/>
    <n v="38500"/>
  </r>
  <r>
    <s v="Mitsubishi"/>
    <n v="5999"/>
    <s v="sedan"/>
    <n v="150"/>
    <n v="1.6"/>
    <s v="Petrol"/>
    <s v="yes"/>
    <n v="2005"/>
    <s v="Lancer"/>
    <x v="0"/>
    <n v="5999"/>
  </r>
  <r>
    <s v="Renault"/>
    <n v="9500"/>
    <s v="hatch"/>
    <n v="77"/>
    <n v="1.6"/>
    <s v="Petrol"/>
    <s v="yes"/>
    <n v="2011"/>
    <s v="Megane"/>
    <x v="0"/>
    <n v="9500"/>
  </r>
  <r>
    <s v="Volkswagen"/>
    <n v="12000"/>
    <s v="van"/>
    <n v="196"/>
    <n v="2"/>
    <s v="Diesel"/>
    <s v="yes"/>
    <n v="2011"/>
    <s v="T5 (Transporter) "/>
    <x v="0"/>
    <n v="12000"/>
  </r>
  <r>
    <s v="Mercedes-Benz"/>
    <n v="38700"/>
    <s v="sedan"/>
    <n v="117"/>
    <n v="5.5"/>
    <s v="Petrol"/>
    <s v="yes"/>
    <n v="2010"/>
    <s v="S 550"/>
    <x v="1"/>
    <n v="38700"/>
  </r>
  <r>
    <s v="Mercedes-Benz"/>
    <n v="40000"/>
    <s v="other"/>
    <n v="119"/>
    <n v="6.3"/>
    <s v="Petrol"/>
    <s v="yes"/>
    <n v="2008"/>
    <s v="ML 63 AMG"/>
    <x v="4"/>
    <n v="40000"/>
  </r>
  <r>
    <s v="Mercedes-Benz"/>
    <n v="6900"/>
    <s v="other"/>
    <n v="311"/>
    <n v="2.2000000000000002"/>
    <s v="Diesel"/>
    <s v="yes"/>
    <n v="1999"/>
    <s v="Vito"/>
    <x v="0"/>
    <n v="6900"/>
  </r>
  <r>
    <s v="Audi"/>
    <n v="24300"/>
    <s v="sedan"/>
    <n v="43"/>
    <n v="1.8"/>
    <s v="Petrol"/>
    <s v="yes"/>
    <n v="2012"/>
    <s v="A4"/>
    <x v="1"/>
    <n v="24300"/>
  </r>
  <r>
    <s v="Mitsubishi"/>
    <n v="17700"/>
    <s v="crossover"/>
    <n v="165"/>
    <n v="3"/>
    <s v="Gas"/>
    <s v="yes"/>
    <n v="2007"/>
    <s v="Pajero Wagon"/>
    <x v="0"/>
    <n v="17700"/>
  </r>
  <r>
    <s v="Toyota"/>
    <n v="18999"/>
    <s v="crossover"/>
    <n v="153"/>
    <n v="2.7"/>
    <s v="Gas"/>
    <s v="yes"/>
    <n v="2006"/>
    <s v="Land Cruiser Prado"/>
    <x v="0"/>
    <n v="18999"/>
  </r>
  <r>
    <s v="BMW"/>
    <n v="8300"/>
    <s v="sedan"/>
    <n v="200"/>
    <n v="4.4000000000000004"/>
    <s v="Petrol"/>
    <s v="yes"/>
    <n v="2001"/>
    <s v="740"/>
    <x v="0"/>
    <n v="8300"/>
  </r>
  <r>
    <s v="Toyota"/>
    <n v="25000"/>
    <s v="crossover"/>
    <n v="80"/>
    <n v="4"/>
    <s v="Gas"/>
    <s v="yes"/>
    <n v="2008"/>
    <s v="FJ Cruiser"/>
    <x v="1"/>
    <n v="25000"/>
  </r>
  <r>
    <s v="Mitsubishi"/>
    <n v="12499"/>
    <s v="crossover"/>
    <n v="142"/>
    <n v="2.4"/>
    <s v="Gas"/>
    <s v="yes"/>
    <n v="2008"/>
    <s v="Outlander XL"/>
    <x v="0"/>
    <n v="12499"/>
  </r>
  <r>
    <s v="BMW"/>
    <n v="2899"/>
    <s v="sedan"/>
    <n v="340"/>
    <n v="2.4"/>
    <s v="Diesel"/>
    <s v="yes"/>
    <n v="1988"/>
    <s v="524"/>
    <x v="0"/>
    <n v="2899"/>
  </r>
  <r>
    <s v="BMW"/>
    <n v="19900"/>
    <s v="other"/>
    <n v="95"/>
    <n v="4.5"/>
    <s v="Petrol"/>
    <s v="yes"/>
    <n v="2005"/>
    <s v="645"/>
    <x v="0"/>
    <n v="19900"/>
  </r>
  <r>
    <s v="Audi"/>
    <n v="51000"/>
    <s v="crossover"/>
    <n v="44"/>
    <n v="3"/>
    <s v="Diesel"/>
    <s v="yes"/>
    <n v="2014"/>
    <s v="Q7"/>
    <x v="4"/>
    <n v="51000"/>
  </r>
  <r>
    <s v="Audi"/>
    <n v="81999"/>
    <s v="crossover"/>
    <n v="0"/>
    <n v="2.98"/>
    <s v="Diesel"/>
    <s v="yes"/>
    <n v="2016"/>
    <s v="Q7"/>
    <x v="7"/>
    <n v="81999"/>
  </r>
  <r>
    <s v="BMW"/>
    <n v="9500"/>
    <s v="sedan"/>
    <n v="400"/>
    <n v="3.5"/>
    <s v="Gas"/>
    <s v="yes"/>
    <n v="1999"/>
    <s v="735"/>
    <x v="0"/>
    <n v="9500"/>
  </r>
  <r>
    <s v="Mitsubishi"/>
    <n v="10200"/>
    <s v="crossover"/>
    <n v="99"/>
    <n v="2"/>
    <s v="Gas"/>
    <s v="yes"/>
    <n v="2008"/>
    <s v="Outlander"/>
    <x v="0"/>
    <n v="10200"/>
  </r>
  <r>
    <s v="Mercedes-Benz"/>
    <n v="5500"/>
    <s v="van"/>
    <n v="260"/>
    <n v="2.2000000000000002"/>
    <s v="Diesel"/>
    <s v="no"/>
    <n v="2004"/>
    <s v="Vito"/>
    <x v="0"/>
    <n v="5500"/>
  </r>
  <r>
    <s v="Volkswagen"/>
    <n v="18500"/>
    <s v="sedan"/>
    <n v="74"/>
    <n v="1.8"/>
    <s v="Petrol"/>
    <s v="yes"/>
    <n v="2011"/>
    <s v="Passat CC"/>
    <x v="0"/>
    <n v="18500"/>
  </r>
  <r>
    <s v="Volkswagen"/>
    <n v="11200"/>
    <s v="van"/>
    <n v="200"/>
    <n v="2.5"/>
    <s v="Diesel"/>
    <s v="yes"/>
    <n v="2003"/>
    <s v="T4 (Transporter)"/>
    <x v="0"/>
    <n v="11200"/>
  </r>
  <r>
    <s v="BMW"/>
    <n v="3099"/>
    <s v="sedan"/>
    <n v="320"/>
    <n v="2"/>
    <s v="Diesel"/>
    <s v="no"/>
    <n v="2000"/>
    <s v="320"/>
    <x v="0"/>
    <n v="3099"/>
  </r>
  <r>
    <s v="Audi"/>
    <n v="27300"/>
    <s v="other"/>
    <n v="65"/>
    <n v="2"/>
    <s v="Petrol"/>
    <s v="yes"/>
    <n v="2011"/>
    <s v="TT"/>
    <x v="1"/>
    <n v="27300"/>
  </r>
  <r>
    <s v="Volkswagen"/>
    <n v="1450"/>
    <s v="other"/>
    <n v="200"/>
    <n v="1.8"/>
    <s v="Gas"/>
    <s v="yes"/>
    <n v="1987"/>
    <s v="Jetta"/>
    <x v="0"/>
    <n v="1450"/>
  </r>
  <r>
    <s v="Mitsubishi"/>
    <n v="9700"/>
    <s v="sedan"/>
    <n v="120"/>
    <n v="2.4"/>
    <s v="Gas"/>
    <s v="yes"/>
    <n v="2006"/>
    <s v="Galant"/>
    <x v="0"/>
    <n v="9700"/>
  </r>
  <r>
    <s v="Mitsubishi"/>
    <n v="18900"/>
    <s v="crossover"/>
    <n v="127"/>
    <n v="3"/>
    <s v="Gas"/>
    <s v="yes"/>
    <n v="2008"/>
    <s v="Pajero Wagon"/>
    <x v="0"/>
    <n v="18900"/>
  </r>
  <r>
    <s v="Audi"/>
    <n v="33500"/>
    <s v="crossover"/>
    <n v="67"/>
    <n v="2"/>
    <s v="Petrol"/>
    <s v="yes"/>
    <n v="2011"/>
    <s v="Q5"/>
    <x v="1"/>
    <n v="33500"/>
  </r>
  <r>
    <s v="Volkswagen"/>
    <n v="5500"/>
    <s v="van"/>
    <n v="400"/>
    <n v="1.9"/>
    <s v="Diesel"/>
    <s v="yes"/>
    <n v="1995"/>
    <s v="T4 (Transporter)"/>
    <x v="0"/>
    <n v="5500"/>
  </r>
  <r>
    <s v="Volkswagen"/>
    <n v="5300"/>
    <s v="sedan"/>
    <n v="270"/>
    <n v="1.8"/>
    <s v="Gas"/>
    <s v="yes"/>
    <n v="1997"/>
    <s v="Passat B5"/>
    <x v="0"/>
    <n v="5300"/>
  </r>
  <r>
    <s v="Toyota"/>
    <n v="25500"/>
    <s v="crossover"/>
    <n v="200"/>
    <n v="4"/>
    <s v="Petrol"/>
    <s v="yes"/>
    <n v="2007"/>
    <s v="Land Cruiser Prado"/>
    <x v="1"/>
    <n v="25500"/>
  </r>
  <r>
    <s v="Toyota"/>
    <n v="23660"/>
    <s v="crossover"/>
    <n v="125"/>
    <n v="3.5"/>
    <s v="Gas"/>
    <s v="yes"/>
    <n v="2013"/>
    <s v="Highlander"/>
    <x v="1"/>
    <n v="23660"/>
  </r>
  <r>
    <s v="Volkswagen"/>
    <n v="3100"/>
    <s v="hatch"/>
    <n v="311"/>
    <n v="1.6"/>
    <s v="Gas"/>
    <s v="yes"/>
    <n v="1986"/>
    <s v="Golf II"/>
    <x v="0"/>
    <n v="3100"/>
  </r>
  <r>
    <s v="Mitsubishi"/>
    <n v="5900"/>
    <s v="sedan"/>
    <n v="170"/>
    <n v="1.6"/>
    <s v="Petrol"/>
    <s v="yes"/>
    <n v="2007"/>
    <s v="Lancer"/>
    <x v="0"/>
    <n v="5900"/>
  </r>
  <r>
    <s v="Volkswagen"/>
    <n v="15900"/>
    <s v="sedan"/>
    <n v="150"/>
    <n v="2"/>
    <s v="Diesel"/>
    <s v="yes"/>
    <n v="2012"/>
    <s v="Passat B7"/>
    <x v="0"/>
    <n v="15900"/>
  </r>
  <r>
    <s v="Mercedes-Benz"/>
    <n v="105999"/>
    <s v="crossover"/>
    <n v="0"/>
    <n v="2.98"/>
    <s v="Diesel"/>
    <s v="yes"/>
    <n v="2016"/>
    <s v="GLE-Class"/>
    <x v="6"/>
    <n v="105999"/>
  </r>
  <r>
    <s v="Mercedes-Benz"/>
    <n v="18500"/>
    <s v="van"/>
    <n v="170"/>
    <n v="2.2000000000000002"/>
    <s v="Diesel"/>
    <s v="yes"/>
    <n v="2010"/>
    <s v="Vito"/>
    <x v="0"/>
    <n v="18500"/>
  </r>
  <r>
    <s v="BMW"/>
    <n v="86999"/>
    <s v="crossover"/>
    <n v="0"/>
    <n v="3"/>
    <s v="Diesel"/>
    <s v="yes"/>
    <n v="2016"/>
    <s v="X6"/>
    <x v="7"/>
    <n v="86999"/>
  </r>
  <r>
    <s v="BMW"/>
    <n v="27800"/>
    <s v="sedan"/>
    <n v="170"/>
    <n v="2"/>
    <s v="Diesel"/>
    <s v="yes"/>
    <n v="2011"/>
    <s v="520"/>
    <x v="1"/>
    <n v="27800"/>
  </r>
  <r>
    <s v="Volkswagen"/>
    <n v="9000"/>
    <s v="van"/>
    <n v="275"/>
    <n v="2.5"/>
    <s v="Diesel"/>
    <s v="yes"/>
    <n v="2002"/>
    <s v="T4 (Transporter)"/>
    <x v="0"/>
    <n v="9000"/>
  </r>
  <r>
    <s v="Toyota"/>
    <n v="12200"/>
    <s v="sedan"/>
    <n v="185"/>
    <n v="3.5"/>
    <s v="Petrol"/>
    <s v="yes"/>
    <n v="2008"/>
    <s v="Camry"/>
    <x v="0"/>
    <n v="12200"/>
  </r>
  <r>
    <s v="Toyota"/>
    <n v="5800"/>
    <s v="sedan"/>
    <n v="200"/>
    <n v="2.2000000000000002"/>
    <s v="Petrol"/>
    <s v="yes"/>
    <n v="1999"/>
    <s v="Camry"/>
    <x v="0"/>
    <n v="5800"/>
  </r>
  <r>
    <s v="Volkswagen"/>
    <n v="14499"/>
    <s v="van"/>
    <n v="164"/>
    <n v="2"/>
    <s v="Diesel"/>
    <s v="yes"/>
    <n v="2013"/>
    <s v="T5 (Transporter) "/>
    <x v="0"/>
    <n v="14499"/>
  </r>
  <r>
    <s v="Audi"/>
    <n v="37000"/>
    <s v="other"/>
    <n v="170"/>
    <n v="3"/>
    <s v="Diesel"/>
    <s v="yes"/>
    <n v="2010"/>
    <s v="Q7"/>
    <x v="1"/>
    <n v="37000"/>
  </r>
  <r>
    <s v="Volkswagen"/>
    <n v="4500"/>
    <s v="hatch"/>
    <n v="199"/>
    <n v="1.8"/>
    <s v="Petrol"/>
    <s v="yes"/>
    <n v="1996"/>
    <s v="Golf III"/>
    <x v="0"/>
    <n v="4500"/>
  </r>
  <r>
    <s v="Audi"/>
    <n v="6557.85"/>
    <s v="sedan"/>
    <n v="327"/>
    <n v="4.2"/>
    <s v="Gas"/>
    <s v="yes"/>
    <n v="2000"/>
    <s v="A8"/>
    <x v="0"/>
    <n v="6557.85"/>
  </r>
  <r>
    <s v="Renault"/>
    <n v="6800"/>
    <s v="sedan"/>
    <n v="219"/>
    <n v="1.6"/>
    <s v="Gas"/>
    <s v="yes"/>
    <n v="2007"/>
    <s v="Megane"/>
    <x v="0"/>
    <n v="6800"/>
  </r>
  <r>
    <s v="BMW"/>
    <n v="37900"/>
    <s v="crossover"/>
    <n v="97"/>
    <n v="3"/>
    <s v="Diesel"/>
    <s v="yes"/>
    <n v="2010"/>
    <s v="X6"/>
    <x v="1"/>
    <n v="37900"/>
  </r>
  <r>
    <s v="Audi"/>
    <n v="14200"/>
    <s v="sedan"/>
    <n v="176"/>
    <n v="3"/>
    <s v="Diesel"/>
    <s v="yes"/>
    <n v="2005"/>
    <s v="A6"/>
    <x v="0"/>
    <n v="14200"/>
  </r>
  <r>
    <s v="Mitsubishi"/>
    <n v="9350"/>
    <s v="sedan"/>
    <n v="94"/>
    <n v="1.5"/>
    <s v="Gas"/>
    <s v="yes"/>
    <n v="2010"/>
    <s v="Lancer X"/>
    <x v="0"/>
    <n v="9350"/>
  </r>
  <r>
    <s v="Volkswagen"/>
    <n v="2200"/>
    <s v="vagon"/>
    <n v="150"/>
    <n v="1.6"/>
    <s v="Petrol"/>
    <s v="yes"/>
    <n v="1986"/>
    <s v="Passat B2"/>
    <x v="0"/>
    <n v="2200"/>
  </r>
  <r>
    <s v="Toyota"/>
    <n v="3100"/>
    <s v="hatch"/>
    <n v="283"/>
    <n v="1.3"/>
    <s v="Petrol"/>
    <s v="yes"/>
    <n v="1994"/>
    <s v="Corolla"/>
    <x v="0"/>
    <n v="3100"/>
  </r>
  <r>
    <s v="Mitsubishi"/>
    <n v="8400"/>
    <s v="crossover"/>
    <n v="100"/>
    <n v="3.2"/>
    <s v="Diesel"/>
    <s v="yes"/>
    <n v="2011"/>
    <s v="Pajero Wagon"/>
    <x v="0"/>
    <n v="8400"/>
  </r>
  <r>
    <s v="Audi"/>
    <n v="30650"/>
    <s v="vagon"/>
    <n v="35"/>
    <n v="2"/>
    <s v="Petrol"/>
    <s v="yes"/>
    <n v="2013"/>
    <s v="A4 Allroad"/>
    <x v="1"/>
    <n v="30650"/>
  </r>
  <r>
    <s v="Audi"/>
    <n v="8800"/>
    <s v="sedan"/>
    <n v="298"/>
    <n v="2.4"/>
    <s v="Gas"/>
    <s v="yes"/>
    <n v="1999"/>
    <s v="A6"/>
    <x v="0"/>
    <n v="8800"/>
  </r>
  <r>
    <s v="Mitsubishi"/>
    <n v="7699"/>
    <s v="crossover"/>
    <n v="254"/>
    <n v="3"/>
    <s v="Petrol"/>
    <s v="yes"/>
    <n v="2002"/>
    <s v="Pajero Sport"/>
    <x v="0"/>
    <n v="7699"/>
  </r>
  <r>
    <s v="Renault"/>
    <n v="6400"/>
    <s v="van"/>
    <n v="136"/>
    <n v="1.5"/>
    <s v="Diesel"/>
    <s v="yes"/>
    <n v="2012"/>
    <s v="Kangoo"/>
    <x v="0"/>
    <n v="6400"/>
  </r>
  <r>
    <s v="Volkswagen"/>
    <n v="16200"/>
    <s v="hatch"/>
    <n v="44"/>
    <n v="1.4"/>
    <s v="Petrol"/>
    <s v="yes"/>
    <n v="2012"/>
    <s v="Golf VI"/>
    <x v="0"/>
    <n v="16200"/>
  </r>
  <r>
    <s v="Volkswagen"/>
    <n v="4100"/>
    <s v="sedan"/>
    <n v="88"/>
    <n v="1.8"/>
    <s v="Gas"/>
    <s v="yes"/>
    <n v="1993"/>
    <s v="Vento"/>
    <x v="0"/>
    <n v="4100"/>
  </r>
  <r>
    <s v="Mercedes-Benz"/>
    <n v="6800"/>
    <s v="sedan"/>
    <n v="235"/>
    <n v="2.2000000000000002"/>
    <s v="Diesel"/>
    <s v="yes"/>
    <n v="1999"/>
    <s v="C-Class"/>
    <x v="0"/>
    <n v="6800"/>
  </r>
  <r>
    <s v="Volkswagen"/>
    <n v="10600"/>
    <s v="sedan"/>
    <n v="75"/>
    <n v="1.6"/>
    <s v="Petrol"/>
    <s v="yes"/>
    <n v="2012"/>
    <s v="Polo"/>
    <x v="0"/>
    <n v="10600"/>
  </r>
  <r>
    <s v="Toyota"/>
    <n v="13000"/>
    <s v="crossover"/>
    <n v="149"/>
    <n v="2"/>
    <s v="Petrol"/>
    <s v="yes"/>
    <n v="2006"/>
    <s v="Rav 4"/>
    <x v="0"/>
    <n v="13000"/>
  </r>
  <r>
    <s v="Toyota"/>
    <n v="6500"/>
    <s v="sedan"/>
    <n v="248"/>
    <n v="2"/>
    <s v="Petrol"/>
    <s v="yes"/>
    <n v="2001"/>
    <s v="Avensis"/>
    <x v="0"/>
    <n v="6500"/>
  </r>
  <r>
    <s v="Audi"/>
    <n v="25500"/>
    <s v="vagon"/>
    <n v="181"/>
    <n v="3"/>
    <s v="Petrol"/>
    <s v="yes"/>
    <n v="2009"/>
    <s v="A6 Allroad"/>
    <x v="1"/>
    <n v="25500"/>
  </r>
  <r>
    <s v="Volkswagen"/>
    <n v="28000"/>
    <s v="crossover"/>
    <n v="132"/>
    <n v="2"/>
    <s v="Diesel"/>
    <s v="yes"/>
    <n v="2011"/>
    <s v="Amarok"/>
    <x v="1"/>
    <n v="28000"/>
  </r>
  <r>
    <s v="Toyota"/>
    <n v="9800"/>
    <s v="sedan"/>
    <n v="123"/>
    <s v="NA"/>
    <s v="Petrol"/>
    <s v="yes"/>
    <n v="2008"/>
    <s v="Corolla"/>
    <x v="0"/>
    <n v="9800"/>
  </r>
  <r>
    <s v="Audi"/>
    <n v="3500"/>
    <s v="sedan"/>
    <n v="200"/>
    <n v="2.5"/>
    <s v="Diesel"/>
    <s v="no"/>
    <n v="2001"/>
    <s v="A8"/>
    <x v="0"/>
    <n v="3500"/>
  </r>
  <r>
    <s v="Volkswagen"/>
    <n v="14899"/>
    <s v="van"/>
    <n v="165"/>
    <n v="2"/>
    <s v="Diesel"/>
    <s v="yes"/>
    <n v="2013"/>
    <s v="Caddy"/>
    <x v="0"/>
    <n v="14899"/>
  </r>
  <r>
    <s v="BMW"/>
    <n v="3500"/>
    <s v="sedan"/>
    <n v="300"/>
    <n v="3"/>
    <s v="Diesel"/>
    <s v="no"/>
    <n v="1999"/>
    <s v="530"/>
    <x v="0"/>
    <n v="3500"/>
  </r>
  <r>
    <s v="BMW"/>
    <n v="3500"/>
    <s v="sedan"/>
    <n v="272"/>
    <n v="2"/>
    <s v="Diesel"/>
    <s v="yes"/>
    <n v="2000"/>
    <s v="320"/>
    <x v="0"/>
    <n v="3500"/>
  </r>
  <r>
    <s v="Volkswagen"/>
    <n v="71138"/>
    <s v="crossover"/>
    <n v="0"/>
    <n v="3"/>
    <s v="Diesel"/>
    <s v="yes"/>
    <n v="2016"/>
    <s v="Touareg"/>
    <x v="3"/>
    <n v="71138"/>
  </r>
  <r>
    <s v="Renault"/>
    <n v="9658.94"/>
    <s v="sedan"/>
    <n v="1"/>
    <n v="1.2"/>
    <s v="Petrol"/>
    <s v="yes"/>
    <n v="2016"/>
    <s v="Logan"/>
    <x v="0"/>
    <n v="9658.94"/>
  </r>
  <r>
    <s v="Volkswagen"/>
    <n v="13000"/>
    <s v="van"/>
    <n v="178"/>
    <n v="2.5"/>
    <s v="Diesel"/>
    <s v="yes"/>
    <n v="2007"/>
    <s v="T6 (Transporter)"/>
    <x v="0"/>
    <n v="13000"/>
  </r>
  <r>
    <s v="Toyota"/>
    <n v="8000"/>
    <s v="hatch"/>
    <n v="115"/>
    <n v="1.6"/>
    <s v="Petrol"/>
    <s v="yes"/>
    <n v="2007"/>
    <s v="Corolla"/>
    <x v="0"/>
    <n v="8000"/>
  </r>
  <r>
    <s v="BMW"/>
    <n v="56500"/>
    <s v="crossover"/>
    <n v="1"/>
    <n v="2"/>
    <s v="Diesel"/>
    <s v="yes"/>
    <n v="2016"/>
    <s v="X5"/>
    <x v="4"/>
    <n v="56500"/>
  </r>
  <r>
    <s v="Renault"/>
    <n v="9700"/>
    <s v="vagon"/>
    <n v="114"/>
    <n v="1.5"/>
    <s v="Diesel"/>
    <s v="yes"/>
    <n v="2012"/>
    <s v="Kangoo"/>
    <x v="0"/>
    <n v="9700"/>
  </r>
  <r>
    <s v="Mercedes-Benz"/>
    <n v="7300"/>
    <s v="hatch"/>
    <n v="176"/>
    <n v="1.4"/>
    <s v="Petrol"/>
    <s v="yes"/>
    <n v="2004"/>
    <s v="A 140"/>
    <x v="0"/>
    <n v="7300"/>
  </r>
  <r>
    <s v="Renault"/>
    <n v="9000"/>
    <s v="vagon"/>
    <n v="190"/>
    <n v="1.5"/>
    <s v="Diesel"/>
    <s v="yes"/>
    <n v="2009"/>
    <s v="Megane"/>
    <x v="0"/>
    <n v="9000"/>
  </r>
  <r>
    <s v="Volkswagen"/>
    <n v="17900"/>
    <s v="sedan"/>
    <n v="96"/>
    <n v="2.5"/>
    <s v="Petrol"/>
    <s v="yes"/>
    <n v="2013"/>
    <s v="Passat B7"/>
    <x v="0"/>
    <n v="17900"/>
  </r>
  <r>
    <s v="Volkswagen"/>
    <n v="10700"/>
    <s v="sedan"/>
    <n v="147"/>
    <n v="2"/>
    <s v="Petrol"/>
    <s v="yes"/>
    <n v="2007"/>
    <s v="Passat B6"/>
    <x v="0"/>
    <n v="10700"/>
  </r>
  <r>
    <s v="Mercedes-Benz"/>
    <n v="11600"/>
    <s v="sedan"/>
    <n v="186"/>
    <n v="3.2"/>
    <s v="Petrol"/>
    <s v="yes"/>
    <n v="2003"/>
    <s v="E-Class"/>
    <x v="0"/>
    <n v="11600"/>
  </r>
  <r>
    <s v="Volkswagen"/>
    <n v="15000"/>
    <s v="van"/>
    <n v="275"/>
    <n v="2.5"/>
    <s v="Diesel"/>
    <s v="yes"/>
    <n v="2008"/>
    <s v="T5 (Transporter)"/>
    <x v="0"/>
    <n v="15000"/>
  </r>
  <r>
    <s v="Volkswagen"/>
    <n v="8350"/>
    <s v="hatch"/>
    <n v="200"/>
    <n v="1.4"/>
    <s v="Petrol"/>
    <s v="yes"/>
    <n v="2005"/>
    <s v="Golf V"/>
    <x v="0"/>
    <n v="8350"/>
  </r>
  <r>
    <s v="Mercedes-Benz"/>
    <n v="7700"/>
    <s v="sedan"/>
    <n v="199"/>
    <n v="5"/>
    <s v="Petrol"/>
    <s v="yes"/>
    <n v="1996"/>
    <s v="S 500"/>
    <x v="0"/>
    <n v="7700"/>
  </r>
  <r>
    <s v="BMW"/>
    <n v="47000"/>
    <s v="other"/>
    <n v="5"/>
    <n v="2"/>
    <s v="Petrol"/>
    <s v="yes"/>
    <n v="2014"/>
    <s v="Z4"/>
    <x v="4"/>
    <n v="47000"/>
  </r>
  <r>
    <s v="Audi"/>
    <n v="72000"/>
    <s v="sedan"/>
    <n v="55"/>
    <n v="6.3"/>
    <s v="Petrol"/>
    <s v="yes"/>
    <n v="2012"/>
    <s v="A8"/>
    <x v="3"/>
    <n v="72000"/>
  </r>
  <r>
    <s v="Mitsubishi"/>
    <n v="17499"/>
    <s v="crossover"/>
    <n v="149"/>
    <n v="3"/>
    <s v="Gas"/>
    <s v="yes"/>
    <n v="2008"/>
    <s v="Pajero Wagon"/>
    <x v="0"/>
    <n v="17499"/>
  </r>
  <r>
    <s v="Renault"/>
    <n v="11300"/>
    <s v="vagon"/>
    <n v="141"/>
    <n v="1.5"/>
    <s v="Diesel"/>
    <s v="yes"/>
    <n v="2013"/>
    <s v="Megane"/>
    <x v="0"/>
    <n v="11300"/>
  </r>
  <r>
    <s v="Toyota"/>
    <n v="8500"/>
    <s v="sedan"/>
    <n v="168"/>
    <n v="1.6"/>
    <s v="Petrol"/>
    <s v="yes"/>
    <n v="2008"/>
    <s v="Corolla"/>
    <x v="0"/>
    <n v="8500"/>
  </r>
  <r>
    <s v="Mercedes-Benz"/>
    <n v="14490"/>
    <s v="vagon"/>
    <n v="212"/>
    <n v="2.2000000000000002"/>
    <s v="Diesel"/>
    <s v="yes"/>
    <n v="2008"/>
    <s v="E-Class"/>
    <x v="0"/>
    <n v="14490"/>
  </r>
  <r>
    <s v="Volkswagen"/>
    <n v="11999"/>
    <s v="van"/>
    <n v="176"/>
    <n v="2"/>
    <s v="Diesel"/>
    <s v="yes"/>
    <n v="2011"/>
    <s v="T5 (Transporter) "/>
    <x v="0"/>
    <n v="11999"/>
  </r>
  <r>
    <s v="Volkswagen"/>
    <n v="4300"/>
    <s v="hatch"/>
    <n v="217"/>
    <n v="1.6"/>
    <s v="Gas"/>
    <s v="yes"/>
    <n v="1997"/>
    <s v="Golf III"/>
    <x v="0"/>
    <n v="4300"/>
  </r>
  <r>
    <s v="BMW"/>
    <n v="35500"/>
    <s v="crossover"/>
    <n v="33"/>
    <n v="2"/>
    <s v="Diesel"/>
    <s v="yes"/>
    <n v="2014"/>
    <s v="X1"/>
    <x v="1"/>
    <n v="35500"/>
  </r>
  <r>
    <s v="Toyota"/>
    <n v="2800"/>
    <s v="other"/>
    <n v="421"/>
    <n v="1.3"/>
    <s v="Gas"/>
    <s v="yes"/>
    <n v="1988"/>
    <s v="Corolla"/>
    <x v="0"/>
    <n v="2800"/>
  </r>
  <r>
    <s v="BMW"/>
    <n v="37976.25"/>
    <s v="sedan"/>
    <n v="0"/>
    <n v="2"/>
    <s v="Petrol"/>
    <s v="yes"/>
    <n v="2016"/>
    <s v="520"/>
    <x v="1"/>
    <n v="37976.25"/>
  </r>
  <r>
    <s v="Renault"/>
    <n v="10500"/>
    <s v="van"/>
    <n v="183"/>
    <n v="2.5"/>
    <s v="Diesel"/>
    <s v="yes"/>
    <n v="2006"/>
    <s v="Trafic"/>
    <x v="0"/>
    <n v="10500"/>
  </r>
  <r>
    <s v="Toyota"/>
    <n v="74999"/>
    <s v="crossover"/>
    <n v="1"/>
    <n v="4.5"/>
    <s v="Diesel"/>
    <s v="yes"/>
    <n v="2016"/>
    <s v="Land Cruiser 200"/>
    <x v="3"/>
    <n v="74999"/>
  </r>
  <r>
    <s v="Renault"/>
    <n v="7300"/>
    <s v="van"/>
    <n v="125"/>
    <n v="1.5"/>
    <s v="Diesel"/>
    <s v="yes"/>
    <n v="2012"/>
    <s v="Kangoo"/>
    <x v="0"/>
    <n v="7300"/>
  </r>
  <r>
    <s v="Mitsubishi"/>
    <n v="12200"/>
    <s v="crossover"/>
    <n v="140"/>
    <n v="2.4"/>
    <s v="Petrol"/>
    <s v="yes"/>
    <n v="2007"/>
    <s v="Outlander XL"/>
    <x v="0"/>
    <n v="12200"/>
  </r>
  <r>
    <s v="Mercedes-Benz"/>
    <n v="13600"/>
    <s v="van"/>
    <n v="199"/>
    <n v="2.2000000000000002"/>
    <s v="Diesel"/>
    <s v="yes"/>
    <n v="2009"/>
    <s v="Vito"/>
    <x v="0"/>
    <n v="13600"/>
  </r>
  <r>
    <s v="Audi"/>
    <n v="5000"/>
    <s v="sedan"/>
    <n v="280"/>
    <n v="2.2999999999999998"/>
    <s v="Gas"/>
    <s v="yes"/>
    <n v="1992"/>
    <s v="100"/>
    <x v="0"/>
    <n v="5000"/>
  </r>
  <r>
    <s v="Renault"/>
    <n v="12800"/>
    <s v="other"/>
    <n v="188"/>
    <n v="2"/>
    <s v="Diesel"/>
    <s v="yes"/>
    <n v="2008"/>
    <s v="Trafic"/>
    <x v="0"/>
    <n v="12800"/>
  </r>
  <r>
    <s v="Volkswagen"/>
    <n v="12499"/>
    <s v="other"/>
    <n v="184"/>
    <n v="2"/>
    <s v="Diesel"/>
    <s v="yes"/>
    <n v="2012"/>
    <s v="T6 (Transporter) "/>
    <x v="0"/>
    <n v="12499"/>
  </r>
  <r>
    <s v="Mitsubishi"/>
    <n v="2800"/>
    <s v="sedan"/>
    <n v="150"/>
    <n v="2"/>
    <s v="Gas"/>
    <s v="yes"/>
    <n v="1996"/>
    <s v="Galant"/>
    <x v="0"/>
    <n v="2800"/>
  </r>
  <r>
    <s v="Renault"/>
    <n v="7300"/>
    <s v="van"/>
    <n v="200"/>
    <n v="1.5"/>
    <s v="Diesel"/>
    <s v="yes"/>
    <n v="2007"/>
    <s v="Megane"/>
    <x v="0"/>
    <n v="7300"/>
  </r>
  <r>
    <s v="Mitsubishi"/>
    <n v="6800"/>
    <s v="sedan"/>
    <n v="82"/>
    <n v="2"/>
    <s v="Petrol"/>
    <s v="yes"/>
    <n v="2007"/>
    <s v="Lancer"/>
    <x v="0"/>
    <n v="6800"/>
  </r>
  <r>
    <s v="Mitsubishi"/>
    <n v="9500"/>
    <s v="crossover"/>
    <n v="225"/>
    <n v="2.4"/>
    <s v="Gas"/>
    <s v="yes"/>
    <n v="2004"/>
    <s v="Outlander"/>
    <x v="0"/>
    <n v="9500"/>
  </r>
  <r>
    <s v="Audi"/>
    <n v="15900"/>
    <s v="hatch"/>
    <n v="160"/>
    <n v="1.4"/>
    <s v="Petrol"/>
    <s v="yes"/>
    <n v="2011"/>
    <s v="A3"/>
    <x v="0"/>
    <n v="15900"/>
  </r>
  <r>
    <s v="Volkswagen"/>
    <n v="8900"/>
    <s v="other"/>
    <n v="180"/>
    <n v="1.9"/>
    <s v="Diesel"/>
    <s v="yes"/>
    <n v="2010"/>
    <s v="Caddy"/>
    <x v="0"/>
    <n v="8900"/>
  </r>
  <r>
    <s v="Toyota"/>
    <n v="16030"/>
    <s v="sedan"/>
    <n v="90"/>
    <n v="2.5"/>
    <s v="Gas"/>
    <s v="yes"/>
    <n v="2012"/>
    <s v="Camry"/>
    <x v="0"/>
    <n v="16030"/>
  </r>
  <r>
    <s v="BMW"/>
    <n v="28000"/>
    <s v="sedan"/>
    <n v="170"/>
    <n v="2"/>
    <s v="Diesel"/>
    <s v="yes"/>
    <n v="2011"/>
    <s v="520"/>
    <x v="1"/>
    <n v="28000"/>
  </r>
  <r>
    <s v="Audi"/>
    <n v="10700"/>
    <s v="vagon"/>
    <n v="222"/>
    <n v="2.5"/>
    <s v="Diesel"/>
    <s v="yes"/>
    <n v="2005"/>
    <s v="A6"/>
    <x v="0"/>
    <n v="10700"/>
  </r>
  <r>
    <s v="BMW"/>
    <n v="25000"/>
    <s v="crossover"/>
    <n v="150"/>
    <n v="30"/>
    <s v="Petrol"/>
    <s v="yes"/>
    <n v="2007"/>
    <s v="X5"/>
    <x v="1"/>
    <n v="25000"/>
  </r>
  <r>
    <s v="Mercedes-Benz"/>
    <n v="7000"/>
    <s v="sedan"/>
    <n v="230"/>
    <n v="2"/>
    <s v="Gas"/>
    <s v="yes"/>
    <n v="2000"/>
    <s v="E-Class"/>
    <x v="0"/>
    <n v="7000"/>
  </r>
  <r>
    <s v="Volkswagen"/>
    <n v="8800"/>
    <s v="van"/>
    <n v="260"/>
    <n v="2.5"/>
    <s v="Diesel"/>
    <s v="yes"/>
    <n v="2008"/>
    <s v="T5 (Transporter) "/>
    <x v="0"/>
    <n v="8800"/>
  </r>
  <r>
    <s v="Volkswagen"/>
    <n v="35000"/>
    <s v="crossover"/>
    <n v="20"/>
    <n v="2"/>
    <s v="Diesel"/>
    <s v="yes"/>
    <n v="2014"/>
    <s v="Tiguan"/>
    <x v="1"/>
    <n v="35000"/>
  </r>
  <r>
    <s v="Audi"/>
    <n v="8000"/>
    <s v="vagon"/>
    <n v="200"/>
    <n v="2.7"/>
    <s v="Diesel"/>
    <s v="yes"/>
    <n v="2006"/>
    <s v="A6"/>
    <x v="0"/>
    <n v="8000"/>
  </r>
  <r>
    <s v="Mercedes-Benz"/>
    <n v="15400"/>
    <s v="sedan"/>
    <n v="260"/>
    <n v="2.2000000000000002"/>
    <s v="Diesel"/>
    <s v="yes"/>
    <n v="2008"/>
    <s v="E-Class"/>
    <x v="0"/>
    <n v="15400"/>
  </r>
  <r>
    <s v="Volkswagen"/>
    <n v="7650"/>
    <s v="sedan"/>
    <n v="325"/>
    <n v="1.8"/>
    <s v="Gas"/>
    <s v="yes"/>
    <n v="2003"/>
    <s v="Passat B5"/>
    <x v="0"/>
    <n v="7650"/>
  </r>
  <r>
    <s v="Mitsubishi"/>
    <n v="10600"/>
    <s v="crossover"/>
    <n v="52"/>
    <n v="2"/>
    <s v="Petrol"/>
    <s v="yes"/>
    <n v="2008"/>
    <s v="Outlander"/>
    <x v="0"/>
    <n v="10600"/>
  </r>
  <r>
    <s v="Renault"/>
    <n v="8200"/>
    <s v="vagon"/>
    <n v="192"/>
    <n v="1.5"/>
    <s v="Diesel"/>
    <s v="yes"/>
    <n v="2010"/>
    <s v="Logan"/>
    <x v="0"/>
    <n v="8200"/>
  </r>
  <r>
    <s v="Volkswagen"/>
    <n v="8700"/>
    <s v="other"/>
    <n v="520"/>
    <n v="2.5"/>
    <s v="Diesel"/>
    <s v="yes"/>
    <n v="1999"/>
    <s v="T4 (Transporter)"/>
    <x v="0"/>
    <n v="8700"/>
  </r>
  <r>
    <s v="BMW"/>
    <n v="45000"/>
    <s v="sedan"/>
    <n v="29"/>
    <n v="2"/>
    <s v="Diesel"/>
    <s v="yes"/>
    <n v="2016"/>
    <s v="520"/>
    <x v="4"/>
    <n v="45000"/>
  </r>
  <r>
    <s v="Volkswagen"/>
    <n v="5699"/>
    <s v="van"/>
    <n v="258"/>
    <n v="2.5"/>
    <s v="Diesel"/>
    <s v="yes"/>
    <n v="2001"/>
    <s v="T4 (Transporter) "/>
    <x v="0"/>
    <n v="5699"/>
  </r>
  <r>
    <s v="Mercedes-Benz"/>
    <n v="13200"/>
    <s v="van"/>
    <n v="217"/>
    <n v="3.7"/>
    <s v="Gas"/>
    <s v="yes"/>
    <n v="2005"/>
    <s v="Viano"/>
    <x v="0"/>
    <n v="13200"/>
  </r>
  <r>
    <s v="Volkswagen"/>
    <n v="11500"/>
    <s v="van"/>
    <n v="70"/>
    <n v="2"/>
    <s v="Diesel"/>
    <s v="yes"/>
    <n v="2013"/>
    <s v="Caddy"/>
    <x v="0"/>
    <n v="11500"/>
  </r>
  <r>
    <s v="BMW"/>
    <n v="3300"/>
    <s v="sedan"/>
    <n v="233"/>
    <n v="28"/>
    <s v="Petrol"/>
    <s v="no"/>
    <n v="1997"/>
    <s v="528"/>
    <x v="0"/>
    <n v="3300"/>
  </r>
  <r>
    <s v="Volkswagen"/>
    <n v="12700"/>
    <s v="van"/>
    <n v="213"/>
    <n v="2"/>
    <s v="Diesel"/>
    <s v="yes"/>
    <n v="2012"/>
    <s v="T5 (Transporter) "/>
    <x v="0"/>
    <n v="12700"/>
  </r>
  <r>
    <s v="Volkswagen"/>
    <n v="12300"/>
    <s v="hatch"/>
    <n v="62"/>
    <n v="1.4"/>
    <s v="Petrol"/>
    <s v="yes"/>
    <n v="2012"/>
    <s v="Polo"/>
    <x v="0"/>
    <n v="12300"/>
  </r>
  <r>
    <s v="Mercedes-Benz"/>
    <n v="35500"/>
    <s v="sedan"/>
    <n v="100"/>
    <n v="3.5"/>
    <s v="Petrol"/>
    <s v="yes"/>
    <n v="2010"/>
    <s v="S 350"/>
    <x v="1"/>
    <n v="35500"/>
  </r>
  <r>
    <s v="Audi"/>
    <n v="15500"/>
    <s v="sedan"/>
    <n v="210"/>
    <n v="2"/>
    <s v="Diesel"/>
    <s v="yes"/>
    <n v="2008"/>
    <s v="A4"/>
    <x v="0"/>
    <n v="15500"/>
  </r>
  <r>
    <s v="Mercedes-Benz"/>
    <n v="33000"/>
    <s v="crossover"/>
    <n v="109"/>
    <n v="2.2000000000000002"/>
    <s v="Diesel"/>
    <s v="yes"/>
    <n v="2012"/>
    <s v="GLK 220"/>
    <x v="1"/>
    <n v="33000"/>
  </r>
  <r>
    <s v="BMW"/>
    <n v="6500"/>
    <s v="sedan"/>
    <n v="280"/>
    <n v="2"/>
    <s v="Petrol"/>
    <s v="yes"/>
    <n v="1997"/>
    <s v="320"/>
    <x v="0"/>
    <n v="6500"/>
  </r>
  <r>
    <s v="Volkswagen"/>
    <n v="2350"/>
    <s v="sedan"/>
    <n v="11"/>
    <n v="1.9"/>
    <s v="Other"/>
    <s v="no"/>
    <n v="2000"/>
    <s v="Passat B5"/>
    <x v="0"/>
    <n v="2350"/>
  </r>
  <r>
    <s v="Volkswagen"/>
    <n v="17900"/>
    <s v="crossover"/>
    <n v="130"/>
    <n v="3.6"/>
    <s v="Gas"/>
    <s v="yes"/>
    <n v="2007"/>
    <s v="Touareg"/>
    <x v="0"/>
    <n v="17900"/>
  </r>
  <r>
    <s v="BMW"/>
    <n v="34500"/>
    <s v="other"/>
    <n v="160"/>
    <n v="3"/>
    <s v="Diesel"/>
    <s v="yes"/>
    <n v="2010"/>
    <s v="X5"/>
    <x v="1"/>
    <n v="34500"/>
  </r>
  <r>
    <s v="Renault"/>
    <n v="12300"/>
    <s v="sedan"/>
    <n v="99"/>
    <n v="2.5"/>
    <s v="Petrol"/>
    <s v="yes"/>
    <n v="2011"/>
    <s v="Latitude"/>
    <x v="0"/>
    <n v="12300"/>
  </r>
  <r>
    <s v="Mercedes-Benz"/>
    <n v="20500"/>
    <s v="sedan"/>
    <n v="193"/>
    <n v="3.5"/>
    <s v="Other"/>
    <s v="yes"/>
    <n v="2006"/>
    <s v="CLS 350"/>
    <x v="1"/>
    <n v="20500"/>
  </r>
  <r>
    <s v="BMW"/>
    <n v="75555"/>
    <s v="sedan"/>
    <n v="30"/>
    <n v="4.4000000000000004"/>
    <s v="Petrol"/>
    <s v="yes"/>
    <n v="2014"/>
    <s v="M5"/>
    <x v="3"/>
    <n v="75555"/>
  </r>
  <r>
    <s v="Toyota"/>
    <n v="12800"/>
    <s v="sedan"/>
    <n v="145"/>
    <n v="2.4"/>
    <s v="Petrol"/>
    <s v="yes"/>
    <n v="2008"/>
    <s v="Camry"/>
    <x v="0"/>
    <n v="12800"/>
  </r>
  <r>
    <s v="Mercedes-Benz"/>
    <n v="12800"/>
    <s v="other"/>
    <n v="360"/>
    <n v="2.2000000000000002"/>
    <s v="Diesel"/>
    <s v="yes"/>
    <n v="2008"/>
    <s v="Vito"/>
    <x v="0"/>
    <n v="12800"/>
  </r>
  <r>
    <s v="Audi"/>
    <n v="6900"/>
    <s v="sedan"/>
    <n v="327"/>
    <n v="3.7"/>
    <s v="Petrol"/>
    <s v="yes"/>
    <n v="1997"/>
    <s v="A8"/>
    <x v="0"/>
    <n v="6900"/>
  </r>
  <r>
    <s v="Volkswagen"/>
    <n v="17200"/>
    <s v="crossover"/>
    <n v="220"/>
    <n v="2.5"/>
    <s v="Diesel"/>
    <s v="yes"/>
    <n v="2006"/>
    <s v="Touareg"/>
    <x v="0"/>
    <n v="17200"/>
  </r>
  <r>
    <s v="Renault"/>
    <n v="6800"/>
    <s v="sedan"/>
    <n v="87"/>
    <n v="1.4"/>
    <s v="Petrol"/>
    <s v="yes"/>
    <n v="2013"/>
    <s v="Symbol"/>
    <x v="0"/>
    <n v="6800"/>
  </r>
  <r>
    <s v="Audi"/>
    <n v="14300"/>
    <s v="other"/>
    <n v="80"/>
    <n v="4.2"/>
    <s v="Petrol"/>
    <s v="yes"/>
    <n v="2004"/>
    <s v="A8"/>
    <x v="0"/>
    <n v="14300"/>
  </r>
  <r>
    <s v="Volkswagen"/>
    <n v="11600"/>
    <s v="sedan"/>
    <n v="169"/>
    <n v="1.4"/>
    <s v="Gas"/>
    <s v="no"/>
    <n v="2013"/>
    <s v="Passat B7"/>
    <x v="0"/>
    <n v="11600"/>
  </r>
  <r>
    <s v="Volkswagen"/>
    <n v="11990"/>
    <s v="van"/>
    <n v="231"/>
    <n v="2.5"/>
    <s v="Diesel"/>
    <s v="yes"/>
    <n v="2002"/>
    <s v="T4 (Transporter)"/>
    <x v="0"/>
    <n v="11990"/>
  </r>
  <r>
    <s v="BMW"/>
    <n v="77777"/>
    <s v="sedan"/>
    <n v="8"/>
    <n v="4.4000000000000004"/>
    <s v="Petrol"/>
    <s v="yes"/>
    <n v="2014"/>
    <s v="750"/>
    <x v="3"/>
    <n v="77777"/>
  </r>
  <r>
    <s v="Mercedes-Benz"/>
    <n v="6800"/>
    <s v="sedan"/>
    <n v="186"/>
    <s v="NA"/>
    <s v="Petrol"/>
    <s v="yes"/>
    <n v="1998"/>
    <s v="C-Class"/>
    <x v="0"/>
    <n v="6800"/>
  </r>
  <r>
    <s v="BMW"/>
    <n v="2800"/>
    <s v="sedan"/>
    <n v="300"/>
    <n v="1.8"/>
    <s v="Other"/>
    <s v="yes"/>
    <n v="1987"/>
    <s v="318"/>
    <x v="0"/>
    <n v="2800"/>
  </r>
  <r>
    <s v="Mercedes-Benz"/>
    <n v="28500"/>
    <s v="other"/>
    <n v="65"/>
    <n v="1.8"/>
    <s v="Petrol"/>
    <s v="yes"/>
    <n v="2011"/>
    <s v="E-Class"/>
    <x v="1"/>
    <n v="28500"/>
  </r>
  <r>
    <s v="Audi"/>
    <n v="42700"/>
    <s v="crossover"/>
    <n v="75"/>
    <n v="3"/>
    <s v="Diesel"/>
    <s v="yes"/>
    <n v="2013"/>
    <s v="Q7"/>
    <x v="4"/>
    <n v="42700"/>
  </r>
  <r>
    <s v="Volkswagen"/>
    <n v="6950"/>
    <s v="other"/>
    <n v="217"/>
    <n v="1.9"/>
    <s v="Diesel"/>
    <s v="yes"/>
    <n v="2006"/>
    <s v="Caddy"/>
    <x v="0"/>
    <n v="6950"/>
  </r>
  <r>
    <s v="Volkswagen"/>
    <n v="7300"/>
    <s v="hatch"/>
    <n v="117"/>
    <n v="1.4"/>
    <s v="Petrol"/>
    <s v="yes"/>
    <n v="2007"/>
    <s v="Polo"/>
    <x v="0"/>
    <n v="7300"/>
  </r>
  <r>
    <s v="Mitsubishi"/>
    <n v="27565.200000000001"/>
    <s v="crossover"/>
    <n v="1"/>
    <n v="2.5"/>
    <s v="Diesel"/>
    <s v="yes"/>
    <n v="2016"/>
    <s v="Pajero Sport"/>
    <x v="1"/>
    <n v="27565.200000000001"/>
  </r>
  <r>
    <s v="Volkswagen"/>
    <n v="12900"/>
    <s v="vagon"/>
    <n v="145"/>
    <n v="1.6"/>
    <s v="Diesel"/>
    <s v="yes"/>
    <n v="2011"/>
    <s v="Golf Variant"/>
    <x v="0"/>
    <n v="12900"/>
  </r>
  <r>
    <s v="Volkswagen"/>
    <n v="5900"/>
    <s v="sedan"/>
    <n v="217"/>
    <n v="2.2999999999999998"/>
    <s v="Petrol"/>
    <s v="yes"/>
    <n v="1999"/>
    <s v="Bora"/>
    <x v="0"/>
    <n v="5900"/>
  </r>
  <r>
    <s v="Mercedes-Benz"/>
    <n v="2600"/>
    <s v="hatch"/>
    <n v="111"/>
    <n v="1.4"/>
    <s v="Petrol"/>
    <s v="no"/>
    <n v="1999"/>
    <s v="A 140"/>
    <x v="0"/>
    <n v="2600"/>
  </r>
  <r>
    <s v="Audi"/>
    <n v="2799"/>
    <s v="vagon"/>
    <n v="390"/>
    <n v="1.9"/>
    <s v="Diesel"/>
    <s v="no"/>
    <n v="1998"/>
    <s v="A6"/>
    <x v="0"/>
    <n v="2799"/>
  </r>
  <r>
    <s v="Mitsubishi"/>
    <n v="21000"/>
    <s v="crossover"/>
    <n v="98"/>
    <n v="2.5"/>
    <s v="Diesel"/>
    <s v="yes"/>
    <n v="2011"/>
    <s v="Pajero Sport"/>
    <x v="1"/>
    <n v="21000"/>
  </r>
  <r>
    <s v="Audi"/>
    <n v="4999"/>
    <s v="sedan"/>
    <n v="231"/>
    <n v="1.9"/>
    <s v="Diesel"/>
    <s v="no"/>
    <n v="2002"/>
    <s v="A6"/>
    <x v="0"/>
    <n v="4999"/>
  </r>
  <r>
    <s v="Volkswagen"/>
    <n v="6900"/>
    <s v="sedan"/>
    <n v="160"/>
    <n v="1.6"/>
    <s v="Petrol"/>
    <s v="yes"/>
    <n v="2003"/>
    <s v="Bora"/>
    <x v="0"/>
    <n v="6900"/>
  </r>
  <r>
    <s v="Mercedes-Benz"/>
    <n v="5800"/>
    <s v="sedan"/>
    <n v="366"/>
    <n v="3.2"/>
    <s v="Gas"/>
    <s v="yes"/>
    <n v="1991"/>
    <s v="S 320"/>
    <x v="0"/>
    <n v="5800"/>
  </r>
  <r>
    <s v="Mitsubishi"/>
    <n v="15700"/>
    <s v="other"/>
    <n v="68"/>
    <n v="1.8"/>
    <s v="Petrol"/>
    <s v="yes"/>
    <n v="2011"/>
    <s v="ASX"/>
    <x v="0"/>
    <n v="15700"/>
  </r>
  <r>
    <s v="Volkswagen"/>
    <n v="74500"/>
    <s v="crossover"/>
    <n v="0"/>
    <n v="3"/>
    <s v="Diesel"/>
    <s v="yes"/>
    <n v="2015"/>
    <s v="Touareg"/>
    <x v="3"/>
    <n v="74500"/>
  </r>
  <r>
    <s v="Mercedes-Benz"/>
    <n v="22900"/>
    <s v="sedan"/>
    <n v="131"/>
    <n v="5.5"/>
    <s v="Gas"/>
    <s v="yes"/>
    <n v="2008"/>
    <s v="S 500"/>
    <x v="1"/>
    <n v="22900"/>
  </r>
  <r>
    <s v="Mercedes-Benz"/>
    <n v="32000"/>
    <s v="crossover"/>
    <n v="96"/>
    <n v="3.5"/>
    <s v="Petrol"/>
    <s v="yes"/>
    <n v="2010"/>
    <s v="ML 350"/>
    <x v="1"/>
    <n v="32000"/>
  </r>
  <r>
    <s v="Mercedes-Benz"/>
    <n v="35300"/>
    <s v="sedan"/>
    <n v="3"/>
    <n v="1.6"/>
    <s v="Petrol"/>
    <s v="yes"/>
    <n v="2014"/>
    <s v="CLA 200"/>
    <x v="1"/>
    <n v="35300"/>
  </r>
  <r>
    <s v="Volkswagen"/>
    <n v="6900"/>
    <s v="sedan"/>
    <n v="320"/>
    <n v="1.8"/>
    <s v="Gas"/>
    <s v="yes"/>
    <n v="2002"/>
    <s v="Passat B5"/>
    <x v="0"/>
    <n v="6900"/>
  </r>
  <r>
    <s v="BMW"/>
    <n v="7000"/>
    <s v="sedan"/>
    <n v="286"/>
    <n v="2.8"/>
    <s v="Petrol"/>
    <s v="yes"/>
    <n v="2001"/>
    <s v="520"/>
    <x v="0"/>
    <n v="7000"/>
  </r>
  <r>
    <s v="Volkswagen"/>
    <n v="35800"/>
    <s v="crossover"/>
    <n v="92"/>
    <n v="3"/>
    <s v="Diesel"/>
    <s v="yes"/>
    <n v="2011"/>
    <s v="Touareg"/>
    <x v="1"/>
    <n v="35800"/>
  </r>
  <r>
    <s v="Volkswagen"/>
    <n v="10700"/>
    <s v="hatch"/>
    <n v="60"/>
    <n v="1.4"/>
    <s v="Petrol"/>
    <s v="yes"/>
    <n v="2010"/>
    <s v="Polo"/>
    <x v="0"/>
    <n v="10700"/>
  </r>
  <r>
    <s v="BMW"/>
    <n v="23999"/>
    <s v="crossover"/>
    <n v="194"/>
    <n v="3"/>
    <s v="Petrol"/>
    <s v="yes"/>
    <n v="2007"/>
    <s v="X5"/>
    <x v="1"/>
    <n v="23999"/>
  </r>
  <r>
    <s v="Volkswagen"/>
    <n v="2700"/>
    <s v="hatch"/>
    <n v="300"/>
    <n v="1.9"/>
    <s v="Diesel"/>
    <s v="no"/>
    <n v="2000"/>
    <s v="Golf IV"/>
    <x v="0"/>
    <n v="2700"/>
  </r>
  <r>
    <s v="Mercedes-Benz"/>
    <n v="10000"/>
    <s v="sedan"/>
    <n v="80"/>
    <s v="NA"/>
    <s v="Diesel"/>
    <s v="yes"/>
    <n v="2010"/>
    <s v="S 350"/>
    <x v="0"/>
    <n v="10000"/>
  </r>
  <r>
    <s v="Toyota"/>
    <n v="18200"/>
    <s v="crossover"/>
    <n v="146"/>
    <n v="2.7"/>
    <s v="Gas"/>
    <s v="yes"/>
    <n v="2006"/>
    <s v="Land Cruiser Prado"/>
    <x v="0"/>
    <n v="18200"/>
  </r>
  <r>
    <s v="Audi"/>
    <n v="2450"/>
    <s v="vagon"/>
    <n v="325"/>
    <n v="2.5"/>
    <s v="Diesel"/>
    <s v="no"/>
    <n v="2000"/>
    <s v="A6"/>
    <x v="0"/>
    <n v="2450"/>
  </r>
  <r>
    <s v="Audi"/>
    <n v="15800"/>
    <s v="hatch"/>
    <n v="123"/>
    <n v="1.4"/>
    <s v="Petrol"/>
    <s v="yes"/>
    <n v="2010"/>
    <s v="A3"/>
    <x v="0"/>
    <n v="15800"/>
  </r>
  <r>
    <s v="Volkswagen"/>
    <n v="9400"/>
    <s v="vagon"/>
    <n v="176"/>
    <n v="1.9"/>
    <s v="Diesel"/>
    <s v="yes"/>
    <n v="2005"/>
    <s v="Passat B5"/>
    <x v="0"/>
    <n v="9400"/>
  </r>
  <r>
    <s v="Mitsubishi"/>
    <n v="5800"/>
    <s v="vagon"/>
    <n v="230"/>
    <n v="1.6"/>
    <s v="Petrol"/>
    <s v="yes"/>
    <n v="2005"/>
    <s v="Space Star"/>
    <x v="0"/>
    <n v="5800"/>
  </r>
  <r>
    <s v="Volkswagen"/>
    <n v="13499"/>
    <s v="sedan"/>
    <n v="162"/>
    <n v="1.4"/>
    <s v="Petrol"/>
    <s v="yes"/>
    <n v="2012"/>
    <s v="Passat B7"/>
    <x v="0"/>
    <n v="13499"/>
  </r>
  <r>
    <s v="Volkswagen"/>
    <n v="39615"/>
    <s v="sedan"/>
    <n v="0"/>
    <n v="2"/>
    <s v="Diesel"/>
    <s v="yes"/>
    <n v="2016"/>
    <s v="Passat B8"/>
    <x v="1"/>
    <n v="39615"/>
  </r>
  <r>
    <s v="Toyota"/>
    <n v="23300"/>
    <s v="crossover"/>
    <n v="40"/>
    <n v="2"/>
    <s v="Petrol"/>
    <s v="yes"/>
    <n v="2014"/>
    <s v="Rav 4"/>
    <x v="1"/>
    <n v="23300"/>
  </r>
  <r>
    <s v="Audi"/>
    <n v="2100"/>
    <s v="sedan"/>
    <n v="217"/>
    <n v="1.9"/>
    <s v="Diesel"/>
    <s v="no"/>
    <n v="1996"/>
    <s v="A4"/>
    <x v="0"/>
    <n v="2100"/>
  </r>
  <r>
    <s v="Mercedes-Benz"/>
    <n v="2700"/>
    <s v="sedan"/>
    <n v="337"/>
    <n v="2.2999999999999998"/>
    <s v="Gas"/>
    <s v="yes"/>
    <n v="1988"/>
    <s v="230"/>
    <x v="0"/>
    <n v="2700"/>
  </r>
  <r>
    <s v="Volkswagen"/>
    <n v="6700"/>
    <s v="van"/>
    <n v="16"/>
    <n v="2"/>
    <s v="Diesel"/>
    <s v="yes"/>
    <n v="2005"/>
    <s v="Caddy"/>
    <x v="0"/>
    <n v="6700"/>
  </r>
  <r>
    <s v="BMW"/>
    <n v="43163.25"/>
    <s v="crossover"/>
    <n v="0"/>
    <n v="2"/>
    <s v="Diesel"/>
    <s v="yes"/>
    <n v="2016"/>
    <s v="X1"/>
    <x v="4"/>
    <n v="43163.25"/>
  </r>
  <r>
    <s v="Renault"/>
    <n v="2750"/>
    <s v="hatch"/>
    <n v="186"/>
    <n v="22"/>
    <s v="Diesel"/>
    <s v="no"/>
    <n v="2005"/>
    <s v="Laguna"/>
    <x v="0"/>
    <n v="2750"/>
  </r>
  <r>
    <s v="Toyota"/>
    <n v="28350"/>
    <s v="crossover"/>
    <n v="92"/>
    <n v="2.2000000000000002"/>
    <s v="Diesel"/>
    <s v="yes"/>
    <n v="2013"/>
    <s v="Rav 4"/>
    <x v="1"/>
    <n v="28350"/>
  </r>
  <r>
    <s v="Toyota"/>
    <n v="29500"/>
    <s v="crossover"/>
    <n v="90"/>
    <n v="2.7"/>
    <s v="Gas"/>
    <s v="yes"/>
    <n v="2010"/>
    <s v="Land Cruiser Prado"/>
    <x v="1"/>
    <n v="29500"/>
  </r>
  <r>
    <s v="Volkswagen"/>
    <n v="8200"/>
    <s v="sedan"/>
    <n v="258"/>
    <n v="1.9"/>
    <s v="Diesel"/>
    <s v="yes"/>
    <n v="2004"/>
    <s v="Passat B5"/>
    <x v="0"/>
    <n v="8200"/>
  </r>
  <r>
    <s v="Mercedes-Benz"/>
    <n v="10999"/>
    <s v="other"/>
    <n v="269"/>
    <n v="2.2000000000000002"/>
    <s v="Diesel"/>
    <s v="yes"/>
    <n v="2006"/>
    <s v="Sprinter 313"/>
    <x v="0"/>
    <n v="10999"/>
  </r>
  <r>
    <s v="Renault"/>
    <n v="8299"/>
    <s v="sedan"/>
    <n v="19"/>
    <n v="1.2"/>
    <s v="Petrol"/>
    <s v="yes"/>
    <n v="2013"/>
    <s v="Logan"/>
    <x v="0"/>
    <n v="8299"/>
  </r>
  <r>
    <s v="Toyota"/>
    <n v="20500"/>
    <s v="sedan"/>
    <n v="105"/>
    <n v="2.5"/>
    <s v="Petrol"/>
    <s v="yes"/>
    <n v="2013"/>
    <s v="Camry"/>
    <x v="1"/>
    <n v="20500"/>
  </r>
  <r>
    <s v="Volkswagen"/>
    <n v="14500"/>
    <s v="van"/>
    <n v="168"/>
    <n v="2"/>
    <s v="Diesel"/>
    <s v="yes"/>
    <n v="2012"/>
    <s v="T5 (Transporter) "/>
    <x v="0"/>
    <n v="14500"/>
  </r>
  <r>
    <s v="Toyota"/>
    <n v="17300"/>
    <s v="other"/>
    <n v="135"/>
    <n v="3.5"/>
    <s v="Gas"/>
    <s v="yes"/>
    <n v="2009"/>
    <s v="Camry"/>
    <x v="0"/>
    <n v="17300"/>
  </r>
  <r>
    <s v="Mercedes-Benz"/>
    <n v="18700"/>
    <s v="sedan"/>
    <n v="105"/>
    <n v="5.5"/>
    <s v="Petrol"/>
    <s v="yes"/>
    <n v="2006"/>
    <s v="S 500"/>
    <x v="0"/>
    <n v="18700"/>
  </r>
  <r>
    <s v="Toyota"/>
    <n v="13200"/>
    <s v="sedan"/>
    <n v="38"/>
    <n v="1.33"/>
    <s v="Petrol"/>
    <s v="yes"/>
    <n v="2014"/>
    <s v="Corolla"/>
    <x v="0"/>
    <n v="13200"/>
  </r>
  <r>
    <s v="Volkswagen"/>
    <n v="2450"/>
    <s v="sedan"/>
    <n v="200"/>
    <n v="1.3"/>
    <s v="Gas"/>
    <s v="yes"/>
    <n v="1991"/>
    <s v="Jetta"/>
    <x v="0"/>
    <n v="2450"/>
  </r>
  <r>
    <s v="Audi"/>
    <n v="55000"/>
    <s v="hatch"/>
    <n v="24"/>
    <n v="2.8"/>
    <s v="Other"/>
    <s v="yes"/>
    <n v="2014"/>
    <s v="A7"/>
    <x v="4"/>
    <n v="55000"/>
  </r>
  <r>
    <s v="Toyota"/>
    <n v="20000"/>
    <s v="van"/>
    <n v="135"/>
    <n v="2.4"/>
    <s v="Gas"/>
    <s v="yes"/>
    <n v="2006"/>
    <s v="Previa"/>
    <x v="1"/>
    <n v="20000"/>
  </r>
  <r>
    <s v="Volkswagen"/>
    <n v="4000"/>
    <s v="hatch"/>
    <n v="266"/>
    <n v="1.9"/>
    <s v="Diesel"/>
    <s v="yes"/>
    <n v="1993"/>
    <s v="Golf III"/>
    <x v="0"/>
    <n v="4000"/>
  </r>
  <r>
    <s v="Mitsubishi"/>
    <n v="16900"/>
    <s v="other"/>
    <n v="120"/>
    <n v="3"/>
    <s v="Petrol"/>
    <s v="yes"/>
    <n v="2008"/>
    <s v="Pajero Wagon"/>
    <x v="0"/>
    <n v="16900"/>
  </r>
  <r>
    <s v="Mitsubishi"/>
    <n v="11450"/>
    <s v="sedan"/>
    <n v="60"/>
    <n v="1.6"/>
    <s v="Gas"/>
    <s v="yes"/>
    <n v="2012"/>
    <s v="Lancer X"/>
    <x v="0"/>
    <n v="11450"/>
  </r>
  <r>
    <s v="Mercedes-Benz"/>
    <n v="24500"/>
    <s v="crossover"/>
    <n v="236"/>
    <n v="5"/>
    <s v="Petrol"/>
    <s v="yes"/>
    <n v="2000"/>
    <s v="G 500"/>
    <x v="1"/>
    <n v="24500"/>
  </r>
  <r>
    <s v="Renault"/>
    <n v="12350"/>
    <s v="sedan"/>
    <n v="64"/>
    <n v="2"/>
    <s v="Gas"/>
    <s v="yes"/>
    <n v="2011"/>
    <s v="Fluence"/>
    <x v="0"/>
    <n v="12350"/>
  </r>
  <r>
    <s v="Mercedes-Benz"/>
    <n v="6900"/>
    <s v="sedan"/>
    <n v="239"/>
    <n v="2.2999999999999998"/>
    <s v="Petrol"/>
    <s v="yes"/>
    <n v="1996"/>
    <s v="E-Class"/>
    <x v="0"/>
    <n v="6900"/>
  </r>
  <r>
    <s v="Toyota"/>
    <n v="30500"/>
    <s v="crossover"/>
    <n v="40"/>
    <n v="2.7"/>
    <s v="Petrol"/>
    <s v="yes"/>
    <n v="2011"/>
    <s v="Land Cruiser Prado"/>
    <x v="1"/>
    <n v="30500"/>
  </r>
  <r>
    <s v="Mitsubishi"/>
    <n v="8800"/>
    <s v="sedan"/>
    <n v="105"/>
    <n v="2"/>
    <s v="Gas"/>
    <s v="yes"/>
    <n v="2008"/>
    <s v="Lancer X"/>
    <x v="0"/>
    <n v="8800"/>
  </r>
  <r>
    <s v="Audi"/>
    <n v="9700"/>
    <s v="sedan"/>
    <n v="249"/>
    <n v="2.5"/>
    <s v="Diesel"/>
    <s v="yes"/>
    <n v="2004"/>
    <s v="A6"/>
    <x v="0"/>
    <n v="9700"/>
  </r>
  <r>
    <s v="BMW"/>
    <n v="63500"/>
    <s v="crossover"/>
    <n v="33"/>
    <n v="3"/>
    <s v="Petrol"/>
    <s v="yes"/>
    <n v="2015"/>
    <s v="X5"/>
    <x v="3"/>
    <n v="63500"/>
  </r>
  <r>
    <s v="Mitsubishi"/>
    <n v="8900"/>
    <s v="sedan"/>
    <n v="96"/>
    <n v="2"/>
    <s v="Petrol"/>
    <s v="yes"/>
    <n v="2008"/>
    <s v="Lancer X"/>
    <x v="0"/>
    <n v="8900"/>
  </r>
  <r>
    <s v="Audi"/>
    <n v="1950"/>
    <s v="vagon"/>
    <n v="210"/>
    <n v="1.8"/>
    <s v="Gas"/>
    <s v="no"/>
    <n v="1996"/>
    <s v="A4"/>
    <x v="0"/>
    <n v="1950"/>
  </r>
  <r>
    <s v="Audi"/>
    <n v="4400"/>
    <s v="sedan"/>
    <n v="190"/>
    <n v="2.5"/>
    <s v="Diesel"/>
    <s v="no"/>
    <n v="2003"/>
    <s v="A6"/>
    <x v="0"/>
    <n v="4400"/>
  </r>
  <r>
    <s v="Toyota"/>
    <n v="12450"/>
    <s v="sedan"/>
    <n v="162"/>
    <n v="3.5"/>
    <s v="Gas"/>
    <s v="yes"/>
    <n v="2007"/>
    <s v="Camry"/>
    <x v="0"/>
    <n v="12450"/>
  </r>
  <r>
    <s v="Audi"/>
    <n v="3200"/>
    <s v="sedan"/>
    <n v="295"/>
    <n v="2.5"/>
    <s v="Diesel"/>
    <s v="no"/>
    <n v="2000"/>
    <s v="A6"/>
    <x v="0"/>
    <n v="3200"/>
  </r>
  <r>
    <s v="Audi"/>
    <n v="12600"/>
    <s v="sedan"/>
    <n v="294"/>
    <n v="3"/>
    <s v="Gas"/>
    <s v="yes"/>
    <n v="2004"/>
    <s v="A8"/>
    <x v="0"/>
    <n v="12600"/>
  </r>
  <r>
    <s v="Mercedes-Benz"/>
    <n v="4400"/>
    <s v="sedan"/>
    <n v="225"/>
    <n v="2"/>
    <s v="Gas"/>
    <s v="yes"/>
    <n v="1995"/>
    <s v="E-Class"/>
    <x v="0"/>
    <n v="4400"/>
  </r>
  <r>
    <s v="Mercedes-Benz"/>
    <n v="3900"/>
    <s v="sedan"/>
    <n v="111"/>
    <n v="2.5"/>
    <s v="Diesel"/>
    <s v="yes"/>
    <n v="1989"/>
    <s v="E-Class"/>
    <x v="0"/>
    <n v="3900"/>
  </r>
  <r>
    <s v="Mercedes-Benz"/>
    <n v="154999"/>
    <s v="crossover"/>
    <n v="0"/>
    <n v="4.5999999999999996"/>
    <s v="Petrol"/>
    <s v="yes"/>
    <n v="2016"/>
    <s v="GLS 500"/>
    <x v="9"/>
    <n v="154999"/>
  </r>
  <r>
    <s v="Volkswagen"/>
    <n v="8499"/>
    <s v="sedan"/>
    <n v="101"/>
    <n v="1.6"/>
    <s v="Petrol"/>
    <s v="yes"/>
    <n v="2012"/>
    <s v="Polo"/>
    <x v="0"/>
    <n v="8499"/>
  </r>
  <r>
    <s v="Mercedes-Benz"/>
    <n v="8000"/>
    <s v="other"/>
    <n v="230"/>
    <n v="2.2000000000000002"/>
    <s v="Diesel"/>
    <s v="yes"/>
    <n v="2001"/>
    <s v="Vito"/>
    <x v="0"/>
    <n v="8000"/>
  </r>
  <r>
    <s v="Volkswagen"/>
    <n v="3500"/>
    <s v="hatch"/>
    <n v="250"/>
    <n v="1.9"/>
    <s v="Diesel"/>
    <s v="no"/>
    <n v="2000"/>
    <s v="Beetle"/>
    <x v="0"/>
    <n v="3500"/>
  </r>
  <r>
    <s v="Audi"/>
    <n v="11900"/>
    <s v="sedan"/>
    <n v="195"/>
    <n v="2.4"/>
    <s v="Gas"/>
    <s v="yes"/>
    <n v="2005"/>
    <s v="A6"/>
    <x v="0"/>
    <n v="11900"/>
  </r>
  <r>
    <s v="Toyota"/>
    <n v="24800"/>
    <s v="sedan"/>
    <n v="43"/>
    <n v="2.5"/>
    <s v="Gas"/>
    <s v="yes"/>
    <n v="2015"/>
    <s v="Camry"/>
    <x v="1"/>
    <n v="24800"/>
  </r>
  <r>
    <s v="Audi"/>
    <n v="3800"/>
    <s v="vagon"/>
    <n v="190"/>
    <n v="2.5"/>
    <s v="Diesel"/>
    <s v="no"/>
    <n v="2002"/>
    <s v="A6"/>
    <x v="0"/>
    <n v="3800"/>
  </r>
  <r>
    <s v="Volkswagen"/>
    <n v="7500"/>
    <s v="van"/>
    <n v="230"/>
    <n v="1.9"/>
    <s v="Diesel"/>
    <s v="yes"/>
    <n v="2006"/>
    <s v="Caddy"/>
    <x v="0"/>
    <n v="7500"/>
  </r>
  <r>
    <s v="BMW"/>
    <n v="8999"/>
    <s v="sedan"/>
    <n v="270"/>
    <n v="2.8"/>
    <s v="Petrol"/>
    <s v="yes"/>
    <n v="1998"/>
    <s v="528"/>
    <x v="0"/>
    <n v="8999"/>
  </r>
  <r>
    <s v="Volkswagen"/>
    <n v="5000"/>
    <s v="van"/>
    <n v="326"/>
    <n v="2.4"/>
    <s v="Diesel"/>
    <s v="yes"/>
    <n v="1995"/>
    <s v="T4 (Transporter)"/>
    <x v="0"/>
    <n v="5000"/>
  </r>
  <r>
    <s v="Mercedes-Benz"/>
    <n v="21000"/>
    <s v="crossover"/>
    <n v="135"/>
    <n v="3.5"/>
    <s v="Petrol"/>
    <s v="yes"/>
    <n v="2007"/>
    <s v="ML 350"/>
    <x v="1"/>
    <n v="21000"/>
  </r>
  <r>
    <s v="Renault"/>
    <n v="4200"/>
    <s v="van"/>
    <n v="142"/>
    <n v="1.9"/>
    <s v="Diesel"/>
    <s v="yes"/>
    <n v="2007"/>
    <s v="Kangoo"/>
    <x v="0"/>
    <n v="4200"/>
  </r>
  <r>
    <s v="Mitsubishi"/>
    <n v="18000"/>
    <s v="crossover"/>
    <n v="160"/>
    <n v="3.2"/>
    <s v="Diesel"/>
    <s v="yes"/>
    <n v="2007"/>
    <s v="Pajero Wagon"/>
    <x v="0"/>
    <n v="18000"/>
  </r>
  <r>
    <s v="Volkswagen"/>
    <n v="8500"/>
    <s v="van"/>
    <n v="220"/>
    <n v="2.5"/>
    <s v="Diesel"/>
    <s v="yes"/>
    <n v="2003"/>
    <s v="T4 (Transporter)"/>
    <x v="0"/>
    <n v="8500"/>
  </r>
  <r>
    <s v="Renault"/>
    <n v="3750"/>
    <s v="hatch"/>
    <n v="232"/>
    <n v="1.8"/>
    <s v="Petrol"/>
    <s v="yes"/>
    <n v="1997"/>
    <s v="Laguna"/>
    <x v="0"/>
    <n v="3750"/>
  </r>
  <r>
    <s v="Volkswagen"/>
    <n v="9000"/>
    <s v="other"/>
    <n v="212"/>
    <n v="2"/>
    <s v="Gas"/>
    <s v="yes"/>
    <n v="2007"/>
    <s v="Caddy"/>
    <x v="0"/>
    <n v="9000"/>
  </r>
  <r>
    <s v="Mitsubishi"/>
    <n v="6300"/>
    <s v="crossover"/>
    <n v="235"/>
    <n v="3.2"/>
    <s v="Diesel"/>
    <s v="no"/>
    <n v="2001"/>
    <s v="Pajero"/>
    <x v="0"/>
    <n v="6300"/>
  </r>
  <r>
    <s v="BMW"/>
    <n v="8400"/>
    <s v="sedan"/>
    <n v="297"/>
    <n v="2.2000000000000002"/>
    <s v="Petrol"/>
    <s v="yes"/>
    <n v="2000"/>
    <s v="320"/>
    <x v="0"/>
    <n v="8400"/>
  </r>
  <r>
    <s v="Volkswagen"/>
    <n v="5000"/>
    <s v="hatch"/>
    <n v="190"/>
    <s v="NA"/>
    <s v="Petrol"/>
    <s v="yes"/>
    <n v="1998"/>
    <s v="Golf IV"/>
    <x v="0"/>
    <n v="5000"/>
  </r>
  <r>
    <s v="Volkswagen"/>
    <n v="17000"/>
    <s v="van"/>
    <n v="157"/>
    <n v="2"/>
    <s v="Diesel"/>
    <s v="yes"/>
    <n v="2010"/>
    <s v="T5 (Transporter)"/>
    <x v="0"/>
    <n v="17000"/>
  </r>
  <r>
    <s v="Volkswagen"/>
    <n v="3000"/>
    <s v="sedan"/>
    <n v="240"/>
    <n v="1.8"/>
    <s v="Petrol"/>
    <s v="yes"/>
    <n v="1991"/>
    <s v="Jetta"/>
    <x v="0"/>
    <n v="3000"/>
  </r>
  <r>
    <s v="Mercedes-Benz"/>
    <n v="21300"/>
    <s v="crossover"/>
    <n v="114"/>
    <n v="4.7"/>
    <s v="Petrol"/>
    <s v="yes"/>
    <n v="2007"/>
    <s v="GL 450"/>
    <x v="1"/>
    <n v="21300"/>
  </r>
  <r>
    <s v="BMW"/>
    <n v="16500"/>
    <s v="crossover"/>
    <n v="230"/>
    <n v="3"/>
    <s v="Gas"/>
    <s v="yes"/>
    <n v="2004"/>
    <s v="X5"/>
    <x v="0"/>
    <n v="16500"/>
  </r>
  <r>
    <s v="Mercedes-Benz"/>
    <n v="7300"/>
    <s v="other"/>
    <n v="250"/>
    <n v="2.2000000000000002"/>
    <s v="Diesel"/>
    <s v="yes"/>
    <n v="2005"/>
    <s v="Sprinter 311"/>
    <x v="0"/>
    <n v="7300"/>
  </r>
  <r>
    <s v="Mercedes-Benz"/>
    <n v="2300"/>
    <s v="sedan"/>
    <n v="300"/>
    <n v="3"/>
    <s v="Diesel"/>
    <s v="yes"/>
    <n v="1999"/>
    <s v="E-Class"/>
    <x v="0"/>
    <n v="2300"/>
  </r>
  <r>
    <s v="BMW"/>
    <n v="8200"/>
    <s v="sedan"/>
    <n v="250"/>
    <n v="4.4000000000000004"/>
    <s v="Petrol"/>
    <s v="yes"/>
    <n v="1997"/>
    <s v="540"/>
    <x v="0"/>
    <n v="8200"/>
  </r>
  <r>
    <s v="Audi"/>
    <n v="35000"/>
    <s v="sedan"/>
    <n v="61"/>
    <n v="2.8"/>
    <s v="Petrol"/>
    <s v="yes"/>
    <n v="2012"/>
    <s v="A6"/>
    <x v="1"/>
    <n v="35000"/>
  </r>
  <r>
    <s v="Volkswagen"/>
    <n v="7800"/>
    <s v="vagon"/>
    <n v="193"/>
    <n v="1.9"/>
    <s v="Diesel"/>
    <s v="yes"/>
    <n v="2002"/>
    <s v="Passat B5"/>
    <x v="0"/>
    <n v="7800"/>
  </r>
  <r>
    <s v="Volkswagen"/>
    <n v="8200"/>
    <s v="hatch"/>
    <n v="157"/>
    <n v="1.6"/>
    <s v="Petrol"/>
    <s v="yes"/>
    <n v="2008"/>
    <s v="Golf Plus"/>
    <x v="0"/>
    <n v="8200"/>
  </r>
  <r>
    <s v="Audi"/>
    <n v="39999"/>
    <s v="crossover"/>
    <n v="45"/>
    <n v="2"/>
    <s v="Diesel"/>
    <s v="yes"/>
    <n v="2014"/>
    <s v="Q5"/>
    <x v="1"/>
    <n v="39999"/>
  </r>
  <r>
    <s v="Renault"/>
    <n v="11900"/>
    <s v="other"/>
    <n v="173"/>
    <n v="2"/>
    <s v="Diesel"/>
    <s v="yes"/>
    <n v="2012"/>
    <s v="Trafic"/>
    <x v="0"/>
    <n v="11900"/>
  </r>
  <r>
    <s v="Mercedes-Benz"/>
    <n v="3600"/>
    <s v="sedan"/>
    <n v="276"/>
    <n v="2.7"/>
    <s v="Diesel"/>
    <s v="no"/>
    <n v="2001"/>
    <s v="E-Class"/>
    <x v="0"/>
    <n v="3600"/>
  </r>
  <r>
    <s v="Volkswagen"/>
    <n v="3399"/>
    <s v="sedan"/>
    <n v="201"/>
    <n v="1.8"/>
    <s v="Petrol"/>
    <s v="yes"/>
    <n v="1991"/>
    <s v="Passat B3"/>
    <x v="0"/>
    <n v="3399"/>
  </r>
  <r>
    <s v="BMW"/>
    <n v="2650"/>
    <s v="vagon"/>
    <n v="335"/>
    <n v="2"/>
    <s v="Petrol"/>
    <s v="no"/>
    <n v="2000"/>
    <s v="320"/>
    <x v="0"/>
    <n v="2650"/>
  </r>
  <r>
    <s v="Mercedes-Benz"/>
    <n v="11700"/>
    <s v="hatch"/>
    <n v="103"/>
    <n v="1.5"/>
    <s v="Petrol"/>
    <s v="yes"/>
    <n v="2007"/>
    <s v="A 150"/>
    <x v="0"/>
    <n v="11700"/>
  </r>
  <r>
    <s v="Mercedes-Benz"/>
    <n v="1600"/>
    <s v="hatch"/>
    <n v="180"/>
    <s v="NA"/>
    <s v="Petrol"/>
    <s v="no"/>
    <n v="2000"/>
    <s v="A 160"/>
    <x v="0"/>
    <n v="1600"/>
  </r>
  <r>
    <s v="BMW"/>
    <n v="2550"/>
    <s v="vagon"/>
    <n v="312"/>
    <n v="2.5"/>
    <s v="Diesel"/>
    <s v="no"/>
    <n v="1999"/>
    <s v="525"/>
    <x v="0"/>
    <n v="2550"/>
  </r>
  <r>
    <s v="Mercedes-Benz"/>
    <n v="2550"/>
    <s v="vagon"/>
    <n v="367"/>
    <n v="3.2"/>
    <s v="Diesel"/>
    <s v="no"/>
    <n v="2000"/>
    <s v="E-Class"/>
    <x v="0"/>
    <n v="2550"/>
  </r>
  <r>
    <s v="Audi"/>
    <n v="31700"/>
    <s v="sedan"/>
    <n v="32"/>
    <n v="1.8"/>
    <s v="Petrol"/>
    <s v="yes"/>
    <n v="2014"/>
    <s v="A4"/>
    <x v="1"/>
    <n v="31700"/>
  </r>
  <r>
    <s v="Mercedes-Benz"/>
    <n v="125000"/>
    <s v="sedan"/>
    <n v="18"/>
    <n v="3"/>
    <s v="Diesel"/>
    <s v="yes"/>
    <n v="2015"/>
    <s v="S 350"/>
    <x v="5"/>
    <n v="125000"/>
  </r>
  <r>
    <s v="BMW"/>
    <n v="20500"/>
    <s v="crossover"/>
    <n v="285"/>
    <n v="4.8"/>
    <s v="Petrol"/>
    <s v="yes"/>
    <n v="2006"/>
    <s v="X5"/>
    <x v="1"/>
    <n v="20500"/>
  </r>
  <r>
    <s v="Mitsubishi"/>
    <n v="2600"/>
    <s v="other"/>
    <n v="200"/>
    <n v="2.4"/>
    <s v="Petrol"/>
    <s v="no"/>
    <n v="2002"/>
    <s v="Lancer"/>
    <x v="0"/>
    <n v="2600"/>
  </r>
  <r>
    <s v="BMW"/>
    <n v="2500"/>
    <s v="vagon"/>
    <n v="250"/>
    <n v="2.5"/>
    <s v="Diesel"/>
    <s v="no"/>
    <n v="2000"/>
    <s v="525"/>
    <x v="0"/>
    <n v="2500"/>
  </r>
  <r>
    <s v="Mercedes-Benz"/>
    <n v="13200"/>
    <s v="van"/>
    <n v="182"/>
    <n v="2.2000000000000002"/>
    <s v="Diesel"/>
    <s v="yes"/>
    <n v="2011"/>
    <s v="Vito"/>
    <x v="0"/>
    <n v="13200"/>
  </r>
  <r>
    <s v="Mercedes-Benz"/>
    <n v="31000"/>
    <s v="crossover"/>
    <n v="220"/>
    <n v="3.2"/>
    <s v="Diesel"/>
    <s v="yes"/>
    <n v="2008"/>
    <s v="GL 320"/>
    <x v="1"/>
    <n v="31000"/>
  </r>
  <r>
    <s v="Audi"/>
    <n v="30900"/>
    <s v="vagon"/>
    <n v="118"/>
    <n v="2"/>
    <s v="Petrol"/>
    <s v="yes"/>
    <n v="2013"/>
    <s v="A4 Allroad"/>
    <x v="1"/>
    <n v="30900"/>
  </r>
  <r>
    <s v="Mitsubishi"/>
    <n v="4750"/>
    <s v="sedan"/>
    <n v="167"/>
    <n v="1.6"/>
    <s v="Petrol"/>
    <s v="yes"/>
    <n v="2003"/>
    <s v="Carisma"/>
    <x v="0"/>
    <n v="4750"/>
  </r>
  <r>
    <s v="Toyota"/>
    <n v="8950"/>
    <s v="hatch"/>
    <n v="118"/>
    <n v="1.6"/>
    <s v="Petrol"/>
    <s v="yes"/>
    <n v="2008"/>
    <s v="Auris"/>
    <x v="0"/>
    <n v="8950"/>
  </r>
  <r>
    <s v="Renault"/>
    <n v="8300"/>
    <s v="van"/>
    <n v="177"/>
    <n v="1.5"/>
    <s v="Diesel"/>
    <s v="yes"/>
    <n v="2007"/>
    <s v="Grand Scenic"/>
    <x v="0"/>
    <n v="8300"/>
  </r>
  <r>
    <s v="Audi"/>
    <n v="6900"/>
    <s v="sedan"/>
    <n v="360"/>
    <n v="2.5"/>
    <s v="Diesel"/>
    <s v="yes"/>
    <n v="1997"/>
    <s v="A6"/>
    <x v="0"/>
    <n v="6900"/>
  </r>
  <r>
    <s v="Volkswagen"/>
    <n v="5000"/>
    <s v="sedan"/>
    <n v="81"/>
    <s v="NA"/>
    <s v="Other"/>
    <s v="no"/>
    <n v="2013"/>
    <s v="Passat B7"/>
    <x v="0"/>
    <n v="5000"/>
  </r>
  <r>
    <s v="BMW"/>
    <n v="69999"/>
    <s v="crossover"/>
    <n v="71"/>
    <n v="4.4000000000000004"/>
    <s v="Petrol"/>
    <s v="yes"/>
    <n v="2011"/>
    <s v="X5 M"/>
    <x v="3"/>
    <n v="69999"/>
  </r>
  <r>
    <s v="Volkswagen"/>
    <n v="3250"/>
    <s v="sedan"/>
    <n v="255"/>
    <n v="1.9"/>
    <s v="Diesel"/>
    <s v="no"/>
    <n v="2003"/>
    <s v="Passat B5"/>
    <x v="0"/>
    <n v="3250"/>
  </r>
  <r>
    <s v="Volkswagen"/>
    <n v="11900"/>
    <s v="hatch"/>
    <n v="91"/>
    <n v="1.4"/>
    <s v="Petrol"/>
    <s v="yes"/>
    <n v="2010"/>
    <s v="Golf VI"/>
    <x v="0"/>
    <n v="11900"/>
  </r>
  <r>
    <s v="Mitsubishi"/>
    <n v="9600"/>
    <s v="other"/>
    <n v="114"/>
    <n v="2"/>
    <s v="Petrol"/>
    <s v="yes"/>
    <n v="1999"/>
    <s v="Eclipse"/>
    <x v="0"/>
    <n v="9600"/>
  </r>
  <r>
    <s v="Mercedes-Benz"/>
    <n v="21200"/>
    <s v="vagon"/>
    <n v="206"/>
    <n v="2.1"/>
    <s v="Diesel"/>
    <s v="yes"/>
    <n v="2011"/>
    <s v="C-Class"/>
    <x v="1"/>
    <n v="21200"/>
  </r>
  <r>
    <s v="Toyota"/>
    <n v="102999"/>
    <s v="crossover"/>
    <n v="0"/>
    <n v="4.5"/>
    <s v="Diesel"/>
    <s v="yes"/>
    <n v="2016"/>
    <s v="Land Cruiser 200"/>
    <x v="6"/>
    <n v="102999"/>
  </r>
  <r>
    <s v="Mercedes-Benz"/>
    <n v="11900"/>
    <s v="van"/>
    <n v="277"/>
    <n v="2.2000000000000002"/>
    <s v="Diesel"/>
    <s v="yes"/>
    <n v="2007"/>
    <s v="Vito"/>
    <x v="0"/>
    <n v="11900"/>
  </r>
  <r>
    <s v="Renault"/>
    <n v="9999"/>
    <s v="van"/>
    <n v="185"/>
    <n v="1.5"/>
    <s v="Diesel"/>
    <s v="yes"/>
    <n v="2008"/>
    <s v="Kangoo"/>
    <x v="0"/>
    <n v="9999"/>
  </r>
  <r>
    <s v="Renault"/>
    <n v="8500"/>
    <s v="sedan"/>
    <n v="57"/>
    <n v="1.2"/>
    <s v="Gas"/>
    <s v="yes"/>
    <n v="2013"/>
    <s v="Logan"/>
    <x v="0"/>
    <n v="8500"/>
  </r>
  <r>
    <s v="Volkswagen"/>
    <n v="6500"/>
    <s v="other"/>
    <n v="385"/>
    <n v="2.4"/>
    <s v="Diesel"/>
    <s v="yes"/>
    <n v="1997"/>
    <s v="T4 (Transporter)"/>
    <x v="0"/>
    <n v="6500"/>
  </r>
  <r>
    <s v="Mitsubishi"/>
    <n v="8700"/>
    <s v="sedan"/>
    <n v="80"/>
    <n v="1.5"/>
    <s v="Petrol"/>
    <s v="yes"/>
    <n v="2008"/>
    <s v="Lancer X"/>
    <x v="0"/>
    <n v="8700"/>
  </r>
  <r>
    <s v="Volkswagen"/>
    <n v="8599"/>
    <s v="van"/>
    <n v="169"/>
    <n v="1.6"/>
    <s v="Diesel"/>
    <s v="yes"/>
    <n v="2011"/>
    <s v="Caddy"/>
    <x v="0"/>
    <n v="8599"/>
  </r>
  <r>
    <s v="Volkswagen"/>
    <n v="12700"/>
    <s v="hatch"/>
    <n v="156"/>
    <n v="1.6"/>
    <s v="Diesel"/>
    <s v="yes"/>
    <n v="2011"/>
    <s v="Golf VI"/>
    <x v="0"/>
    <n v="12700"/>
  </r>
  <r>
    <s v="Mitsubishi"/>
    <n v="7700"/>
    <s v="sedan"/>
    <n v="135"/>
    <n v="2"/>
    <s v="Gas"/>
    <s v="yes"/>
    <n v="2007"/>
    <s v="Lancer"/>
    <x v="0"/>
    <n v="7700"/>
  </r>
  <r>
    <s v="Mitsubishi"/>
    <n v="2020"/>
    <s v="other"/>
    <n v="90"/>
    <s v="NA"/>
    <s v="Other"/>
    <s v="no"/>
    <n v="2008"/>
    <s v="L 200"/>
    <x v="0"/>
    <n v="2020"/>
  </r>
  <r>
    <s v="Mitsubishi"/>
    <n v="8700"/>
    <s v="sedan"/>
    <n v="150"/>
    <n v="2.4"/>
    <s v="Gas"/>
    <s v="yes"/>
    <n v="2007"/>
    <s v="Galant"/>
    <x v="0"/>
    <n v="8700"/>
  </r>
  <r>
    <s v="Mitsubishi"/>
    <n v="9300"/>
    <s v="sedan"/>
    <n v="95"/>
    <n v="2"/>
    <s v="Petrol"/>
    <s v="yes"/>
    <n v="2007"/>
    <s v="Lancer X"/>
    <x v="0"/>
    <n v="9300"/>
  </r>
  <r>
    <s v="Mercedes-Benz"/>
    <n v="3550"/>
    <s v="sedan"/>
    <n v="238"/>
    <n v="2.2000000000000002"/>
    <s v="Diesel"/>
    <s v="no"/>
    <n v="2001"/>
    <s v="E-Class"/>
    <x v="0"/>
    <n v="3550"/>
  </r>
  <r>
    <s v="Audi"/>
    <n v="29800"/>
    <s v="crossover"/>
    <n v="151"/>
    <n v="3"/>
    <s v="Diesel"/>
    <s v="yes"/>
    <n v="2007"/>
    <s v="Q7"/>
    <x v="1"/>
    <n v="29800"/>
  </r>
  <r>
    <s v="Renault"/>
    <n v="3900"/>
    <s v="van"/>
    <n v="202"/>
    <n v="1.9"/>
    <s v="Diesel"/>
    <s v="yes"/>
    <n v="2001"/>
    <s v="Kangoo"/>
    <x v="0"/>
    <n v="3900"/>
  </r>
  <r>
    <s v="Volkswagen"/>
    <n v="7000"/>
    <s v="van"/>
    <n v="345"/>
    <n v="1.9"/>
    <s v="Diesel"/>
    <s v="yes"/>
    <n v="2006"/>
    <s v="T5 (Transporter) "/>
    <x v="0"/>
    <n v="7000"/>
  </r>
  <r>
    <s v="Audi"/>
    <n v="17700"/>
    <s v="other"/>
    <n v="70"/>
    <n v="2"/>
    <s v="Petrol"/>
    <s v="yes"/>
    <n v="2009"/>
    <s v="TT"/>
    <x v="0"/>
    <n v="17700"/>
  </r>
  <r>
    <s v="Toyota"/>
    <n v="9999"/>
    <s v="sedan"/>
    <n v="225"/>
    <n v="3"/>
    <s v="Gas"/>
    <s v="yes"/>
    <n v="2004"/>
    <s v="Camry"/>
    <x v="0"/>
    <n v="9999"/>
  </r>
  <r>
    <s v="Audi"/>
    <n v="25300"/>
    <s v="hatch"/>
    <n v="180"/>
    <n v="2"/>
    <s v="Diesel"/>
    <s v="yes"/>
    <n v="2011"/>
    <s v="A5"/>
    <x v="1"/>
    <n v="25300"/>
  </r>
  <r>
    <s v="Audi"/>
    <n v="22500"/>
    <s v="vagon"/>
    <n v="175"/>
    <n v="2"/>
    <s v="Gas"/>
    <s v="yes"/>
    <n v="2010"/>
    <s v="A4 Allroad"/>
    <x v="1"/>
    <n v="22500"/>
  </r>
  <r>
    <s v="Volkswagen"/>
    <n v="18600"/>
    <s v="sedan"/>
    <n v="2"/>
    <n v="1.6"/>
    <s v="Petrol"/>
    <s v="yes"/>
    <n v="2015"/>
    <s v="Jetta"/>
    <x v="0"/>
    <n v="18600"/>
  </r>
  <r>
    <s v="Mitsubishi"/>
    <n v="6999"/>
    <s v="sedan"/>
    <n v="160"/>
    <n v="2"/>
    <s v="Petrol"/>
    <s v="yes"/>
    <n v="2007"/>
    <s v="Lancer"/>
    <x v="0"/>
    <n v="6999"/>
  </r>
  <r>
    <s v="Toyota"/>
    <n v="16200"/>
    <s v="crossover"/>
    <n v="281"/>
    <n v="4.2"/>
    <s v="Diesel"/>
    <s v="yes"/>
    <n v="1999"/>
    <s v="Land Cruiser 100"/>
    <x v="0"/>
    <n v="16200"/>
  </r>
  <r>
    <s v="Mercedes-Benz"/>
    <n v="29999"/>
    <s v="hatch"/>
    <n v="9"/>
    <s v="NA"/>
    <s v="Other"/>
    <s v="yes"/>
    <n v="2015"/>
    <s v="B-Class Electric Drive"/>
    <x v="1"/>
    <n v="29999"/>
  </r>
  <r>
    <s v="Toyota"/>
    <n v="18000"/>
    <s v="crossover"/>
    <n v="320"/>
    <n v="4.2"/>
    <s v="Diesel"/>
    <s v="yes"/>
    <n v="1999"/>
    <s v="Land Cruiser 100"/>
    <x v="0"/>
    <n v="18000"/>
  </r>
  <r>
    <s v="Mercedes-Benz"/>
    <n v="27300"/>
    <s v="sedan"/>
    <n v="144"/>
    <n v="2.14"/>
    <s v="Diesel"/>
    <s v="yes"/>
    <n v="2011"/>
    <s v="E-Class"/>
    <x v="1"/>
    <n v="27300"/>
  </r>
  <r>
    <s v="Toyota"/>
    <n v="2700"/>
    <s v="sedan"/>
    <n v="550"/>
    <n v="1.6"/>
    <s v="Gas"/>
    <s v="yes"/>
    <n v="1989"/>
    <s v="Carina"/>
    <x v="0"/>
    <n v="2700"/>
  </r>
  <r>
    <s v="BMW"/>
    <n v="12000"/>
    <s v="crossover"/>
    <n v="218"/>
    <n v="3"/>
    <s v="Diesel"/>
    <s v="no"/>
    <n v="2006"/>
    <s v="X5"/>
    <x v="0"/>
    <n v="12000"/>
  </r>
  <r>
    <s v="Mercedes-Benz"/>
    <n v="39900"/>
    <s v="hatch"/>
    <n v="2"/>
    <s v="NA"/>
    <s v="Other"/>
    <s v="yes"/>
    <n v="2015"/>
    <s v="B-Class Electric Drive"/>
    <x v="1"/>
    <n v="39900"/>
  </r>
  <r>
    <s v="Volkswagen"/>
    <n v="1800"/>
    <s v="other"/>
    <n v="280"/>
    <n v="1.9"/>
    <s v="Diesel"/>
    <s v="no"/>
    <n v="1997"/>
    <s v="Passat B5"/>
    <x v="0"/>
    <n v="1800"/>
  </r>
  <r>
    <s v="Audi"/>
    <n v="20500"/>
    <s v="sedan"/>
    <n v="106"/>
    <n v="1.8"/>
    <s v="Petrol"/>
    <s v="yes"/>
    <n v="2011"/>
    <s v="A4"/>
    <x v="1"/>
    <n v="20500"/>
  </r>
  <r>
    <s v="Volkswagen"/>
    <n v="10493"/>
    <s v="other"/>
    <n v="1"/>
    <n v="1.4"/>
    <s v="Petrol"/>
    <s v="yes"/>
    <n v="2014"/>
    <s v="Polo"/>
    <x v="0"/>
    <n v="10493"/>
  </r>
  <r>
    <s v="BMW"/>
    <n v="16800"/>
    <s v="sedan"/>
    <n v="154"/>
    <n v="3"/>
    <s v="Petrol"/>
    <s v="yes"/>
    <n v="2006"/>
    <s v="330"/>
    <x v="0"/>
    <n v="16800"/>
  </r>
  <r>
    <s v="Volkswagen"/>
    <n v="12500"/>
    <s v="sedan"/>
    <n v="177"/>
    <s v="NA"/>
    <s v="Petrol"/>
    <s v="yes"/>
    <n v="2008"/>
    <s v="Passat B6"/>
    <x v="0"/>
    <n v="12500"/>
  </r>
  <r>
    <s v="BMW"/>
    <n v="8200"/>
    <s v="sedan"/>
    <n v="238"/>
    <n v="3"/>
    <s v="Diesel"/>
    <s v="no"/>
    <n v="2004"/>
    <s v="730"/>
    <x v="0"/>
    <n v="8200"/>
  </r>
  <r>
    <s v="BMW"/>
    <n v="8000"/>
    <s v="sedan"/>
    <n v="330"/>
    <s v="NA"/>
    <s v="Diesel"/>
    <s v="yes"/>
    <n v="1997"/>
    <s v="525"/>
    <x v="0"/>
    <n v="8000"/>
  </r>
  <r>
    <s v="Mercedes-Benz"/>
    <n v="14500"/>
    <s v="van"/>
    <n v="171"/>
    <n v="2.2000000000000002"/>
    <s v="Diesel"/>
    <s v="yes"/>
    <n v="2011"/>
    <s v="Vito"/>
    <x v="0"/>
    <n v="14500"/>
  </r>
  <r>
    <s v="Volkswagen"/>
    <n v="24500"/>
    <s v="crossover"/>
    <n v="62"/>
    <n v="2"/>
    <s v="Diesel"/>
    <s v="yes"/>
    <n v="2012"/>
    <s v="Passat CC"/>
    <x v="1"/>
    <n v="24500"/>
  </r>
  <r>
    <s v="Toyota"/>
    <n v="13250"/>
    <s v="sedan"/>
    <n v="96"/>
    <n v="2.4"/>
    <s v="Gas"/>
    <s v="yes"/>
    <n v="2008"/>
    <s v="Rav 4"/>
    <x v="0"/>
    <n v="13250"/>
  </r>
  <r>
    <s v="Toyota"/>
    <n v="6400"/>
    <s v="sedan"/>
    <n v="250"/>
    <n v="3"/>
    <s v="Gas"/>
    <s v="yes"/>
    <n v="1998"/>
    <s v="Camry"/>
    <x v="0"/>
    <n v="6400"/>
  </r>
  <r>
    <s v="Mercedes-Benz"/>
    <n v="29500"/>
    <s v="sedan"/>
    <n v="135"/>
    <n v="5.5"/>
    <s v="Petrol"/>
    <s v="yes"/>
    <n v="2008"/>
    <s v="S 550"/>
    <x v="1"/>
    <n v="29500"/>
  </r>
  <r>
    <s v="Volkswagen"/>
    <n v="69990"/>
    <s v="van"/>
    <n v="1"/>
    <n v="5"/>
    <s v="Diesel"/>
    <s v="yes"/>
    <n v="2015"/>
    <s v="Multivan"/>
    <x v="3"/>
    <n v="69990"/>
  </r>
  <r>
    <s v="Audi"/>
    <n v="2600"/>
    <s v="vagon"/>
    <n v="110"/>
    <n v="2.5"/>
    <s v="Diesel"/>
    <s v="no"/>
    <n v="2002"/>
    <s v="A6"/>
    <x v="0"/>
    <n v="2600"/>
  </r>
  <r>
    <s v="Volkswagen"/>
    <n v="4900"/>
    <s v="sedan"/>
    <n v="500"/>
    <n v="1.9"/>
    <s v="Diesel"/>
    <s v="yes"/>
    <n v="1995"/>
    <s v="Passat B4"/>
    <x v="0"/>
    <n v="4900"/>
  </r>
  <r>
    <s v="Renault"/>
    <n v="10500"/>
    <s v="vagon"/>
    <n v="185"/>
    <n v="1.5"/>
    <s v="Diesel"/>
    <s v="yes"/>
    <n v="2011"/>
    <s v="Megane"/>
    <x v="0"/>
    <n v="10500"/>
  </r>
  <r>
    <s v="Volkswagen"/>
    <n v="27200"/>
    <s v="crossover"/>
    <n v="1"/>
    <n v="2"/>
    <s v="Diesel"/>
    <s v="yes"/>
    <n v="2015"/>
    <s v="Tiguan"/>
    <x v="1"/>
    <n v="27200"/>
  </r>
  <r>
    <s v="Mercedes-Benz"/>
    <n v="1350"/>
    <s v="sedan"/>
    <n v="360"/>
    <n v="2.5"/>
    <s v="Diesel"/>
    <s v="no"/>
    <n v="1989"/>
    <s v="E-Class"/>
    <x v="0"/>
    <n v="1350"/>
  </r>
  <r>
    <s v="Toyota"/>
    <n v="13900"/>
    <s v="sedan"/>
    <n v="139"/>
    <n v="2.4"/>
    <s v="Other"/>
    <s v="yes"/>
    <n v="2008"/>
    <s v="Camry"/>
    <x v="0"/>
    <n v="13900"/>
  </r>
  <r>
    <s v="BMW"/>
    <n v="12800"/>
    <s v="sedan"/>
    <n v="194"/>
    <n v="4.4000000000000004"/>
    <s v="Gas"/>
    <s v="yes"/>
    <n v="2002"/>
    <s v="745"/>
    <x v="0"/>
    <n v="12800"/>
  </r>
  <r>
    <s v="Toyota"/>
    <n v="21200"/>
    <s v="crossover"/>
    <n v="135"/>
    <n v="4"/>
    <s v="Gas"/>
    <s v="yes"/>
    <n v="2007"/>
    <s v="Land Cruiser Prado"/>
    <x v="1"/>
    <n v="21200"/>
  </r>
  <r>
    <s v="Mercedes-Benz"/>
    <n v="8700"/>
    <s v="sedan"/>
    <n v="196"/>
    <n v="2"/>
    <s v="Gas"/>
    <s v="yes"/>
    <n v="2000"/>
    <s v="E-Class"/>
    <x v="0"/>
    <n v="8700"/>
  </r>
  <r>
    <s v="Toyota"/>
    <n v="8800"/>
    <s v="sedan"/>
    <n v="165"/>
    <n v="1.8"/>
    <s v="Petrol"/>
    <s v="yes"/>
    <n v="2007"/>
    <s v="Avensis"/>
    <x v="0"/>
    <n v="8800"/>
  </r>
  <r>
    <s v="Toyota"/>
    <n v="12900"/>
    <s v="sedan"/>
    <n v="129"/>
    <n v="1.8"/>
    <s v="Petrol"/>
    <s v="yes"/>
    <n v="2009"/>
    <s v="Avensis"/>
    <x v="0"/>
    <n v="12900"/>
  </r>
  <r>
    <s v="BMW"/>
    <n v="9500"/>
    <s v="sedan"/>
    <n v="339"/>
    <n v="3"/>
    <s v="Diesel"/>
    <s v="yes"/>
    <n v="2001"/>
    <s v="530"/>
    <x v="0"/>
    <n v="9500"/>
  </r>
  <r>
    <s v="BMW"/>
    <n v="10700"/>
    <s v="sedan"/>
    <n v="243"/>
    <n v="3"/>
    <s v="Diesel"/>
    <s v="yes"/>
    <n v="2002"/>
    <s v="530"/>
    <x v="0"/>
    <n v="10700"/>
  </r>
  <r>
    <s v="Volkswagen"/>
    <n v="10800"/>
    <s v="van"/>
    <n v="156"/>
    <n v="1.6"/>
    <s v="Diesel"/>
    <s v="yes"/>
    <n v="2012"/>
    <s v="Caddy"/>
    <x v="0"/>
    <n v="10800"/>
  </r>
  <r>
    <s v="Mitsubishi"/>
    <n v="2400"/>
    <s v="hatch"/>
    <n v="350"/>
    <n v="2"/>
    <s v="Gas"/>
    <s v="yes"/>
    <n v="1989"/>
    <s v="Galant"/>
    <x v="0"/>
    <n v="2400"/>
  </r>
  <r>
    <s v="Renault"/>
    <n v="13300"/>
    <s v="other"/>
    <n v="132"/>
    <n v="1.5"/>
    <s v="Diesel"/>
    <s v="yes"/>
    <n v="2012"/>
    <s v="Megane"/>
    <x v="0"/>
    <n v="13300"/>
  </r>
  <r>
    <s v="BMW"/>
    <n v="34500"/>
    <s v="crossover"/>
    <n v="85"/>
    <n v="3"/>
    <s v="Petrol"/>
    <s v="yes"/>
    <n v="2010"/>
    <s v="X5"/>
    <x v="1"/>
    <n v="34500"/>
  </r>
  <r>
    <s v="BMW"/>
    <n v="57000"/>
    <s v="other"/>
    <n v="20"/>
    <n v="3.5"/>
    <s v="Petrol"/>
    <s v="yes"/>
    <n v="2013"/>
    <s v="X6"/>
    <x v="4"/>
    <n v="57000"/>
  </r>
  <r>
    <s v="Renault"/>
    <n v="7200"/>
    <s v="van"/>
    <n v="146"/>
    <n v="1.5"/>
    <s v="Diesel"/>
    <s v="yes"/>
    <n v="2012"/>
    <s v="Kangoo"/>
    <x v="0"/>
    <n v="7200"/>
  </r>
  <r>
    <s v="Toyota"/>
    <n v="23400"/>
    <s v="sedan"/>
    <n v="69"/>
    <n v="2.5"/>
    <s v="Gas"/>
    <s v="yes"/>
    <n v="2014"/>
    <s v="Camry"/>
    <x v="1"/>
    <n v="23400"/>
  </r>
  <r>
    <s v="Mercedes-Benz"/>
    <n v="6500"/>
    <s v="sedan"/>
    <n v="215"/>
    <n v="55"/>
    <s v="Petrol"/>
    <s v="no"/>
    <n v="2001"/>
    <s v="S 55"/>
    <x v="0"/>
    <n v="6500"/>
  </r>
  <r>
    <s v="Toyota"/>
    <n v="48000"/>
    <s v="crossover"/>
    <n v="59"/>
    <n v="3"/>
    <s v="Diesel"/>
    <s v="yes"/>
    <n v="2014"/>
    <s v="Land Cruiser Prado"/>
    <x v="4"/>
    <n v="48000"/>
  </r>
  <r>
    <s v="BMW"/>
    <n v="6800"/>
    <s v="sedan"/>
    <n v="325"/>
    <s v="NA"/>
    <s v="Other"/>
    <s v="no"/>
    <n v="2005"/>
    <s v="525"/>
    <x v="0"/>
    <n v="6800"/>
  </r>
  <r>
    <s v="Volkswagen"/>
    <n v="4200"/>
    <s v="sedan"/>
    <n v="1"/>
    <n v="1.4"/>
    <s v="Petrol"/>
    <s v="yes"/>
    <n v="2012"/>
    <s v="Golf VI"/>
    <x v="0"/>
    <n v="4200"/>
  </r>
  <r>
    <s v="Mercedes-Benz"/>
    <n v="6200"/>
    <s v="other"/>
    <n v="340"/>
    <n v="2.4"/>
    <s v="Gas"/>
    <s v="yes"/>
    <n v="1998"/>
    <s v="E-Class"/>
    <x v="0"/>
    <n v="6200"/>
  </r>
  <r>
    <s v="BMW"/>
    <n v="137000"/>
    <s v="crossover"/>
    <n v="2"/>
    <n v="4.4000000000000004"/>
    <s v="Petrol"/>
    <s v="yes"/>
    <n v="2016"/>
    <s v="X5 M"/>
    <x v="5"/>
    <n v="137000"/>
  </r>
  <r>
    <s v="Audi"/>
    <n v="1300"/>
    <s v="sedan"/>
    <n v="250"/>
    <s v="NA"/>
    <s v="Gas"/>
    <s v="no"/>
    <n v="1994"/>
    <s v="80"/>
    <x v="0"/>
    <n v="1300"/>
  </r>
  <r>
    <s v="BMW"/>
    <n v="2900"/>
    <s v="sedan"/>
    <n v="225"/>
    <n v="2.5"/>
    <s v="Petrol"/>
    <s v="no"/>
    <n v="1997"/>
    <s v="523"/>
    <x v="0"/>
    <n v="2900"/>
  </r>
  <r>
    <s v="Mercedes-Benz"/>
    <n v="12700"/>
    <s v="other"/>
    <n v="199"/>
    <n v="2.2000000000000002"/>
    <s v="Diesel"/>
    <s v="yes"/>
    <n v="2011"/>
    <s v="Vito"/>
    <x v="0"/>
    <n v="12700"/>
  </r>
  <r>
    <s v="Audi"/>
    <n v="16999"/>
    <s v="vagon"/>
    <n v="140"/>
    <n v="4.2"/>
    <s v="Petrol"/>
    <s v="yes"/>
    <n v="2007"/>
    <s v="A6 Allroad"/>
    <x v="0"/>
    <n v="16999"/>
  </r>
  <r>
    <s v="Volkswagen"/>
    <n v="13972.07"/>
    <s v="sedan"/>
    <n v="0"/>
    <n v="1.6"/>
    <s v="Petrol"/>
    <s v="yes"/>
    <n v="2016"/>
    <s v="Polo"/>
    <x v="0"/>
    <n v="13972.07"/>
  </r>
  <r>
    <s v="Mercedes-Benz"/>
    <n v="41900"/>
    <s v="sedan"/>
    <n v="95"/>
    <n v="6.2"/>
    <s v="Petrol"/>
    <s v="yes"/>
    <n v="2011"/>
    <s v="S 500"/>
    <x v="4"/>
    <n v="41900"/>
  </r>
  <r>
    <s v="Renault"/>
    <n v="6650"/>
    <s v="vagon"/>
    <n v="227"/>
    <n v="1.5"/>
    <s v="Diesel"/>
    <s v="yes"/>
    <n v="2005"/>
    <s v="Megane"/>
    <x v="0"/>
    <n v="6650"/>
  </r>
  <r>
    <s v="Mercedes-Benz"/>
    <n v="9200"/>
    <s v="other"/>
    <n v="280"/>
    <n v="2.4"/>
    <s v="Petrol"/>
    <s v="yes"/>
    <n v="2003"/>
    <s v="E-Class"/>
    <x v="0"/>
    <n v="9200"/>
  </r>
  <r>
    <s v="BMW"/>
    <n v="15300"/>
    <s v="sedan"/>
    <n v="250"/>
    <n v="2.5"/>
    <s v="Petrol"/>
    <s v="yes"/>
    <n v="2006"/>
    <s v="525"/>
    <x v="0"/>
    <n v="15300"/>
  </r>
  <r>
    <s v="Volkswagen"/>
    <n v="1450"/>
    <s v="van"/>
    <n v="100"/>
    <n v="1.6"/>
    <s v="Diesel"/>
    <s v="yes"/>
    <n v="1988"/>
    <s v="T3 (Transporter)"/>
    <x v="0"/>
    <n v="1450"/>
  </r>
  <r>
    <s v="Volkswagen"/>
    <n v="5900"/>
    <s v="van"/>
    <n v="278"/>
    <n v="1.9"/>
    <s v="Diesel"/>
    <s v="yes"/>
    <n v="2005"/>
    <s v="Caddy"/>
    <x v="0"/>
    <n v="5900"/>
  </r>
  <r>
    <s v="Mercedes-Benz"/>
    <n v="4100"/>
    <s v="sedan"/>
    <n v="400"/>
    <n v="2"/>
    <s v="Diesel"/>
    <s v="yes"/>
    <n v="1987"/>
    <s v="190"/>
    <x v="0"/>
    <n v="4100"/>
  </r>
  <r>
    <s v="Mercedes-Benz"/>
    <n v="4900"/>
    <s v="sedan"/>
    <n v="282"/>
    <n v="3.2"/>
    <s v="Gas"/>
    <s v="yes"/>
    <n v="1993"/>
    <s v="E-Class"/>
    <x v="0"/>
    <n v="4900"/>
  </r>
  <r>
    <s v="BMW"/>
    <n v="12900"/>
    <s v="vagon"/>
    <n v="260"/>
    <n v="3"/>
    <s v="Diesel"/>
    <s v="yes"/>
    <n v="2004"/>
    <s v="330"/>
    <x v="0"/>
    <n v="12900"/>
  </r>
  <r>
    <s v="Toyota"/>
    <n v="33333"/>
    <s v="vagon"/>
    <n v="73"/>
    <n v="4"/>
    <s v="Gas"/>
    <s v="yes"/>
    <n v="2009"/>
    <s v="FJ Cruiser"/>
    <x v="1"/>
    <n v="33333"/>
  </r>
  <r>
    <s v="Volkswagen"/>
    <n v="7200"/>
    <s v="hatch"/>
    <n v="127"/>
    <n v="1.39"/>
    <s v="Petrol"/>
    <s v="yes"/>
    <n v="2007"/>
    <s v="Polo"/>
    <x v="0"/>
    <n v="7200"/>
  </r>
  <r>
    <s v="BMW"/>
    <n v="77777"/>
    <s v="crossover"/>
    <n v="1"/>
    <n v="3"/>
    <s v="Diesel"/>
    <s v="yes"/>
    <n v="2014"/>
    <s v="X6"/>
    <x v="3"/>
    <n v="77777"/>
  </r>
  <r>
    <s v="Mercedes-Benz"/>
    <n v="2300"/>
    <s v="hatch"/>
    <n v="175"/>
    <n v="1.4"/>
    <s v="Petrol"/>
    <s v="no"/>
    <n v="2000"/>
    <s v="A 140"/>
    <x v="0"/>
    <n v="2300"/>
  </r>
  <r>
    <s v="Volkswagen"/>
    <n v="13000"/>
    <s v="crossover"/>
    <n v="235"/>
    <n v="3.2"/>
    <s v="Gas"/>
    <s v="yes"/>
    <n v="2005"/>
    <s v="Touareg"/>
    <x v="0"/>
    <n v="13000"/>
  </r>
  <r>
    <s v="Volkswagen"/>
    <n v="3000"/>
    <s v="van"/>
    <n v="318"/>
    <n v="1.9"/>
    <s v="Diesel"/>
    <s v="yes"/>
    <n v="1993"/>
    <s v="T4 (Transporter) "/>
    <x v="0"/>
    <n v="3000"/>
  </r>
  <r>
    <s v="Renault"/>
    <n v="7999"/>
    <s v="van"/>
    <n v="92"/>
    <n v="1.5"/>
    <s v="Diesel"/>
    <s v="yes"/>
    <n v="2013"/>
    <s v="Kangoo"/>
    <x v="0"/>
    <n v="7999"/>
  </r>
  <r>
    <s v="Mercedes-Benz"/>
    <n v="11000"/>
    <s v="van"/>
    <n v="250"/>
    <n v="2.2000000000000002"/>
    <s v="Diesel"/>
    <s v="yes"/>
    <n v="2005"/>
    <s v="Vito"/>
    <x v="0"/>
    <n v="11000"/>
  </r>
  <r>
    <s v="BMW"/>
    <n v="81000"/>
    <s v="sedan"/>
    <n v="23"/>
    <n v="4.4000000000000004"/>
    <s v="Petrol"/>
    <s v="yes"/>
    <n v="2014"/>
    <s v="M5"/>
    <x v="7"/>
    <n v="81000"/>
  </r>
  <r>
    <s v="BMW"/>
    <n v="3800"/>
    <s v="sedan"/>
    <n v="304"/>
    <n v="1.9"/>
    <s v="Gas"/>
    <s v="no"/>
    <n v="2000"/>
    <s v="318"/>
    <x v="0"/>
    <n v="3800"/>
  </r>
  <r>
    <s v="BMW"/>
    <n v="4300"/>
    <s v="other"/>
    <n v="280"/>
    <n v="2.5"/>
    <s v="Petrol"/>
    <s v="yes"/>
    <n v="1985"/>
    <s v="325"/>
    <x v="0"/>
    <n v="4300"/>
  </r>
  <r>
    <s v="Audi"/>
    <n v="4400"/>
    <s v="sedan"/>
    <n v="340"/>
    <n v="2.8"/>
    <s v="Gas"/>
    <s v="yes"/>
    <n v="1992"/>
    <s v="100"/>
    <x v="0"/>
    <n v="4400"/>
  </r>
  <r>
    <s v="Audi"/>
    <n v="3150"/>
    <s v="vagon"/>
    <n v="320"/>
    <n v="2.5"/>
    <s v="Diesel"/>
    <s v="no"/>
    <n v="2002"/>
    <s v="A6"/>
    <x v="0"/>
    <n v="3150"/>
  </r>
  <r>
    <s v="Volkswagen"/>
    <n v="10900"/>
    <s v="other"/>
    <n v="287"/>
    <n v="2.5"/>
    <s v="Other"/>
    <s v="yes"/>
    <n v="2004"/>
    <s v="T5 (Transporter)"/>
    <x v="0"/>
    <n v="10900"/>
  </r>
  <r>
    <s v="Volkswagen"/>
    <n v="6400"/>
    <s v="van"/>
    <n v="305"/>
    <s v="NA"/>
    <s v="Diesel"/>
    <s v="yes"/>
    <n v="2004"/>
    <s v="Caddy"/>
    <x v="0"/>
    <n v="6400"/>
  </r>
  <r>
    <s v="Audi"/>
    <n v="3050"/>
    <s v="vagon"/>
    <n v="250"/>
    <n v="2.5"/>
    <s v="Other"/>
    <s v="no"/>
    <n v="2001"/>
    <s v="A6"/>
    <x v="0"/>
    <n v="3050"/>
  </r>
  <r>
    <s v="Volkswagen"/>
    <n v="30385"/>
    <s v="vagon"/>
    <n v="0"/>
    <n v="2"/>
    <s v="Diesel"/>
    <s v="yes"/>
    <n v="2014"/>
    <s v="Touran"/>
    <x v="1"/>
    <n v="30385"/>
  </r>
  <r>
    <s v="BMW"/>
    <n v="20999"/>
    <s v="crossover"/>
    <n v="170"/>
    <n v="4.8"/>
    <s v="Petrol"/>
    <s v="yes"/>
    <n v="2008"/>
    <s v="X5"/>
    <x v="1"/>
    <n v="20999"/>
  </r>
  <r>
    <s v="Volkswagen"/>
    <n v="1500"/>
    <s v="sedan"/>
    <n v="255"/>
    <n v="1.9"/>
    <s v="Diesel"/>
    <s v="no"/>
    <n v="1998"/>
    <s v="Polo"/>
    <x v="0"/>
    <n v="1500"/>
  </r>
  <r>
    <s v="Toyota"/>
    <n v="8500"/>
    <s v="vagon"/>
    <n v="200"/>
    <n v="2"/>
    <s v="Petrol"/>
    <s v="yes"/>
    <n v="1999"/>
    <s v="Vista"/>
    <x v="0"/>
    <n v="8500"/>
  </r>
  <r>
    <s v="Toyota"/>
    <n v="9200"/>
    <s v="sedan"/>
    <n v="115"/>
    <n v="1.6"/>
    <s v="Gas"/>
    <s v="yes"/>
    <n v="2008"/>
    <s v="Corolla"/>
    <x v="0"/>
    <n v="9200"/>
  </r>
  <r>
    <s v="Toyota"/>
    <n v="20800"/>
    <s v="sedan"/>
    <n v="49"/>
    <n v="3.5"/>
    <s v="Petrol"/>
    <s v="yes"/>
    <n v="2011"/>
    <s v="Camry"/>
    <x v="1"/>
    <n v="20800"/>
  </r>
  <r>
    <s v="Renault"/>
    <n v="8100"/>
    <s v="van"/>
    <n v="206"/>
    <n v="1.9"/>
    <s v="Diesel"/>
    <s v="yes"/>
    <n v="2005"/>
    <s v="Trafic"/>
    <x v="0"/>
    <n v="8100"/>
  </r>
  <r>
    <s v="Volkswagen"/>
    <n v="13500"/>
    <s v="sedan"/>
    <n v="104"/>
    <n v="1.8"/>
    <s v="Petrol"/>
    <s v="yes"/>
    <n v="2010"/>
    <s v="Passat B6"/>
    <x v="0"/>
    <n v="13500"/>
  </r>
  <r>
    <s v="Renault"/>
    <n v="4900"/>
    <s v="van"/>
    <n v="218"/>
    <n v="1.5"/>
    <s v="Diesel"/>
    <s v="yes"/>
    <n v="2006"/>
    <s v="Kangoo"/>
    <x v="0"/>
    <n v="4900"/>
  </r>
  <r>
    <s v="Volkswagen"/>
    <n v="6600"/>
    <s v="hatch"/>
    <n v="136"/>
    <n v="1.4"/>
    <s v="Gas"/>
    <s v="yes"/>
    <n v="2001"/>
    <s v="Golf IV"/>
    <x v="0"/>
    <n v="6600"/>
  </r>
  <r>
    <s v="Mitsubishi"/>
    <n v="1450"/>
    <s v="crossover"/>
    <n v="245"/>
    <n v="2.8"/>
    <s v="Diesel"/>
    <s v="no"/>
    <n v="1996"/>
    <s v="Pajero"/>
    <x v="0"/>
    <n v="1450"/>
  </r>
  <r>
    <s v="Volkswagen"/>
    <n v="3600"/>
    <s v="sedan"/>
    <n v="320"/>
    <n v="1.8"/>
    <s v="Gas"/>
    <s v="yes"/>
    <n v="1989"/>
    <s v="Passat B3"/>
    <x v="0"/>
    <n v="3600"/>
  </r>
  <r>
    <s v="Toyota"/>
    <n v="24000"/>
    <s v="sedan"/>
    <n v="51"/>
    <n v="2.5"/>
    <s v="Gas"/>
    <s v="yes"/>
    <n v="2014"/>
    <s v="Camry"/>
    <x v="1"/>
    <n v="24000"/>
  </r>
  <r>
    <s v="Toyota"/>
    <n v="12700"/>
    <s v="sedan"/>
    <n v="130"/>
    <n v="2.4"/>
    <s v="Petrol"/>
    <s v="yes"/>
    <n v="2008"/>
    <s v="Camry"/>
    <x v="0"/>
    <n v="12700"/>
  </r>
  <r>
    <s v="Mercedes-Benz"/>
    <n v="14500"/>
    <s v="other"/>
    <n v="315"/>
    <n v="5"/>
    <s v="Gas"/>
    <s v="yes"/>
    <n v="2004"/>
    <s v="CL 500"/>
    <x v="0"/>
    <n v="14500"/>
  </r>
  <r>
    <s v="BMW"/>
    <n v="2299"/>
    <s v="sedan"/>
    <n v="200"/>
    <n v="1.8"/>
    <s v="Petrol"/>
    <s v="no"/>
    <n v="1999"/>
    <s v="318"/>
    <x v="0"/>
    <n v="2299"/>
  </r>
  <r>
    <s v="BMW"/>
    <n v="8900"/>
    <s v="sedan"/>
    <n v="234"/>
    <n v="3.5"/>
    <s v="Gas"/>
    <s v="yes"/>
    <n v="1999"/>
    <s v="735"/>
    <x v="0"/>
    <n v="8900"/>
  </r>
  <r>
    <s v="Audi"/>
    <n v="30500"/>
    <s v="vagon"/>
    <n v="152"/>
    <n v="3"/>
    <s v="Diesel"/>
    <s v="yes"/>
    <n v="2012"/>
    <s v="A6"/>
    <x v="1"/>
    <n v="30500"/>
  </r>
  <r>
    <s v="Mercedes-Benz"/>
    <n v="4000"/>
    <s v="sedan"/>
    <n v="370"/>
    <n v="3.2"/>
    <s v="Diesel"/>
    <s v="no"/>
    <n v="2002"/>
    <s v="E-Class"/>
    <x v="0"/>
    <n v="4000"/>
  </r>
  <r>
    <s v="Toyota"/>
    <n v="12900"/>
    <s v="sedan"/>
    <n v="137"/>
    <n v="2.4"/>
    <s v="Petrol"/>
    <s v="yes"/>
    <n v="2008"/>
    <s v="Camry"/>
    <x v="0"/>
    <n v="12900"/>
  </r>
  <r>
    <s v="Volkswagen"/>
    <n v="3300"/>
    <s v="sedan"/>
    <n v="200"/>
    <n v="1.8"/>
    <s v="Petrol"/>
    <s v="yes"/>
    <n v="1989"/>
    <s v="Passat B3"/>
    <x v="0"/>
    <n v="3300"/>
  </r>
  <r>
    <s v="Toyota"/>
    <n v="9800"/>
    <s v="sedan"/>
    <n v="178"/>
    <n v="1.8"/>
    <s v="Petrol"/>
    <s v="yes"/>
    <n v="2007"/>
    <s v="Avensis"/>
    <x v="0"/>
    <n v="9800"/>
  </r>
  <r>
    <s v="Renault"/>
    <n v="15200"/>
    <s v="other"/>
    <n v="173"/>
    <n v="2.2999999999999998"/>
    <s v="Diesel"/>
    <s v="yes"/>
    <n v="2013"/>
    <s v="Master"/>
    <x v="0"/>
    <n v="15200"/>
  </r>
  <r>
    <s v="Volkswagen"/>
    <n v="4950"/>
    <s v="vagon"/>
    <n v="290"/>
    <n v="1.8"/>
    <s v="Petrol"/>
    <s v="yes"/>
    <n v="1996"/>
    <s v="Passat B4"/>
    <x v="0"/>
    <n v="4950"/>
  </r>
  <r>
    <s v="Volkswagen"/>
    <n v="55500"/>
    <s v="crossover"/>
    <n v="36"/>
    <n v="3"/>
    <s v="Diesel"/>
    <s v="yes"/>
    <n v="2015"/>
    <s v="Touareg"/>
    <x v="4"/>
    <n v="55500"/>
  </r>
  <r>
    <s v="Volkswagen"/>
    <n v="17900"/>
    <s v="van"/>
    <n v="188"/>
    <n v="2.5"/>
    <s v="Diesel"/>
    <s v="yes"/>
    <n v="2008"/>
    <s v="Multivan"/>
    <x v="0"/>
    <n v="17900"/>
  </r>
  <r>
    <s v="Mercedes-Benz"/>
    <n v="5900"/>
    <s v="crossover"/>
    <n v="271"/>
    <n v="2.7"/>
    <s v="Diesel"/>
    <s v="no"/>
    <n v="2003"/>
    <s v="ML 270"/>
    <x v="0"/>
    <n v="5900"/>
  </r>
  <r>
    <s v="Toyota"/>
    <n v="20500"/>
    <s v="crossover"/>
    <n v="225"/>
    <n v="4.7"/>
    <s v="Gas"/>
    <s v="yes"/>
    <n v="2003"/>
    <s v="Land Cruiser 100"/>
    <x v="1"/>
    <n v="20500"/>
  </r>
  <r>
    <s v="BMW"/>
    <n v="5000"/>
    <s v="other"/>
    <n v="300"/>
    <n v="1.8"/>
    <s v="Petrol"/>
    <s v="yes"/>
    <n v="1994"/>
    <s v="318"/>
    <x v="0"/>
    <n v="5000"/>
  </r>
  <r>
    <s v="Volkswagen"/>
    <n v="11500"/>
    <s v="van"/>
    <n v="100"/>
    <n v="2"/>
    <s v="Diesel"/>
    <s v="yes"/>
    <n v="2010"/>
    <s v="T5 (Transporter) "/>
    <x v="0"/>
    <n v="11500"/>
  </r>
  <r>
    <s v="Mercedes-Benz"/>
    <n v="115000"/>
    <s v="other"/>
    <n v="35"/>
    <s v="NA"/>
    <s v="Diesel"/>
    <s v="yes"/>
    <n v="2015"/>
    <s v="G 350"/>
    <x v="6"/>
    <n v="115000"/>
  </r>
  <r>
    <s v="Volkswagen"/>
    <n v="2900"/>
    <s v="hatch"/>
    <n v="230"/>
    <n v="1.6"/>
    <s v="Petrol"/>
    <s v="yes"/>
    <n v="2000"/>
    <s v="Golf IV"/>
    <x v="0"/>
    <n v="2900"/>
  </r>
  <r>
    <s v="Mitsubishi"/>
    <n v="4800"/>
    <s v="sedan"/>
    <n v="247"/>
    <n v="2"/>
    <s v="Gas"/>
    <s v="yes"/>
    <n v="1998"/>
    <s v="Galant"/>
    <x v="0"/>
    <n v="4800"/>
  </r>
  <r>
    <s v="Renault"/>
    <n v="1550"/>
    <s v="vagon"/>
    <n v="235"/>
    <n v="2"/>
    <s v="Petrol"/>
    <s v="no"/>
    <n v="1998"/>
    <s v="Laguna"/>
    <x v="0"/>
    <n v="1550"/>
  </r>
  <r>
    <s v="Mitsubishi"/>
    <n v="16000"/>
    <s v="crossover"/>
    <n v="147"/>
    <n v="2.5"/>
    <s v="Diesel"/>
    <s v="yes"/>
    <n v="2008"/>
    <s v="Pajero Sport"/>
    <x v="0"/>
    <n v="16000"/>
  </r>
  <r>
    <s v="Volkswagen"/>
    <n v="6400"/>
    <s v="van"/>
    <n v="312"/>
    <n v="2.5"/>
    <s v="Diesel"/>
    <s v="yes"/>
    <n v="2000"/>
    <s v="T4 (Transporter) "/>
    <x v="0"/>
    <n v="6400"/>
  </r>
  <r>
    <s v="BMW"/>
    <n v="5800"/>
    <s v="other"/>
    <n v="400"/>
    <n v="2"/>
    <s v="Petrol"/>
    <s v="yes"/>
    <n v="1998"/>
    <s v="520"/>
    <x v="0"/>
    <n v="5800"/>
  </r>
  <r>
    <s v="Mercedes-Benz"/>
    <n v="11000"/>
    <s v="sedan"/>
    <n v="263"/>
    <n v="3.2"/>
    <s v="Diesel"/>
    <s v="yes"/>
    <n v="2001"/>
    <s v="E-Class"/>
    <x v="0"/>
    <n v="11000"/>
  </r>
  <r>
    <s v="Renault"/>
    <n v="4500"/>
    <s v="sedan"/>
    <n v="305"/>
    <n v="1.5"/>
    <s v="Diesel"/>
    <s v="yes"/>
    <n v="2004"/>
    <s v="Megane"/>
    <x v="0"/>
    <n v="4500"/>
  </r>
  <r>
    <s v="Renault"/>
    <n v="14200"/>
    <s v="crossover"/>
    <n v="83"/>
    <n v="2"/>
    <s v="Diesel"/>
    <s v="yes"/>
    <n v="2012"/>
    <s v="Koleos"/>
    <x v="0"/>
    <n v="14200"/>
  </r>
  <r>
    <s v="BMW"/>
    <n v="71500"/>
    <s v="crossover"/>
    <n v="19"/>
    <n v="2.5"/>
    <s v="Diesel"/>
    <s v="yes"/>
    <n v="2015"/>
    <s v="X5"/>
    <x v="3"/>
    <n v="71500"/>
  </r>
  <r>
    <s v="Audi"/>
    <n v="6200"/>
    <s v="sedan"/>
    <n v="200"/>
    <n v="1.8"/>
    <s v="Petrol"/>
    <s v="yes"/>
    <n v="2003"/>
    <s v="A4"/>
    <x v="0"/>
    <n v="6200"/>
  </r>
  <r>
    <s v="Volkswagen"/>
    <n v="10500"/>
    <s v="van"/>
    <n v="130"/>
    <n v="1.9"/>
    <s v="Diesel"/>
    <s v="yes"/>
    <n v="2010"/>
    <s v="Caddy"/>
    <x v="0"/>
    <n v="10500"/>
  </r>
  <r>
    <s v="Toyota"/>
    <n v="12700"/>
    <s v="sedan"/>
    <n v="136"/>
    <n v="3.5"/>
    <s v="Petrol"/>
    <s v="yes"/>
    <n v="2007"/>
    <s v="Camry"/>
    <x v="0"/>
    <n v="12700"/>
  </r>
  <r>
    <s v="Audi"/>
    <n v="7000"/>
    <s v="other"/>
    <n v="126"/>
    <n v="2.6"/>
    <s v="Petrol"/>
    <s v="yes"/>
    <n v="1998"/>
    <s v="80"/>
    <x v="0"/>
    <n v="7000"/>
  </r>
  <r>
    <s v="BMW"/>
    <n v="4500"/>
    <s v="sedan"/>
    <n v="230"/>
    <n v="4"/>
    <s v="Gas"/>
    <s v="yes"/>
    <n v="1994"/>
    <s v="540"/>
    <x v="0"/>
    <n v="4500"/>
  </r>
  <r>
    <s v="BMW"/>
    <n v="4800"/>
    <s v="vagon"/>
    <n v="400"/>
    <n v="2.5"/>
    <s v="Diesel"/>
    <s v="yes"/>
    <n v="1994"/>
    <s v="525"/>
    <x v="0"/>
    <n v="4800"/>
  </r>
  <r>
    <s v="Renault"/>
    <n v="11500"/>
    <s v="van"/>
    <n v="170"/>
    <n v="1.5"/>
    <s v="Diesel"/>
    <s v="yes"/>
    <n v="2012"/>
    <s v="Grand Scenic"/>
    <x v="0"/>
    <n v="11500"/>
  </r>
  <r>
    <s v="BMW"/>
    <n v="42000"/>
    <s v="crossover"/>
    <n v="33"/>
    <n v="2"/>
    <s v="Petrol"/>
    <s v="yes"/>
    <n v="2014"/>
    <s v="X3"/>
    <x v="4"/>
    <n v="42000"/>
  </r>
  <r>
    <s v="Audi"/>
    <n v="2500"/>
    <s v="sedan"/>
    <n v="371"/>
    <n v="2.2000000000000002"/>
    <s v="Gas"/>
    <s v="yes"/>
    <n v="1987"/>
    <s v="100"/>
    <x v="0"/>
    <n v="2500"/>
  </r>
  <r>
    <s v="Mercedes-Benz"/>
    <n v="22600"/>
    <s v="crossover"/>
    <n v="165"/>
    <n v="3"/>
    <s v="Diesel"/>
    <s v="yes"/>
    <n v="2007"/>
    <s v="ML 320"/>
    <x v="1"/>
    <n v="22600"/>
  </r>
  <r>
    <s v="Volkswagen"/>
    <n v="9900"/>
    <s v="sedan"/>
    <n v="80"/>
    <n v="1.6"/>
    <s v="Petrol"/>
    <s v="yes"/>
    <n v="2011"/>
    <s v="Polo"/>
    <x v="0"/>
    <n v="9900"/>
  </r>
  <r>
    <s v="Mercedes-Benz"/>
    <n v="13500"/>
    <s v="van"/>
    <n v="259"/>
    <n v="3"/>
    <s v="Diesel"/>
    <s v="yes"/>
    <n v="2007"/>
    <s v="Vito"/>
    <x v="0"/>
    <n v="13500"/>
  </r>
  <r>
    <s v="Volkswagen"/>
    <n v="10600"/>
    <s v="other"/>
    <n v="140"/>
    <n v="2"/>
    <s v="Other"/>
    <s v="yes"/>
    <n v="2007"/>
    <s v="Passat B6"/>
    <x v="0"/>
    <n v="10600"/>
  </r>
  <r>
    <s v="Mercedes-Benz"/>
    <n v="12500"/>
    <s v="van"/>
    <n v="242"/>
    <n v="2.2000000000000002"/>
    <s v="Diesel"/>
    <s v="yes"/>
    <n v="2008"/>
    <s v="Vito"/>
    <x v="0"/>
    <n v="12500"/>
  </r>
  <r>
    <s v="Renault"/>
    <n v="7499"/>
    <s v="van"/>
    <n v="123"/>
    <n v="1.5"/>
    <s v="Diesel"/>
    <s v="yes"/>
    <n v="2009"/>
    <s v="Kangoo"/>
    <x v="0"/>
    <n v="7499"/>
  </r>
  <r>
    <s v="Volkswagen"/>
    <n v="9999"/>
    <s v="hatch"/>
    <n v="118"/>
    <n v="1.2"/>
    <s v="Diesel"/>
    <s v="yes"/>
    <n v="2011"/>
    <s v="Polo"/>
    <x v="0"/>
    <n v="9999"/>
  </r>
  <r>
    <s v="Toyota"/>
    <n v="18600"/>
    <s v="hatch"/>
    <n v="73"/>
    <n v="1.6"/>
    <s v="Petrol"/>
    <s v="yes"/>
    <n v="2013"/>
    <s v="Auris"/>
    <x v="0"/>
    <n v="18600"/>
  </r>
  <r>
    <s v="Volkswagen"/>
    <n v="7600"/>
    <s v="hatch"/>
    <n v="225"/>
    <n v="1.4"/>
    <s v="Petrol"/>
    <s v="yes"/>
    <n v="2004"/>
    <s v="Golf V"/>
    <x v="0"/>
    <n v="7600"/>
  </r>
  <r>
    <s v="Volkswagen"/>
    <n v="9200"/>
    <s v="hatch"/>
    <n v="127"/>
    <n v="1.6"/>
    <s v="Petrol"/>
    <s v="yes"/>
    <n v="2007"/>
    <s v="Golf V"/>
    <x v="0"/>
    <n v="9200"/>
  </r>
  <r>
    <s v="Audi"/>
    <n v="3700"/>
    <s v="vagon"/>
    <n v="290"/>
    <n v="1.9"/>
    <s v="Diesel"/>
    <s v="no"/>
    <n v="2002"/>
    <s v="A4"/>
    <x v="0"/>
    <n v="3700"/>
  </r>
  <r>
    <s v="BMW"/>
    <n v="26000"/>
    <s v="crossover"/>
    <n v="270"/>
    <n v="4.8"/>
    <s v="Petrol"/>
    <s v="yes"/>
    <n v="2008"/>
    <s v="X5"/>
    <x v="1"/>
    <n v="26000"/>
  </r>
  <r>
    <s v="BMW"/>
    <n v="12950"/>
    <s v="sedan"/>
    <n v="268"/>
    <n v="4"/>
    <s v="Diesel"/>
    <s v="yes"/>
    <n v="2004"/>
    <s v="740"/>
    <x v="0"/>
    <n v="12950"/>
  </r>
  <r>
    <s v="Mitsubishi"/>
    <n v="15200"/>
    <s v="crossover"/>
    <n v="193"/>
    <n v="3"/>
    <s v="Gas"/>
    <s v="yes"/>
    <n v="2008"/>
    <s v="Pajero Wagon"/>
    <x v="0"/>
    <n v="15200"/>
  </r>
  <r>
    <s v="Audi"/>
    <n v="62000"/>
    <s v="vagon"/>
    <n v="24"/>
    <n v="3"/>
    <s v="Diesel"/>
    <s v="yes"/>
    <n v="2015"/>
    <s v="A6 Allroad"/>
    <x v="3"/>
    <n v="62000"/>
  </r>
  <r>
    <s v="Toyota"/>
    <n v="68500"/>
    <s v="van"/>
    <n v="1"/>
    <n v="3.5"/>
    <s v="Petrol"/>
    <s v="yes"/>
    <n v="2016"/>
    <s v="Sienna"/>
    <x v="3"/>
    <n v="68500"/>
  </r>
  <r>
    <s v="Volkswagen"/>
    <n v="2500"/>
    <s v="hatch"/>
    <n v="111"/>
    <n v="1.6"/>
    <s v="Gas"/>
    <s v="yes"/>
    <n v="1999"/>
    <s v="Golf IV"/>
    <x v="0"/>
    <n v="2500"/>
  </r>
  <r>
    <s v="Volkswagen"/>
    <n v="2600"/>
    <s v="other"/>
    <n v="296"/>
    <n v="1.9"/>
    <s v="Diesel"/>
    <s v="no"/>
    <n v="2000"/>
    <s v="Golf IV"/>
    <x v="0"/>
    <n v="2600"/>
  </r>
  <r>
    <s v="Mercedes-Benz"/>
    <n v="12250"/>
    <s v="van"/>
    <n v="300"/>
    <n v="2.2000000000000002"/>
    <s v="Diesel"/>
    <s v="yes"/>
    <n v="2007"/>
    <s v="Vito"/>
    <x v="0"/>
    <n v="12250"/>
  </r>
  <r>
    <s v="Toyota"/>
    <n v="39900"/>
    <s v="crossover"/>
    <n v="94"/>
    <n v="4"/>
    <s v="Gas"/>
    <s v="yes"/>
    <n v="2010"/>
    <s v="Land Cruiser Prado"/>
    <x v="1"/>
    <n v="39900"/>
  </r>
  <r>
    <s v="Volkswagen"/>
    <n v="1500"/>
    <s v="other"/>
    <n v="160"/>
    <n v="1.4"/>
    <s v="Petrol"/>
    <s v="no"/>
    <n v="1999"/>
    <s v="Golf IV"/>
    <x v="0"/>
    <n v="1500"/>
  </r>
  <r>
    <s v="Mercedes-Benz"/>
    <n v="3700"/>
    <s v="sedan"/>
    <n v="270"/>
    <n v="3.5"/>
    <s v="Petrol"/>
    <s v="no"/>
    <n v="2004"/>
    <s v="S 350"/>
    <x v="0"/>
    <n v="3700"/>
  </r>
  <r>
    <s v="BMW"/>
    <n v="8999"/>
    <s v="other"/>
    <n v="160"/>
    <n v="1.8"/>
    <s v="Petrol"/>
    <s v="yes"/>
    <n v="1997"/>
    <s v="318"/>
    <x v="0"/>
    <n v="8999"/>
  </r>
  <r>
    <s v="Mitsubishi"/>
    <n v="9900"/>
    <s v="other"/>
    <n v="200"/>
    <n v="2.5"/>
    <s v="Diesel"/>
    <s v="yes"/>
    <n v="2007"/>
    <s v="L 200"/>
    <x v="0"/>
    <n v="9900"/>
  </r>
  <r>
    <s v="Volkswagen"/>
    <n v="16800"/>
    <s v="crossover"/>
    <n v="249"/>
    <n v="5"/>
    <s v="Diesel"/>
    <s v="yes"/>
    <n v="2005"/>
    <s v="Touareg"/>
    <x v="0"/>
    <n v="16800"/>
  </r>
  <r>
    <s v="Volkswagen"/>
    <n v="23999"/>
    <s v="sedan"/>
    <n v="0"/>
    <n v="1.6"/>
    <s v="Diesel"/>
    <s v="yes"/>
    <n v="2016"/>
    <s v="Jetta"/>
    <x v="1"/>
    <n v="23999"/>
  </r>
  <r>
    <s v="Mercedes-Benz"/>
    <n v="36000"/>
    <s v="crossover"/>
    <n v="162"/>
    <n v="3"/>
    <s v="Diesel"/>
    <s v="yes"/>
    <n v="2009"/>
    <s v="GL 320"/>
    <x v="1"/>
    <n v="36000"/>
  </r>
  <r>
    <s v="Mitsubishi"/>
    <n v="15800"/>
    <s v="other"/>
    <n v="146"/>
    <n v="2.5"/>
    <s v="Diesel"/>
    <s v="yes"/>
    <n v="2013"/>
    <s v="L 200"/>
    <x v="0"/>
    <n v="15800"/>
  </r>
  <r>
    <s v="Volkswagen"/>
    <n v="19300"/>
    <s v="sedan"/>
    <n v="136"/>
    <n v="2"/>
    <s v="Diesel"/>
    <s v="yes"/>
    <n v="2011"/>
    <s v="Passat B7"/>
    <x v="0"/>
    <n v="19300"/>
  </r>
  <r>
    <s v="Renault"/>
    <n v="6450"/>
    <s v="van"/>
    <n v="148"/>
    <n v="1.5"/>
    <s v="Diesel"/>
    <s v="yes"/>
    <n v="2012"/>
    <s v="Kangoo"/>
    <x v="0"/>
    <n v="6450"/>
  </r>
  <r>
    <s v="Renault"/>
    <n v="4200"/>
    <s v="van"/>
    <n v="220"/>
    <n v="1.5"/>
    <s v="Diesel"/>
    <s v="yes"/>
    <n v="2004"/>
    <s v="Kangoo"/>
    <x v="0"/>
    <n v="4200"/>
  </r>
  <r>
    <s v="BMW"/>
    <n v="32000"/>
    <s v="crossover"/>
    <n v="52"/>
    <n v="3"/>
    <s v="Petrol"/>
    <s v="yes"/>
    <n v="2012"/>
    <s v="X5"/>
    <x v="1"/>
    <n v="32000"/>
  </r>
  <r>
    <s v="Toyota"/>
    <n v="12500"/>
    <s v="sedan"/>
    <n v="110"/>
    <n v="2.4"/>
    <s v="Gas"/>
    <s v="yes"/>
    <n v="2007"/>
    <s v="Camry"/>
    <x v="0"/>
    <n v="12500"/>
  </r>
  <r>
    <s v="BMW"/>
    <n v="47900"/>
    <s v="crossover"/>
    <n v="178"/>
    <n v="4"/>
    <s v="Diesel"/>
    <s v="yes"/>
    <n v="2012"/>
    <s v="X5"/>
    <x v="4"/>
    <n v="47900"/>
  </r>
  <r>
    <s v="Mercedes-Benz"/>
    <n v="21999"/>
    <s v="sedan"/>
    <n v="200"/>
    <n v="3"/>
    <s v="Diesel"/>
    <s v="yes"/>
    <n v="2008"/>
    <s v="E-Class"/>
    <x v="1"/>
    <n v="21999"/>
  </r>
  <r>
    <s v="Audi"/>
    <n v="15000"/>
    <s v="sedan"/>
    <n v="168"/>
    <s v="NA"/>
    <s v="Other"/>
    <s v="yes"/>
    <n v="2007"/>
    <s v="A6"/>
    <x v="0"/>
    <n v="15000"/>
  </r>
  <r>
    <s v="Toyota"/>
    <n v="7500"/>
    <s v="hatch"/>
    <n v="74"/>
    <n v="1.3"/>
    <s v="Petrol"/>
    <s v="yes"/>
    <n v="2008"/>
    <s v="Yaris"/>
    <x v="0"/>
    <n v="7500"/>
  </r>
  <r>
    <s v="Mercedes-Benz"/>
    <n v="125000"/>
    <s v="sedan"/>
    <n v="17"/>
    <n v="3"/>
    <s v="Diesel"/>
    <s v="yes"/>
    <n v="2015"/>
    <s v="S 350"/>
    <x v="5"/>
    <n v="125000"/>
  </r>
  <r>
    <s v="BMW"/>
    <n v="30500"/>
    <s v="hatch"/>
    <n v="110"/>
    <n v="4.4000000000000004"/>
    <s v="Petrol"/>
    <s v="yes"/>
    <n v="2008"/>
    <s v="X6"/>
    <x v="1"/>
    <n v="30500"/>
  </r>
  <r>
    <s v="Volkswagen"/>
    <n v="17191.2"/>
    <s v="sedan"/>
    <n v="0"/>
    <n v="1.6"/>
    <s v="Petrol"/>
    <s v="yes"/>
    <n v="2016"/>
    <s v="Jetta"/>
    <x v="0"/>
    <n v="17191.2"/>
  </r>
  <r>
    <s v="Mercedes-Benz"/>
    <n v="45555"/>
    <s v="sedan"/>
    <n v="42"/>
    <n v="3"/>
    <s v="Diesel"/>
    <s v="yes"/>
    <n v="2011"/>
    <s v="S 350"/>
    <x v="4"/>
    <n v="45555"/>
  </r>
  <r>
    <s v="BMW"/>
    <n v="15200"/>
    <s v="sedan"/>
    <n v="227"/>
    <n v="2.5"/>
    <s v="Petrol"/>
    <s v="yes"/>
    <n v="2008"/>
    <s v="525"/>
    <x v="0"/>
    <n v="15200"/>
  </r>
  <r>
    <s v="Volkswagen"/>
    <n v="8700"/>
    <s v="sedan"/>
    <n v="270"/>
    <s v="NA"/>
    <s v="Diesel"/>
    <s v="yes"/>
    <n v="2009"/>
    <s v="Caddy"/>
    <x v="0"/>
    <n v="8700"/>
  </r>
  <r>
    <s v="Volkswagen"/>
    <n v="7800"/>
    <s v="van"/>
    <n v="226"/>
    <n v="1.9"/>
    <s v="Diesel"/>
    <s v="yes"/>
    <n v="2005"/>
    <s v="T5 (Transporter) "/>
    <x v="0"/>
    <n v="7800"/>
  </r>
  <r>
    <s v="Volkswagen"/>
    <n v="22000"/>
    <s v="hatch"/>
    <n v="40"/>
    <n v="1.4"/>
    <s v="Petrol"/>
    <s v="yes"/>
    <n v="2013"/>
    <s v="Golf VII"/>
    <x v="1"/>
    <n v="22000"/>
  </r>
  <r>
    <s v="Mitsubishi"/>
    <n v="9300"/>
    <s v="crossover"/>
    <n v="156"/>
    <n v="2.4"/>
    <s v="Gas"/>
    <s v="yes"/>
    <n v="2006"/>
    <s v="Outlander"/>
    <x v="0"/>
    <n v="9300"/>
  </r>
  <r>
    <s v="Mercedes-Benz"/>
    <n v="31900"/>
    <s v="sedan"/>
    <n v="97"/>
    <n v="2.2000000000000002"/>
    <s v="Diesel"/>
    <s v="yes"/>
    <n v="2011"/>
    <s v="E-Class"/>
    <x v="1"/>
    <n v="31900"/>
  </r>
  <r>
    <s v="Mercedes-Benz"/>
    <n v="9350"/>
    <s v="van"/>
    <n v="160"/>
    <n v="2.2000000000000002"/>
    <s v="Diesel"/>
    <s v="yes"/>
    <n v="2008"/>
    <s v="Vito"/>
    <x v="0"/>
    <n v="9350"/>
  </r>
  <r>
    <s v="BMW"/>
    <n v="32500"/>
    <s v="sedan"/>
    <n v="134"/>
    <n v="2"/>
    <s v="Diesel"/>
    <s v="yes"/>
    <n v="2010"/>
    <s v="520"/>
    <x v="1"/>
    <n v="32500"/>
  </r>
  <r>
    <s v="Renault"/>
    <n v="10200"/>
    <s v="vagon"/>
    <n v="151"/>
    <n v="1.5"/>
    <s v="Diesel"/>
    <s v="yes"/>
    <n v="2011"/>
    <s v="Megane"/>
    <x v="0"/>
    <n v="10200"/>
  </r>
  <r>
    <s v="Toyota"/>
    <n v="8200"/>
    <s v="crossover"/>
    <n v="200"/>
    <n v="2"/>
    <s v="Gas"/>
    <s v="yes"/>
    <n v="2002"/>
    <s v="Rav 4"/>
    <x v="0"/>
    <n v="8200"/>
  </r>
  <r>
    <s v="Mercedes-Benz"/>
    <n v="7400"/>
    <s v="sedan"/>
    <n v="190"/>
    <n v="2"/>
    <s v="Petrol"/>
    <s v="yes"/>
    <n v="2002"/>
    <s v="C-Class"/>
    <x v="0"/>
    <n v="7400"/>
  </r>
  <r>
    <s v="Mitsubishi"/>
    <n v="14200"/>
    <s v="crossover"/>
    <n v="155"/>
    <n v="3"/>
    <s v="Gas"/>
    <s v="yes"/>
    <n v="2007"/>
    <s v="Outlander XL"/>
    <x v="0"/>
    <n v="14200"/>
  </r>
  <r>
    <s v="Volkswagen"/>
    <n v="24900"/>
    <s v="sedan"/>
    <n v="1"/>
    <n v="1.6"/>
    <s v="Diesel"/>
    <s v="yes"/>
    <n v="2016"/>
    <s v="Jetta"/>
    <x v="1"/>
    <n v="24900"/>
  </r>
  <r>
    <s v="Mercedes-Benz"/>
    <n v="24300"/>
    <s v="sedan"/>
    <n v="150"/>
    <n v="3.5"/>
    <s v="Gas"/>
    <s v="yes"/>
    <n v="2008"/>
    <s v="S 350"/>
    <x v="1"/>
    <n v="24300"/>
  </r>
  <r>
    <s v="Volkswagen"/>
    <n v="9300"/>
    <s v="van"/>
    <n v="176"/>
    <n v="1.9"/>
    <s v="Diesel"/>
    <s v="yes"/>
    <n v="2005"/>
    <s v="T5 (Transporter)"/>
    <x v="0"/>
    <n v="9300"/>
  </r>
  <r>
    <s v="Volkswagen"/>
    <n v="21000"/>
    <s v="crossover"/>
    <n v="130"/>
    <n v="2.5"/>
    <s v="Diesel"/>
    <s v="yes"/>
    <n v="2008"/>
    <s v="Touareg"/>
    <x v="1"/>
    <n v="21000"/>
  </r>
  <r>
    <s v="Audi"/>
    <n v="36000"/>
    <s v="crossover"/>
    <n v="145"/>
    <n v="3"/>
    <s v="Petrol"/>
    <s v="yes"/>
    <n v="2010"/>
    <s v="Q7"/>
    <x v="1"/>
    <n v="36000"/>
  </r>
  <r>
    <s v="Mitsubishi"/>
    <n v="22900"/>
    <s v="crossover"/>
    <n v="69"/>
    <n v="2.4"/>
    <s v="Petrol"/>
    <s v="yes"/>
    <n v="2014"/>
    <s v="Outlander"/>
    <x v="1"/>
    <n v="22900"/>
  </r>
  <r>
    <s v="Mercedes-Benz"/>
    <n v="9900"/>
    <s v="sedan"/>
    <n v="275"/>
    <n v="2.2000000000000002"/>
    <s v="Other"/>
    <s v="yes"/>
    <n v="2005"/>
    <s v="E-Class"/>
    <x v="0"/>
    <n v="9900"/>
  </r>
  <r>
    <s v="Volkswagen"/>
    <n v="3950"/>
    <s v="hatch"/>
    <n v="288"/>
    <n v="1.8"/>
    <s v="Gas"/>
    <s v="yes"/>
    <n v="1996"/>
    <s v="Golf III"/>
    <x v="0"/>
    <n v="3950"/>
  </r>
  <r>
    <s v="Toyota"/>
    <n v="28700"/>
    <s v="crossover"/>
    <n v="100"/>
    <n v="3.5"/>
    <s v="Petrol"/>
    <s v="yes"/>
    <n v="2012"/>
    <s v="Highlander"/>
    <x v="1"/>
    <n v="28700"/>
  </r>
  <r>
    <s v="Volkswagen"/>
    <n v="16900"/>
    <s v="van"/>
    <n v="121"/>
    <n v="2"/>
    <s v="Diesel"/>
    <s v="yes"/>
    <n v="2014"/>
    <s v="T5 (Transporter) "/>
    <x v="0"/>
    <n v="16900"/>
  </r>
  <r>
    <s v="Mercedes-Benz"/>
    <n v="7300"/>
    <s v="sedan"/>
    <n v="245"/>
    <n v="2.8"/>
    <s v="Gas"/>
    <s v="yes"/>
    <n v="1998"/>
    <s v="E-Class"/>
    <x v="0"/>
    <n v="7300"/>
  </r>
  <r>
    <s v="Mercedes-Benz"/>
    <n v="2200"/>
    <s v="sedan"/>
    <n v="400"/>
    <n v="2"/>
    <s v="Petrol"/>
    <s v="yes"/>
    <n v="1988"/>
    <s v="190"/>
    <x v="0"/>
    <n v="2200"/>
  </r>
  <r>
    <s v="Toyota"/>
    <n v="25500"/>
    <s v="other"/>
    <n v="103"/>
    <n v="3.5"/>
    <s v="Petrol"/>
    <s v="yes"/>
    <n v="2010"/>
    <s v="Venza"/>
    <x v="1"/>
    <n v="25500"/>
  </r>
  <r>
    <s v="Volkswagen"/>
    <n v="7650"/>
    <s v="other"/>
    <n v="260"/>
    <n v="2"/>
    <s v="Diesel"/>
    <s v="yes"/>
    <n v="2005"/>
    <s v="Caddy"/>
    <x v="0"/>
    <n v="7650"/>
  </r>
  <r>
    <s v="Toyota"/>
    <n v="22800"/>
    <s v="other"/>
    <n v="55"/>
    <n v="2.5"/>
    <s v="Petrol"/>
    <s v="yes"/>
    <n v="2013"/>
    <s v="Camry"/>
    <x v="1"/>
    <n v="22800"/>
  </r>
  <r>
    <s v="Renault"/>
    <n v="8900"/>
    <s v="van"/>
    <n v="170"/>
    <n v="1.9"/>
    <s v="Diesel"/>
    <s v="yes"/>
    <n v="2005"/>
    <s v="Trafic"/>
    <x v="0"/>
    <n v="8900"/>
  </r>
  <r>
    <s v="Renault"/>
    <n v="10990"/>
    <s v="sedan"/>
    <n v="118"/>
    <n v="2"/>
    <s v="Petrol"/>
    <s v="yes"/>
    <n v="2012"/>
    <s v="Fluence"/>
    <x v="0"/>
    <n v="10990"/>
  </r>
  <r>
    <s v="Mercedes-Benz"/>
    <n v="107777"/>
    <s v="crossover"/>
    <n v="0"/>
    <n v="3"/>
    <s v="Diesel"/>
    <s v="yes"/>
    <n v="2016"/>
    <s v="GLS 350"/>
    <x v="6"/>
    <n v="107777"/>
  </r>
  <r>
    <s v="Toyota"/>
    <n v="17000"/>
    <s v="sedan"/>
    <n v="95"/>
    <n v="2"/>
    <s v="Gas"/>
    <s v="yes"/>
    <n v="2011"/>
    <s v="Avensis"/>
    <x v="0"/>
    <n v="17000"/>
  </r>
  <r>
    <s v="Renault"/>
    <n v="999"/>
    <s v="sedan"/>
    <n v="430"/>
    <n v="2"/>
    <s v="Gas"/>
    <s v="yes"/>
    <n v="1988"/>
    <s v="25"/>
    <x v="0"/>
    <n v="999"/>
  </r>
  <r>
    <s v="Audi"/>
    <n v="12800"/>
    <s v="other"/>
    <n v="0"/>
    <s v="NA"/>
    <s v="Other"/>
    <s v="yes"/>
    <n v="2005"/>
    <s v="A6"/>
    <x v="0"/>
    <n v="12800"/>
  </r>
  <r>
    <s v="BMW"/>
    <n v="66500"/>
    <s v="crossover"/>
    <n v="0"/>
    <n v="2"/>
    <s v="Other"/>
    <s v="yes"/>
    <n v="2016"/>
    <s v="X5"/>
    <x v="3"/>
    <n v="66500"/>
  </r>
  <r>
    <s v="Volkswagen"/>
    <n v="4300"/>
    <s v="vagon"/>
    <n v="289"/>
    <n v="2"/>
    <s v="Petrol"/>
    <s v="yes"/>
    <n v="1994"/>
    <s v="Passat B4"/>
    <x v="0"/>
    <n v="4300"/>
  </r>
  <r>
    <s v="BMW"/>
    <n v="3350"/>
    <s v="vagon"/>
    <n v="295"/>
    <n v="2"/>
    <s v="Diesel"/>
    <s v="no"/>
    <n v="2002"/>
    <s v="320"/>
    <x v="0"/>
    <n v="3350"/>
  </r>
  <r>
    <s v="Toyota"/>
    <n v="10400"/>
    <s v="sedan"/>
    <n v="87"/>
    <n v="1.6"/>
    <s v="Petrol"/>
    <s v="yes"/>
    <n v="2008"/>
    <s v="Corolla"/>
    <x v="0"/>
    <n v="10400"/>
  </r>
  <r>
    <s v="BMW"/>
    <n v="22700"/>
    <s v="crossover"/>
    <n v="216"/>
    <n v="4.8"/>
    <s v="Petrol"/>
    <s v="yes"/>
    <n v="2007"/>
    <s v="X5"/>
    <x v="1"/>
    <n v="22700"/>
  </r>
  <r>
    <s v="Renault"/>
    <n v="6700"/>
    <s v="van"/>
    <n v="102"/>
    <n v="1.5"/>
    <s v="Diesel"/>
    <s v="yes"/>
    <n v="2012"/>
    <s v="Kangoo"/>
    <x v="0"/>
    <n v="6700"/>
  </r>
  <r>
    <s v="Audi"/>
    <n v="3250"/>
    <s v="sedan"/>
    <n v="285"/>
    <s v="NA"/>
    <s v="Gas"/>
    <s v="no"/>
    <n v="1996"/>
    <s v="A8"/>
    <x v="0"/>
    <n v="3250"/>
  </r>
  <r>
    <s v="Audi"/>
    <n v="3800"/>
    <s v="sedan"/>
    <n v="257"/>
    <n v="2"/>
    <s v="Petrol"/>
    <s v="yes"/>
    <n v="1993"/>
    <s v="80"/>
    <x v="0"/>
    <n v="3800"/>
  </r>
  <r>
    <s v="Volkswagen"/>
    <n v="10900"/>
    <s v="vagon"/>
    <n v="185"/>
    <n v="1.4"/>
    <s v="Petrol"/>
    <s v="yes"/>
    <n v="2011"/>
    <s v="Golf VII"/>
    <x v="0"/>
    <n v="10900"/>
  </r>
  <r>
    <s v="Mercedes-Benz"/>
    <n v="11000"/>
    <s v="van"/>
    <n v="300"/>
    <n v="2.2000000000000002"/>
    <s v="Diesel"/>
    <s v="yes"/>
    <n v="2007"/>
    <s v="Vito"/>
    <x v="0"/>
    <n v="11000"/>
  </r>
  <r>
    <s v="Volkswagen"/>
    <n v="51900"/>
    <s v="crossover"/>
    <n v="30"/>
    <n v="3"/>
    <s v="Diesel"/>
    <s v="yes"/>
    <n v="2015"/>
    <s v="Touareg"/>
    <x v="4"/>
    <n v="51900"/>
  </r>
  <r>
    <s v="Mercedes-Benz"/>
    <n v="18900"/>
    <s v="sedan"/>
    <n v="232"/>
    <n v="3"/>
    <s v="Diesel"/>
    <s v="yes"/>
    <n v="2007"/>
    <s v="E-Class"/>
    <x v="0"/>
    <n v="18900"/>
  </r>
  <r>
    <s v="BMW"/>
    <n v="25500"/>
    <s v="sedan"/>
    <n v="148"/>
    <n v="3"/>
    <s v="Diesel"/>
    <s v="yes"/>
    <n v="2007"/>
    <s v="535"/>
    <x v="1"/>
    <n v="25500"/>
  </r>
  <r>
    <s v="Renault"/>
    <n v="14500"/>
    <s v="sedan"/>
    <n v="98"/>
    <n v="1.5"/>
    <s v="Diesel"/>
    <s v="yes"/>
    <n v="2014"/>
    <s v="Fluence"/>
    <x v="0"/>
    <n v="14500"/>
  </r>
  <r>
    <s v="BMW"/>
    <n v="7900"/>
    <s v="sedan"/>
    <n v="260"/>
    <n v="3.5"/>
    <s v="Petrol"/>
    <s v="yes"/>
    <n v="1997"/>
    <s v="535"/>
    <x v="0"/>
    <n v="7900"/>
  </r>
  <r>
    <s v="Audi"/>
    <n v="44800"/>
    <s v="crossover"/>
    <n v="95"/>
    <n v="3"/>
    <s v="Diesel"/>
    <s v="yes"/>
    <n v="2014"/>
    <s v="Q7"/>
    <x v="4"/>
    <n v="44800"/>
  </r>
  <r>
    <s v="Toyota"/>
    <n v="26200"/>
    <s v="other"/>
    <n v="73"/>
    <n v="2.5"/>
    <s v="Diesel"/>
    <s v="yes"/>
    <n v="2012"/>
    <s v="Hilux"/>
    <x v="1"/>
    <n v="26200"/>
  </r>
  <r>
    <s v="BMW"/>
    <n v="14000"/>
    <s v="crossover"/>
    <n v="164"/>
    <n v="3"/>
    <s v="Diesel"/>
    <s v="no"/>
    <n v="2006"/>
    <s v="X5"/>
    <x v="0"/>
    <n v="14000"/>
  </r>
  <r>
    <s v="Renault"/>
    <n v="7900"/>
    <s v="van"/>
    <n v="300"/>
    <n v="1.9"/>
    <s v="Diesel"/>
    <s v="yes"/>
    <n v="2006"/>
    <s v="Trafic"/>
    <x v="0"/>
    <n v="7900"/>
  </r>
  <r>
    <s v="Renault"/>
    <n v="1350"/>
    <s v="sedan"/>
    <n v="100"/>
    <n v="1.7"/>
    <s v="Petrol"/>
    <s v="yes"/>
    <n v="1986"/>
    <s v="21"/>
    <x v="0"/>
    <n v="1350"/>
  </r>
  <r>
    <s v="Volkswagen"/>
    <n v="10777"/>
    <s v="van"/>
    <n v="157"/>
    <n v="1.6"/>
    <s v="Diesel"/>
    <s v="yes"/>
    <n v="2012"/>
    <s v="Caddy"/>
    <x v="0"/>
    <n v="10777"/>
  </r>
  <r>
    <s v="Renault"/>
    <n v="8300"/>
    <s v="van"/>
    <n v="217"/>
    <n v="1.9"/>
    <s v="Diesel"/>
    <s v="yes"/>
    <n v="2004"/>
    <s v="Trafic"/>
    <x v="0"/>
    <n v="8300"/>
  </r>
  <r>
    <s v="Volkswagen"/>
    <n v="40000"/>
    <s v="sedan"/>
    <n v="1"/>
    <n v="1.4"/>
    <s v="Petrol"/>
    <s v="yes"/>
    <n v="2015"/>
    <s v="Passat B8"/>
    <x v="4"/>
    <n v="40000"/>
  </r>
  <r>
    <s v="Mercedes-Benz"/>
    <n v="16800"/>
    <s v="other"/>
    <n v="266"/>
    <n v="3"/>
    <s v="Diesel"/>
    <s v="yes"/>
    <n v="2007"/>
    <s v="E-Class"/>
    <x v="0"/>
    <n v="16800"/>
  </r>
  <r>
    <s v="Audi"/>
    <n v="43000"/>
    <s v="crossover"/>
    <n v="1"/>
    <n v="2"/>
    <s v="Petrol"/>
    <s v="yes"/>
    <n v="2016"/>
    <s v="Q3"/>
    <x v="4"/>
    <n v="43000"/>
  </r>
  <r>
    <s v="Toyota"/>
    <n v="22900"/>
    <s v="sedan"/>
    <n v="60"/>
    <n v="2.5"/>
    <s v="Petrol"/>
    <s v="yes"/>
    <n v="2012"/>
    <s v="Camry"/>
    <x v="1"/>
    <n v="22900"/>
  </r>
  <r>
    <s v="Audi"/>
    <n v="10900"/>
    <s v="sedan"/>
    <n v="225"/>
    <n v="2.4"/>
    <s v="Petrol"/>
    <s v="yes"/>
    <n v="2005"/>
    <s v="A6"/>
    <x v="0"/>
    <n v="10900"/>
  </r>
  <r>
    <s v="BMW"/>
    <n v="2550"/>
    <s v="sedan"/>
    <n v="280"/>
    <n v="1.6"/>
    <s v="Petrol"/>
    <s v="no"/>
    <n v="2000"/>
    <s v="316"/>
    <x v="0"/>
    <n v="2550"/>
  </r>
  <r>
    <s v="Mercedes-Benz"/>
    <n v="18700"/>
    <s v="other"/>
    <n v="142"/>
    <n v="2.2000000000000002"/>
    <s v="Diesel"/>
    <s v="yes"/>
    <n v="2007"/>
    <s v="Viano"/>
    <x v="0"/>
    <n v="18700"/>
  </r>
  <r>
    <s v="Toyota"/>
    <n v="3800"/>
    <s v="sedan"/>
    <n v="220"/>
    <n v="1.6"/>
    <s v="Petrol"/>
    <s v="yes"/>
    <n v="1994"/>
    <s v="Carina"/>
    <x v="0"/>
    <n v="3800"/>
  </r>
  <r>
    <s v="Mercedes-Benz"/>
    <n v="7700"/>
    <s v="van"/>
    <n v="290"/>
    <n v="2.2000000000000002"/>
    <s v="Diesel"/>
    <s v="yes"/>
    <n v="2004"/>
    <s v="Vito"/>
    <x v="0"/>
    <n v="7700"/>
  </r>
  <r>
    <s v="BMW"/>
    <n v="112000"/>
    <s v="sedan"/>
    <n v="16"/>
    <n v="3"/>
    <s v="Diesel"/>
    <s v="yes"/>
    <n v="2015"/>
    <s v="730"/>
    <x v="6"/>
    <n v="112000"/>
  </r>
  <r>
    <s v="Mercedes-Benz"/>
    <n v="2600"/>
    <s v="van"/>
    <n v="280"/>
    <n v="2.9"/>
    <s v="Diesel"/>
    <s v="no"/>
    <n v="1997"/>
    <s v="Sprinter 312"/>
    <x v="0"/>
    <n v="2600"/>
  </r>
  <r>
    <s v="Volkswagen"/>
    <n v="14900"/>
    <s v="vagon"/>
    <n v="165"/>
    <n v="1.4"/>
    <s v="Petrol"/>
    <s v="yes"/>
    <n v="2013"/>
    <s v="Passat B7"/>
    <x v="0"/>
    <n v="14900"/>
  </r>
  <r>
    <s v="Mitsubishi"/>
    <n v="11960"/>
    <s v="other"/>
    <n v="140"/>
    <n v="2.5"/>
    <s v="Diesel"/>
    <s v="yes"/>
    <n v="2007"/>
    <s v="L 200"/>
    <x v="0"/>
    <n v="11960"/>
  </r>
  <r>
    <s v="Mitsubishi"/>
    <n v="19800"/>
    <s v="crossover"/>
    <n v="130"/>
    <n v="2.5"/>
    <s v="Diesel"/>
    <s v="yes"/>
    <n v="2011"/>
    <s v="Pajero Sport"/>
    <x v="0"/>
    <n v="19800"/>
  </r>
  <r>
    <s v="Mercedes-Benz"/>
    <n v="12800"/>
    <s v="van"/>
    <n v="116"/>
    <n v="2.2000000000000002"/>
    <s v="Diesel"/>
    <s v="yes"/>
    <n v="2012"/>
    <s v="Vito"/>
    <x v="0"/>
    <n v="12800"/>
  </r>
  <r>
    <s v="Mercedes-Benz"/>
    <n v="34000"/>
    <s v="sedan"/>
    <n v="69"/>
    <n v="2"/>
    <s v="Petrol"/>
    <s v="yes"/>
    <n v="2013"/>
    <s v="E-Class"/>
    <x v="1"/>
    <n v="34000"/>
  </r>
  <r>
    <s v="Audi"/>
    <n v="29999"/>
    <s v="sedan"/>
    <n v="97"/>
    <n v="3"/>
    <s v="Petrol"/>
    <s v="yes"/>
    <n v="2011"/>
    <s v="S5"/>
    <x v="1"/>
    <n v="29999"/>
  </r>
  <r>
    <s v="Renault"/>
    <n v="10499"/>
    <s v="other"/>
    <n v="160"/>
    <s v="NA"/>
    <s v="Diesel"/>
    <s v="yes"/>
    <n v="2013"/>
    <s v="Trafic"/>
    <x v="0"/>
    <n v="10499"/>
  </r>
  <r>
    <s v="Mitsubishi"/>
    <n v="4900"/>
    <s v="vagon"/>
    <n v="250"/>
    <n v="2.5"/>
    <s v="Petrol"/>
    <s v="yes"/>
    <n v="2001"/>
    <s v="Galant"/>
    <x v="0"/>
    <n v="4900"/>
  </r>
  <r>
    <s v="BMW"/>
    <n v="12900"/>
    <s v="sedan"/>
    <n v="200"/>
    <n v="2.5"/>
    <s v="Petrol"/>
    <s v="yes"/>
    <n v="2006"/>
    <s v="523"/>
    <x v="0"/>
    <n v="12900"/>
  </r>
  <r>
    <s v="Mercedes-Benz"/>
    <n v="12600"/>
    <s v="sedan"/>
    <n v="300"/>
    <n v="2.7"/>
    <s v="Diesel"/>
    <s v="yes"/>
    <n v="2003"/>
    <s v="E-Class"/>
    <x v="0"/>
    <n v="12600"/>
  </r>
  <r>
    <s v="Volkswagen"/>
    <n v="9800"/>
    <s v="other"/>
    <n v="117"/>
    <n v="1.6"/>
    <s v="Diesel"/>
    <s v="yes"/>
    <n v="2014"/>
    <s v="Caddy"/>
    <x v="0"/>
    <n v="9800"/>
  </r>
  <r>
    <s v="Audi"/>
    <n v="3650"/>
    <s v="sedan"/>
    <n v="270"/>
    <n v="1.9"/>
    <s v="Diesel"/>
    <s v="yes"/>
    <n v="2002"/>
    <s v="A6"/>
    <x v="0"/>
    <n v="3650"/>
  </r>
  <r>
    <s v="Renault"/>
    <n v="1150"/>
    <s v="hatch"/>
    <n v="250"/>
    <n v="1.4"/>
    <s v="Petrol"/>
    <s v="yes"/>
    <n v="1987"/>
    <s v="5"/>
    <x v="0"/>
    <n v="1150"/>
  </r>
  <r>
    <s v="Volkswagen"/>
    <n v="37900"/>
    <s v="crossover"/>
    <n v="73"/>
    <n v="3"/>
    <s v="Diesel"/>
    <s v="yes"/>
    <n v="2012"/>
    <s v="Touareg"/>
    <x v="1"/>
    <n v="37900"/>
  </r>
  <r>
    <s v="Volkswagen"/>
    <n v="17900"/>
    <s v="crossover"/>
    <n v="145"/>
    <n v="3"/>
    <s v="Diesel"/>
    <s v="yes"/>
    <n v="2007"/>
    <s v="Touareg"/>
    <x v="0"/>
    <n v="17900"/>
  </r>
  <r>
    <s v="BMW"/>
    <n v="37500"/>
    <s v="crossover"/>
    <n v="110"/>
    <n v="4.4000000000000004"/>
    <s v="Petrol"/>
    <s v="yes"/>
    <n v="2011"/>
    <s v="X6"/>
    <x v="1"/>
    <n v="37500"/>
  </r>
  <r>
    <s v="BMW"/>
    <n v="27900"/>
    <s v="sedan"/>
    <n v="170"/>
    <n v="3"/>
    <s v="Petrol"/>
    <s v="yes"/>
    <n v="2011"/>
    <s v="530"/>
    <x v="1"/>
    <n v="27900"/>
  </r>
  <r>
    <s v="Mercedes-Benz"/>
    <n v="177000"/>
    <s v="crossover"/>
    <n v="0"/>
    <n v="5.5"/>
    <s v="Petrol"/>
    <s v="yes"/>
    <n v="2016"/>
    <s v="GLS 63"/>
    <x v="8"/>
    <n v="177000"/>
  </r>
  <r>
    <s v="Volkswagen"/>
    <n v="10600"/>
    <s v="van"/>
    <n v="153"/>
    <n v="1.6"/>
    <s v="Diesel"/>
    <s v="yes"/>
    <n v="2012"/>
    <s v="Caddy"/>
    <x v="0"/>
    <n v="10600"/>
  </r>
  <r>
    <s v="Mercedes-Benz"/>
    <n v="39900"/>
    <s v="crossover"/>
    <n v="127"/>
    <n v="5.5"/>
    <s v="Petrol"/>
    <s v="yes"/>
    <n v="2010"/>
    <s v="GL 550"/>
    <x v="1"/>
    <n v="39900"/>
  </r>
  <r>
    <s v="Volkswagen"/>
    <n v="5200"/>
    <s v="van"/>
    <n v="260"/>
    <n v="1.9"/>
    <s v="Diesel"/>
    <s v="no"/>
    <n v="2005"/>
    <s v="Touran"/>
    <x v="0"/>
    <n v="5200"/>
  </r>
  <r>
    <s v="Volkswagen"/>
    <n v="16999"/>
    <s v="sedan"/>
    <n v="105"/>
    <n v="1.8"/>
    <s v="Petrol"/>
    <s v="yes"/>
    <n v="2011"/>
    <s v="Passat B7"/>
    <x v="0"/>
    <n v="16999"/>
  </r>
  <r>
    <s v="Toyota"/>
    <n v="10200"/>
    <s v="sedan"/>
    <n v="122"/>
    <n v="7.2"/>
    <s v="Petrol"/>
    <s v="yes"/>
    <n v="2011"/>
    <s v="Corolla"/>
    <x v="0"/>
    <n v="10200"/>
  </r>
  <r>
    <s v="Renault"/>
    <n v="8400"/>
    <s v="van"/>
    <n v="260"/>
    <n v="1.9"/>
    <s v="Diesel"/>
    <s v="yes"/>
    <n v="2005"/>
    <s v="Trafic"/>
    <x v="0"/>
    <n v="8400"/>
  </r>
  <r>
    <s v="Audi"/>
    <n v="30900"/>
    <s v="crossover"/>
    <n v="27"/>
    <n v="2"/>
    <s v="Petrol"/>
    <s v="yes"/>
    <n v="2011"/>
    <s v="Q5"/>
    <x v="1"/>
    <n v="30900"/>
  </r>
  <r>
    <s v="Mercedes-Benz"/>
    <n v="9500"/>
    <s v="van"/>
    <n v="248"/>
    <n v="2.2000000000000002"/>
    <s v="Diesel"/>
    <s v="yes"/>
    <n v="2005"/>
    <s v="Vito"/>
    <x v="0"/>
    <n v="9500"/>
  </r>
  <r>
    <s v="Mitsubishi"/>
    <n v="12800"/>
    <s v="crossover"/>
    <n v="153"/>
    <n v="1.6"/>
    <s v="Gas"/>
    <s v="yes"/>
    <n v="2011"/>
    <s v="ASX"/>
    <x v="0"/>
    <n v="12800"/>
  </r>
  <r>
    <s v="BMW"/>
    <n v="48900"/>
    <s v="crossover"/>
    <n v="60"/>
    <n v="3"/>
    <s v="Diesel"/>
    <s v="yes"/>
    <n v="2011"/>
    <s v="X3"/>
    <x v="4"/>
    <n v="48900"/>
  </r>
  <r>
    <s v="Renault"/>
    <n v="11600"/>
    <s v="vagon"/>
    <n v="165"/>
    <n v="1.5"/>
    <s v="Diesel"/>
    <s v="yes"/>
    <n v="2012"/>
    <s v="Megane"/>
    <x v="0"/>
    <n v="11600"/>
  </r>
  <r>
    <s v="Volkswagen"/>
    <n v="20200"/>
    <s v="hatch"/>
    <n v="22"/>
    <n v="1.2"/>
    <s v="Petrol"/>
    <s v="yes"/>
    <n v="2014"/>
    <s v="Golf VII"/>
    <x v="1"/>
    <n v="20200"/>
  </r>
  <r>
    <s v="Mercedes-Benz"/>
    <n v="12700"/>
    <s v="hatch"/>
    <n v="140"/>
    <n v="1.7"/>
    <s v="Gas"/>
    <s v="yes"/>
    <n v="2007"/>
    <s v="B 170"/>
    <x v="0"/>
    <n v="12700"/>
  </r>
  <r>
    <s v="Mercedes-Benz"/>
    <n v="144900"/>
    <s v="sedan"/>
    <n v="16"/>
    <n v="3"/>
    <s v="Diesel"/>
    <s v="yes"/>
    <n v="2014"/>
    <s v="S 350"/>
    <x v="9"/>
    <n v="144900"/>
  </r>
  <r>
    <s v="Toyota"/>
    <n v="17835"/>
    <s v="crossover"/>
    <n v="240"/>
    <n v="2.7"/>
    <s v="Gas"/>
    <s v="yes"/>
    <n v="2007"/>
    <s v="Land Cruiser Prado"/>
    <x v="0"/>
    <n v="17835"/>
  </r>
  <r>
    <s v="Mercedes-Benz"/>
    <n v="30900"/>
    <s v="sedan"/>
    <n v="71"/>
    <n v="2.2000000000000002"/>
    <s v="Diesel"/>
    <s v="yes"/>
    <n v="2012"/>
    <s v="E-Class"/>
    <x v="1"/>
    <n v="30900"/>
  </r>
  <r>
    <s v="Renault"/>
    <n v="9500"/>
    <s v="sedan"/>
    <n v="88"/>
    <n v="1.6"/>
    <s v="Gas"/>
    <s v="yes"/>
    <n v="2012"/>
    <s v="Fluence"/>
    <x v="0"/>
    <n v="9500"/>
  </r>
  <r>
    <s v="Volkswagen"/>
    <n v="11500"/>
    <s v="van"/>
    <n v="192"/>
    <n v="1.9"/>
    <s v="Diesel"/>
    <s v="yes"/>
    <n v="2008"/>
    <s v="Caddy"/>
    <x v="0"/>
    <n v="11500"/>
  </r>
  <r>
    <s v="Renault"/>
    <n v="18932.55"/>
    <s v="hatch"/>
    <n v="0"/>
    <n v="1.5"/>
    <s v="Diesel"/>
    <s v="yes"/>
    <n v="2016"/>
    <s v="Megane"/>
    <x v="0"/>
    <n v="18932.55"/>
  </r>
  <r>
    <s v="Mercedes-Benz"/>
    <n v="33000"/>
    <s v="vagon"/>
    <n v="91"/>
    <s v="NA"/>
    <s v="Other"/>
    <s v="yes"/>
    <n v="2013"/>
    <s v="E-Class"/>
    <x v="1"/>
    <n v="33000"/>
  </r>
  <r>
    <s v="Renault"/>
    <n v="11700"/>
    <s v="vagon"/>
    <n v="155"/>
    <n v="1.5"/>
    <s v="Diesel"/>
    <s v="yes"/>
    <n v="2012"/>
    <s v="Megane"/>
    <x v="0"/>
    <n v="11700"/>
  </r>
  <r>
    <s v="Renault"/>
    <n v="9900"/>
    <s v="crossover"/>
    <n v="201"/>
    <n v="1.9"/>
    <s v="Diesel"/>
    <s v="yes"/>
    <n v="2006"/>
    <s v="Kangoo"/>
    <x v="0"/>
    <n v="9900"/>
  </r>
  <r>
    <s v="Mercedes-Benz"/>
    <n v="19500"/>
    <s v="sedan"/>
    <n v="180"/>
    <n v="3"/>
    <s v="Diesel"/>
    <s v="yes"/>
    <n v="2008"/>
    <s v="E-Class"/>
    <x v="0"/>
    <n v="19500"/>
  </r>
  <r>
    <s v="Mercedes-Benz"/>
    <n v="6000"/>
    <s v="sedan"/>
    <n v="350"/>
    <n v="2"/>
    <s v="Diesel"/>
    <s v="yes"/>
    <n v="1985"/>
    <s v="200"/>
    <x v="0"/>
    <n v="6000"/>
  </r>
  <r>
    <s v="Audi"/>
    <n v="3400"/>
    <s v="vagon"/>
    <n v="261"/>
    <n v="2.5"/>
    <s v="Diesel"/>
    <s v="no"/>
    <n v="2004"/>
    <s v="A6"/>
    <x v="0"/>
    <n v="3400"/>
  </r>
  <r>
    <s v="Volkswagen"/>
    <n v="8200"/>
    <s v="other"/>
    <n v="102"/>
    <n v="1.6"/>
    <s v="Diesel"/>
    <s v="yes"/>
    <n v="2012"/>
    <s v="Caddy"/>
    <x v="0"/>
    <n v="8200"/>
  </r>
  <r>
    <s v="Toyota"/>
    <n v="15600"/>
    <s v="sedan"/>
    <n v="165"/>
    <n v="3.5"/>
    <s v="Gas"/>
    <s v="yes"/>
    <n v="2008"/>
    <s v="Camry"/>
    <x v="0"/>
    <n v="15600"/>
  </r>
  <r>
    <s v="Toyota"/>
    <n v="47500"/>
    <s v="crossover"/>
    <n v="45"/>
    <n v="3"/>
    <s v="Diesel"/>
    <s v="yes"/>
    <n v="2014"/>
    <s v="Land Cruiser Prado"/>
    <x v="4"/>
    <n v="47500"/>
  </r>
  <r>
    <s v="Audi"/>
    <n v="33900"/>
    <s v="sedan"/>
    <n v="58"/>
    <n v="2"/>
    <s v="Petrol"/>
    <s v="yes"/>
    <n v="2014"/>
    <s v="A5"/>
    <x v="1"/>
    <n v="33900"/>
  </r>
  <r>
    <s v="Toyota"/>
    <n v="97500"/>
    <s v="crossover"/>
    <n v="2"/>
    <n v="4.5999999999999996"/>
    <s v="Petrol"/>
    <s v="yes"/>
    <n v="2016"/>
    <s v="Land Cruiser 200"/>
    <x v="7"/>
    <n v="97500"/>
  </r>
  <r>
    <s v="Renault"/>
    <n v="15000"/>
    <s v="sedan"/>
    <n v="21"/>
    <n v="1.5"/>
    <s v="Diesel"/>
    <s v="yes"/>
    <n v="2014"/>
    <s v="Fluence"/>
    <x v="0"/>
    <n v="15000"/>
  </r>
  <r>
    <s v="Toyota"/>
    <n v="28999"/>
    <s v="sedan"/>
    <n v="86"/>
    <n v="3.5"/>
    <s v="Petrol"/>
    <s v="yes"/>
    <n v="2013"/>
    <s v="Camry"/>
    <x v="1"/>
    <n v="28999"/>
  </r>
  <r>
    <s v="Audi"/>
    <n v="15000"/>
    <s v="hatch"/>
    <n v="66"/>
    <n v="1.2"/>
    <s v="Petrol"/>
    <s v="yes"/>
    <n v="2011"/>
    <s v="A1"/>
    <x v="0"/>
    <n v="15000"/>
  </r>
  <r>
    <s v="Toyota"/>
    <n v="36000"/>
    <s v="crossover"/>
    <n v="66"/>
    <n v="3"/>
    <s v="Diesel"/>
    <s v="yes"/>
    <n v="2010"/>
    <s v="Land Cruiser Prado"/>
    <x v="1"/>
    <n v="36000"/>
  </r>
  <r>
    <s v="Toyota"/>
    <n v="19500"/>
    <s v="crossover"/>
    <n v="150"/>
    <n v="4"/>
    <s v="Petrol"/>
    <s v="yes"/>
    <n v="2005"/>
    <s v="Land Cruiser Prado"/>
    <x v="0"/>
    <n v="19500"/>
  </r>
  <r>
    <s v="Mercedes-Benz"/>
    <n v="5000"/>
    <s v="sedan"/>
    <n v="350"/>
    <n v="1.8"/>
    <s v="Other"/>
    <s v="yes"/>
    <n v="1995"/>
    <s v="C-Class"/>
    <x v="0"/>
    <n v="5000"/>
  </r>
  <r>
    <s v="Mercedes-Benz"/>
    <n v="17800"/>
    <s v="sedan"/>
    <n v="73"/>
    <n v="3"/>
    <s v="Petrol"/>
    <s v="yes"/>
    <n v="2008"/>
    <s v="C-Class"/>
    <x v="0"/>
    <n v="17800"/>
  </r>
  <r>
    <s v="Mercedes-Benz"/>
    <n v="5000"/>
    <s v="sedan"/>
    <n v="215"/>
    <n v="2.6"/>
    <s v="Gas"/>
    <s v="yes"/>
    <n v="1992"/>
    <s v="E-Class"/>
    <x v="0"/>
    <n v="5000"/>
  </r>
  <r>
    <s v="Renault"/>
    <n v="3100"/>
    <s v="hatch"/>
    <n v="275"/>
    <n v="1.2"/>
    <s v="Petrol"/>
    <s v="yes"/>
    <n v="1991"/>
    <s v="Clio"/>
    <x v="0"/>
    <n v="3100"/>
  </r>
  <r>
    <s v="Renault"/>
    <n v="1200"/>
    <s v="sedan"/>
    <n v="240"/>
    <n v="1.7"/>
    <s v="Gas"/>
    <s v="yes"/>
    <n v="1988"/>
    <s v="9"/>
    <x v="0"/>
    <n v="1200"/>
  </r>
  <r>
    <s v="BMW"/>
    <n v="3800"/>
    <s v="sedan"/>
    <n v="100"/>
    <n v="1.8"/>
    <s v="Petrol"/>
    <s v="yes"/>
    <n v="1992"/>
    <s v="318"/>
    <x v="0"/>
    <n v="3800"/>
  </r>
  <r>
    <s v="Renault"/>
    <n v="1999"/>
    <s v="vagon"/>
    <n v="260"/>
    <n v="1.9"/>
    <s v="Diesel"/>
    <s v="no"/>
    <n v="2001"/>
    <s v="Laguna"/>
    <x v="0"/>
    <n v="1999"/>
  </r>
  <r>
    <s v="Mercedes-Benz"/>
    <n v="42900"/>
    <s v="hatch"/>
    <n v="3"/>
    <s v="NA"/>
    <s v="Other"/>
    <s v="yes"/>
    <n v="2016"/>
    <s v="B-Class Electric Drive"/>
    <x v="4"/>
    <n v="42900"/>
  </r>
  <r>
    <s v="Mercedes-Benz"/>
    <n v="8800"/>
    <s v="sedan"/>
    <n v="330"/>
    <n v="5"/>
    <s v="Petrol"/>
    <s v="yes"/>
    <n v="2000"/>
    <s v="S 500"/>
    <x v="0"/>
    <n v="8800"/>
  </r>
  <r>
    <s v="Renault"/>
    <n v="8800"/>
    <s v="van"/>
    <n v="250"/>
    <n v="1.9"/>
    <s v="Diesel"/>
    <s v="yes"/>
    <n v="2006"/>
    <s v="Trafic"/>
    <x v="0"/>
    <n v="8800"/>
  </r>
  <r>
    <s v="Mercedes-Benz"/>
    <n v="15300"/>
    <s v="other"/>
    <n v="168"/>
    <n v="3.2"/>
    <s v="Petrol"/>
    <s v="yes"/>
    <n v="2003"/>
    <s v="CLK 320"/>
    <x v="0"/>
    <n v="15300"/>
  </r>
  <r>
    <s v="BMW"/>
    <n v="39900"/>
    <s v="sedan"/>
    <n v="5"/>
    <n v="2"/>
    <s v="Petrol"/>
    <s v="yes"/>
    <n v="2016"/>
    <s v="520"/>
    <x v="1"/>
    <n v="39900"/>
  </r>
  <r>
    <s v="Renault"/>
    <n v="7400"/>
    <s v="van"/>
    <n v="181"/>
    <n v="2"/>
    <s v="Diesel"/>
    <s v="yes"/>
    <n v="2007"/>
    <s v="Trafic"/>
    <x v="0"/>
    <n v="7400"/>
  </r>
  <r>
    <s v="Volkswagen"/>
    <n v="28000"/>
    <s v="van"/>
    <n v="163"/>
    <n v="2"/>
    <s v="Diesel"/>
    <s v="yes"/>
    <n v="2010"/>
    <s v="Multivan"/>
    <x v="1"/>
    <n v="28000"/>
  </r>
  <r>
    <s v="Volkswagen"/>
    <n v="12300"/>
    <s v="van"/>
    <n v="182"/>
    <n v="2"/>
    <s v="Diesel"/>
    <s v="yes"/>
    <n v="2011"/>
    <s v="T6 (Transporter) "/>
    <x v="0"/>
    <n v="12300"/>
  </r>
  <r>
    <s v="Renault"/>
    <n v="3600"/>
    <s v="sedan"/>
    <n v="101"/>
    <n v="2"/>
    <s v="Petrol"/>
    <s v="yes"/>
    <n v="1997"/>
    <s v="Megane"/>
    <x v="0"/>
    <n v="3600"/>
  </r>
  <r>
    <s v="Toyota"/>
    <n v="8450"/>
    <s v="sedan"/>
    <n v="193"/>
    <n v="1.6"/>
    <s v="Gas"/>
    <s v="yes"/>
    <n v="2007"/>
    <s v="Corolla"/>
    <x v="0"/>
    <n v="8450"/>
  </r>
  <r>
    <s v="Volkswagen"/>
    <n v="2500"/>
    <s v="hatch"/>
    <n v="297"/>
    <n v="1.6"/>
    <s v="Petrol"/>
    <s v="yes"/>
    <n v="1995"/>
    <s v="Golf III"/>
    <x v="0"/>
    <n v="2500"/>
  </r>
  <r>
    <s v="Toyota"/>
    <n v="9950"/>
    <s v="sedan"/>
    <n v="106"/>
    <n v="1.6"/>
    <s v="Gas"/>
    <s v="yes"/>
    <n v="2008"/>
    <s v="Corolla"/>
    <x v="0"/>
    <n v="9950"/>
  </r>
  <r>
    <s v="Mercedes-Benz"/>
    <n v="23200"/>
    <s v="sedan"/>
    <n v="58"/>
    <n v="1.8"/>
    <s v="Petrol"/>
    <s v="yes"/>
    <n v="2010"/>
    <s v="C-Class"/>
    <x v="1"/>
    <n v="23200"/>
  </r>
  <r>
    <s v="Toyota"/>
    <n v="10500"/>
    <s v="sedan"/>
    <n v="124"/>
    <n v="1.8"/>
    <s v="Petrol"/>
    <s v="yes"/>
    <n v="2008"/>
    <s v="Avensis"/>
    <x v="0"/>
    <n v="10500"/>
  </r>
  <r>
    <s v="Mercedes-Benz"/>
    <n v="11200"/>
    <s v="sedan"/>
    <n v="280"/>
    <n v="2.2000000000000002"/>
    <s v="Diesel"/>
    <s v="yes"/>
    <n v="2005"/>
    <s v="E-Class"/>
    <x v="0"/>
    <n v="11200"/>
  </r>
  <r>
    <s v="Volkswagen"/>
    <n v="9750"/>
    <s v="van"/>
    <n v="1"/>
    <n v="1.9"/>
    <s v="Diesel"/>
    <s v="yes"/>
    <n v="2004"/>
    <s v="T5 (Transporter)"/>
    <x v="0"/>
    <n v="9750"/>
  </r>
  <r>
    <s v="Toyota"/>
    <n v="20800"/>
    <s v="crossover"/>
    <n v="70"/>
    <n v="2.7"/>
    <s v="Petrol"/>
    <s v="yes"/>
    <n v="2008"/>
    <s v="Land Cruiser Prado"/>
    <x v="1"/>
    <n v="20800"/>
  </r>
  <r>
    <s v="Audi"/>
    <n v="33500"/>
    <s v="hatch"/>
    <n v="35"/>
    <n v="1.8"/>
    <s v="Petrol"/>
    <s v="yes"/>
    <n v="2014"/>
    <s v="A5"/>
    <x v="1"/>
    <n v="33500"/>
  </r>
  <r>
    <s v="Volkswagen"/>
    <n v="10000"/>
    <s v="sedan"/>
    <n v="66"/>
    <n v="1.6"/>
    <s v="Petrol"/>
    <s v="yes"/>
    <n v="2011"/>
    <s v="Polo"/>
    <x v="0"/>
    <n v="10000"/>
  </r>
  <r>
    <s v="Mitsubishi"/>
    <n v="2199"/>
    <s v="hatch"/>
    <n v="400"/>
    <n v="1.8"/>
    <s v="Other"/>
    <s v="yes"/>
    <n v="1991"/>
    <s v="Galant"/>
    <x v="0"/>
    <n v="2199"/>
  </r>
  <r>
    <s v="Audi"/>
    <n v="16800"/>
    <s v="hatch"/>
    <n v="47"/>
    <n v="1.2"/>
    <s v="Petrol"/>
    <s v="yes"/>
    <n v="2013"/>
    <s v="A3"/>
    <x v="0"/>
    <n v="16800"/>
  </r>
  <r>
    <s v="Mercedes-Benz"/>
    <n v="25500"/>
    <s v="crossover"/>
    <n v="200"/>
    <n v="4"/>
    <s v="Diesel"/>
    <s v="yes"/>
    <n v="2007"/>
    <s v="GL 420"/>
    <x v="1"/>
    <n v="25500"/>
  </r>
  <r>
    <s v="Audi"/>
    <n v="2099"/>
    <s v="sedan"/>
    <n v="314"/>
    <n v="1.9"/>
    <s v="Diesel"/>
    <s v="no"/>
    <n v="1996"/>
    <s v="A4"/>
    <x v="0"/>
    <n v="2099"/>
  </r>
  <r>
    <s v="Toyota"/>
    <n v="20000"/>
    <s v="crossover"/>
    <n v="250"/>
    <n v="4.2"/>
    <s v="Diesel"/>
    <s v="yes"/>
    <n v="2000"/>
    <s v="Land Cruiser 100"/>
    <x v="1"/>
    <n v="20000"/>
  </r>
  <r>
    <s v="Volkswagen"/>
    <n v="7400"/>
    <s v="van"/>
    <n v="380"/>
    <n v="2.5"/>
    <s v="Diesel"/>
    <s v="yes"/>
    <n v="2000"/>
    <s v="T4 (Transporter)"/>
    <x v="0"/>
    <n v="7400"/>
  </r>
  <r>
    <s v="Volkswagen"/>
    <n v="12000"/>
    <s v="other"/>
    <n v="209"/>
    <s v="NA"/>
    <s v="Diesel"/>
    <s v="yes"/>
    <n v="2006"/>
    <s v="T5 (Transporter) "/>
    <x v="0"/>
    <n v="12000"/>
  </r>
  <r>
    <s v="BMW"/>
    <n v="16500"/>
    <s v="sedan"/>
    <n v="150"/>
    <n v="2.5"/>
    <s v="Petrol"/>
    <s v="yes"/>
    <n v="2005"/>
    <s v="325"/>
    <x v="0"/>
    <n v="16500"/>
  </r>
  <r>
    <s v="Audi"/>
    <n v="18500"/>
    <s v="sedan"/>
    <n v="137"/>
    <s v="NA"/>
    <s v="Petrol"/>
    <s v="yes"/>
    <n v="2009"/>
    <s v="A6"/>
    <x v="0"/>
    <n v="18500"/>
  </r>
  <r>
    <s v="Mercedes-Benz"/>
    <n v="43500"/>
    <s v="other"/>
    <n v="51"/>
    <n v="3"/>
    <s v="Diesel"/>
    <s v="yes"/>
    <n v="2014"/>
    <s v="E-Class"/>
    <x v="4"/>
    <n v="43500"/>
  </r>
  <r>
    <s v="Renault"/>
    <n v="7450"/>
    <s v="other"/>
    <n v="190"/>
    <s v="NA"/>
    <s v="Diesel"/>
    <s v="yes"/>
    <n v="2004"/>
    <s v="Grand Scenic"/>
    <x v="0"/>
    <n v="7450"/>
  </r>
  <r>
    <s v="Volkswagen"/>
    <n v="3100"/>
    <s v="hatch"/>
    <n v="118"/>
    <n v="1.8"/>
    <s v="Gas"/>
    <s v="yes"/>
    <n v="1993"/>
    <s v="Golf III"/>
    <x v="0"/>
    <n v="3100"/>
  </r>
  <r>
    <s v="Mercedes-Benz"/>
    <n v="12100"/>
    <s v="sedan"/>
    <n v="310"/>
    <n v="2.2000000000000002"/>
    <s v="Diesel"/>
    <s v="yes"/>
    <n v="2005"/>
    <s v="E-Class"/>
    <x v="0"/>
    <n v="12100"/>
  </r>
  <r>
    <s v="Mercedes-Benz"/>
    <n v="12000"/>
    <s v="van"/>
    <n v="230"/>
    <n v="2.2000000000000002"/>
    <s v="Diesel"/>
    <s v="yes"/>
    <n v="2008"/>
    <s v="Vito"/>
    <x v="0"/>
    <n v="12000"/>
  </r>
  <r>
    <s v="Mitsubishi"/>
    <n v="33000"/>
    <s v="other"/>
    <n v="0"/>
    <n v="2.4"/>
    <s v="Diesel"/>
    <s v="yes"/>
    <n v="2016"/>
    <s v="L 200"/>
    <x v="1"/>
    <n v="33000"/>
  </r>
  <r>
    <s v="Renault"/>
    <n v="15672.15"/>
    <s v="van"/>
    <n v="0"/>
    <n v="1.5"/>
    <s v="Diesel"/>
    <s v="yes"/>
    <n v="2016"/>
    <s v="Dokker"/>
    <x v="0"/>
    <n v="15672.15"/>
  </r>
  <r>
    <s v="Renault"/>
    <n v="6600"/>
    <s v="van"/>
    <n v="134"/>
    <n v="1.5"/>
    <s v="Diesel"/>
    <s v="yes"/>
    <n v="2011"/>
    <s v="Kangoo"/>
    <x v="0"/>
    <n v="6600"/>
  </r>
  <r>
    <s v="Renault"/>
    <n v="12800"/>
    <s v="vagon"/>
    <n v="127"/>
    <n v="1.5"/>
    <s v="Diesel"/>
    <s v="yes"/>
    <n v="2011"/>
    <s v="Megane"/>
    <x v="0"/>
    <n v="12800"/>
  </r>
  <r>
    <s v="Mercedes-Benz"/>
    <n v="300000"/>
    <s v="sedan"/>
    <n v="68"/>
    <n v="6"/>
    <s v="Petrol"/>
    <s v="yes"/>
    <n v="2011"/>
    <s v="S 600"/>
    <x v="10"/>
    <n v="300000"/>
  </r>
  <r>
    <s v="Renault"/>
    <n v="7200"/>
    <s v="van"/>
    <n v="73"/>
    <n v="1.5"/>
    <s v="Diesel"/>
    <s v="yes"/>
    <n v="2012"/>
    <s v="Kangoo"/>
    <x v="0"/>
    <n v="7200"/>
  </r>
  <r>
    <s v="BMW"/>
    <n v="21000"/>
    <s v="hatch"/>
    <n v="79"/>
    <n v="1.6"/>
    <s v="Petrol"/>
    <s v="yes"/>
    <n v="2013"/>
    <s v="118"/>
    <x v="1"/>
    <n v="21000"/>
  </r>
  <r>
    <s v="Mitsubishi"/>
    <n v="5900"/>
    <s v="hatch"/>
    <n v="92"/>
    <n v="1.6"/>
    <s v="Petrol"/>
    <s v="yes"/>
    <n v="2003"/>
    <s v="Carisma"/>
    <x v="0"/>
    <n v="5900"/>
  </r>
  <r>
    <s v="Volkswagen"/>
    <n v="9500"/>
    <s v="van"/>
    <n v="205"/>
    <n v="2"/>
    <s v="Petrol"/>
    <s v="yes"/>
    <n v="2006"/>
    <s v="Passat B6"/>
    <x v="0"/>
    <n v="9500"/>
  </r>
  <r>
    <s v="Renault"/>
    <n v="2100"/>
    <s v="van"/>
    <n v="270"/>
    <n v="1.9"/>
    <s v="Diesel"/>
    <s v="no"/>
    <n v="2002"/>
    <s v="Scenic"/>
    <x v="0"/>
    <n v="2100"/>
  </r>
  <r>
    <s v="Audi"/>
    <n v="4000"/>
    <s v="sedan"/>
    <n v="260"/>
    <s v="NA"/>
    <s v="Diesel"/>
    <s v="no"/>
    <n v="2000"/>
    <s v="A6"/>
    <x v="0"/>
    <n v="4000"/>
  </r>
  <r>
    <s v="Toyota"/>
    <n v="8100"/>
    <s v="hatch"/>
    <n v="91"/>
    <n v="1.6"/>
    <s v="Petrol"/>
    <s v="yes"/>
    <n v="2007"/>
    <s v="Auris"/>
    <x v="0"/>
    <n v="8100"/>
  </r>
  <r>
    <s v="Mercedes-Benz"/>
    <n v="60000"/>
    <s v="crossover"/>
    <n v="140"/>
    <n v="5.5"/>
    <s v="Gas"/>
    <s v="yes"/>
    <n v="2008"/>
    <s v="G 55 AMG"/>
    <x v="3"/>
    <n v="60000"/>
  </r>
  <r>
    <s v="BMW"/>
    <n v="2899"/>
    <s v="sedan"/>
    <n v="260"/>
    <n v="2"/>
    <s v="Diesel"/>
    <s v="no"/>
    <n v="2000"/>
    <s v="320"/>
    <x v="0"/>
    <n v="2899"/>
  </r>
  <r>
    <s v="BMW"/>
    <n v="73900"/>
    <s v="sedan"/>
    <n v="57"/>
    <n v="4.4000000000000004"/>
    <s v="Petrol"/>
    <s v="yes"/>
    <n v="2013"/>
    <s v="M5"/>
    <x v="3"/>
    <n v="73900"/>
  </r>
  <r>
    <s v="BMW"/>
    <n v="7998"/>
    <s v="sedan"/>
    <n v="253"/>
    <s v="NA"/>
    <s v="Petrol"/>
    <s v="yes"/>
    <n v="1998"/>
    <s v="323"/>
    <x v="0"/>
    <n v="7998"/>
  </r>
  <r>
    <s v="BMW"/>
    <n v="3400"/>
    <s v="vagon"/>
    <n v="191"/>
    <n v="2"/>
    <s v="Diesel"/>
    <s v="no"/>
    <n v="2002"/>
    <s v="320"/>
    <x v="0"/>
    <n v="3400"/>
  </r>
  <r>
    <s v="BMW"/>
    <n v="26500"/>
    <s v="sedan"/>
    <n v="70"/>
    <n v="3"/>
    <s v="Petrol"/>
    <s v="yes"/>
    <n v="2008"/>
    <s v="330"/>
    <x v="1"/>
    <n v="26500"/>
  </r>
  <r>
    <s v="Mitsubishi"/>
    <n v="5800"/>
    <s v="sedan"/>
    <n v="186"/>
    <n v="1.6"/>
    <s v="Petrol"/>
    <s v="yes"/>
    <n v="2006"/>
    <s v="Lancer"/>
    <x v="0"/>
    <n v="5800"/>
  </r>
  <r>
    <s v="BMW"/>
    <n v="9999"/>
    <s v="sedan"/>
    <n v="200"/>
    <n v="1.8"/>
    <s v="Petrol"/>
    <s v="yes"/>
    <n v="2004"/>
    <s v="318"/>
    <x v="0"/>
    <n v="9999"/>
  </r>
  <r>
    <s v="Volkswagen"/>
    <n v="12999"/>
    <s v="vagon"/>
    <n v="95"/>
    <n v="1.6"/>
    <s v="Diesel"/>
    <s v="yes"/>
    <n v="2010"/>
    <s v="Passat B6"/>
    <x v="0"/>
    <n v="12999"/>
  </r>
  <r>
    <s v="Mercedes-Benz"/>
    <n v="75500"/>
    <s v="van"/>
    <n v="14"/>
    <n v="2.2000000000000002"/>
    <s v="Diesel"/>
    <s v="yes"/>
    <n v="2015"/>
    <s v="V 250"/>
    <x v="3"/>
    <n v="75500"/>
  </r>
  <r>
    <s v="BMW"/>
    <n v="2499"/>
    <s v="sedan"/>
    <n v="210"/>
    <n v="1.8"/>
    <s v="Petrol"/>
    <s v="no"/>
    <n v="2000"/>
    <s v="318"/>
    <x v="0"/>
    <n v="2499"/>
  </r>
  <r>
    <s v="Renault"/>
    <n v="2900"/>
    <s v="hatch"/>
    <n v="280"/>
    <s v="NA"/>
    <s v="Diesel"/>
    <s v="no"/>
    <n v="2005"/>
    <s v="Scenic"/>
    <x v="0"/>
    <n v="2900"/>
  </r>
  <r>
    <s v="Volkswagen"/>
    <n v="3500"/>
    <s v="hatch"/>
    <n v="201"/>
    <n v="1.9"/>
    <s v="Diesel"/>
    <s v="no"/>
    <n v="2002"/>
    <s v="Golf IV"/>
    <x v="0"/>
    <n v="3500"/>
  </r>
  <r>
    <s v="Volkswagen"/>
    <n v="10000"/>
    <s v="van"/>
    <n v="283"/>
    <n v="2.5"/>
    <s v="Diesel"/>
    <s v="yes"/>
    <n v="2005"/>
    <s v="T5 (Transporter)"/>
    <x v="0"/>
    <n v="10000"/>
  </r>
  <r>
    <s v="Mitsubishi"/>
    <n v="7000"/>
    <s v="sedan"/>
    <n v="133"/>
    <n v="1.6"/>
    <s v="Petrol"/>
    <s v="yes"/>
    <n v="2008"/>
    <s v="Lancer"/>
    <x v="0"/>
    <n v="7000"/>
  </r>
  <r>
    <s v="Mercedes-Benz"/>
    <n v="169000"/>
    <s v="van"/>
    <n v="1"/>
    <n v="3"/>
    <s v="Diesel"/>
    <s v="yes"/>
    <n v="2014"/>
    <s v="Sprinter 319"/>
    <x v="8"/>
    <n v="169000"/>
  </r>
  <r>
    <s v="Volkswagen"/>
    <n v="35999"/>
    <s v="crossover"/>
    <n v="84"/>
    <n v="3"/>
    <s v="Diesel"/>
    <s v="yes"/>
    <n v="2011"/>
    <s v="Touareg"/>
    <x v="1"/>
    <n v="35999"/>
  </r>
  <r>
    <s v="Mitsubishi"/>
    <n v="2900"/>
    <s v="sedan"/>
    <n v="350"/>
    <n v="1.6"/>
    <s v="Petrol"/>
    <s v="yes"/>
    <n v="1994"/>
    <s v="Lancer"/>
    <x v="0"/>
    <n v="2900"/>
  </r>
  <r>
    <s v="Volkswagen"/>
    <n v="32400"/>
    <s v="crossover"/>
    <n v="50"/>
    <n v="2"/>
    <s v="Diesel"/>
    <s v="yes"/>
    <n v="2014"/>
    <s v="Tiguan"/>
    <x v="1"/>
    <n v="32400"/>
  </r>
  <r>
    <s v="Mitsubishi"/>
    <n v="15000"/>
    <s v="crossover"/>
    <n v="95"/>
    <n v="2.5"/>
    <s v="Diesel"/>
    <s v="yes"/>
    <n v="2008"/>
    <s v="Pajero Sport"/>
    <x v="0"/>
    <n v="15000"/>
  </r>
  <r>
    <s v="Mitsubishi"/>
    <n v="7300"/>
    <s v="sedan"/>
    <n v="145"/>
    <n v="1.6"/>
    <s v="Petrol"/>
    <s v="yes"/>
    <n v="2008"/>
    <s v="Lancer"/>
    <x v="0"/>
    <n v="7300"/>
  </r>
  <r>
    <s v="Toyota"/>
    <n v="30500"/>
    <s v="sedan"/>
    <n v="7"/>
    <n v="2.5"/>
    <s v="Gas"/>
    <s v="yes"/>
    <n v="2015"/>
    <s v="Camry"/>
    <x v="1"/>
    <n v="30500"/>
  </r>
  <r>
    <s v="BMW"/>
    <n v="6300"/>
    <s v="sedan"/>
    <n v="270"/>
    <n v="3.5"/>
    <s v="Petrol"/>
    <s v="yes"/>
    <n v="1998"/>
    <s v="735"/>
    <x v="0"/>
    <n v="6300"/>
  </r>
  <r>
    <s v="Mitsubishi"/>
    <n v="6200"/>
    <s v="sedan"/>
    <n v="170"/>
    <s v="NA"/>
    <s v="Other"/>
    <s v="yes"/>
    <n v="2005"/>
    <s v="Lancer"/>
    <x v="0"/>
    <n v="6200"/>
  </r>
  <r>
    <s v="BMW"/>
    <n v="23500"/>
    <s v="crossover"/>
    <n v="180"/>
    <n v="4.8"/>
    <s v="Petrol"/>
    <s v="yes"/>
    <n v="2008"/>
    <s v="X5"/>
    <x v="1"/>
    <n v="23500"/>
  </r>
  <r>
    <s v="Volkswagen"/>
    <n v="10400"/>
    <s v="sedan"/>
    <n v="87"/>
    <n v="1.6"/>
    <s v="Petrol"/>
    <s v="yes"/>
    <n v="2011"/>
    <s v="Polo"/>
    <x v="0"/>
    <n v="10400"/>
  </r>
  <r>
    <s v="Volkswagen"/>
    <n v="22600"/>
    <s v="crossover"/>
    <n v="187"/>
    <n v="3"/>
    <s v="Diesel"/>
    <s v="yes"/>
    <n v="2008"/>
    <s v="Touareg"/>
    <x v="1"/>
    <n v="22600"/>
  </r>
  <r>
    <s v="Volkswagen"/>
    <n v="8900"/>
    <s v="hatch"/>
    <n v="128"/>
    <n v="1.4"/>
    <s v="Petrol"/>
    <s v="yes"/>
    <n v="2010"/>
    <s v="Polo"/>
    <x v="0"/>
    <n v="8900"/>
  </r>
  <r>
    <s v="Audi"/>
    <n v="8400"/>
    <s v="sedan"/>
    <n v="260"/>
    <n v="1.8"/>
    <s v="Gas"/>
    <s v="yes"/>
    <n v="2003"/>
    <s v="A4"/>
    <x v="0"/>
    <n v="8400"/>
  </r>
  <r>
    <s v="Toyota"/>
    <n v="13300"/>
    <s v="sedan"/>
    <n v="158"/>
    <n v="2"/>
    <s v="Gas"/>
    <s v="yes"/>
    <n v="2009"/>
    <s v="Avensis"/>
    <x v="0"/>
    <n v="13300"/>
  </r>
  <r>
    <s v="Mercedes-Benz"/>
    <n v="16500"/>
    <s v="van"/>
    <n v="152"/>
    <n v="2.2000000000000002"/>
    <s v="Diesel"/>
    <s v="yes"/>
    <n v="2012"/>
    <s v="Vito"/>
    <x v="0"/>
    <n v="16500"/>
  </r>
  <r>
    <s v="Renault"/>
    <n v="4200"/>
    <s v="vagon"/>
    <n v="180"/>
    <n v="1.4"/>
    <s v="Petrol"/>
    <s v="yes"/>
    <n v="2000"/>
    <s v="Kangoo"/>
    <x v="0"/>
    <n v="4200"/>
  </r>
  <r>
    <s v="Volkswagen"/>
    <n v="18999"/>
    <s v="sedan"/>
    <n v="122"/>
    <n v="1.8"/>
    <s v="Petrol"/>
    <s v="yes"/>
    <n v="2012"/>
    <s v="Passat CC"/>
    <x v="0"/>
    <n v="18999"/>
  </r>
  <r>
    <s v="Mitsubishi"/>
    <n v="12400"/>
    <s v="sedan"/>
    <n v="52"/>
    <n v="1.6"/>
    <s v="Petrol"/>
    <s v="yes"/>
    <n v="2013"/>
    <s v="Lancer X"/>
    <x v="0"/>
    <n v="12400"/>
  </r>
  <r>
    <s v="Mitsubishi"/>
    <n v="3950"/>
    <s v="other"/>
    <n v="280"/>
    <n v="2.5"/>
    <s v="Diesel"/>
    <s v="no"/>
    <n v="1994"/>
    <s v="Pajero"/>
    <x v="0"/>
    <n v="3950"/>
  </r>
  <r>
    <s v="Toyota"/>
    <n v="13850"/>
    <s v="hatch"/>
    <n v="24"/>
    <n v="1.6"/>
    <s v="Other"/>
    <s v="yes"/>
    <n v="2010"/>
    <s v="Auris"/>
    <x v="0"/>
    <n v="13850"/>
  </r>
  <r>
    <s v="Mitsubishi"/>
    <n v="5999"/>
    <s v="hatch"/>
    <n v="108"/>
    <n v="1.3"/>
    <s v="Petrol"/>
    <s v="yes"/>
    <n v="2006"/>
    <s v="Colt"/>
    <x v="0"/>
    <n v="5999"/>
  </r>
  <r>
    <s v="Audi"/>
    <n v="2650"/>
    <s v="sedan"/>
    <n v="300"/>
    <n v="2"/>
    <s v="Petrol"/>
    <s v="yes"/>
    <n v="1987"/>
    <s v="80"/>
    <x v="0"/>
    <n v="2650"/>
  </r>
  <r>
    <s v="BMW"/>
    <n v="5400"/>
    <s v="sedan"/>
    <n v="404"/>
    <n v="2.5"/>
    <s v="Petrol"/>
    <s v="yes"/>
    <n v="1992"/>
    <s v="525"/>
    <x v="0"/>
    <n v="5400"/>
  </r>
  <r>
    <s v="Mercedes-Benz"/>
    <n v="28500"/>
    <s v="hatch"/>
    <n v="15"/>
    <n v="1.8"/>
    <s v="Diesel"/>
    <s v="yes"/>
    <n v="2014"/>
    <s v="A 180"/>
    <x v="1"/>
    <n v="28500"/>
  </r>
  <r>
    <s v="Mercedes-Benz"/>
    <n v="46900"/>
    <s v="other"/>
    <n v="10"/>
    <n v="2.2000000000000002"/>
    <s v="Diesel"/>
    <s v="yes"/>
    <n v="2012"/>
    <s v="E-Class"/>
    <x v="4"/>
    <n v="46900"/>
  </r>
  <r>
    <s v="Renault"/>
    <n v="12000"/>
    <s v="sedan"/>
    <n v="81"/>
    <n v="2"/>
    <s v="Petrol"/>
    <s v="yes"/>
    <n v="2012"/>
    <s v="Fluence"/>
    <x v="0"/>
    <n v="12000"/>
  </r>
  <r>
    <s v="Volkswagen"/>
    <n v="29040"/>
    <s v="sedan"/>
    <n v="0"/>
    <n v="1.4"/>
    <s v="Petrol"/>
    <s v="yes"/>
    <n v="2015"/>
    <s v="Jetta"/>
    <x v="1"/>
    <n v="29040"/>
  </r>
  <r>
    <s v="Audi"/>
    <n v="9800"/>
    <s v="hatch"/>
    <n v="165"/>
    <n v="1.6"/>
    <s v="Gas"/>
    <s v="yes"/>
    <n v="2006"/>
    <s v="A3"/>
    <x v="0"/>
    <n v="9800"/>
  </r>
  <r>
    <s v="BMW"/>
    <n v="7000"/>
    <s v="sedan"/>
    <n v="400"/>
    <n v="2.8"/>
    <s v="Petrol"/>
    <s v="yes"/>
    <n v="1998"/>
    <s v="528"/>
    <x v="0"/>
    <n v="7000"/>
  </r>
  <r>
    <s v="Volkswagen"/>
    <n v="12800"/>
    <s v="van"/>
    <n v="230"/>
    <n v="2"/>
    <s v="Diesel"/>
    <s v="yes"/>
    <n v="2011"/>
    <s v="T5 (Transporter) "/>
    <x v="0"/>
    <n v="12800"/>
  </r>
  <r>
    <s v="BMW"/>
    <n v="8500"/>
    <s v="sedan"/>
    <n v="365"/>
    <n v="3"/>
    <s v="Diesel"/>
    <s v="yes"/>
    <n v="2001"/>
    <s v="530"/>
    <x v="0"/>
    <n v="8500"/>
  </r>
  <r>
    <s v="Toyota"/>
    <n v="3650"/>
    <s v="hatch"/>
    <n v="260"/>
    <n v="1.3"/>
    <s v="Petrol"/>
    <s v="yes"/>
    <n v="1996"/>
    <s v="Corolla"/>
    <x v="0"/>
    <n v="3650"/>
  </r>
  <r>
    <s v="Volkswagen"/>
    <n v="11500"/>
    <s v="other"/>
    <n v="51"/>
    <n v="1.6"/>
    <s v="Petrol"/>
    <s v="yes"/>
    <n v="2013"/>
    <s v="Polo"/>
    <x v="0"/>
    <n v="11500"/>
  </r>
  <r>
    <s v="Volkswagen"/>
    <n v="9800"/>
    <s v="van"/>
    <n v="130"/>
    <n v="1.6"/>
    <s v="Diesel"/>
    <s v="yes"/>
    <n v="2012"/>
    <s v="Caddy"/>
    <x v="0"/>
    <n v="9800"/>
  </r>
  <r>
    <s v="Renault"/>
    <n v="2350"/>
    <s v="van"/>
    <n v="380"/>
    <n v="1.9"/>
    <s v="Diesel"/>
    <s v="no"/>
    <n v="2003"/>
    <s v="Espace"/>
    <x v="0"/>
    <n v="2350"/>
  </r>
  <r>
    <s v="Audi"/>
    <n v="21800"/>
    <s v="vagon"/>
    <n v="172"/>
    <n v="2"/>
    <s v="Diesel"/>
    <s v="yes"/>
    <n v="2011"/>
    <s v="A4"/>
    <x v="1"/>
    <n v="21800"/>
  </r>
  <r>
    <s v="Volkswagen"/>
    <n v="20300"/>
    <s v="crossover"/>
    <n v="139"/>
    <n v="3"/>
    <s v="Diesel"/>
    <s v="yes"/>
    <n v="2008"/>
    <s v="Touareg"/>
    <x v="1"/>
    <n v="20300"/>
  </r>
  <r>
    <s v="Mercedes-Benz"/>
    <n v="11800"/>
    <s v="sedan"/>
    <n v="167"/>
    <n v="3.2"/>
    <s v="Diesel"/>
    <s v="yes"/>
    <n v="2003"/>
    <s v="E-Class"/>
    <x v="0"/>
    <n v="11800"/>
  </r>
  <r>
    <s v="Renault"/>
    <n v="8400"/>
    <s v="van"/>
    <n v="248"/>
    <n v="2.5"/>
    <s v="Diesel"/>
    <s v="yes"/>
    <n v="2005"/>
    <s v="Trafic"/>
    <x v="0"/>
    <n v="8400"/>
  </r>
  <r>
    <s v="Mercedes-Benz"/>
    <n v="81500"/>
    <s v="sedan"/>
    <n v="1"/>
    <n v="3"/>
    <s v="Diesel"/>
    <s v="yes"/>
    <n v="2016"/>
    <s v="GLE-Class"/>
    <x v="7"/>
    <n v="81500"/>
  </r>
  <r>
    <s v="Mitsubishi"/>
    <n v="20300"/>
    <s v="other"/>
    <n v="30"/>
    <s v="NA"/>
    <s v="Diesel"/>
    <s v="yes"/>
    <n v="2014"/>
    <s v="L 200"/>
    <x v="1"/>
    <n v="20300"/>
  </r>
  <r>
    <s v="Toyota"/>
    <n v="14900"/>
    <s v="other"/>
    <n v="175"/>
    <n v="3.5"/>
    <s v="Gas"/>
    <s v="yes"/>
    <n v="2008"/>
    <s v="Camry"/>
    <x v="0"/>
    <n v="14900"/>
  </r>
  <r>
    <s v="Mitsubishi"/>
    <n v="7500"/>
    <s v="sedan"/>
    <n v="79"/>
    <n v="1.6"/>
    <s v="Gas"/>
    <s v="yes"/>
    <n v="2008"/>
    <s v="Lancer"/>
    <x v="0"/>
    <n v="7500"/>
  </r>
  <r>
    <s v="Volkswagen"/>
    <n v="9400"/>
    <s v="hatch"/>
    <n v="187"/>
    <n v="1.6"/>
    <s v="Petrol"/>
    <s v="yes"/>
    <n v="2008"/>
    <s v="Golf V"/>
    <x v="0"/>
    <n v="9400"/>
  </r>
  <r>
    <s v="Renault"/>
    <n v="8700"/>
    <s v="hatch"/>
    <n v="21"/>
    <n v="1.6"/>
    <s v="Petrol"/>
    <s v="yes"/>
    <n v="2011"/>
    <s v="Sandero"/>
    <x v="0"/>
    <n v="8700"/>
  </r>
  <r>
    <s v="Volkswagen"/>
    <n v="13700"/>
    <s v="sedan"/>
    <n v="134"/>
    <n v="2"/>
    <s v="Diesel"/>
    <s v="yes"/>
    <n v="2012"/>
    <s v="Passat B6"/>
    <x v="0"/>
    <n v="13700"/>
  </r>
  <r>
    <s v="Audi"/>
    <n v="4000"/>
    <s v="sedan"/>
    <n v="263"/>
    <n v="1.9"/>
    <s v="Diesel"/>
    <s v="yes"/>
    <n v="1996"/>
    <s v="A4"/>
    <x v="0"/>
    <n v="4000"/>
  </r>
  <r>
    <s v="Audi"/>
    <n v="2850"/>
    <s v="sedan"/>
    <n v="260"/>
    <s v="NA"/>
    <s v="Other"/>
    <s v="no"/>
    <n v="1999"/>
    <s v="A6"/>
    <x v="0"/>
    <n v="2850"/>
  </r>
  <r>
    <s v="Volkswagen"/>
    <n v="8950"/>
    <s v="van"/>
    <n v="206"/>
    <n v="1.6"/>
    <s v="Diesel"/>
    <s v="yes"/>
    <n v="2012"/>
    <s v="Caddy"/>
    <x v="0"/>
    <n v="8950"/>
  </r>
  <r>
    <s v="Audi"/>
    <n v="4299"/>
    <s v="sedan"/>
    <n v="307"/>
    <n v="2.8"/>
    <s v="Gas"/>
    <s v="yes"/>
    <n v="1991"/>
    <s v="100"/>
    <x v="0"/>
    <n v="4299"/>
  </r>
  <r>
    <s v="Toyota"/>
    <n v="36500"/>
    <s v="crossover"/>
    <n v="2"/>
    <n v="3"/>
    <s v="Diesel"/>
    <s v="yes"/>
    <n v="2014"/>
    <s v="Hilux"/>
    <x v="1"/>
    <n v="36500"/>
  </r>
  <r>
    <s v="Mercedes-Benz"/>
    <n v="7600"/>
    <s v="van"/>
    <n v="315"/>
    <n v="2.9"/>
    <s v="Diesel"/>
    <s v="yes"/>
    <n v="1996"/>
    <s v="Sprinter 312"/>
    <x v="0"/>
    <n v="7600"/>
  </r>
  <r>
    <s v="Mitsubishi"/>
    <n v="9200"/>
    <s v="crossover"/>
    <n v="110"/>
    <n v="2.4"/>
    <s v="Petrol"/>
    <s v="yes"/>
    <n v="2006"/>
    <s v="Outlander"/>
    <x v="0"/>
    <n v="9200"/>
  </r>
  <r>
    <s v="Mercedes-Benz"/>
    <n v="13000"/>
    <s v="sedan"/>
    <n v="191"/>
    <n v="1.8"/>
    <s v="Petrol"/>
    <s v="yes"/>
    <n v="2005"/>
    <s v="E-Class"/>
    <x v="0"/>
    <n v="13000"/>
  </r>
  <r>
    <s v="Toyota"/>
    <n v="24000"/>
    <s v="crossover"/>
    <n v="132"/>
    <n v="4"/>
    <s v="Petrol"/>
    <s v="yes"/>
    <n v="2008"/>
    <s v="Land Cruiser Prado"/>
    <x v="1"/>
    <n v="24000"/>
  </r>
  <r>
    <s v="Mercedes-Benz"/>
    <n v="8500"/>
    <s v="van"/>
    <n v="630"/>
    <n v="2.9"/>
    <s v="Diesel"/>
    <s v="yes"/>
    <n v="1998"/>
    <s v="Sprinter 312"/>
    <x v="0"/>
    <n v="8500"/>
  </r>
  <r>
    <s v="Mercedes-Benz"/>
    <n v="20900"/>
    <s v="other"/>
    <n v="250"/>
    <n v="3.2"/>
    <s v="Diesel"/>
    <s v="yes"/>
    <n v="2007"/>
    <s v="ML 320"/>
    <x v="1"/>
    <n v="20900"/>
  </r>
  <r>
    <s v="BMW"/>
    <n v="18500"/>
    <s v="sedan"/>
    <n v="79"/>
    <n v="3"/>
    <s v="Diesel"/>
    <s v="no"/>
    <n v="2012"/>
    <s v="530"/>
    <x v="0"/>
    <n v="18500"/>
  </r>
  <r>
    <s v="Mercedes-Benz"/>
    <n v="2000"/>
    <s v="sedan"/>
    <n v="270"/>
    <n v="2.9"/>
    <s v="Diesel"/>
    <s v="no"/>
    <n v="1996"/>
    <s v="E-Class"/>
    <x v="0"/>
    <n v="2000"/>
  </r>
  <r>
    <s v="Audi"/>
    <n v="2400"/>
    <s v="sedan"/>
    <n v="310"/>
    <n v="2"/>
    <s v="Diesel"/>
    <s v="yes"/>
    <n v="1989"/>
    <s v="100"/>
    <x v="0"/>
    <n v="2400"/>
  </r>
  <r>
    <s v="Volkswagen"/>
    <n v="10800"/>
    <s v="sedan"/>
    <n v="63"/>
    <n v="20"/>
    <s v="Petrol"/>
    <s v="yes"/>
    <n v="2007"/>
    <s v="Passat B6"/>
    <x v="0"/>
    <n v="10800"/>
  </r>
  <r>
    <s v="Renault"/>
    <n v="12399"/>
    <s v="van"/>
    <n v="177"/>
    <n v="2"/>
    <s v="Diesel"/>
    <s v="yes"/>
    <n v="2009"/>
    <s v="Trafic"/>
    <x v="0"/>
    <n v="12399"/>
  </r>
  <r>
    <s v="Toyota"/>
    <n v="15200"/>
    <s v="crossover"/>
    <n v="208"/>
    <n v="2"/>
    <s v="Petrol"/>
    <s v="yes"/>
    <n v="2006"/>
    <s v="Rav 4"/>
    <x v="0"/>
    <n v="15200"/>
  </r>
  <r>
    <s v="Audi"/>
    <n v="23800"/>
    <s v="crossover"/>
    <n v="205"/>
    <n v="4.2"/>
    <s v="Gas"/>
    <s v="yes"/>
    <n v="2007"/>
    <s v="Q7"/>
    <x v="1"/>
    <n v="23800"/>
  </r>
  <r>
    <s v="Volkswagen"/>
    <n v="3000"/>
    <s v="vagon"/>
    <n v="275"/>
    <n v="1.9"/>
    <s v="Diesel"/>
    <s v="no"/>
    <n v="2001"/>
    <s v="Passat B5"/>
    <x v="0"/>
    <n v="3000"/>
  </r>
  <r>
    <s v="Mercedes-Benz"/>
    <n v="4000"/>
    <s v="sedan"/>
    <n v="300"/>
    <n v="1.8"/>
    <s v="Petrol"/>
    <s v="yes"/>
    <n v="1996"/>
    <s v="C-Class"/>
    <x v="0"/>
    <n v="4000"/>
  </r>
  <r>
    <s v="Renault"/>
    <n v="7000"/>
    <s v="vagon"/>
    <n v="231"/>
    <n v="1.6"/>
    <s v="Petrol"/>
    <s v="yes"/>
    <n v="2008"/>
    <s v="Scenic"/>
    <x v="0"/>
    <n v="7000"/>
  </r>
  <r>
    <s v="Volkswagen"/>
    <n v="17900"/>
    <s v="van"/>
    <n v="92"/>
    <n v="1.4"/>
    <s v="Petrol"/>
    <s v="yes"/>
    <n v="2012"/>
    <s v="Sharan"/>
    <x v="0"/>
    <n v="17900"/>
  </r>
  <r>
    <s v="Audi"/>
    <n v="3400"/>
    <s v="vagon"/>
    <n v="223"/>
    <n v="2.5"/>
    <s v="Diesel"/>
    <s v="no"/>
    <n v="2001"/>
    <s v="A6"/>
    <x v="0"/>
    <n v="3400"/>
  </r>
  <r>
    <s v="Volkswagen"/>
    <n v="2200"/>
    <s v="hatch"/>
    <n v="33"/>
    <n v="1.9"/>
    <s v="Diesel"/>
    <s v="yes"/>
    <n v="1985"/>
    <s v="Golf II"/>
    <x v="0"/>
    <n v="2200"/>
  </r>
  <r>
    <s v="BMW"/>
    <n v="7000"/>
    <s v="sedan"/>
    <n v="227"/>
    <n v="3"/>
    <s v="Diesel"/>
    <s v="no"/>
    <n v="2004"/>
    <s v="730"/>
    <x v="0"/>
    <n v="7000"/>
  </r>
  <r>
    <s v="Audi"/>
    <n v="98000"/>
    <s v="other"/>
    <n v="12"/>
    <n v="5.2"/>
    <s v="Petrol"/>
    <s v="yes"/>
    <n v="2012"/>
    <s v="R8"/>
    <x v="7"/>
    <n v="98000"/>
  </r>
  <r>
    <s v="Volkswagen"/>
    <n v="12650"/>
    <s v="van"/>
    <n v="167"/>
    <n v="2"/>
    <s v="Diesel"/>
    <s v="yes"/>
    <n v="2011"/>
    <s v="T5 (Transporter) "/>
    <x v="0"/>
    <n v="12650"/>
  </r>
  <r>
    <s v="Volkswagen"/>
    <n v="39040"/>
    <s v="sedan"/>
    <n v="0"/>
    <n v="2"/>
    <s v="Diesel"/>
    <s v="yes"/>
    <n v="2014"/>
    <s v="Passat CC"/>
    <x v="1"/>
    <n v="39040"/>
  </r>
  <r>
    <s v="BMW"/>
    <n v="25500"/>
    <s v="crossover"/>
    <n v="187"/>
    <n v="4.8"/>
    <s v="Gas"/>
    <s v="yes"/>
    <n v="2007"/>
    <s v="X5"/>
    <x v="1"/>
    <n v="25500"/>
  </r>
  <r>
    <s v="Volkswagen"/>
    <n v="9000"/>
    <s v="sedan"/>
    <n v="130"/>
    <n v="1.6"/>
    <s v="Petrol"/>
    <s v="yes"/>
    <n v="2012"/>
    <s v="Polo"/>
    <x v="0"/>
    <n v="9000"/>
  </r>
  <r>
    <s v="BMW"/>
    <n v="47300"/>
    <s v="crossover"/>
    <n v="10"/>
    <n v="2"/>
    <s v="Diesel"/>
    <s v="yes"/>
    <n v="2016"/>
    <s v="X3"/>
    <x v="4"/>
    <n v="47300"/>
  </r>
  <r>
    <s v="Renault"/>
    <n v="11500"/>
    <s v="van"/>
    <n v="177"/>
    <n v="2"/>
    <s v="Diesel"/>
    <s v="yes"/>
    <n v="2008"/>
    <s v="Trafic"/>
    <x v="0"/>
    <n v="11500"/>
  </r>
  <r>
    <s v="Mitsubishi"/>
    <n v="19000"/>
    <s v="crossover"/>
    <n v="47"/>
    <n v="2"/>
    <s v="Petrol"/>
    <s v="yes"/>
    <n v="2012"/>
    <s v="ASX"/>
    <x v="0"/>
    <n v="19000"/>
  </r>
  <r>
    <s v="Mercedes-Benz"/>
    <n v="18500"/>
    <s v="crossover"/>
    <n v="1"/>
    <n v="3.5"/>
    <s v="Gas"/>
    <s v="yes"/>
    <n v="2006"/>
    <s v="ML 350"/>
    <x v="0"/>
    <n v="18500"/>
  </r>
  <r>
    <s v="Volkswagen"/>
    <n v="7170"/>
    <s v="van"/>
    <n v="176"/>
    <n v="2"/>
    <s v="Diesel"/>
    <s v="yes"/>
    <n v="2005"/>
    <s v="Caddy"/>
    <x v="0"/>
    <n v="7170"/>
  </r>
  <r>
    <s v="Mercedes-Benz"/>
    <n v="28000"/>
    <s v="other"/>
    <n v="250"/>
    <n v="3"/>
    <s v="Diesel"/>
    <s v="yes"/>
    <n v="2008"/>
    <s v="GL 320"/>
    <x v="1"/>
    <n v="28000"/>
  </r>
  <r>
    <s v="Audi"/>
    <n v="28500"/>
    <s v="sedan"/>
    <n v="74"/>
    <n v="1.8"/>
    <s v="Petrol"/>
    <s v="yes"/>
    <n v="2012"/>
    <s v="A4"/>
    <x v="1"/>
    <n v="28500"/>
  </r>
  <r>
    <s v="Volkswagen"/>
    <n v="25500"/>
    <s v="other"/>
    <n v="52"/>
    <n v="2"/>
    <s v="Petrol"/>
    <s v="yes"/>
    <n v="2012"/>
    <s v="Scirocco"/>
    <x v="1"/>
    <n v="25500"/>
  </r>
  <r>
    <s v="Mitsubishi"/>
    <n v="10999"/>
    <s v="other"/>
    <n v="281"/>
    <n v="3"/>
    <s v="Gas"/>
    <s v="yes"/>
    <n v="2003"/>
    <s v="Pajero Wagon"/>
    <x v="0"/>
    <n v="10999"/>
  </r>
  <r>
    <s v="Mercedes-Benz"/>
    <n v="42500"/>
    <s v="sedan"/>
    <n v="100"/>
    <n v="5.5"/>
    <s v="Petrol"/>
    <s v="yes"/>
    <n v="2011"/>
    <s v="S 500"/>
    <x v="4"/>
    <n v="42500"/>
  </r>
  <r>
    <s v="Toyota"/>
    <n v="16800"/>
    <s v="crossover"/>
    <n v="165"/>
    <n v="2.7"/>
    <s v="Petrol"/>
    <s v="yes"/>
    <n v="2005"/>
    <s v="Land Cruiser Prado"/>
    <x v="0"/>
    <n v="16800"/>
  </r>
  <r>
    <s v="Volkswagen"/>
    <n v="17900"/>
    <s v="vagon"/>
    <n v="115"/>
    <n v="1.8"/>
    <s v="Petrol"/>
    <s v="yes"/>
    <n v="2012"/>
    <s v="Passat B7"/>
    <x v="0"/>
    <n v="17900"/>
  </r>
  <r>
    <s v="BMW"/>
    <n v="19900"/>
    <s v="other"/>
    <n v="218"/>
    <n v="3"/>
    <s v="Petrol"/>
    <s v="yes"/>
    <n v="2007"/>
    <s v="335"/>
    <x v="0"/>
    <n v="19900"/>
  </r>
  <r>
    <s v="Volkswagen"/>
    <n v="8750"/>
    <s v="van"/>
    <n v="200"/>
    <n v="2.5"/>
    <s v="Diesel"/>
    <s v="yes"/>
    <n v="2006"/>
    <s v="T5 (Transporter)"/>
    <x v="0"/>
    <n v="8750"/>
  </r>
  <r>
    <s v="Mercedes-Benz"/>
    <n v="111999"/>
    <s v="crossover"/>
    <n v="0"/>
    <n v="3"/>
    <s v="Diesel"/>
    <s v="yes"/>
    <n v="2016"/>
    <s v="GLS 350"/>
    <x v="6"/>
    <n v="111999"/>
  </r>
  <r>
    <s v="BMW"/>
    <n v="9500"/>
    <s v="sedan"/>
    <n v="217"/>
    <n v="2.2000000000000002"/>
    <s v="Petrol"/>
    <s v="yes"/>
    <n v="2002"/>
    <s v="320"/>
    <x v="0"/>
    <n v="9500"/>
  </r>
  <r>
    <s v="Toyota"/>
    <n v="7500"/>
    <s v="hatch"/>
    <n v="98"/>
    <n v="1.3"/>
    <s v="Other"/>
    <s v="yes"/>
    <n v="2006"/>
    <s v="Yaris"/>
    <x v="0"/>
    <n v="7500"/>
  </r>
  <r>
    <s v="Mercedes-Benz"/>
    <n v="32500"/>
    <s v="crossover"/>
    <n v="254"/>
    <n v="3.2"/>
    <s v="Diesel"/>
    <s v="yes"/>
    <n v="2008"/>
    <s v="GL 320"/>
    <x v="1"/>
    <n v="32500"/>
  </r>
  <r>
    <s v="BMW"/>
    <n v="45000"/>
    <s v="sedan"/>
    <n v="110"/>
    <s v="NA"/>
    <s v="Other"/>
    <s v="yes"/>
    <n v="2012"/>
    <s v="535"/>
    <x v="4"/>
    <n v="45000"/>
  </r>
  <r>
    <s v="Audi"/>
    <n v="3700"/>
    <s v="vagon"/>
    <n v="273"/>
    <n v="2.5"/>
    <s v="Diesel"/>
    <s v="no"/>
    <n v="2003"/>
    <s v="A6"/>
    <x v="0"/>
    <n v="3700"/>
  </r>
  <r>
    <s v="Mitsubishi"/>
    <n v="8500"/>
    <s v="other"/>
    <n v="135"/>
    <n v="1.5"/>
    <s v="Gas"/>
    <s v="yes"/>
    <n v="2008"/>
    <s v="Lancer X"/>
    <x v="0"/>
    <n v="8500"/>
  </r>
  <r>
    <s v="Mercedes-Benz"/>
    <n v="109900"/>
    <s v="sedan"/>
    <n v="40"/>
    <n v="3"/>
    <s v="Diesel"/>
    <s v="yes"/>
    <n v="2014"/>
    <s v="S 350"/>
    <x v="6"/>
    <n v="109900"/>
  </r>
  <r>
    <s v="Mercedes-Benz"/>
    <n v="39900"/>
    <s v="other"/>
    <n v="88"/>
    <n v="6.2"/>
    <s v="Petrol"/>
    <s v="yes"/>
    <n v="2008"/>
    <s v="CL 63 AMG"/>
    <x v="1"/>
    <n v="39900"/>
  </r>
  <r>
    <s v="Mercedes-Benz"/>
    <n v="4700"/>
    <s v="sedan"/>
    <n v="260"/>
    <n v="2.7"/>
    <s v="Diesel"/>
    <s v="no"/>
    <n v="2002"/>
    <s v="E-Class"/>
    <x v="0"/>
    <n v="4700"/>
  </r>
  <r>
    <s v="Audi"/>
    <n v="13200"/>
    <s v="vagon"/>
    <n v="182"/>
    <n v="2.7"/>
    <s v="Gas"/>
    <s v="yes"/>
    <n v="2003"/>
    <s v="A6 Allroad"/>
    <x v="0"/>
    <n v="13200"/>
  </r>
  <r>
    <s v="Renault"/>
    <n v="6700"/>
    <s v="van"/>
    <n v="216"/>
    <n v="1.5"/>
    <s v="Diesel"/>
    <s v="yes"/>
    <n v="2010"/>
    <s v="Kangoo"/>
    <x v="0"/>
    <n v="6700"/>
  </r>
  <r>
    <s v="Volkswagen"/>
    <n v="23000"/>
    <s v="sedan"/>
    <n v="80"/>
    <n v="2"/>
    <s v="Other"/>
    <s v="yes"/>
    <n v="2011"/>
    <s v="Passat CC"/>
    <x v="1"/>
    <n v="23000"/>
  </r>
  <r>
    <s v="Volkswagen"/>
    <n v="6400"/>
    <s v="van"/>
    <n v="181"/>
    <n v="2"/>
    <s v="Diesel"/>
    <s v="yes"/>
    <n v="2008"/>
    <s v="Caddy"/>
    <x v="0"/>
    <n v="6400"/>
  </r>
  <r>
    <s v="Mercedes-Benz"/>
    <n v="97555"/>
    <s v="van"/>
    <n v="0"/>
    <n v="2.5"/>
    <s v="Diesel"/>
    <s v="yes"/>
    <n v="2016"/>
    <s v="V 250"/>
    <x v="7"/>
    <n v="97555"/>
  </r>
  <r>
    <s v="Audi"/>
    <n v="7900"/>
    <s v="sedan"/>
    <n v="242"/>
    <n v="2"/>
    <s v="Petrol"/>
    <s v="yes"/>
    <n v="2002"/>
    <s v="A4"/>
    <x v="0"/>
    <n v="7900"/>
  </r>
  <r>
    <s v="Mercedes-Benz"/>
    <n v="5300"/>
    <s v="sedan"/>
    <n v="380"/>
    <n v="3"/>
    <s v="Diesel"/>
    <s v="yes"/>
    <n v="1995"/>
    <s v="E-Class"/>
    <x v="0"/>
    <n v="5300"/>
  </r>
  <r>
    <s v="Toyota"/>
    <n v="24171.42"/>
    <s v="sedan"/>
    <n v="1"/>
    <n v="2.5"/>
    <s v="Petrol"/>
    <s v="yes"/>
    <n v="2016"/>
    <s v="Camry"/>
    <x v="1"/>
    <n v="24171.42"/>
  </r>
  <r>
    <s v="Audi"/>
    <n v="23400"/>
    <s v="sedan"/>
    <n v="112"/>
    <n v="2"/>
    <s v="Diesel"/>
    <s v="yes"/>
    <n v="2012"/>
    <s v="A4"/>
    <x v="1"/>
    <n v="23400"/>
  </r>
  <r>
    <s v="Toyota"/>
    <n v="10500"/>
    <s v="sedan"/>
    <n v="185"/>
    <n v="1.6"/>
    <s v="Petrol"/>
    <s v="yes"/>
    <n v="2008"/>
    <s v="Corolla"/>
    <x v="0"/>
    <n v="10500"/>
  </r>
  <r>
    <s v="Mercedes-Benz"/>
    <n v="4900"/>
    <s v="van"/>
    <n v="262"/>
    <n v="2.2999999999999998"/>
    <s v="Diesel"/>
    <s v="yes"/>
    <n v="1998"/>
    <s v="Vito"/>
    <x v="0"/>
    <n v="4900"/>
  </r>
  <r>
    <s v="BMW"/>
    <n v="16300"/>
    <s v="crossover"/>
    <n v="258"/>
    <n v="4.4000000000000004"/>
    <s v="Petrol"/>
    <s v="yes"/>
    <n v="2005"/>
    <s v="X5"/>
    <x v="0"/>
    <n v="16300"/>
  </r>
  <r>
    <s v="Renault"/>
    <n v="1300"/>
    <s v="van"/>
    <n v="265"/>
    <n v="1.9"/>
    <s v="Diesel"/>
    <s v="no"/>
    <n v="1999"/>
    <s v="Kangoo"/>
    <x v="0"/>
    <n v="1300"/>
  </r>
  <r>
    <s v="Mercedes-Benz"/>
    <n v="6700"/>
    <s v="van"/>
    <n v="1"/>
    <n v="2.2000000000000002"/>
    <s v="Diesel"/>
    <s v="yes"/>
    <n v="2004"/>
    <s v="Vito"/>
    <x v="0"/>
    <n v="6700"/>
  </r>
  <r>
    <s v="Renault"/>
    <n v="2850"/>
    <s v="hatch"/>
    <n v="315"/>
    <n v="2.2000000000000002"/>
    <s v="Diesel"/>
    <s v="no"/>
    <n v="2003"/>
    <s v="Laguna"/>
    <x v="0"/>
    <n v="2850"/>
  </r>
  <r>
    <s v="Mercedes-Benz"/>
    <n v="109999"/>
    <s v="crossover"/>
    <n v="0"/>
    <n v="2.98"/>
    <s v="Diesel"/>
    <s v="yes"/>
    <n v="2016"/>
    <s v="GLS 350"/>
    <x v="6"/>
    <n v="109999"/>
  </r>
  <r>
    <s v="Audi"/>
    <n v="3650"/>
    <s v="sedan"/>
    <n v="240"/>
    <n v="2.5"/>
    <s v="Diesel"/>
    <s v="no"/>
    <n v="2000"/>
    <s v="A6"/>
    <x v="0"/>
    <n v="3650"/>
  </r>
  <r>
    <s v="Volkswagen"/>
    <n v="4100"/>
    <s v="vagon"/>
    <n v="350"/>
    <n v="1.9"/>
    <s v="Diesel"/>
    <s v="yes"/>
    <n v="2003"/>
    <s v="Passat B5"/>
    <x v="0"/>
    <n v="4100"/>
  </r>
  <r>
    <s v="Mercedes-Benz"/>
    <n v="9300"/>
    <s v="van"/>
    <n v="159"/>
    <n v="2.2000000000000002"/>
    <s v="Diesel"/>
    <s v="yes"/>
    <n v="2010"/>
    <s v="Vito"/>
    <x v="0"/>
    <n v="9300"/>
  </r>
  <r>
    <s v="BMW"/>
    <n v="18500"/>
    <s v="crossover"/>
    <n v="250"/>
    <n v="4.4000000000000004"/>
    <s v="Gas"/>
    <s v="yes"/>
    <n v="2005"/>
    <s v="X5"/>
    <x v="0"/>
    <n v="18500"/>
  </r>
  <r>
    <s v="Mercedes-Benz"/>
    <n v="7600"/>
    <s v="sedan"/>
    <n v="384"/>
    <n v="2.8"/>
    <s v="Petrol"/>
    <s v="yes"/>
    <n v="2000"/>
    <s v="E-Class"/>
    <x v="0"/>
    <n v="7600"/>
  </r>
  <r>
    <s v="Mitsubishi"/>
    <n v="7300"/>
    <s v="sedan"/>
    <n v="112"/>
    <n v="1.6"/>
    <s v="Petrol"/>
    <s v="yes"/>
    <n v="2008"/>
    <s v="Lancer"/>
    <x v="0"/>
    <n v="7300"/>
  </r>
  <r>
    <s v="Renault"/>
    <n v="6700"/>
    <s v="van"/>
    <n v="220"/>
    <n v="2"/>
    <s v="Other"/>
    <s v="yes"/>
    <n v="2007"/>
    <s v="Trafic"/>
    <x v="0"/>
    <n v="6700"/>
  </r>
  <r>
    <s v="Toyota"/>
    <n v="14400"/>
    <s v="sedan"/>
    <n v="80"/>
    <n v="2.4"/>
    <s v="Petrol"/>
    <s v="yes"/>
    <n v="2008"/>
    <s v="Camry"/>
    <x v="0"/>
    <n v="14400"/>
  </r>
  <r>
    <s v="Toyota"/>
    <n v="10600"/>
    <s v="sedan"/>
    <n v="204"/>
    <n v="1.8"/>
    <s v="Other"/>
    <s v="yes"/>
    <n v="2008"/>
    <s v="Avensis"/>
    <x v="0"/>
    <n v="10600"/>
  </r>
  <r>
    <s v="BMW"/>
    <n v="139000"/>
    <s v="crossover"/>
    <n v="0"/>
    <n v="4.4000000000000004"/>
    <s v="Petrol"/>
    <s v="yes"/>
    <n v="2016"/>
    <s v="X6 M"/>
    <x v="5"/>
    <n v="139000"/>
  </r>
  <r>
    <s v="Renault"/>
    <n v="10000"/>
    <s v="vagon"/>
    <n v="234"/>
    <n v="2"/>
    <s v="Diesel"/>
    <s v="yes"/>
    <n v="2008"/>
    <s v="Laguna"/>
    <x v="0"/>
    <n v="10000"/>
  </r>
  <r>
    <s v="Toyota"/>
    <n v="12999"/>
    <s v="sedan"/>
    <n v="160"/>
    <n v="3.5"/>
    <s v="Gas"/>
    <s v="yes"/>
    <n v="2007"/>
    <s v="Avalon"/>
    <x v="0"/>
    <n v="12999"/>
  </r>
  <r>
    <s v="Renault"/>
    <n v="6800"/>
    <s v="van"/>
    <n v="168"/>
    <n v="1.5"/>
    <s v="Diesel"/>
    <s v="yes"/>
    <n v="2012"/>
    <s v="Kangoo"/>
    <x v="0"/>
    <n v="6800"/>
  </r>
  <r>
    <s v="Volkswagen"/>
    <n v="15850"/>
    <s v="crossover"/>
    <n v="98"/>
    <n v="2"/>
    <s v="Diesel"/>
    <s v="yes"/>
    <n v="2008"/>
    <s v="Tiguan"/>
    <x v="0"/>
    <n v="15850"/>
  </r>
  <r>
    <s v="Renault"/>
    <n v="6000"/>
    <s v="van"/>
    <n v="162"/>
    <n v="1.4"/>
    <s v="Petrol"/>
    <s v="yes"/>
    <n v="2007"/>
    <s v="Kangoo"/>
    <x v="0"/>
    <n v="6000"/>
  </r>
  <r>
    <s v="Volkswagen"/>
    <n v="44700"/>
    <s v="van"/>
    <n v="120"/>
    <n v="3.5"/>
    <s v="Petrol"/>
    <s v="yes"/>
    <n v="2013"/>
    <s v="Sharan"/>
    <x v="4"/>
    <n v="44700"/>
  </r>
  <r>
    <s v="Renault"/>
    <n v="5600"/>
    <s v="vagon"/>
    <n v="117"/>
    <n v="1.5"/>
    <s v="Diesel"/>
    <s v="yes"/>
    <n v="2008"/>
    <s v="Kangoo"/>
    <x v="0"/>
    <n v="5600"/>
  </r>
  <r>
    <s v="Renault"/>
    <n v="6100"/>
    <s v="vagon"/>
    <n v="130"/>
    <s v="NA"/>
    <s v="Diesel"/>
    <s v="yes"/>
    <n v="2009"/>
    <s v="Kangoo"/>
    <x v="0"/>
    <n v="6100"/>
  </r>
  <r>
    <s v="Mercedes-Benz"/>
    <n v="21500"/>
    <s v="sedan"/>
    <n v="159"/>
    <n v="1.8"/>
    <s v="Gas"/>
    <s v="yes"/>
    <n v="2012"/>
    <s v="E-Class"/>
    <x v="1"/>
    <n v="21500"/>
  </r>
  <r>
    <s v="Renault"/>
    <n v="7600"/>
    <s v="van"/>
    <n v="183"/>
    <n v="1.9"/>
    <s v="Diesel"/>
    <s v="yes"/>
    <n v="2006"/>
    <s v="Trafic"/>
    <x v="0"/>
    <n v="7600"/>
  </r>
  <r>
    <s v="Mercedes-Benz"/>
    <n v="1950"/>
    <s v="sedan"/>
    <n v="1"/>
    <n v="2"/>
    <s v="Diesel"/>
    <s v="yes"/>
    <n v="1979"/>
    <s v="200"/>
    <x v="0"/>
    <n v="1950"/>
  </r>
  <r>
    <s v="Volkswagen"/>
    <n v="9000"/>
    <s v="hatch"/>
    <n v="120"/>
    <n v="1.2"/>
    <s v="Diesel"/>
    <s v="yes"/>
    <n v="2012"/>
    <s v="Polo"/>
    <x v="0"/>
    <n v="9000"/>
  </r>
  <r>
    <s v="BMW"/>
    <n v="35500"/>
    <s v="sedan"/>
    <n v="235"/>
    <n v="3"/>
    <s v="Diesel"/>
    <s v="yes"/>
    <n v="2010"/>
    <s v="730"/>
    <x v="1"/>
    <n v="35500"/>
  </r>
  <r>
    <s v="Mitsubishi"/>
    <n v="5500"/>
    <s v="sedan"/>
    <n v="165"/>
    <n v="1.6"/>
    <s v="Petrol"/>
    <s v="yes"/>
    <n v="2006"/>
    <s v="Lancer"/>
    <x v="0"/>
    <n v="5500"/>
  </r>
  <r>
    <s v="Mercedes-Benz"/>
    <n v="32500"/>
    <s v="crossover"/>
    <n v="168"/>
    <n v="3.2"/>
    <s v="Diesel"/>
    <s v="yes"/>
    <n v="2009"/>
    <s v="GL 320"/>
    <x v="1"/>
    <n v="32500"/>
  </r>
  <r>
    <s v="BMW"/>
    <n v="18000"/>
    <s v="sedan"/>
    <n v="245"/>
    <n v="2.5"/>
    <s v="Petrol"/>
    <s v="yes"/>
    <n v="2007"/>
    <s v="523"/>
    <x v="0"/>
    <n v="18000"/>
  </r>
  <r>
    <s v="Mercedes-Benz"/>
    <n v="18000"/>
    <s v="van"/>
    <n v="147"/>
    <n v="2.2000000000000002"/>
    <s v="Diesel"/>
    <s v="yes"/>
    <n v="2013"/>
    <s v="Vito"/>
    <x v="0"/>
    <n v="18000"/>
  </r>
  <r>
    <s v="Renault"/>
    <n v="10999"/>
    <s v="vagon"/>
    <n v="216"/>
    <n v="1.5"/>
    <s v="Diesel"/>
    <s v="yes"/>
    <n v="2012"/>
    <s v="Megane"/>
    <x v="0"/>
    <n v="10999"/>
  </r>
  <r>
    <s v="Renault"/>
    <n v="7500"/>
    <s v="van"/>
    <n v="240"/>
    <n v="74"/>
    <s v="Diesel"/>
    <s v="yes"/>
    <n v="2005"/>
    <s v="Grand Scenic"/>
    <x v="0"/>
    <n v="7500"/>
  </r>
  <r>
    <s v="Mercedes-Benz"/>
    <n v="22700"/>
    <s v="sedan"/>
    <n v="140"/>
    <n v="5"/>
    <s v="Petrol"/>
    <s v="yes"/>
    <n v="2007"/>
    <s v="S 500"/>
    <x v="1"/>
    <n v="22700"/>
  </r>
  <r>
    <s v="Toyota"/>
    <n v="23500"/>
    <s v="sedan"/>
    <n v="75"/>
    <n v="2.5"/>
    <s v="Gas"/>
    <s v="yes"/>
    <n v="2011"/>
    <s v="Camry"/>
    <x v="1"/>
    <n v="23500"/>
  </r>
  <r>
    <s v="Mercedes-Benz"/>
    <n v="10000"/>
    <s v="other"/>
    <n v="275"/>
    <n v="2.15"/>
    <s v="Diesel"/>
    <s v="yes"/>
    <n v="2006"/>
    <s v="Sprinter 313"/>
    <x v="0"/>
    <n v="10000"/>
  </r>
  <r>
    <s v="Volkswagen"/>
    <n v="7700"/>
    <s v="van"/>
    <n v="157"/>
    <n v="1.9"/>
    <s v="Diesel"/>
    <s v="yes"/>
    <n v="2006"/>
    <s v="Caddy"/>
    <x v="0"/>
    <n v="7700"/>
  </r>
  <r>
    <s v="Volkswagen"/>
    <n v="10900"/>
    <s v="van"/>
    <n v="185"/>
    <n v="1.9"/>
    <s v="Diesel"/>
    <s v="yes"/>
    <n v="2009"/>
    <s v="Caddy"/>
    <x v="0"/>
    <n v="10900"/>
  </r>
  <r>
    <s v="Audi"/>
    <n v="12999"/>
    <s v="vagon"/>
    <n v="225"/>
    <n v="2.5"/>
    <s v="Diesel"/>
    <s v="yes"/>
    <n v="2004"/>
    <s v="A6 Allroad"/>
    <x v="0"/>
    <n v="12999"/>
  </r>
  <r>
    <s v="BMW"/>
    <n v="67500"/>
    <s v="crossover"/>
    <n v="1"/>
    <n v="2"/>
    <s v="Diesel"/>
    <s v="yes"/>
    <n v="2016"/>
    <s v="X5"/>
    <x v="3"/>
    <n v="67500"/>
  </r>
  <r>
    <s v="Volkswagen"/>
    <n v="6800"/>
    <s v="van"/>
    <n v="325"/>
    <n v="2.5"/>
    <s v="Diesel"/>
    <s v="yes"/>
    <n v="2001"/>
    <s v="T4 (Transporter)"/>
    <x v="0"/>
    <n v="6800"/>
  </r>
  <r>
    <s v="Mercedes-Benz"/>
    <n v="137000"/>
    <s v="crossover"/>
    <n v="82"/>
    <n v="5.5"/>
    <s v="Petrol"/>
    <s v="yes"/>
    <n v="2014"/>
    <s v="G 63 AMG"/>
    <x v="5"/>
    <n v="137000"/>
  </r>
  <r>
    <s v="Mitsubishi"/>
    <n v="4950"/>
    <s v="sedan"/>
    <n v="256"/>
    <n v="2"/>
    <s v="Petrol"/>
    <s v="yes"/>
    <n v="1997"/>
    <s v="Galant"/>
    <x v="0"/>
    <n v="4950"/>
  </r>
  <r>
    <s v="Renault"/>
    <n v="6999"/>
    <s v="sedan"/>
    <n v="65"/>
    <n v="1.4"/>
    <s v="Petrol"/>
    <s v="yes"/>
    <n v="2012"/>
    <s v="Symbol"/>
    <x v="0"/>
    <n v="6999"/>
  </r>
  <r>
    <s v="Volkswagen"/>
    <n v="29800"/>
    <s v="hatch"/>
    <n v="0"/>
    <n v="2"/>
    <s v="Diesel"/>
    <s v="yes"/>
    <n v="2015"/>
    <s v="Golf VII"/>
    <x v="1"/>
    <n v="29800"/>
  </r>
  <r>
    <s v="Mercedes-Benz"/>
    <n v="16500"/>
    <s v="van"/>
    <n v="386"/>
    <n v="2.2000000000000002"/>
    <s v="Diesel"/>
    <s v="yes"/>
    <n v="2006"/>
    <s v="Sprinter 313"/>
    <x v="0"/>
    <n v="16500"/>
  </r>
  <r>
    <s v="BMW"/>
    <n v="6500"/>
    <s v="sedan"/>
    <n v="320"/>
    <n v="3"/>
    <s v="Gas"/>
    <s v="yes"/>
    <n v="2000"/>
    <s v="530"/>
    <x v="0"/>
    <n v="6500"/>
  </r>
  <r>
    <s v="Renault"/>
    <n v="9999"/>
    <s v="vagon"/>
    <n v="100"/>
    <n v="1.5"/>
    <s v="Diesel"/>
    <s v="yes"/>
    <n v="2010"/>
    <s v="Kangoo"/>
    <x v="0"/>
    <n v="9999"/>
  </r>
  <r>
    <s v="Volkswagen"/>
    <n v="8500"/>
    <s v="vagon"/>
    <n v="200"/>
    <n v="1.9"/>
    <s v="Diesel"/>
    <s v="yes"/>
    <n v="2003"/>
    <s v="Passat B5"/>
    <x v="0"/>
    <n v="8500"/>
  </r>
  <r>
    <s v="Toyota"/>
    <n v="5750"/>
    <s v="hatch"/>
    <n v="160"/>
    <n v="1"/>
    <s v="Petrol"/>
    <s v="yes"/>
    <n v="2006"/>
    <s v="Yaris"/>
    <x v="0"/>
    <n v="5750"/>
  </r>
  <r>
    <s v="BMW"/>
    <n v="4950"/>
    <s v="sedan"/>
    <n v="1"/>
    <n v="3"/>
    <s v="Petrol"/>
    <s v="yes"/>
    <n v="1996"/>
    <s v="730"/>
    <x v="0"/>
    <n v="4950"/>
  </r>
  <r>
    <s v="BMW"/>
    <n v="19900"/>
    <s v="other"/>
    <n v="129"/>
    <n v="2"/>
    <s v="Petrol"/>
    <s v="yes"/>
    <n v="2008"/>
    <s v="320"/>
    <x v="0"/>
    <n v="19900"/>
  </r>
  <r>
    <s v="Mitsubishi"/>
    <n v="15900"/>
    <s v="crossover"/>
    <n v="180"/>
    <n v="3"/>
    <s v="Gas"/>
    <s v="yes"/>
    <n v="2008"/>
    <s v="Pajero Wagon"/>
    <x v="0"/>
    <n v="15900"/>
  </r>
  <r>
    <s v="Toyota"/>
    <n v="13500"/>
    <s v="crossover"/>
    <n v="131"/>
    <n v="2.4"/>
    <s v="Gas"/>
    <s v="yes"/>
    <n v="2006"/>
    <s v="Rav 4"/>
    <x v="0"/>
    <n v="13500"/>
  </r>
  <r>
    <s v="Volkswagen"/>
    <n v="18950"/>
    <s v="crossover"/>
    <n v="149"/>
    <n v="3"/>
    <s v="Diesel"/>
    <s v="yes"/>
    <n v="2008"/>
    <s v="Touareg"/>
    <x v="0"/>
    <n v="18950"/>
  </r>
  <r>
    <s v="BMW"/>
    <n v="75555"/>
    <s v="sedan"/>
    <n v="30"/>
    <n v="4.4000000000000004"/>
    <s v="Petrol"/>
    <s v="yes"/>
    <n v="2014"/>
    <s v="550"/>
    <x v="3"/>
    <n v="75555"/>
  </r>
  <r>
    <s v="Volkswagen"/>
    <n v="3650"/>
    <s v="sedan"/>
    <n v="197"/>
    <n v="2"/>
    <s v="Petrol"/>
    <s v="yes"/>
    <n v="1996"/>
    <s v="Passat B4"/>
    <x v="0"/>
    <n v="3650"/>
  </r>
  <r>
    <s v="Volkswagen"/>
    <n v="16000"/>
    <s v="crossover"/>
    <n v="90"/>
    <n v="2"/>
    <s v="Petrol"/>
    <s v="yes"/>
    <n v="2011"/>
    <s v="Tiguan"/>
    <x v="0"/>
    <n v="16000"/>
  </r>
  <r>
    <s v="Toyota"/>
    <n v="21600"/>
    <s v="sedan"/>
    <n v="66"/>
    <n v="2.5"/>
    <s v="Petrol"/>
    <s v="yes"/>
    <n v="2011"/>
    <s v="Camry"/>
    <x v="1"/>
    <n v="21600"/>
  </r>
  <r>
    <s v="Toyota"/>
    <n v="9500"/>
    <s v="hatch"/>
    <n v="103"/>
    <n v="1.6"/>
    <s v="Petrol"/>
    <s v="yes"/>
    <n v="2008"/>
    <s v="Auris"/>
    <x v="0"/>
    <n v="9500"/>
  </r>
  <r>
    <s v="Audi"/>
    <n v="51500"/>
    <s v="crossover"/>
    <n v="28"/>
    <n v="3"/>
    <s v="Diesel"/>
    <s v="yes"/>
    <n v="2014"/>
    <s v="Q7"/>
    <x v="4"/>
    <n v="51500"/>
  </r>
  <r>
    <s v="Volkswagen"/>
    <n v="5000"/>
    <s v="van"/>
    <n v="400"/>
    <n v="2.4"/>
    <s v="Diesel"/>
    <s v="yes"/>
    <n v="1993"/>
    <s v="T4 (Transporter)"/>
    <x v="0"/>
    <n v="5000"/>
  </r>
  <r>
    <s v="Volkswagen"/>
    <n v="27000"/>
    <s v="other"/>
    <n v="90"/>
    <n v="2"/>
    <s v="Diesel"/>
    <s v="yes"/>
    <n v="2014"/>
    <s v="Tiguan"/>
    <x v="1"/>
    <n v="27000"/>
  </r>
  <r>
    <s v="Renault"/>
    <n v="10900"/>
    <s v="other"/>
    <n v="189"/>
    <n v="2"/>
    <s v="Diesel"/>
    <s v="yes"/>
    <n v="2012"/>
    <s v="Trafic"/>
    <x v="0"/>
    <n v="10900"/>
  </r>
  <r>
    <s v="BMW"/>
    <n v="37700"/>
    <s v="crossover"/>
    <n v="108"/>
    <n v="3"/>
    <s v="Petrol"/>
    <s v="yes"/>
    <n v="2011"/>
    <s v="X3"/>
    <x v="1"/>
    <n v="37700"/>
  </r>
  <r>
    <s v="Renault"/>
    <n v="6299"/>
    <s v="van"/>
    <n v="66"/>
    <n v="1.5"/>
    <s v="Diesel"/>
    <s v="yes"/>
    <n v="2012"/>
    <s v="Kangoo"/>
    <x v="0"/>
    <n v="6299"/>
  </r>
  <r>
    <s v="Mercedes-Benz"/>
    <n v="39900"/>
    <s v="sedan"/>
    <n v="29"/>
    <n v="6.3"/>
    <s v="Petrol"/>
    <s v="yes"/>
    <n v="2007"/>
    <s v="S 63 AMG"/>
    <x v="1"/>
    <n v="39900"/>
  </r>
  <r>
    <s v="BMW"/>
    <n v="26900"/>
    <s v="crossover"/>
    <n v="140"/>
    <n v="4.8"/>
    <s v="Petrol"/>
    <s v="yes"/>
    <n v="2009"/>
    <s v="X5"/>
    <x v="1"/>
    <n v="26900"/>
  </r>
  <r>
    <s v="Audi"/>
    <n v="8999"/>
    <s v="vagon"/>
    <n v="190"/>
    <n v="2.7"/>
    <s v="Gas"/>
    <s v="yes"/>
    <n v="2004"/>
    <s v="A6 Allroad"/>
    <x v="0"/>
    <n v="8999"/>
  </r>
  <r>
    <s v="Mercedes-Benz"/>
    <n v="20400"/>
    <s v="sedan"/>
    <n v="190"/>
    <n v="1.8"/>
    <s v="Gas"/>
    <s v="yes"/>
    <n v="2011"/>
    <s v="E-Class"/>
    <x v="1"/>
    <n v="20400"/>
  </r>
  <r>
    <s v="Volkswagen"/>
    <n v="16200"/>
    <s v="sedan"/>
    <n v="116"/>
    <n v="2"/>
    <s v="Diesel"/>
    <s v="yes"/>
    <n v="2011"/>
    <s v="Passat B7"/>
    <x v="0"/>
    <n v="16200"/>
  </r>
  <r>
    <s v="Mitsubishi"/>
    <n v="5700"/>
    <s v="other"/>
    <n v="230"/>
    <n v="2"/>
    <s v="Petrol"/>
    <s v="yes"/>
    <n v="2003"/>
    <s v="Galant"/>
    <x v="0"/>
    <n v="5700"/>
  </r>
  <r>
    <s v="BMW"/>
    <n v="9500"/>
    <s v="sedan"/>
    <n v="315"/>
    <n v="2.5"/>
    <s v="Diesel"/>
    <s v="yes"/>
    <n v="2001"/>
    <s v="525"/>
    <x v="0"/>
    <n v="9500"/>
  </r>
  <r>
    <s v="BMW"/>
    <n v="25999"/>
    <s v="sedan"/>
    <n v="80"/>
    <n v="2"/>
    <s v="Petrol"/>
    <s v="yes"/>
    <n v="2012"/>
    <s v="320"/>
    <x v="1"/>
    <n v="25999"/>
  </r>
  <r>
    <s v="Audi"/>
    <n v="28950"/>
    <s v="crossover"/>
    <n v="60"/>
    <n v="2"/>
    <s v="Petrol"/>
    <s v="yes"/>
    <n v="2012"/>
    <s v="Q5"/>
    <x v="1"/>
    <n v="28950"/>
  </r>
  <r>
    <s v="Audi"/>
    <n v="6499"/>
    <s v="sedan"/>
    <n v="270"/>
    <n v="4.2"/>
    <s v="Petrol"/>
    <s v="yes"/>
    <n v="2000"/>
    <s v="S8"/>
    <x v="0"/>
    <n v="6499"/>
  </r>
  <r>
    <s v="Audi"/>
    <n v="3500"/>
    <s v="sedan"/>
    <n v="35"/>
    <n v="1.8"/>
    <s v="Gas"/>
    <s v="yes"/>
    <n v="1990"/>
    <s v="80"/>
    <x v="0"/>
    <n v="3500"/>
  </r>
  <r>
    <s v="Renault"/>
    <n v="7450"/>
    <s v="hatch"/>
    <n v="68"/>
    <n v="1.2"/>
    <s v="Petrol"/>
    <s v="yes"/>
    <n v="2009"/>
    <s v="Modus"/>
    <x v="0"/>
    <n v="7450"/>
  </r>
  <r>
    <s v="Mercedes-Benz"/>
    <n v="10500"/>
    <s v="sedan"/>
    <n v="266"/>
    <n v="5"/>
    <s v="Gas"/>
    <s v="yes"/>
    <n v="2004"/>
    <s v="S 500"/>
    <x v="0"/>
    <n v="10500"/>
  </r>
  <r>
    <s v="BMW"/>
    <n v="31111"/>
    <s v="sedan"/>
    <n v="117"/>
    <n v="4.4000000000000004"/>
    <s v="Petrol"/>
    <s v="yes"/>
    <n v="2010"/>
    <s v="750"/>
    <x v="1"/>
    <n v="31111"/>
  </r>
  <r>
    <s v="Toyota"/>
    <n v="27000"/>
    <s v="other"/>
    <n v="192"/>
    <n v="3"/>
    <s v="Diesel"/>
    <s v="yes"/>
    <n v="2007"/>
    <s v="Hilux"/>
    <x v="1"/>
    <n v="27000"/>
  </r>
  <r>
    <s v="Toyota"/>
    <n v="26250"/>
    <s v="sedan"/>
    <n v="17"/>
    <n v="2.5"/>
    <s v="Petrol"/>
    <s v="yes"/>
    <n v="2015"/>
    <s v="Camry"/>
    <x v="1"/>
    <n v="26250"/>
  </r>
  <r>
    <s v="Mercedes-Benz"/>
    <n v="7300"/>
    <s v="van"/>
    <n v="245"/>
    <n v="2.2000000000000002"/>
    <s v="Diesel"/>
    <s v="yes"/>
    <n v="2002"/>
    <s v="Vito"/>
    <x v="0"/>
    <n v="7300"/>
  </r>
  <r>
    <s v="Renault"/>
    <n v="11400"/>
    <s v="van"/>
    <n v="122"/>
    <n v="2"/>
    <s v="Diesel"/>
    <s v="yes"/>
    <n v="2013"/>
    <s v="Trafic"/>
    <x v="0"/>
    <n v="11400"/>
  </r>
  <r>
    <s v="Volkswagen"/>
    <n v="2200"/>
    <s v="sedan"/>
    <n v="279"/>
    <n v="1.9"/>
    <s v="Diesel"/>
    <s v="no"/>
    <n v="2000"/>
    <s v="Passat B5"/>
    <x v="0"/>
    <n v="2200"/>
  </r>
  <r>
    <s v="Toyota"/>
    <n v="10500"/>
    <s v="van"/>
    <n v="200"/>
    <n v="2.7"/>
    <s v="Gas"/>
    <s v="yes"/>
    <n v="2005"/>
    <s v="Tacoma"/>
    <x v="0"/>
    <n v="10500"/>
  </r>
  <r>
    <s v="Toyota"/>
    <n v="10500"/>
    <s v="crossover"/>
    <n v="200"/>
    <n v="4.5"/>
    <s v="Gas"/>
    <s v="yes"/>
    <n v="1996"/>
    <s v="Land Cruiser 80"/>
    <x v="0"/>
    <n v="10500"/>
  </r>
  <r>
    <s v="Volkswagen"/>
    <n v="10974.21"/>
    <s v="sedan"/>
    <n v="1"/>
    <n v="1.6"/>
    <s v="Petrol"/>
    <s v="yes"/>
    <n v="2015"/>
    <s v="Polo"/>
    <x v="0"/>
    <n v="10974.21"/>
  </r>
  <r>
    <s v="Volkswagen"/>
    <n v="11500"/>
    <s v="sedan"/>
    <n v="119"/>
    <n v="2"/>
    <s v="Diesel"/>
    <s v="yes"/>
    <n v="2007"/>
    <s v="Passat B6"/>
    <x v="0"/>
    <n v="11500"/>
  </r>
  <r>
    <s v="BMW"/>
    <n v="42000"/>
    <s v="sedan"/>
    <n v="59"/>
    <n v="4.4000000000000004"/>
    <s v="Petrol"/>
    <s v="yes"/>
    <n v="2009"/>
    <s v="750"/>
    <x v="4"/>
    <n v="42000"/>
  </r>
  <r>
    <s v="Mercedes-Benz"/>
    <n v="17990"/>
    <s v="crossover"/>
    <n v="230"/>
    <n v="3"/>
    <s v="Diesel"/>
    <s v="yes"/>
    <n v="2007"/>
    <s v="R 320"/>
    <x v="0"/>
    <n v="17990"/>
  </r>
  <r>
    <s v="Audi"/>
    <n v="2500"/>
    <s v="vagon"/>
    <n v="300"/>
    <n v="2.5"/>
    <s v="Diesel"/>
    <s v="no"/>
    <n v="2002"/>
    <s v="A6"/>
    <x v="0"/>
    <n v="2500"/>
  </r>
  <r>
    <s v="Audi"/>
    <n v="16500"/>
    <s v="sedan"/>
    <n v="136"/>
    <n v="3.2"/>
    <s v="Petrol"/>
    <s v="yes"/>
    <n v="2007"/>
    <s v="A6"/>
    <x v="0"/>
    <n v="16500"/>
  </r>
  <r>
    <s v="Audi"/>
    <n v="47000"/>
    <s v="crossover"/>
    <n v="64"/>
    <n v="3"/>
    <s v="Diesel"/>
    <s v="yes"/>
    <n v="2013"/>
    <s v="Q7"/>
    <x v="4"/>
    <n v="47000"/>
  </r>
  <r>
    <s v="Mitsubishi"/>
    <n v="5300"/>
    <s v="hatch"/>
    <n v="240"/>
    <n v="1.8"/>
    <s v="Petrol"/>
    <s v="yes"/>
    <n v="2000"/>
    <s v="Carisma"/>
    <x v="0"/>
    <n v="5300"/>
  </r>
  <r>
    <s v="Toyota"/>
    <n v="41900"/>
    <s v="van"/>
    <n v="0"/>
    <n v="2.5"/>
    <s v="Diesel"/>
    <s v="yes"/>
    <n v="2016"/>
    <s v="Hiace"/>
    <x v="4"/>
    <n v="41900"/>
  </r>
  <r>
    <s v="BMW"/>
    <n v="7000"/>
    <s v="other"/>
    <n v="226"/>
    <n v="2.5"/>
    <s v="Petrol"/>
    <s v="yes"/>
    <n v="1999"/>
    <s v="525"/>
    <x v="0"/>
    <n v="7000"/>
  </r>
  <r>
    <s v="Mercedes-Benz"/>
    <n v="26600"/>
    <s v="van"/>
    <n v="122"/>
    <n v="3"/>
    <s v="Diesel"/>
    <s v="yes"/>
    <n v="2012"/>
    <s v="Vito"/>
    <x v="1"/>
    <n v="26600"/>
  </r>
  <r>
    <s v="Mitsubishi"/>
    <n v="6500"/>
    <s v="sedan"/>
    <n v="133"/>
    <n v="1.6"/>
    <s v="Petrol"/>
    <s v="yes"/>
    <n v="2007"/>
    <s v="Lancer"/>
    <x v="0"/>
    <n v="6500"/>
  </r>
  <r>
    <s v="Volkswagen"/>
    <n v="9600"/>
    <s v="sedan"/>
    <n v="185"/>
    <n v="1.6"/>
    <s v="Gas"/>
    <s v="yes"/>
    <n v="2008"/>
    <s v="Jetta"/>
    <x v="0"/>
    <n v="9600"/>
  </r>
  <r>
    <s v="Mitsubishi"/>
    <n v="3200"/>
    <s v="sedan"/>
    <n v="106"/>
    <n v="2"/>
    <s v="Gas"/>
    <s v="yes"/>
    <n v="1997"/>
    <s v="Galant"/>
    <x v="0"/>
    <n v="3200"/>
  </r>
  <r>
    <s v="Mercedes-Benz"/>
    <n v="11200"/>
    <s v="other"/>
    <n v="198"/>
    <n v="6"/>
    <s v="Petrol"/>
    <s v="yes"/>
    <n v="2004"/>
    <s v="S 600"/>
    <x v="0"/>
    <n v="11200"/>
  </r>
  <r>
    <s v="Mitsubishi"/>
    <n v="7900"/>
    <s v="crossover"/>
    <n v="143"/>
    <n v="2"/>
    <s v="Gas"/>
    <s v="yes"/>
    <n v="2007"/>
    <s v="Outlander"/>
    <x v="0"/>
    <n v="7900"/>
  </r>
  <r>
    <s v="Audi"/>
    <n v="29602.95"/>
    <s v="sedan"/>
    <n v="1"/>
    <n v="1.4"/>
    <s v="Petrol"/>
    <s v="yes"/>
    <n v="2016"/>
    <s v="A4"/>
    <x v="1"/>
    <n v="29602.95"/>
  </r>
  <r>
    <s v="Mercedes-Benz"/>
    <n v="8950"/>
    <s v="sedan"/>
    <n v="154"/>
    <n v="3.5"/>
    <s v="Gas"/>
    <s v="no"/>
    <n v="2005"/>
    <s v="CLS 350"/>
    <x v="0"/>
    <n v="8950"/>
  </r>
  <r>
    <s v="Renault"/>
    <n v="8700"/>
    <s v="vagon"/>
    <n v="123"/>
    <n v="1.5"/>
    <s v="Diesel"/>
    <s v="yes"/>
    <n v="2009"/>
    <s v="Megane"/>
    <x v="0"/>
    <n v="8700"/>
  </r>
  <r>
    <s v="Toyota"/>
    <n v="12900"/>
    <s v="sedan"/>
    <n v="177"/>
    <n v="2.4"/>
    <s v="Gas"/>
    <s v="yes"/>
    <n v="2009"/>
    <s v="Camry"/>
    <x v="0"/>
    <n v="12900"/>
  </r>
  <r>
    <s v="Renault"/>
    <n v="10600"/>
    <s v="vagon"/>
    <n v="113"/>
    <n v="1.5"/>
    <s v="Diesel"/>
    <s v="yes"/>
    <n v="2011"/>
    <s v="Megane"/>
    <x v="0"/>
    <n v="10600"/>
  </r>
  <r>
    <s v="Toyota"/>
    <n v="8500"/>
    <s v="hatch"/>
    <n v="93"/>
    <n v="1.6"/>
    <s v="Petrol"/>
    <s v="yes"/>
    <n v="2007"/>
    <s v="Auris"/>
    <x v="0"/>
    <n v="8500"/>
  </r>
  <r>
    <s v="Toyota"/>
    <n v="14900"/>
    <s v="hatch"/>
    <n v="100"/>
    <n v="1.8"/>
    <s v="Other"/>
    <s v="yes"/>
    <n v="2010"/>
    <s v="Prius"/>
    <x v="0"/>
    <n v="14900"/>
  </r>
  <r>
    <s v="Mitsubishi"/>
    <n v="2500"/>
    <s v="other"/>
    <n v="350"/>
    <n v="1.8"/>
    <s v="Petrol"/>
    <s v="yes"/>
    <n v="1990"/>
    <s v="Galant"/>
    <x v="0"/>
    <n v="2500"/>
  </r>
  <r>
    <s v="Toyota"/>
    <n v="14400"/>
    <s v="crossover"/>
    <n v="119"/>
    <s v="NA"/>
    <s v="Gas"/>
    <s v="yes"/>
    <n v="2008"/>
    <s v="Rav 4"/>
    <x v="0"/>
    <n v="14400"/>
  </r>
  <r>
    <s v="Audi"/>
    <n v="34000"/>
    <s v="crossover"/>
    <n v="118"/>
    <n v="2"/>
    <s v="Diesel"/>
    <s v="yes"/>
    <n v="2013"/>
    <s v="Q5"/>
    <x v="1"/>
    <n v="34000"/>
  </r>
  <r>
    <s v="Mercedes-Benz"/>
    <n v="39000"/>
    <s v="crossover"/>
    <n v="195"/>
    <n v="5"/>
    <s v="Gas"/>
    <s v="yes"/>
    <n v="2002"/>
    <s v="G 500"/>
    <x v="1"/>
    <n v="39000"/>
  </r>
  <r>
    <s v="Mercedes-Benz"/>
    <n v="10500"/>
    <s v="sedan"/>
    <n v="285"/>
    <n v="1.8"/>
    <s v="Gas"/>
    <s v="yes"/>
    <n v="2003"/>
    <s v="E-Class"/>
    <x v="0"/>
    <n v="10500"/>
  </r>
  <r>
    <s v="Mitsubishi"/>
    <n v="2600"/>
    <s v="vagon"/>
    <n v="93"/>
    <n v="2.5"/>
    <s v="Petrol"/>
    <s v="no"/>
    <n v="1997"/>
    <s v="Galant"/>
    <x v="0"/>
    <n v="2600"/>
  </r>
  <r>
    <s v="BMW"/>
    <n v="4800"/>
    <s v="sedan"/>
    <n v="111"/>
    <n v="2.5"/>
    <s v="Gas"/>
    <s v="yes"/>
    <n v="1991"/>
    <s v="525"/>
    <x v="0"/>
    <n v="4800"/>
  </r>
  <r>
    <s v="Volkswagen"/>
    <n v="7800"/>
    <s v="van"/>
    <n v="352"/>
    <n v="2.5"/>
    <s v="Diesel"/>
    <s v="yes"/>
    <n v="2001"/>
    <s v="T4 (Transporter)"/>
    <x v="0"/>
    <n v="7800"/>
  </r>
  <r>
    <s v="Mercedes-Benz"/>
    <n v="99999"/>
    <s v="crossover"/>
    <n v="0"/>
    <n v="3"/>
    <s v="Petrol"/>
    <s v="yes"/>
    <n v="2016"/>
    <s v="GLE-Class"/>
    <x v="7"/>
    <n v="99999"/>
  </r>
  <r>
    <s v="Toyota"/>
    <n v="15300"/>
    <s v="crossover"/>
    <n v="130"/>
    <n v="2"/>
    <s v="Petrol"/>
    <s v="yes"/>
    <n v="2008"/>
    <s v="Rav 4"/>
    <x v="0"/>
    <n v="15300"/>
  </r>
  <r>
    <s v="Toyota"/>
    <n v="8500"/>
    <s v="hatch"/>
    <n v="55"/>
    <n v="1"/>
    <s v="Petrol"/>
    <s v="yes"/>
    <n v="2011"/>
    <s v="Aygo"/>
    <x v="0"/>
    <n v="8500"/>
  </r>
  <r>
    <s v="Renault"/>
    <n v="3000"/>
    <s v="van"/>
    <n v="217"/>
    <n v="1.4"/>
    <s v="Petrol"/>
    <s v="yes"/>
    <n v="2004"/>
    <s v="Kangoo"/>
    <x v="0"/>
    <n v="3000"/>
  </r>
  <r>
    <s v="BMW"/>
    <n v="5000"/>
    <s v="sedan"/>
    <n v="400"/>
    <n v="2"/>
    <s v="Petrol"/>
    <s v="yes"/>
    <n v="1991"/>
    <s v="520"/>
    <x v="0"/>
    <n v="5000"/>
  </r>
  <r>
    <s v="Renault"/>
    <n v="11403.99"/>
    <s v="sedan"/>
    <n v="0"/>
    <n v="1.2"/>
    <s v="Petrol"/>
    <s v="yes"/>
    <n v="2016"/>
    <s v="Logan"/>
    <x v="0"/>
    <n v="11403.99"/>
  </r>
  <r>
    <s v="BMW"/>
    <n v="59900"/>
    <s v="crossover"/>
    <n v="30"/>
    <n v="2"/>
    <s v="Diesel"/>
    <s v="yes"/>
    <n v="2016"/>
    <s v="X5"/>
    <x v="4"/>
    <n v="59900"/>
  </r>
  <r>
    <s v="Volkswagen"/>
    <n v="5400"/>
    <s v="hatch"/>
    <n v="320"/>
    <n v="1.4"/>
    <s v="Petrol"/>
    <s v="yes"/>
    <n v="2002"/>
    <s v="Golf IV"/>
    <x v="0"/>
    <n v="5400"/>
  </r>
  <r>
    <s v="Volkswagen"/>
    <n v="17500"/>
    <s v="vagon"/>
    <n v="160"/>
    <n v="1.4"/>
    <s v="Petrol"/>
    <s v="yes"/>
    <n v="2011"/>
    <s v="Passat B7"/>
    <x v="0"/>
    <n v="17500"/>
  </r>
  <r>
    <s v="Renault"/>
    <n v="6300"/>
    <s v="sedan"/>
    <n v="167"/>
    <n v="1.6"/>
    <s v="Petrol"/>
    <s v="yes"/>
    <n v="2005"/>
    <s v="Megane"/>
    <x v="0"/>
    <n v="6300"/>
  </r>
  <r>
    <s v="Volkswagen"/>
    <n v="1900"/>
    <s v="hatch"/>
    <n v="300"/>
    <n v="1.9"/>
    <s v="Diesel"/>
    <s v="no"/>
    <n v="1999"/>
    <s v="Golf IV"/>
    <x v="0"/>
    <n v="1900"/>
  </r>
  <r>
    <s v="Toyota"/>
    <n v="12400"/>
    <s v="sedan"/>
    <n v="135"/>
    <n v="3.5"/>
    <s v="Gas"/>
    <s v="yes"/>
    <n v="2007"/>
    <s v="Camry"/>
    <x v="0"/>
    <n v="12400"/>
  </r>
  <r>
    <s v="Volkswagen"/>
    <n v="8500"/>
    <s v="hatch"/>
    <n v="141"/>
    <n v="2"/>
    <s v="Petrol"/>
    <s v="yes"/>
    <n v="2000"/>
    <s v="Beetle"/>
    <x v="0"/>
    <n v="8500"/>
  </r>
  <r>
    <s v="Mercedes-Benz"/>
    <n v="47600"/>
    <s v="van"/>
    <n v="0"/>
    <n v="2.2000000000000002"/>
    <s v="Diesel"/>
    <s v="yes"/>
    <n v="2016"/>
    <s v="Vito"/>
    <x v="4"/>
    <n v="47600"/>
  </r>
  <r>
    <s v="Mercedes-Benz"/>
    <n v="39900"/>
    <s v="crossover"/>
    <n v="126"/>
    <n v="5.5"/>
    <s v="Petrol"/>
    <s v="yes"/>
    <n v="2010"/>
    <s v="GL 500"/>
    <x v="1"/>
    <n v="39900"/>
  </r>
  <r>
    <s v="Volkswagen"/>
    <n v="3350"/>
    <s v="hatch"/>
    <n v="122"/>
    <n v="1.4"/>
    <s v="Petrol"/>
    <s v="yes"/>
    <n v="1993"/>
    <s v="Golf III"/>
    <x v="0"/>
    <n v="3350"/>
  </r>
  <r>
    <s v="Mercedes-Benz"/>
    <n v="222000"/>
    <s v="crossover"/>
    <n v="0"/>
    <n v="6.3"/>
    <s v="Petrol"/>
    <s v="yes"/>
    <n v="2016"/>
    <s v="S 63 AMG"/>
    <x v="11"/>
    <n v="222000"/>
  </r>
  <r>
    <s v="Renault"/>
    <n v="8200"/>
    <s v="vagon"/>
    <n v="180"/>
    <n v="1.6"/>
    <s v="Gas"/>
    <s v="yes"/>
    <n v="2010"/>
    <s v="Kangoo"/>
    <x v="0"/>
    <n v="8200"/>
  </r>
  <r>
    <s v="Volkswagen"/>
    <n v="22200"/>
    <s v="hatch"/>
    <n v="51"/>
    <n v="2"/>
    <s v="Petrol"/>
    <s v="yes"/>
    <n v="2013"/>
    <s v="New Beetle"/>
    <x v="1"/>
    <n v="22200"/>
  </r>
  <r>
    <s v="Renault"/>
    <n v="7999"/>
    <s v="van"/>
    <n v="141"/>
    <n v="1.5"/>
    <s v="Diesel"/>
    <s v="yes"/>
    <n v="2006"/>
    <s v="Scenic"/>
    <x v="0"/>
    <n v="7999"/>
  </r>
  <r>
    <s v="Volkswagen"/>
    <n v="2499"/>
    <s v="sedan"/>
    <n v="220"/>
    <n v="1.9"/>
    <s v="Diesel"/>
    <s v="no"/>
    <n v="2004"/>
    <s v="Passat B5"/>
    <x v="0"/>
    <n v="2499"/>
  </r>
  <r>
    <s v="BMW"/>
    <n v="66200"/>
    <s v="crossover"/>
    <n v="70"/>
    <n v="3"/>
    <s v="Diesel"/>
    <s v="yes"/>
    <n v="2014"/>
    <s v="X5"/>
    <x v="3"/>
    <n v="66200"/>
  </r>
  <r>
    <s v="Audi"/>
    <n v="21000"/>
    <s v="hatch"/>
    <n v="34"/>
    <n v="1.4"/>
    <s v="Petrol"/>
    <s v="yes"/>
    <n v="2013"/>
    <s v="A3"/>
    <x v="1"/>
    <n v="21000"/>
  </r>
  <r>
    <s v="Volkswagen"/>
    <n v="7200"/>
    <s v="van"/>
    <n v="270"/>
    <n v="1.9"/>
    <s v="Diesel"/>
    <s v="yes"/>
    <n v="2008"/>
    <s v="T5 (Transporter) "/>
    <x v="0"/>
    <n v="7200"/>
  </r>
  <r>
    <s v="BMW"/>
    <n v="34900"/>
    <s v="crossover"/>
    <n v="65"/>
    <n v="2"/>
    <s v="Petrol"/>
    <s v="yes"/>
    <n v="2013"/>
    <s v="X3"/>
    <x v="1"/>
    <n v="34900"/>
  </r>
  <r>
    <s v="Audi"/>
    <n v="17500"/>
    <s v="sedan"/>
    <n v="94"/>
    <n v="1.8"/>
    <s v="Petrol"/>
    <s v="yes"/>
    <n v="2008"/>
    <s v="A4"/>
    <x v="0"/>
    <n v="17500"/>
  </r>
  <r>
    <s v="Volkswagen"/>
    <n v="9600"/>
    <s v="van"/>
    <n v="148"/>
    <n v="1.6"/>
    <s v="Diesel"/>
    <s v="yes"/>
    <n v="2011"/>
    <s v="Caddy"/>
    <x v="0"/>
    <n v="9600"/>
  </r>
  <r>
    <s v="Toyota"/>
    <n v="2200"/>
    <s v="vagon"/>
    <n v="300"/>
    <n v="2"/>
    <s v="Petrol"/>
    <s v="yes"/>
    <n v="1989"/>
    <s v="Camry"/>
    <x v="0"/>
    <n v="2200"/>
  </r>
  <r>
    <s v="BMW"/>
    <n v="32000"/>
    <s v="crossover"/>
    <n v="108"/>
    <n v="3"/>
    <s v="Petrol"/>
    <s v="yes"/>
    <n v="2008"/>
    <s v="X6"/>
    <x v="1"/>
    <n v="32000"/>
  </r>
  <r>
    <s v="Volkswagen"/>
    <n v="4700"/>
    <s v="van"/>
    <n v="342"/>
    <n v="1.9"/>
    <s v="Diesel"/>
    <s v="yes"/>
    <n v="1996"/>
    <s v="T4 (Transporter) "/>
    <x v="0"/>
    <n v="4700"/>
  </r>
  <r>
    <s v="Mitsubishi"/>
    <n v="1180"/>
    <s v="sedan"/>
    <n v="280"/>
    <n v="1.8"/>
    <s v="Diesel"/>
    <s v="yes"/>
    <n v="1986"/>
    <s v="Galant"/>
    <x v="0"/>
    <n v="1180"/>
  </r>
  <r>
    <s v="Volkswagen"/>
    <n v="11000"/>
    <s v="van"/>
    <n v="282"/>
    <n v="2.5"/>
    <s v="Diesel"/>
    <s v="yes"/>
    <n v="2006"/>
    <s v="T5 (Transporter)"/>
    <x v="0"/>
    <n v="11000"/>
  </r>
  <r>
    <s v="Volkswagen"/>
    <n v="24000"/>
    <s v="sedan"/>
    <n v="105"/>
    <n v="2"/>
    <s v="Diesel"/>
    <s v="yes"/>
    <n v="2012"/>
    <s v="Passat CC"/>
    <x v="1"/>
    <n v="24000"/>
  </r>
  <r>
    <s v="Renault"/>
    <n v="4100"/>
    <s v="other"/>
    <n v="270"/>
    <n v="1.2"/>
    <s v="Gas"/>
    <s v="yes"/>
    <n v="1999"/>
    <s v="Kangoo"/>
    <x v="0"/>
    <n v="4100"/>
  </r>
  <r>
    <s v="BMW"/>
    <n v="5800"/>
    <s v="sedan"/>
    <n v="270"/>
    <n v="4.4000000000000004"/>
    <s v="Petrol"/>
    <s v="yes"/>
    <n v="1996"/>
    <s v="540"/>
    <x v="0"/>
    <n v="5800"/>
  </r>
  <r>
    <s v="Audi"/>
    <n v="8600"/>
    <s v="sedan"/>
    <n v="260"/>
    <n v="2.5"/>
    <s v="Diesel"/>
    <s v="yes"/>
    <n v="2002"/>
    <s v="A6"/>
    <x v="0"/>
    <n v="8600"/>
  </r>
  <r>
    <s v="Audi"/>
    <n v="3500"/>
    <s v="other"/>
    <n v="360"/>
    <n v="2.2000000000000002"/>
    <s v="Gas"/>
    <s v="yes"/>
    <n v="1990"/>
    <s v="100"/>
    <x v="0"/>
    <n v="3500"/>
  </r>
  <r>
    <s v="Mercedes-Benz"/>
    <n v="7777"/>
    <s v="sedan"/>
    <n v="270"/>
    <n v="2.8"/>
    <s v="Gas"/>
    <s v="yes"/>
    <n v="1996"/>
    <s v="S 140"/>
    <x v="0"/>
    <n v="7777"/>
  </r>
  <r>
    <s v="Mercedes-Benz"/>
    <n v="129999"/>
    <s v="crossover"/>
    <n v="0"/>
    <n v="4.67"/>
    <s v="Petrol"/>
    <s v="yes"/>
    <n v="2016"/>
    <s v="GLS 500"/>
    <x v="5"/>
    <n v="129999"/>
  </r>
  <r>
    <s v="Volkswagen"/>
    <n v="19500"/>
    <s v="crossover"/>
    <n v="112"/>
    <n v="2.5"/>
    <s v="Diesel"/>
    <s v="yes"/>
    <n v="2008"/>
    <s v="Touareg"/>
    <x v="0"/>
    <n v="19500"/>
  </r>
  <r>
    <s v="BMW"/>
    <n v="13300"/>
    <s v="vagon"/>
    <n v="157"/>
    <n v="2"/>
    <s v="Diesel"/>
    <s v="yes"/>
    <n v="2007"/>
    <s v="520"/>
    <x v="0"/>
    <n v="13300"/>
  </r>
  <r>
    <s v="Mitsubishi"/>
    <n v="15900"/>
    <s v="crossover"/>
    <n v="180"/>
    <n v="3"/>
    <s v="Gas"/>
    <s v="yes"/>
    <n v="2008"/>
    <s v="Pajero Wagon"/>
    <x v="0"/>
    <n v="15900"/>
  </r>
  <r>
    <s v="Mercedes-Benz"/>
    <n v="28500"/>
    <s v="sedan"/>
    <n v="90"/>
    <n v="5.5"/>
    <s v="Petrol"/>
    <s v="yes"/>
    <n v="2007"/>
    <s v="S 500"/>
    <x v="1"/>
    <n v="28500"/>
  </r>
  <r>
    <s v="BMW"/>
    <n v="27300"/>
    <s v="sedan"/>
    <n v="155"/>
    <n v="2"/>
    <s v="Diesel"/>
    <s v="yes"/>
    <n v="2012"/>
    <s v="520"/>
    <x v="1"/>
    <n v="27300"/>
  </r>
  <r>
    <s v="Renault"/>
    <n v="4800"/>
    <s v="sedan"/>
    <n v="100"/>
    <n v="1.4"/>
    <s v="Petrol"/>
    <s v="yes"/>
    <n v="2006"/>
    <s v="Clio"/>
    <x v="0"/>
    <n v="4800"/>
  </r>
  <r>
    <s v="Mercedes-Benz"/>
    <n v="11499"/>
    <s v="other"/>
    <n v="157"/>
    <n v="2.2000000000000002"/>
    <s v="Diesel"/>
    <s v="yes"/>
    <n v="2012"/>
    <s v="Vito"/>
    <x v="0"/>
    <n v="11499"/>
  </r>
  <r>
    <s v="BMW"/>
    <n v="8500"/>
    <s v="sedan"/>
    <n v="284"/>
    <n v="1.9"/>
    <s v="Gas"/>
    <s v="yes"/>
    <n v="2000"/>
    <s v="316"/>
    <x v="0"/>
    <n v="8500"/>
  </r>
  <r>
    <s v="Mercedes-Benz"/>
    <n v="3800"/>
    <s v="van"/>
    <n v="462"/>
    <n v="2.2000000000000002"/>
    <s v="Diesel"/>
    <s v="no"/>
    <n v="2001"/>
    <s v="Sprinter"/>
    <x v="0"/>
    <n v="3800"/>
  </r>
  <r>
    <s v="Mercedes-Benz"/>
    <n v="47600"/>
    <s v="van"/>
    <n v="0"/>
    <n v="2.2000000000000002"/>
    <s v="Diesel"/>
    <s v="yes"/>
    <n v="2016"/>
    <s v="Vito"/>
    <x v="4"/>
    <n v="47600"/>
  </r>
  <r>
    <s v="Toyota"/>
    <n v="17900"/>
    <s v="crossover"/>
    <n v="133"/>
    <n v="2.7"/>
    <s v="Gas"/>
    <s v="yes"/>
    <n v="2007"/>
    <s v="Land Cruiser Prado"/>
    <x v="0"/>
    <n v="17900"/>
  </r>
  <r>
    <s v="Audi"/>
    <n v="11800"/>
    <s v="vagon"/>
    <n v="278"/>
    <n v="2.5"/>
    <s v="Diesel"/>
    <s v="yes"/>
    <n v="2005"/>
    <s v="A6"/>
    <x v="0"/>
    <n v="11800"/>
  </r>
  <r>
    <s v="Audi"/>
    <n v="11115"/>
    <s v="hatch"/>
    <n v="150"/>
    <n v="1.6"/>
    <s v="Petrol"/>
    <s v="yes"/>
    <n v="2008"/>
    <s v="A3"/>
    <x v="0"/>
    <n v="11115"/>
  </r>
  <r>
    <s v="Volkswagen"/>
    <n v="12999"/>
    <s v="van"/>
    <n v="160"/>
    <n v="2"/>
    <s v="Diesel"/>
    <s v="yes"/>
    <n v="2011"/>
    <s v="T6 (Transporter)"/>
    <x v="0"/>
    <n v="12999"/>
  </r>
  <r>
    <s v="Toyota"/>
    <n v="24842.03"/>
    <s v="sedan"/>
    <n v="0"/>
    <n v="1.8"/>
    <s v="Petrol"/>
    <s v="yes"/>
    <n v="2016"/>
    <s v="Avensis"/>
    <x v="1"/>
    <n v="24842.03"/>
  </r>
  <r>
    <s v="Audi"/>
    <n v="7200"/>
    <s v="sedan"/>
    <n v="300"/>
    <s v="NA"/>
    <s v="Gas"/>
    <s v="yes"/>
    <n v="1999"/>
    <s v="A6"/>
    <x v="0"/>
    <n v="7200"/>
  </r>
  <r>
    <s v="Mitsubishi"/>
    <n v="8400"/>
    <s v="sedan"/>
    <n v="250"/>
    <n v="2"/>
    <s v="Petrol"/>
    <s v="yes"/>
    <n v="2007"/>
    <s v="Lancer X"/>
    <x v="0"/>
    <n v="8400"/>
  </r>
  <r>
    <s v="Toyota"/>
    <n v="15500"/>
    <s v="sedan"/>
    <n v="129"/>
    <n v="3.5"/>
    <s v="Other"/>
    <s v="yes"/>
    <n v="2008"/>
    <s v="Camry"/>
    <x v="0"/>
    <n v="15500"/>
  </r>
  <r>
    <s v="BMW"/>
    <n v="13999"/>
    <s v="sedan"/>
    <n v="265"/>
    <n v="3"/>
    <s v="Diesel"/>
    <s v="yes"/>
    <n v="2005"/>
    <s v="730"/>
    <x v="0"/>
    <n v="13999"/>
  </r>
  <r>
    <s v="Mitsubishi"/>
    <n v="10200"/>
    <s v="sedan"/>
    <n v="104"/>
    <s v="NA"/>
    <s v="Gas"/>
    <s v="yes"/>
    <n v="2008"/>
    <s v="Lancer X"/>
    <x v="0"/>
    <n v="10200"/>
  </r>
  <r>
    <s v="Toyota"/>
    <n v="42900"/>
    <s v="crossover"/>
    <n v="51"/>
    <n v="3"/>
    <s v="Diesel"/>
    <s v="yes"/>
    <n v="2013"/>
    <s v="Land Cruiser Prado"/>
    <x v="4"/>
    <n v="42900"/>
  </r>
  <r>
    <s v="Volkswagen"/>
    <n v="47777"/>
    <s v="sedan"/>
    <n v="91"/>
    <n v="3"/>
    <s v="Diesel"/>
    <s v="yes"/>
    <n v="2012"/>
    <s v="Phaeton"/>
    <x v="4"/>
    <n v="47777"/>
  </r>
  <r>
    <s v="Renault"/>
    <n v="7550"/>
    <s v="hatch"/>
    <n v="155"/>
    <n v="2"/>
    <s v="Petrol"/>
    <s v="yes"/>
    <n v="2007"/>
    <s v="Laguna"/>
    <x v="0"/>
    <n v="7550"/>
  </r>
  <r>
    <s v="BMW"/>
    <n v="68500"/>
    <s v="sedan"/>
    <n v="43"/>
    <n v="4.4000000000000004"/>
    <s v="Petrol"/>
    <s v="yes"/>
    <n v="2013"/>
    <s v="750"/>
    <x v="3"/>
    <n v="68500"/>
  </r>
  <r>
    <s v="Volkswagen"/>
    <n v="8400"/>
    <s v="van"/>
    <n v="300"/>
    <n v="2.5"/>
    <s v="Diesel"/>
    <s v="yes"/>
    <n v="2004"/>
    <s v="T5 (Transporter)"/>
    <x v="0"/>
    <n v="8400"/>
  </r>
  <r>
    <s v="Renault"/>
    <n v="24193.65"/>
    <s v="van"/>
    <n v="1"/>
    <n v="1.6"/>
    <s v="Diesel"/>
    <s v="yes"/>
    <n v="2015"/>
    <s v="Trafic"/>
    <x v="1"/>
    <n v="24193.65"/>
  </r>
  <r>
    <s v="Renault"/>
    <n v="14700"/>
    <s v="crossover"/>
    <n v="61"/>
    <n v="1.5"/>
    <s v="Diesel"/>
    <s v="yes"/>
    <n v="2013"/>
    <s v="Duster"/>
    <x v="0"/>
    <n v="14700"/>
  </r>
  <r>
    <s v="Renault"/>
    <n v="8300"/>
    <s v="van"/>
    <n v="127"/>
    <n v="1.5"/>
    <s v="Diesel"/>
    <s v="yes"/>
    <n v="2011"/>
    <s v="Kangoo"/>
    <x v="0"/>
    <n v="8300"/>
  </r>
  <r>
    <s v="Volkswagen"/>
    <n v="19000"/>
    <s v="vagon"/>
    <n v="185"/>
    <n v="2"/>
    <s v="Diesel"/>
    <s v="yes"/>
    <n v="2011"/>
    <s v="Passat B7"/>
    <x v="0"/>
    <n v="19000"/>
  </r>
  <r>
    <s v="BMW"/>
    <n v="3700"/>
    <s v="sedan"/>
    <n v="305"/>
    <n v="1.9"/>
    <s v="Petrol"/>
    <s v="no"/>
    <n v="2000"/>
    <s v="318"/>
    <x v="0"/>
    <n v="3700"/>
  </r>
  <r>
    <s v="BMW"/>
    <n v="4500"/>
    <s v="sedan"/>
    <n v="307"/>
    <n v="2.5"/>
    <s v="Petrol"/>
    <s v="yes"/>
    <n v="1994"/>
    <s v="525"/>
    <x v="0"/>
    <n v="4500"/>
  </r>
  <r>
    <s v="Toyota"/>
    <n v="9400"/>
    <s v="sedan"/>
    <n v="140"/>
    <n v="1.6"/>
    <s v="Petrol"/>
    <s v="yes"/>
    <n v="2008"/>
    <s v="Corolla"/>
    <x v="0"/>
    <n v="9400"/>
  </r>
  <r>
    <s v="Toyota"/>
    <n v="25000"/>
    <s v="crossover"/>
    <n v="115"/>
    <n v="5.7"/>
    <s v="Petrol"/>
    <s v="yes"/>
    <n v="2007"/>
    <s v="Tundra"/>
    <x v="1"/>
    <n v="25000"/>
  </r>
  <r>
    <s v="Volkswagen"/>
    <n v="18000"/>
    <s v="sedan"/>
    <n v="110"/>
    <n v="2"/>
    <s v="Diesel"/>
    <s v="yes"/>
    <n v="2013"/>
    <s v="Passat B7"/>
    <x v="0"/>
    <n v="18000"/>
  </r>
  <r>
    <s v="Toyota"/>
    <n v="12300"/>
    <s v="sedan"/>
    <n v="135"/>
    <n v="2.4"/>
    <s v="Petrol"/>
    <s v="yes"/>
    <n v="2006"/>
    <s v="Camry"/>
    <x v="0"/>
    <n v="12300"/>
  </r>
  <r>
    <s v="Mercedes-Benz"/>
    <n v="20500"/>
    <s v="sedan"/>
    <n v="235"/>
    <n v="2.2000000000000002"/>
    <s v="Diesel"/>
    <s v="yes"/>
    <n v="2007"/>
    <s v="E-Class"/>
    <x v="1"/>
    <n v="20500"/>
  </r>
  <r>
    <s v="Renault"/>
    <n v="11900"/>
    <s v="other"/>
    <n v="162"/>
    <n v="2.2999999999999998"/>
    <s v="Other"/>
    <s v="yes"/>
    <n v="2011"/>
    <s v="Master"/>
    <x v="0"/>
    <n v="11900"/>
  </r>
  <r>
    <s v="BMW"/>
    <n v="3990"/>
    <s v="sedan"/>
    <n v="350"/>
    <n v="2.5"/>
    <s v="Petrol"/>
    <s v="yes"/>
    <n v="1995"/>
    <s v="525"/>
    <x v="0"/>
    <n v="3990"/>
  </r>
  <r>
    <s v="BMW"/>
    <n v="2200"/>
    <s v="sedan"/>
    <n v="290"/>
    <n v="1.6"/>
    <s v="Petrol"/>
    <s v="yes"/>
    <n v="1985"/>
    <s v="316"/>
    <x v="0"/>
    <n v="2200"/>
  </r>
  <r>
    <s v="Mercedes-Benz"/>
    <n v="13600"/>
    <s v="van"/>
    <n v="190"/>
    <n v="2.2000000000000002"/>
    <s v="Diesel"/>
    <s v="yes"/>
    <n v="2009"/>
    <s v="Vito"/>
    <x v="0"/>
    <n v="13600"/>
  </r>
  <r>
    <s v="BMW"/>
    <n v="17300"/>
    <s v="sedan"/>
    <n v="180"/>
    <n v="3"/>
    <s v="Diesel"/>
    <s v="yes"/>
    <n v="2007"/>
    <s v="730"/>
    <x v="0"/>
    <n v="17300"/>
  </r>
  <r>
    <s v="Mercedes-Benz"/>
    <n v="12500"/>
    <s v="van"/>
    <n v="386"/>
    <n v="2.2000000000000002"/>
    <s v="Diesel"/>
    <s v="yes"/>
    <n v="2008"/>
    <s v="Sprinter 313"/>
    <x v="0"/>
    <n v="12500"/>
  </r>
  <r>
    <s v="BMW"/>
    <n v="13900"/>
    <s v="crossover"/>
    <n v="184"/>
    <n v="3"/>
    <s v="Gas"/>
    <s v="yes"/>
    <n v="2004"/>
    <s v="X5"/>
    <x v="0"/>
    <n v="13900"/>
  </r>
  <r>
    <s v="BMW"/>
    <n v="39600"/>
    <s v="crossover"/>
    <n v="98"/>
    <n v="3"/>
    <s v="Petrol"/>
    <s v="yes"/>
    <n v="2011"/>
    <s v="X6"/>
    <x v="1"/>
    <n v="39600"/>
  </r>
  <r>
    <s v="Volkswagen"/>
    <n v="11700"/>
    <s v="van"/>
    <n v="185"/>
    <n v="1.4"/>
    <s v="Petrol"/>
    <s v="yes"/>
    <n v="2008"/>
    <s v="Cross Touran"/>
    <x v="0"/>
    <n v="11700"/>
  </r>
  <r>
    <s v="Audi"/>
    <n v="7200"/>
    <s v="sedan"/>
    <n v="250"/>
    <n v="2.4"/>
    <s v="Gas"/>
    <s v="yes"/>
    <n v="1998"/>
    <s v="A6"/>
    <x v="0"/>
    <n v="7200"/>
  </r>
  <r>
    <s v="Audi"/>
    <n v="10999"/>
    <s v="sedan"/>
    <n v="200"/>
    <n v="1.8"/>
    <s v="Petrol"/>
    <s v="yes"/>
    <n v="2006"/>
    <s v="A4"/>
    <x v="0"/>
    <n v="10999"/>
  </r>
  <r>
    <s v="Renault"/>
    <n v="7900"/>
    <s v="vagon"/>
    <n v="105"/>
    <n v="1.5"/>
    <s v="Diesel"/>
    <s v="yes"/>
    <n v="2010"/>
    <s v="Kangoo"/>
    <x v="0"/>
    <n v="7900"/>
  </r>
  <r>
    <s v="Mercedes-Benz"/>
    <n v="13900"/>
    <s v="other"/>
    <n v="168"/>
    <n v="5"/>
    <s v="Petrol"/>
    <s v="yes"/>
    <n v="2002"/>
    <s v="CL 500"/>
    <x v="0"/>
    <n v="13900"/>
  </r>
  <r>
    <s v="Volkswagen"/>
    <n v="4500"/>
    <s v="vagon"/>
    <n v="390"/>
    <n v="1.9"/>
    <s v="Diesel"/>
    <s v="yes"/>
    <n v="1996"/>
    <s v="Passat B4"/>
    <x v="0"/>
    <n v="4500"/>
  </r>
  <r>
    <s v="Toyota"/>
    <n v="9000"/>
    <s v="crossover"/>
    <n v="180"/>
    <n v="1.8"/>
    <s v="Gas"/>
    <s v="yes"/>
    <n v="2003"/>
    <s v="Matrix"/>
    <x v="0"/>
    <n v="9000"/>
  </r>
  <r>
    <s v="Renault"/>
    <n v="10500"/>
    <s v="vagon"/>
    <n v="233"/>
    <n v="1.5"/>
    <s v="Diesel"/>
    <s v="yes"/>
    <n v="2009"/>
    <s v="Laguna"/>
    <x v="0"/>
    <n v="10500"/>
  </r>
  <r>
    <s v="Mercedes-Benz"/>
    <n v="13000"/>
    <s v="sedan"/>
    <n v="220"/>
    <n v="5"/>
    <s v="Petrol"/>
    <s v="yes"/>
    <n v="2003"/>
    <s v="S 500"/>
    <x v="0"/>
    <n v="13000"/>
  </r>
  <r>
    <s v="Renault"/>
    <n v="7300"/>
    <s v="van"/>
    <n v="186"/>
    <n v="1.5"/>
    <s v="Diesel"/>
    <s v="yes"/>
    <n v="2010"/>
    <s v="Kangoo"/>
    <x v="0"/>
    <n v="7300"/>
  </r>
  <r>
    <s v="Toyota"/>
    <n v="21999"/>
    <s v="sedan"/>
    <n v="80"/>
    <n v="2.5"/>
    <s v="Other"/>
    <s v="yes"/>
    <n v="2012"/>
    <s v="Camry"/>
    <x v="1"/>
    <n v="21999"/>
  </r>
  <r>
    <s v="Mitsubishi"/>
    <n v="10500"/>
    <s v="sedan"/>
    <n v="57"/>
    <n v="1.5"/>
    <s v="Gas"/>
    <s v="yes"/>
    <n v="2011"/>
    <s v="Lancer X"/>
    <x v="0"/>
    <n v="10500"/>
  </r>
  <r>
    <s v="Renault"/>
    <n v="8300"/>
    <s v="van"/>
    <n v="137"/>
    <n v="1.5"/>
    <s v="Diesel"/>
    <s v="yes"/>
    <n v="2014"/>
    <s v="Kangoo"/>
    <x v="0"/>
    <n v="8300"/>
  </r>
  <r>
    <s v="Mitsubishi"/>
    <n v="12300"/>
    <s v="other"/>
    <n v="175"/>
    <n v="2.5"/>
    <s v="Diesel"/>
    <s v="yes"/>
    <n v="2008"/>
    <s v="L 200"/>
    <x v="0"/>
    <n v="12300"/>
  </r>
  <r>
    <s v="Renault"/>
    <n v="14999"/>
    <s v="van"/>
    <n v="54"/>
    <n v="66"/>
    <s v="Other"/>
    <s v="yes"/>
    <n v="2012"/>
    <s v="Kangoo"/>
    <x v="0"/>
    <n v="14999"/>
  </r>
  <r>
    <s v="Mercedes-Benz"/>
    <n v="2900"/>
    <s v="sedan"/>
    <n v="282"/>
    <n v="2.2000000000000002"/>
    <s v="Diesel"/>
    <s v="no"/>
    <n v="2000"/>
    <s v="210"/>
    <x v="0"/>
    <n v="2900"/>
  </r>
  <r>
    <s v="Mercedes-Benz"/>
    <n v="12950"/>
    <s v="sedan"/>
    <n v="313"/>
    <n v="3.2"/>
    <s v="Diesel"/>
    <s v="yes"/>
    <n v="2003"/>
    <s v="S 320"/>
    <x v="0"/>
    <n v="12950"/>
  </r>
  <r>
    <s v="BMW"/>
    <n v="23500"/>
    <s v="crossover"/>
    <n v="140"/>
    <n v="4.8"/>
    <s v="Petrol"/>
    <s v="yes"/>
    <n v="2008"/>
    <s v="X5"/>
    <x v="1"/>
    <n v="23500"/>
  </r>
  <r>
    <s v="Audi"/>
    <n v="33300"/>
    <s v="crossover"/>
    <n v="71"/>
    <n v="2"/>
    <s v="Petrol"/>
    <s v="yes"/>
    <n v="2011"/>
    <s v="Q5"/>
    <x v="1"/>
    <n v="33300"/>
  </r>
  <r>
    <s v="Mitsubishi"/>
    <n v="8200"/>
    <s v="crossover"/>
    <n v="210"/>
    <n v="2.4"/>
    <s v="Gas"/>
    <s v="yes"/>
    <n v="2007"/>
    <s v="Outlander"/>
    <x v="0"/>
    <n v="8200"/>
  </r>
  <r>
    <s v="Audi"/>
    <n v="1900"/>
    <s v="sedan"/>
    <n v="450"/>
    <n v="2.5"/>
    <s v="Diesel"/>
    <s v="no"/>
    <n v="1996"/>
    <s v="A6"/>
    <x v="0"/>
    <n v="1900"/>
  </r>
  <r>
    <s v="Volkswagen"/>
    <n v="7800"/>
    <s v="sedan"/>
    <n v="220"/>
    <n v="1.8"/>
    <s v="Gas"/>
    <s v="yes"/>
    <n v="2002"/>
    <s v="Passat B5"/>
    <x v="0"/>
    <n v="7800"/>
  </r>
  <r>
    <s v="Volkswagen"/>
    <n v="15900"/>
    <s v="sedan"/>
    <n v="103"/>
    <s v="NA"/>
    <s v="Petrol"/>
    <s v="yes"/>
    <n v="2012"/>
    <s v="Jetta"/>
    <x v="0"/>
    <n v="15900"/>
  </r>
  <r>
    <s v="Toyota"/>
    <n v="21800"/>
    <s v="crossover"/>
    <n v="170"/>
    <n v="4"/>
    <s v="Gas"/>
    <s v="yes"/>
    <n v="2006"/>
    <s v="Land Cruiser Prado"/>
    <x v="1"/>
    <n v="21800"/>
  </r>
  <r>
    <s v="Mercedes-Benz"/>
    <n v="22900"/>
    <s v="sedan"/>
    <n v="74"/>
    <n v="2.2000000000000002"/>
    <s v="Diesel"/>
    <s v="yes"/>
    <n v="2011"/>
    <s v="C-Class"/>
    <x v="1"/>
    <n v="22900"/>
  </r>
  <r>
    <s v="Audi"/>
    <n v="2350"/>
    <s v="vagon"/>
    <n v="250"/>
    <s v="NA"/>
    <s v="Diesel"/>
    <s v="no"/>
    <n v="2001"/>
    <s v="A6"/>
    <x v="0"/>
    <n v="2350"/>
  </r>
  <r>
    <s v="Volkswagen"/>
    <n v="8500"/>
    <s v="other"/>
    <n v="200"/>
    <n v="1.6"/>
    <s v="Diesel"/>
    <s v="yes"/>
    <n v="2011"/>
    <s v="Caddy"/>
    <x v="0"/>
    <n v="8500"/>
  </r>
  <r>
    <s v="Audi"/>
    <n v="16700"/>
    <s v="vagon"/>
    <n v="131"/>
    <n v="2"/>
    <s v="Diesel"/>
    <s v="yes"/>
    <n v="2009"/>
    <s v="A4"/>
    <x v="0"/>
    <n v="16700"/>
  </r>
  <r>
    <s v="Toyota"/>
    <n v="10100"/>
    <s v="sedan"/>
    <n v="142"/>
    <n v="2.4"/>
    <s v="Petrol"/>
    <s v="yes"/>
    <n v="2007"/>
    <s v="Camry"/>
    <x v="0"/>
    <n v="10100"/>
  </r>
  <r>
    <s v="Renault"/>
    <n v="7700"/>
    <s v="van"/>
    <n v="125"/>
    <n v="1.5"/>
    <s v="Diesel"/>
    <s v="yes"/>
    <n v="2012"/>
    <s v="Kangoo"/>
    <x v="0"/>
    <n v="7700"/>
  </r>
  <r>
    <s v="Mitsubishi"/>
    <n v="10800"/>
    <s v="crossover"/>
    <n v="190"/>
    <n v="3"/>
    <s v="Gas"/>
    <s v="yes"/>
    <n v="2006"/>
    <s v="Pajero Sport"/>
    <x v="0"/>
    <n v="10800"/>
  </r>
  <r>
    <s v="Mercedes-Benz"/>
    <n v="4700"/>
    <s v="sedan"/>
    <n v="1"/>
    <n v="1.8"/>
    <s v="Petrol"/>
    <s v="yes"/>
    <n v="1996"/>
    <s v="C-Class"/>
    <x v="0"/>
    <n v="4700"/>
  </r>
  <r>
    <s v="Audi"/>
    <n v="5999"/>
    <s v="vagon"/>
    <n v="248"/>
    <n v="2.5"/>
    <s v="Diesel"/>
    <s v="yes"/>
    <n v="2000"/>
    <s v="A6"/>
    <x v="0"/>
    <n v="5999"/>
  </r>
  <r>
    <s v="Renault"/>
    <n v="5800"/>
    <s v="van"/>
    <n v="143"/>
    <n v="1.5"/>
    <s v="Diesel"/>
    <s v="yes"/>
    <n v="2007"/>
    <s v="Kangoo"/>
    <x v="0"/>
    <n v="5800"/>
  </r>
  <r>
    <s v="Mitsubishi"/>
    <n v="5400"/>
    <s v="sedan"/>
    <n v="200"/>
    <n v="1.6"/>
    <s v="Gas"/>
    <s v="yes"/>
    <n v="2005"/>
    <s v="Lancer"/>
    <x v="0"/>
    <n v="5400"/>
  </r>
  <r>
    <s v="Audi"/>
    <n v="3000"/>
    <s v="vagon"/>
    <n v="270"/>
    <n v="2.5"/>
    <s v="Diesel"/>
    <s v="yes"/>
    <n v="1998"/>
    <s v="A4"/>
    <x v="0"/>
    <n v="3000"/>
  </r>
  <r>
    <s v="Mitsubishi"/>
    <n v="3200"/>
    <s v="sedan"/>
    <n v="330"/>
    <n v="1.3"/>
    <s v="Gas"/>
    <s v="yes"/>
    <n v="1996"/>
    <s v="Lancer"/>
    <x v="0"/>
    <n v="3200"/>
  </r>
  <r>
    <s v="Mercedes-Benz"/>
    <n v="43999"/>
    <s v="sedan"/>
    <n v="132"/>
    <n v="3"/>
    <s v="Diesel"/>
    <s v="yes"/>
    <n v="2010"/>
    <s v="S 350"/>
    <x v="4"/>
    <n v="43999"/>
  </r>
  <r>
    <s v="Audi"/>
    <n v="3600"/>
    <s v="vagon"/>
    <n v="250"/>
    <n v="2.5"/>
    <s v="Other"/>
    <s v="yes"/>
    <n v="1999"/>
    <s v="A6"/>
    <x v="0"/>
    <n v="3600"/>
  </r>
  <r>
    <s v="Mercedes-Benz"/>
    <n v="5500"/>
    <s v="van"/>
    <n v="400"/>
    <n v="2.2999999999999998"/>
    <s v="Diesel"/>
    <s v="yes"/>
    <n v="1996"/>
    <s v="Vito"/>
    <x v="0"/>
    <n v="5500"/>
  </r>
  <r>
    <s v="Volkswagen"/>
    <n v="10200"/>
    <s v="sedan"/>
    <n v="129"/>
    <n v="2"/>
    <s v="Petrol"/>
    <s v="yes"/>
    <n v="2006"/>
    <s v="Passat B6"/>
    <x v="0"/>
    <n v="10200"/>
  </r>
  <r>
    <s v="Mercedes-Benz"/>
    <n v="2990"/>
    <s v="sedan"/>
    <n v="300"/>
    <n v="2.8"/>
    <s v="Gas"/>
    <s v="yes"/>
    <n v="1979"/>
    <s v="S 280"/>
    <x v="0"/>
    <n v="2990"/>
  </r>
  <r>
    <s v="Mercedes-Benz"/>
    <n v="31500"/>
    <s v="sedan"/>
    <n v="123"/>
    <n v="2.2000000000000002"/>
    <s v="Diesel"/>
    <s v="yes"/>
    <n v="2011"/>
    <s v="E-Class"/>
    <x v="1"/>
    <n v="31500"/>
  </r>
  <r>
    <s v="Toyota"/>
    <n v="11500"/>
    <s v="sedan"/>
    <n v="110"/>
    <n v="1.6"/>
    <s v="Petrol"/>
    <s v="yes"/>
    <n v="2011"/>
    <s v="Corolla"/>
    <x v="0"/>
    <n v="11500"/>
  </r>
  <r>
    <s v="Mitsubishi"/>
    <n v="10888"/>
    <s v="sedan"/>
    <n v="63"/>
    <n v="2"/>
    <s v="Petrol"/>
    <s v="yes"/>
    <n v="2012"/>
    <s v="Lancer X"/>
    <x v="0"/>
    <n v="10888"/>
  </r>
  <r>
    <s v="Toyota"/>
    <n v="38500"/>
    <s v="crossover"/>
    <n v="20"/>
    <n v="5.7"/>
    <s v="Gas"/>
    <s v="yes"/>
    <n v="2014"/>
    <s v="Tundra"/>
    <x v="1"/>
    <n v="38500"/>
  </r>
  <r>
    <s v="Audi"/>
    <n v="4500"/>
    <s v="vagon"/>
    <n v="206"/>
    <n v="2.5"/>
    <s v="Diesel"/>
    <s v="no"/>
    <n v="2003"/>
    <s v="A6"/>
    <x v="0"/>
    <n v="4500"/>
  </r>
  <r>
    <s v="Volkswagen"/>
    <n v="55555"/>
    <s v="van"/>
    <n v="63"/>
    <n v="2"/>
    <s v="Diesel"/>
    <s v="yes"/>
    <n v="2013"/>
    <s v="Multivan"/>
    <x v="4"/>
    <n v="55555"/>
  </r>
  <r>
    <s v="Volkswagen"/>
    <n v="13999"/>
    <s v="crossover"/>
    <n v="150"/>
    <n v="2.5"/>
    <s v="Diesel"/>
    <s v="yes"/>
    <n v="2005"/>
    <s v="Touareg"/>
    <x v="0"/>
    <n v="13999"/>
  </r>
  <r>
    <s v="Mercedes-Benz"/>
    <n v="177777"/>
    <s v="crossover"/>
    <n v="0"/>
    <n v="5.5"/>
    <s v="Petrol"/>
    <s v="yes"/>
    <n v="2016"/>
    <s v="G 63 AMG"/>
    <x v="8"/>
    <n v="177777"/>
  </r>
  <r>
    <s v="BMW"/>
    <n v="15000"/>
    <s v="other"/>
    <n v="205"/>
    <s v="NA"/>
    <s v="Petrol"/>
    <s v="yes"/>
    <n v="2004"/>
    <s v="530"/>
    <x v="0"/>
    <n v="15000"/>
  </r>
  <r>
    <s v="Volkswagen"/>
    <n v="6700"/>
    <s v="van"/>
    <n v="300"/>
    <n v="2.5"/>
    <s v="Diesel"/>
    <s v="yes"/>
    <n v="1997"/>
    <s v="T4 (Transporter)"/>
    <x v="0"/>
    <n v="6700"/>
  </r>
  <r>
    <s v="Renault"/>
    <n v="7100"/>
    <s v="van"/>
    <n v="135"/>
    <n v="1.5"/>
    <s v="Diesel"/>
    <s v="yes"/>
    <n v="2013"/>
    <s v="Kangoo"/>
    <x v="0"/>
    <n v="7100"/>
  </r>
  <r>
    <s v="Audi"/>
    <n v="81500"/>
    <s v="sedan"/>
    <n v="0"/>
    <n v="3"/>
    <s v="Petrol"/>
    <s v="yes"/>
    <n v="2016"/>
    <s v="A7"/>
    <x v="7"/>
    <n v="81500"/>
  </r>
  <r>
    <s v="Renault"/>
    <n v="6200"/>
    <s v="van"/>
    <n v="122"/>
    <n v="1.5"/>
    <s v="Diesel"/>
    <s v="yes"/>
    <n v="2007"/>
    <s v="Kangoo"/>
    <x v="0"/>
    <n v="6200"/>
  </r>
  <r>
    <s v="Mercedes-Benz"/>
    <n v="42500"/>
    <s v="sedan"/>
    <n v="110"/>
    <n v="3"/>
    <s v="Diesel"/>
    <s v="yes"/>
    <n v="2011"/>
    <s v="S 350"/>
    <x v="4"/>
    <n v="42500"/>
  </r>
  <r>
    <s v="BMW"/>
    <n v="75000"/>
    <s v="crossover"/>
    <n v="16"/>
    <n v="3"/>
    <s v="Diesel"/>
    <s v="yes"/>
    <n v="2015"/>
    <s v="X6"/>
    <x v="3"/>
    <n v="75000"/>
  </r>
  <r>
    <s v="BMW"/>
    <n v="48550"/>
    <s v="other"/>
    <n v="147"/>
    <n v="4"/>
    <s v="Diesel"/>
    <s v="yes"/>
    <n v="2012"/>
    <s v="X5"/>
    <x v="4"/>
    <n v="48550"/>
  </r>
  <r>
    <s v="Mercedes-Benz"/>
    <n v="11000"/>
    <s v="crossover"/>
    <n v="148"/>
    <n v="3.2"/>
    <s v="Petrol"/>
    <s v="yes"/>
    <n v="2001"/>
    <s v="ML 320"/>
    <x v="0"/>
    <n v="11000"/>
  </r>
  <r>
    <s v="BMW"/>
    <n v="7500"/>
    <s v="sedan"/>
    <n v="275"/>
    <n v="2"/>
    <s v="Gas"/>
    <s v="yes"/>
    <n v="1998"/>
    <s v="520"/>
    <x v="0"/>
    <n v="7500"/>
  </r>
  <r>
    <s v="Toyota"/>
    <n v="2999"/>
    <s v="vagon"/>
    <n v="5"/>
    <n v="1.3"/>
    <s v="Petrol"/>
    <s v="yes"/>
    <n v="1989"/>
    <s v="Corolla"/>
    <x v="0"/>
    <n v="2999"/>
  </r>
  <r>
    <s v="BMW"/>
    <n v="22500"/>
    <s v="other"/>
    <n v="100"/>
    <n v="3"/>
    <s v="Petrol"/>
    <s v="yes"/>
    <n v="2007"/>
    <s v="630"/>
    <x v="1"/>
    <n v="22500"/>
  </r>
  <r>
    <s v="Volkswagen"/>
    <n v="12800"/>
    <s v="other"/>
    <n v="298"/>
    <s v="NA"/>
    <s v="Diesel"/>
    <s v="yes"/>
    <n v="2005"/>
    <s v="T5 (Transporter)"/>
    <x v="0"/>
    <n v="12800"/>
  </r>
  <r>
    <s v="Volkswagen"/>
    <n v="11900"/>
    <s v="van"/>
    <n v="273"/>
    <n v="2.5"/>
    <s v="Diesel"/>
    <s v="yes"/>
    <n v="2003"/>
    <s v="T4 (Transporter)"/>
    <x v="0"/>
    <n v="11900"/>
  </r>
  <r>
    <s v="Volkswagen"/>
    <n v="17900"/>
    <s v="crossover"/>
    <n v="167"/>
    <n v="3"/>
    <s v="Diesel"/>
    <s v="yes"/>
    <n v="2007"/>
    <s v="Touareg"/>
    <x v="0"/>
    <n v="17900"/>
  </r>
  <r>
    <s v="Renault"/>
    <n v="6700"/>
    <s v="van"/>
    <n v="118"/>
    <n v="1.5"/>
    <s v="Diesel"/>
    <s v="yes"/>
    <n v="2012"/>
    <s v="Kangoo"/>
    <x v="0"/>
    <n v="6700"/>
  </r>
  <r>
    <s v="BMW"/>
    <n v="22900"/>
    <s v="other"/>
    <n v="25"/>
    <n v="3"/>
    <s v="Petrol"/>
    <s v="yes"/>
    <n v="2008"/>
    <s v="325"/>
    <x v="1"/>
    <n v="22900"/>
  </r>
  <r>
    <s v="Mercedes-Benz"/>
    <n v="6800"/>
    <s v="sedan"/>
    <n v="286"/>
    <s v="NA"/>
    <s v="Other"/>
    <s v="yes"/>
    <n v="2000"/>
    <s v="E-Class"/>
    <x v="0"/>
    <n v="6800"/>
  </r>
  <r>
    <s v="Toyota"/>
    <n v="9300"/>
    <s v="sedan"/>
    <n v="170"/>
    <n v="1.8"/>
    <s v="Gas"/>
    <s v="yes"/>
    <n v="2006"/>
    <s v="Avensis"/>
    <x v="0"/>
    <n v="9300"/>
  </r>
  <r>
    <s v="Volkswagen"/>
    <n v="20350"/>
    <s v="vagon"/>
    <n v="111"/>
    <n v="2"/>
    <s v="Diesel"/>
    <s v="yes"/>
    <n v="2012"/>
    <s v="Passat B7"/>
    <x v="1"/>
    <n v="20350"/>
  </r>
  <r>
    <s v="Volkswagen"/>
    <n v="72000"/>
    <s v="crossover"/>
    <n v="0"/>
    <n v="3"/>
    <s v="Diesel"/>
    <s v="yes"/>
    <n v="2016"/>
    <s v="Touareg"/>
    <x v="3"/>
    <n v="72000"/>
  </r>
  <r>
    <s v="BMW"/>
    <n v="16800"/>
    <s v="crossover"/>
    <n v="250"/>
    <n v="3"/>
    <s v="Diesel"/>
    <s v="yes"/>
    <n v="2004"/>
    <s v="X5"/>
    <x v="0"/>
    <n v="16800"/>
  </r>
  <r>
    <s v="Toyota"/>
    <n v="8900"/>
    <s v="sedan"/>
    <n v="115"/>
    <n v="1.6"/>
    <s v="Petrol"/>
    <s v="yes"/>
    <n v="2008"/>
    <s v="Corolla"/>
    <x v="0"/>
    <n v="8900"/>
  </r>
  <r>
    <s v="Mitsubishi"/>
    <n v="22800"/>
    <s v="crossover"/>
    <n v="43"/>
    <n v="2.4"/>
    <s v="Petrol"/>
    <s v="yes"/>
    <n v="2013"/>
    <s v="Outlander"/>
    <x v="1"/>
    <n v="22800"/>
  </r>
  <r>
    <s v="Mercedes-Benz"/>
    <n v="8500"/>
    <s v="sedan"/>
    <n v="500"/>
    <n v="3.2"/>
    <s v="Diesel"/>
    <s v="yes"/>
    <n v="2000"/>
    <s v="E-Class"/>
    <x v="0"/>
    <n v="8500"/>
  </r>
  <r>
    <s v="Volkswagen"/>
    <n v="8800"/>
    <s v="sedan"/>
    <n v="86"/>
    <n v="1.6"/>
    <s v="Petrol"/>
    <s v="yes"/>
    <n v="2012"/>
    <s v="Polo"/>
    <x v="0"/>
    <n v="8800"/>
  </r>
  <r>
    <s v="Volkswagen"/>
    <n v="14100"/>
    <s v="vagon"/>
    <n v="115"/>
    <n v="2"/>
    <s v="Diesel"/>
    <s v="yes"/>
    <n v="2011"/>
    <s v="Caddy"/>
    <x v="0"/>
    <n v="14100"/>
  </r>
  <r>
    <s v="Mitsubishi"/>
    <n v="9200"/>
    <s v="sedan"/>
    <n v="84"/>
    <n v="2"/>
    <s v="Petrol"/>
    <s v="yes"/>
    <n v="2009"/>
    <s v="Lancer X"/>
    <x v="0"/>
    <n v="9200"/>
  </r>
  <r>
    <s v="Toyota"/>
    <n v="75500"/>
    <s v="crossover"/>
    <n v="50"/>
    <n v="4.5999999999999996"/>
    <s v="Petrol"/>
    <s v="yes"/>
    <n v="2015"/>
    <s v="Land Cruiser 200"/>
    <x v="3"/>
    <n v="75500"/>
  </r>
  <r>
    <s v="Volkswagen"/>
    <n v="2900"/>
    <s v="sedan"/>
    <n v="2"/>
    <n v="1.8"/>
    <s v="Petrol"/>
    <s v="yes"/>
    <n v="1989"/>
    <s v="Passat B3"/>
    <x v="0"/>
    <n v="2900"/>
  </r>
  <r>
    <s v="Audi"/>
    <n v="6100"/>
    <s v="sedan"/>
    <n v="305"/>
    <n v="1.6"/>
    <s v="Other"/>
    <s v="yes"/>
    <n v="1996"/>
    <s v="A4"/>
    <x v="0"/>
    <n v="6100"/>
  </r>
  <r>
    <s v="Renault"/>
    <n v="7245"/>
    <s v="sedan"/>
    <n v="87"/>
    <n v="1.4"/>
    <s v="Petrol"/>
    <s v="yes"/>
    <n v="2008"/>
    <s v="Megane"/>
    <x v="0"/>
    <n v="7245"/>
  </r>
  <r>
    <s v="Renault"/>
    <n v="2500"/>
    <s v="sedan"/>
    <n v="170"/>
    <n v="1.9"/>
    <s v="Diesel"/>
    <s v="no"/>
    <n v="2003"/>
    <s v="Scenic"/>
    <x v="0"/>
    <n v="2500"/>
  </r>
  <r>
    <s v="Renault"/>
    <n v="11200"/>
    <s v="vagon"/>
    <n v="165"/>
    <n v="1.5"/>
    <s v="Diesel"/>
    <s v="yes"/>
    <n v="2012"/>
    <s v="Megane"/>
    <x v="0"/>
    <n v="11200"/>
  </r>
  <r>
    <s v="Renault"/>
    <n v="13500"/>
    <s v="van"/>
    <n v="198"/>
    <n v="1.5"/>
    <s v="Diesel"/>
    <s v="yes"/>
    <n v="2012"/>
    <s v="Grand Scenic"/>
    <x v="0"/>
    <n v="13500"/>
  </r>
  <r>
    <s v="Audi"/>
    <n v="13700"/>
    <s v="sedan"/>
    <n v="300"/>
    <n v="2"/>
    <s v="Diesel"/>
    <s v="yes"/>
    <n v="2005"/>
    <s v="A6"/>
    <x v="0"/>
    <n v="13700"/>
  </r>
  <r>
    <s v="Renault"/>
    <n v="6100"/>
    <s v="van"/>
    <n v="280"/>
    <n v="90"/>
    <s v="Diesel"/>
    <s v="yes"/>
    <n v="2008"/>
    <s v="Kangoo"/>
    <x v="0"/>
    <n v="6100"/>
  </r>
  <r>
    <s v="Audi"/>
    <n v="4300"/>
    <s v="sedan"/>
    <n v="340"/>
    <n v="2.4"/>
    <s v="Gas"/>
    <s v="yes"/>
    <n v="1998"/>
    <s v="A6"/>
    <x v="0"/>
    <n v="4300"/>
  </r>
  <r>
    <s v="Volkswagen"/>
    <n v="9999"/>
    <s v="van"/>
    <n v="310"/>
    <n v="2.5"/>
    <s v="Diesel"/>
    <s v="yes"/>
    <n v="2007"/>
    <s v="T5 (Transporter)"/>
    <x v="0"/>
    <n v="9999"/>
  </r>
  <r>
    <s v="Mercedes-Benz"/>
    <n v="6500"/>
    <s v="sedan"/>
    <n v="435"/>
    <n v="3.2"/>
    <s v="Petrol"/>
    <s v="yes"/>
    <n v="1994"/>
    <s v="S 140"/>
    <x v="0"/>
    <n v="6500"/>
  </r>
  <r>
    <s v="Mercedes-Benz"/>
    <n v="11400"/>
    <s v="van"/>
    <n v="174"/>
    <n v="2.2000000000000002"/>
    <s v="Diesel"/>
    <s v="yes"/>
    <n v="2012"/>
    <s v="Vito"/>
    <x v="0"/>
    <n v="11400"/>
  </r>
  <r>
    <s v="Toyota"/>
    <n v="10500"/>
    <s v="sedan"/>
    <n v="180"/>
    <n v="3.5"/>
    <s v="Petrol"/>
    <s v="yes"/>
    <n v="2007"/>
    <s v="Camry"/>
    <x v="0"/>
    <n v="10500"/>
  </r>
  <r>
    <s v="Renault"/>
    <n v="2999"/>
    <s v="van"/>
    <n v="245"/>
    <n v="1.5"/>
    <s v="Diesel"/>
    <s v="yes"/>
    <n v="2003"/>
    <s v="Kangoo"/>
    <x v="0"/>
    <n v="2999"/>
  </r>
  <r>
    <s v="Mercedes-Benz"/>
    <n v="29500"/>
    <s v="crossover"/>
    <n v="180"/>
    <n v="3.2"/>
    <s v="Diesel"/>
    <s v="yes"/>
    <n v="2008"/>
    <s v="GL 320"/>
    <x v="1"/>
    <n v="29500"/>
  </r>
  <r>
    <s v="Audi"/>
    <n v="27000"/>
    <s v="other"/>
    <n v="222"/>
    <s v="NA"/>
    <s v="Diesel"/>
    <s v="yes"/>
    <n v="2007"/>
    <s v="Q7"/>
    <x v="1"/>
    <n v="27000"/>
  </r>
  <r>
    <s v="Mercedes-Benz"/>
    <n v="8000"/>
    <s v="sedan"/>
    <n v="300"/>
    <n v="2"/>
    <s v="Petrol"/>
    <s v="yes"/>
    <n v="2000"/>
    <s v="E-Class"/>
    <x v="0"/>
    <n v="8000"/>
  </r>
  <r>
    <s v="Mitsubishi"/>
    <n v="10500"/>
    <s v="sedan"/>
    <n v="130"/>
    <n v="2"/>
    <s v="Petrol"/>
    <s v="yes"/>
    <n v="2008"/>
    <s v="Lancer X"/>
    <x v="0"/>
    <n v="10500"/>
  </r>
  <r>
    <s v="Mercedes-Benz"/>
    <n v="11400"/>
    <s v="sedan"/>
    <n v="220"/>
    <n v="5"/>
    <s v="Petrol"/>
    <s v="yes"/>
    <n v="2004"/>
    <s v="S 500"/>
    <x v="0"/>
    <n v="11400"/>
  </r>
  <r>
    <s v="Volkswagen"/>
    <n v="8300"/>
    <s v="hatch"/>
    <n v="147"/>
    <n v="1.6"/>
    <s v="Gas"/>
    <s v="yes"/>
    <n v="2006"/>
    <s v="Golf Plus"/>
    <x v="0"/>
    <n v="8300"/>
  </r>
  <r>
    <s v="Audi"/>
    <n v="6900"/>
    <s v="sedan"/>
    <n v="250"/>
    <n v="2.4"/>
    <s v="Gas"/>
    <s v="yes"/>
    <n v="1999"/>
    <s v="A6"/>
    <x v="0"/>
    <n v="6900"/>
  </r>
  <r>
    <s v="Mercedes-Benz"/>
    <n v="8500"/>
    <s v="other"/>
    <n v="210"/>
    <n v="4.3"/>
    <s v="Gas"/>
    <s v="yes"/>
    <n v="2000"/>
    <s v="ML 430"/>
    <x v="0"/>
    <n v="8500"/>
  </r>
  <r>
    <s v="Volkswagen"/>
    <n v="17300"/>
    <s v="crossover"/>
    <n v="148"/>
    <n v="3"/>
    <s v="Diesel"/>
    <s v="yes"/>
    <n v="2007"/>
    <s v="Touareg"/>
    <x v="0"/>
    <n v="17300"/>
  </r>
  <r>
    <s v="Volkswagen"/>
    <n v="3500"/>
    <s v="vagon"/>
    <n v="215"/>
    <n v="2"/>
    <s v="Petrol"/>
    <s v="yes"/>
    <n v="1993"/>
    <s v="Passat B3"/>
    <x v="0"/>
    <n v="3500"/>
  </r>
  <r>
    <s v="Mercedes-Benz"/>
    <n v="249999"/>
    <s v="other"/>
    <n v="3"/>
    <n v="5.5"/>
    <s v="Petrol"/>
    <s v="yes"/>
    <n v="2016"/>
    <s v="S 63 AMG"/>
    <x v="11"/>
    <n v="249999"/>
  </r>
  <r>
    <s v="Volkswagen"/>
    <n v="5000"/>
    <s v="hatch"/>
    <n v="220"/>
    <n v="1.4"/>
    <s v="Petrol"/>
    <s v="yes"/>
    <n v="2003"/>
    <s v="Polo"/>
    <x v="0"/>
    <n v="5000"/>
  </r>
  <r>
    <s v="Mitsubishi"/>
    <n v="6900"/>
    <s v="sedan"/>
    <n v="118"/>
    <n v="1.6"/>
    <s v="Petrol"/>
    <s v="yes"/>
    <n v="2007"/>
    <s v="Lancer"/>
    <x v="0"/>
    <n v="6900"/>
  </r>
  <r>
    <s v="Toyota"/>
    <n v="5500"/>
    <s v="crossover"/>
    <n v="188"/>
    <n v="2"/>
    <s v="Petrol"/>
    <s v="yes"/>
    <n v="1999"/>
    <s v="Rav 4"/>
    <x v="0"/>
    <n v="5500"/>
  </r>
  <r>
    <s v="BMW"/>
    <n v="17900"/>
    <s v="other"/>
    <n v="98"/>
    <n v="3"/>
    <s v="Petrol"/>
    <s v="yes"/>
    <n v="2007"/>
    <s v="Z4"/>
    <x v="0"/>
    <n v="17900"/>
  </r>
  <r>
    <s v="Volkswagen"/>
    <n v="11500"/>
    <s v="van"/>
    <n v="210"/>
    <n v="2"/>
    <s v="Diesel"/>
    <s v="yes"/>
    <n v="2012"/>
    <s v="Caddy"/>
    <x v="0"/>
    <n v="11500"/>
  </r>
  <r>
    <s v="BMW"/>
    <n v="7200"/>
    <s v="sedan"/>
    <n v="448"/>
    <n v="3"/>
    <s v="Petrol"/>
    <s v="yes"/>
    <n v="1996"/>
    <s v="730"/>
    <x v="0"/>
    <n v="7200"/>
  </r>
  <r>
    <s v="Volkswagen"/>
    <n v="12800"/>
    <s v="vagon"/>
    <n v="167"/>
    <n v="1.6"/>
    <s v="Diesel"/>
    <s v="yes"/>
    <n v="2011"/>
    <s v="Golf Variant"/>
    <x v="0"/>
    <n v="12800"/>
  </r>
  <r>
    <s v="Volkswagen"/>
    <n v="7000"/>
    <s v="van"/>
    <n v="350"/>
    <n v="1"/>
    <s v="Other"/>
    <s v="yes"/>
    <n v="2004"/>
    <s v="T5 (Transporter) "/>
    <x v="0"/>
    <n v="7000"/>
  </r>
  <r>
    <s v="BMW"/>
    <n v="8400"/>
    <s v="sedan"/>
    <n v="220"/>
    <n v="2.2000000000000002"/>
    <s v="Gas"/>
    <s v="yes"/>
    <n v="2001"/>
    <s v="5 Series"/>
    <x v="0"/>
    <n v="8400"/>
  </r>
  <r>
    <s v="Audi"/>
    <n v="3000"/>
    <s v="van"/>
    <n v="11"/>
    <n v="1.9"/>
    <s v="Diesel"/>
    <s v="no"/>
    <n v="1999"/>
    <s v="A6"/>
    <x v="0"/>
    <n v="3000"/>
  </r>
  <r>
    <s v="Renault"/>
    <n v="5200"/>
    <s v="sedan"/>
    <n v="160"/>
    <n v="1.4"/>
    <s v="Gas"/>
    <s v="yes"/>
    <n v="2008"/>
    <s v="Symbol"/>
    <x v="0"/>
    <n v="5200"/>
  </r>
  <r>
    <s v="Mitsubishi"/>
    <n v="5700"/>
    <s v="vagon"/>
    <n v="120"/>
    <n v="1.3"/>
    <s v="Petrol"/>
    <s v="yes"/>
    <n v="2005"/>
    <s v="Colt"/>
    <x v="0"/>
    <n v="5700"/>
  </r>
  <r>
    <s v="Mitsubishi"/>
    <n v="6500"/>
    <s v="crossover"/>
    <n v="285"/>
    <n v="2.5"/>
    <s v="Diesel"/>
    <s v="yes"/>
    <n v="1991"/>
    <s v="Pajero"/>
    <x v="0"/>
    <n v="6500"/>
  </r>
  <r>
    <s v="Volkswagen"/>
    <n v="2300"/>
    <s v="vagon"/>
    <n v="200"/>
    <n v="1.9"/>
    <s v="Diesel"/>
    <s v="no"/>
    <n v="1999"/>
    <s v="Passat B5"/>
    <x v="0"/>
    <n v="2300"/>
  </r>
  <r>
    <s v="Volkswagen"/>
    <n v="7700"/>
    <s v="van"/>
    <n v="228"/>
    <n v="1.9"/>
    <s v="Diesel"/>
    <s v="yes"/>
    <n v="2006"/>
    <s v="Caddy"/>
    <x v="0"/>
    <n v="7700"/>
  </r>
  <r>
    <s v="Volkswagen"/>
    <n v="10999"/>
    <s v="van"/>
    <n v="110"/>
    <n v="1.6"/>
    <s v="Diesel"/>
    <s v="yes"/>
    <n v="2012"/>
    <s v="Caddy"/>
    <x v="0"/>
    <n v="10999"/>
  </r>
  <r>
    <s v="BMW"/>
    <n v="8700"/>
    <s v="other"/>
    <n v="212"/>
    <n v="3"/>
    <s v="Diesel"/>
    <s v="no"/>
    <n v="2004"/>
    <s v="730"/>
    <x v="0"/>
    <n v="8700"/>
  </r>
  <r>
    <s v="Mercedes-Benz"/>
    <n v="7200"/>
    <s v="sedan"/>
    <n v="312"/>
    <n v="3.2"/>
    <s v="Petrol"/>
    <s v="yes"/>
    <n v="2000"/>
    <s v="E-Class"/>
    <x v="0"/>
    <n v="7200"/>
  </r>
  <r>
    <s v="BMW"/>
    <n v="39000"/>
    <s v="crossover"/>
    <n v="38"/>
    <n v="3"/>
    <s v="Petrol"/>
    <s v="yes"/>
    <n v="2009"/>
    <s v="X6"/>
    <x v="1"/>
    <n v="39000"/>
  </r>
  <r>
    <s v="Mitsubishi"/>
    <n v="11999"/>
    <s v="crossover"/>
    <n v="235"/>
    <n v="3"/>
    <s v="Gas"/>
    <s v="yes"/>
    <n v="2007"/>
    <s v="Pajero Wagon"/>
    <x v="0"/>
    <n v="11999"/>
  </r>
  <r>
    <s v="Mercedes-Benz"/>
    <n v="129999"/>
    <s v="crossover"/>
    <n v="1"/>
    <n v="2.99"/>
    <s v="Diesel"/>
    <s v="yes"/>
    <n v="2016"/>
    <s v="GLS 350"/>
    <x v="5"/>
    <n v="129999"/>
  </r>
  <r>
    <s v="Volkswagen"/>
    <n v="18100"/>
    <s v="other"/>
    <n v="195"/>
    <n v="2"/>
    <s v="Diesel"/>
    <s v="yes"/>
    <n v="2011"/>
    <s v="T5 (Transporter)"/>
    <x v="0"/>
    <n v="18100"/>
  </r>
  <r>
    <s v="Mitsubishi"/>
    <n v="1600"/>
    <s v="vagon"/>
    <n v="185"/>
    <n v="1.3"/>
    <s v="Petrol"/>
    <s v="no"/>
    <n v="2000"/>
    <s v="Space Star"/>
    <x v="0"/>
    <n v="1600"/>
  </r>
  <r>
    <s v="Mercedes-Benz"/>
    <n v="138000"/>
    <s v="crossover"/>
    <n v="0"/>
    <n v="3"/>
    <s v="Diesel"/>
    <s v="yes"/>
    <n v="2016"/>
    <s v="G 350"/>
    <x v="5"/>
    <n v="138000"/>
  </r>
  <r>
    <s v="Renault"/>
    <n v="2650"/>
    <s v="vagon"/>
    <n v="1"/>
    <n v="1"/>
    <s v="Diesel"/>
    <s v="no"/>
    <n v="2006"/>
    <s v="Laguna"/>
    <x v="0"/>
    <n v="2650"/>
  </r>
  <r>
    <s v="Volkswagen"/>
    <n v="23300"/>
    <s v="sedan"/>
    <n v="115"/>
    <n v="1.8"/>
    <s v="Petrol"/>
    <s v="yes"/>
    <n v="2012"/>
    <s v="Passat CC"/>
    <x v="1"/>
    <n v="23300"/>
  </r>
  <r>
    <s v="BMW"/>
    <n v="25500"/>
    <s v="crossover"/>
    <n v="210"/>
    <n v="3"/>
    <s v="Gas"/>
    <s v="yes"/>
    <n v="2008"/>
    <s v="X5"/>
    <x v="1"/>
    <n v="25500"/>
  </r>
  <r>
    <s v="Volkswagen"/>
    <n v="20900"/>
    <s v="sedan"/>
    <n v="122"/>
    <n v="2"/>
    <s v="Petrol"/>
    <s v="yes"/>
    <n v="2012"/>
    <s v="Passat B7"/>
    <x v="1"/>
    <n v="20900"/>
  </r>
  <r>
    <s v="Renault"/>
    <n v="3700"/>
    <s v="hatch"/>
    <n v="310"/>
    <n v="2"/>
    <s v="Petrol"/>
    <s v="yes"/>
    <n v="1996"/>
    <s v="Laguna"/>
    <x v="0"/>
    <n v="3700"/>
  </r>
  <r>
    <s v="Toyota"/>
    <n v="9500"/>
    <s v="sedan"/>
    <n v="125"/>
    <n v="1.6"/>
    <s v="Petrol"/>
    <s v="yes"/>
    <n v="2009"/>
    <s v="Corolla"/>
    <x v="0"/>
    <n v="9500"/>
  </r>
  <r>
    <s v="Mercedes-Benz"/>
    <n v="61500"/>
    <s v="crossover"/>
    <n v="121"/>
    <n v="3"/>
    <s v="Diesel"/>
    <s v="yes"/>
    <n v="2013"/>
    <s v="GL 350"/>
    <x v="3"/>
    <n v="61500"/>
  </r>
  <r>
    <s v="Volkswagen"/>
    <n v="8800"/>
    <s v="other"/>
    <n v="217"/>
    <n v="1.9"/>
    <s v="Diesel"/>
    <s v="yes"/>
    <n v="2005"/>
    <s v="Passat B5"/>
    <x v="0"/>
    <n v="8800"/>
  </r>
  <r>
    <s v="BMW"/>
    <n v="34900"/>
    <s v="vagon"/>
    <n v="136"/>
    <n v="2"/>
    <s v="Diesel"/>
    <s v="yes"/>
    <n v="2012"/>
    <s v="520"/>
    <x v="1"/>
    <n v="34900"/>
  </r>
  <r>
    <s v="Audi"/>
    <n v="3600"/>
    <s v="vagon"/>
    <n v="200"/>
    <n v="2.5"/>
    <s v="Diesel"/>
    <s v="yes"/>
    <n v="1999"/>
    <s v="A6"/>
    <x v="0"/>
    <n v="3600"/>
  </r>
  <r>
    <s v="Mercedes-Benz"/>
    <n v="28000"/>
    <s v="other"/>
    <n v="12"/>
    <n v="1.8"/>
    <s v="Petrol"/>
    <s v="yes"/>
    <n v="2013"/>
    <s v="C-Class"/>
    <x v="1"/>
    <n v="28000"/>
  </r>
  <r>
    <s v="Mercedes-Benz"/>
    <n v="140000"/>
    <s v="crossover"/>
    <n v="88"/>
    <n v="5.46"/>
    <s v="Petrol"/>
    <s v="yes"/>
    <n v="2013"/>
    <s v="G 63 AMG"/>
    <x v="9"/>
    <n v="140000"/>
  </r>
  <r>
    <s v="BMW"/>
    <n v="25800"/>
    <s v="sedan"/>
    <n v="203"/>
    <n v="2"/>
    <s v="Diesel"/>
    <s v="yes"/>
    <n v="2010"/>
    <s v="520"/>
    <x v="1"/>
    <n v="25800"/>
  </r>
  <r>
    <s v="Mitsubishi"/>
    <n v="25999"/>
    <s v="crossover"/>
    <n v="86"/>
    <n v="3.2"/>
    <s v="Diesel"/>
    <s v="yes"/>
    <n v="2011"/>
    <s v="Pajero Wagon"/>
    <x v="1"/>
    <n v="25999"/>
  </r>
  <r>
    <s v="Volkswagen"/>
    <n v="29600"/>
    <s v="sedan"/>
    <n v="11"/>
    <n v="1.4"/>
    <s v="Petrol"/>
    <s v="yes"/>
    <n v="2016"/>
    <s v="Passat B8"/>
    <x v="1"/>
    <n v="29600"/>
  </r>
  <r>
    <s v="BMW"/>
    <n v="3200"/>
    <s v="sedan"/>
    <n v="178"/>
    <n v="1.9"/>
    <s v="Petrol"/>
    <s v="no"/>
    <n v="2001"/>
    <s v="318"/>
    <x v="0"/>
    <n v="3200"/>
  </r>
  <r>
    <s v="Mercedes-Benz"/>
    <n v="6900"/>
    <s v="van"/>
    <n v="200"/>
    <n v="2.2999999999999998"/>
    <s v="Diesel"/>
    <s v="yes"/>
    <n v="1999"/>
    <s v="Vito"/>
    <x v="0"/>
    <n v="6900"/>
  </r>
  <r>
    <s v="Mercedes-Benz"/>
    <n v="3550"/>
    <s v="sedan"/>
    <n v="274"/>
    <n v="3.2"/>
    <s v="Diesel"/>
    <s v="no"/>
    <n v="2002"/>
    <s v="E-Class"/>
    <x v="0"/>
    <n v="3550"/>
  </r>
  <r>
    <s v="BMW"/>
    <n v="2900"/>
    <s v="vagon"/>
    <n v="230"/>
    <n v="2"/>
    <s v="Diesel"/>
    <s v="no"/>
    <n v="2001"/>
    <s v="320"/>
    <x v="0"/>
    <n v="2900"/>
  </r>
  <r>
    <s v="Mercedes-Benz"/>
    <n v="11500"/>
    <s v="van"/>
    <n v="307"/>
    <n v="2.2000000000000002"/>
    <s v="Diesel"/>
    <s v="yes"/>
    <n v="2007"/>
    <s v="Vito"/>
    <x v="0"/>
    <n v="11500"/>
  </r>
  <r>
    <s v="Volkswagen"/>
    <n v="11800"/>
    <s v="van"/>
    <n v="218"/>
    <n v="1.9"/>
    <s v="Diesel"/>
    <s v="yes"/>
    <n v="2008"/>
    <s v="T5 (Transporter)"/>
    <x v="0"/>
    <n v="11800"/>
  </r>
  <r>
    <s v="Mercedes-Benz"/>
    <n v="69900"/>
    <s v="sedan"/>
    <n v="76"/>
    <n v="6"/>
    <s v="Petrol"/>
    <s v="yes"/>
    <n v="2010"/>
    <s v="S 65 AMG"/>
    <x v="3"/>
    <n v="69900"/>
  </r>
  <r>
    <s v="Audi"/>
    <n v="23000"/>
    <s v="other"/>
    <n v="115"/>
    <n v="1.8"/>
    <s v="Petrol"/>
    <s v="yes"/>
    <n v="2008"/>
    <s v="S4"/>
    <x v="1"/>
    <n v="23000"/>
  </r>
  <r>
    <s v="Renault"/>
    <n v="6500"/>
    <s v="van"/>
    <n v="186"/>
    <n v="1.5"/>
    <s v="Diesel"/>
    <s v="yes"/>
    <n v="2012"/>
    <s v="Kangoo"/>
    <x v="0"/>
    <n v="6500"/>
  </r>
  <r>
    <s v="Volkswagen"/>
    <n v="6000"/>
    <s v="vagon"/>
    <n v="284"/>
    <n v="1.9"/>
    <s v="Other"/>
    <s v="yes"/>
    <n v="2001"/>
    <s v="Golf IV"/>
    <x v="0"/>
    <n v="6000"/>
  </r>
  <r>
    <s v="Toyota"/>
    <n v="17200"/>
    <s v="sedan"/>
    <n v="50"/>
    <n v="1.6"/>
    <s v="Petrol"/>
    <s v="yes"/>
    <n v="2013"/>
    <s v="Corolla"/>
    <x v="0"/>
    <n v="17200"/>
  </r>
  <r>
    <s v="Toyota"/>
    <n v="76500"/>
    <s v="crossover"/>
    <n v="29"/>
    <n v="4.5"/>
    <s v="Diesel"/>
    <s v="yes"/>
    <n v="2014"/>
    <s v="Land Cruiser 200"/>
    <x v="3"/>
    <n v="76500"/>
  </r>
  <r>
    <s v="Volkswagen"/>
    <n v="6800"/>
    <s v="vagon"/>
    <n v="160"/>
    <n v="2.8"/>
    <s v="Petrol"/>
    <s v="yes"/>
    <n v="2001"/>
    <s v="Sharan"/>
    <x v="0"/>
    <n v="6800"/>
  </r>
  <r>
    <s v="Mercedes-Benz"/>
    <n v="250000"/>
    <s v="other"/>
    <n v="6"/>
    <n v="5.5"/>
    <s v="Petrol"/>
    <s v="yes"/>
    <n v="2016"/>
    <s v="S 63 AMG"/>
    <x v="11"/>
    <n v="250000"/>
  </r>
  <r>
    <s v="Volkswagen"/>
    <n v="3750"/>
    <s v="sedan"/>
    <n v="262"/>
    <n v="1.8"/>
    <s v="Petrol"/>
    <s v="yes"/>
    <n v="1994"/>
    <s v="Vento"/>
    <x v="0"/>
    <n v="3750"/>
  </r>
  <r>
    <s v="Volkswagen"/>
    <n v="8000"/>
    <s v="other"/>
    <n v="300"/>
    <n v="2.5"/>
    <s v="Diesel"/>
    <s v="yes"/>
    <n v="2007"/>
    <s v="T5 (Transporter)"/>
    <x v="0"/>
    <n v="8000"/>
  </r>
  <r>
    <s v="Mercedes-Benz"/>
    <n v="58500"/>
    <s v="crossover"/>
    <n v="128"/>
    <n v="3"/>
    <s v="Diesel"/>
    <s v="yes"/>
    <n v="2013"/>
    <s v="ML 350"/>
    <x v="4"/>
    <n v="58500"/>
  </r>
  <r>
    <s v="Renault"/>
    <n v="4999"/>
    <s v="sedan"/>
    <n v="114"/>
    <n v="1.4"/>
    <s v="Other"/>
    <s v="yes"/>
    <n v="2006"/>
    <s v="Clio"/>
    <x v="0"/>
    <n v="4999"/>
  </r>
  <r>
    <s v="Volkswagen"/>
    <n v="15800"/>
    <s v="sedan"/>
    <n v="56"/>
    <n v="1.4"/>
    <s v="Other"/>
    <s v="yes"/>
    <n v="2013"/>
    <s v="Jetta"/>
    <x v="0"/>
    <n v="15800"/>
  </r>
  <r>
    <s v="Volkswagen"/>
    <n v="9250"/>
    <s v="sedan"/>
    <n v="200"/>
    <n v="2"/>
    <s v="Diesel"/>
    <s v="yes"/>
    <n v="2007"/>
    <s v="Passat B6"/>
    <x v="0"/>
    <n v="9250"/>
  </r>
  <r>
    <s v="Mitsubishi"/>
    <n v="11300"/>
    <s v="crossover"/>
    <n v="128"/>
    <n v="2.4"/>
    <s v="Gas"/>
    <s v="yes"/>
    <n v="2008"/>
    <s v="Outlander"/>
    <x v="0"/>
    <n v="11300"/>
  </r>
  <r>
    <s v="Audi"/>
    <n v="1400"/>
    <s v="sedan"/>
    <n v="250"/>
    <n v="1.8"/>
    <s v="Petrol"/>
    <s v="no"/>
    <n v="1993"/>
    <s v="80"/>
    <x v="0"/>
    <n v="1400"/>
  </r>
  <r>
    <s v="Toyota"/>
    <n v="80000"/>
    <s v="crossover"/>
    <n v="23"/>
    <n v="4.5"/>
    <s v="Diesel"/>
    <s v="yes"/>
    <n v="2014"/>
    <s v="Land Cruiser 200"/>
    <x v="7"/>
    <n v="80000"/>
  </r>
  <r>
    <s v="BMW"/>
    <n v="11900"/>
    <s v="sedan"/>
    <n v="1"/>
    <n v="2.8"/>
    <s v="Petrol"/>
    <s v="yes"/>
    <n v="2002"/>
    <s v="528"/>
    <x v="0"/>
    <n v="11900"/>
  </r>
  <r>
    <s v="Volkswagen"/>
    <n v="9500"/>
    <s v="hatch"/>
    <n v="29"/>
    <n v="1.4"/>
    <s v="Petrol"/>
    <s v="yes"/>
    <n v="2014"/>
    <s v="Polo"/>
    <x v="0"/>
    <n v="9500"/>
  </r>
  <r>
    <s v="BMW"/>
    <n v="10999"/>
    <s v="other"/>
    <n v="162"/>
    <n v="2.2000000000000002"/>
    <s v="Petrol"/>
    <s v="yes"/>
    <n v="2002"/>
    <s v="320"/>
    <x v="0"/>
    <n v="10999"/>
  </r>
  <r>
    <s v="Audi"/>
    <n v="23500"/>
    <s v="crossover"/>
    <n v="119"/>
    <n v="4.2"/>
    <s v="Gas"/>
    <s v="yes"/>
    <n v="2007"/>
    <s v="Q7"/>
    <x v="1"/>
    <n v="23500"/>
  </r>
  <r>
    <s v="BMW"/>
    <n v="24500"/>
    <s v="crossover"/>
    <n v="170"/>
    <n v="4.8"/>
    <s v="Gas"/>
    <s v="yes"/>
    <n v="2007"/>
    <s v="X5"/>
    <x v="1"/>
    <n v="24500"/>
  </r>
  <r>
    <s v="Mitsubishi"/>
    <n v="6000"/>
    <s v="sedan"/>
    <n v="150"/>
    <n v="1.8"/>
    <s v="Gas"/>
    <s v="yes"/>
    <n v="2004"/>
    <s v="Virage"/>
    <x v="0"/>
    <n v="6000"/>
  </r>
  <r>
    <s v="Mitsubishi"/>
    <n v="17500"/>
    <s v="crossover"/>
    <n v="194"/>
    <n v="3.2"/>
    <s v="Diesel"/>
    <s v="yes"/>
    <n v="2008"/>
    <s v="Pajero Wagon"/>
    <x v="0"/>
    <n v="17500"/>
  </r>
  <r>
    <s v="Toyota"/>
    <n v="9300"/>
    <s v="sedan"/>
    <n v="107"/>
    <n v="1.8"/>
    <s v="Gas"/>
    <s v="yes"/>
    <n v="2007"/>
    <s v="Avensis"/>
    <x v="0"/>
    <n v="9300"/>
  </r>
  <r>
    <s v="BMW"/>
    <n v="3500"/>
    <s v="vagon"/>
    <n v="280"/>
    <n v="3"/>
    <s v="Diesel"/>
    <s v="no"/>
    <n v="2001"/>
    <s v="330"/>
    <x v="0"/>
    <n v="3500"/>
  </r>
  <r>
    <s v="BMW"/>
    <n v="41500"/>
    <s v="vagon"/>
    <n v="42"/>
    <n v="2"/>
    <s v="Petrol"/>
    <s v="yes"/>
    <n v="2012"/>
    <s v="X3"/>
    <x v="4"/>
    <n v="41500"/>
  </r>
  <r>
    <s v="Volkswagen"/>
    <n v="10300"/>
    <s v="other"/>
    <n v="215"/>
    <n v="1.9"/>
    <s v="Other"/>
    <s v="yes"/>
    <n v="2007"/>
    <s v="T5 (Transporter)"/>
    <x v="0"/>
    <n v="10300"/>
  </r>
  <r>
    <s v="Audi"/>
    <n v="2200"/>
    <s v="vagon"/>
    <n v="280"/>
    <n v="2.5"/>
    <s v="Diesel"/>
    <s v="no"/>
    <n v="2002"/>
    <s v="A6 Allroad"/>
    <x v="0"/>
    <n v="2200"/>
  </r>
  <r>
    <s v="Renault"/>
    <n v="19692.080000000002"/>
    <s v="crossover"/>
    <n v="0"/>
    <n v="1.5"/>
    <s v="Diesel"/>
    <s v="yes"/>
    <n v="2016"/>
    <s v="Duster"/>
    <x v="0"/>
    <n v="19692.080000000002"/>
  </r>
  <r>
    <s v="Renault"/>
    <n v="7850"/>
    <s v="van"/>
    <n v="187"/>
    <n v="1.5"/>
    <s v="Diesel"/>
    <s v="yes"/>
    <n v="2010"/>
    <s v="Kangoo"/>
    <x v="0"/>
    <n v="7850"/>
  </r>
  <r>
    <s v="Volkswagen"/>
    <n v="3950"/>
    <s v="hatch"/>
    <n v="280"/>
    <s v="NA"/>
    <s v="Gas"/>
    <s v="yes"/>
    <n v="1996"/>
    <s v="Golf III"/>
    <x v="0"/>
    <n v="3950"/>
  </r>
  <r>
    <s v="Toyota"/>
    <n v="20000"/>
    <s v="crossover"/>
    <n v="94"/>
    <n v="4.5"/>
    <s v="Petrol"/>
    <s v="yes"/>
    <n v="2005"/>
    <s v="Land Cruiser 105"/>
    <x v="1"/>
    <n v="20000"/>
  </r>
  <r>
    <s v="Audi"/>
    <n v="3800"/>
    <s v="sedan"/>
    <n v="253"/>
    <n v="2.5"/>
    <s v="Diesel"/>
    <s v="no"/>
    <n v="1998"/>
    <s v="A6"/>
    <x v="0"/>
    <n v="3800"/>
  </r>
  <r>
    <s v="BMW"/>
    <n v="13700"/>
    <s v="sedan"/>
    <n v="254"/>
    <n v="3"/>
    <s v="Diesel"/>
    <s v="yes"/>
    <n v="2003"/>
    <s v="530"/>
    <x v="0"/>
    <n v="13700"/>
  </r>
  <r>
    <s v="Toyota"/>
    <n v="31000"/>
    <s v="crossover"/>
    <n v="86"/>
    <n v="2.2000000000000002"/>
    <s v="Diesel"/>
    <s v="yes"/>
    <n v="2014"/>
    <s v="Rav 4"/>
    <x v="1"/>
    <n v="31000"/>
  </r>
  <r>
    <s v="Volkswagen"/>
    <n v="14400"/>
    <s v="van"/>
    <n v="237"/>
    <n v="2"/>
    <s v="Diesel"/>
    <s v="yes"/>
    <n v="2010"/>
    <s v="T5 (Transporter)"/>
    <x v="0"/>
    <n v="14400"/>
  </r>
  <r>
    <s v="BMW"/>
    <n v="4700"/>
    <s v="sedan"/>
    <n v="200"/>
    <s v="NA"/>
    <s v="Petrol"/>
    <s v="yes"/>
    <n v="1996"/>
    <s v="316"/>
    <x v="0"/>
    <n v="4700"/>
  </r>
  <r>
    <s v="Toyota"/>
    <n v="17500"/>
    <s v="hatch"/>
    <n v="45"/>
    <n v="1.6"/>
    <s v="Petrol"/>
    <s v="yes"/>
    <n v="2014"/>
    <s v="Auris"/>
    <x v="0"/>
    <n v="17500"/>
  </r>
  <r>
    <s v="Renault"/>
    <n v="10396.23"/>
    <s v="vagon"/>
    <n v="1"/>
    <n v="1.2"/>
    <s v="Petrol"/>
    <s v="yes"/>
    <n v="2015"/>
    <s v="Logan"/>
    <x v="0"/>
    <n v="10396.23"/>
  </r>
  <r>
    <s v="BMW"/>
    <n v="27800"/>
    <s v="crossover"/>
    <n v="140"/>
    <n v="3"/>
    <s v="Diesel"/>
    <s v="yes"/>
    <n v="2009"/>
    <s v="X5"/>
    <x v="1"/>
    <n v="27800"/>
  </r>
  <r>
    <s v="Volkswagen"/>
    <n v="5800"/>
    <s v="sedan"/>
    <n v="200"/>
    <n v="1.4"/>
    <s v="Petrol"/>
    <s v="yes"/>
    <n v="2000"/>
    <s v="Golf IV"/>
    <x v="0"/>
    <n v="5800"/>
  </r>
  <r>
    <s v="Renault"/>
    <n v="5800"/>
    <s v="vagon"/>
    <n v="200"/>
    <n v="1.46"/>
    <s v="Diesel"/>
    <s v="yes"/>
    <n v="2008"/>
    <s v="Grand Scenic"/>
    <x v="0"/>
    <n v="5800"/>
  </r>
  <r>
    <s v="Audi"/>
    <n v="21500"/>
    <s v="vagon"/>
    <n v="165"/>
    <n v="2"/>
    <s v="Diesel"/>
    <s v="yes"/>
    <n v="2010"/>
    <s v="A6"/>
    <x v="1"/>
    <n v="21500"/>
  </r>
  <r>
    <s v="Volkswagen"/>
    <n v="3600"/>
    <s v="sedan"/>
    <n v="330"/>
    <n v="2.8"/>
    <s v="Gas"/>
    <s v="yes"/>
    <n v="1994"/>
    <s v="Passat B4"/>
    <x v="0"/>
    <n v="3600"/>
  </r>
  <r>
    <s v="BMW"/>
    <n v="6500"/>
    <s v="sedan"/>
    <n v="388"/>
    <n v="3.5"/>
    <s v="Petrol"/>
    <s v="yes"/>
    <n v="1998"/>
    <s v="735"/>
    <x v="0"/>
    <n v="6500"/>
  </r>
  <r>
    <s v="Volkswagen"/>
    <n v="10700"/>
    <s v="vagon"/>
    <n v="171"/>
    <n v="1.9"/>
    <s v="Diesel"/>
    <s v="yes"/>
    <n v="2010"/>
    <s v="Caddy"/>
    <x v="0"/>
    <n v="10700"/>
  </r>
  <r>
    <s v="BMW"/>
    <n v="3100"/>
    <s v="sedan"/>
    <n v="280"/>
    <n v="2"/>
    <s v="Diesel"/>
    <s v="no"/>
    <n v="1999"/>
    <s v="320"/>
    <x v="0"/>
    <n v="3100"/>
  </r>
  <r>
    <s v="Mercedes-Benz"/>
    <n v="38800"/>
    <s v="hatch"/>
    <n v="8"/>
    <s v="NA"/>
    <s v="Other"/>
    <s v="yes"/>
    <n v="2015"/>
    <s v="B-Class Electric Drive"/>
    <x v="1"/>
    <n v="38800"/>
  </r>
  <r>
    <s v="Mercedes-Benz"/>
    <n v="1350"/>
    <s v="vagon"/>
    <n v="240"/>
    <n v="2.5"/>
    <s v="Diesel"/>
    <s v="no"/>
    <n v="1992"/>
    <s v="E-Class"/>
    <x v="0"/>
    <n v="1350"/>
  </r>
  <r>
    <s v="Mercedes-Benz"/>
    <n v="4500"/>
    <s v="other"/>
    <n v="525"/>
    <n v="2.2999999999999998"/>
    <s v="Diesel"/>
    <s v="yes"/>
    <n v="1995"/>
    <s v="Sprinter 208"/>
    <x v="0"/>
    <n v="4500"/>
  </r>
  <r>
    <s v="Mercedes-Benz"/>
    <n v="99000"/>
    <s v="sedan"/>
    <n v="0"/>
    <n v="3"/>
    <s v="Petrol"/>
    <s v="yes"/>
    <n v="2016"/>
    <s v="CLS 400"/>
    <x v="7"/>
    <n v="99000"/>
  </r>
  <r>
    <s v="Mercedes-Benz"/>
    <n v="5600"/>
    <s v="vagon"/>
    <n v="355"/>
    <n v="2.5"/>
    <s v="Diesel"/>
    <s v="yes"/>
    <n v="1996"/>
    <s v="250"/>
    <x v="0"/>
    <n v="5600"/>
  </r>
  <r>
    <s v="Mercedes-Benz"/>
    <n v="8500"/>
    <s v="sedan"/>
    <n v="388"/>
    <n v="4.3"/>
    <s v="Gas"/>
    <s v="yes"/>
    <n v="2000"/>
    <s v="S 430"/>
    <x v="0"/>
    <n v="8500"/>
  </r>
  <r>
    <s v="BMW"/>
    <n v="24000"/>
    <s v="crossover"/>
    <n v="108"/>
    <n v="2"/>
    <s v="Diesel"/>
    <s v="yes"/>
    <n v="2012"/>
    <s v="X1"/>
    <x v="1"/>
    <n v="24000"/>
  </r>
  <r>
    <s v="Mitsubishi"/>
    <n v="9300"/>
    <s v="sedan"/>
    <n v="95"/>
    <n v="2"/>
    <s v="Petrol"/>
    <s v="yes"/>
    <n v="2008"/>
    <s v="Lancer X"/>
    <x v="0"/>
    <n v="9300"/>
  </r>
  <r>
    <s v="Toyota"/>
    <n v="15700"/>
    <s v="sedan"/>
    <n v="125"/>
    <n v="3.5"/>
    <s v="Petrol"/>
    <s v="yes"/>
    <n v="2008"/>
    <s v="Camry"/>
    <x v="0"/>
    <n v="15700"/>
  </r>
  <r>
    <s v="Volkswagen"/>
    <n v="9600"/>
    <s v="sedan"/>
    <n v="106"/>
    <n v="1.6"/>
    <s v="Petrol"/>
    <s v="yes"/>
    <n v="2011"/>
    <s v="Polo"/>
    <x v="0"/>
    <n v="9600"/>
  </r>
  <r>
    <s v="Volkswagen"/>
    <n v="21000"/>
    <s v="other"/>
    <n v="93"/>
    <n v="2"/>
    <s v="Diesel"/>
    <s v="yes"/>
    <n v="2012"/>
    <s v="Passat B7"/>
    <x v="1"/>
    <n v="21000"/>
  </r>
  <r>
    <s v="Mercedes-Benz"/>
    <n v="3500"/>
    <s v="sedan"/>
    <n v="303"/>
    <n v="2.2000000000000002"/>
    <s v="Diesel"/>
    <s v="no"/>
    <n v="2000"/>
    <s v="C-Class"/>
    <x v="0"/>
    <n v="3500"/>
  </r>
  <r>
    <s v="Toyota"/>
    <n v="45500"/>
    <s v="crossover"/>
    <n v="65"/>
    <n v="4"/>
    <s v="Gas"/>
    <s v="yes"/>
    <n v="2010"/>
    <s v="FJ Cruiser"/>
    <x v="4"/>
    <n v="45500"/>
  </r>
  <r>
    <s v="Audi"/>
    <n v="20900"/>
    <s v="crossover"/>
    <n v="185"/>
    <n v="4.2"/>
    <s v="Petrol"/>
    <s v="yes"/>
    <n v="2006"/>
    <s v="Q7"/>
    <x v="1"/>
    <n v="20900"/>
  </r>
  <r>
    <s v="Mercedes-Benz"/>
    <n v="6999"/>
    <s v="other"/>
    <n v="168"/>
    <n v="2.2999999999999998"/>
    <s v="Petrol"/>
    <s v="yes"/>
    <n v="2001"/>
    <s v="CLK 230"/>
    <x v="0"/>
    <n v="6999"/>
  </r>
  <r>
    <s v="Mitsubishi"/>
    <n v="7999"/>
    <s v="sedan"/>
    <n v="112"/>
    <n v="2"/>
    <s v="Petrol"/>
    <s v="yes"/>
    <n v="2008"/>
    <s v="Lancer X"/>
    <x v="0"/>
    <n v="7999"/>
  </r>
  <r>
    <s v="BMW"/>
    <n v="6500"/>
    <s v="sedan"/>
    <n v="1"/>
    <n v="3"/>
    <s v="Petrol"/>
    <s v="yes"/>
    <n v="1995"/>
    <s v="730"/>
    <x v="0"/>
    <n v="6500"/>
  </r>
  <r>
    <s v="BMW"/>
    <n v="29500"/>
    <s v="sedan"/>
    <n v="230"/>
    <n v="3"/>
    <s v="Diesel"/>
    <s v="yes"/>
    <n v="2011"/>
    <s v="530"/>
    <x v="1"/>
    <n v="29500"/>
  </r>
  <r>
    <s v="Renault"/>
    <n v="10300"/>
    <s v="van"/>
    <n v="138"/>
    <n v="2"/>
    <s v="Diesel"/>
    <s v="yes"/>
    <n v="2011"/>
    <s v="Trafic"/>
    <x v="0"/>
    <n v="10300"/>
  </r>
  <r>
    <s v="Volkswagen"/>
    <n v="6000"/>
    <s v="other"/>
    <n v="1"/>
    <n v="2.5"/>
    <s v="Diesel"/>
    <s v="yes"/>
    <n v="1999"/>
    <s v="LT"/>
    <x v="0"/>
    <n v="6000"/>
  </r>
  <r>
    <s v="Volkswagen"/>
    <n v="3300"/>
    <s v="vagon"/>
    <n v="193"/>
    <n v="1.9"/>
    <s v="Diesel"/>
    <s v="no"/>
    <n v="2003"/>
    <s v="Passat B5"/>
    <x v="0"/>
    <n v="3300"/>
  </r>
  <r>
    <s v="Volkswagen"/>
    <n v="2400"/>
    <s v="vagon"/>
    <n v="320"/>
    <n v="1.9"/>
    <s v="Diesel"/>
    <s v="no"/>
    <n v="2000"/>
    <s v="Passat B5"/>
    <x v="0"/>
    <n v="2400"/>
  </r>
  <r>
    <s v="Audi"/>
    <n v="23900"/>
    <s v="sedan"/>
    <n v="180"/>
    <n v="3"/>
    <s v="Diesel"/>
    <s v="yes"/>
    <n v="2009"/>
    <s v="A6"/>
    <x v="1"/>
    <n v="23900"/>
  </r>
  <r>
    <s v="Volkswagen"/>
    <n v="9300"/>
    <s v="sedan"/>
    <n v="148"/>
    <n v="2"/>
    <s v="Petrol"/>
    <s v="yes"/>
    <n v="2006"/>
    <s v="Passat B6"/>
    <x v="0"/>
    <n v="9300"/>
  </r>
  <r>
    <s v="Mitsubishi"/>
    <n v="1699"/>
    <s v="hatch"/>
    <n v="294"/>
    <n v="1.6"/>
    <s v="Gas"/>
    <s v="yes"/>
    <n v="1992"/>
    <s v="Lancer"/>
    <x v="0"/>
    <n v="1699"/>
  </r>
  <r>
    <s v="Volkswagen"/>
    <n v="34000"/>
    <s v="crossover"/>
    <n v="92"/>
    <n v="3"/>
    <s v="Diesel"/>
    <s v="yes"/>
    <n v="2012"/>
    <s v="Touareg"/>
    <x v="1"/>
    <n v="34000"/>
  </r>
  <r>
    <s v="Toyota"/>
    <n v="14500"/>
    <s v="other"/>
    <n v="82"/>
    <n v="2"/>
    <s v="Gas"/>
    <s v="yes"/>
    <n v="2007"/>
    <s v="Rav 4"/>
    <x v="0"/>
    <n v="14500"/>
  </r>
  <r>
    <s v="Volkswagen"/>
    <n v="10400"/>
    <s v="sedan"/>
    <n v="78"/>
    <n v="1.6"/>
    <s v="Petrol"/>
    <s v="yes"/>
    <n v="2012"/>
    <s v="Polo"/>
    <x v="0"/>
    <n v="10400"/>
  </r>
  <r>
    <s v="BMW"/>
    <n v="6100"/>
    <s v="sedan"/>
    <n v="266"/>
    <n v="3.5"/>
    <s v="Petrol"/>
    <s v="no"/>
    <n v="1997"/>
    <s v="535"/>
    <x v="0"/>
    <n v="6100"/>
  </r>
  <r>
    <s v="Volkswagen"/>
    <n v="7200"/>
    <s v="other"/>
    <n v="177"/>
    <n v="1.9"/>
    <s v="Diesel"/>
    <s v="yes"/>
    <n v="2010"/>
    <s v="Caddy"/>
    <x v="0"/>
    <n v="7200"/>
  </r>
  <r>
    <s v="Mercedes-Benz"/>
    <n v="14000"/>
    <s v="other"/>
    <n v="144"/>
    <n v="2.2000000000000002"/>
    <s v="Diesel"/>
    <s v="yes"/>
    <n v="2009"/>
    <s v="Vito"/>
    <x v="0"/>
    <n v="14000"/>
  </r>
  <r>
    <s v="Mercedes-Benz"/>
    <n v="8900"/>
    <s v="other"/>
    <n v="213"/>
    <n v="5"/>
    <s v="Other"/>
    <s v="yes"/>
    <n v="1999"/>
    <s v="CL 500"/>
    <x v="0"/>
    <n v="8900"/>
  </r>
  <r>
    <s v="BMW"/>
    <n v="22100"/>
    <s v="hatch"/>
    <n v="42"/>
    <n v="1.6"/>
    <s v="Petrol"/>
    <s v="yes"/>
    <n v="2013"/>
    <s v="116"/>
    <x v="1"/>
    <n v="22100"/>
  </r>
  <r>
    <s v="Mercedes-Benz"/>
    <n v="33500"/>
    <s v="van"/>
    <n v="0"/>
    <s v="NA"/>
    <s v="Diesel"/>
    <s v="yes"/>
    <n v="2015"/>
    <s v="Sprinter 316"/>
    <x v="1"/>
    <n v="33500"/>
  </r>
  <r>
    <s v="Toyota"/>
    <n v="33950"/>
    <s v="other"/>
    <n v="65"/>
    <n v="5.7"/>
    <s v="Petrol"/>
    <s v="yes"/>
    <n v="2013"/>
    <s v="Tundra"/>
    <x v="1"/>
    <n v="33950"/>
  </r>
  <r>
    <s v="BMW"/>
    <n v="3499"/>
    <s v="sedan"/>
    <n v="101"/>
    <n v="2.5"/>
    <s v="Petrol"/>
    <s v="yes"/>
    <n v="1990"/>
    <s v="525"/>
    <x v="0"/>
    <n v="3499"/>
  </r>
  <r>
    <s v="Audi"/>
    <n v="28500"/>
    <s v="crossover"/>
    <n v="74"/>
    <n v="2"/>
    <s v="Petrol"/>
    <s v="yes"/>
    <n v="2010"/>
    <s v="Q5"/>
    <x v="1"/>
    <n v="28500"/>
  </r>
  <r>
    <s v="BMW"/>
    <n v="8800"/>
    <s v="crossover"/>
    <n v="284"/>
    <n v="3"/>
    <s v="Diesel"/>
    <s v="no"/>
    <n v="2004"/>
    <s v="X5"/>
    <x v="0"/>
    <n v="8800"/>
  </r>
  <r>
    <s v="Volkswagen"/>
    <n v="17200"/>
    <s v="other"/>
    <n v="15"/>
    <n v="1.2"/>
    <s v="Petrol"/>
    <s v="yes"/>
    <n v="2014"/>
    <s v="Golf VII"/>
    <x v="0"/>
    <n v="17200"/>
  </r>
  <r>
    <s v="Audi"/>
    <n v="3000"/>
    <s v="sedan"/>
    <n v="278"/>
    <n v="2.5"/>
    <s v="Diesel"/>
    <s v="no"/>
    <n v="1999"/>
    <s v="A6"/>
    <x v="0"/>
    <n v="3000"/>
  </r>
  <r>
    <s v="Toyota"/>
    <n v="25800"/>
    <s v="sedan"/>
    <n v="58"/>
    <n v="2.5"/>
    <s v="Petrol"/>
    <s v="yes"/>
    <n v="2015"/>
    <s v="Camry"/>
    <x v="1"/>
    <n v="25800"/>
  </r>
  <r>
    <s v="Mercedes-Benz"/>
    <n v="18500"/>
    <s v="sedan"/>
    <n v="143"/>
    <n v="5.5"/>
    <s v="Petrol"/>
    <s v="yes"/>
    <n v="2007"/>
    <s v="S 550"/>
    <x v="0"/>
    <n v="18500"/>
  </r>
  <r>
    <s v="Volkswagen"/>
    <n v="28793.040000000001"/>
    <s v="van"/>
    <n v="0"/>
    <n v="1.6"/>
    <s v="Diesel"/>
    <s v="yes"/>
    <n v="2016"/>
    <s v="Caddy"/>
    <x v="1"/>
    <n v="28793.040000000001"/>
  </r>
  <r>
    <s v="BMW"/>
    <n v="42900"/>
    <s v="sedan"/>
    <n v="2"/>
    <n v="2"/>
    <s v="Petrol"/>
    <s v="yes"/>
    <n v="2016"/>
    <s v="520"/>
    <x v="4"/>
    <n v="42900"/>
  </r>
  <r>
    <s v="Toyota"/>
    <n v="11800"/>
    <s v="sedan"/>
    <n v="90"/>
    <n v="1.8"/>
    <s v="Petrol"/>
    <s v="yes"/>
    <n v="2008"/>
    <s v="Avensis"/>
    <x v="0"/>
    <n v="11800"/>
  </r>
  <r>
    <s v="Renault"/>
    <n v="7100"/>
    <s v="van"/>
    <n v="171"/>
    <n v="1.5"/>
    <s v="Diesel"/>
    <s v="yes"/>
    <n v="2013"/>
    <s v="Kangoo"/>
    <x v="0"/>
    <n v="7100"/>
  </r>
  <r>
    <s v="Volkswagen"/>
    <n v="22000"/>
    <s v="sedan"/>
    <n v="26"/>
    <n v="1.8"/>
    <s v="Petrol"/>
    <s v="yes"/>
    <n v="2011"/>
    <s v="Passat CC"/>
    <x v="1"/>
    <n v="22000"/>
  </r>
  <r>
    <s v="Volkswagen"/>
    <n v="2700"/>
    <s v="hatch"/>
    <n v="400"/>
    <n v="1.8"/>
    <s v="Gas"/>
    <s v="yes"/>
    <n v="1989"/>
    <s v="Golf II"/>
    <x v="0"/>
    <n v="2700"/>
  </r>
  <r>
    <s v="Toyota"/>
    <n v="7000"/>
    <s v="other"/>
    <n v="220"/>
    <n v="1.8"/>
    <s v="Petrol"/>
    <s v="yes"/>
    <n v="2001"/>
    <s v="Celica"/>
    <x v="0"/>
    <n v="7000"/>
  </r>
  <r>
    <s v="BMW"/>
    <n v="6499"/>
    <s v="other"/>
    <n v="230"/>
    <n v="3"/>
    <s v="Diesel"/>
    <s v="no"/>
    <n v="2002"/>
    <s v="X5"/>
    <x v="0"/>
    <n v="6499"/>
  </r>
  <r>
    <s v="Volkswagen"/>
    <n v="15700"/>
    <s v="sedan"/>
    <n v="110"/>
    <n v="1.8"/>
    <s v="Petrol"/>
    <s v="yes"/>
    <n v="2011"/>
    <s v="Passat B7"/>
    <x v="0"/>
    <n v="15700"/>
  </r>
  <r>
    <s v="Mitsubishi"/>
    <n v="8100"/>
    <s v="sedan"/>
    <n v="113"/>
    <n v="2"/>
    <s v="Petrol"/>
    <s v="yes"/>
    <n v="2007"/>
    <s v="Lancer X"/>
    <x v="0"/>
    <n v="8100"/>
  </r>
  <r>
    <s v="Mercedes-Benz"/>
    <n v="12200"/>
    <s v="other"/>
    <n v="287"/>
    <n v="3.2"/>
    <s v="Petrol"/>
    <s v="yes"/>
    <n v="2000"/>
    <s v="ML 320"/>
    <x v="0"/>
    <n v="12200"/>
  </r>
  <r>
    <s v="Renault"/>
    <n v="5400"/>
    <s v="sedan"/>
    <n v="96"/>
    <n v="1.4"/>
    <s v="Petrol"/>
    <s v="yes"/>
    <n v="2007"/>
    <s v="Symbol"/>
    <x v="0"/>
    <n v="5400"/>
  </r>
  <r>
    <s v="Mercedes-Benz"/>
    <n v="5400"/>
    <s v="sedan"/>
    <n v="285"/>
    <n v="2.2000000000000002"/>
    <s v="Diesel"/>
    <s v="no"/>
    <n v="2002"/>
    <s v="220"/>
    <x v="0"/>
    <n v="5400"/>
  </r>
  <r>
    <s v="Volkswagen"/>
    <n v="7700"/>
    <s v="vagon"/>
    <n v="287"/>
    <n v="1.9"/>
    <s v="Diesel"/>
    <s v="yes"/>
    <n v="2002"/>
    <s v="Sharan"/>
    <x v="0"/>
    <n v="7700"/>
  </r>
  <r>
    <s v="BMW"/>
    <n v="34000"/>
    <s v="sedan"/>
    <n v="115"/>
    <n v="5"/>
    <s v="Petrol"/>
    <s v="yes"/>
    <n v="2008"/>
    <s v="750"/>
    <x v="1"/>
    <n v="34000"/>
  </r>
  <r>
    <s v="Audi"/>
    <n v="3900"/>
    <s v="sedan"/>
    <n v="302"/>
    <n v="1.9"/>
    <s v="Diesel"/>
    <s v="no"/>
    <n v="2002"/>
    <s v="A6"/>
    <x v="0"/>
    <n v="3900"/>
  </r>
  <r>
    <s v="Mercedes-Benz"/>
    <n v="15000"/>
    <s v="sedan"/>
    <n v="240"/>
    <n v="5"/>
    <s v="Petrol"/>
    <s v="yes"/>
    <n v="2004"/>
    <s v="S 500"/>
    <x v="0"/>
    <n v="15000"/>
  </r>
  <r>
    <s v="Volkswagen"/>
    <n v="8999"/>
    <s v="sedan"/>
    <n v="120"/>
    <n v="2"/>
    <s v="Petrol"/>
    <s v="yes"/>
    <n v="2008"/>
    <s v="Passat B6"/>
    <x v="0"/>
    <n v="8999"/>
  </r>
  <r>
    <s v="Mitsubishi"/>
    <n v="6300"/>
    <s v="sedan"/>
    <n v="116"/>
    <n v="1.5"/>
    <s v="Petrol"/>
    <s v="yes"/>
    <n v="2008"/>
    <s v="Lancer X"/>
    <x v="0"/>
    <n v="6300"/>
  </r>
  <r>
    <s v="Volkswagen"/>
    <n v="7999"/>
    <s v="van"/>
    <n v="210"/>
    <n v="1.6"/>
    <s v="Gas"/>
    <s v="yes"/>
    <n v="2004"/>
    <s v="Touran"/>
    <x v="0"/>
    <n v="7999"/>
  </r>
  <r>
    <s v="Toyota"/>
    <n v="25200"/>
    <s v="crossover"/>
    <n v="128"/>
    <n v="4"/>
    <s v="Gas"/>
    <s v="yes"/>
    <n v="2007"/>
    <s v="Land Cruiser Prado"/>
    <x v="1"/>
    <n v="25200"/>
  </r>
  <r>
    <s v="BMW"/>
    <n v="26999"/>
    <s v="sedan"/>
    <n v="131"/>
    <n v="2"/>
    <s v="Diesel"/>
    <s v="yes"/>
    <n v="2011"/>
    <s v="520"/>
    <x v="1"/>
    <n v="26999"/>
  </r>
  <r>
    <s v="Mercedes-Benz"/>
    <n v="4000"/>
    <s v="sedan"/>
    <n v="460"/>
    <n v="2"/>
    <s v="Petrol"/>
    <s v="yes"/>
    <n v="1991"/>
    <s v="E-Class"/>
    <x v="0"/>
    <n v="4000"/>
  </r>
  <r>
    <s v="Audi"/>
    <n v="16000"/>
    <s v="sedan"/>
    <n v="180"/>
    <n v="3"/>
    <s v="Diesel"/>
    <s v="yes"/>
    <n v="2006"/>
    <s v="A6"/>
    <x v="0"/>
    <n v="16000"/>
  </r>
  <r>
    <s v="Mitsubishi"/>
    <n v="9200"/>
    <s v="sedan"/>
    <n v="115"/>
    <n v="2"/>
    <s v="Petrol"/>
    <s v="yes"/>
    <n v="2008"/>
    <s v="Lancer X"/>
    <x v="0"/>
    <n v="9200"/>
  </r>
  <r>
    <s v="Volkswagen"/>
    <n v="7000"/>
    <s v="van"/>
    <n v="250"/>
    <n v="2"/>
    <s v="Diesel"/>
    <s v="yes"/>
    <n v="2004"/>
    <s v="Caddy"/>
    <x v="0"/>
    <n v="7000"/>
  </r>
  <r>
    <s v="Toyota"/>
    <n v="85000"/>
    <s v="crossover"/>
    <n v="1"/>
    <n v="4.5"/>
    <s v="Diesel"/>
    <s v="yes"/>
    <n v="2016"/>
    <s v="Land Cruiser 200"/>
    <x v="7"/>
    <n v="85000"/>
  </r>
  <r>
    <s v="Volkswagen"/>
    <n v="3200"/>
    <s v="sedan"/>
    <n v="320"/>
    <n v="1.8"/>
    <s v="Gas"/>
    <s v="yes"/>
    <n v="1990"/>
    <s v="Passat B3"/>
    <x v="0"/>
    <n v="3200"/>
  </r>
  <r>
    <s v="Renault"/>
    <n v="11000"/>
    <s v="hatch"/>
    <n v="127"/>
    <n v="1.5"/>
    <s v="Diesel"/>
    <s v="yes"/>
    <n v="2012"/>
    <s v="Megane"/>
    <x v="0"/>
    <n v="11000"/>
  </r>
  <r>
    <s v="Mercedes-Benz"/>
    <n v="13900"/>
    <s v="other"/>
    <n v="225"/>
    <s v="NA"/>
    <s v="Other"/>
    <s v="yes"/>
    <n v="2008"/>
    <s v="Vito"/>
    <x v="0"/>
    <n v="13900"/>
  </r>
  <r>
    <s v="Mitsubishi"/>
    <n v="10500"/>
    <s v="crossover"/>
    <n v="187"/>
    <n v="2.4"/>
    <s v="Gas"/>
    <s v="yes"/>
    <n v="2008"/>
    <s v="Outlander"/>
    <x v="0"/>
    <n v="10500"/>
  </r>
  <r>
    <s v="BMW"/>
    <n v="17500"/>
    <s v="sedan"/>
    <n v="102"/>
    <n v="2"/>
    <s v="Petrol"/>
    <s v="yes"/>
    <n v="2011"/>
    <s v="320"/>
    <x v="0"/>
    <n v="17500"/>
  </r>
  <r>
    <s v="Renault"/>
    <n v="7200"/>
    <s v="vagon"/>
    <n v="224"/>
    <n v="1.5"/>
    <s v="Diesel"/>
    <s v="yes"/>
    <n v="2004"/>
    <s v="Megane"/>
    <x v="0"/>
    <n v="7200"/>
  </r>
  <r>
    <s v="Toyota"/>
    <n v="8400"/>
    <s v="sedan"/>
    <n v="195"/>
    <n v="2.4"/>
    <s v="Gas"/>
    <s v="yes"/>
    <n v="2004"/>
    <s v="Camry"/>
    <x v="0"/>
    <n v="8400"/>
  </r>
  <r>
    <s v="Volkswagen"/>
    <n v="8350"/>
    <s v="van"/>
    <n v="1"/>
    <n v="1.6"/>
    <s v="Diesel"/>
    <s v="yes"/>
    <n v="2011"/>
    <s v="Caddy"/>
    <x v="0"/>
    <n v="8350"/>
  </r>
  <r>
    <s v="Audi"/>
    <n v="3200"/>
    <s v="vagon"/>
    <n v="244"/>
    <n v="2"/>
    <s v="Other"/>
    <s v="no"/>
    <n v="2006"/>
    <s v="A4"/>
    <x v="0"/>
    <n v="3200"/>
  </r>
  <r>
    <s v="Toyota"/>
    <n v="11999"/>
    <s v="sedan"/>
    <n v="147"/>
    <n v="2.4"/>
    <s v="Petrol"/>
    <s v="yes"/>
    <n v="2010"/>
    <s v="Camry"/>
    <x v="0"/>
    <n v="11999"/>
  </r>
  <r>
    <s v="Toyota"/>
    <n v="29900"/>
    <s v="crossover"/>
    <n v="144"/>
    <n v="4"/>
    <s v="Gas"/>
    <s v="yes"/>
    <n v="2008"/>
    <s v="Land Cruiser 200"/>
    <x v="1"/>
    <n v="29900"/>
  </r>
  <r>
    <s v="BMW"/>
    <n v="11500"/>
    <s v="sedan"/>
    <n v="290"/>
    <n v="3"/>
    <s v="Diesel"/>
    <s v="yes"/>
    <n v="2001"/>
    <s v="730"/>
    <x v="0"/>
    <n v="11500"/>
  </r>
  <r>
    <s v="Mitsubishi"/>
    <n v="13900"/>
    <s v="vagon"/>
    <n v="93"/>
    <n v="3"/>
    <s v="Gas"/>
    <s v="yes"/>
    <n v="2007"/>
    <s v="Outlander XL"/>
    <x v="0"/>
    <n v="13900"/>
  </r>
  <r>
    <s v="Renault"/>
    <n v="5000"/>
    <s v="van"/>
    <n v="245"/>
    <n v="1.5"/>
    <s v="Diesel"/>
    <s v="yes"/>
    <n v="2003"/>
    <s v="Kangoo"/>
    <x v="0"/>
    <n v="5000"/>
  </r>
  <r>
    <s v="Toyota"/>
    <n v="2350"/>
    <s v="hatch"/>
    <n v="211"/>
    <n v="1.3"/>
    <s v="Petrol"/>
    <s v="yes"/>
    <n v="1987"/>
    <s v="Corolla"/>
    <x v="0"/>
    <n v="2350"/>
  </r>
  <r>
    <s v="Volkswagen"/>
    <n v="12900"/>
    <s v="van"/>
    <n v="127"/>
    <n v="1.6"/>
    <s v="Diesel"/>
    <s v="yes"/>
    <n v="2011"/>
    <s v="Caddy"/>
    <x v="0"/>
    <n v="12900"/>
  </r>
  <r>
    <s v="Mercedes-Benz"/>
    <n v="8650"/>
    <s v="van"/>
    <n v="344"/>
    <n v="2.2000000000000002"/>
    <s v="Diesel"/>
    <s v="yes"/>
    <n v="2006"/>
    <s v="Vito"/>
    <x v="0"/>
    <n v="8650"/>
  </r>
  <r>
    <s v="Toyota"/>
    <n v="22900"/>
    <s v="crossover"/>
    <n v="132"/>
    <n v="2.7"/>
    <s v="Gas"/>
    <s v="yes"/>
    <n v="2012"/>
    <s v="Venza"/>
    <x v="1"/>
    <n v="22900"/>
  </r>
  <r>
    <s v="Mercedes-Benz"/>
    <n v="13500"/>
    <s v="van"/>
    <n v="290"/>
    <n v="2.2000000000000002"/>
    <s v="Diesel"/>
    <s v="yes"/>
    <n v="2007"/>
    <s v="Vito"/>
    <x v="0"/>
    <n v="13500"/>
  </r>
  <r>
    <s v="Audi"/>
    <n v="39999"/>
    <s v="crossover"/>
    <n v="45"/>
    <n v="2"/>
    <s v="Diesel"/>
    <s v="yes"/>
    <n v="2014"/>
    <s v="Q5"/>
    <x v="1"/>
    <n v="39999"/>
  </r>
  <r>
    <s v="Audi"/>
    <n v="2850"/>
    <s v="sedan"/>
    <n v="350"/>
    <s v="NA"/>
    <s v="Gas"/>
    <s v="yes"/>
    <n v="1988"/>
    <s v="80"/>
    <x v="0"/>
    <n v="2850"/>
  </r>
  <r>
    <s v="Volkswagen"/>
    <n v="3300"/>
    <s v="sedan"/>
    <n v="250"/>
    <n v="1.9"/>
    <s v="Diesel"/>
    <s v="no"/>
    <n v="2000"/>
    <s v="Passat B5"/>
    <x v="0"/>
    <n v="3300"/>
  </r>
  <r>
    <s v="Audi"/>
    <n v="32500"/>
    <s v="crossover"/>
    <n v="108"/>
    <n v="2"/>
    <s v="Diesel"/>
    <s v="yes"/>
    <n v="2012"/>
    <s v="Q5"/>
    <x v="1"/>
    <n v="32500"/>
  </r>
  <r>
    <s v="Mitsubishi"/>
    <n v="13300"/>
    <s v="crossover"/>
    <n v="135"/>
    <n v="3"/>
    <s v="Petrol"/>
    <s v="yes"/>
    <n v="2009"/>
    <s v="Outlander XL"/>
    <x v="0"/>
    <n v="13300"/>
  </r>
  <r>
    <s v="Volkswagen"/>
    <n v="2900"/>
    <s v="vagon"/>
    <n v="257"/>
    <n v="1.9"/>
    <s v="Diesel"/>
    <s v="no"/>
    <n v="2003"/>
    <s v="Passat B5"/>
    <x v="0"/>
    <n v="2900"/>
  </r>
  <r>
    <s v="Volkswagen"/>
    <n v="2900"/>
    <s v="sedan"/>
    <n v="315"/>
    <n v="1.6"/>
    <s v="Gas"/>
    <s v="yes"/>
    <n v="1990"/>
    <s v="Passat B3"/>
    <x v="0"/>
    <n v="2900"/>
  </r>
  <r>
    <s v="Mercedes-Benz"/>
    <n v="21000"/>
    <s v="crossover"/>
    <n v="208"/>
    <n v="3.5"/>
    <s v="Petrol"/>
    <s v="yes"/>
    <n v="2007"/>
    <s v="ML 350"/>
    <x v="1"/>
    <n v="21000"/>
  </r>
  <r>
    <s v="Toyota"/>
    <n v="89000"/>
    <s v="crossover"/>
    <n v="61"/>
    <n v="4.5"/>
    <s v="Diesel"/>
    <s v="yes"/>
    <n v="2011"/>
    <s v="Land Cruiser 200"/>
    <x v="7"/>
    <n v="89000"/>
  </r>
  <r>
    <s v="Volkswagen"/>
    <n v="23500"/>
    <s v="crossover"/>
    <n v="48"/>
    <n v="2"/>
    <s v="Diesel"/>
    <s v="yes"/>
    <n v="2012"/>
    <s v="Tiguan"/>
    <x v="1"/>
    <n v="23500"/>
  </r>
  <r>
    <s v="Mitsubishi"/>
    <n v="4200"/>
    <s v="van"/>
    <n v="350"/>
    <n v="1.8"/>
    <s v="Gas"/>
    <s v="yes"/>
    <n v="1992"/>
    <s v="Space Wagon"/>
    <x v="0"/>
    <n v="4200"/>
  </r>
  <r>
    <s v="Mercedes-Benz"/>
    <n v="70500"/>
    <s v="crossover"/>
    <n v="99"/>
    <n v="5.5"/>
    <s v="Petrol"/>
    <s v="yes"/>
    <n v="2009"/>
    <s v="G 55 AMG"/>
    <x v="3"/>
    <n v="70500"/>
  </r>
  <r>
    <s v="Mercedes-Benz"/>
    <n v="124000"/>
    <s v="crossover"/>
    <n v="0"/>
    <n v="4"/>
    <s v="Petrol"/>
    <s v="yes"/>
    <n v="2016"/>
    <s v="GLS 400"/>
    <x v="5"/>
    <n v="124000"/>
  </r>
  <r>
    <s v="Audi"/>
    <n v="39999"/>
    <s v="crossover"/>
    <n v="45"/>
    <n v="2"/>
    <s v="Diesel"/>
    <s v="yes"/>
    <n v="2014"/>
    <s v="Q3"/>
    <x v="1"/>
    <n v="39999"/>
  </r>
  <r>
    <s v="Mercedes-Benz"/>
    <n v="1999"/>
    <s v="sedan"/>
    <n v="400"/>
    <n v="2.2000000000000002"/>
    <s v="Diesel"/>
    <s v="no"/>
    <n v="2000"/>
    <s v="200"/>
    <x v="0"/>
    <n v="1999"/>
  </r>
  <r>
    <s v="Mercedes-Benz"/>
    <n v="14300"/>
    <s v="other"/>
    <n v="175"/>
    <n v="2.2000000000000002"/>
    <s v="Diesel"/>
    <s v="yes"/>
    <n v="2013"/>
    <s v="Sprinter 313"/>
    <x v="0"/>
    <n v="14300"/>
  </r>
  <r>
    <s v="Toyota"/>
    <n v="13500"/>
    <s v="sedan"/>
    <n v="139"/>
    <n v="2.4"/>
    <s v="Gas"/>
    <s v="yes"/>
    <n v="2008"/>
    <s v="Camry"/>
    <x v="0"/>
    <n v="13500"/>
  </r>
  <r>
    <s v="Toyota"/>
    <n v="13300"/>
    <s v="sedan"/>
    <n v="104"/>
    <n v="2.4"/>
    <s v="Petrol"/>
    <s v="yes"/>
    <n v="2007"/>
    <s v="Camry"/>
    <x v="0"/>
    <n v="13300"/>
  </r>
  <r>
    <s v="Toyota"/>
    <n v="8200"/>
    <s v="hatch"/>
    <n v="82"/>
    <n v="1.3"/>
    <s v="Petrol"/>
    <s v="yes"/>
    <n v="2006"/>
    <s v="Yaris"/>
    <x v="0"/>
    <n v="8200"/>
  </r>
  <r>
    <s v="Renault"/>
    <n v="12000"/>
    <s v="van"/>
    <n v="137"/>
    <n v="1.5"/>
    <s v="Diesel"/>
    <s v="yes"/>
    <n v="2012"/>
    <s v="Grand Scenic"/>
    <x v="0"/>
    <n v="12000"/>
  </r>
  <r>
    <s v="Renault"/>
    <n v="2150"/>
    <s v="vagon"/>
    <n v="199"/>
    <n v="1.9"/>
    <s v="Diesel"/>
    <s v="no"/>
    <n v="2003"/>
    <s v="Laguna"/>
    <x v="0"/>
    <n v="2150"/>
  </r>
  <r>
    <s v="Toyota"/>
    <n v="29000"/>
    <s v="vagon"/>
    <n v="60"/>
    <n v="2.2000000000000002"/>
    <s v="Diesel"/>
    <s v="yes"/>
    <n v="2013"/>
    <s v="Rav 4"/>
    <x v="1"/>
    <n v="29000"/>
  </r>
  <r>
    <s v="Mercedes-Benz"/>
    <n v="9500"/>
    <s v="van"/>
    <n v="280"/>
    <n v="2.2000000000000002"/>
    <s v="Diesel"/>
    <s v="yes"/>
    <n v="2005"/>
    <s v="Vito"/>
    <x v="0"/>
    <n v="9500"/>
  </r>
  <r>
    <s v="Volkswagen"/>
    <n v="10600"/>
    <s v="van"/>
    <n v="120"/>
    <n v="2"/>
    <s v="Diesel"/>
    <s v="yes"/>
    <n v="2007"/>
    <s v="Touran"/>
    <x v="0"/>
    <n v="10600"/>
  </r>
  <r>
    <s v="Mercedes-Benz"/>
    <n v="12500"/>
    <s v="van"/>
    <n v="238"/>
    <n v="2.2000000000000002"/>
    <s v="Diesel"/>
    <s v="yes"/>
    <n v="2008"/>
    <s v="Vito"/>
    <x v="0"/>
    <n v="12500"/>
  </r>
  <r>
    <s v="Mitsubishi"/>
    <n v="10200"/>
    <s v="crossover"/>
    <n v="269"/>
    <n v="3.2"/>
    <s v="Diesel"/>
    <s v="yes"/>
    <n v="2002"/>
    <s v="Pajero Wagon"/>
    <x v="0"/>
    <n v="10200"/>
  </r>
  <r>
    <s v="Mercedes-Benz"/>
    <n v="50250"/>
    <s v="sedan"/>
    <n v="0"/>
    <n v="2.2000000000000002"/>
    <s v="Diesel"/>
    <s v="yes"/>
    <n v="2015"/>
    <s v="E-Class"/>
    <x v="4"/>
    <n v="50250"/>
  </r>
  <r>
    <s v="Volkswagen"/>
    <n v="8900"/>
    <s v="van"/>
    <n v="100"/>
    <n v="1.4"/>
    <s v="Gas"/>
    <s v="yes"/>
    <n v="2009"/>
    <s v="Caddy"/>
    <x v="0"/>
    <n v="8900"/>
  </r>
  <r>
    <s v="Mercedes-Benz"/>
    <n v="5500"/>
    <s v="other"/>
    <n v="220"/>
    <n v="2.2000000000000002"/>
    <s v="Diesel"/>
    <s v="yes"/>
    <n v="2002"/>
    <s v="Vito"/>
    <x v="0"/>
    <n v="5500"/>
  </r>
  <r>
    <s v="BMW"/>
    <n v="45500"/>
    <s v="sedan"/>
    <n v="42"/>
    <n v="2"/>
    <s v="Diesel"/>
    <s v="yes"/>
    <n v="2014"/>
    <s v="520"/>
    <x v="4"/>
    <n v="45500"/>
  </r>
  <r>
    <s v="Renault"/>
    <n v="10499"/>
    <s v="other"/>
    <n v="146"/>
    <n v="2"/>
    <s v="Diesel"/>
    <s v="yes"/>
    <n v="2012"/>
    <s v="Trafic"/>
    <x v="0"/>
    <n v="10499"/>
  </r>
  <r>
    <s v="Mercedes-Benz"/>
    <n v="99999"/>
    <s v="crossover"/>
    <n v="0"/>
    <n v="2.99"/>
    <s v="Diesel"/>
    <s v="yes"/>
    <n v="2016"/>
    <s v="GLE-Class"/>
    <x v="7"/>
    <n v="99999"/>
  </r>
  <r>
    <s v="Renault"/>
    <n v="9100"/>
    <s v="van"/>
    <n v="166"/>
    <n v="2"/>
    <s v="Diesel"/>
    <s v="yes"/>
    <n v="2012"/>
    <s v="Trafic"/>
    <x v="0"/>
    <n v="9100"/>
  </r>
  <r>
    <s v="Mercedes-Benz"/>
    <n v="24500"/>
    <s v="sedan"/>
    <n v="180"/>
    <n v="3.2"/>
    <s v="Diesel"/>
    <s v="yes"/>
    <n v="2008"/>
    <s v="S 320"/>
    <x v="1"/>
    <n v="24500"/>
  </r>
  <r>
    <s v="BMW"/>
    <n v="63500"/>
    <s v="crossover"/>
    <n v="1"/>
    <n v="2"/>
    <s v="Diesel"/>
    <s v="yes"/>
    <n v="2016"/>
    <s v="X5"/>
    <x v="3"/>
    <n v="63500"/>
  </r>
  <r>
    <s v="BMW"/>
    <n v="3600"/>
    <s v="sedan"/>
    <n v="221"/>
    <n v="3"/>
    <s v="Diesel"/>
    <s v="no"/>
    <n v="2002"/>
    <s v="530"/>
    <x v="0"/>
    <n v="3600"/>
  </r>
  <r>
    <s v="Renault"/>
    <n v="12900"/>
    <s v="crossover"/>
    <n v="89"/>
    <n v="2.5"/>
    <s v="Petrol"/>
    <s v="yes"/>
    <n v="2010"/>
    <s v="Koleos"/>
    <x v="0"/>
    <n v="12900"/>
  </r>
  <r>
    <s v="Renault"/>
    <n v="6400"/>
    <s v="sedan"/>
    <n v="51"/>
    <n v="1.6"/>
    <s v="Petrol"/>
    <s v="yes"/>
    <n v="2011"/>
    <s v="Logan"/>
    <x v="0"/>
    <n v="6400"/>
  </r>
  <r>
    <s v="BMW"/>
    <n v="8800"/>
    <s v="sedan"/>
    <n v="287"/>
    <n v="3"/>
    <s v="Petrol"/>
    <s v="yes"/>
    <n v="2001"/>
    <s v="530"/>
    <x v="0"/>
    <n v="8800"/>
  </r>
  <r>
    <s v="Renault"/>
    <n v="7199"/>
    <s v="sedan"/>
    <n v="104"/>
    <n v="1.5"/>
    <s v="Diesel"/>
    <s v="yes"/>
    <n v="2010"/>
    <s v="Symbol"/>
    <x v="0"/>
    <n v="7199"/>
  </r>
  <r>
    <s v="Renault"/>
    <n v="3300"/>
    <s v="van"/>
    <n v="250"/>
    <n v="1.5"/>
    <s v="Diesel"/>
    <s v="yes"/>
    <n v="2005"/>
    <s v="Kangoo"/>
    <x v="0"/>
    <n v="3300"/>
  </r>
  <r>
    <s v="Audi"/>
    <n v="2400"/>
    <s v="sedan"/>
    <n v="305"/>
    <n v="2.2999999999999998"/>
    <s v="Gas"/>
    <s v="yes"/>
    <n v="1989"/>
    <s v="100"/>
    <x v="0"/>
    <n v="2400"/>
  </r>
  <r>
    <s v="Volkswagen"/>
    <n v="8400"/>
    <s v="hatch"/>
    <n v="60"/>
    <n v="1.39"/>
    <s v="Petrol"/>
    <s v="yes"/>
    <n v="2007"/>
    <s v="Polo"/>
    <x v="0"/>
    <n v="8400"/>
  </r>
  <r>
    <s v="Mitsubishi"/>
    <n v="7600"/>
    <s v="sedan"/>
    <n v="180"/>
    <n v="2"/>
    <s v="Gas"/>
    <s v="yes"/>
    <n v="2008"/>
    <s v="Lancer X"/>
    <x v="0"/>
    <n v="7600"/>
  </r>
  <r>
    <s v="Renault"/>
    <n v="3800"/>
    <s v="van"/>
    <n v="196"/>
    <n v="1.9"/>
    <s v="Diesel"/>
    <s v="yes"/>
    <n v="1998"/>
    <s v="Kangoo"/>
    <x v="0"/>
    <n v="3800"/>
  </r>
  <r>
    <s v="Mercedes-Benz"/>
    <n v="13100"/>
    <s v="sedan"/>
    <n v="160"/>
    <n v="3.7"/>
    <s v="Petrol"/>
    <s v="yes"/>
    <n v="2003"/>
    <s v="S 350"/>
    <x v="0"/>
    <n v="13100"/>
  </r>
  <r>
    <s v="Toyota"/>
    <n v="21950"/>
    <s v="crossover"/>
    <n v="141"/>
    <n v="2.7"/>
    <s v="Gas"/>
    <s v="yes"/>
    <n v="2010"/>
    <s v="Venza"/>
    <x v="1"/>
    <n v="21950"/>
  </r>
  <r>
    <s v="Renault"/>
    <n v="8800"/>
    <s v="van"/>
    <n v="205"/>
    <n v="1.9"/>
    <s v="Diesel"/>
    <s v="yes"/>
    <n v="2006"/>
    <s v="Trafic"/>
    <x v="0"/>
    <n v="8800"/>
  </r>
  <r>
    <s v="Toyota"/>
    <n v="10500"/>
    <s v="hatch"/>
    <n v="17"/>
    <n v="1"/>
    <s v="Petrol"/>
    <s v="yes"/>
    <n v="2016"/>
    <s v="Yaris"/>
    <x v="0"/>
    <n v="10500"/>
  </r>
  <r>
    <s v="Mitsubishi"/>
    <n v="24000"/>
    <s v="crossover"/>
    <n v="20"/>
    <n v="2.5"/>
    <s v="Diesel"/>
    <s v="yes"/>
    <n v="2013"/>
    <s v="Pajero Sport"/>
    <x v="1"/>
    <n v="24000"/>
  </r>
  <r>
    <s v="Toyota"/>
    <n v="11800"/>
    <s v="sedan"/>
    <n v="189"/>
    <n v="2.4"/>
    <s v="Gas"/>
    <s v="yes"/>
    <n v="2007"/>
    <s v="Camry"/>
    <x v="0"/>
    <n v="11800"/>
  </r>
  <r>
    <s v="Mercedes-Benz"/>
    <n v="20300"/>
    <s v="sedan"/>
    <n v="198"/>
    <n v="1.8"/>
    <s v="Gas"/>
    <s v="yes"/>
    <n v="2011"/>
    <s v="E-Class"/>
    <x v="1"/>
    <n v="20300"/>
  </r>
  <r>
    <s v="Toyota"/>
    <n v="11600"/>
    <s v="hatch"/>
    <n v="24"/>
    <n v="1.6"/>
    <s v="Petrol"/>
    <s v="yes"/>
    <n v="2009"/>
    <s v="Auris"/>
    <x v="0"/>
    <n v="11600"/>
  </r>
  <r>
    <s v="Mercedes-Benz"/>
    <n v="22000"/>
    <s v="crossover"/>
    <n v="225"/>
    <n v="3.5"/>
    <s v="Gas"/>
    <s v="yes"/>
    <n v="2007"/>
    <s v="ML 350"/>
    <x v="1"/>
    <n v="22000"/>
  </r>
  <r>
    <s v="Mercedes-Benz"/>
    <n v="15800"/>
    <s v="sedan"/>
    <n v="231"/>
    <n v="3.5"/>
    <s v="Gas"/>
    <s v="yes"/>
    <n v="2005"/>
    <s v="E-Class"/>
    <x v="0"/>
    <n v="15800"/>
  </r>
  <r>
    <s v="Mercedes-Benz"/>
    <n v="13500"/>
    <s v="van"/>
    <n v="97"/>
    <n v="2.2000000000000002"/>
    <s v="Diesel"/>
    <s v="yes"/>
    <n v="2013"/>
    <s v="Vito"/>
    <x v="0"/>
    <n v="13500"/>
  </r>
  <r>
    <s v="Mitsubishi"/>
    <n v="16500"/>
    <s v="crossover"/>
    <n v="150"/>
    <n v="3.5"/>
    <s v="Gas"/>
    <s v="yes"/>
    <n v="2008"/>
    <s v="Outlander XL"/>
    <x v="0"/>
    <n v="16500"/>
  </r>
  <r>
    <s v="Mercedes-Benz"/>
    <n v="25000"/>
    <s v="van"/>
    <n v="156"/>
    <s v="NA"/>
    <s v="Other"/>
    <s v="yes"/>
    <n v="2012"/>
    <s v="Viano"/>
    <x v="1"/>
    <n v="25000"/>
  </r>
  <r>
    <s v="Volkswagen"/>
    <n v="40000"/>
    <s v="other"/>
    <n v="170"/>
    <n v="2"/>
    <s v="Diesel"/>
    <s v="yes"/>
    <n v="2011"/>
    <s v="Multivan"/>
    <x v="4"/>
    <n v="40000"/>
  </r>
  <r>
    <s v="Mitsubishi"/>
    <n v="9500"/>
    <s v="crossover"/>
    <n v="150"/>
    <n v="2"/>
    <s v="Gas"/>
    <s v="yes"/>
    <n v="2007"/>
    <s v="Outlander"/>
    <x v="0"/>
    <n v="9500"/>
  </r>
  <r>
    <s v="Renault"/>
    <n v="6300"/>
    <s v="van"/>
    <n v="149"/>
    <n v="1.5"/>
    <s v="Other"/>
    <s v="yes"/>
    <n v="2011"/>
    <s v="Kangoo"/>
    <x v="0"/>
    <n v="6300"/>
  </r>
  <r>
    <s v="BMW"/>
    <n v="4999"/>
    <s v="sedan"/>
    <n v="256"/>
    <n v="2.5"/>
    <s v="Diesel"/>
    <s v="no"/>
    <n v="2001"/>
    <s v="525"/>
    <x v="0"/>
    <n v="4999"/>
  </r>
  <r>
    <s v="Toyota"/>
    <n v="14990"/>
    <s v="crossover"/>
    <n v="280"/>
    <n v="4.2"/>
    <s v="Diesel"/>
    <s v="yes"/>
    <n v="2000"/>
    <s v="Land Cruiser 100"/>
    <x v="0"/>
    <n v="14990"/>
  </r>
  <r>
    <s v="Audi"/>
    <n v="16400"/>
    <s v="vagon"/>
    <n v="152"/>
    <n v="2"/>
    <s v="Diesel"/>
    <s v="yes"/>
    <n v="2011"/>
    <s v="A4"/>
    <x v="0"/>
    <n v="16400"/>
  </r>
  <r>
    <s v="Mercedes-Benz"/>
    <n v="21300"/>
    <s v="crossover"/>
    <n v="190"/>
    <n v="6.3"/>
    <s v="Petrol"/>
    <s v="yes"/>
    <n v="2007"/>
    <s v="ML 63 AMG"/>
    <x v="1"/>
    <n v="21300"/>
  </r>
  <r>
    <s v="Audi"/>
    <n v="24996"/>
    <s v="sedan"/>
    <n v="98"/>
    <n v="3.2"/>
    <s v="Petrol"/>
    <s v="yes"/>
    <n v="2009"/>
    <s v="A5"/>
    <x v="1"/>
    <n v="24996"/>
  </r>
  <r>
    <s v="Volkswagen"/>
    <n v="22900"/>
    <s v="sedan"/>
    <n v="45"/>
    <n v="2"/>
    <s v="Petrol"/>
    <s v="yes"/>
    <n v="2013"/>
    <s v="Jetta"/>
    <x v="1"/>
    <n v="22900"/>
  </r>
  <r>
    <s v="Toyota"/>
    <n v="8300"/>
    <s v="hatch"/>
    <n v="136"/>
    <n v="1.6"/>
    <s v="Petrol"/>
    <s v="yes"/>
    <n v="2007"/>
    <s v="Corolla"/>
    <x v="0"/>
    <n v="8300"/>
  </r>
  <r>
    <s v="Audi"/>
    <n v="12900"/>
    <s v="vagon"/>
    <n v="255"/>
    <n v="2.5"/>
    <s v="Diesel"/>
    <s v="yes"/>
    <n v="2005"/>
    <s v="A6 Allroad"/>
    <x v="0"/>
    <n v="12900"/>
  </r>
  <r>
    <s v="Volkswagen"/>
    <n v="12199"/>
    <s v="vagon"/>
    <n v="149"/>
    <n v="2"/>
    <s v="Diesel"/>
    <s v="yes"/>
    <n v="2008"/>
    <s v="Passat B6"/>
    <x v="0"/>
    <n v="12199"/>
  </r>
  <r>
    <s v="Audi"/>
    <n v="9999"/>
    <s v="vagon"/>
    <n v="198"/>
    <n v="2.7"/>
    <s v="Petrol"/>
    <s v="yes"/>
    <n v="2003"/>
    <s v="A6 Allroad"/>
    <x v="0"/>
    <n v="9999"/>
  </r>
  <r>
    <s v="Mercedes-Benz"/>
    <n v="35500"/>
    <s v="crossover"/>
    <n v="99"/>
    <n v="5"/>
    <s v="Gas"/>
    <s v="yes"/>
    <n v="2005"/>
    <s v="G 63 AMG"/>
    <x v="1"/>
    <n v="35500"/>
  </r>
  <r>
    <s v="Mitsubishi"/>
    <n v="11500"/>
    <s v="crossover"/>
    <n v="170"/>
    <n v="3"/>
    <s v="Gas"/>
    <s v="yes"/>
    <n v="2005"/>
    <s v="Pajero Sport"/>
    <x v="0"/>
    <n v="11500"/>
  </r>
  <r>
    <s v="Mercedes-Benz"/>
    <n v="38500"/>
    <s v="sedan"/>
    <n v="134"/>
    <n v="3"/>
    <s v="Diesel"/>
    <s v="yes"/>
    <n v="2010"/>
    <s v="S 350"/>
    <x v="1"/>
    <n v="38500"/>
  </r>
  <r>
    <s v="Mercedes-Benz"/>
    <n v="5500"/>
    <s v="other"/>
    <n v="250"/>
    <n v="2.2000000000000002"/>
    <s v="Diesel"/>
    <s v="yes"/>
    <n v="2002"/>
    <s v="Vito"/>
    <x v="0"/>
    <n v="5500"/>
  </r>
  <r>
    <s v="Volkswagen"/>
    <n v="9400"/>
    <s v="van"/>
    <n v="124"/>
    <n v="2"/>
    <s v="Gas"/>
    <s v="yes"/>
    <n v="2008"/>
    <s v="Caddy"/>
    <x v="0"/>
    <n v="9400"/>
  </r>
  <r>
    <s v="Volkswagen"/>
    <n v="8400"/>
    <s v="van"/>
    <n v="143"/>
    <n v="1.6"/>
    <s v="Diesel"/>
    <s v="yes"/>
    <n v="2011"/>
    <s v="Caddy"/>
    <x v="0"/>
    <n v="8400"/>
  </r>
  <r>
    <s v="Audi"/>
    <n v="2650"/>
    <s v="vagon"/>
    <n v="268"/>
    <n v="2.5"/>
    <s v="Diesel"/>
    <s v="no"/>
    <n v="2000"/>
    <s v="A6"/>
    <x v="0"/>
    <n v="2650"/>
  </r>
  <r>
    <s v="Toyota"/>
    <n v="12000"/>
    <s v="sedan"/>
    <n v="133"/>
    <n v="2.4"/>
    <s v="Gas"/>
    <s v="yes"/>
    <n v="2008"/>
    <s v="Camry"/>
    <x v="0"/>
    <n v="12000"/>
  </r>
  <r>
    <s v="Mercedes-Benz"/>
    <n v="7500"/>
    <s v="sedan"/>
    <n v="187"/>
    <n v="2"/>
    <s v="Gas"/>
    <s v="yes"/>
    <n v="2001"/>
    <s v="C-Class"/>
    <x v="0"/>
    <n v="7500"/>
  </r>
  <r>
    <s v="Volkswagen"/>
    <n v="25900"/>
    <s v="hatch"/>
    <n v="35"/>
    <n v="2"/>
    <s v="Diesel"/>
    <s v="yes"/>
    <n v="2015"/>
    <s v="Golf VII"/>
    <x v="1"/>
    <n v="25900"/>
  </r>
  <r>
    <s v="Volkswagen"/>
    <n v="7500"/>
    <s v="sedan"/>
    <n v="280"/>
    <n v="1.8"/>
    <s v="Other"/>
    <s v="yes"/>
    <n v="2005"/>
    <s v="Passat B5"/>
    <x v="0"/>
    <n v="7500"/>
  </r>
  <r>
    <s v="Mercedes-Benz"/>
    <n v="35000"/>
    <s v="other"/>
    <n v="147"/>
    <n v="6"/>
    <s v="Petrol"/>
    <s v="yes"/>
    <n v="2001"/>
    <s v="S 600"/>
    <x v="1"/>
    <n v="35000"/>
  </r>
  <r>
    <s v="Audi"/>
    <n v="6200"/>
    <s v="vagon"/>
    <n v="316"/>
    <n v="2.6"/>
    <s v="Gas"/>
    <s v="yes"/>
    <n v="1997"/>
    <s v="A6"/>
    <x v="0"/>
    <n v="6200"/>
  </r>
  <r>
    <s v="Volkswagen"/>
    <n v="1550"/>
    <s v="sedan"/>
    <n v="161"/>
    <n v="1.8"/>
    <s v="Petrol"/>
    <s v="no"/>
    <n v="1994"/>
    <s v="Vento"/>
    <x v="0"/>
    <n v="1550"/>
  </r>
  <r>
    <s v="Mercedes-Benz"/>
    <n v="6500"/>
    <s v="van"/>
    <n v="450"/>
    <n v="2.2999999999999998"/>
    <s v="Diesel"/>
    <s v="yes"/>
    <n v="1996"/>
    <s v="Vito"/>
    <x v="0"/>
    <n v="6500"/>
  </r>
  <r>
    <s v="Volkswagen"/>
    <n v="8999"/>
    <s v="vagon"/>
    <n v="161"/>
    <n v="2"/>
    <s v="Diesel"/>
    <s v="yes"/>
    <n v="2008"/>
    <s v="Passat B6"/>
    <x v="0"/>
    <n v="8999"/>
  </r>
  <r>
    <s v="Mitsubishi"/>
    <n v="21000"/>
    <s v="crossover"/>
    <n v="29"/>
    <n v="2"/>
    <s v="Gas"/>
    <s v="yes"/>
    <n v="2014"/>
    <s v="ASX"/>
    <x v="1"/>
    <n v="21000"/>
  </r>
  <r>
    <s v="Mercedes-Benz"/>
    <n v="8800"/>
    <s v="other"/>
    <n v="575"/>
    <n v="2.2000000000000002"/>
    <s v="Diesel"/>
    <s v="yes"/>
    <n v="2006"/>
    <s v="Sprinter 313"/>
    <x v="0"/>
    <n v="8800"/>
  </r>
  <r>
    <s v="Volkswagen"/>
    <n v="13500"/>
    <s v="hatch"/>
    <n v="48"/>
    <n v="1.4"/>
    <s v="Petrol"/>
    <s v="yes"/>
    <n v="2012"/>
    <s v="Polo"/>
    <x v="0"/>
    <n v="13500"/>
  </r>
  <r>
    <s v="Toyota"/>
    <n v="3300"/>
    <s v="van"/>
    <n v="345"/>
    <n v="2.4"/>
    <s v="Diesel"/>
    <s v="yes"/>
    <n v="1992"/>
    <s v="Hiace"/>
    <x v="0"/>
    <n v="3300"/>
  </r>
  <r>
    <s v="Mercedes-Benz"/>
    <n v="5990"/>
    <s v="sedan"/>
    <n v="400"/>
    <n v="2"/>
    <s v="Gas"/>
    <s v="yes"/>
    <n v="1998"/>
    <s v="E-Class"/>
    <x v="0"/>
    <n v="5990"/>
  </r>
  <r>
    <s v="Mercedes-Benz"/>
    <n v="14800"/>
    <s v="crossover"/>
    <n v="242"/>
    <n v="2.7"/>
    <s v="Diesel"/>
    <s v="yes"/>
    <n v="2005"/>
    <s v="ML 270"/>
    <x v="0"/>
    <n v="14800"/>
  </r>
  <r>
    <s v="Mercedes-Benz"/>
    <n v="47000"/>
    <s v="sedan"/>
    <n v="0"/>
    <n v="1.6"/>
    <s v="Petrol"/>
    <s v="yes"/>
    <n v="2016"/>
    <s v="C-Class"/>
    <x v="4"/>
    <n v="47000"/>
  </r>
  <r>
    <s v="Volkswagen"/>
    <n v="7990"/>
    <s v="sedan"/>
    <n v="180"/>
    <n v="1.8"/>
    <s v="Gas"/>
    <s v="yes"/>
    <n v="2005"/>
    <s v="Passat B5"/>
    <x v="0"/>
    <n v="7990"/>
  </r>
  <r>
    <s v="Volkswagen"/>
    <n v="8999"/>
    <s v="sedan"/>
    <n v="120"/>
    <n v="1.9"/>
    <s v="Diesel"/>
    <s v="yes"/>
    <n v="2007"/>
    <s v="Passat B6"/>
    <x v="0"/>
    <n v="8999"/>
  </r>
  <r>
    <s v="Volkswagen"/>
    <n v="23999"/>
    <s v="sedan"/>
    <n v="0"/>
    <n v="1.6"/>
    <s v="Diesel"/>
    <s v="yes"/>
    <n v="2016"/>
    <s v="Jetta"/>
    <x v="1"/>
    <n v="23999"/>
  </r>
  <r>
    <s v="Audi"/>
    <n v="6500"/>
    <s v="vagon"/>
    <n v="421"/>
    <n v="2.5"/>
    <s v="Diesel"/>
    <s v="yes"/>
    <n v="1996"/>
    <s v="A6"/>
    <x v="0"/>
    <n v="6500"/>
  </r>
  <r>
    <s v="Toyota"/>
    <n v="14000"/>
    <s v="sedan"/>
    <n v="1"/>
    <n v="1.8"/>
    <s v="Petrol"/>
    <s v="yes"/>
    <n v="2008"/>
    <s v="Avensis"/>
    <x v="0"/>
    <n v="14000"/>
  </r>
  <r>
    <s v="Audi"/>
    <n v="23500"/>
    <s v="crossover"/>
    <n v="116"/>
    <n v="4.2"/>
    <s v="Petrol"/>
    <s v="yes"/>
    <n v="2008"/>
    <s v="Q7"/>
    <x v="1"/>
    <n v="23500"/>
  </r>
  <r>
    <s v="Renault"/>
    <n v="9500"/>
    <s v="sedan"/>
    <n v="89"/>
    <n v="1.6"/>
    <s v="Petrol"/>
    <s v="yes"/>
    <n v="2012"/>
    <s v="Fluence"/>
    <x v="0"/>
    <n v="9500"/>
  </r>
  <r>
    <s v="Mercedes-Benz"/>
    <n v="125000"/>
    <s v="sedan"/>
    <n v="18"/>
    <n v="3"/>
    <s v="Diesel"/>
    <s v="yes"/>
    <n v="2015"/>
    <s v="S 350"/>
    <x v="5"/>
    <n v="125000"/>
  </r>
  <r>
    <s v="Volkswagen"/>
    <n v="9000"/>
    <s v="van"/>
    <n v="181"/>
    <n v="1.6"/>
    <s v="Diesel"/>
    <s v="yes"/>
    <n v="2011"/>
    <s v="Caddy"/>
    <x v="0"/>
    <n v="9000"/>
  </r>
  <r>
    <s v="Mitsubishi"/>
    <n v="2300"/>
    <s v="sedan"/>
    <n v="523"/>
    <n v="1.8"/>
    <s v="Diesel"/>
    <s v="yes"/>
    <n v="1989"/>
    <s v="Lancer"/>
    <x v="0"/>
    <n v="2300"/>
  </r>
  <r>
    <s v="Volkswagen"/>
    <n v="10650"/>
    <s v="sedan"/>
    <n v="65"/>
    <n v="1.6"/>
    <s v="Petrol"/>
    <s v="yes"/>
    <n v="2013"/>
    <s v="Polo"/>
    <x v="0"/>
    <n v="10650"/>
  </r>
  <r>
    <s v="Audi"/>
    <n v="6399"/>
    <s v="vagon"/>
    <n v="230"/>
    <n v="2.5"/>
    <s v="Diesel"/>
    <s v="yes"/>
    <n v="1999"/>
    <s v="A6"/>
    <x v="0"/>
    <n v="6399"/>
  </r>
  <r>
    <s v="Mitsubishi"/>
    <n v="7500"/>
    <s v="sedan"/>
    <n v="140"/>
    <n v="1.5"/>
    <s v="Petrol"/>
    <s v="yes"/>
    <n v="2007"/>
    <s v="Lancer X"/>
    <x v="0"/>
    <n v="7500"/>
  </r>
  <r>
    <s v="Volkswagen"/>
    <n v="6450"/>
    <s v="van"/>
    <n v="220"/>
    <s v="NA"/>
    <s v="Other"/>
    <s v="yes"/>
    <n v="2004"/>
    <s v="Caddy"/>
    <x v="0"/>
    <n v="6450"/>
  </r>
  <r>
    <s v="Volkswagen"/>
    <n v="10200"/>
    <s v="van"/>
    <n v="105"/>
    <n v="1.6"/>
    <s v="Diesel"/>
    <s v="yes"/>
    <n v="2014"/>
    <s v="Caddy"/>
    <x v="0"/>
    <n v="10200"/>
  </r>
  <r>
    <s v="Mercedes-Benz"/>
    <n v="3300"/>
    <s v="sedan"/>
    <n v="200"/>
    <n v="2.7"/>
    <s v="Diesel"/>
    <s v="no"/>
    <n v="2000"/>
    <s v="E-Class"/>
    <x v="0"/>
    <n v="3300"/>
  </r>
  <r>
    <s v="Mercedes-Benz"/>
    <n v="8300"/>
    <s v="sedan"/>
    <n v="175"/>
    <n v="2"/>
    <s v="Petrol"/>
    <s v="yes"/>
    <n v="2001"/>
    <s v="E-Class"/>
    <x v="0"/>
    <n v="8300"/>
  </r>
  <r>
    <s v="Volkswagen"/>
    <n v="7400"/>
    <s v="van"/>
    <n v="168"/>
    <n v="1.9"/>
    <s v="Diesel"/>
    <s v="yes"/>
    <n v="2005"/>
    <s v="Caddy"/>
    <x v="0"/>
    <n v="7400"/>
  </r>
  <r>
    <s v="Toyota"/>
    <n v="28600"/>
    <s v="crossover"/>
    <n v="66"/>
    <n v="2.2000000000000002"/>
    <s v="Diesel"/>
    <s v="yes"/>
    <n v="2013"/>
    <s v="Rav 4"/>
    <x v="1"/>
    <n v="28600"/>
  </r>
  <r>
    <s v="Audi"/>
    <n v="2800"/>
    <s v="sedan"/>
    <n v="230"/>
    <n v="2.8"/>
    <s v="Petrol"/>
    <s v="yes"/>
    <n v="1997"/>
    <s v="A8"/>
    <x v="0"/>
    <n v="2800"/>
  </r>
  <r>
    <s v="BMW"/>
    <n v="38000"/>
    <s v="crossover"/>
    <n v="223"/>
    <n v="3"/>
    <s v="Diesel"/>
    <s v="yes"/>
    <n v="2011"/>
    <s v="535"/>
    <x v="1"/>
    <n v="38000"/>
  </r>
  <r>
    <s v="Toyota"/>
    <n v="11000"/>
    <s v="hatch"/>
    <n v="74"/>
    <n v="1.4"/>
    <s v="Other"/>
    <s v="yes"/>
    <n v="2010"/>
    <s v="Prius"/>
    <x v="0"/>
    <n v="11000"/>
  </r>
  <r>
    <s v="Audi"/>
    <n v="11800"/>
    <s v="sedan"/>
    <n v="240"/>
    <n v="4.2"/>
    <s v="Gas"/>
    <s v="yes"/>
    <n v="2001"/>
    <s v="S8"/>
    <x v="0"/>
    <n v="11800"/>
  </r>
  <r>
    <s v="Renault"/>
    <n v="9500"/>
    <s v="van"/>
    <n v="275"/>
    <n v="2"/>
    <s v="Diesel"/>
    <s v="yes"/>
    <n v="2008"/>
    <s v="Trafic"/>
    <x v="0"/>
    <n v="9500"/>
  </r>
  <r>
    <s v="BMW"/>
    <n v="23700"/>
    <s v="crossover"/>
    <n v="117"/>
    <n v="2"/>
    <s v="Diesel"/>
    <s v="yes"/>
    <n v="2010"/>
    <s v="X1"/>
    <x v="1"/>
    <n v="23700"/>
  </r>
  <r>
    <s v="Mercedes-Benz"/>
    <n v="35000"/>
    <s v="other"/>
    <n v="135"/>
    <n v="5.5"/>
    <s v="Petrol"/>
    <s v="yes"/>
    <n v="2008"/>
    <s v="CL 550"/>
    <x v="1"/>
    <n v="35000"/>
  </r>
  <r>
    <s v="Volkswagen"/>
    <n v="11000"/>
    <s v="vagon"/>
    <n v="171"/>
    <n v="1.9"/>
    <s v="Diesel"/>
    <s v="yes"/>
    <n v="2009"/>
    <s v="Golf Variant"/>
    <x v="0"/>
    <n v="11000"/>
  </r>
  <r>
    <s v="BMW"/>
    <n v="25800"/>
    <s v="crossover"/>
    <n v="205"/>
    <n v="3"/>
    <s v="Diesel"/>
    <s v="yes"/>
    <n v="2008"/>
    <s v="X5"/>
    <x v="1"/>
    <n v="25800"/>
  </r>
  <r>
    <s v="Renault"/>
    <n v="13200"/>
    <s v="van"/>
    <n v="230"/>
    <n v="2"/>
    <s v="Diesel"/>
    <s v="yes"/>
    <n v="2009"/>
    <s v="Trafic"/>
    <x v="0"/>
    <n v="13200"/>
  </r>
  <r>
    <s v="Toyota"/>
    <n v="4650"/>
    <s v="hatch"/>
    <n v="170"/>
    <n v="1"/>
    <s v="Petrol"/>
    <s v="yes"/>
    <n v="2002"/>
    <s v="Yaris"/>
    <x v="0"/>
    <n v="4650"/>
  </r>
  <r>
    <s v="Mercedes-Benz"/>
    <n v="8300"/>
    <s v="van"/>
    <n v="337"/>
    <n v="2.2000000000000002"/>
    <s v="Diesel"/>
    <s v="yes"/>
    <n v="2002"/>
    <s v="Vito"/>
    <x v="0"/>
    <n v="8300"/>
  </r>
  <r>
    <s v="Mitsubishi"/>
    <n v="18900"/>
    <s v="crossover"/>
    <n v="106"/>
    <n v="3.8"/>
    <s v="Gas"/>
    <s v="yes"/>
    <n v="2007"/>
    <s v="Pajero Wagon"/>
    <x v="0"/>
    <n v="18900"/>
  </r>
  <r>
    <s v="Mitsubishi"/>
    <n v="12750"/>
    <s v="sedan"/>
    <n v="59"/>
    <n v="2.4"/>
    <s v="Petrol"/>
    <s v="yes"/>
    <n v="2009"/>
    <s v="Galant"/>
    <x v="0"/>
    <n v="12750"/>
  </r>
  <r>
    <s v="Mercedes-Benz"/>
    <n v="3800"/>
    <s v="other"/>
    <n v="107"/>
    <n v="0.6"/>
    <s v="Petrol"/>
    <s v="yes"/>
    <n v="2000"/>
    <s v="Smart"/>
    <x v="0"/>
    <n v="3800"/>
  </r>
  <r>
    <s v="Volkswagen"/>
    <n v="11500"/>
    <s v="other"/>
    <n v="189"/>
    <n v="2"/>
    <s v="Diesel"/>
    <s v="yes"/>
    <n v="2011"/>
    <s v="Caddy"/>
    <x v="0"/>
    <n v="11500"/>
  </r>
  <r>
    <s v="Mercedes-Benz"/>
    <n v="4600"/>
    <s v="van"/>
    <n v="200"/>
    <n v="2.2000000000000002"/>
    <s v="Diesel"/>
    <s v="yes"/>
    <n v="2000"/>
    <s v="Vito"/>
    <x v="0"/>
    <n v="4600"/>
  </r>
  <r>
    <s v="BMW"/>
    <n v="1550"/>
    <s v="sedan"/>
    <n v="300"/>
    <s v="NA"/>
    <s v="Gas"/>
    <s v="no"/>
    <n v="1994"/>
    <s v="316"/>
    <x v="0"/>
    <n v="1550"/>
  </r>
  <r>
    <s v="Renault"/>
    <n v="7899"/>
    <s v="van"/>
    <n v="129"/>
    <n v="1.5"/>
    <s v="Other"/>
    <s v="yes"/>
    <n v="2014"/>
    <s v="Kangoo"/>
    <x v="0"/>
    <n v="7899"/>
  </r>
  <r>
    <s v="Mercedes-Benz"/>
    <n v="70999"/>
    <s v="crossover"/>
    <n v="0"/>
    <n v="2.2000000000000002"/>
    <s v="Diesel"/>
    <s v="yes"/>
    <n v="2016"/>
    <s v="GLE-Class"/>
    <x v="3"/>
    <n v="70999"/>
  </r>
  <r>
    <s v="Toyota"/>
    <n v="8800"/>
    <s v="sedan"/>
    <n v="300"/>
    <n v="2.4"/>
    <s v="Petrol"/>
    <s v="yes"/>
    <n v="2004"/>
    <s v="Camry"/>
    <x v="0"/>
    <n v="8800"/>
  </r>
  <r>
    <s v="Renault"/>
    <n v="8250"/>
    <s v="sedan"/>
    <n v="16"/>
    <n v="1.2"/>
    <s v="Petrol"/>
    <s v="yes"/>
    <n v="2014"/>
    <s v="Logan"/>
    <x v="0"/>
    <n v="8250"/>
  </r>
  <r>
    <s v="Toyota"/>
    <n v="21500"/>
    <s v="crossover"/>
    <n v="89"/>
    <n v="2"/>
    <s v="Petrol"/>
    <s v="yes"/>
    <n v="2012"/>
    <s v="Rav 4"/>
    <x v="1"/>
    <n v="21500"/>
  </r>
  <r>
    <s v="Toyota"/>
    <n v="195000"/>
    <s v="crossover"/>
    <n v="0"/>
    <n v="4.5"/>
    <s v="Diesel"/>
    <s v="yes"/>
    <n v="2016"/>
    <s v="Land Cruiser 200"/>
    <x v="2"/>
    <n v="195000"/>
  </r>
  <r>
    <s v="Renault"/>
    <n v="2400"/>
    <s v="hatch"/>
    <n v="1"/>
    <n v="2"/>
    <s v="Petrol"/>
    <s v="no"/>
    <n v="2002"/>
    <s v="Laguna"/>
    <x v="0"/>
    <n v="2400"/>
  </r>
  <r>
    <s v="Volkswagen"/>
    <n v="12500"/>
    <s v="other"/>
    <n v="160"/>
    <n v="2.5"/>
    <s v="Other"/>
    <s v="yes"/>
    <n v="2006"/>
    <s v="T5 (Transporter)"/>
    <x v="0"/>
    <n v="12500"/>
  </r>
  <r>
    <s v="Mercedes-Benz"/>
    <n v="2499"/>
    <s v="hatch"/>
    <n v="201"/>
    <n v="1.7"/>
    <s v="Diesel"/>
    <s v="no"/>
    <n v="2001"/>
    <s v="A 170"/>
    <x v="0"/>
    <n v="2499"/>
  </r>
  <r>
    <s v="BMW"/>
    <n v="14990"/>
    <s v="sedan"/>
    <n v="135"/>
    <n v="2.5"/>
    <s v="Petrol"/>
    <s v="yes"/>
    <n v="2005"/>
    <s v="525"/>
    <x v="0"/>
    <n v="14990"/>
  </r>
  <r>
    <s v="Mitsubishi"/>
    <n v="8260"/>
    <s v="sedan"/>
    <n v="65"/>
    <n v="1.5"/>
    <s v="Petrol"/>
    <s v="yes"/>
    <n v="2011"/>
    <s v="Lancer"/>
    <x v="0"/>
    <n v="8260"/>
  </r>
  <r>
    <s v="BMW"/>
    <n v="6800"/>
    <s v="sedan"/>
    <n v="230"/>
    <n v="2"/>
    <s v="Petrol"/>
    <s v="yes"/>
    <n v="1998"/>
    <s v="520"/>
    <x v="0"/>
    <n v="6800"/>
  </r>
  <r>
    <s v="Mitsubishi"/>
    <n v="1999"/>
    <s v="van"/>
    <n v="168"/>
    <n v="1.8"/>
    <s v="Petrol"/>
    <s v="no"/>
    <n v="2001"/>
    <s v="Space Star"/>
    <x v="0"/>
    <n v="1999"/>
  </r>
  <r>
    <s v="BMW"/>
    <n v="8500"/>
    <s v="other"/>
    <n v="265"/>
    <n v="2.8"/>
    <s v="Gas"/>
    <s v="yes"/>
    <n v="1998"/>
    <s v="328"/>
    <x v="0"/>
    <n v="8500"/>
  </r>
  <r>
    <s v="Toyota"/>
    <n v="24800"/>
    <s v="crossover"/>
    <n v="90"/>
    <n v="4"/>
    <s v="Petrol"/>
    <s v="yes"/>
    <n v="2008"/>
    <s v="FJ Cruiser"/>
    <x v="1"/>
    <n v="24800"/>
  </r>
  <r>
    <s v="Mitsubishi"/>
    <n v="11800"/>
    <s v="crossover"/>
    <n v="120"/>
    <n v="3"/>
    <s v="Petrol"/>
    <s v="yes"/>
    <n v="2008"/>
    <s v="Outlander XL"/>
    <x v="0"/>
    <n v="11800"/>
  </r>
  <r>
    <s v="Mercedes-Benz"/>
    <n v="35500"/>
    <s v="sedan"/>
    <n v="100"/>
    <n v="3.5"/>
    <s v="Petrol"/>
    <s v="yes"/>
    <n v="2010"/>
    <s v="S 350"/>
    <x v="1"/>
    <n v="35500"/>
  </r>
  <r>
    <s v="Mercedes-Benz"/>
    <n v="9400"/>
    <s v="van"/>
    <n v="250"/>
    <n v="2.2000000000000002"/>
    <s v="Diesel"/>
    <s v="yes"/>
    <n v="2005"/>
    <s v="Vito"/>
    <x v="0"/>
    <n v="9400"/>
  </r>
  <r>
    <s v="Volkswagen"/>
    <n v="14900"/>
    <s v="sedan"/>
    <n v="73"/>
    <s v="NA"/>
    <s v="Petrol"/>
    <s v="yes"/>
    <n v="2012"/>
    <s v="Jetta"/>
    <x v="0"/>
    <n v="14900"/>
  </r>
  <r>
    <s v="Mercedes-Benz"/>
    <n v="14899"/>
    <s v="other"/>
    <n v="209"/>
    <n v="3"/>
    <s v="Diesel"/>
    <s v="yes"/>
    <n v="2006"/>
    <s v="E-Class"/>
    <x v="0"/>
    <n v="14899"/>
  </r>
  <r>
    <s v="Volkswagen"/>
    <n v="15500"/>
    <s v="sedan"/>
    <n v="178"/>
    <n v="2"/>
    <s v="Diesel"/>
    <s v="no"/>
    <n v="2013"/>
    <s v="Passat B7"/>
    <x v="0"/>
    <n v="15500"/>
  </r>
  <r>
    <s v="Renault"/>
    <n v="2200"/>
    <s v="van"/>
    <n v="290"/>
    <n v="2.2000000000000002"/>
    <s v="Diesel"/>
    <s v="no"/>
    <n v="1999"/>
    <s v="Espace"/>
    <x v="0"/>
    <n v="2200"/>
  </r>
  <r>
    <s v="Volkswagen"/>
    <n v="8950"/>
    <s v="sedan"/>
    <n v="133"/>
    <n v="1.6"/>
    <s v="Petrol"/>
    <s v="yes"/>
    <n v="2012"/>
    <s v="Polo"/>
    <x v="0"/>
    <n v="8950"/>
  </r>
  <r>
    <s v="BMW"/>
    <n v="17800"/>
    <s v="vagon"/>
    <n v="159"/>
    <n v="3"/>
    <s v="Diesel"/>
    <s v="yes"/>
    <n v="2008"/>
    <s v="530"/>
    <x v="0"/>
    <n v="17800"/>
  </r>
  <r>
    <s v="Audi"/>
    <n v="85555"/>
    <s v="sedan"/>
    <n v="40"/>
    <n v="3"/>
    <s v="Diesel"/>
    <s v="yes"/>
    <n v="2015"/>
    <s v="A8"/>
    <x v="7"/>
    <n v="85555"/>
  </r>
  <r>
    <s v="Volkswagen"/>
    <n v="2000"/>
    <s v="sedan"/>
    <n v="300"/>
    <n v="1.3"/>
    <s v="Petrol"/>
    <s v="yes"/>
    <n v="1988"/>
    <s v="Jetta"/>
    <x v="0"/>
    <n v="2000"/>
  </r>
  <r>
    <s v="Mercedes-Benz"/>
    <n v="20500"/>
    <s v="sedan"/>
    <n v="56"/>
    <n v="5"/>
    <s v="Other"/>
    <s v="yes"/>
    <n v="2003"/>
    <s v="SL 500 (550)"/>
    <x v="1"/>
    <n v="20500"/>
  </r>
  <r>
    <s v="Toyota"/>
    <n v="30990"/>
    <s v="crossover"/>
    <n v="68"/>
    <n v="2.7"/>
    <s v="Gas"/>
    <s v="yes"/>
    <n v="2012"/>
    <s v="Land Cruiser Prado"/>
    <x v="1"/>
    <n v="30990"/>
  </r>
  <r>
    <s v="Toyota"/>
    <n v="39900"/>
    <s v="crossover"/>
    <n v="11"/>
    <n v="4"/>
    <s v="Petrol"/>
    <s v="yes"/>
    <n v="2013"/>
    <s v="Tacoma"/>
    <x v="1"/>
    <n v="39900"/>
  </r>
  <r>
    <s v="BMW"/>
    <n v="21900"/>
    <s v="other"/>
    <n v="25"/>
    <n v="2.5"/>
    <s v="Petrol"/>
    <s v="yes"/>
    <n v="2007"/>
    <s v="325"/>
    <x v="1"/>
    <n v="21900"/>
  </r>
  <r>
    <s v="Mercedes-Benz"/>
    <n v="185555"/>
    <s v="other"/>
    <n v="0"/>
    <n v="4.7"/>
    <s v="Petrol"/>
    <s v="yes"/>
    <n v="2016"/>
    <s v="S 500"/>
    <x v="2"/>
    <n v="185555"/>
  </r>
  <r>
    <s v="Toyota"/>
    <n v="12400"/>
    <s v="hatch"/>
    <n v="52"/>
    <n v="1.4"/>
    <s v="Other"/>
    <s v="yes"/>
    <n v="2012"/>
    <s v="Prius"/>
    <x v="0"/>
    <n v="12400"/>
  </r>
  <r>
    <s v="Mercedes-Benz"/>
    <n v="5000"/>
    <s v="other"/>
    <n v="200"/>
    <n v="2"/>
    <s v="Petrol"/>
    <s v="yes"/>
    <n v="1998"/>
    <s v="CLK 200"/>
    <x v="0"/>
    <n v="5000"/>
  </r>
  <r>
    <s v="Volkswagen"/>
    <n v="3200"/>
    <s v="sedan"/>
    <n v="367"/>
    <n v="2"/>
    <s v="Petrol"/>
    <s v="yes"/>
    <n v="1991"/>
    <s v="Passat B3"/>
    <x v="0"/>
    <n v="3200"/>
  </r>
  <r>
    <s v="BMW"/>
    <n v="6500"/>
    <s v="sedan"/>
    <n v="300"/>
    <n v="2.8"/>
    <s v="Gas"/>
    <s v="yes"/>
    <n v="1997"/>
    <s v="528"/>
    <x v="0"/>
    <n v="6500"/>
  </r>
  <r>
    <s v="Mercedes-Benz"/>
    <n v="13600"/>
    <s v="hatch"/>
    <n v="147"/>
    <n v="2"/>
    <s v="Diesel"/>
    <s v="yes"/>
    <n v="2008"/>
    <s v="B 200"/>
    <x v="0"/>
    <n v="13600"/>
  </r>
  <r>
    <s v="BMW"/>
    <n v="19990"/>
    <s v="other"/>
    <n v="164"/>
    <s v="NA"/>
    <s v="Gas"/>
    <s v="yes"/>
    <n v="2004"/>
    <s v="645"/>
    <x v="0"/>
    <n v="19990"/>
  </r>
  <r>
    <s v="Audi"/>
    <n v="23500"/>
    <s v="crossover"/>
    <n v="245"/>
    <n v="3"/>
    <s v="Diesel"/>
    <s v="yes"/>
    <n v="2007"/>
    <s v="Q7"/>
    <x v="1"/>
    <n v="23500"/>
  </r>
  <r>
    <s v="Audi"/>
    <n v="15499"/>
    <s v="sedan"/>
    <n v="177"/>
    <n v="2"/>
    <s v="Diesel"/>
    <s v="yes"/>
    <n v="2007"/>
    <s v="A6"/>
    <x v="0"/>
    <n v="15499"/>
  </r>
  <r>
    <s v="Mercedes-Benz"/>
    <n v="12950"/>
    <s v="sedan"/>
    <n v="197"/>
    <n v="2.7"/>
    <s v="Diesel"/>
    <s v="yes"/>
    <n v="2002"/>
    <s v="E-Class"/>
    <x v="0"/>
    <n v="12950"/>
  </r>
  <r>
    <s v="Volkswagen"/>
    <n v="1800"/>
    <s v="sedan"/>
    <n v="250"/>
    <s v="NA"/>
    <s v="Petrol"/>
    <s v="yes"/>
    <n v="1991"/>
    <s v="Jetta"/>
    <x v="0"/>
    <n v="1800"/>
  </r>
  <r>
    <s v="Toyota"/>
    <n v="23500"/>
    <s v="sedan"/>
    <n v="80"/>
    <n v="2.5"/>
    <s v="Gas"/>
    <s v="yes"/>
    <n v="2014"/>
    <s v="Camry"/>
    <x v="1"/>
    <n v="23500"/>
  </r>
  <r>
    <s v="Renault"/>
    <n v="5950"/>
    <s v="hatch"/>
    <n v="200"/>
    <n v="1.5"/>
    <s v="Diesel"/>
    <s v="yes"/>
    <n v="2005"/>
    <s v="Megane"/>
    <x v="0"/>
    <n v="5950"/>
  </r>
  <r>
    <s v="Mitsubishi"/>
    <n v="2900"/>
    <s v="hatch"/>
    <n v="300"/>
    <n v="1.8"/>
    <s v="Petrol"/>
    <s v="yes"/>
    <n v="1989"/>
    <s v="Galant"/>
    <x v="0"/>
    <n v="2900"/>
  </r>
  <r>
    <s v="Mercedes-Benz"/>
    <n v="5000"/>
    <s v="van"/>
    <n v="400"/>
    <n v="2.2000000000000002"/>
    <s v="Diesel"/>
    <s v="yes"/>
    <n v="1999"/>
    <s v="Vito"/>
    <x v="0"/>
    <n v="5000"/>
  </r>
  <r>
    <s v="Mercedes-Benz"/>
    <n v="1200"/>
    <s v="sedan"/>
    <n v="240"/>
    <n v="2.4"/>
    <s v="Petrol"/>
    <s v="no"/>
    <n v="1999"/>
    <s v="E-Class"/>
    <x v="0"/>
    <n v="1200"/>
  </r>
  <r>
    <s v="Volkswagen"/>
    <n v="6500"/>
    <s v="sedan"/>
    <n v="190"/>
    <n v="1.9"/>
    <s v="Diesel"/>
    <s v="yes"/>
    <n v="2006"/>
    <s v="Caddy"/>
    <x v="0"/>
    <n v="6500"/>
  </r>
  <r>
    <s v="Volkswagen"/>
    <n v="51900"/>
    <s v="crossover"/>
    <n v="30"/>
    <n v="3"/>
    <s v="Diesel"/>
    <s v="yes"/>
    <n v="2015"/>
    <s v="Touareg"/>
    <x v="4"/>
    <n v="51900"/>
  </r>
  <r>
    <s v="BMW"/>
    <n v="104999"/>
    <s v="crossover"/>
    <n v="2"/>
    <n v="3"/>
    <s v="Diesel"/>
    <s v="yes"/>
    <n v="2016"/>
    <s v="X5"/>
    <x v="6"/>
    <n v="104999"/>
  </r>
  <r>
    <s v="Renault"/>
    <n v="4650"/>
    <s v="van"/>
    <n v="165"/>
    <n v="1.5"/>
    <s v="Diesel"/>
    <s v="yes"/>
    <n v="2003"/>
    <s v="Kangoo"/>
    <x v="0"/>
    <n v="4650"/>
  </r>
  <r>
    <s v="Mitsubishi"/>
    <n v="16000"/>
    <s v="crossover"/>
    <n v="59"/>
    <s v="NA"/>
    <s v="Petrol"/>
    <s v="yes"/>
    <n v="2012"/>
    <s v="ASX"/>
    <x v="0"/>
    <n v="16000"/>
  </r>
  <r>
    <s v="Audi"/>
    <n v="12500"/>
    <s v="sedan"/>
    <n v="165"/>
    <n v="2.4"/>
    <s v="Petrol"/>
    <s v="yes"/>
    <n v="2006"/>
    <s v="A6"/>
    <x v="0"/>
    <n v="12500"/>
  </r>
  <r>
    <s v="Volkswagen"/>
    <n v="10250"/>
    <s v="sedan"/>
    <n v="144"/>
    <n v="2"/>
    <s v="Diesel"/>
    <s v="yes"/>
    <n v="2008"/>
    <s v="Passat B6"/>
    <x v="0"/>
    <n v="10250"/>
  </r>
  <r>
    <s v="Audi"/>
    <n v="23500"/>
    <s v="other"/>
    <n v="83"/>
    <n v="2"/>
    <s v="Petrol"/>
    <s v="yes"/>
    <n v="2009"/>
    <s v="A5"/>
    <x v="1"/>
    <n v="23500"/>
  </r>
  <r>
    <s v="Volkswagen"/>
    <n v="17777"/>
    <s v="van"/>
    <n v="250"/>
    <n v="2"/>
    <s v="Diesel"/>
    <s v="yes"/>
    <n v="2010"/>
    <s v="T6 (Transporter)"/>
    <x v="0"/>
    <n v="17777"/>
  </r>
  <r>
    <s v="Mercedes-Benz"/>
    <n v="8300"/>
    <s v="sedan"/>
    <n v="233"/>
    <n v="3.2"/>
    <s v="Diesel"/>
    <s v="yes"/>
    <n v="2001"/>
    <s v="320"/>
    <x v="0"/>
    <n v="8300"/>
  </r>
  <r>
    <s v="Mercedes-Benz"/>
    <n v="39900"/>
    <s v="sedan"/>
    <n v="84"/>
    <n v="5.5"/>
    <s v="Petrol"/>
    <s v="yes"/>
    <n v="2011"/>
    <s v="S 500"/>
    <x v="1"/>
    <n v="39900"/>
  </r>
  <r>
    <s v="Mercedes-Benz"/>
    <n v="5200"/>
    <s v="van"/>
    <n v="400"/>
    <n v="2.9"/>
    <s v="Diesel"/>
    <s v="yes"/>
    <n v="1999"/>
    <s v="Sprinter 210"/>
    <x v="0"/>
    <n v="5200"/>
  </r>
  <r>
    <s v="Audi"/>
    <n v="31500"/>
    <s v="sedan"/>
    <n v="140"/>
    <n v="2"/>
    <s v="Diesel"/>
    <s v="yes"/>
    <n v="2012"/>
    <s v="A6"/>
    <x v="1"/>
    <n v="31500"/>
  </r>
  <r>
    <s v="BMW"/>
    <n v="4800"/>
    <s v="sedan"/>
    <n v="11"/>
    <n v="2.5"/>
    <s v="Diesel"/>
    <s v="yes"/>
    <n v="1994"/>
    <s v="325"/>
    <x v="0"/>
    <n v="4800"/>
  </r>
  <r>
    <s v="Volkswagen"/>
    <n v="7700"/>
    <s v="other"/>
    <n v="290"/>
    <s v="NA"/>
    <s v="Diesel"/>
    <s v="yes"/>
    <n v="2000"/>
    <s v="T4 (Transporter)"/>
    <x v="0"/>
    <n v="7700"/>
  </r>
  <r>
    <s v="Volkswagen"/>
    <n v="21550"/>
    <s v="crossover"/>
    <n v="58"/>
    <n v="1.4"/>
    <s v="Petrol"/>
    <s v="yes"/>
    <n v="2014"/>
    <s v="Tiguan"/>
    <x v="1"/>
    <n v="21550"/>
  </r>
  <r>
    <s v="Audi"/>
    <n v="42900"/>
    <s v="crossover"/>
    <n v="140"/>
    <n v="3"/>
    <s v="Diesel"/>
    <s v="yes"/>
    <n v="2013"/>
    <s v="Q7"/>
    <x v="4"/>
    <n v="42900"/>
  </r>
  <r>
    <s v="Audi"/>
    <n v="2600"/>
    <s v="sedan"/>
    <n v="160"/>
    <n v="2.5"/>
    <s v="Diesel"/>
    <s v="no"/>
    <n v="2002"/>
    <s v="A6"/>
    <x v="0"/>
    <n v="2600"/>
  </r>
  <r>
    <s v="Volkswagen"/>
    <n v="31310"/>
    <s v="van"/>
    <n v="0"/>
    <n v="2"/>
    <s v="Diesel"/>
    <s v="yes"/>
    <n v="2014"/>
    <s v="Touran"/>
    <x v="1"/>
    <n v="31310"/>
  </r>
  <r>
    <s v="Volkswagen"/>
    <n v="11800"/>
    <s v="van"/>
    <n v="230"/>
    <n v="1.9"/>
    <s v="Diesel"/>
    <s v="yes"/>
    <n v="2009"/>
    <s v="T5 (Transporter)"/>
    <x v="0"/>
    <n v="11800"/>
  </r>
  <r>
    <s v="Mercedes-Benz"/>
    <n v="107000"/>
    <s v="van"/>
    <n v="0"/>
    <n v="2.2000000000000002"/>
    <s v="Diesel"/>
    <s v="yes"/>
    <n v="2016"/>
    <s v="V 250"/>
    <x v="6"/>
    <n v="107000"/>
  </r>
  <r>
    <s v="Toyota"/>
    <n v="14800"/>
    <s v="crossover"/>
    <n v="150"/>
    <s v="NA"/>
    <s v="Gas"/>
    <s v="yes"/>
    <n v="2006"/>
    <s v="Land Cruiser Prado"/>
    <x v="0"/>
    <n v="14800"/>
  </r>
  <r>
    <s v="BMW"/>
    <n v="9800"/>
    <s v="sedan"/>
    <n v="264"/>
    <n v="3"/>
    <s v="Diesel"/>
    <s v="yes"/>
    <n v="2001"/>
    <s v="530"/>
    <x v="0"/>
    <n v="9800"/>
  </r>
  <r>
    <s v="Volkswagen"/>
    <n v="7950"/>
    <s v="van"/>
    <n v="144"/>
    <n v="2"/>
    <s v="Gas"/>
    <s v="yes"/>
    <n v="2012"/>
    <s v="Caddy"/>
    <x v="0"/>
    <n v="7950"/>
  </r>
  <r>
    <s v="Mercedes-Benz"/>
    <n v="9000"/>
    <s v="crossover"/>
    <n v="220"/>
    <n v="3.2"/>
    <s v="Gas"/>
    <s v="yes"/>
    <n v="1999"/>
    <s v="ML 320"/>
    <x v="0"/>
    <n v="9000"/>
  </r>
  <r>
    <s v="BMW"/>
    <n v="7400"/>
    <s v="sedan"/>
    <n v="279"/>
    <n v="3.5"/>
    <s v="Gas"/>
    <s v="yes"/>
    <n v="1998"/>
    <s v="735"/>
    <x v="0"/>
    <n v="7400"/>
  </r>
  <r>
    <s v="Toyota"/>
    <n v="24000"/>
    <s v="sedan"/>
    <n v="60"/>
    <n v="2.5"/>
    <s v="Gas"/>
    <s v="yes"/>
    <n v="2014"/>
    <s v="Camry"/>
    <x v="1"/>
    <n v="24000"/>
  </r>
  <r>
    <s v="Mercedes-Benz"/>
    <n v="4800"/>
    <s v="sedan"/>
    <n v="199"/>
    <n v="3.2"/>
    <s v="Diesel"/>
    <s v="yes"/>
    <n v="1999"/>
    <s v="E-Class"/>
    <x v="0"/>
    <n v="4800"/>
  </r>
  <r>
    <s v="Toyota"/>
    <n v="22000"/>
    <s v="crossover"/>
    <n v="155"/>
    <n v="2.7"/>
    <s v="Gas"/>
    <s v="yes"/>
    <n v="2008"/>
    <s v="Land Cruiser Prado"/>
    <x v="1"/>
    <n v="22000"/>
  </r>
  <r>
    <s v="BMW"/>
    <n v="42500"/>
    <s v="crossover"/>
    <n v="29"/>
    <n v="3"/>
    <s v="Petrol"/>
    <s v="yes"/>
    <n v="2011"/>
    <s v="X3"/>
    <x v="4"/>
    <n v="42500"/>
  </r>
  <r>
    <s v="Toyota"/>
    <n v="17200"/>
    <s v="crossover"/>
    <n v="149"/>
    <n v="4.7"/>
    <s v="Petrol"/>
    <s v="yes"/>
    <n v="2008"/>
    <s v="Land Cruiser 200"/>
    <x v="0"/>
    <n v="17200"/>
  </r>
  <r>
    <s v="Renault"/>
    <n v="8100"/>
    <s v="crossover"/>
    <n v="90"/>
    <n v="1.9"/>
    <s v="Diesel"/>
    <s v="yes"/>
    <n v="2005"/>
    <s v="Kangoo"/>
    <x v="0"/>
    <n v="8100"/>
  </r>
  <r>
    <s v="Volkswagen"/>
    <n v="37900"/>
    <s v="crossover"/>
    <n v="73"/>
    <n v="3"/>
    <s v="Diesel"/>
    <s v="yes"/>
    <n v="2012"/>
    <s v="Touareg"/>
    <x v="1"/>
    <n v="37900"/>
  </r>
  <r>
    <s v="Volkswagen"/>
    <n v="30000"/>
    <s v="sedan"/>
    <n v="67"/>
    <n v="2"/>
    <s v="Diesel"/>
    <s v="yes"/>
    <n v="2013"/>
    <s v="Passat B7"/>
    <x v="1"/>
    <n v="30000"/>
  </r>
  <r>
    <s v="Volkswagen"/>
    <n v="7700"/>
    <s v="van"/>
    <n v="247"/>
    <n v="1.9"/>
    <s v="Diesel"/>
    <s v="yes"/>
    <n v="2002"/>
    <s v="T4 (Transporter)"/>
    <x v="0"/>
    <n v="7700"/>
  </r>
  <r>
    <s v="BMW"/>
    <n v="32500"/>
    <s v="sedan"/>
    <n v="148"/>
    <n v="3"/>
    <s v="Petrol"/>
    <s v="yes"/>
    <n v="2011"/>
    <s v="535"/>
    <x v="1"/>
    <n v="32500"/>
  </r>
  <r>
    <s v="BMW"/>
    <n v="18700"/>
    <s v="crossover"/>
    <n v="260"/>
    <n v="3"/>
    <s v="Diesel"/>
    <s v="yes"/>
    <n v="2006"/>
    <s v="X5"/>
    <x v="0"/>
    <n v="18700"/>
  </r>
  <r>
    <s v="Renault"/>
    <n v="8100"/>
    <s v="van"/>
    <n v="219"/>
    <n v="2.5"/>
    <s v="Diesel"/>
    <s v="yes"/>
    <n v="2010"/>
    <s v="Master"/>
    <x v="0"/>
    <n v="8100"/>
  </r>
  <r>
    <s v="Toyota"/>
    <n v="5050"/>
    <s v="hatch"/>
    <n v="138"/>
    <n v="1"/>
    <s v="Petrol"/>
    <s v="yes"/>
    <n v="2001"/>
    <s v="Yaris"/>
    <x v="0"/>
    <n v="5050"/>
  </r>
  <r>
    <s v="Mercedes-Benz"/>
    <n v="11800"/>
    <s v="van"/>
    <n v="165"/>
    <n v="2.2000000000000002"/>
    <s v="Diesel"/>
    <s v="yes"/>
    <n v="2012"/>
    <s v="Vito"/>
    <x v="0"/>
    <n v="11800"/>
  </r>
  <r>
    <s v="Mercedes-Benz"/>
    <n v="68700"/>
    <s v="crossover"/>
    <n v="980"/>
    <n v="3"/>
    <s v="Diesel"/>
    <s v="yes"/>
    <n v="2013"/>
    <s v="GL 350"/>
    <x v="3"/>
    <n v="68700"/>
  </r>
  <r>
    <s v="Audi"/>
    <n v="2000"/>
    <s v="sedan"/>
    <n v="360"/>
    <n v="1.6"/>
    <s v="Other"/>
    <s v="no"/>
    <n v="1996"/>
    <s v="A4"/>
    <x v="0"/>
    <n v="2000"/>
  </r>
  <r>
    <s v="Mercedes-Benz"/>
    <n v="19200"/>
    <s v="sedan"/>
    <n v="173"/>
    <n v="5"/>
    <s v="Petrol"/>
    <s v="yes"/>
    <n v="2007"/>
    <s v="S 500"/>
    <x v="0"/>
    <n v="19200"/>
  </r>
  <r>
    <s v="BMW"/>
    <n v="16400"/>
    <s v="sedan"/>
    <n v="187"/>
    <n v="4.8"/>
    <s v="Gas"/>
    <s v="yes"/>
    <n v="2007"/>
    <s v="750"/>
    <x v="0"/>
    <n v="16400"/>
  </r>
  <r>
    <s v="BMW"/>
    <n v="6300"/>
    <s v="sedan"/>
    <n v="330"/>
    <n v="2.5"/>
    <s v="Petrol"/>
    <s v="yes"/>
    <n v="1999"/>
    <s v="525"/>
    <x v="0"/>
    <n v="6300"/>
  </r>
  <r>
    <s v="Mitsubishi"/>
    <n v="15000"/>
    <s v="crossover"/>
    <n v="295"/>
    <n v="2.8"/>
    <s v="Diesel"/>
    <s v="yes"/>
    <n v="2004"/>
    <s v="Pajero Wagon"/>
    <x v="0"/>
    <n v="15000"/>
  </r>
  <r>
    <s v="Toyota"/>
    <n v="23000"/>
    <s v="other"/>
    <n v="211"/>
    <n v="4"/>
    <s v="Gas"/>
    <s v="yes"/>
    <n v="2007"/>
    <s v="Land Cruiser Prado"/>
    <x v="1"/>
    <n v="23000"/>
  </r>
  <r>
    <s v="Mercedes-Benz"/>
    <n v="23700"/>
    <s v="sedan"/>
    <n v="86"/>
    <n v="1.8"/>
    <s v="Gas"/>
    <s v="yes"/>
    <n v="2013"/>
    <s v="E-Class"/>
    <x v="1"/>
    <n v="23700"/>
  </r>
  <r>
    <s v="BMW"/>
    <n v="11900"/>
    <s v="sedan"/>
    <n v="160"/>
    <n v="2.5"/>
    <s v="Petrol"/>
    <s v="yes"/>
    <n v="2005"/>
    <s v="525"/>
    <x v="0"/>
    <n v="11900"/>
  </r>
  <r>
    <s v="Audi"/>
    <n v="7900"/>
    <s v="sedan"/>
    <n v="274"/>
    <n v="1.8"/>
    <s v="Gas"/>
    <s v="yes"/>
    <n v="2003"/>
    <s v="A6"/>
    <x v="0"/>
    <n v="7900"/>
  </r>
  <r>
    <s v="Mercedes-Benz"/>
    <n v="4400"/>
    <s v="sedan"/>
    <n v="308"/>
    <n v="3.2"/>
    <s v="Gas"/>
    <s v="no"/>
    <n v="2000"/>
    <s v="S 320"/>
    <x v="0"/>
    <n v="4400"/>
  </r>
  <r>
    <s v="Volkswagen"/>
    <n v="9900"/>
    <s v="other"/>
    <n v="181"/>
    <n v="1.6"/>
    <s v="Diesel"/>
    <s v="yes"/>
    <n v="2012"/>
    <s v="Caddy"/>
    <x v="0"/>
    <n v="9900"/>
  </r>
  <r>
    <s v="Volkswagen"/>
    <n v="6900"/>
    <s v="hatch"/>
    <n v="113"/>
    <n v="1.4"/>
    <s v="Petrol"/>
    <s v="yes"/>
    <n v="2003"/>
    <s v="Polo"/>
    <x v="0"/>
    <n v="6900"/>
  </r>
  <r>
    <s v="Mercedes-Benz"/>
    <n v="71999"/>
    <s v="crossover"/>
    <n v="0"/>
    <n v="2.2000000000000002"/>
    <s v="Diesel"/>
    <s v="yes"/>
    <n v="2016"/>
    <s v="GLE-Class"/>
    <x v="3"/>
    <n v="71999"/>
  </r>
  <r>
    <s v="BMW"/>
    <n v="11800"/>
    <s v="crossover"/>
    <n v="210"/>
    <n v="3"/>
    <s v="Diesel"/>
    <s v="no"/>
    <n v="2006"/>
    <s v="X5"/>
    <x v="0"/>
    <n v="11800"/>
  </r>
  <r>
    <s v="Renault"/>
    <n v="10999"/>
    <s v="van"/>
    <n v="207"/>
    <n v="2"/>
    <s v="Diesel"/>
    <s v="yes"/>
    <n v="2012"/>
    <s v="Trafic"/>
    <x v="0"/>
    <n v="10999"/>
  </r>
  <r>
    <s v="Mitsubishi"/>
    <n v="18900"/>
    <s v="crossover"/>
    <n v="93"/>
    <n v="3.8"/>
    <s v="Gas"/>
    <s v="yes"/>
    <n v="2008"/>
    <s v="Pajero Wagon"/>
    <x v="0"/>
    <n v="18900"/>
  </r>
  <r>
    <s v="Toyota"/>
    <n v="28900"/>
    <s v="crossover"/>
    <n v="120"/>
    <n v="3.5"/>
    <s v="Petrol"/>
    <s v="yes"/>
    <n v="2011"/>
    <s v="Highlander"/>
    <x v="1"/>
    <n v="28900"/>
  </r>
  <r>
    <s v="Toyota"/>
    <n v="15500"/>
    <s v="crossover"/>
    <n v="130"/>
    <n v="2"/>
    <s v="Petrol"/>
    <s v="yes"/>
    <n v="2008"/>
    <s v="Rav 4"/>
    <x v="0"/>
    <n v="15500"/>
  </r>
  <r>
    <s v="BMW"/>
    <n v="63000"/>
    <s v="crossover"/>
    <n v="0"/>
    <n v="2"/>
    <s v="Diesel"/>
    <s v="yes"/>
    <n v="2015"/>
    <s v="X5"/>
    <x v="3"/>
    <n v="63000"/>
  </r>
  <r>
    <s v="Toyota"/>
    <n v="11700"/>
    <s v="sedan"/>
    <n v="145"/>
    <n v="2.4"/>
    <s v="Petrol"/>
    <s v="yes"/>
    <n v="2007"/>
    <s v="Camry"/>
    <x v="0"/>
    <n v="11700"/>
  </r>
  <r>
    <s v="BMW"/>
    <n v="4999"/>
    <s v="sedan"/>
    <n v="327"/>
    <n v="3"/>
    <s v="Diesel"/>
    <s v="no"/>
    <n v="2001"/>
    <s v="730"/>
    <x v="0"/>
    <n v="4999"/>
  </r>
  <r>
    <s v="Toyota"/>
    <n v="13300"/>
    <s v="crossover"/>
    <n v="140"/>
    <n v="2.4"/>
    <s v="Petrol"/>
    <s v="yes"/>
    <n v="2007"/>
    <s v="Rav 4"/>
    <x v="0"/>
    <n v="13300"/>
  </r>
  <r>
    <s v="Mercedes-Benz"/>
    <n v="8200"/>
    <s v="sedan"/>
    <n v="260"/>
    <n v="3"/>
    <s v="Diesel"/>
    <s v="yes"/>
    <n v="1997"/>
    <s v="S 300"/>
    <x v="0"/>
    <n v="8200"/>
  </r>
  <r>
    <s v="Renault"/>
    <n v="8900"/>
    <s v="van"/>
    <n v="150"/>
    <n v="2"/>
    <s v="Diesel"/>
    <s v="yes"/>
    <n v="2009"/>
    <s v="Trafic"/>
    <x v="0"/>
    <n v="8900"/>
  </r>
  <r>
    <s v="BMW"/>
    <n v="60500"/>
    <s v="sedan"/>
    <n v="110"/>
    <n v="3"/>
    <s v="Diesel"/>
    <s v="yes"/>
    <n v="2011"/>
    <s v="740"/>
    <x v="3"/>
    <n v="60500"/>
  </r>
  <r>
    <s v="BMW"/>
    <n v="8900"/>
    <s v="sedan"/>
    <n v="294"/>
    <n v="2.2000000000000002"/>
    <s v="Gas"/>
    <s v="yes"/>
    <n v="2000"/>
    <s v="520"/>
    <x v="0"/>
    <n v="8900"/>
  </r>
  <r>
    <s v="BMW"/>
    <n v="69500"/>
    <s v="sedan"/>
    <n v="62"/>
    <n v="4.4000000000000004"/>
    <s v="Petrol"/>
    <s v="yes"/>
    <n v="2013"/>
    <s v="750"/>
    <x v="3"/>
    <n v="69500"/>
  </r>
  <r>
    <s v="Volkswagen"/>
    <n v="9000"/>
    <s v="hatch"/>
    <n v="95"/>
    <n v="1.6"/>
    <s v="Gas"/>
    <s v="yes"/>
    <n v="2005"/>
    <s v="Golf V"/>
    <x v="0"/>
    <n v="9000"/>
  </r>
  <r>
    <s v="BMW"/>
    <n v="17800"/>
    <s v="crossover"/>
    <n v="265"/>
    <n v="3"/>
    <s v="Diesel"/>
    <s v="yes"/>
    <n v="2005"/>
    <s v="X5"/>
    <x v="0"/>
    <n v="17800"/>
  </r>
  <r>
    <s v="Mercedes-Benz"/>
    <n v="2100"/>
    <s v="other"/>
    <n v="350"/>
    <n v="2.4"/>
    <s v="Diesel"/>
    <s v="yes"/>
    <n v="1988"/>
    <s v="MB"/>
    <x v="0"/>
    <n v="2100"/>
  </r>
  <r>
    <s v="Toyota"/>
    <n v="10700"/>
    <s v="sedan"/>
    <n v="57"/>
    <n v="1.3"/>
    <s v="Petrol"/>
    <s v="yes"/>
    <n v="2010"/>
    <s v="Corolla"/>
    <x v="0"/>
    <n v="10700"/>
  </r>
  <r>
    <s v="Volkswagen"/>
    <n v="17777"/>
    <s v="van"/>
    <n v="250"/>
    <n v="2"/>
    <s v="Diesel"/>
    <s v="yes"/>
    <n v="2010"/>
    <s v="Caravelle"/>
    <x v="0"/>
    <n v="17777"/>
  </r>
  <r>
    <s v="Audi"/>
    <n v="73500"/>
    <s v="sedan"/>
    <n v="53"/>
    <n v="6.3"/>
    <s v="Petrol"/>
    <s v="yes"/>
    <n v="2013"/>
    <s v="A8"/>
    <x v="3"/>
    <n v="73500"/>
  </r>
  <r>
    <s v="Mitsubishi"/>
    <n v="9800"/>
    <s v="crossover"/>
    <n v="92"/>
    <n v="2"/>
    <s v="Petrol"/>
    <s v="yes"/>
    <n v="2008"/>
    <s v="Outlander"/>
    <x v="0"/>
    <n v="9800"/>
  </r>
  <r>
    <s v="Volkswagen"/>
    <n v="35900"/>
    <s v="van"/>
    <n v="132"/>
    <n v="2"/>
    <s v="Diesel"/>
    <s v="yes"/>
    <n v="2011"/>
    <s v="Multivan"/>
    <x v="1"/>
    <n v="35900"/>
  </r>
  <r>
    <s v="Toyota"/>
    <n v="7500"/>
    <s v="hatch"/>
    <n v="135"/>
    <n v="1"/>
    <s v="Petrol"/>
    <s v="yes"/>
    <n v="2008"/>
    <s v="Yaris"/>
    <x v="0"/>
    <n v="7500"/>
  </r>
  <r>
    <s v="Renault"/>
    <n v="2500"/>
    <s v="sedan"/>
    <n v="105"/>
    <n v="1.4"/>
    <s v="Petrol"/>
    <s v="yes"/>
    <n v="1990"/>
    <s v="19"/>
    <x v="0"/>
    <n v="2500"/>
  </r>
  <r>
    <s v="Audi"/>
    <n v="39999"/>
    <s v="crossover"/>
    <n v="100"/>
    <n v="3"/>
    <s v="Diesel"/>
    <s v="yes"/>
    <n v="2011"/>
    <s v="Q7"/>
    <x v="1"/>
    <n v="39999"/>
  </r>
  <r>
    <s v="Volkswagen"/>
    <n v="22000"/>
    <s v="crossover"/>
    <n v="123"/>
    <n v="3"/>
    <s v="Diesel"/>
    <s v="yes"/>
    <n v="2009"/>
    <s v="Touareg"/>
    <x v="1"/>
    <n v="22000"/>
  </r>
  <r>
    <s v="Toyota"/>
    <n v="9800"/>
    <s v="sedan"/>
    <n v="65"/>
    <n v="1.6"/>
    <s v="Petrol"/>
    <s v="yes"/>
    <n v="2009"/>
    <s v="Auris"/>
    <x v="0"/>
    <n v="9800"/>
  </r>
  <r>
    <s v="BMW"/>
    <n v="29999"/>
    <s v="other"/>
    <n v="73"/>
    <n v="2"/>
    <s v="Petrol"/>
    <s v="yes"/>
    <n v="2012"/>
    <s v="320"/>
    <x v="1"/>
    <n v="29999"/>
  </r>
  <r>
    <s v="Mercedes-Benz"/>
    <n v="7500"/>
    <s v="sedan"/>
    <n v="350"/>
    <n v="2.2000000000000002"/>
    <s v="Diesel"/>
    <s v="yes"/>
    <n v="2003"/>
    <s v="Sprinter 208"/>
    <x v="0"/>
    <n v="7500"/>
  </r>
  <r>
    <s v="Toyota"/>
    <n v="12500"/>
    <s v="sedan"/>
    <n v="138"/>
    <n v="3.5"/>
    <s v="Petrol"/>
    <s v="yes"/>
    <n v="2007"/>
    <s v="Camry"/>
    <x v="0"/>
    <n v="12500"/>
  </r>
  <r>
    <s v="BMW"/>
    <n v="39500"/>
    <s v="crossover"/>
    <n v="115"/>
    <n v="4.4000000000000004"/>
    <s v="Petrol"/>
    <s v="yes"/>
    <n v="2010"/>
    <s v="X5"/>
    <x v="1"/>
    <n v="39500"/>
  </r>
  <r>
    <s v="Volkswagen"/>
    <n v="10600"/>
    <s v="van"/>
    <n v="240"/>
    <n v="2.5"/>
    <s v="Diesel"/>
    <s v="yes"/>
    <n v="2009"/>
    <s v="T5 (Transporter)"/>
    <x v="0"/>
    <n v="10600"/>
  </r>
  <r>
    <s v="Mitsubishi"/>
    <n v="18200"/>
    <s v="crossover"/>
    <n v="147"/>
    <n v="3.2"/>
    <s v="Diesel"/>
    <s v="yes"/>
    <n v="2008"/>
    <s v="Pajero Wagon"/>
    <x v="0"/>
    <n v="18200"/>
  </r>
  <r>
    <s v="Mercedes-Benz"/>
    <n v="189999"/>
    <s v="other"/>
    <n v="0"/>
    <n v="4.7"/>
    <s v="Petrol"/>
    <s v="yes"/>
    <n v="2016"/>
    <s v="S 500"/>
    <x v="2"/>
    <n v="189999"/>
  </r>
  <r>
    <s v="Audi"/>
    <n v="4800"/>
    <s v="other"/>
    <n v="207"/>
    <n v="2"/>
    <s v="Petrol"/>
    <s v="yes"/>
    <n v="2002"/>
    <s v="A4"/>
    <x v="0"/>
    <n v="4800"/>
  </r>
  <r>
    <s v="BMW"/>
    <n v="3999"/>
    <s v="sedan"/>
    <n v="238"/>
    <n v="1.8"/>
    <s v="Petrol"/>
    <s v="yes"/>
    <n v="1996"/>
    <s v="318"/>
    <x v="0"/>
    <n v="3999"/>
  </r>
  <r>
    <s v="Toyota"/>
    <n v="35500"/>
    <s v="crossover"/>
    <n v="165"/>
    <n v="4"/>
    <s v="Gas"/>
    <s v="yes"/>
    <n v="2011"/>
    <s v="Land Cruiser Prado"/>
    <x v="1"/>
    <n v="35500"/>
  </r>
  <r>
    <s v="Toyota"/>
    <n v="13500"/>
    <s v="sedan"/>
    <n v="158"/>
    <n v="2.4"/>
    <s v="Gas"/>
    <s v="yes"/>
    <n v="2008"/>
    <s v="Camry"/>
    <x v="0"/>
    <n v="13500"/>
  </r>
  <r>
    <s v="Mercedes-Benz"/>
    <n v="17500"/>
    <s v="sedan"/>
    <n v="130"/>
    <n v="3"/>
    <s v="Petrol"/>
    <s v="yes"/>
    <n v="2007"/>
    <s v="C-Class"/>
    <x v="0"/>
    <n v="17500"/>
  </r>
  <r>
    <s v="Mercedes-Benz"/>
    <n v="59999"/>
    <s v="sedan"/>
    <n v="11"/>
    <n v="4.7"/>
    <s v="Petrol"/>
    <s v="yes"/>
    <n v="2012"/>
    <s v="CLS 500"/>
    <x v="4"/>
    <n v="59999"/>
  </r>
  <r>
    <s v="Mercedes-Benz"/>
    <n v="7999"/>
    <s v="van"/>
    <n v="255"/>
    <n v="2.2000000000000002"/>
    <s v="Diesel"/>
    <s v="yes"/>
    <n v="2004"/>
    <s v="Vito"/>
    <x v="0"/>
    <n v="7999"/>
  </r>
  <r>
    <s v="Toyota"/>
    <n v="16000"/>
    <s v="sedan"/>
    <n v="89"/>
    <n v="1.8"/>
    <s v="Other"/>
    <s v="yes"/>
    <n v="2011"/>
    <s v="Avensis"/>
    <x v="0"/>
    <n v="16000"/>
  </r>
  <r>
    <s v="BMW"/>
    <n v="5850"/>
    <s v="sedan"/>
    <n v="250"/>
    <n v="4.5"/>
    <s v="Gas"/>
    <s v="yes"/>
    <n v="2001"/>
    <s v="745"/>
    <x v="0"/>
    <n v="5850"/>
  </r>
  <r>
    <s v="Renault"/>
    <n v="7999"/>
    <s v="van"/>
    <n v="154"/>
    <n v="1.5"/>
    <s v="Diesel"/>
    <s v="yes"/>
    <n v="2008"/>
    <s v="Scenic"/>
    <x v="0"/>
    <n v="7999"/>
  </r>
  <r>
    <s v="Renault"/>
    <n v="8900"/>
    <s v="van"/>
    <n v="181"/>
    <n v="1.9"/>
    <s v="Diesel"/>
    <s v="yes"/>
    <n v="2006"/>
    <s v="Trafic"/>
    <x v="0"/>
    <n v="8900"/>
  </r>
  <r>
    <s v="BMW"/>
    <n v="43719"/>
    <s v="crossover"/>
    <n v="0"/>
    <n v="2"/>
    <s v="Petrol"/>
    <s v="yes"/>
    <n v="2016"/>
    <s v="X3"/>
    <x v="4"/>
    <n v="43719"/>
  </r>
  <r>
    <s v="Volkswagen"/>
    <n v="8800"/>
    <s v="van"/>
    <n v="193"/>
    <n v="2.5"/>
    <s v="Diesel"/>
    <s v="yes"/>
    <n v="2005"/>
    <s v="T5 (Transporter)"/>
    <x v="0"/>
    <n v="8800"/>
  </r>
  <r>
    <s v="Volkswagen"/>
    <n v="9990"/>
    <s v="van"/>
    <n v="194"/>
    <n v="1.6"/>
    <s v="Diesel"/>
    <s v="yes"/>
    <n v="2011"/>
    <s v="Caddy"/>
    <x v="0"/>
    <n v="9990"/>
  </r>
  <r>
    <s v="Volkswagen"/>
    <n v="17999"/>
    <s v="sedan"/>
    <n v="80"/>
    <n v="1.8"/>
    <s v="Petrol"/>
    <s v="yes"/>
    <n v="2012"/>
    <s v="Passat B7"/>
    <x v="0"/>
    <n v="17999"/>
  </r>
  <r>
    <s v="Mercedes-Benz"/>
    <n v="37500"/>
    <s v="other"/>
    <n v="94"/>
    <n v="5.5"/>
    <s v="Petrol"/>
    <s v="yes"/>
    <n v="2009"/>
    <s v="CL 55 AMG"/>
    <x v="1"/>
    <n v="37500"/>
  </r>
  <r>
    <s v="Audi"/>
    <n v="20500"/>
    <s v="sedan"/>
    <n v="155"/>
    <n v="3"/>
    <s v="Petrol"/>
    <s v="yes"/>
    <n v="2010"/>
    <s v="A6"/>
    <x v="1"/>
    <n v="20500"/>
  </r>
  <r>
    <s v="Audi"/>
    <n v="4999"/>
    <s v="crossover"/>
    <n v="242"/>
    <n v="2.5"/>
    <s v="Diesel"/>
    <s v="no"/>
    <n v="2003"/>
    <s v="A6 Allroad"/>
    <x v="0"/>
    <n v="4999"/>
  </r>
  <r>
    <s v="Mercedes-Benz"/>
    <n v="4100"/>
    <s v="crossover"/>
    <n v="1"/>
    <n v="3.5"/>
    <s v="Petrol"/>
    <s v="yes"/>
    <n v="2007"/>
    <s v="ML 350"/>
    <x v="0"/>
    <n v="4100"/>
  </r>
  <r>
    <s v="Mercedes-Benz"/>
    <n v="17499"/>
    <s v="sedan"/>
    <n v="145"/>
    <n v="1.8"/>
    <s v="Petrol"/>
    <s v="yes"/>
    <n v="2008"/>
    <s v="C-Class"/>
    <x v="0"/>
    <n v="17499"/>
  </r>
  <r>
    <s v="Audi"/>
    <n v="8200"/>
    <s v="other"/>
    <n v="326"/>
    <n v="2.5"/>
    <s v="Diesel"/>
    <s v="yes"/>
    <n v="2002"/>
    <s v="A6"/>
    <x v="0"/>
    <n v="8200"/>
  </r>
  <r>
    <s v="Volkswagen"/>
    <n v="7000"/>
    <s v="sedan"/>
    <n v="185"/>
    <n v="2.8"/>
    <s v="Gas"/>
    <s v="yes"/>
    <n v="2004"/>
    <s v="Passat B5"/>
    <x v="0"/>
    <n v="7000"/>
  </r>
  <r>
    <s v="Volkswagen"/>
    <n v="9200"/>
    <s v="vagon"/>
    <n v="107"/>
    <n v="1.6"/>
    <s v="Petrol"/>
    <s v="yes"/>
    <n v="2010"/>
    <s v="Golf Variant"/>
    <x v="0"/>
    <n v="9200"/>
  </r>
  <r>
    <s v="Volkswagen"/>
    <n v="4000"/>
    <s v="hatch"/>
    <n v="105"/>
    <n v="2"/>
    <s v="Other"/>
    <s v="yes"/>
    <n v="2013"/>
    <s v="Golf VII"/>
    <x v="0"/>
    <n v="4000"/>
  </r>
  <r>
    <s v="Renault"/>
    <n v="17500"/>
    <s v="crossover"/>
    <n v="20"/>
    <n v="1.5"/>
    <s v="Diesel"/>
    <s v="yes"/>
    <n v="2016"/>
    <s v="Duster"/>
    <x v="0"/>
    <n v="17500"/>
  </r>
  <r>
    <s v="BMW"/>
    <n v="1950"/>
    <s v="sedan"/>
    <n v="162"/>
    <n v="1.6"/>
    <s v="Petrol"/>
    <s v="no"/>
    <n v="1995"/>
    <s v="316"/>
    <x v="0"/>
    <n v="1950"/>
  </r>
  <r>
    <s v="Audi"/>
    <n v="11000"/>
    <s v="other"/>
    <n v="120"/>
    <n v="1.8"/>
    <s v="Petrol"/>
    <s v="yes"/>
    <n v="2000"/>
    <s v="TT"/>
    <x v="0"/>
    <n v="11000"/>
  </r>
  <r>
    <s v="Audi"/>
    <n v="7750"/>
    <s v="sedan"/>
    <n v="259"/>
    <n v="3"/>
    <s v="Diesel"/>
    <s v="no"/>
    <n v="2005"/>
    <s v="A6"/>
    <x v="0"/>
    <n v="7750"/>
  </r>
  <r>
    <s v="Volkswagen"/>
    <n v="24300"/>
    <s v="sedan"/>
    <n v="1"/>
    <n v="1.6"/>
    <s v="Diesel"/>
    <s v="yes"/>
    <n v="2016"/>
    <s v="Jetta"/>
    <x v="1"/>
    <n v="24300"/>
  </r>
  <r>
    <s v="Renault"/>
    <n v="4100"/>
    <s v="van"/>
    <n v="190"/>
    <n v="1.9"/>
    <s v="Diesel"/>
    <s v="yes"/>
    <n v="2002"/>
    <s v="Kangoo"/>
    <x v="0"/>
    <n v="4100"/>
  </r>
  <r>
    <s v="Mercedes-Benz"/>
    <n v="69900"/>
    <s v="crossover"/>
    <n v="69"/>
    <n v="3"/>
    <s v="Diesel"/>
    <s v="yes"/>
    <n v="2014"/>
    <s v="GL 350"/>
    <x v="3"/>
    <n v="69900"/>
  </r>
  <r>
    <s v="Volkswagen"/>
    <n v="29999"/>
    <s v="other"/>
    <n v="129"/>
    <n v="2"/>
    <s v="Diesel"/>
    <s v="yes"/>
    <n v="2014"/>
    <s v="Caravelle"/>
    <x v="1"/>
    <n v="29999"/>
  </r>
  <r>
    <s v="Renault"/>
    <n v="11999"/>
    <s v="vagon"/>
    <n v="188"/>
    <n v="1.5"/>
    <s v="Other"/>
    <s v="yes"/>
    <n v="2012"/>
    <s v="Megane"/>
    <x v="0"/>
    <n v="11999"/>
  </r>
  <r>
    <s v="Volkswagen"/>
    <n v="13900"/>
    <s v="vagon"/>
    <n v="122"/>
    <n v="1.4"/>
    <s v="Gas"/>
    <s v="yes"/>
    <n v="2013"/>
    <s v="Touran"/>
    <x v="0"/>
    <n v="13900"/>
  </r>
  <r>
    <s v="BMW"/>
    <n v="8900"/>
    <s v="vagon"/>
    <n v="274"/>
    <n v="2"/>
    <s v="Diesel"/>
    <s v="no"/>
    <n v="2007"/>
    <s v="320"/>
    <x v="0"/>
    <n v="8900"/>
  </r>
  <r>
    <s v="Audi"/>
    <n v="26000"/>
    <s v="sedan"/>
    <n v="105"/>
    <n v="2"/>
    <s v="Petrol"/>
    <s v="yes"/>
    <n v="2012"/>
    <s v="A6"/>
    <x v="1"/>
    <n v="26000"/>
  </r>
  <r>
    <s v="BMW"/>
    <n v="2700"/>
    <s v="other"/>
    <n v="287"/>
    <n v="2.5"/>
    <s v="Diesel"/>
    <s v="no"/>
    <n v="1998"/>
    <s v="525"/>
    <x v="0"/>
    <n v="2700"/>
  </r>
  <r>
    <s v="Mitsubishi"/>
    <n v="9700"/>
    <s v="crossover"/>
    <n v="45"/>
    <s v="NA"/>
    <s v="Other"/>
    <s v="yes"/>
    <n v="2001"/>
    <s v="Pajero Sport"/>
    <x v="0"/>
    <n v="9700"/>
  </r>
  <r>
    <s v="Toyota"/>
    <n v="12500"/>
    <s v="sedan"/>
    <n v="140"/>
    <n v="3.5"/>
    <s v="Gas"/>
    <s v="yes"/>
    <n v="2007"/>
    <s v="Camry"/>
    <x v="0"/>
    <n v="12500"/>
  </r>
  <r>
    <s v="BMW"/>
    <n v="4500"/>
    <s v="sedan"/>
    <n v="28"/>
    <n v="1.9"/>
    <s v="Petrol"/>
    <s v="yes"/>
    <n v="1995"/>
    <s v="318"/>
    <x v="0"/>
    <n v="4500"/>
  </r>
  <r>
    <s v="Toyota"/>
    <n v="88000"/>
    <s v="crossover"/>
    <n v="3"/>
    <n v="4.5"/>
    <s v="Diesel"/>
    <s v="yes"/>
    <n v="2016"/>
    <s v="Land Cruiser 200"/>
    <x v="7"/>
    <n v="88000"/>
  </r>
  <r>
    <s v="Mitsubishi"/>
    <n v="8700"/>
    <s v="sedan"/>
    <n v="143"/>
    <n v="2"/>
    <s v="Gas"/>
    <s v="yes"/>
    <n v="2007"/>
    <s v="Lancer X"/>
    <x v="0"/>
    <n v="8700"/>
  </r>
  <r>
    <s v="Volkswagen"/>
    <n v="17200"/>
    <s v="van"/>
    <n v="230"/>
    <n v="3.2"/>
    <s v="Gas"/>
    <s v="yes"/>
    <n v="2008"/>
    <s v="Multivan"/>
    <x v="0"/>
    <n v="17200"/>
  </r>
  <r>
    <s v="Toyota"/>
    <n v="30600"/>
    <s v="crossover"/>
    <n v="39"/>
    <n v="2.2000000000000002"/>
    <s v="Diesel"/>
    <s v="yes"/>
    <n v="2014"/>
    <s v="Rav 4"/>
    <x v="1"/>
    <n v="30600"/>
  </r>
  <r>
    <s v="Mercedes-Benz"/>
    <n v="15300"/>
    <s v="sedan"/>
    <n v="240"/>
    <n v="2.2000000000000002"/>
    <s v="Diesel"/>
    <s v="yes"/>
    <n v="2006"/>
    <s v="E-Class"/>
    <x v="0"/>
    <n v="15300"/>
  </r>
  <r>
    <s v="Toyota"/>
    <n v="73900"/>
    <s v="crossover"/>
    <n v="1"/>
    <n v="4.5"/>
    <s v="Diesel"/>
    <s v="yes"/>
    <n v="2016"/>
    <s v="Land Cruiser 200"/>
    <x v="3"/>
    <n v="73900"/>
  </r>
  <r>
    <s v="Volkswagen"/>
    <n v="12500"/>
    <s v="sedan"/>
    <n v="84"/>
    <n v="2"/>
    <s v="Petrol"/>
    <s v="yes"/>
    <n v="2007"/>
    <s v="Passat B6"/>
    <x v="0"/>
    <n v="12500"/>
  </r>
  <r>
    <s v="Mercedes-Benz"/>
    <n v="30500"/>
    <s v="crossover"/>
    <n v="150"/>
    <n v="5.5"/>
    <s v="Petrol"/>
    <s v="yes"/>
    <n v="2002"/>
    <s v="G 500"/>
    <x v="1"/>
    <n v="30500"/>
  </r>
  <r>
    <s v="BMW"/>
    <n v="64900"/>
    <s v="crossover"/>
    <n v="73"/>
    <n v="3"/>
    <s v="Diesel"/>
    <s v="yes"/>
    <n v="2013"/>
    <s v="X6 M"/>
    <x v="3"/>
    <n v="64900"/>
  </r>
  <r>
    <s v="Toyota"/>
    <n v="11200"/>
    <s v="sedan"/>
    <n v="179"/>
    <n v="2.4"/>
    <s v="Petrol"/>
    <s v="yes"/>
    <n v="2006"/>
    <s v="Camry"/>
    <x v="0"/>
    <n v="11200"/>
  </r>
  <r>
    <s v="BMW"/>
    <n v="9900"/>
    <s v="other"/>
    <n v="93"/>
    <n v="2.5"/>
    <s v="Petrol"/>
    <s v="yes"/>
    <n v="2003"/>
    <s v="Z4"/>
    <x v="0"/>
    <n v="9900"/>
  </r>
  <r>
    <s v="Mercedes-Benz"/>
    <n v="55000"/>
    <s v="sedan"/>
    <n v="34"/>
    <n v="2.2000000000000002"/>
    <s v="Diesel"/>
    <s v="yes"/>
    <n v="2011"/>
    <s v="S 250"/>
    <x v="4"/>
    <n v="55000"/>
  </r>
  <r>
    <s v="Volkswagen"/>
    <n v="3000"/>
    <s v="vagon"/>
    <n v="250"/>
    <n v="1.9"/>
    <s v="Diesel"/>
    <s v="yes"/>
    <n v="1992"/>
    <s v="Passat B3"/>
    <x v="0"/>
    <n v="3000"/>
  </r>
  <r>
    <s v="BMW"/>
    <n v="33000"/>
    <s v="sedan"/>
    <n v="147"/>
    <n v="3"/>
    <s v="Diesel"/>
    <s v="yes"/>
    <n v="2009"/>
    <s v="730"/>
    <x v="1"/>
    <n v="33000"/>
  </r>
  <r>
    <s v="Renault"/>
    <n v="13000"/>
    <s v="hatch"/>
    <n v="75"/>
    <n v="2"/>
    <s v="Petrol"/>
    <s v="yes"/>
    <n v="2013"/>
    <s v="Megane"/>
    <x v="0"/>
    <n v="13000"/>
  </r>
  <r>
    <s v="Mercedes-Benz"/>
    <n v="33900"/>
    <s v="other"/>
    <n v="102"/>
    <n v="5"/>
    <s v="Petrol"/>
    <s v="yes"/>
    <n v="2008"/>
    <s v="CL 55 AMG"/>
    <x v="1"/>
    <n v="33900"/>
  </r>
  <r>
    <s v="BMW"/>
    <n v="17500"/>
    <s v="crossover"/>
    <n v="210"/>
    <n v="3"/>
    <s v="Diesel"/>
    <s v="yes"/>
    <n v="2005"/>
    <s v="X5"/>
    <x v="0"/>
    <n v="17500"/>
  </r>
  <r>
    <s v="Audi"/>
    <n v="33000"/>
    <s v="crossover"/>
    <n v="60"/>
    <n v="2"/>
    <s v="Petrol"/>
    <s v="yes"/>
    <n v="2011"/>
    <s v="Q5"/>
    <x v="1"/>
    <n v="33000"/>
  </r>
  <r>
    <s v="Volkswagen"/>
    <n v="11999"/>
    <s v="sedan"/>
    <n v="240"/>
    <n v="1.6"/>
    <s v="Petrol"/>
    <s v="yes"/>
    <n v="2010"/>
    <s v="Jetta"/>
    <x v="0"/>
    <n v="11999"/>
  </r>
  <r>
    <s v="Toyota"/>
    <n v="14700"/>
    <s v="sedan"/>
    <n v="141"/>
    <n v="3.5"/>
    <s v="Petrol"/>
    <s v="yes"/>
    <n v="2008"/>
    <s v="Camry"/>
    <x v="0"/>
    <n v="14700"/>
  </r>
  <r>
    <s v="Audi"/>
    <n v="2600"/>
    <s v="vagon"/>
    <n v="253"/>
    <n v="1.8"/>
    <s v="Gas"/>
    <s v="no"/>
    <n v="1997"/>
    <s v="A4"/>
    <x v="0"/>
    <n v="2600"/>
  </r>
  <r>
    <s v="BMW"/>
    <n v="10900"/>
    <s v="sedan"/>
    <n v="375"/>
    <n v="4.4000000000000004"/>
    <s v="Gas"/>
    <s v="yes"/>
    <n v="2001"/>
    <s v="740"/>
    <x v="0"/>
    <n v="10900"/>
  </r>
  <r>
    <s v="Toyota"/>
    <n v="99999"/>
    <s v="crossover"/>
    <n v="0"/>
    <n v="4.5"/>
    <s v="Diesel"/>
    <s v="yes"/>
    <n v="2016"/>
    <s v="Land Cruiser 200"/>
    <x v="7"/>
    <n v="99999"/>
  </r>
  <r>
    <s v="Toyota"/>
    <n v="3900"/>
    <s v="hatch"/>
    <n v="160"/>
    <n v="1"/>
    <s v="Petrol"/>
    <s v="yes"/>
    <n v="1999"/>
    <s v="Yaris"/>
    <x v="0"/>
    <n v="3900"/>
  </r>
  <r>
    <s v="Renault"/>
    <n v="5700"/>
    <s v="van"/>
    <n v="275"/>
    <n v="1.9"/>
    <s v="Diesel"/>
    <s v="yes"/>
    <n v="2002"/>
    <s v="Trafic"/>
    <x v="0"/>
    <n v="5700"/>
  </r>
  <r>
    <s v="Audi"/>
    <n v="90999"/>
    <s v="sedan"/>
    <n v="4"/>
    <n v="3"/>
    <s v="Diesel"/>
    <s v="yes"/>
    <n v="2015"/>
    <s v="A8"/>
    <x v="7"/>
    <n v="90999"/>
  </r>
  <r>
    <s v="Mercedes-Benz"/>
    <n v="25500"/>
    <s v="sedan"/>
    <n v="137"/>
    <n v="2.2000000000000002"/>
    <s v="Diesel"/>
    <s v="yes"/>
    <n v="2012"/>
    <s v="E-Class"/>
    <x v="1"/>
    <n v="25500"/>
  </r>
  <r>
    <s v="BMW"/>
    <n v="3300"/>
    <s v="sedan"/>
    <n v="360"/>
    <n v="2.5"/>
    <s v="Petrol"/>
    <s v="yes"/>
    <n v="1992"/>
    <s v="525"/>
    <x v="0"/>
    <n v="3300"/>
  </r>
  <r>
    <s v="Toyota"/>
    <n v="28700"/>
    <s v="crossover"/>
    <n v="80"/>
    <n v="3.5"/>
    <s v="Gas"/>
    <s v="yes"/>
    <n v="2012"/>
    <s v="Highlander"/>
    <x v="1"/>
    <n v="28700"/>
  </r>
  <r>
    <s v="Volkswagen"/>
    <n v="9300"/>
    <s v="van"/>
    <n v="200"/>
    <n v="1.6"/>
    <s v="Diesel"/>
    <s v="yes"/>
    <n v="2011"/>
    <s v="Caddy"/>
    <x v="0"/>
    <n v="9300"/>
  </r>
  <r>
    <s v="Toyota"/>
    <n v="9400"/>
    <s v="sedan"/>
    <n v="148"/>
    <n v="1.8"/>
    <s v="Gas"/>
    <s v="yes"/>
    <n v="2008"/>
    <s v="Avensis"/>
    <x v="0"/>
    <n v="9400"/>
  </r>
  <r>
    <s v="Audi"/>
    <n v="23000"/>
    <s v="crossover"/>
    <n v="180"/>
    <n v="3.6"/>
    <s v="Gas"/>
    <s v="yes"/>
    <n v="2007"/>
    <s v="Q7"/>
    <x v="1"/>
    <n v="23000"/>
  </r>
  <r>
    <s v="BMW"/>
    <n v="4500"/>
    <s v="sedan"/>
    <n v="370"/>
    <n v="4"/>
    <s v="Petrol"/>
    <s v="yes"/>
    <n v="1993"/>
    <s v="540"/>
    <x v="0"/>
    <n v="4500"/>
  </r>
  <r>
    <s v="Mitsubishi"/>
    <n v="23900"/>
    <s v="crossover"/>
    <n v="1"/>
    <n v="1.8"/>
    <s v="Petrol"/>
    <s v="yes"/>
    <n v="2015"/>
    <s v="ASX"/>
    <x v="1"/>
    <n v="23900"/>
  </r>
  <r>
    <s v="Mercedes-Benz"/>
    <n v="107999"/>
    <s v="crossover"/>
    <n v="0"/>
    <n v="3"/>
    <s v="Diesel"/>
    <s v="yes"/>
    <n v="2016"/>
    <s v="GLS 350"/>
    <x v="6"/>
    <n v="107999"/>
  </r>
  <r>
    <s v="Volkswagen"/>
    <n v="12900"/>
    <s v="sedan"/>
    <n v="157"/>
    <n v="1.8"/>
    <s v="Gas"/>
    <s v="yes"/>
    <n v="2008"/>
    <s v="Passat B6"/>
    <x v="0"/>
    <n v="12900"/>
  </r>
  <r>
    <s v="Mercedes-Benz"/>
    <n v="14900"/>
    <s v="van"/>
    <n v="211"/>
    <n v="2.2000000000000002"/>
    <s v="Other"/>
    <s v="yes"/>
    <n v="2012"/>
    <s v="Vito"/>
    <x v="0"/>
    <n v="14900"/>
  </r>
  <r>
    <s v="Volkswagen"/>
    <n v="15900"/>
    <s v="other"/>
    <n v="160"/>
    <n v="1.8"/>
    <s v="Petrol"/>
    <s v="yes"/>
    <n v="2010"/>
    <s v="Passat B6"/>
    <x v="0"/>
    <n v="15900"/>
  </r>
  <r>
    <s v="Volkswagen"/>
    <n v="9300"/>
    <s v="van"/>
    <n v="154"/>
    <n v="2"/>
    <s v="Gas"/>
    <s v="yes"/>
    <n v="2010"/>
    <s v="Caddy"/>
    <x v="0"/>
    <n v="9300"/>
  </r>
  <r>
    <s v="Renault"/>
    <n v="1900"/>
    <s v="vagon"/>
    <n v="200"/>
    <n v="2"/>
    <s v="Gas"/>
    <s v="yes"/>
    <n v="1987"/>
    <s v="25"/>
    <x v="0"/>
    <n v="1900"/>
  </r>
  <r>
    <s v="Mercedes-Benz"/>
    <n v="7000"/>
    <s v="other"/>
    <n v="260"/>
    <n v="2.2000000000000002"/>
    <s v="Diesel"/>
    <s v="yes"/>
    <n v="2000"/>
    <s v="Vito"/>
    <x v="0"/>
    <n v="7000"/>
  </r>
  <r>
    <s v="Mitsubishi"/>
    <n v="14700"/>
    <s v="crossover"/>
    <n v="240"/>
    <n v="3.2"/>
    <s v="Diesel"/>
    <s v="yes"/>
    <n v="2006"/>
    <s v="Pajero Wagon"/>
    <x v="0"/>
    <n v="14700"/>
  </r>
  <r>
    <s v="Mercedes-Benz"/>
    <n v="160000"/>
    <s v="other"/>
    <n v="8"/>
    <n v="4.5999999999999996"/>
    <s v="Petrol"/>
    <s v="yes"/>
    <n v="2015"/>
    <s v="S 500"/>
    <x v="8"/>
    <n v="160000"/>
  </r>
  <r>
    <s v="Toyota"/>
    <n v="21800"/>
    <s v="crossover"/>
    <n v="63"/>
    <n v="2"/>
    <s v="Petrol"/>
    <s v="yes"/>
    <n v="2013"/>
    <s v="Rav 4"/>
    <x v="1"/>
    <n v="21800"/>
  </r>
  <r>
    <s v="Audi"/>
    <n v="68000"/>
    <s v="crossover"/>
    <n v="20"/>
    <n v="3"/>
    <s v="Petrol"/>
    <s v="yes"/>
    <n v="2014"/>
    <s v="Q5"/>
    <x v="3"/>
    <n v="68000"/>
  </r>
  <r>
    <s v="Mercedes-Benz"/>
    <n v="7000"/>
    <s v="sedan"/>
    <n v="370"/>
    <n v="2.2000000000000002"/>
    <s v="Petrol"/>
    <s v="yes"/>
    <n v="1995"/>
    <s v="E-Class"/>
    <x v="0"/>
    <n v="7000"/>
  </r>
  <r>
    <s v="Mercedes-Benz"/>
    <n v="70000"/>
    <s v="other"/>
    <n v="21"/>
    <n v="6"/>
    <s v="Petrol"/>
    <s v="yes"/>
    <n v="2008"/>
    <s v="S 600"/>
    <x v="3"/>
    <n v="70000"/>
  </r>
  <r>
    <s v="Volkswagen"/>
    <n v="22000"/>
    <s v="sedan"/>
    <n v="65"/>
    <n v="2"/>
    <s v="Petrol"/>
    <s v="yes"/>
    <n v="2012"/>
    <s v="Passat B7"/>
    <x v="1"/>
    <n v="22000"/>
  </r>
  <r>
    <s v="Mercedes-Benz"/>
    <n v="18900"/>
    <s v="other"/>
    <n v="50"/>
    <n v="3.5"/>
    <s v="Petrol"/>
    <s v="yes"/>
    <n v="2005"/>
    <s v="SLK 350"/>
    <x v="0"/>
    <n v="18900"/>
  </r>
  <r>
    <s v="BMW"/>
    <n v="9700"/>
    <s v="sedan"/>
    <n v="267"/>
    <n v="2"/>
    <s v="Diesel"/>
    <s v="yes"/>
    <n v="2002"/>
    <s v="320"/>
    <x v="0"/>
    <n v="9700"/>
  </r>
  <r>
    <s v="Volkswagen"/>
    <n v="4850"/>
    <s v="vagon"/>
    <n v="300"/>
    <n v="1.9"/>
    <s v="Diesel"/>
    <s v="yes"/>
    <n v="1998"/>
    <s v="Golf III"/>
    <x v="0"/>
    <n v="4850"/>
  </r>
  <r>
    <s v="Mercedes-Benz"/>
    <n v="8700"/>
    <s v="other"/>
    <n v="260"/>
    <n v="2.2000000000000002"/>
    <s v="Diesel"/>
    <s v="yes"/>
    <n v="2003"/>
    <s v="Sprinter 213"/>
    <x v="0"/>
    <n v="8700"/>
  </r>
  <r>
    <s v="Toyota"/>
    <n v="14700"/>
    <s v="sedan"/>
    <n v="139"/>
    <n v="3.5"/>
    <s v="Petrol"/>
    <s v="yes"/>
    <n v="2008"/>
    <s v="Camry"/>
    <x v="0"/>
    <n v="14700"/>
  </r>
  <r>
    <s v="Volkswagen"/>
    <n v="23999"/>
    <s v="sedan"/>
    <n v="1"/>
    <n v="1.6"/>
    <s v="Diesel"/>
    <s v="yes"/>
    <n v="2016"/>
    <s v="Jetta"/>
    <x v="1"/>
    <n v="23999"/>
  </r>
  <r>
    <s v="Mitsubishi"/>
    <n v="24500"/>
    <s v="crossover"/>
    <n v="11"/>
    <n v="2.5"/>
    <s v="Diesel"/>
    <s v="yes"/>
    <n v="2012"/>
    <s v="Pajero Sport"/>
    <x v="1"/>
    <n v="24500"/>
  </r>
  <r>
    <s v="Mercedes-Benz"/>
    <n v="23500"/>
    <s v="van"/>
    <n v="161"/>
    <n v="2.2000000000000002"/>
    <s v="Diesel"/>
    <s v="yes"/>
    <n v="2011"/>
    <s v="Vito"/>
    <x v="1"/>
    <n v="23500"/>
  </r>
  <r>
    <s v="Volkswagen"/>
    <n v="10000"/>
    <s v="van"/>
    <n v="160"/>
    <n v="1.6"/>
    <s v="Diesel"/>
    <s v="yes"/>
    <n v="2012"/>
    <s v="Caddy"/>
    <x v="0"/>
    <n v="10000"/>
  </r>
  <r>
    <s v="Volkswagen"/>
    <n v="9700"/>
    <s v="van"/>
    <n v="255"/>
    <n v="2.5"/>
    <s v="Diesel"/>
    <s v="yes"/>
    <n v="2002"/>
    <s v="T4 (Transporter)"/>
    <x v="0"/>
    <n v="9700"/>
  </r>
  <r>
    <s v="Renault"/>
    <n v="7000"/>
    <s v="vagon"/>
    <n v="280"/>
    <n v="1.5"/>
    <s v="Diesel"/>
    <s v="yes"/>
    <n v="2005"/>
    <s v="Megane"/>
    <x v="0"/>
    <n v="7000"/>
  </r>
  <r>
    <s v="Renault"/>
    <n v="1550"/>
    <s v="other"/>
    <n v="245"/>
    <n v="2"/>
    <s v="Petrol"/>
    <s v="no"/>
    <n v="1998"/>
    <s v="Megane"/>
    <x v="0"/>
    <n v="1550"/>
  </r>
  <r>
    <s v="Audi"/>
    <n v="15000"/>
    <s v="sedan"/>
    <n v="38"/>
    <s v="NA"/>
    <s v="Diesel"/>
    <s v="no"/>
    <n v="2015"/>
    <s v="A5"/>
    <x v="0"/>
    <n v="15000"/>
  </r>
  <r>
    <s v="Mercedes-Benz"/>
    <n v="47600"/>
    <s v="van"/>
    <n v="0"/>
    <n v="2.2000000000000002"/>
    <s v="Diesel"/>
    <s v="yes"/>
    <n v="2016"/>
    <s v="Vito"/>
    <x v="4"/>
    <n v="47600"/>
  </r>
  <r>
    <s v="Toyota"/>
    <n v="27000"/>
    <s v="other"/>
    <n v="105"/>
    <n v="2.5"/>
    <s v="Diesel"/>
    <s v="yes"/>
    <n v="2013"/>
    <s v="Hilux"/>
    <x v="1"/>
    <n v="27000"/>
  </r>
  <r>
    <s v="BMW"/>
    <n v="65000"/>
    <s v="crossover"/>
    <n v="0"/>
    <n v="2.5"/>
    <s v="Diesel"/>
    <s v="yes"/>
    <n v="2016"/>
    <s v="X5"/>
    <x v="3"/>
    <n v="65000"/>
  </r>
  <r>
    <s v="BMW"/>
    <n v="29999"/>
    <s v="sedan"/>
    <n v="130"/>
    <s v="NA"/>
    <s v="Petrol"/>
    <s v="yes"/>
    <n v="2009"/>
    <s v="750"/>
    <x v="1"/>
    <n v="29999"/>
  </r>
  <r>
    <s v="Renault"/>
    <n v="20007"/>
    <s v="sedan"/>
    <n v="2"/>
    <n v="1.5"/>
    <s v="Diesel"/>
    <s v="yes"/>
    <n v="2015"/>
    <s v="Fluence"/>
    <x v="1"/>
    <n v="20007"/>
  </r>
  <r>
    <s v="Volkswagen"/>
    <n v="15500"/>
    <s v="crossover"/>
    <n v="167"/>
    <n v="3.2"/>
    <s v="Petrol"/>
    <s v="yes"/>
    <n v="2006"/>
    <s v="Touareg"/>
    <x v="0"/>
    <n v="15500"/>
  </r>
  <r>
    <s v="Volkswagen"/>
    <n v="3999"/>
    <s v="hatch"/>
    <n v="152"/>
    <n v="1"/>
    <s v="Petrol"/>
    <s v="yes"/>
    <n v="2000"/>
    <s v="Lupo"/>
    <x v="0"/>
    <n v="3999"/>
  </r>
  <r>
    <s v="BMW"/>
    <n v="19990"/>
    <s v="sedan"/>
    <n v="1"/>
    <n v="2"/>
    <s v="Diesel"/>
    <s v="yes"/>
    <n v="2008"/>
    <s v="320"/>
    <x v="0"/>
    <n v="19990"/>
  </r>
  <r>
    <s v="Mercedes-Benz"/>
    <n v="38000"/>
    <s v="sedan"/>
    <n v="42"/>
    <n v="1.6"/>
    <s v="Petrol"/>
    <s v="yes"/>
    <n v="2014"/>
    <s v="C-Class"/>
    <x v="1"/>
    <n v="38000"/>
  </r>
  <r>
    <s v="Volkswagen"/>
    <n v="20477.54"/>
    <s v="van"/>
    <n v="1"/>
    <n v="1.6"/>
    <s v="Diesel"/>
    <s v="yes"/>
    <n v="2015"/>
    <s v="Caddy"/>
    <x v="1"/>
    <n v="20477.54"/>
  </r>
  <r>
    <s v="Volkswagen"/>
    <n v="9650"/>
    <s v="vagon"/>
    <n v="200"/>
    <n v="1.4"/>
    <s v="Gas"/>
    <s v="yes"/>
    <n v="2009"/>
    <s v="Passat B6"/>
    <x v="0"/>
    <n v="9650"/>
  </r>
  <r>
    <s v="BMW"/>
    <n v="37500"/>
    <s v="crossover"/>
    <n v="115"/>
    <n v="3"/>
    <s v="Diesel"/>
    <s v="yes"/>
    <n v="2008"/>
    <s v="X5 M"/>
    <x v="1"/>
    <n v="37500"/>
  </r>
  <r>
    <s v="Mercedes-Benz"/>
    <n v="12700"/>
    <s v="van"/>
    <n v="193"/>
    <n v="2.2000000000000002"/>
    <s v="Diesel"/>
    <s v="yes"/>
    <n v="2011"/>
    <s v="Vito"/>
    <x v="0"/>
    <n v="12700"/>
  </r>
  <r>
    <s v="Toyota"/>
    <n v="4500"/>
    <s v="hatch"/>
    <n v="207"/>
    <n v="1.3"/>
    <s v="Petrol"/>
    <s v="yes"/>
    <n v="1995"/>
    <s v="Corolla"/>
    <x v="0"/>
    <n v="4500"/>
  </r>
  <r>
    <s v="Mercedes-Benz"/>
    <n v="2400"/>
    <s v="sedan"/>
    <n v="3"/>
    <n v="3"/>
    <s v="Diesel"/>
    <s v="yes"/>
    <n v="1998"/>
    <s v="E-Class"/>
    <x v="0"/>
    <n v="2400"/>
  </r>
  <r>
    <s v="Mercedes-Benz"/>
    <n v="6999"/>
    <s v="sedan"/>
    <n v="330"/>
    <n v="2"/>
    <s v="Petrol"/>
    <s v="yes"/>
    <n v="1997"/>
    <s v="200"/>
    <x v="0"/>
    <n v="6999"/>
  </r>
  <r>
    <s v="Volkswagen"/>
    <n v="8900"/>
    <s v="van"/>
    <n v="169"/>
    <n v="1.9"/>
    <s v="Diesel"/>
    <s v="yes"/>
    <n v="2008"/>
    <s v="Caddy"/>
    <x v="0"/>
    <n v="8900"/>
  </r>
  <r>
    <s v="Mitsubishi"/>
    <n v="7999"/>
    <s v="sedan"/>
    <n v="78"/>
    <n v="1.5"/>
    <s v="Gas"/>
    <s v="yes"/>
    <n v="2011"/>
    <s v="Lancer X"/>
    <x v="0"/>
    <n v="7999"/>
  </r>
  <r>
    <s v="Volkswagen"/>
    <n v="13500"/>
    <s v="van"/>
    <n v="124"/>
    <n v="2"/>
    <s v="Diesel"/>
    <s v="yes"/>
    <n v="2013"/>
    <s v="T6 (Transporter) "/>
    <x v="0"/>
    <n v="13500"/>
  </r>
  <r>
    <s v="Audi"/>
    <n v="1999"/>
    <s v="sedan"/>
    <n v="400"/>
    <n v="1.6"/>
    <s v="Diesel"/>
    <s v="yes"/>
    <n v="1986"/>
    <s v="80"/>
    <x v="0"/>
    <n v="1999"/>
  </r>
  <r>
    <s v="Mercedes-Benz"/>
    <n v="109999"/>
    <s v="crossover"/>
    <n v="1"/>
    <n v="3"/>
    <s v="Diesel"/>
    <s v="yes"/>
    <n v="2016"/>
    <s v="GLS 350"/>
    <x v="6"/>
    <n v="109999"/>
  </r>
  <r>
    <s v="Mercedes-Benz"/>
    <n v="14100"/>
    <s v="van"/>
    <n v="138"/>
    <n v="2.2000000000000002"/>
    <s v="Diesel"/>
    <s v="yes"/>
    <n v="2009"/>
    <s v="Vito"/>
    <x v="0"/>
    <n v="14100"/>
  </r>
  <r>
    <s v="Volkswagen"/>
    <n v="4600"/>
    <s v="other"/>
    <n v="290"/>
    <n v="1.9"/>
    <s v="Diesel"/>
    <s v="yes"/>
    <n v="1995"/>
    <s v="T4 (Transporter) "/>
    <x v="0"/>
    <n v="4600"/>
  </r>
  <r>
    <s v="Mercedes-Benz"/>
    <n v="3250"/>
    <s v="sedan"/>
    <n v="250"/>
    <n v="4"/>
    <s v="Diesel"/>
    <s v="no"/>
    <n v="2002"/>
    <s v="S 400"/>
    <x v="0"/>
    <n v="3250"/>
  </r>
  <r>
    <s v="Mercedes-Benz"/>
    <n v="19500"/>
    <s v="sedan"/>
    <n v="157"/>
    <n v="3.5"/>
    <s v="Petrol"/>
    <s v="yes"/>
    <n v="2006"/>
    <s v="S 350"/>
    <x v="0"/>
    <n v="19500"/>
  </r>
  <r>
    <s v="Audi"/>
    <n v="2300"/>
    <s v="vagon"/>
    <n v="25"/>
    <n v="2.5"/>
    <s v="Diesel"/>
    <s v="no"/>
    <n v="1999"/>
    <s v="A6"/>
    <x v="0"/>
    <n v="2300"/>
  </r>
  <r>
    <s v="Toyota"/>
    <n v="11700"/>
    <s v="sedan"/>
    <n v="131"/>
    <n v="2.4"/>
    <s v="Petrol"/>
    <s v="yes"/>
    <n v="2007"/>
    <s v="Camry"/>
    <x v="0"/>
    <n v="11700"/>
  </r>
  <r>
    <s v="Audi"/>
    <n v="7000"/>
    <s v="vagon"/>
    <n v="210"/>
    <n v="3"/>
    <s v="Diesel"/>
    <s v="no"/>
    <n v="2006"/>
    <s v="A6"/>
    <x v="0"/>
    <n v="7000"/>
  </r>
  <r>
    <s v="BMW"/>
    <n v="6950"/>
    <s v="sedan"/>
    <n v="320"/>
    <n v="4.4000000000000004"/>
    <s v="Gas"/>
    <s v="yes"/>
    <n v="1997"/>
    <s v="740"/>
    <x v="0"/>
    <n v="6950"/>
  </r>
  <r>
    <s v="Mitsubishi"/>
    <n v="4500"/>
    <s v="sedan"/>
    <n v="300"/>
    <n v="1.6"/>
    <s v="Gas"/>
    <s v="yes"/>
    <n v="2000"/>
    <s v="Carisma"/>
    <x v="0"/>
    <n v="4500"/>
  </r>
  <r>
    <s v="Renault"/>
    <n v="12500"/>
    <s v="vagon"/>
    <n v="150"/>
    <n v="1.5"/>
    <s v="Diesel"/>
    <s v="yes"/>
    <n v="2011"/>
    <s v="Kangoo"/>
    <x v="0"/>
    <n v="12500"/>
  </r>
  <r>
    <s v="BMW"/>
    <n v="2200"/>
    <s v="sedan"/>
    <n v="290"/>
    <n v="2.5"/>
    <s v="Gas"/>
    <s v="yes"/>
    <n v="1997"/>
    <s v="525"/>
    <x v="0"/>
    <n v="2200"/>
  </r>
  <r>
    <s v="Renault"/>
    <n v="10750"/>
    <s v="hatch"/>
    <n v="136"/>
    <n v="1.5"/>
    <s v="Diesel"/>
    <s v="yes"/>
    <n v="2011"/>
    <s v="Megane"/>
    <x v="0"/>
    <n v="10750"/>
  </r>
  <r>
    <s v="Mitsubishi"/>
    <n v="8400"/>
    <s v="sedan"/>
    <n v="91"/>
    <n v="1.5"/>
    <s v="Petrol"/>
    <s v="yes"/>
    <n v="2009"/>
    <s v="Lancer X"/>
    <x v="0"/>
    <n v="8400"/>
  </r>
  <r>
    <s v="Volkswagen"/>
    <n v="28500"/>
    <s v="sedan"/>
    <n v="50"/>
    <n v="2"/>
    <s v="Petrol"/>
    <s v="yes"/>
    <n v="2013"/>
    <s v="Passat B7"/>
    <x v="1"/>
    <n v="28500"/>
  </r>
  <r>
    <s v="BMW"/>
    <n v="44800"/>
    <s v="sedan"/>
    <n v="63"/>
    <n v="4.4000000000000004"/>
    <s v="Petrol"/>
    <s v="yes"/>
    <n v="2012"/>
    <s v="750"/>
    <x v="4"/>
    <n v="44800"/>
  </r>
  <r>
    <s v="Toyota"/>
    <n v="11707.8"/>
    <s v="hatch"/>
    <n v="1"/>
    <n v="1"/>
    <s v="Petrol"/>
    <s v="yes"/>
    <n v="2016"/>
    <s v="Yaris"/>
    <x v="0"/>
    <n v="11707.8"/>
  </r>
  <r>
    <s v="BMW"/>
    <n v="32500"/>
    <s v="sedan"/>
    <n v="131"/>
    <n v="2"/>
    <s v="Diesel"/>
    <s v="yes"/>
    <n v="2010"/>
    <s v="520"/>
    <x v="1"/>
    <n v="32500"/>
  </r>
  <r>
    <s v="Renault"/>
    <n v="10500"/>
    <s v="vagon"/>
    <n v="165"/>
    <n v="1.5"/>
    <s v="Diesel"/>
    <s v="yes"/>
    <n v="2012"/>
    <s v="Megane"/>
    <x v="0"/>
    <n v="10500"/>
  </r>
  <r>
    <s v="Mercedes-Benz"/>
    <n v="11999"/>
    <s v="other"/>
    <n v="215"/>
    <n v="2.2000000000000002"/>
    <s v="Diesel"/>
    <s v="yes"/>
    <n v="2007"/>
    <s v="Vito"/>
    <x v="0"/>
    <n v="11999"/>
  </r>
  <r>
    <s v="Mercedes-Benz"/>
    <n v="20300"/>
    <s v="sedan"/>
    <n v="198"/>
    <n v="1.8"/>
    <s v="Gas"/>
    <s v="yes"/>
    <n v="2011"/>
    <s v="E-Class"/>
    <x v="1"/>
    <n v="20300"/>
  </r>
  <r>
    <s v="BMW"/>
    <n v="6100"/>
    <s v="sedan"/>
    <n v="205"/>
    <n v="1.8"/>
    <s v="Petrol"/>
    <s v="yes"/>
    <n v="2001"/>
    <s v="316"/>
    <x v="0"/>
    <n v="6100"/>
  </r>
  <r>
    <s v="Volkswagen"/>
    <n v="12300"/>
    <s v="other"/>
    <n v="248"/>
    <n v="1.9"/>
    <s v="Diesel"/>
    <s v="yes"/>
    <n v="2010"/>
    <s v="T5 (Transporter)"/>
    <x v="0"/>
    <n v="12300"/>
  </r>
  <r>
    <s v="Mercedes-Benz"/>
    <n v="2400"/>
    <s v="sedan"/>
    <n v="237"/>
    <n v="3.8"/>
    <s v="Petrol"/>
    <s v="yes"/>
    <n v="1983"/>
    <s v="S 350"/>
    <x v="0"/>
    <n v="2400"/>
  </r>
  <r>
    <s v="Toyota"/>
    <n v="11750"/>
    <s v="sedan"/>
    <n v="69"/>
    <n v="1.6"/>
    <s v="Petrol"/>
    <s v="yes"/>
    <n v="2013"/>
    <s v="Corolla"/>
    <x v="0"/>
    <n v="11750"/>
  </r>
  <r>
    <s v="BMW"/>
    <n v="52300"/>
    <s v="sedan"/>
    <n v="55"/>
    <n v="3"/>
    <s v="Diesel"/>
    <s v="yes"/>
    <n v="2013"/>
    <s v="530"/>
    <x v="4"/>
    <n v="52300"/>
  </r>
  <r>
    <s v="Audi"/>
    <n v="30900"/>
    <s v="crossover"/>
    <n v="70"/>
    <n v="2"/>
    <s v="Petrol"/>
    <s v="yes"/>
    <n v="2012"/>
    <s v="Q3"/>
    <x v="1"/>
    <n v="30900"/>
  </r>
  <r>
    <s v="Volkswagen"/>
    <n v="5200"/>
    <s v="van"/>
    <n v="235"/>
    <n v="2"/>
    <s v="Diesel"/>
    <s v="yes"/>
    <n v="2005"/>
    <s v="Caddy"/>
    <x v="0"/>
    <n v="5200"/>
  </r>
  <r>
    <s v="BMW"/>
    <n v="26800"/>
    <s v="sedan"/>
    <n v="47"/>
    <n v="2"/>
    <s v="Petrol"/>
    <s v="yes"/>
    <n v="2013"/>
    <s v="320"/>
    <x v="1"/>
    <n v="26800"/>
  </r>
  <r>
    <s v="Volkswagen"/>
    <n v="74000"/>
    <s v="crossover"/>
    <n v="1"/>
    <n v="3"/>
    <s v="Diesel"/>
    <s v="yes"/>
    <n v="2015"/>
    <s v="Touareg"/>
    <x v="3"/>
    <n v="74000"/>
  </r>
  <r>
    <s v="Renault"/>
    <n v="10700"/>
    <s v="van"/>
    <n v="150"/>
    <n v="1.9"/>
    <s v="Diesel"/>
    <s v="yes"/>
    <n v="2006"/>
    <s v="Trafic"/>
    <x v="0"/>
    <n v="10700"/>
  </r>
  <r>
    <s v="Mercedes-Benz"/>
    <n v="17500"/>
    <s v="vagon"/>
    <n v="113"/>
    <n v="2.2000000000000002"/>
    <s v="Diesel"/>
    <s v="yes"/>
    <n v="2010"/>
    <s v="C-Class"/>
    <x v="0"/>
    <n v="17500"/>
  </r>
  <r>
    <s v="Toyota"/>
    <n v="30800"/>
    <s v="crossover"/>
    <n v="56"/>
    <n v="2.7"/>
    <s v="Gas"/>
    <s v="yes"/>
    <n v="2011"/>
    <s v="Land Cruiser Prado"/>
    <x v="1"/>
    <n v="30800"/>
  </r>
  <r>
    <s v="Volkswagen"/>
    <n v="2800"/>
    <s v="hatch"/>
    <n v="140"/>
    <n v="1.4"/>
    <s v="Petrol"/>
    <s v="no"/>
    <n v="2002"/>
    <s v="Golf IV"/>
    <x v="0"/>
    <n v="2800"/>
  </r>
  <r>
    <s v="Mercedes-Benz"/>
    <n v="12600"/>
    <s v="sedan"/>
    <n v="123"/>
    <n v="3.2"/>
    <s v="Petrol"/>
    <s v="yes"/>
    <n v="2000"/>
    <s v="S 320"/>
    <x v="0"/>
    <n v="12600"/>
  </r>
  <r>
    <s v="Volkswagen"/>
    <n v="17500"/>
    <s v="sedan"/>
    <n v="144"/>
    <n v="1.4"/>
    <s v="Petrol"/>
    <s v="yes"/>
    <n v="2012"/>
    <s v="Passat CC"/>
    <x v="0"/>
    <n v="17500"/>
  </r>
  <r>
    <s v="Toyota"/>
    <n v="68000"/>
    <s v="crossover"/>
    <n v="67"/>
    <n v="4.5"/>
    <s v="Diesel"/>
    <s v="yes"/>
    <n v="2012"/>
    <s v="Land Cruiser 200"/>
    <x v="3"/>
    <n v="68000"/>
  </r>
  <r>
    <s v="Toyota"/>
    <n v="34000"/>
    <s v="crossover"/>
    <n v="44"/>
    <n v="3.5"/>
    <s v="Petrol"/>
    <s v="yes"/>
    <n v="2012"/>
    <s v="Highlander"/>
    <x v="1"/>
    <n v="34000"/>
  </r>
  <r>
    <s v="Toyota"/>
    <n v="28900"/>
    <s v="crossover"/>
    <n v="20"/>
    <n v="2.5"/>
    <s v="Petrol"/>
    <s v="yes"/>
    <n v="2013"/>
    <s v="Rav 4"/>
    <x v="1"/>
    <n v="28900"/>
  </r>
  <r>
    <s v="Volkswagen"/>
    <n v="9900"/>
    <s v="van"/>
    <n v="230"/>
    <n v="1.9"/>
    <s v="Diesel"/>
    <s v="yes"/>
    <n v="2008"/>
    <s v="T5 (Transporter) "/>
    <x v="0"/>
    <n v="9900"/>
  </r>
  <r>
    <s v="Toyota"/>
    <n v="46500"/>
    <s v="other"/>
    <n v="4"/>
    <n v="3"/>
    <s v="Diesel"/>
    <s v="yes"/>
    <n v="2016"/>
    <s v="Hilux"/>
    <x v="4"/>
    <n v="46500"/>
  </r>
  <r>
    <s v="BMW"/>
    <n v="24700"/>
    <s v="other"/>
    <n v="85"/>
    <n v="4.4000000000000004"/>
    <s v="Petrol"/>
    <s v="yes"/>
    <n v="2004"/>
    <s v="645"/>
    <x v="1"/>
    <n v="24700"/>
  </r>
  <r>
    <s v="Volkswagen"/>
    <n v="3400"/>
    <s v="van"/>
    <n v="175"/>
    <n v="1.4"/>
    <s v="Petrol"/>
    <s v="yes"/>
    <n v="2003"/>
    <s v="Caddy"/>
    <x v="0"/>
    <n v="3400"/>
  </r>
  <r>
    <s v="Mitsubishi"/>
    <n v="7700"/>
    <s v="sedan"/>
    <n v="139"/>
    <n v="1.5"/>
    <s v="Petrol"/>
    <s v="yes"/>
    <n v="2008"/>
    <s v="Lancer X"/>
    <x v="0"/>
    <n v="7700"/>
  </r>
  <r>
    <s v="Toyota"/>
    <n v="19000"/>
    <s v="crossover"/>
    <n v="263"/>
    <n v="4.2"/>
    <s v="Diesel"/>
    <s v="yes"/>
    <n v="2001"/>
    <s v="Land Cruiser 100"/>
    <x v="0"/>
    <n v="19000"/>
  </r>
  <r>
    <s v="BMW"/>
    <n v="3500"/>
    <s v="sedan"/>
    <n v="185"/>
    <n v="2"/>
    <s v="Diesel"/>
    <s v="no"/>
    <n v="2002"/>
    <s v="320"/>
    <x v="0"/>
    <n v="3500"/>
  </r>
  <r>
    <s v="Volkswagen"/>
    <n v="14800"/>
    <s v="other"/>
    <n v="177"/>
    <n v="2"/>
    <s v="Diesel"/>
    <s v="yes"/>
    <n v="2012"/>
    <s v="T5 (Transporter) "/>
    <x v="0"/>
    <n v="14800"/>
  </r>
  <r>
    <s v="Mitsubishi"/>
    <n v="36000"/>
    <s v="crossover"/>
    <n v="0"/>
    <n v="2.4"/>
    <s v="Petrol"/>
    <s v="yes"/>
    <n v="2016"/>
    <s v="Outlander"/>
    <x v="1"/>
    <n v="36000"/>
  </r>
  <r>
    <s v="Volkswagen"/>
    <n v="13995"/>
    <s v="van"/>
    <n v="147"/>
    <n v="1.6"/>
    <s v="Diesel"/>
    <s v="yes"/>
    <n v="2013"/>
    <s v="Touran"/>
    <x v="0"/>
    <n v="13995"/>
  </r>
  <r>
    <s v="Toyota"/>
    <n v="9900"/>
    <s v="sedan"/>
    <n v="130"/>
    <n v="2.2999999999999998"/>
    <s v="Gas"/>
    <s v="yes"/>
    <n v="2006"/>
    <s v="Camry"/>
    <x v="0"/>
    <n v="9900"/>
  </r>
  <r>
    <s v="Mitsubishi"/>
    <n v="7500"/>
    <s v="hatch"/>
    <n v="138"/>
    <n v="1.3"/>
    <s v="Petrol"/>
    <s v="yes"/>
    <n v="2008"/>
    <s v="Colt"/>
    <x v="0"/>
    <n v="7500"/>
  </r>
  <r>
    <s v="Volkswagen"/>
    <n v="24800"/>
    <s v="sedan"/>
    <n v="2"/>
    <n v="1.6"/>
    <s v="Diesel"/>
    <s v="yes"/>
    <n v="2016"/>
    <s v="Jetta"/>
    <x v="1"/>
    <n v="24800"/>
  </r>
  <r>
    <s v="Renault"/>
    <n v="7100"/>
    <s v="hatch"/>
    <n v="127"/>
    <n v="2"/>
    <s v="Gas"/>
    <s v="yes"/>
    <n v="2006"/>
    <s v="Laguna"/>
    <x v="0"/>
    <n v="7100"/>
  </r>
  <r>
    <s v="Toyota"/>
    <n v="45000"/>
    <s v="crossover"/>
    <n v="80"/>
    <n v="4"/>
    <s v="Petrol"/>
    <s v="yes"/>
    <n v="2013"/>
    <s v="Land Cruiser Prado"/>
    <x v="4"/>
    <n v="45000"/>
  </r>
  <r>
    <s v="Mercedes-Benz"/>
    <n v="2499"/>
    <s v="sedan"/>
    <n v="300"/>
    <n v="3"/>
    <s v="Diesel"/>
    <s v="no"/>
    <n v="1999"/>
    <s v="E-Class"/>
    <x v="0"/>
    <n v="2499"/>
  </r>
  <r>
    <s v="Mitsubishi"/>
    <n v="9500"/>
    <s v="sedan"/>
    <n v="136"/>
    <n v="2"/>
    <s v="Petrol"/>
    <s v="yes"/>
    <n v="2008"/>
    <s v="Lancer X"/>
    <x v="0"/>
    <n v="9500"/>
  </r>
  <r>
    <s v="BMW"/>
    <n v="21000"/>
    <s v="sedan"/>
    <n v="186"/>
    <n v="3"/>
    <s v="Petrol"/>
    <s v="yes"/>
    <n v="2007"/>
    <s v="530"/>
    <x v="1"/>
    <n v="21000"/>
  </r>
  <r>
    <s v="Volkswagen"/>
    <n v="11450"/>
    <s v="van"/>
    <n v="140"/>
    <n v="2"/>
    <s v="Diesel"/>
    <s v="yes"/>
    <n v="2010"/>
    <s v="Caddy"/>
    <x v="0"/>
    <n v="11450"/>
  </r>
  <r>
    <s v="Volkswagen"/>
    <n v="66346"/>
    <s v="crossover"/>
    <n v="0"/>
    <n v="3"/>
    <s v="Diesel"/>
    <s v="yes"/>
    <n v="2016"/>
    <s v="Touareg"/>
    <x v="3"/>
    <n v="66346"/>
  </r>
  <r>
    <s v="Volkswagen"/>
    <n v="8200"/>
    <s v="hatch"/>
    <n v="164"/>
    <n v="1.4"/>
    <s v="Petrol"/>
    <s v="yes"/>
    <n v="2008"/>
    <s v="Polo"/>
    <x v="0"/>
    <n v="8200"/>
  </r>
  <r>
    <s v="BMW"/>
    <n v="11700"/>
    <s v="sedan"/>
    <n v="316"/>
    <s v="NA"/>
    <s v="Diesel"/>
    <s v="yes"/>
    <n v="2001"/>
    <s v="730"/>
    <x v="0"/>
    <n v="11700"/>
  </r>
  <r>
    <s v="Renault"/>
    <n v="4599"/>
    <s v="van"/>
    <n v="190"/>
    <n v="1.5"/>
    <s v="Diesel"/>
    <s v="yes"/>
    <n v="2003"/>
    <s v="Kangoo"/>
    <x v="0"/>
    <n v="4599"/>
  </r>
  <r>
    <s v="Volkswagen"/>
    <n v="8900"/>
    <s v="sedan"/>
    <n v="62"/>
    <n v="1.6"/>
    <s v="Petrol"/>
    <s v="yes"/>
    <n v="2012"/>
    <s v="Polo"/>
    <x v="0"/>
    <n v="8900"/>
  </r>
  <r>
    <s v="Toyota"/>
    <n v="13900"/>
    <s v="hatch"/>
    <n v="79"/>
    <n v="1.6"/>
    <s v="Gas"/>
    <s v="yes"/>
    <n v="2012"/>
    <s v="Auris"/>
    <x v="0"/>
    <n v="13900"/>
  </r>
  <r>
    <s v="BMW"/>
    <n v="5500"/>
    <s v="sedan"/>
    <n v="200"/>
    <n v="3.5"/>
    <s v="Gas"/>
    <s v="yes"/>
    <n v="1998"/>
    <s v="535"/>
    <x v="0"/>
    <n v="5500"/>
  </r>
  <r>
    <s v="Mercedes-Benz"/>
    <n v="5500"/>
    <s v="sedan"/>
    <n v="360"/>
    <n v="2"/>
    <s v="Gas"/>
    <s v="yes"/>
    <n v="1994"/>
    <s v="E-Class"/>
    <x v="0"/>
    <n v="5500"/>
  </r>
  <r>
    <s v="BMW"/>
    <n v="14500"/>
    <s v="sedan"/>
    <n v="215"/>
    <s v="NA"/>
    <s v="Petrol"/>
    <s v="yes"/>
    <n v="2006"/>
    <s v="525"/>
    <x v="0"/>
    <n v="14500"/>
  </r>
  <r>
    <s v="Audi"/>
    <n v="3300"/>
    <s v="sedan"/>
    <n v="300"/>
    <n v="1.8"/>
    <s v="Gas"/>
    <s v="yes"/>
    <n v="1987"/>
    <s v="80"/>
    <x v="0"/>
    <n v="3300"/>
  </r>
  <r>
    <s v="Volkswagen"/>
    <n v="5950"/>
    <s v="van"/>
    <n v="213"/>
    <n v="1.6"/>
    <s v="Gas"/>
    <s v="yes"/>
    <n v="2008"/>
    <s v="Caddy"/>
    <x v="0"/>
    <n v="5950"/>
  </r>
  <r>
    <s v="Mitsubishi"/>
    <n v="18999"/>
    <s v="crossover"/>
    <n v="173"/>
    <n v="3.8"/>
    <s v="Gas"/>
    <s v="yes"/>
    <n v="2008"/>
    <s v="Pajero Wagon"/>
    <x v="0"/>
    <n v="18999"/>
  </r>
  <r>
    <s v="Mercedes-Benz"/>
    <n v="124000"/>
    <s v="crossover"/>
    <n v="0"/>
    <n v="3"/>
    <s v="Petrol"/>
    <s v="yes"/>
    <n v="2016"/>
    <s v="GLS 400"/>
    <x v="5"/>
    <n v="124000"/>
  </r>
  <r>
    <s v="Volkswagen"/>
    <n v="11500"/>
    <s v="sedan"/>
    <n v="130"/>
    <n v="2"/>
    <s v="Diesel"/>
    <s v="yes"/>
    <n v="2008"/>
    <s v="Passat B6"/>
    <x v="0"/>
    <n v="11500"/>
  </r>
  <r>
    <s v="Mercedes-Benz"/>
    <n v="4500"/>
    <s v="sedan"/>
    <n v="240"/>
    <n v="3.2"/>
    <s v="Other"/>
    <s v="no"/>
    <n v="2005"/>
    <s v="C-Class"/>
    <x v="0"/>
    <n v="4500"/>
  </r>
  <r>
    <s v="BMW"/>
    <n v="34900"/>
    <s v="crossover"/>
    <n v="35"/>
    <n v="3"/>
    <s v="Petrol"/>
    <s v="yes"/>
    <n v="2011"/>
    <s v="X3"/>
    <x v="1"/>
    <n v="34900"/>
  </r>
  <r>
    <s v="Mitsubishi"/>
    <n v="12999"/>
    <s v="crossover"/>
    <n v="84"/>
    <n v="2.4"/>
    <s v="Petrol"/>
    <s v="yes"/>
    <n v="2009"/>
    <s v="Outlander XL"/>
    <x v="0"/>
    <n v="12999"/>
  </r>
  <r>
    <s v="Toyota"/>
    <n v="20900"/>
    <s v="crossover"/>
    <n v="180"/>
    <n v="4.7"/>
    <s v="Gas"/>
    <s v="yes"/>
    <n v="2004"/>
    <s v="Land Cruiser 100"/>
    <x v="1"/>
    <n v="20900"/>
  </r>
  <r>
    <s v="Mercedes-Benz"/>
    <n v="26900"/>
    <s v="sedan"/>
    <n v="150"/>
    <n v="5.5"/>
    <s v="Petrol"/>
    <s v="yes"/>
    <n v="2008"/>
    <s v="S 550"/>
    <x v="1"/>
    <n v="26900"/>
  </r>
  <r>
    <s v="Volkswagen"/>
    <n v="49999"/>
    <s v="van"/>
    <n v="59"/>
    <n v="2"/>
    <s v="Diesel"/>
    <s v="yes"/>
    <n v="2014"/>
    <s v="Multivan"/>
    <x v="4"/>
    <n v="49999"/>
  </r>
  <r>
    <s v="Mercedes-Benz"/>
    <n v="4000"/>
    <s v="crossover"/>
    <n v="287"/>
    <n v="4"/>
    <s v="Diesel"/>
    <s v="no"/>
    <n v="2003"/>
    <s v="ML 400"/>
    <x v="0"/>
    <n v="4000"/>
  </r>
  <r>
    <s v="Volkswagen"/>
    <n v="52300"/>
    <s v="crossover"/>
    <n v="19"/>
    <n v="3"/>
    <s v="Diesel"/>
    <s v="yes"/>
    <n v="2014"/>
    <s v="Touareg"/>
    <x v="4"/>
    <n v="52300"/>
  </r>
  <r>
    <s v="Mercedes-Benz"/>
    <n v="29500"/>
    <s v="sedan"/>
    <n v="37"/>
    <n v="1.8"/>
    <s v="Petrol"/>
    <s v="yes"/>
    <n v="2012"/>
    <s v="E-Class"/>
    <x v="1"/>
    <n v="29500"/>
  </r>
  <r>
    <s v="Volkswagen"/>
    <n v="19100"/>
    <s v="other"/>
    <n v="120"/>
    <n v="1.4"/>
    <s v="Petrol"/>
    <s v="yes"/>
    <n v="2012"/>
    <s v="Scirocco"/>
    <x v="0"/>
    <n v="19100"/>
  </r>
  <r>
    <s v="BMW"/>
    <n v="45500"/>
    <s v="other"/>
    <n v="26"/>
    <n v="2"/>
    <s v="Diesel"/>
    <s v="yes"/>
    <n v="2015"/>
    <s v="520"/>
    <x v="4"/>
    <n v="45500"/>
  </r>
  <r>
    <s v="Toyota"/>
    <n v="4000"/>
    <s v="sedan"/>
    <n v="243"/>
    <n v="2"/>
    <s v="Gas"/>
    <s v="yes"/>
    <n v="1987"/>
    <s v="Mark II"/>
    <x v="0"/>
    <n v="4000"/>
  </r>
  <r>
    <s v="BMW"/>
    <n v="7200"/>
    <s v="sedan"/>
    <n v="255"/>
    <n v="2.8"/>
    <s v="Petrol"/>
    <s v="yes"/>
    <n v="1998"/>
    <s v="328"/>
    <x v="0"/>
    <n v="7200"/>
  </r>
  <r>
    <s v="Volkswagen"/>
    <n v="1900"/>
    <s v="vagon"/>
    <n v="504"/>
    <n v="1.6"/>
    <s v="Gas"/>
    <s v="yes"/>
    <n v="1988"/>
    <s v="Passat B2"/>
    <x v="0"/>
    <n v="1900"/>
  </r>
  <r>
    <s v="BMW"/>
    <n v="24700"/>
    <s v="vagon"/>
    <n v="142"/>
    <n v="2"/>
    <s v="Diesel"/>
    <s v="yes"/>
    <n v="2012"/>
    <s v="520"/>
    <x v="1"/>
    <n v="24700"/>
  </r>
  <r>
    <s v="Toyota"/>
    <n v="21000"/>
    <s v="crossover"/>
    <n v="74"/>
    <n v="2"/>
    <s v="Petrol"/>
    <s v="yes"/>
    <n v="2011"/>
    <s v="Rav 4"/>
    <x v="1"/>
    <n v="21000"/>
  </r>
  <r>
    <s v="Mitsubishi"/>
    <n v="14500"/>
    <s v="crossover"/>
    <n v="90"/>
    <n v="3"/>
    <s v="Petrol"/>
    <s v="yes"/>
    <n v="2008"/>
    <s v="Pajero Wagon"/>
    <x v="0"/>
    <n v="14500"/>
  </r>
  <r>
    <s v="Mercedes-Benz"/>
    <n v="13800"/>
    <s v="sedan"/>
    <n v="222"/>
    <n v="3"/>
    <s v="Gas"/>
    <s v="yes"/>
    <n v="2007"/>
    <s v="E-Class"/>
    <x v="0"/>
    <n v="13800"/>
  </r>
  <r>
    <s v="Volkswagen"/>
    <n v="25999"/>
    <s v="sedan"/>
    <n v="60"/>
    <n v="1.8"/>
    <s v="Petrol"/>
    <s v="yes"/>
    <n v="2014"/>
    <s v="Passat B7"/>
    <x v="1"/>
    <n v="25999"/>
  </r>
  <r>
    <s v="Volkswagen"/>
    <n v="9555"/>
    <s v="sedan"/>
    <n v="174"/>
    <n v="2"/>
    <s v="Petrol"/>
    <s v="yes"/>
    <n v="2007"/>
    <s v="Passat B6"/>
    <x v="0"/>
    <n v="9555"/>
  </r>
  <r>
    <s v="Renault"/>
    <n v="9700"/>
    <s v="van"/>
    <n v="152"/>
    <n v="2"/>
    <s v="Diesel"/>
    <s v="yes"/>
    <n v="2010"/>
    <s v="Trafic"/>
    <x v="0"/>
    <n v="9700"/>
  </r>
  <r>
    <s v="Renault"/>
    <n v="11700"/>
    <s v="van"/>
    <n v="150"/>
    <n v="2.2999999999999998"/>
    <s v="Diesel"/>
    <s v="yes"/>
    <n v="2012"/>
    <s v="Master"/>
    <x v="0"/>
    <n v="11700"/>
  </r>
  <r>
    <s v="Volkswagen"/>
    <n v="5300"/>
    <s v="vagon"/>
    <n v="259"/>
    <n v="1.6"/>
    <s v="Gas"/>
    <s v="yes"/>
    <n v="1995"/>
    <s v="Passat B4"/>
    <x v="0"/>
    <n v="5300"/>
  </r>
  <r>
    <s v="Toyota"/>
    <n v="8700"/>
    <s v="hatch"/>
    <n v="140"/>
    <s v="NA"/>
    <s v="Petrol"/>
    <s v="yes"/>
    <n v="2008"/>
    <s v="Auris"/>
    <x v="0"/>
    <n v="8700"/>
  </r>
  <r>
    <s v="Audi"/>
    <n v="22500"/>
    <s v="sedan"/>
    <n v="159"/>
    <n v="5.2"/>
    <s v="Petrol"/>
    <s v="yes"/>
    <n v="2008"/>
    <s v="S8"/>
    <x v="1"/>
    <n v="22500"/>
  </r>
  <r>
    <s v="Renault"/>
    <n v="8300"/>
    <s v="van"/>
    <n v="221"/>
    <n v="1.5"/>
    <s v="Diesel"/>
    <s v="yes"/>
    <n v="2009"/>
    <s v="Kangoo"/>
    <x v="0"/>
    <n v="8300"/>
  </r>
  <r>
    <s v="Volkswagen"/>
    <n v="4900"/>
    <s v="van"/>
    <n v="198"/>
    <n v="1.6"/>
    <s v="Petrol"/>
    <s v="no"/>
    <n v="2004"/>
    <s v="Touran"/>
    <x v="0"/>
    <n v="4900"/>
  </r>
  <r>
    <s v="Volkswagen"/>
    <n v="2850"/>
    <s v="vagon"/>
    <n v="450"/>
    <n v="1.6"/>
    <s v="Diesel"/>
    <s v="yes"/>
    <n v="1988"/>
    <s v="Passat B2"/>
    <x v="0"/>
    <n v="2850"/>
  </r>
  <r>
    <s v="Volkswagen"/>
    <n v="4999"/>
    <s v="van"/>
    <n v="225"/>
    <s v="NA"/>
    <s v="Other"/>
    <s v="no"/>
    <n v="2003"/>
    <s v="Caravelle"/>
    <x v="0"/>
    <n v="4999"/>
  </r>
  <r>
    <s v="BMW"/>
    <n v="8100"/>
    <s v="sedan"/>
    <n v="245"/>
    <n v="2"/>
    <s v="Diesel"/>
    <s v="no"/>
    <n v="2007"/>
    <s v="320"/>
    <x v="0"/>
    <n v="8100"/>
  </r>
  <r>
    <s v="Volkswagen"/>
    <n v="4400"/>
    <s v="sedan"/>
    <n v="290"/>
    <n v="1.8"/>
    <s v="Gas"/>
    <s v="yes"/>
    <n v="1997"/>
    <s v="Vento"/>
    <x v="0"/>
    <n v="4400"/>
  </r>
  <r>
    <s v="BMW"/>
    <n v="9500"/>
    <s v="crossover"/>
    <n v="110"/>
    <n v="3"/>
    <s v="Diesel"/>
    <s v="no"/>
    <n v="2008"/>
    <s v="X6"/>
    <x v="0"/>
    <n v="9500"/>
  </r>
  <r>
    <s v="Audi"/>
    <n v="9500"/>
    <s v="vagon"/>
    <n v="160"/>
    <n v="2.7"/>
    <s v="Gas"/>
    <s v="yes"/>
    <n v="2003"/>
    <s v="A6 Allroad"/>
    <x v="0"/>
    <n v="9500"/>
  </r>
  <r>
    <s v="Toyota"/>
    <n v="4350"/>
    <s v="sedan"/>
    <n v="35"/>
    <n v="2.2000000000000002"/>
    <s v="Gas"/>
    <s v="yes"/>
    <n v="1999"/>
    <s v="Camry"/>
    <x v="0"/>
    <n v="4350"/>
  </r>
  <r>
    <s v="Volkswagen"/>
    <n v="10000"/>
    <s v="van"/>
    <n v="224"/>
    <n v="2.5"/>
    <s v="Diesel"/>
    <s v="yes"/>
    <n v="2006"/>
    <s v="T5 (Transporter)"/>
    <x v="0"/>
    <n v="10000"/>
  </r>
  <r>
    <s v="BMW"/>
    <n v="65000"/>
    <s v="crossover"/>
    <n v="58"/>
    <n v="4.4000000000000004"/>
    <s v="Petrol"/>
    <s v="yes"/>
    <n v="2014"/>
    <s v="X5"/>
    <x v="3"/>
    <n v="65000"/>
  </r>
  <r>
    <s v="Toyota"/>
    <n v="1750"/>
    <s v="hatch"/>
    <n v="270"/>
    <n v="1.6"/>
    <s v="Petrol"/>
    <s v="yes"/>
    <n v="1985"/>
    <s v="Corolla"/>
    <x v="0"/>
    <n v="1750"/>
  </r>
  <r>
    <s v="Renault"/>
    <n v="8200"/>
    <s v="hatch"/>
    <n v="79"/>
    <n v="1.6"/>
    <s v="Petrol"/>
    <s v="yes"/>
    <n v="2008"/>
    <s v="Laguna"/>
    <x v="0"/>
    <n v="8200"/>
  </r>
  <r>
    <s v="Volkswagen"/>
    <n v="22000"/>
    <s v="crossover"/>
    <n v="98"/>
    <n v="2"/>
    <s v="Diesel"/>
    <s v="yes"/>
    <n v="2013"/>
    <s v="Tiguan"/>
    <x v="1"/>
    <n v="22000"/>
  </r>
  <r>
    <s v="Volkswagen"/>
    <n v="13300.95"/>
    <s v="sedan"/>
    <n v="0"/>
    <n v="1.6"/>
    <s v="Petrol"/>
    <s v="yes"/>
    <n v="2016"/>
    <s v="Polo"/>
    <x v="0"/>
    <n v="13300.95"/>
  </r>
  <r>
    <s v="Volkswagen"/>
    <n v="9300"/>
    <s v="vagon"/>
    <n v="150"/>
    <n v="2"/>
    <s v="Petrol"/>
    <s v="yes"/>
    <n v="2008"/>
    <s v="Passat B6"/>
    <x v="0"/>
    <n v="9300"/>
  </r>
  <r>
    <s v="Audi"/>
    <n v="12000"/>
    <s v="sedan"/>
    <n v="9"/>
    <s v="NA"/>
    <s v="Petrol"/>
    <s v="no"/>
    <n v="2015"/>
    <s v="A4"/>
    <x v="0"/>
    <n v="12000"/>
  </r>
  <r>
    <s v="Volkswagen"/>
    <n v="6700"/>
    <s v="van"/>
    <n v="300"/>
    <n v="2.4"/>
    <s v="Diesel"/>
    <s v="yes"/>
    <n v="2000"/>
    <s v="T4 (Transporter)"/>
    <x v="0"/>
    <n v="6700"/>
  </r>
  <r>
    <s v="Mercedes-Benz"/>
    <n v="3900"/>
    <s v="sedan"/>
    <n v="385"/>
    <n v="1.8"/>
    <s v="Petrol"/>
    <s v="yes"/>
    <n v="1995"/>
    <s v="C-Class"/>
    <x v="0"/>
    <n v="3900"/>
  </r>
  <r>
    <s v="Mercedes-Benz"/>
    <n v="2150"/>
    <s v="sedan"/>
    <n v="360"/>
    <n v="2.9"/>
    <s v="Diesel"/>
    <s v="no"/>
    <n v="1997"/>
    <s v="E-Class"/>
    <x v="0"/>
    <n v="2150"/>
  </r>
  <r>
    <s v="Renault"/>
    <n v="11111"/>
    <s v="vagon"/>
    <n v="190"/>
    <n v="1.5"/>
    <s v="Diesel"/>
    <s v="yes"/>
    <n v="2011"/>
    <s v="Laguna"/>
    <x v="0"/>
    <n v="11111"/>
  </r>
  <r>
    <s v="Renault"/>
    <n v="7500"/>
    <s v="other"/>
    <n v="160"/>
    <n v="2"/>
    <s v="Gas"/>
    <s v="yes"/>
    <n v="2006"/>
    <s v="Scenic"/>
    <x v="0"/>
    <n v="7500"/>
  </r>
  <r>
    <s v="BMW"/>
    <n v="99999"/>
    <s v="other"/>
    <n v="0"/>
    <n v="3"/>
    <s v="Petrol"/>
    <s v="yes"/>
    <n v="2016"/>
    <s v="640"/>
    <x v="7"/>
    <n v="99999"/>
  </r>
  <r>
    <s v="Volkswagen"/>
    <n v="20500"/>
    <s v="hatch"/>
    <n v="56"/>
    <n v="2"/>
    <s v="Diesel"/>
    <s v="yes"/>
    <n v="2014"/>
    <s v="Golf VII"/>
    <x v="1"/>
    <n v="20500"/>
  </r>
  <r>
    <s v="Mercedes-Benz"/>
    <n v="119000"/>
    <s v="sedan"/>
    <n v="27"/>
    <n v="3"/>
    <s v="Diesel"/>
    <s v="yes"/>
    <n v="2014"/>
    <s v="S 350"/>
    <x v="6"/>
    <n v="119000"/>
  </r>
  <r>
    <s v="Mitsubishi"/>
    <n v="40800"/>
    <s v="crossover"/>
    <n v="0"/>
    <n v="2.4"/>
    <s v="Diesel"/>
    <s v="yes"/>
    <n v="2016"/>
    <s v="Pajero Sport"/>
    <x v="4"/>
    <n v="40800"/>
  </r>
  <r>
    <s v="Renault"/>
    <n v="10700"/>
    <s v="van"/>
    <n v="265"/>
    <n v="2"/>
    <s v="Diesel"/>
    <s v="yes"/>
    <n v="2007"/>
    <s v="Trafic"/>
    <x v="0"/>
    <n v="10700"/>
  </r>
  <r>
    <s v="Volkswagen"/>
    <n v="69990"/>
    <s v="van"/>
    <n v="1"/>
    <n v="2"/>
    <s v="Diesel"/>
    <s v="yes"/>
    <n v="2015"/>
    <s v="Multivan"/>
    <x v="3"/>
    <n v="69990"/>
  </r>
  <r>
    <s v="Volkswagen"/>
    <n v="12500"/>
    <s v="sedan"/>
    <n v="128"/>
    <n v="2"/>
    <s v="Petrol"/>
    <s v="yes"/>
    <n v="2007"/>
    <s v="Passat B6"/>
    <x v="0"/>
    <n v="12500"/>
  </r>
  <r>
    <s v="Audi"/>
    <n v="15000"/>
    <s v="vagon"/>
    <n v="154"/>
    <n v="2"/>
    <s v="Diesel"/>
    <s v="yes"/>
    <n v="2008"/>
    <s v="A6"/>
    <x v="0"/>
    <n v="15000"/>
  </r>
  <r>
    <s v="Mitsubishi"/>
    <n v="6300"/>
    <s v="sedan"/>
    <n v="126"/>
    <n v="1.6"/>
    <s v="Petrol"/>
    <s v="yes"/>
    <n v="2006"/>
    <s v="Lancer"/>
    <x v="0"/>
    <n v="6300"/>
  </r>
  <r>
    <s v="Renault"/>
    <n v="13500"/>
    <s v="hatch"/>
    <n v="10"/>
    <n v="1.6"/>
    <s v="Petrol"/>
    <s v="yes"/>
    <n v="2014"/>
    <s v="Megane"/>
    <x v="0"/>
    <n v="13500"/>
  </r>
  <r>
    <s v="Toyota"/>
    <n v="9700"/>
    <s v="sedan"/>
    <n v="130"/>
    <s v="NA"/>
    <s v="Petrol"/>
    <s v="yes"/>
    <n v="2008"/>
    <s v="Corolla"/>
    <x v="0"/>
    <n v="9700"/>
  </r>
  <r>
    <s v="Volkswagen"/>
    <n v="1900"/>
    <s v="sedan"/>
    <n v="297"/>
    <n v="1.6"/>
    <s v="Petrol"/>
    <s v="yes"/>
    <n v="1987"/>
    <s v="Jetta"/>
    <x v="0"/>
    <n v="1900"/>
  </r>
  <r>
    <s v="Volkswagen"/>
    <n v="17800"/>
    <s v="crossover"/>
    <n v="210"/>
    <n v="3"/>
    <s v="Diesel"/>
    <s v="yes"/>
    <n v="2005"/>
    <s v="Touareg"/>
    <x v="0"/>
    <n v="17800"/>
  </r>
  <r>
    <s v="Volkswagen"/>
    <n v="10000"/>
    <s v="van"/>
    <n v="71"/>
    <n v="1.2"/>
    <s v="Petrol"/>
    <s v="yes"/>
    <n v="2013"/>
    <s v="Caddy"/>
    <x v="0"/>
    <n v="10000"/>
  </r>
  <r>
    <s v="Volkswagen"/>
    <n v="10800"/>
    <s v="other"/>
    <n v="146"/>
    <n v="1.6"/>
    <s v="Diesel"/>
    <s v="yes"/>
    <n v="2012"/>
    <s v="Caddy"/>
    <x v="0"/>
    <n v="10800"/>
  </r>
  <r>
    <s v="Mercedes-Benz"/>
    <n v="10900"/>
    <s v="sedan"/>
    <n v="360"/>
    <n v="5"/>
    <s v="Gas"/>
    <s v="yes"/>
    <n v="2001"/>
    <s v="S 500"/>
    <x v="0"/>
    <n v="10900"/>
  </r>
  <r>
    <s v="Volkswagen"/>
    <n v="15000"/>
    <s v="vagon"/>
    <n v="69"/>
    <n v="1.4"/>
    <s v="Petrol"/>
    <s v="yes"/>
    <n v="2012"/>
    <s v="Touran"/>
    <x v="0"/>
    <n v="15000"/>
  </r>
  <r>
    <s v="Volkswagen"/>
    <n v="9850"/>
    <s v="sedan"/>
    <n v="110"/>
    <n v="2"/>
    <s v="Petrol"/>
    <s v="yes"/>
    <n v="2006"/>
    <s v="Passat B6"/>
    <x v="0"/>
    <n v="9850"/>
  </r>
  <r>
    <s v="Mitsubishi"/>
    <n v="8500"/>
    <s v="crossover"/>
    <n v="320"/>
    <n v="3"/>
    <s v="Gas"/>
    <s v="yes"/>
    <n v="2000"/>
    <s v="Pajero Sport"/>
    <x v="0"/>
    <n v="8500"/>
  </r>
  <r>
    <s v="Volkswagen"/>
    <n v="14900"/>
    <s v="vagon"/>
    <n v="170"/>
    <n v="1.6"/>
    <s v="Diesel"/>
    <s v="yes"/>
    <n v="2011"/>
    <s v="Passat B7"/>
    <x v="0"/>
    <n v="14900"/>
  </r>
  <r>
    <s v="Mitsubishi"/>
    <n v="11500"/>
    <s v="sedan"/>
    <n v="72"/>
    <n v="2.4"/>
    <s v="Petrol"/>
    <s v="yes"/>
    <n v="2006"/>
    <s v="Lancer Evolution"/>
    <x v="0"/>
    <n v="11500"/>
  </r>
  <r>
    <s v="Audi"/>
    <n v="8500"/>
    <s v="sedan"/>
    <n v="247"/>
    <n v="2.5"/>
    <s v="Diesel"/>
    <s v="yes"/>
    <n v="2001"/>
    <s v="A6"/>
    <x v="0"/>
    <n v="8500"/>
  </r>
  <r>
    <s v="Mitsubishi"/>
    <n v="12900"/>
    <s v="sedan"/>
    <n v="40"/>
    <n v="2"/>
    <s v="Petrol"/>
    <s v="yes"/>
    <n v="2013"/>
    <s v="Lancer Evolution"/>
    <x v="0"/>
    <n v="12900"/>
  </r>
  <r>
    <s v="Mitsubishi"/>
    <n v="30500"/>
    <s v="sedan"/>
    <n v="72"/>
    <n v="2"/>
    <s v="Petrol"/>
    <s v="yes"/>
    <n v="2006"/>
    <s v="Lancer Evolution"/>
    <x v="1"/>
    <n v="30500"/>
  </r>
  <r>
    <s v="Audi"/>
    <n v="13900"/>
    <s v="sedan"/>
    <n v="150"/>
    <s v="NA"/>
    <s v="Petrol"/>
    <s v="yes"/>
    <n v="2006"/>
    <s v="A8"/>
    <x v="0"/>
    <n v="13900"/>
  </r>
  <r>
    <s v="Mercedes-Benz"/>
    <n v="43500"/>
    <s v="other"/>
    <n v="51"/>
    <n v="3"/>
    <s v="Diesel"/>
    <s v="yes"/>
    <n v="2014"/>
    <s v="E-Class"/>
    <x v="4"/>
    <n v="43500"/>
  </r>
  <r>
    <s v="BMW"/>
    <n v="30500"/>
    <s v="sedan"/>
    <n v="73"/>
    <n v="2"/>
    <s v="Petrol"/>
    <s v="yes"/>
    <n v="2013"/>
    <s v="520"/>
    <x v="1"/>
    <n v="30500"/>
  </r>
  <r>
    <s v="Mercedes-Benz"/>
    <n v="1650"/>
    <s v="sedan"/>
    <n v="257"/>
    <n v="1.8"/>
    <s v="Gas"/>
    <s v="no"/>
    <n v="1995"/>
    <s v="CL 180"/>
    <x v="0"/>
    <n v="1650"/>
  </r>
  <r>
    <s v="Renault"/>
    <n v="9300"/>
    <s v="vagon"/>
    <n v="184"/>
    <n v="1.5"/>
    <s v="Diesel"/>
    <s v="yes"/>
    <n v="2011"/>
    <s v="Megane"/>
    <x v="0"/>
    <n v="9300"/>
  </r>
  <r>
    <s v="Mercedes-Benz"/>
    <n v="30500"/>
    <s v="sedan"/>
    <n v="89"/>
    <n v="6.3"/>
    <s v="Petrol"/>
    <s v="yes"/>
    <n v="2008"/>
    <s v="CLS 63 AMG"/>
    <x v="1"/>
    <n v="30500"/>
  </r>
  <r>
    <s v="Mercedes-Benz"/>
    <n v="16300"/>
    <s v="van"/>
    <n v="175"/>
    <n v="2.2000000000000002"/>
    <s v="Diesel"/>
    <s v="yes"/>
    <n v="2010"/>
    <s v="Vito"/>
    <x v="0"/>
    <n v="16300"/>
  </r>
  <r>
    <s v="Renault"/>
    <n v="5750"/>
    <s v="crossover"/>
    <n v="225"/>
    <n v="2"/>
    <s v="Gas"/>
    <s v="yes"/>
    <n v="2003"/>
    <s v="Scenic"/>
    <x v="0"/>
    <n v="5750"/>
  </r>
  <r>
    <s v="Mercedes-Benz"/>
    <n v="54500"/>
    <s v="sedan"/>
    <n v="29"/>
    <n v="3"/>
    <s v="Diesel"/>
    <s v="yes"/>
    <n v="2012"/>
    <s v="CLS 350"/>
    <x v="4"/>
    <n v="54500"/>
  </r>
  <r>
    <s v="Mercedes-Benz"/>
    <n v="11500"/>
    <s v="van"/>
    <n v="209"/>
    <n v="2.2000000000000002"/>
    <s v="Diesel"/>
    <s v="yes"/>
    <n v="2008"/>
    <s v="Vito"/>
    <x v="0"/>
    <n v="11500"/>
  </r>
  <r>
    <s v="Mercedes-Benz"/>
    <n v="53500"/>
    <s v="crossover"/>
    <n v="46"/>
    <n v="5.5"/>
    <s v="Petrol"/>
    <s v="yes"/>
    <n v="2008"/>
    <s v="G 500"/>
    <x v="4"/>
    <n v="53500"/>
  </r>
  <r>
    <s v="Renault"/>
    <n v="11300"/>
    <s v="van"/>
    <n v="183"/>
    <n v="2"/>
    <s v="Diesel"/>
    <s v="yes"/>
    <n v="2011"/>
    <s v="Trafic"/>
    <x v="0"/>
    <n v="11300"/>
  </r>
  <r>
    <s v="Volkswagen"/>
    <n v="13900"/>
    <s v="crossover"/>
    <n v="156"/>
    <n v="2"/>
    <s v="Diesel"/>
    <s v="yes"/>
    <n v="2012"/>
    <s v="T6 (Transporter) "/>
    <x v="0"/>
    <n v="13900"/>
  </r>
  <r>
    <s v="Audi"/>
    <n v="14300"/>
    <s v="sedan"/>
    <n v="175"/>
    <n v="3"/>
    <s v="Petrol"/>
    <s v="yes"/>
    <n v="2006"/>
    <s v="A6"/>
    <x v="0"/>
    <n v="14300"/>
  </r>
  <r>
    <s v="Volkswagen"/>
    <n v="7500"/>
    <s v="van"/>
    <n v="280"/>
    <n v="1.6"/>
    <s v="Diesel"/>
    <s v="yes"/>
    <n v="2011"/>
    <s v="Caddy"/>
    <x v="0"/>
    <n v="7500"/>
  </r>
  <r>
    <s v="Volkswagen"/>
    <n v="55555"/>
    <s v="van"/>
    <n v="63"/>
    <n v="2"/>
    <s v="Diesel"/>
    <s v="yes"/>
    <n v="2013"/>
    <s v="Multivan"/>
    <x v="4"/>
    <n v="55555"/>
  </r>
  <r>
    <s v="Volkswagen"/>
    <n v="6999"/>
    <s v="hatch"/>
    <n v="195"/>
    <n v="1.4"/>
    <s v="Diesel"/>
    <s v="yes"/>
    <n v="2004"/>
    <s v="Golf V"/>
    <x v="0"/>
    <n v="6999"/>
  </r>
  <r>
    <s v="Mitsubishi"/>
    <n v="11499"/>
    <s v="van"/>
    <n v="98"/>
    <n v="2.4"/>
    <s v="Petrol"/>
    <s v="yes"/>
    <n v="2008"/>
    <s v="Grandis"/>
    <x v="0"/>
    <n v="11499"/>
  </r>
  <r>
    <s v="BMW"/>
    <n v="2850"/>
    <s v="sedan"/>
    <n v="214"/>
    <n v="1.9"/>
    <s v="Petrol"/>
    <s v="no"/>
    <n v="2000"/>
    <s v="318"/>
    <x v="0"/>
    <n v="2850"/>
  </r>
  <r>
    <s v="Renault"/>
    <n v="7150"/>
    <s v="van"/>
    <n v="118"/>
    <n v="1.5"/>
    <s v="Diesel"/>
    <s v="yes"/>
    <n v="2008"/>
    <s v="Kangoo"/>
    <x v="0"/>
    <n v="7150"/>
  </r>
  <r>
    <s v="Audi"/>
    <n v="25900"/>
    <s v="sedan"/>
    <n v="104"/>
    <n v="2.8"/>
    <s v="Petrol"/>
    <s v="yes"/>
    <n v="2010"/>
    <s v="A6"/>
    <x v="1"/>
    <n v="25900"/>
  </r>
  <r>
    <s v="Toyota"/>
    <n v="12500"/>
    <s v="hatch"/>
    <n v="75"/>
    <n v="1.4"/>
    <s v="Diesel"/>
    <s v="yes"/>
    <n v="2012"/>
    <s v="Yaris"/>
    <x v="0"/>
    <n v="12500"/>
  </r>
  <r>
    <s v="Mercedes-Benz"/>
    <n v="6200"/>
    <s v="van"/>
    <n v="196"/>
    <n v="2.2000000000000002"/>
    <s v="Diesel"/>
    <s v="yes"/>
    <n v="2002"/>
    <s v="Vito"/>
    <x v="0"/>
    <n v="6200"/>
  </r>
  <r>
    <s v="Toyota"/>
    <n v="28700"/>
    <s v="crossover"/>
    <n v="92"/>
    <n v="3.5"/>
    <s v="Gas"/>
    <s v="yes"/>
    <n v="2012"/>
    <s v="Highlander"/>
    <x v="1"/>
    <n v="28700"/>
  </r>
  <r>
    <s v="Volkswagen"/>
    <n v="6000"/>
    <s v="van"/>
    <n v="419"/>
    <n v="2.4"/>
    <s v="Diesel"/>
    <s v="yes"/>
    <n v="1995"/>
    <s v="T4 (Transporter)"/>
    <x v="0"/>
    <n v="6000"/>
  </r>
  <r>
    <s v="Audi"/>
    <n v="44800"/>
    <s v="crossover"/>
    <n v="100"/>
    <n v="3"/>
    <s v="Diesel"/>
    <s v="yes"/>
    <n v="2014"/>
    <s v="Q7"/>
    <x v="4"/>
    <n v="44800"/>
  </r>
  <r>
    <s v="BMW"/>
    <n v="37000"/>
    <s v="crossover"/>
    <n v="186"/>
    <n v="5"/>
    <s v="Petrol"/>
    <s v="yes"/>
    <n v="2008"/>
    <s v="X6"/>
    <x v="1"/>
    <n v="37000"/>
  </r>
  <r>
    <s v="Audi"/>
    <n v="8000"/>
    <s v="sedan"/>
    <n v="234"/>
    <n v="2.4"/>
    <s v="Petrol"/>
    <s v="yes"/>
    <n v="1998"/>
    <s v="A6"/>
    <x v="0"/>
    <n v="8000"/>
  </r>
  <r>
    <s v="Volkswagen"/>
    <n v="21500"/>
    <s v="sedan"/>
    <n v="1"/>
    <n v="1.4"/>
    <s v="Petrol"/>
    <s v="yes"/>
    <n v="2015"/>
    <s v="Jetta"/>
    <x v="1"/>
    <n v="21500"/>
  </r>
  <r>
    <s v="BMW"/>
    <n v="4700"/>
    <s v="sedan"/>
    <n v="200"/>
    <n v="2.5"/>
    <s v="Petrol"/>
    <s v="yes"/>
    <n v="1995"/>
    <s v="525"/>
    <x v="0"/>
    <n v="4700"/>
  </r>
  <r>
    <s v="Mitsubishi"/>
    <n v="15500"/>
    <s v="crossover"/>
    <n v="102"/>
    <n v="3"/>
    <s v="Petrol"/>
    <s v="yes"/>
    <n v="2009"/>
    <s v="Outlander XL"/>
    <x v="0"/>
    <n v="15500"/>
  </r>
  <r>
    <s v="Renault"/>
    <n v="7900"/>
    <s v="van"/>
    <n v="149"/>
    <n v="1.5"/>
    <s v="Diesel"/>
    <s v="yes"/>
    <n v="2013"/>
    <s v="Kangoo"/>
    <x v="0"/>
    <n v="7900"/>
  </r>
  <r>
    <s v="Toyota"/>
    <n v="32000"/>
    <s v="sedan"/>
    <n v="22"/>
    <n v="2.5"/>
    <s v="Petrol"/>
    <s v="yes"/>
    <n v="2015"/>
    <s v="Camry"/>
    <x v="1"/>
    <n v="32000"/>
  </r>
  <r>
    <s v="BMW"/>
    <n v="26999"/>
    <s v="crossover"/>
    <n v="180"/>
    <n v="4.8"/>
    <s v="Gas"/>
    <s v="yes"/>
    <n v="2008"/>
    <s v="X5"/>
    <x v="1"/>
    <n v="26999"/>
  </r>
  <r>
    <s v="Toyota"/>
    <n v="7500"/>
    <s v="vagon"/>
    <n v="196"/>
    <n v="1.59"/>
    <s v="Petrol"/>
    <s v="yes"/>
    <n v="2003"/>
    <s v="Corolla Verso"/>
    <x v="0"/>
    <n v="7500"/>
  </r>
  <r>
    <s v="Mercedes-Benz"/>
    <n v="10999"/>
    <s v="van"/>
    <n v="191"/>
    <n v="2.2000000000000002"/>
    <s v="Diesel"/>
    <s v="yes"/>
    <n v="2007"/>
    <s v="Vito"/>
    <x v="0"/>
    <n v="10999"/>
  </r>
  <r>
    <s v="Mitsubishi"/>
    <n v="7300"/>
    <s v="sedan"/>
    <n v="121"/>
    <n v="1.6"/>
    <s v="Gas"/>
    <s v="yes"/>
    <n v="2008"/>
    <s v="Lancer"/>
    <x v="0"/>
    <n v="7300"/>
  </r>
  <r>
    <s v="Mercedes-Benz"/>
    <n v="8000"/>
    <s v="van"/>
    <n v="280"/>
    <n v="2.2000000000000002"/>
    <s v="Diesel"/>
    <s v="yes"/>
    <n v="2005"/>
    <s v="Vito"/>
    <x v="0"/>
    <n v="8000"/>
  </r>
  <r>
    <s v="Mitsubishi"/>
    <n v="17555"/>
    <s v="crossover"/>
    <n v="115"/>
    <n v="3"/>
    <s v="Gas"/>
    <s v="yes"/>
    <n v="2008"/>
    <s v="Pajero Wagon"/>
    <x v="0"/>
    <n v="17555"/>
  </r>
  <r>
    <s v="Volkswagen"/>
    <n v="38000"/>
    <s v="crossover"/>
    <n v="189"/>
    <n v="3"/>
    <s v="Diesel"/>
    <s v="yes"/>
    <n v="2012"/>
    <s v="Touareg"/>
    <x v="1"/>
    <n v="38000"/>
  </r>
  <r>
    <s v="BMW"/>
    <n v="15400"/>
    <s v="vagon"/>
    <n v="179"/>
    <n v="2"/>
    <s v="Diesel"/>
    <s v="yes"/>
    <n v="2007"/>
    <s v="520"/>
    <x v="0"/>
    <n v="15400"/>
  </r>
  <r>
    <s v="Volkswagen"/>
    <n v="10200"/>
    <s v="van"/>
    <n v="137"/>
    <n v="1.9"/>
    <s v="Diesel"/>
    <s v="yes"/>
    <n v="2008"/>
    <s v="Caddy"/>
    <x v="0"/>
    <n v="10200"/>
  </r>
  <r>
    <s v="Mercedes-Benz"/>
    <n v="7900"/>
    <s v="van"/>
    <n v="234"/>
    <n v="2.2000000000000002"/>
    <s v="Diesel"/>
    <s v="yes"/>
    <n v="2002"/>
    <s v="Vito"/>
    <x v="0"/>
    <n v="7900"/>
  </r>
  <r>
    <s v="Mitsubishi"/>
    <n v="6700"/>
    <s v="sedan"/>
    <n v="161"/>
    <n v="1.6"/>
    <s v="Gas"/>
    <s v="yes"/>
    <n v="2006"/>
    <s v="Lancer"/>
    <x v="0"/>
    <n v="6700"/>
  </r>
  <r>
    <s v="Mercedes-Benz"/>
    <n v="30000"/>
    <s v="other"/>
    <n v="176"/>
    <n v="5.5"/>
    <s v="Petrol"/>
    <s v="yes"/>
    <n v="2003"/>
    <s v="E-Class"/>
    <x v="1"/>
    <n v="30000"/>
  </r>
  <r>
    <s v="Volkswagen"/>
    <n v="11000"/>
    <s v="vagon"/>
    <n v="210"/>
    <n v="1.9"/>
    <s v="Diesel"/>
    <s v="yes"/>
    <n v="2008"/>
    <s v="Touran"/>
    <x v="0"/>
    <n v="11000"/>
  </r>
  <r>
    <s v="Mercedes-Benz"/>
    <n v="38500"/>
    <s v="sedan"/>
    <n v="56"/>
    <n v="2.2000000000000002"/>
    <s v="Diesel"/>
    <s v="yes"/>
    <n v="2014"/>
    <s v="CLA-Class"/>
    <x v="1"/>
    <n v="38500"/>
  </r>
  <r>
    <s v="Mercedes-Benz"/>
    <n v="7600"/>
    <s v="van"/>
    <n v="280"/>
    <n v="2.2000000000000002"/>
    <s v="Diesel"/>
    <s v="yes"/>
    <n v="2001"/>
    <s v="Vito"/>
    <x v="0"/>
    <n v="7600"/>
  </r>
  <r>
    <s v="Volkswagen"/>
    <n v="8900"/>
    <s v="hatch"/>
    <n v="90"/>
    <n v="1.9"/>
    <s v="Diesel"/>
    <s v="yes"/>
    <n v="2009"/>
    <s v="Golf V"/>
    <x v="0"/>
    <n v="8900"/>
  </r>
  <r>
    <s v="Toyota"/>
    <n v="23400"/>
    <s v="crossover"/>
    <n v="120"/>
    <n v="4"/>
    <s v="Petrol"/>
    <s v="yes"/>
    <n v="2007"/>
    <s v="Land Cruiser Prado"/>
    <x v="1"/>
    <n v="23400"/>
  </r>
  <r>
    <s v="Audi"/>
    <n v="37000"/>
    <s v="sedan"/>
    <n v="37"/>
    <n v="2.8"/>
    <s v="Petrol"/>
    <s v="yes"/>
    <n v="2012"/>
    <s v="A6"/>
    <x v="1"/>
    <n v="37000"/>
  </r>
  <r>
    <s v="Renault"/>
    <n v="5600"/>
    <s v="vagon"/>
    <n v="151"/>
    <n v="1.5"/>
    <s v="Diesel"/>
    <s v="yes"/>
    <n v="2006"/>
    <s v="Kangoo"/>
    <x v="0"/>
    <n v="5600"/>
  </r>
  <r>
    <s v="Volkswagen"/>
    <n v="18900"/>
    <s v="sedan"/>
    <n v="75"/>
    <n v="1.8"/>
    <s v="Petrol"/>
    <s v="yes"/>
    <n v="2011"/>
    <s v="Passat B7"/>
    <x v="0"/>
    <n v="18900"/>
  </r>
  <r>
    <s v="Mercedes-Benz"/>
    <n v="15900"/>
    <s v="vagon"/>
    <n v="219"/>
    <n v="3"/>
    <s v="Diesel"/>
    <s v="yes"/>
    <n v="2007"/>
    <s v="E-Class"/>
    <x v="0"/>
    <n v="15900"/>
  </r>
  <r>
    <s v="Mercedes-Benz"/>
    <n v="15200"/>
    <s v="sedan"/>
    <n v="170"/>
    <n v="2.8"/>
    <s v="Gas"/>
    <s v="yes"/>
    <n v="2007"/>
    <s v="E-Class"/>
    <x v="0"/>
    <n v="15200"/>
  </r>
  <r>
    <s v="Volkswagen"/>
    <n v="20700"/>
    <s v="vagon"/>
    <n v="74"/>
    <n v="2"/>
    <s v="Diesel"/>
    <s v="yes"/>
    <n v="2013"/>
    <s v="Passat B7"/>
    <x v="1"/>
    <n v="20700"/>
  </r>
  <r>
    <s v="BMW"/>
    <n v="8200"/>
    <s v="sedan"/>
    <n v="210"/>
    <n v="3.5"/>
    <s v="Petrol"/>
    <s v="yes"/>
    <n v="1999"/>
    <s v="735"/>
    <x v="0"/>
    <n v="8200"/>
  </r>
  <r>
    <s v="Mitsubishi"/>
    <n v="5400"/>
    <s v="van"/>
    <n v="300"/>
    <n v="1.6"/>
    <s v="Petrol"/>
    <s v="yes"/>
    <n v="2002"/>
    <s v="Space Star"/>
    <x v="0"/>
    <n v="5400"/>
  </r>
  <r>
    <s v="Mitsubishi"/>
    <n v="11700"/>
    <s v="sedan"/>
    <n v="82"/>
    <n v="1.5"/>
    <s v="Gas"/>
    <s v="yes"/>
    <n v="2010"/>
    <s v="Lancer X"/>
    <x v="0"/>
    <n v="11700"/>
  </r>
  <r>
    <s v="Mitsubishi"/>
    <n v="12000"/>
    <s v="sedan"/>
    <n v="121"/>
    <n v="2.4"/>
    <s v="Gas"/>
    <s v="yes"/>
    <n v="2009"/>
    <s v="Galant"/>
    <x v="0"/>
    <n v="12000"/>
  </r>
  <r>
    <s v="Volkswagen"/>
    <n v="8100"/>
    <s v="sedan"/>
    <n v="198"/>
    <n v="1.6"/>
    <s v="Petrol"/>
    <s v="yes"/>
    <n v="2007"/>
    <s v="Jetta"/>
    <x v="0"/>
    <n v="8100"/>
  </r>
  <r>
    <s v="BMW"/>
    <n v="19999"/>
    <s v="sedan"/>
    <n v="290"/>
    <n v="4.8"/>
    <s v="Petrol"/>
    <s v="yes"/>
    <n v="2006"/>
    <s v="750"/>
    <x v="0"/>
    <n v="19999"/>
  </r>
  <r>
    <s v="Audi"/>
    <n v="32000"/>
    <s v="sedan"/>
    <n v="103"/>
    <n v="2"/>
    <s v="Diesel"/>
    <s v="yes"/>
    <n v="2013"/>
    <s v="A6"/>
    <x v="1"/>
    <n v="32000"/>
  </r>
  <r>
    <s v="Volkswagen"/>
    <n v="6200"/>
    <s v="van"/>
    <n v="340"/>
    <n v="1.8"/>
    <s v="Petrol"/>
    <s v="yes"/>
    <n v="1999"/>
    <s v="Sharan"/>
    <x v="0"/>
    <n v="6200"/>
  </r>
  <r>
    <s v="BMW"/>
    <n v="1500"/>
    <s v="sedan"/>
    <n v="270"/>
    <n v="2.5"/>
    <s v="Diesel"/>
    <s v="no"/>
    <n v="1992"/>
    <s v="525"/>
    <x v="0"/>
    <n v="1500"/>
  </r>
  <r>
    <s v="Volkswagen"/>
    <n v="17900"/>
    <s v="other"/>
    <n v="119"/>
    <n v="2"/>
    <s v="Diesel"/>
    <s v="yes"/>
    <n v="2012"/>
    <s v="T6 (Transporter)"/>
    <x v="0"/>
    <n v="17900"/>
  </r>
  <r>
    <s v="Mercedes-Benz"/>
    <n v="42500"/>
    <s v="sedan"/>
    <n v="140"/>
    <n v="5.5"/>
    <s v="Petrol"/>
    <s v="yes"/>
    <n v="2011"/>
    <s v="S 500"/>
    <x v="4"/>
    <n v="42500"/>
  </r>
  <r>
    <s v="BMW"/>
    <n v="4000"/>
    <s v="sedan"/>
    <n v="335"/>
    <n v="2"/>
    <s v="Diesel"/>
    <s v="no"/>
    <n v="1999"/>
    <s v="320"/>
    <x v="0"/>
    <n v="4000"/>
  </r>
  <r>
    <s v="Mitsubishi"/>
    <n v="13200"/>
    <s v="crossover"/>
    <n v="124"/>
    <n v="3"/>
    <s v="Gas"/>
    <s v="yes"/>
    <n v="2008"/>
    <s v="Pajero Sport"/>
    <x v="0"/>
    <n v="13200"/>
  </r>
  <r>
    <s v="Mercedes-Benz"/>
    <n v="24990"/>
    <s v="sedan"/>
    <n v="85"/>
    <n v="5.5"/>
    <s v="Petrol"/>
    <s v="yes"/>
    <n v="2008"/>
    <s v="S 500"/>
    <x v="1"/>
    <n v="24990"/>
  </r>
  <r>
    <s v="BMW"/>
    <n v="45200"/>
    <s v="crossover"/>
    <n v="68"/>
    <n v="3"/>
    <s v="Diesel"/>
    <s v="yes"/>
    <n v="2012"/>
    <s v="X5"/>
    <x v="4"/>
    <n v="45200"/>
  </r>
  <r>
    <s v="Toyota"/>
    <n v="18400"/>
    <s v="crossover"/>
    <n v="160"/>
    <n v="4.7"/>
    <s v="Gas"/>
    <s v="yes"/>
    <n v="2003"/>
    <s v="Land Cruiser 100"/>
    <x v="0"/>
    <n v="18400"/>
  </r>
  <r>
    <s v="Volkswagen"/>
    <n v="9500"/>
    <s v="van"/>
    <n v="212"/>
    <n v="1.9"/>
    <s v="Diesel"/>
    <s v="yes"/>
    <n v="2006"/>
    <s v="T5 (Transporter)"/>
    <x v="0"/>
    <n v="9500"/>
  </r>
  <r>
    <s v="Audi"/>
    <n v="25500"/>
    <s v="sedan"/>
    <n v="140"/>
    <n v="2.8"/>
    <s v="Petrol"/>
    <s v="yes"/>
    <n v="2012"/>
    <s v="A6"/>
    <x v="1"/>
    <n v="25500"/>
  </r>
  <r>
    <s v="Volkswagen"/>
    <n v="14999"/>
    <s v="crossover"/>
    <n v="200"/>
    <n v="4.2"/>
    <s v="Petrol"/>
    <s v="yes"/>
    <n v="2007"/>
    <s v="Touareg"/>
    <x v="0"/>
    <n v="14999"/>
  </r>
  <r>
    <s v="Volkswagen"/>
    <n v="10200"/>
    <s v="van"/>
    <n v="153"/>
    <n v="2.5"/>
    <s v="Diesel"/>
    <s v="yes"/>
    <n v="2007"/>
    <s v="T5 (Transporter)"/>
    <x v="0"/>
    <n v="10200"/>
  </r>
  <r>
    <s v="Mitsubishi"/>
    <n v="7900"/>
    <s v="sedan"/>
    <n v="238"/>
    <n v="2"/>
    <s v="Gas"/>
    <s v="yes"/>
    <n v="2008"/>
    <s v="Lancer X"/>
    <x v="0"/>
    <n v="7900"/>
  </r>
  <r>
    <s v="BMW"/>
    <n v="52222"/>
    <s v="hatch"/>
    <n v="3"/>
    <n v="2"/>
    <s v="Diesel"/>
    <s v="yes"/>
    <n v="2016"/>
    <s v="4 Series Gran Coupe"/>
    <x v="4"/>
    <n v="52222"/>
  </r>
  <r>
    <s v="Mitsubishi"/>
    <n v="9000"/>
    <s v="sedan"/>
    <n v="110"/>
    <n v="2"/>
    <s v="Petrol"/>
    <s v="yes"/>
    <n v="2008"/>
    <s v="Lancer X"/>
    <x v="0"/>
    <n v="9000"/>
  </r>
  <r>
    <s v="Audi"/>
    <n v="4200"/>
    <s v="vagon"/>
    <n v="215"/>
    <n v="2.5"/>
    <s v="Diesel"/>
    <s v="no"/>
    <n v="2003"/>
    <s v="A6"/>
    <x v="0"/>
    <n v="4200"/>
  </r>
  <r>
    <s v="Toyota"/>
    <n v="39500"/>
    <s v="other"/>
    <n v="100"/>
    <n v="4.5"/>
    <s v="Diesel"/>
    <s v="yes"/>
    <n v="2008"/>
    <s v="Land Cruiser 200"/>
    <x v="1"/>
    <n v="39500"/>
  </r>
  <r>
    <s v="BMW"/>
    <n v="9000"/>
    <s v="sedan"/>
    <n v="245"/>
    <n v="3"/>
    <s v="Diesel"/>
    <s v="yes"/>
    <n v="2001"/>
    <s v="730"/>
    <x v="0"/>
    <n v="9000"/>
  </r>
  <r>
    <s v="Mercedes-Benz"/>
    <n v="12000"/>
    <s v="van"/>
    <n v="177"/>
    <s v="NA"/>
    <s v="Diesel"/>
    <s v="yes"/>
    <n v="2013"/>
    <s v="Vito"/>
    <x v="0"/>
    <n v="12000"/>
  </r>
  <r>
    <s v="Mercedes-Benz"/>
    <n v="23900"/>
    <s v="sedan"/>
    <n v="96"/>
    <n v="3.5"/>
    <s v="Petrol"/>
    <s v="yes"/>
    <n v="2009"/>
    <s v="S 350"/>
    <x v="1"/>
    <n v="23900"/>
  </r>
  <r>
    <s v="Mercedes-Benz"/>
    <n v="55000"/>
    <s v="crossover"/>
    <n v="128"/>
    <n v="3"/>
    <s v="Diesel"/>
    <s v="yes"/>
    <n v="2013"/>
    <s v="ML 350"/>
    <x v="4"/>
    <n v="55000"/>
  </r>
  <r>
    <s v="Mercedes-Benz"/>
    <n v="11700"/>
    <s v="sedan"/>
    <n v="246"/>
    <n v="5"/>
    <s v="Petrol"/>
    <s v="yes"/>
    <n v="2004"/>
    <s v="S 500"/>
    <x v="0"/>
    <n v="11700"/>
  </r>
  <r>
    <s v="Mitsubishi"/>
    <n v="40990"/>
    <s v="crossover"/>
    <n v="0"/>
    <n v="2.4"/>
    <s v="Diesel"/>
    <s v="yes"/>
    <n v="2016"/>
    <s v="Pajero Sport"/>
    <x v="4"/>
    <n v="40990"/>
  </r>
  <r>
    <s v="BMW"/>
    <n v="42000"/>
    <s v="sedan"/>
    <n v="71"/>
    <n v="2.99"/>
    <s v="Petrol"/>
    <s v="yes"/>
    <n v="2011"/>
    <s v="535"/>
    <x v="4"/>
    <n v="42000"/>
  </r>
  <r>
    <s v="Renault"/>
    <n v="12100"/>
    <s v="crossover"/>
    <n v="138"/>
    <n v="2.5"/>
    <s v="Gas"/>
    <s v="yes"/>
    <n v="2008"/>
    <s v="Koleos"/>
    <x v="0"/>
    <n v="12100"/>
  </r>
  <r>
    <s v="Toyota"/>
    <n v="11400"/>
    <s v="sedan"/>
    <n v="118"/>
    <n v="1.4"/>
    <s v="Petrol"/>
    <s v="yes"/>
    <n v="2010"/>
    <s v="Corolla"/>
    <x v="0"/>
    <n v="11400"/>
  </r>
  <r>
    <s v="Audi"/>
    <n v="7000"/>
    <s v="vagon"/>
    <n v="320"/>
    <n v="1.9"/>
    <s v="Diesel"/>
    <s v="yes"/>
    <n v="1996"/>
    <s v="A4"/>
    <x v="0"/>
    <n v="7000"/>
  </r>
  <r>
    <s v="BMW"/>
    <n v="3500"/>
    <s v="hatch"/>
    <n v="1"/>
    <n v="2"/>
    <s v="Petrol"/>
    <s v="yes"/>
    <n v="2006"/>
    <s v="120"/>
    <x v="0"/>
    <n v="3500"/>
  </r>
  <r>
    <s v="Mitsubishi"/>
    <n v="23800"/>
    <s v="crossover"/>
    <n v="45"/>
    <n v="2.5"/>
    <s v="Diesel"/>
    <s v="yes"/>
    <n v="2015"/>
    <s v="Pajero Sport"/>
    <x v="1"/>
    <n v="23800"/>
  </r>
  <r>
    <s v="Mercedes-Benz"/>
    <n v="10550"/>
    <s v="other"/>
    <n v="128"/>
    <s v="NA"/>
    <s v="Other"/>
    <s v="yes"/>
    <n v="2011"/>
    <s v="Vito"/>
    <x v="0"/>
    <n v="10550"/>
  </r>
  <r>
    <s v="Mercedes-Benz"/>
    <n v="9500"/>
    <s v="other"/>
    <n v="220"/>
    <n v="2.2000000000000002"/>
    <s v="Diesel"/>
    <s v="yes"/>
    <n v="2005"/>
    <s v="Vito"/>
    <x v="0"/>
    <n v="9500"/>
  </r>
  <r>
    <s v="BMW"/>
    <n v="37500"/>
    <s v="other"/>
    <n v="55"/>
    <n v="2"/>
    <s v="Petrol"/>
    <s v="yes"/>
    <n v="2014"/>
    <s v="428"/>
    <x v="1"/>
    <n v="37500"/>
  </r>
  <r>
    <s v="Renault"/>
    <n v="6000"/>
    <s v="van"/>
    <n v="1"/>
    <n v="1.9"/>
    <s v="Diesel"/>
    <s v="yes"/>
    <n v="2005"/>
    <s v="Trafic"/>
    <x v="0"/>
    <n v="6000"/>
  </r>
  <r>
    <s v="Mercedes-Benz"/>
    <n v="71999"/>
    <s v="crossover"/>
    <n v="0"/>
    <n v="2.2000000000000002"/>
    <s v="Diesel"/>
    <s v="yes"/>
    <n v="2016"/>
    <s v="GLE-Class"/>
    <x v="3"/>
    <n v="71999"/>
  </r>
  <r>
    <s v="Mercedes-Benz"/>
    <n v="10150"/>
    <s v="other"/>
    <n v="190"/>
    <n v="2.2000000000000002"/>
    <s v="Diesel"/>
    <s v="yes"/>
    <n v="2008"/>
    <s v="Vito"/>
    <x v="0"/>
    <n v="10150"/>
  </r>
  <r>
    <s v="Audi"/>
    <n v="8300"/>
    <s v="sedan"/>
    <n v="186"/>
    <n v="2.5"/>
    <s v="Diesel"/>
    <s v="yes"/>
    <n v="1996"/>
    <s v="A6"/>
    <x v="0"/>
    <n v="8300"/>
  </r>
  <r>
    <s v="BMW"/>
    <n v="2600"/>
    <s v="sedan"/>
    <n v="270"/>
    <n v="2"/>
    <s v="Diesel"/>
    <s v="no"/>
    <n v="1998"/>
    <s v="320"/>
    <x v="0"/>
    <n v="2600"/>
  </r>
  <r>
    <s v="Mercedes-Benz"/>
    <n v="3500"/>
    <s v="sedan"/>
    <n v="250"/>
    <n v="2.7"/>
    <s v="Diesel"/>
    <s v="no"/>
    <n v="2001"/>
    <s v="E-Class"/>
    <x v="0"/>
    <n v="3500"/>
  </r>
  <r>
    <s v="Mercedes-Benz"/>
    <n v="29900"/>
    <s v="crossover"/>
    <n v="86"/>
    <n v="3"/>
    <s v="Gas"/>
    <s v="yes"/>
    <n v="2010"/>
    <s v="GLK 300"/>
    <x v="1"/>
    <n v="29900"/>
  </r>
  <r>
    <s v="Volkswagen"/>
    <n v="19999"/>
    <s v="sedan"/>
    <n v="107"/>
    <n v="1.8"/>
    <s v="Petrol"/>
    <s v="yes"/>
    <n v="2011"/>
    <s v="Passat B7"/>
    <x v="0"/>
    <n v="19999"/>
  </r>
  <r>
    <s v="Volkswagen"/>
    <n v="6000"/>
    <s v="van"/>
    <n v="180"/>
    <n v="2"/>
    <s v="Diesel"/>
    <s v="yes"/>
    <n v="2008"/>
    <s v="Caddy"/>
    <x v="0"/>
    <n v="6000"/>
  </r>
  <r>
    <s v="Mercedes-Benz"/>
    <n v="10900"/>
    <s v="van"/>
    <n v="360"/>
    <n v="2.2000000000000002"/>
    <s v="Other"/>
    <s v="yes"/>
    <n v="2006"/>
    <s v="Vito"/>
    <x v="0"/>
    <n v="10900"/>
  </r>
  <r>
    <s v="Volkswagen"/>
    <n v="9999"/>
    <s v="van"/>
    <n v="165"/>
    <n v="1.6"/>
    <s v="Diesel"/>
    <s v="yes"/>
    <n v="2012"/>
    <s v="Caddy"/>
    <x v="0"/>
    <n v="9999"/>
  </r>
  <r>
    <s v="BMW"/>
    <n v="3700"/>
    <s v="other"/>
    <n v="110"/>
    <n v="2.5"/>
    <s v="Petrol"/>
    <s v="yes"/>
    <n v="1983"/>
    <s v="323"/>
    <x v="0"/>
    <n v="3700"/>
  </r>
  <r>
    <s v="Volkswagen"/>
    <n v="12400"/>
    <s v="other"/>
    <n v="145"/>
    <n v="3.2"/>
    <s v="Petrol"/>
    <s v="yes"/>
    <n v="2007"/>
    <s v="Passat B6"/>
    <x v="0"/>
    <n v="12400"/>
  </r>
  <r>
    <s v="Audi"/>
    <n v="3500"/>
    <s v="sedan"/>
    <n v="354"/>
    <n v="2.5"/>
    <s v="Diesel"/>
    <s v="no"/>
    <n v="2000"/>
    <s v="A6"/>
    <x v="0"/>
    <n v="3500"/>
  </r>
  <r>
    <s v="BMW"/>
    <n v="20900"/>
    <s v="crossover"/>
    <n v="230"/>
    <n v="3"/>
    <s v="Diesel"/>
    <s v="yes"/>
    <n v="2006"/>
    <s v="X5"/>
    <x v="1"/>
    <n v="20900"/>
  </r>
  <r>
    <s v="Audi"/>
    <n v="4150"/>
    <s v="sedan"/>
    <n v="220"/>
    <n v="2.5"/>
    <s v="Diesel"/>
    <s v="no"/>
    <n v="1999"/>
    <s v="A8"/>
    <x v="0"/>
    <n v="4150"/>
  </r>
  <r>
    <s v="Volkswagen"/>
    <n v="4100"/>
    <s v="van"/>
    <n v="345"/>
    <n v="1.9"/>
    <s v="Diesel"/>
    <s v="no"/>
    <n v="2002"/>
    <s v="Sharan"/>
    <x v="0"/>
    <n v="4100"/>
  </r>
  <r>
    <s v="Volkswagen"/>
    <n v="11500"/>
    <s v="sedan"/>
    <n v="70"/>
    <s v="NA"/>
    <s v="Other"/>
    <s v="yes"/>
    <n v="2014"/>
    <s v="Polo"/>
    <x v="0"/>
    <n v="11500"/>
  </r>
  <r>
    <s v="Mercedes-Benz"/>
    <n v="28500"/>
    <s v="sedan"/>
    <n v="86"/>
    <n v="5.5"/>
    <s v="Petrol"/>
    <s v="yes"/>
    <n v="2007"/>
    <s v="S 500"/>
    <x v="1"/>
    <n v="28500"/>
  </r>
  <r>
    <s v="Toyota"/>
    <n v="18900"/>
    <s v="crossover"/>
    <n v="90"/>
    <n v="2"/>
    <s v="Petrol"/>
    <s v="yes"/>
    <n v="2010"/>
    <s v="Rav 4"/>
    <x v="0"/>
    <n v="18900"/>
  </r>
  <r>
    <s v="Mercedes-Benz"/>
    <n v="12500"/>
    <s v="van"/>
    <n v="167"/>
    <n v="2.2000000000000002"/>
    <s v="Diesel"/>
    <s v="yes"/>
    <n v="2013"/>
    <s v="Vito"/>
    <x v="0"/>
    <n v="12500"/>
  </r>
  <r>
    <s v="Mercedes-Benz"/>
    <n v="5500"/>
    <s v="sedan"/>
    <n v="199"/>
    <s v="NA"/>
    <s v="Petrol"/>
    <s v="yes"/>
    <n v="2000"/>
    <s v="E-Class"/>
    <x v="0"/>
    <n v="5500"/>
  </r>
  <r>
    <s v="Renault"/>
    <n v="2700"/>
    <s v="other"/>
    <n v="160"/>
    <n v="2"/>
    <s v="Petrol"/>
    <s v="no"/>
    <n v="2001"/>
    <s v="Megane"/>
    <x v="0"/>
    <n v="2700"/>
  </r>
  <r>
    <s v="Audi"/>
    <n v="10200"/>
    <s v="sedan"/>
    <n v="120"/>
    <n v="2"/>
    <s v="Petrol"/>
    <s v="yes"/>
    <n v="2006"/>
    <s v="A4"/>
    <x v="0"/>
    <n v="10200"/>
  </r>
  <r>
    <s v="BMW"/>
    <n v="6900"/>
    <s v="sedan"/>
    <n v="238"/>
    <n v="3.5"/>
    <s v="Petrol"/>
    <s v="yes"/>
    <n v="1999"/>
    <s v="535"/>
    <x v="0"/>
    <n v="6900"/>
  </r>
  <r>
    <s v="Mitsubishi"/>
    <n v="13200"/>
    <s v="crossover"/>
    <n v="79"/>
    <n v="2.4"/>
    <s v="Gas"/>
    <s v="yes"/>
    <n v="2009"/>
    <s v="Outlander"/>
    <x v="0"/>
    <n v="13200"/>
  </r>
  <r>
    <s v="Mercedes-Benz"/>
    <n v="124999"/>
    <s v="crossover"/>
    <n v="0"/>
    <n v="3"/>
    <s v="Diesel"/>
    <s v="yes"/>
    <n v="2016"/>
    <s v="GLS 350"/>
    <x v="5"/>
    <n v="124999"/>
  </r>
  <r>
    <s v="BMW"/>
    <n v="4100"/>
    <s v="sedan"/>
    <n v="200"/>
    <n v="2.7"/>
    <s v="Petrol"/>
    <s v="yes"/>
    <n v="1988"/>
    <s v="525"/>
    <x v="0"/>
    <n v="4100"/>
  </r>
  <r>
    <s v="Mercedes-Benz"/>
    <n v="3200"/>
    <s v="sedan"/>
    <n v="229"/>
    <n v="2.7"/>
    <s v="Diesel"/>
    <s v="no"/>
    <n v="2001"/>
    <s v="E-Class"/>
    <x v="0"/>
    <n v="3200"/>
  </r>
  <r>
    <s v="Toyota"/>
    <n v="13699"/>
    <s v="crossover"/>
    <n v="160"/>
    <n v="2"/>
    <s v="Petrol"/>
    <s v="yes"/>
    <n v="2007"/>
    <s v="Rav 4"/>
    <x v="0"/>
    <n v="13699"/>
  </r>
  <r>
    <s v="Mitsubishi"/>
    <n v="5700"/>
    <s v="sedan"/>
    <n v="176"/>
    <n v="1.6"/>
    <s v="Petrol"/>
    <s v="yes"/>
    <n v="2004"/>
    <s v="Lancer"/>
    <x v="0"/>
    <n v="5700"/>
  </r>
  <r>
    <s v="Mercedes-Benz"/>
    <n v="6500"/>
    <s v="other"/>
    <n v="215"/>
    <n v="2.2000000000000002"/>
    <s v="Diesel"/>
    <s v="yes"/>
    <n v="2000"/>
    <s v="Vito"/>
    <x v="0"/>
    <n v="6500"/>
  </r>
  <r>
    <s v="Volkswagen"/>
    <n v="44000"/>
    <s v="crossover"/>
    <n v="150"/>
    <n v="4.2"/>
    <s v="Diesel"/>
    <s v="yes"/>
    <n v="2011"/>
    <s v="Touareg"/>
    <x v="4"/>
    <n v="44000"/>
  </r>
  <r>
    <s v="BMW"/>
    <n v="37000"/>
    <s v="sedan"/>
    <n v="130"/>
    <n v="3"/>
    <s v="Petrol"/>
    <s v="yes"/>
    <n v="2011"/>
    <s v="535"/>
    <x v="1"/>
    <n v="37000"/>
  </r>
  <r>
    <s v="BMW"/>
    <n v="29500"/>
    <s v="crossover"/>
    <n v="189"/>
    <n v="3"/>
    <s v="Diesel"/>
    <s v="yes"/>
    <n v="2009"/>
    <s v="X5"/>
    <x v="1"/>
    <n v="29500"/>
  </r>
  <r>
    <s v="Mercedes-Benz"/>
    <n v="99000"/>
    <s v="van"/>
    <n v="5"/>
    <n v="1.6"/>
    <s v="Diesel"/>
    <s v="yes"/>
    <n v="2013"/>
    <s v="Viano"/>
    <x v="7"/>
    <n v="99000"/>
  </r>
  <r>
    <s v="Audi"/>
    <n v="2999"/>
    <s v="vagon"/>
    <n v="320"/>
    <s v="NA"/>
    <s v="Diesel"/>
    <s v="no"/>
    <n v="1999"/>
    <s v="A6"/>
    <x v="0"/>
    <n v="2999"/>
  </r>
  <r>
    <s v="Volkswagen"/>
    <n v="4900"/>
    <s v="sedan"/>
    <n v="350"/>
    <n v="2"/>
    <s v="Gas"/>
    <s v="yes"/>
    <n v="2000"/>
    <s v="Bora"/>
    <x v="0"/>
    <n v="4900"/>
  </r>
  <r>
    <s v="Renault"/>
    <n v="5950"/>
    <s v="sedan"/>
    <n v="277"/>
    <n v="1.5"/>
    <s v="Diesel"/>
    <s v="yes"/>
    <n v="2005"/>
    <s v="Megane"/>
    <x v="0"/>
    <n v="5950"/>
  </r>
  <r>
    <s v="Mercedes-Benz"/>
    <n v="18300"/>
    <s v="sedan"/>
    <n v="155"/>
    <n v="3"/>
    <s v="Petrol"/>
    <s v="yes"/>
    <n v="2007"/>
    <s v="C-Class"/>
    <x v="0"/>
    <n v="18300"/>
  </r>
  <r>
    <s v="Mercedes-Benz"/>
    <n v="4700"/>
    <s v="sedan"/>
    <n v="280"/>
    <n v="2.8"/>
    <s v="Petrol"/>
    <s v="yes"/>
    <n v="1993"/>
    <s v="E-Class"/>
    <x v="0"/>
    <n v="4700"/>
  </r>
  <r>
    <s v="Toyota"/>
    <n v="37500"/>
    <s v="crossover"/>
    <n v="115"/>
    <n v="5.7"/>
    <s v="Petrol"/>
    <s v="yes"/>
    <n v="2008"/>
    <s v="Land Cruiser 200"/>
    <x v="1"/>
    <n v="37500"/>
  </r>
  <r>
    <s v="Volkswagen"/>
    <n v="15000"/>
    <s v="van"/>
    <n v="230"/>
    <n v="2.5"/>
    <s v="Diesel"/>
    <s v="yes"/>
    <n v="2007"/>
    <s v="T5 (Transporter)"/>
    <x v="0"/>
    <n v="15000"/>
  </r>
  <r>
    <s v="Audi"/>
    <n v="2800"/>
    <s v="sedan"/>
    <n v="330"/>
    <s v="NA"/>
    <s v="Other"/>
    <s v="yes"/>
    <n v="1989"/>
    <s v="80"/>
    <x v="0"/>
    <n v="2800"/>
  </r>
  <r>
    <s v="Mercedes-Benz"/>
    <n v="6900"/>
    <s v="sedan"/>
    <n v="350"/>
    <n v="3"/>
    <s v="Diesel"/>
    <s v="yes"/>
    <n v="1994"/>
    <s v="E-Class"/>
    <x v="0"/>
    <n v="6900"/>
  </r>
  <r>
    <s v="Mercedes-Benz"/>
    <n v="8300"/>
    <s v="van"/>
    <n v="230"/>
    <n v="2.2000000000000002"/>
    <s v="Diesel"/>
    <s v="yes"/>
    <n v="2004"/>
    <s v="Vito"/>
    <x v="0"/>
    <n v="8300"/>
  </r>
  <r>
    <s v="Renault"/>
    <n v="3600"/>
    <s v="van"/>
    <n v="199"/>
    <n v="1.9"/>
    <s v="Diesel"/>
    <s v="yes"/>
    <n v="2000"/>
    <s v="Kangoo"/>
    <x v="0"/>
    <n v="3600"/>
  </r>
  <r>
    <s v="Audi"/>
    <n v="2500"/>
    <s v="vagon"/>
    <n v="280"/>
    <n v="2.5"/>
    <s v="Other"/>
    <s v="no"/>
    <n v="1999"/>
    <s v="A6"/>
    <x v="0"/>
    <n v="2500"/>
  </r>
  <r>
    <s v="Volkswagen"/>
    <n v="40500"/>
    <s v="crossover"/>
    <n v="37"/>
    <n v="3"/>
    <s v="Diesel"/>
    <s v="yes"/>
    <n v="2012"/>
    <s v="Touareg"/>
    <x v="4"/>
    <n v="40500"/>
  </r>
  <r>
    <s v="Mercedes-Benz"/>
    <n v="85000"/>
    <s v="van"/>
    <n v="3"/>
    <n v="2.2000000000000002"/>
    <s v="Diesel"/>
    <s v="yes"/>
    <n v="2016"/>
    <s v="V 250"/>
    <x v="7"/>
    <n v="85000"/>
  </r>
  <r>
    <s v="Audi"/>
    <n v="4800"/>
    <s v="sedan"/>
    <n v="341"/>
    <n v="2.8"/>
    <s v="Petrol"/>
    <s v="yes"/>
    <n v="1992"/>
    <s v="100"/>
    <x v="0"/>
    <n v="4800"/>
  </r>
  <r>
    <s v="Volkswagen"/>
    <n v="2500"/>
    <s v="sedan"/>
    <n v="440"/>
    <n v="1.6"/>
    <s v="Diesel"/>
    <s v="yes"/>
    <n v="1991"/>
    <s v="Jetta"/>
    <x v="0"/>
    <n v="2500"/>
  </r>
  <r>
    <s v="Mercedes-Benz"/>
    <n v="9500"/>
    <s v="vagon"/>
    <n v="180"/>
    <n v="3.2"/>
    <s v="Diesel"/>
    <s v="yes"/>
    <n v="2002"/>
    <s v="E-Class"/>
    <x v="0"/>
    <n v="9500"/>
  </r>
  <r>
    <s v="Toyota"/>
    <n v="12700"/>
    <s v="sedan"/>
    <n v="160"/>
    <n v="2.4"/>
    <s v="Gas"/>
    <s v="yes"/>
    <n v="2005"/>
    <s v="Camry"/>
    <x v="0"/>
    <n v="12700"/>
  </r>
  <r>
    <s v="Volkswagen"/>
    <n v="10799"/>
    <s v="van"/>
    <n v="128"/>
    <n v="1.9"/>
    <s v="Diesel"/>
    <s v="yes"/>
    <n v="2010"/>
    <s v="Caddy"/>
    <x v="0"/>
    <n v="10799"/>
  </r>
  <r>
    <s v="Audi"/>
    <n v="27300"/>
    <s v="other"/>
    <n v="150"/>
    <n v="4.2"/>
    <s v="Petrol"/>
    <s v="yes"/>
    <n v="2007"/>
    <s v="Q7"/>
    <x v="1"/>
    <n v="27300"/>
  </r>
  <r>
    <s v="Volkswagen"/>
    <n v="20500"/>
    <s v="hatch"/>
    <n v="800"/>
    <n v="2"/>
    <s v="Diesel"/>
    <s v="yes"/>
    <n v="2013"/>
    <s v="Golf VII"/>
    <x v="1"/>
    <n v="20500"/>
  </r>
  <r>
    <s v="Toyota"/>
    <n v="21999"/>
    <s v="other"/>
    <n v="65"/>
    <n v="2.5"/>
    <s v="Petrol"/>
    <s v="yes"/>
    <n v="2012"/>
    <s v="Camry"/>
    <x v="1"/>
    <n v="21999"/>
  </r>
  <r>
    <s v="Mercedes-Benz"/>
    <n v="14500"/>
    <s v="van"/>
    <n v="300"/>
    <n v="2.2000000000000002"/>
    <s v="Diesel"/>
    <s v="yes"/>
    <n v="2005"/>
    <s v="Sprinter 313"/>
    <x v="0"/>
    <n v="14500"/>
  </r>
  <r>
    <s v="Audi"/>
    <n v="12500"/>
    <s v="sedan"/>
    <n v="146"/>
    <n v="1.8"/>
    <s v="Petrol"/>
    <s v="yes"/>
    <n v="2007"/>
    <s v="A4"/>
    <x v="0"/>
    <n v="12500"/>
  </r>
  <r>
    <s v="Renault"/>
    <n v="7200"/>
    <s v="van"/>
    <n v="123"/>
    <n v="1.5"/>
    <s v="Diesel"/>
    <s v="yes"/>
    <n v="2012"/>
    <s v="Kangoo"/>
    <x v="0"/>
    <n v="7200"/>
  </r>
  <r>
    <s v="Mitsubishi"/>
    <n v="8200"/>
    <s v="sedan"/>
    <n v="160"/>
    <n v="2"/>
    <s v="Gas"/>
    <s v="yes"/>
    <n v="2007"/>
    <s v="Lancer X"/>
    <x v="0"/>
    <n v="8200"/>
  </r>
  <r>
    <s v="Mercedes-Benz"/>
    <n v="23999"/>
    <s v="other"/>
    <n v="150"/>
    <s v="NA"/>
    <s v="Diesel"/>
    <s v="yes"/>
    <n v="2010"/>
    <s v="Vito"/>
    <x v="1"/>
    <n v="23999"/>
  </r>
  <r>
    <s v="Volkswagen"/>
    <n v="13200"/>
    <s v="van"/>
    <n v="150"/>
    <n v="1.4"/>
    <s v="Gas"/>
    <s v="yes"/>
    <n v="2012"/>
    <s v="Touran"/>
    <x v="0"/>
    <n v="13200"/>
  </r>
  <r>
    <s v="Audi"/>
    <n v="22500"/>
    <s v="sedan"/>
    <n v="124"/>
    <n v="3"/>
    <s v="Diesel"/>
    <s v="yes"/>
    <n v="2008"/>
    <s v="A8"/>
    <x v="1"/>
    <n v="22500"/>
  </r>
  <r>
    <s v="BMW"/>
    <n v="4000"/>
    <s v="sedan"/>
    <n v="230"/>
    <n v="2"/>
    <s v="Diesel"/>
    <s v="no"/>
    <n v="2003"/>
    <s v="320"/>
    <x v="0"/>
    <n v="4000"/>
  </r>
  <r>
    <s v="Mitsubishi"/>
    <n v="9200"/>
    <s v="other"/>
    <n v="0"/>
    <s v="NA"/>
    <s v="Other"/>
    <s v="yes"/>
    <n v="2007"/>
    <s v="Lancer X"/>
    <x v="0"/>
    <n v="9200"/>
  </r>
  <r>
    <s v="Toyota"/>
    <n v="11300"/>
    <s v="sedan"/>
    <n v="260"/>
    <n v="3.5"/>
    <s v="Gas"/>
    <s v="yes"/>
    <n v="2007"/>
    <s v="Camry"/>
    <x v="0"/>
    <n v="11300"/>
  </r>
  <r>
    <s v="Toyota"/>
    <n v="9300"/>
    <s v="sedan"/>
    <n v="185"/>
    <n v="1.6"/>
    <s v="Gas"/>
    <s v="yes"/>
    <n v="2008"/>
    <s v="Corolla"/>
    <x v="0"/>
    <n v="9300"/>
  </r>
  <r>
    <s v="Mitsubishi"/>
    <n v="20000"/>
    <s v="crossover"/>
    <n v="135"/>
    <n v="2.5"/>
    <s v="Diesel"/>
    <s v="yes"/>
    <n v="2011"/>
    <s v="Pajero Sport"/>
    <x v="1"/>
    <n v="20000"/>
  </r>
  <r>
    <s v="Volkswagen"/>
    <n v="17000"/>
    <s v="other"/>
    <n v="184"/>
    <n v="3.6"/>
    <s v="Petrol"/>
    <s v="yes"/>
    <n v="2008"/>
    <s v="Passat B6"/>
    <x v="0"/>
    <n v="17000"/>
  </r>
  <r>
    <s v="BMW"/>
    <n v="56500"/>
    <s v="crossover"/>
    <n v="45"/>
    <n v="3"/>
    <s v="Diesel"/>
    <s v="yes"/>
    <n v="2014"/>
    <s v="X6"/>
    <x v="4"/>
    <n v="56500"/>
  </r>
  <r>
    <s v="BMW"/>
    <n v="8700"/>
    <s v="sedan"/>
    <n v="355"/>
    <n v="3"/>
    <s v="Diesel"/>
    <s v="yes"/>
    <n v="2000"/>
    <s v="730"/>
    <x v="0"/>
    <n v="8700"/>
  </r>
  <r>
    <s v="BMW"/>
    <n v="4600"/>
    <s v="sedan"/>
    <n v="340"/>
    <n v="2"/>
    <s v="Gas"/>
    <s v="yes"/>
    <n v="1995"/>
    <s v="520"/>
    <x v="0"/>
    <n v="4600"/>
  </r>
  <r>
    <s v="BMW"/>
    <n v="5500"/>
    <s v="sedan"/>
    <n v="249"/>
    <s v="NA"/>
    <s v="Other"/>
    <s v="yes"/>
    <n v="1995"/>
    <s v="530"/>
    <x v="0"/>
    <n v="5500"/>
  </r>
  <r>
    <s v="Mercedes-Benz"/>
    <n v="35000"/>
    <s v="crossover"/>
    <n v="154"/>
    <n v="3.2"/>
    <s v="Diesel"/>
    <s v="yes"/>
    <n v="2008"/>
    <s v="GL 320"/>
    <x v="1"/>
    <n v="35000"/>
  </r>
  <r>
    <s v="Volkswagen"/>
    <n v="6900"/>
    <s v="sedan"/>
    <n v="256"/>
    <n v="1.8"/>
    <s v="Petrol"/>
    <s v="yes"/>
    <n v="2002"/>
    <s v="Passat B5"/>
    <x v="0"/>
    <n v="6900"/>
  </r>
  <r>
    <s v="Volkswagen"/>
    <n v="4200"/>
    <s v="van"/>
    <n v="210"/>
    <n v="2"/>
    <s v="Diesel"/>
    <s v="no"/>
    <n v="2004"/>
    <s v="Touran"/>
    <x v="0"/>
    <n v="4200"/>
  </r>
  <r>
    <s v="Mitsubishi"/>
    <n v="22500"/>
    <s v="other"/>
    <n v="57"/>
    <n v="2.5"/>
    <s v="Other"/>
    <s v="yes"/>
    <n v="2013"/>
    <s v="L 200"/>
    <x v="1"/>
    <n v="22500"/>
  </r>
  <r>
    <s v="Volkswagen"/>
    <n v="4500"/>
    <s v="van"/>
    <n v="380"/>
    <n v="2"/>
    <s v="Diesel"/>
    <s v="yes"/>
    <n v="2004"/>
    <s v="Caddy"/>
    <x v="0"/>
    <n v="4500"/>
  </r>
  <r>
    <s v="Volkswagen"/>
    <n v="4800"/>
    <s v="hatch"/>
    <n v="90"/>
    <n v="1.9"/>
    <s v="Diesel"/>
    <s v="yes"/>
    <n v="1992"/>
    <s v="Golf III"/>
    <x v="0"/>
    <n v="4800"/>
  </r>
  <r>
    <s v="Volkswagen"/>
    <n v="10900"/>
    <s v="sedan"/>
    <n v="136"/>
    <n v="1.8"/>
    <s v="Petrol"/>
    <s v="yes"/>
    <n v="2008"/>
    <s v="Passat B6"/>
    <x v="0"/>
    <n v="10900"/>
  </r>
  <r>
    <s v="Volkswagen"/>
    <n v="9900"/>
    <s v="other"/>
    <n v="178"/>
    <n v="2.5"/>
    <s v="Diesel"/>
    <s v="yes"/>
    <n v="2007"/>
    <s v="T5 (Transporter)"/>
    <x v="0"/>
    <n v="9900"/>
  </r>
  <r>
    <s v="Mercedes-Benz"/>
    <n v="11900"/>
    <s v="sedan"/>
    <n v="110"/>
    <n v="2.57"/>
    <s v="Petrol"/>
    <s v="yes"/>
    <n v="2004"/>
    <s v="C-Class"/>
    <x v="0"/>
    <n v="11900"/>
  </r>
  <r>
    <s v="Mercedes-Benz"/>
    <n v="5200"/>
    <s v="sedan"/>
    <n v="370"/>
    <n v="2"/>
    <s v="Petrol"/>
    <s v="yes"/>
    <n v="1997"/>
    <s v="E-Class"/>
    <x v="0"/>
    <n v="5200"/>
  </r>
  <r>
    <s v="Volkswagen"/>
    <n v="17400"/>
    <s v="sedan"/>
    <n v="73"/>
    <n v="1.8"/>
    <s v="Petrol"/>
    <s v="yes"/>
    <n v="2012"/>
    <s v="Passat B7"/>
    <x v="0"/>
    <n v="17400"/>
  </r>
  <r>
    <s v="Renault"/>
    <n v="6799"/>
    <s v="van"/>
    <n v="140"/>
    <n v="1.5"/>
    <s v="Diesel"/>
    <s v="yes"/>
    <n v="2012"/>
    <s v="Kangoo"/>
    <x v="0"/>
    <n v="6799"/>
  </r>
  <r>
    <s v="Mercedes-Benz"/>
    <n v="2300"/>
    <s v="sedan"/>
    <n v="300"/>
    <n v="2"/>
    <s v="Petrol"/>
    <s v="yes"/>
    <n v="1991"/>
    <s v="E-Class"/>
    <x v="0"/>
    <n v="2300"/>
  </r>
  <r>
    <s v="Mercedes-Benz"/>
    <n v="32800"/>
    <s v="crossover"/>
    <n v="109"/>
    <n v="3"/>
    <s v="Diesel"/>
    <s v="yes"/>
    <n v="2011"/>
    <s v="ML 350"/>
    <x v="1"/>
    <n v="32800"/>
  </r>
  <r>
    <s v="Volkswagen"/>
    <n v="4999"/>
    <s v="sedan"/>
    <n v="145"/>
    <n v="2"/>
    <s v="Petrol"/>
    <s v="yes"/>
    <n v="2000"/>
    <s v="Jetta"/>
    <x v="0"/>
    <n v="4999"/>
  </r>
  <r>
    <s v="Volkswagen"/>
    <n v="10900"/>
    <s v="vagon"/>
    <n v="185"/>
    <n v="1.4"/>
    <s v="Petrol"/>
    <s v="yes"/>
    <n v="2011"/>
    <s v="Golf VI"/>
    <x v="0"/>
    <n v="10900"/>
  </r>
  <r>
    <s v="Mercedes-Benz"/>
    <n v="34999"/>
    <s v="other"/>
    <n v="85"/>
    <n v="5.5"/>
    <s v="Petrol"/>
    <s v="yes"/>
    <n v="2008"/>
    <s v="CL 55 AMG"/>
    <x v="1"/>
    <n v="34999"/>
  </r>
  <r>
    <s v="Volkswagen"/>
    <n v="4100"/>
    <s v="hatch"/>
    <n v="160"/>
    <n v="1.8"/>
    <s v="Petrol"/>
    <s v="yes"/>
    <n v="2006"/>
    <s v="Pointer"/>
    <x v="0"/>
    <n v="4100"/>
  </r>
  <r>
    <s v="Toyota"/>
    <n v="9000"/>
    <s v="sedan"/>
    <n v="232"/>
    <n v="2.4"/>
    <s v="Petrol"/>
    <s v="yes"/>
    <n v="2005"/>
    <s v="Camry"/>
    <x v="0"/>
    <n v="9000"/>
  </r>
  <r>
    <s v="Toyota"/>
    <n v="18900"/>
    <s v="crossover"/>
    <n v="161"/>
    <n v="2.7"/>
    <s v="Gas"/>
    <s v="yes"/>
    <n v="2005"/>
    <s v="Land Cruiser Prado"/>
    <x v="0"/>
    <n v="18900"/>
  </r>
  <r>
    <s v="Volkswagen"/>
    <n v="16500"/>
    <s v="sedan"/>
    <n v="123"/>
    <n v="1.8"/>
    <s v="Petrol"/>
    <s v="yes"/>
    <n v="2010"/>
    <s v="Passat B6"/>
    <x v="0"/>
    <n v="16500"/>
  </r>
  <r>
    <s v="Toyota"/>
    <n v="14474"/>
    <s v="crossover"/>
    <n v="115"/>
    <n v="2"/>
    <s v="Petrol"/>
    <s v="yes"/>
    <n v="2007"/>
    <s v="Rav 4"/>
    <x v="0"/>
    <n v="14474"/>
  </r>
  <r>
    <s v="BMW"/>
    <n v="3999"/>
    <s v="sedan"/>
    <n v="250"/>
    <n v="3"/>
    <s v="Diesel"/>
    <s v="no"/>
    <n v="2000"/>
    <s v="530"/>
    <x v="0"/>
    <n v="3999"/>
  </r>
  <r>
    <s v="Audi"/>
    <n v="5000"/>
    <s v="sedan"/>
    <n v="370"/>
    <n v="2.2999999999999998"/>
    <s v="Petrol"/>
    <s v="yes"/>
    <n v="1991"/>
    <s v="100"/>
    <x v="0"/>
    <n v="5000"/>
  </r>
  <r>
    <s v="Toyota"/>
    <n v="9200"/>
    <s v="sedan"/>
    <n v="250"/>
    <n v="2.4"/>
    <s v="Gas"/>
    <s v="yes"/>
    <n v="2003"/>
    <s v="Camry"/>
    <x v="0"/>
    <n v="9200"/>
  </r>
  <r>
    <s v="Volkswagen"/>
    <n v="6000"/>
    <s v="vagon"/>
    <n v="250"/>
    <n v="5"/>
    <s v="Diesel"/>
    <s v="yes"/>
    <n v="1995"/>
    <s v="Passat B4"/>
    <x v="0"/>
    <n v="6000"/>
  </r>
  <r>
    <s v="Volkswagen"/>
    <n v="13300"/>
    <s v="sedan"/>
    <n v="133"/>
    <n v="1.8"/>
    <s v="Petrol"/>
    <s v="yes"/>
    <n v="2008"/>
    <s v="Passat B6"/>
    <x v="0"/>
    <n v="13300"/>
  </r>
  <r>
    <s v="Renault"/>
    <n v="17639.47"/>
    <s v="crossover"/>
    <n v="0"/>
    <n v="1.2"/>
    <s v="Petrol"/>
    <s v="yes"/>
    <n v="2016"/>
    <s v="Captur"/>
    <x v="0"/>
    <n v="17639.47"/>
  </r>
  <r>
    <s v="BMW"/>
    <n v="27500"/>
    <s v="sedan"/>
    <n v="100"/>
    <n v="2"/>
    <s v="Petrol"/>
    <s v="yes"/>
    <n v="2012"/>
    <s v="520"/>
    <x v="1"/>
    <n v="27500"/>
  </r>
  <r>
    <s v="BMW"/>
    <n v="13200"/>
    <s v="sedan"/>
    <n v="150"/>
    <n v="2.2000000000000002"/>
    <s v="Petrol"/>
    <s v="yes"/>
    <n v="2004"/>
    <s v="520"/>
    <x v="0"/>
    <n v="13200"/>
  </r>
  <r>
    <s v="Audi"/>
    <n v="35500"/>
    <s v="crossover"/>
    <n v="130"/>
    <n v="3"/>
    <s v="Diesel"/>
    <s v="yes"/>
    <n v="2010"/>
    <s v="Q7"/>
    <x v="1"/>
    <n v="35500"/>
  </r>
  <r>
    <s v="Toyota"/>
    <n v="41900"/>
    <s v="crossover"/>
    <n v="89"/>
    <n v="4.5"/>
    <s v="Diesel"/>
    <s v="yes"/>
    <n v="2012"/>
    <s v="Land Cruiser 200"/>
    <x v="4"/>
    <n v="41900"/>
  </r>
  <r>
    <s v="Renault"/>
    <n v="10500"/>
    <s v="crossover"/>
    <n v="93"/>
    <n v="1.5"/>
    <s v="Diesel"/>
    <s v="yes"/>
    <n v="2011"/>
    <s v="Duster"/>
    <x v="0"/>
    <n v="10500"/>
  </r>
  <r>
    <s v="Mercedes-Benz"/>
    <n v="9999"/>
    <s v="sedan"/>
    <n v="250"/>
    <n v="2.2000000000000002"/>
    <s v="Diesel"/>
    <s v="yes"/>
    <n v="2000"/>
    <s v="E-Class"/>
    <x v="0"/>
    <n v="9999"/>
  </r>
  <r>
    <s v="Mercedes-Benz"/>
    <n v="24800"/>
    <s v="other"/>
    <n v="160"/>
    <n v="3"/>
    <s v="Diesel"/>
    <s v="yes"/>
    <n v="2007"/>
    <s v="S 320"/>
    <x v="1"/>
    <n v="24800"/>
  </r>
  <r>
    <s v="Mercedes-Benz"/>
    <n v="3300"/>
    <s v="sedan"/>
    <n v="330"/>
    <n v="2"/>
    <s v="Gas"/>
    <s v="yes"/>
    <n v="1988"/>
    <s v="190"/>
    <x v="0"/>
    <n v="3300"/>
  </r>
  <r>
    <s v="Mitsubishi"/>
    <n v="6900"/>
    <s v="sedan"/>
    <n v="122"/>
    <n v="1.6"/>
    <s v="Petrol"/>
    <s v="yes"/>
    <n v="2008"/>
    <s v="Lancer"/>
    <x v="0"/>
    <n v="6900"/>
  </r>
  <r>
    <s v="Renault"/>
    <n v="7300"/>
    <s v="van"/>
    <n v="212"/>
    <n v="1.5"/>
    <s v="Diesel"/>
    <s v="yes"/>
    <n v="2009"/>
    <s v="Kangoo"/>
    <x v="0"/>
    <n v="7300"/>
  </r>
  <r>
    <s v="Mitsubishi"/>
    <n v="11500"/>
    <s v="crossover"/>
    <n v="142"/>
    <n v="2.4"/>
    <s v="Petrol"/>
    <s v="yes"/>
    <n v="2006"/>
    <s v="Outlander"/>
    <x v="0"/>
    <n v="11500"/>
  </r>
  <r>
    <s v="Toyota"/>
    <n v="36800"/>
    <s v="crossover"/>
    <n v="77"/>
    <n v="3"/>
    <s v="Diesel"/>
    <s v="yes"/>
    <n v="2012"/>
    <s v="Land Cruiser Prado"/>
    <x v="1"/>
    <n v="36800"/>
  </r>
  <r>
    <s v="Mercedes-Benz"/>
    <n v="19600"/>
    <s v="van"/>
    <n v="127"/>
    <n v="1.8"/>
    <s v="Diesel"/>
    <s v="yes"/>
    <n v="2013"/>
    <s v="B 180"/>
    <x v="0"/>
    <n v="19600"/>
  </r>
  <r>
    <s v="Mitsubishi"/>
    <n v="8300"/>
    <s v="crossover"/>
    <n v="161"/>
    <n v="2"/>
    <s v="Petrol"/>
    <s v="yes"/>
    <n v="2005"/>
    <s v="Outlander"/>
    <x v="0"/>
    <n v="8300"/>
  </r>
  <r>
    <s v="Mercedes-Benz"/>
    <n v="13200"/>
    <s v="van"/>
    <n v="260"/>
    <n v="2.2000000000000002"/>
    <s v="Diesel"/>
    <s v="yes"/>
    <n v="2008"/>
    <s v="Sprinter 213"/>
    <x v="0"/>
    <n v="13200"/>
  </r>
  <r>
    <s v="Mercedes-Benz"/>
    <n v="28900"/>
    <s v="other"/>
    <n v="78"/>
    <n v="3.5"/>
    <s v="Petrol"/>
    <s v="yes"/>
    <n v="2010"/>
    <s v="E-Class"/>
    <x v="1"/>
    <n v="28900"/>
  </r>
  <r>
    <s v="BMW"/>
    <n v="6900"/>
    <s v="sedan"/>
    <n v="280"/>
    <n v="2"/>
    <s v="Gas"/>
    <s v="yes"/>
    <n v="2000"/>
    <s v="320"/>
    <x v="0"/>
    <n v="6900"/>
  </r>
  <r>
    <s v="Renault"/>
    <n v="7600"/>
    <s v="sedan"/>
    <n v="97"/>
    <n v="1.6"/>
    <s v="Petrol"/>
    <s v="yes"/>
    <n v="2008"/>
    <s v="Megane"/>
    <x v="0"/>
    <n v="7600"/>
  </r>
  <r>
    <s v="BMW"/>
    <n v="27500"/>
    <s v="sedan"/>
    <n v="170"/>
    <n v="2"/>
    <s v="Diesel"/>
    <s v="yes"/>
    <n v="2011"/>
    <s v="520"/>
    <x v="1"/>
    <n v="27500"/>
  </r>
  <r>
    <s v="Mercedes-Benz"/>
    <n v="295000"/>
    <s v="sedan"/>
    <n v="29"/>
    <n v="6"/>
    <s v="Petrol"/>
    <s v="yes"/>
    <n v="2011"/>
    <s v="S-Guard"/>
    <x v="11"/>
    <n v="295000"/>
  </r>
  <r>
    <s v="BMW"/>
    <n v="30000"/>
    <s v="sedan"/>
    <n v="78"/>
    <n v="3.8"/>
    <s v="Petrol"/>
    <s v="yes"/>
    <n v="1993"/>
    <s v="M5"/>
    <x v="1"/>
    <n v="30000"/>
  </r>
  <r>
    <s v="Volkswagen"/>
    <n v="7700"/>
    <s v="sedan"/>
    <n v="180"/>
    <n v="1.8"/>
    <s v="Petrol"/>
    <s v="yes"/>
    <n v="2004"/>
    <s v="Passat B5"/>
    <x v="0"/>
    <n v="7700"/>
  </r>
  <r>
    <s v="Mercedes-Benz"/>
    <n v="135555"/>
    <s v="sedan"/>
    <n v="54"/>
    <n v="4.66"/>
    <s v="Petrol"/>
    <s v="yes"/>
    <n v="2015"/>
    <s v="S 500"/>
    <x v="5"/>
    <n v="135555"/>
  </r>
  <r>
    <s v="Mercedes-Benz"/>
    <n v="11300"/>
    <s v="other"/>
    <n v="220"/>
    <n v="3.2"/>
    <s v="Diesel"/>
    <s v="yes"/>
    <n v="2003"/>
    <s v="E-Class"/>
    <x v="0"/>
    <n v="11300"/>
  </r>
  <r>
    <s v="Toyota"/>
    <n v="12200"/>
    <s v="sedan"/>
    <n v="157"/>
    <n v="2.4"/>
    <s v="Gas"/>
    <s v="yes"/>
    <n v="2009"/>
    <s v="Camry"/>
    <x v="0"/>
    <n v="12200"/>
  </r>
  <r>
    <s v="Mercedes-Benz"/>
    <n v="50900"/>
    <s v="crossover"/>
    <n v="85"/>
    <n v="3"/>
    <s v="Diesel"/>
    <s v="yes"/>
    <n v="2013"/>
    <s v="ML 350"/>
    <x v="4"/>
    <n v="50900"/>
  </r>
  <r>
    <s v="Mercedes-Benz"/>
    <n v="33900"/>
    <s v="other"/>
    <n v="100"/>
    <n v="5.5"/>
    <s v="Petrol"/>
    <s v="yes"/>
    <n v="2007"/>
    <s v="CL 500"/>
    <x v="1"/>
    <n v="33900"/>
  </r>
  <r>
    <s v="Renault"/>
    <n v="11900"/>
    <s v="van"/>
    <n v="143"/>
    <n v="2"/>
    <s v="Diesel"/>
    <s v="yes"/>
    <n v="2009"/>
    <s v="Trafic"/>
    <x v="0"/>
    <n v="11900"/>
  </r>
  <r>
    <s v="Mitsubishi"/>
    <n v="7400"/>
    <s v="sedan"/>
    <n v="189"/>
    <n v="1.6"/>
    <s v="Petrol"/>
    <s v="yes"/>
    <n v="2006"/>
    <s v="Lancer"/>
    <x v="0"/>
    <n v="7400"/>
  </r>
  <r>
    <s v="BMW"/>
    <n v="10800"/>
    <s v="sedan"/>
    <n v="288"/>
    <n v="4.4000000000000004"/>
    <s v="Gas"/>
    <s v="yes"/>
    <n v="2002"/>
    <s v="745"/>
    <x v="0"/>
    <n v="10800"/>
  </r>
  <r>
    <s v="Toyota"/>
    <n v="22700"/>
    <s v="crossover"/>
    <n v="128"/>
    <n v="4"/>
    <s v="Gas"/>
    <s v="yes"/>
    <n v="2007"/>
    <s v="Land Cruiser Prado"/>
    <x v="1"/>
    <n v="22700"/>
  </r>
  <r>
    <s v="Mercedes-Benz"/>
    <n v="15000"/>
    <s v="sedan"/>
    <n v="67"/>
    <n v="2.8"/>
    <s v="Other"/>
    <s v="yes"/>
    <n v="1995"/>
    <s v="E-Class"/>
    <x v="0"/>
    <n v="15000"/>
  </r>
  <r>
    <s v="Renault"/>
    <n v="8300"/>
    <s v="hatch"/>
    <n v="168"/>
    <n v="1.6"/>
    <s v="Petrol"/>
    <s v="yes"/>
    <n v="2009"/>
    <s v="Laguna"/>
    <x v="0"/>
    <n v="8300"/>
  </r>
  <r>
    <s v="Renault"/>
    <n v="8499"/>
    <s v="van"/>
    <n v="120"/>
    <n v="1.5"/>
    <s v="Diesel"/>
    <s v="yes"/>
    <n v="2014"/>
    <s v="Kangoo"/>
    <x v="0"/>
    <n v="8499"/>
  </r>
  <r>
    <s v="Volkswagen"/>
    <n v="8950"/>
    <s v="sedan"/>
    <n v="140"/>
    <n v="1.6"/>
    <s v="Petrol"/>
    <s v="yes"/>
    <n v="2012"/>
    <s v="Polo"/>
    <x v="0"/>
    <n v="8950"/>
  </r>
  <r>
    <s v="Volkswagen"/>
    <n v="7500"/>
    <s v="sedan"/>
    <n v="272"/>
    <n v="2.8"/>
    <s v="Gas"/>
    <s v="yes"/>
    <n v="2002"/>
    <s v="Passat B5"/>
    <x v="0"/>
    <n v="7500"/>
  </r>
  <r>
    <s v="Volkswagen"/>
    <n v="11350"/>
    <s v="van"/>
    <n v="190"/>
    <n v="75"/>
    <s v="Diesel"/>
    <s v="yes"/>
    <n v="2011"/>
    <s v="T5 (Transporter) "/>
    <x v="0"/>
    <n v="11350"/>
  </r>
  <r>
    <s v="Volkswagen"/>
    <n v="6650"/>
    <s v="van"/>
    <n v="223"/>
    <n v="1.9"/>
    <s v="Diesel"/>
    <s v="yes"/>
    <n v="2007"/>
    <s v="Caddy"/>
    <x v="0"/>
    <n v="6650"/>
  </r>
  <r>
    <s v="Toyota"/>
    <n v="12800"/>
    <s v="sedan"/>
    <n v="203"/>
    <s v="NA"/>
    <s v="Petrol"/>
    <s v="yes"/>
    <n v="2005"/>
    <s v="Camry"/>
    <x v="0"/>
    <n v="12800"/>
  </r>
  <r>
    <s v="Audi"/>
    <n v="6500"/>
    <s v="sedan"/>
    <n v="365"/>
    <n v="4.2"/>
    <s v="Gas"/>
    <s v="yes"/>
    <n v="1995"/>
    <s v="A8"/>
    <x v="0"/>
    <n v="6500"/>
  </r>
  <r>
    <s v="Volkswagen"/>
    <n v="8700"/>
    <s v="van"/>
    <n v="158"/>
    <n v="2.5"/>
    <s v="Diesel"/>
    <s v="yes"/>
    <n v="2003"/>
    <s v="T5 (Transporter)"/>
    <x v="0"/>
    <n v="8700"/>
  </r>
  <r>
    <s v="Volkswagen"/>
    <n v="12000"/>
    <s v="sedan"/>
    <n v="152"/>
    <n v="1.8"/>
    <s v="Petrol"/>
    <s v="yes"/>
    <n v="2008"/>
    <s v="Passat B6"/>
    <x v="0"/>
    <n v="12000"/>
  </r>
  <r>
    <s v="Audi"/>
    <n v="16800"/>
    <s v="sedan"/>
    <n v="47"/>
    <n v="1.2"/>
    <s v="Petrol"/>
    <s v="yes"/>
    <n v="2013"/>
    <s v="A3"/>
    <x v="0"/>
    <n v="16800"/>
  </r>
  <r>
    <s v="Toyota"/>
    <n v="24000"/>
    <s v="sedan"/>
    <n v="16"/>
    <n v="2.5"/>
    <s v="Petrol"/>
    <s v="yes"/>
    <n v="2013"/>
    <s v="Camry"/>
    <x v="1"/>
    <n v="24000"/>
  </r>
  <r>
    <s v="Volkswagen"/>
    <n v="20900"/>
    <s v="sedan"/>
    <n v="82"/>
    <n v="2"/>
    <s v="Diesel"/>
    <s v="yes"/>
    <n v="2012"/>
    <s v="Passat B7"/>
    <x v="1"/>
    <n v="20900"/>
  </r>
  <r>
    <s v="Volkswagen"/>
    <n v="17500"/>
    <s v="sedan"/>
    <n v="76"/>
    <n v="1.8"/>
    <s v="Petrol"/>
    <s v="yes"/>
    <n v="2012"/>
    <s v="Passat B7"/>
    <x v="0"/>
    <n v="17500"/>
  </r>
  <r>
    <s v="Mitsubishi"/>
    <n v="8000"/>
    <s v="sedan"/>
    <n v="119"/>
    <s v="NA"/>
    <s v="Petrol"/>
    <s v="yes"/>
    <n v="2007"/>
    <s v="Lancer"/>
    <x v="0"/>
    <n v="8000"/>
  </r>
  <r>
    <s v="Mercedes-Benz"/>
    <n v="38200"/>
    <s v="sedan"/>
    <n v="39"/>
    <n v="1.6"/>
    <s v="Petrol"/>
    <s v="yes"/>
    <n v="2015"/>
    <s v="C-Class"/>
    <x v="1"/>
    <n v="38200"/>
  </r>
  <r>
    <s v="Mercedes-Benz"/>
    <n v="5400"/>
    <s v="other"/>
    <n v="300"/>
    <n v="3.2"/>
    <s v="Gas"/>
    <s v="yes"/>
    <n v="1997"/>
    <s v="E-Class"/>
    <x v="0"/>
    <n v="5400"/>
  </r>
  <r>
    <s v="Volkswagen"/>
    <n v="17800"/>
    <s v="sedan"/>
    <n v="180"/>
    <n v="3"/>
    <s v="Diesel"/>
    <s v="yes"/>
    <n v="2007"/>
    <s v="Touareg"/>
    <x v="0"/>
    <n v="17800"/>
  </r>
  <r>
    <s v="BMW"/>
    <n v="13000"/>
    <s v="sedan"/>
    <n v="90"/>
    <n v="5"/>
    <s v="Petrol"/>
    <s v="no"/>
    <n v="2008"/>
    <s v="M5"/>
    <x v="0"/>
    <n v="13000"/>
  </r>
  <r>
    <s v="Volkswagen"/>
    <n v="10950"/>
    <s v="van"/>
    <n v="177"/>
    <n v="2"/>
    <s v="Diesel"/>
    <s v="yes"/>
    <n v="2011"/>
    <s v="Caddy"/>
    <x v="0"/>
    <n v="10950"/>
  </r>
  <r>
    <s v="Mercedes-Benz"/>
    <n v="3800"/>
    <s v="crossover"/>
    <n v="250"/>
    <n v="3.2"/>
    <s v="Gas"/>
    <s v="no"/>
    <n v="1998"/>
    <s v="ML 320"/>
    <x v="0"/>
    <n v="3800"/>
  </r>
  <r>
    <s v="Mitsubishi"/>
    <n v="7300"/>
    <s v="sedan"/>
    <n v="137"/>
    <n v="1.6"/>
    <s v="Gas"/>
    <s v="yes"/>
    <n v="2006"/>
    <s v="Lancer"/>
    <x v="0"/>
    <n v="7300"/>
  </r>
  <r>
    <s v="Mercedes-Benz"/>
    <n v="19900"/>
    <s v="other"/>
    <n v="52"/>
    <n v="1.8"/>
    <s v="Petrol"/>
    <s v="yes"/>
    <n v="2007"/>
    <s v="SLK 200"/>
    <x v="0"/>
    <n v="19900"/>
  </r>
  <r>
    <s v="Mercedes-Benz"/>
    <n v="7300"/>
    <s v="vagon"/>
    <n v="380"/>
    <n v="2.9"/>
    <s v="Diesel"/>
    <s v="yes"/>
    <n v="1997"/>
    <s v="E-Class"/>
    <x v="0"/>
    <n v="7300"/>
  </r>
  <r>
    <s v="Audi"/>
    <n v="9800"/>
    <s v="vagon"/>
    <n v="253"/>
    <n v="1.9"/>
    <s v="Diesel"/>
    <s v="yes"/>
    <n v="2002"/>
    <s v="A6"/>
    <x v="0"/>
    <n v="9800"/>
  </r>
  <r>
    <s v="Renault"/>
    <n v="6450"/>
    <s v="van"/>
    <n v="186"/>
    <n v="1.5"/>
    <s v="Diesel"/>
    <s v="yes"/>
    <n v="2011"/>
    <s v="Kangoo"/>
    <x v="0"/>
    <n v="6450"/>
  </r>
  <r>
    <s v="Volkswagen"/>
    <n v="28500"/>
    <s v="other"/>
    <n v="38"/>
    <n v="2"/>
    <s v="Diesel"/>
    <s v="yes"/>
    <n v="2015"/>
    <s v="Tiguan"/>
    <x v="1"/>
    <n v="28500"/>
  </r>
  <r>
    <s v="Renault"/>
    <n v="10600"/>
    <s v="vagon"/>
    <n v="220"/>
    <n v="2.5"/>
    <s v="Other"/>
    <s v="yes"/>
    <n v="2006"/>
    <s v="Trafic"/>
    <x v="0"/>
    <n v="10600"/>
  </r>
  <r>
    <s v="Volkswagen"/>
    <n v="11900"/>
    <s v="sedan"/>
    <n v="144"/>
    <n v="1.6"/>
    <s v="Gas"/>
    <s v="yes"/>
    <n v="2009"/>
    <s v="Jetta"/>
    <x v="0"/>
    <n v="11900"/>
  </r>
  <r>
    <s v="Toyota"/>
    <n v="7900"/>
    <s v="sedan"/>
    <n v="170"/>
    <n v="3"/>
    <s v="Petrol"/>
    <s v="yes"/>
    <n v="2004"/>
    <s v="Camry"/>
    <x v="0"/>
    <n v="7900"/>
  </r>
  <r>
    <s v="Mercedes-Benz"/>
    <n v="43900"/>
    <s v="crossover"/>
    <n v="89"/>
    <n v="3"/>
    <s v="Diesel"/>
    <s v="yes"/>
    <n v="2012"/>
    <s v="ML 350"/>
    <x v="4"/>
    <n v="43900"/>
  </r>
  <r>
    <s v="Volkswagen"/>
    <n v="8800"/>
    <s v="van"/>
    <n v="145"/>
    <n v="2"/>
    <s v="Gas"/>
    <s v="yes"/>
    <n v="2011"/>
    <s v="Caddy"/>
    <x v="0"/>
    <n v="8800"/>
  </r>
  <r>
    <s v="Volkswagen"/>
    <n v="1899"/>
    <s v="hatch"/>
    <n v="300"/>
    <n v="1.6"/>
    <s v="Gas"/>
    <s v="yes"/>
    <n v="1984"/>
    <s v="Golf II"/>
    <x v="0"/>
    <n v="1899"/>
  </r>
  <r>
    <s v="Volkswagen"/>
    <n v="8400"/>
    <s v="sedan"/>
    <n v="230"/>
    <n v="1.8"/>
    <s v="Gas"/>
    <s v="yes"/>
    <n v="2003"/>
    <s v="Passat B5"/>
    <x v="0"/>
    <n v="8400"/>
  </r>
  <r>
    <s v="Volkswagen"/>
    <n v="25200"/>
    <s v="crossover"/>
    <n v="78"/>
    <n v="2"/>
    <s v="Diesel"/>
    <s v="yes"/>
    <n v="2012"/>
    <s v="Tiguan"/>
    <x v="1"/>
    <n v="25200"/>
  </r>
  <r>
    <s v="Renault"/>
    <n v="12499"/>
    <s v="van"/>
    <n v="78"/>
    <n v="2"/>
    <s v="Diesel"/>
    <s v="yes"/>
    <n v="2012"/>
    <s v="Trafic"/>
    <x v="0"/>
    <n v="12499"/>
  </r>
  <r>
    <s v="Volkswagen"/>
    <n v="5300"/>
    <s v="van"/>
    <n v="505"/>
    <n v="2.4"/>
    <s v="Diesel"/>
    <s v="yes"/>
    <n v="1995"/>
    <s v="T4 (Transporter)"/>
    <x v="0"/>
    <n v="5300"/>
  </r>
  <r>
    <s v="Volkswagen"/>
    <n v="8900"/>
    <s v="van"/>
    <n v="167"/>
    <n v="2"/>
    <s v="Gas"/>
    <s v="yes"/>
    <n v="2011"/>
    <s v="Caddy"/>
    <x v="0"/>
    <n v="8900"/>
  </r>
  <r>
    <s v="Mercedes-Benz"/>
    <n v="2500"/>
    <s v="vagon"/>
    <n v="122"/>
    <n v="2.2999999999999998"/>
    <s v="Petrol"/>
    <s v="yes"/>
    <n v="1987"/>
    <s v="230"/>
    <x v="0"/>
    <n v="2500"/>
  </r>
  <r>
    <s v="Volkswagen"/>
    <n v="15900"/>
    <s v="vagon"/>
    <n v="1"/>
    <n v="2"/>
    <s v="Diesel"/>
    <s v="yes"/>
    <n v="2012"/>
    <s v="T6 (Transporter) "/>
    <x v="0"/>
    <n v="15900"/>
  </r>
  <r>
    <s v="BMW"/>
    <n v="20000"/>
    <s v="sedan"/>
    <n v="230"/>
    <n v="6"/>
    <s v="Petrol"/>
    <s v="yes"/>
    <n v="2008"/>
    <s v="760"/>
    <x v="1"/>
    <n v="20000"/>
  </r>
  <r>
    <s v="BMW"/>
    <n v="69999"/>
    <s v="crossover"/>
    <n v="0"/>
    <n v="2.5"/>
    <s v="Diesel"/>
    <s v="yes"/>
    <n v="2016"/>
    <s v="X5"/>
    <x v="3"/>
    <n v="69999"/>
  </r>
  <r>
    <s v="Volkswagen"/>
    <n v="10000"/>
    <s v="sedan"/>
    <n v="98"/>
    <n v="1.6"/>
    <s v="Petrol"/>
    <s v="yes"/>
    <n v="2013"/>
    <s v="Polo"/>
    <x v="0"/>
    <n v="10000"/>
  </r>
  <r>
    <s v="Mercedes-Benz"/>
    <n v="9500"/>
    <s v="other"/>
    <n v="650"/>
    <n v="2.2000000000000002"/>
    <s v="Diesel"/>
    <s v="yes"/>
    <n v="2005"/>
    <s v="Sprinter 313"/>
    <x v="0"/>
    <n v="9500"/>
  </r>
  <r>
    <s v="Renault"/>
    <n v="12179"/>
    <s v="vagon"/>
    <n v="95"/>
    <n v="1.5"/>
    <s v="Diesel"/>
    <s v="yes"/>
    <n v="2012"/>
    <s v="Megane"/>
    <x v="0"/>
    <n v="12179"/>
  </r>
  <r>
    <s v="Toyota"/>
    <n v="20900"/>
    <s v="crossover"/>
    <n v="69"/>
    <n v="2.7"/>
    <s v="Petrol"/>
    <s v="yes"/>
    <n v="2008"/>
    <s v="Land Cruiser Prado"/>
    <x v="1"/>
    <n v="20900"/>
  </r>
  <r>
    <s v="BMW"/>
    <n v="7400"/>
    <s v="sedan"/>
    <n v="277"/>
    <n v="3.5"/>
    <s v="Gas"/>
    <s v="yes"/>
    <n v="1998"/>
    <s v="535"/>
    <x v="0"/>
    <n v="7400"/>
  </r>
  <r>
    <s v="Audi"/>
    <n v="18300"/>
    <s v="sedan"/>
    <n v="125"/>
    <n v="2"/>
    <s v="Diesel"/>
    <s v="yes"/>
    <n v="2009"/>
    <s v="A6"/>
    <x v="0"/>
    <n v="18300"/>
  </r>
  <r>
    <s v="Mercedes-Benz"/>
    <n v="2650"/>
    <s v="sedan"/>
    <n v="30"/>
    <n v="2.2999999999999998"/>
    <s v="Gas"/>
    <s v="yes"/>
    <n v="1985"/>
    <s v="230"/>
    <x v="0"/>
    <n v="2650"/>
  </r>
  <r>
    <s v="BMW"/>
    <n v="2500"/>
    <s v="sedan"/>
    <n v="242"/>
    <n v="3"/>
    <s v="Diesel"/>
    <s v="no"/>
    <n v="2001"/>
    <s v="530"/>
    <x v="0"/>
    <n v="2500"/>
  </r>
  <r>
    <s v="Audi"/>
    <n v="52999"/>
    <s v="crossover"/>
    <n v="112"/>
    <n v="4.2"/>
    <s v="Diesel"/>
    <s v="yes"/>
    <n v="2008"/>
    <s v="Q7"/>
    <x v="4"/>
    <n v="52999"/>
  </r>
  <r>
    <s v="Audi"/>
    <n v="1750"/>
    <s v="vagon"/>
    <n v="330"/>
    <n v="1.9"/>
    <s v="Diesel"/>
    <s v="no"/>
    <n v="1996"/>
    <s v="A4"/>
    <x v="0"/>
    <n v="1750"/>
  </r>
  <r>
    <s v="Volkswagen"/>
    <n v="2200"/>
    <s v="hatch"/>
    <n v="260"/>
    <n v="1.8"/>
    <s v="Gas"/>
    <s v="yes"/>
    <n v="1987"/>
    <s v="Golf II"/>
    <x v="0"/>
    <n v="2200"/>
  </r>
  <r>
    <s v="Renault"/>
    <n v="6000"/>
    <s v="vagon"/>
    <n v="225"/>
    <n v="1.5"/>
    <s v="Diesel"/>
    <s v="yes"/>
    <n v="2004"/>
    <s v="Megane"/>
    <x v="0"/>
    <n v="6000"/>
  </r>
  <r>
    <s v="BMW"/>
    <n v="40000"/>
    <s v="crossover"/>
    <n v="48"/>
    <n v="4.4000000000000004"/>
    <s v="Petrol"/>
    <s v="yes"/>
    <n v="2009"/>
    <s v="X6"/>
    <x v="4"/>
    <n v="40000"/>
  </r>
  <r>
    <s v="Mercedes-Benz"/>
    <n v="103333"/>
    <s v="crossover"/>
    <n v="0"/>
    <n v="3"/>
    <s v="Diesel"/>
    <s v="yes"/>
    <n v="2016"/>
    <s v="GLE-Class"/>
    <x v="6"/>
    <n v="103333"/>
  </r>
  <r>
    <s v="Mercedes-Benz"/>
    <n v="14800"/>
    <s v="sedan"/>
    <n v="218"/>
    <n v="3.2"/>
    <s v="Diesel"/>
    <s v="yes"/>
    <n v="2004"/>
    <s v="S 320"/>
    <x v="0"/>
    <n v="14800"/>
  </r>
  <r>
    <s v="BMW"/>
    <n v="28000"/>
    <s v="crossover"/>
    <n v="116"/>
    <s v="NA"/>
    <s v="Petrol"/>
    <s v="yes"/>
    <n v="2008"/>
    <s v="X5"/>
    <x v="1"/>
    <n v="28000"/>
  </r>
  <r>
    <s v="Mercedes-Benz"/>
    <n v="12900"/>
    <s v="hatch"/>
    <n v="130"/>
    <n v="2"/>
    <s v="Petrol"/>
    <s v="yes"/>
    <n v="2007"/>
    <s v="B 200"/>
    <x v="0"/>
    <n v="12900"/>
  </r>
  <r>
    <s v="Volkswagen"/>
    <n v="21900"/>
    <s v="crossover"/>
    <n v="136"/>
    <n v="3"/>
    <s v="Diesel"/>
    <s v="yes"/>
    <n v="2008"/>
    <s v="Touareg"/>
    <x v="1"/>
    <n v="21900"/>
  </r>
  <r>
    <s v="BMW"/>
    <n v="5300"/>
    <s v="sedan"/>
    <n v="204"/>
    <n v="1.8"/>
    <s v="Petrol"/>
    <s v="yes"/>
    <n v="1993"/>
    <s v="318"/>
    <x v="0"/>
    <n v="5300"/>
  </r>
  <r>
    <s v="Mitsubishi"/>
    <n v="1599"/>
    <s v="sedan"/>
    <n v="156"/>
    <n v="1.8"/>
    <s v="Petrol"/>
    <s v="yes"/>
    <n v="1989"/>
    <s v="Galant"/>
    <x v="0"/>
    <n v="1599"/>
  </r>
  <r>
    <s v="BMW"/>
    <n v="2300"/>
    <s v="sedan"/>
    <n v="189"/>
    <n v="1.8"/>
    <s v="Petrol"/>
    <s v="no"/>
    <n v="2002"/>
    <s v="318"/>
    <x v="0"/>
    <n v="2300"/>
  </r>
  <r>
    <s v="Renault"/>
    <n v="7200"/>
    <s v="sedan"/>
    <n v="69"/>
    <n v="1.4"/>
    <s v="Petrol"/>
    <s v="yes"/>
    <n v="2012"/>
    <s v="Symbol"/>
    <x v="0"/>
    <n v="7200"/>
  </r>
  <r>
    <s v="BMW"/>
    <n v="104999"/>
    <s v="crossover"/>
    <n v="2"/>
    <n v="3"/>
    <s v="Diesel"/>
    <s v="yes"/>
    <n v="2016"/>
    <s v="X5"/>
    <x v="6"/>
    <n v="104999"/>
  </r>
  <r>
    <s v="Mercedes-Benz"/>
    <n v="199999"/>
    <s v="crossover"/>
    <n v="0"/>
    <n v="5.5"/>
    <s v="Petrol"/>
    <s v="yes"/>
    <n v="2016"/>
    <s v="GLS 63"/>
    <x v="2"/>
    <n v="199999"/>
  </r>
  <r>
    <s v="Mitsubishi"/>
    <n v="11300"/>
    <s v="crossover"/>
    <n v="209"/>
    <n v="3.5"/>
    <s v="Petrol"/>
    <s v="yes"/>
    <n v="1999"/>
    <s v="Pajero Wagon"/>
    <x v="0"/>
    <n v="11300"/>
  </r>
  <r>
    <s v="Toyota"/>
    <n v="12800"/>
    <s v="sedan"/>
    <n v="123"/>
    <n v="3.5"/>
    <s v="Petrol"/>
    <s v="yes"/>
    <n v="2007"/>
    <s v="Camry"/>
    <x v="0"/>
    <n v="12800"/>
  </r>
  <r>
    <s v="Audi"/>
    <n v="46000"/>
    <s v="sedan"/>
    <n v="170"/>
    <n v="4.2"/>
    <s v="Diesel"/>
    <s v="yes"/>
    <n v="2011"/>
    <s v="A8"/>
    <x v="4"/>
    <n v="46000"/>
  </r>
  <r>
    <s v="BMW"/>
    <n v="2500"/>
    <s v="sedan"/>
    <n v="290"/>
    <n v="2"/>
    <s v="Diesel"/>
    <s v="no"/>
    <n v="1999"/>
    <s v="320"/>
    <x v="0"/>
    <n v="2500"/>
  </r>
  <r>
    <s v="Mercedes-Benz"/>
    <n v="93555"/>
    <s v="crossover"/>
    <n v="0"/>
    <s v="NA"/>
    <s v="Other"/>
    <s v="yes"/>
    <n v="2016"/>
    <s v="GLS 350"/>
    <x v="7"/>
    <n v="93555"/>
  </r>
  <r>
    <s v="Volkswagen"/>
    <n v="22500"/>
    <s v="other"/>
    <n v="200"/>
    <n v="2"/>
    <s v="Petrol"/>
    <s v="yes"/>
    <n v="2011"/>
    <s v="Scirocco"/>
    <x v="1"/>
    <n v="22500"/>
  </r>
  <r>
    <s v="Toyota"/>
    <n v="36700"/>
    <s v="crossover"/>
    <n v="43"/>
    <n v="3"/>
    <s v="Diesel"/>
    <s v="yes"/>
    <n v="2012"/>
    <s v="Land Cruiser Prado"/>
    <x v="1"/>
    <n v="36700"/>
  </r>
  <r>
    <s v="BMW"/>
    <n v="25500"/>
    <s v="crossover"/>
    <n v="130"/>
    <n v="3"/>
    <s v="Gas"/>
    <s v="yes"/>
    <n v="2007"/>
    <s v="X5"/>
    <x v="1"/>
    <n v="25500"/>
  </r>
  <r>
    <s v="Volkswagen"/>
    <n v="9300"/>
    <s v="van"/>
    <n v="220"/>
    <n v="2.5"/>
    <s v="Diesel"/>
    <s v="yes"/>
    <n v="2003"/>
    <s v="T4 (Transporter)"/>
    <x v="0"/>
    <n v="9300"/>
  </r>
  <r>
    <s v="Mercedes-Benz"/>
    <n v="11299"/>
    <s v="van"/>
    <n v="1"/>
    <n v="2.2000000000000002"/>
    <s v="Other"/>
    <s v="yes"/>
    <n v="2006"/>
    <s v="Vito"/>
    <x v="0"/>
    <n v="11299"/>
  </r>
  <r>
    <s v="Toyota"/>
    <n v="12900"/>
    <s v="hatch"/>
    <n v="37"/>
    <n v="1.4"/>
    <s v="Petrol"/>
    <s v="yes"/>
    <n v="2013"/>
    <s v="Auris"/>
    <x v="0"/>
    <n v="12900"/>
  </r>
  <r>
    <s v="Toyota"/>
    <n v="23600"/>
    <s v="sedan"/>
    <n v="105"/>
    <n v="2.5"/>
    <s v="Gas"/>
    <s v="yes"/>
    <n v="2012"/>
    <s v="Camry"/>
    <x v="1"/>
    <n v="23600"/>
  </r>
  <r>
    <s v="Toyota"/>
    <n v="21900"/>
    <s v="crossover"/>
    <n v="110"/>
    <n v="4"/>
    <s v="Gas"/>
    <s v="yes"/>
    <n v="2006"/>
    <s v="FJ Cruiser"/>
    <x v="1"/>
    <n v="21900"/>
  </r>
  <r>
    <s v="Renault"/>
    <n v="4350"/>
    <s v="van"/>
    <n v="198"/>
    <n v="1.5"/>
    <s v="Diesel"/>
    <s v="yes"/>
    <n v="2004"/>
    <s v="Kangoo"/>
    <x v="0"/>
    <n v="4350"/>
  </r>
  <r>
    <s v="Audi"/>
    <n v="3100"/>
    <s v="vagon"/>
    <n v="210"/>
    <n v="2.5"/>
    <s v="Diesel"/>
    <s v="no"/>
    <n v="2000"/>
    <s v="A6"/>
    <x v="0"/>
    <n v="3100"/>
  </r>
  <r>
    <s v="BMW"/>
    <n v="7400"/>
    <s v="sedan"/>
    <n v="290"/>
    <n v="3"/>
    <s v="Petrol"/>
    <s v="yes"/>
    <n v="2000"/>
    <s v="330"/>
    <x v="0"/>
    <n v="7400"/>
  </r>
  <r>
    <s v="Volkswagen"/>
    <n v="10999"/>
    <s v="van"/>
    <n v="95"/>
    <n v="1.6"/>
    <s v="Diesel"/>
    <s v="yes"/>
    <n v="2012"/>
    <s v="Caddy"/>
    <x v="0"/>
    <n v="10999"/>
  </r>
  <r>
    <s v="Mitsubishi"/>
    <n v="18700"/>
    <s v="crossover"/>
    <n v="52"/>
    <n v="2"/>
    <s v="Petrol"/>
    <s v="yes"/>
    <n v="2013"/>
    <s v="Outlander XL"/>
    <x v="0"/>
    <n v="18700"/>
  </r>
  <r>
    <s v="Mercedes-Benz"/>
    <n v="18200"/>
    <s v="sedan"/>
    <n v="103"/>
    <n v="2"/>
    <s v="Gas"/>
    <s v="yes"/>
    <n v="2007"/>
    <s v="C-Class"/>
    <x v="0"/>
    <n v="18200"/>
  </r>
  <r>
    <s v="Mercedes-Benz"/>
    <n v="12500"/>
    <s v="sedan"/>
    <n v="230"/>
    <n v="5"/>
    <s v="Petrol"/>
    <s v="yes"/>
    <n v="2002"/>
    <s v="E-Class"/>
    <x v="0"/>
    <n v="12500"/>
  </r>
  <r>
    <s v="Mercedes-Benz"/>
    <n v="12900"/>
    <s v="hatch"/>
    <n v="150"/>
    <n v="2"/>
    <s v="Diesel"/>
    <s v="yes"/>
    <n v="2008"/>
    <s v="B 180"/>
    <x v="0"/>
    <n v="12900"/>
  </r>
  <r>
    <s v="Volkswagen"/>
    <n v="12500"/>
    <s v="sedan"/>
    <n v="161"/>
    <n v="2"/>
    <s v="Petrol"/>
    <s v="yes"/>
    <n v="2006"/>
    <s v="Passat B6"/>
    <x v="0"/>
    <n v="12500"/>
  </r>
  <r>
    <s v="Toyota"/>
    <n v="25500"/>
    <s v="sedan"/>
    <n v="58"/>
    <n v="2.5"/>
    <s v="Petrol"/>
    <s v="yes"/>
    <n v="2015"/>
    <s v="Camry"/>
    <x v="1"/>
    <n v="25500"/>
  </r>
  <r>
    <s v="Volkswagen"/>
    <n v="55555"/>
    <s v="van"/>
    <n v="50"/>
    <n v="2"/>
    <s v="Diesel"/>
    <s v="yes"/>
    <n v="2013"/>
    <s v="Multivan"/>
    <x v="4"/>
    <n v="55555"/>
  </r>
  <r>
    <s v="BMW"/>
    <n v="12799"/>
    <s v="sedan"/>
    <n v="181"/>
    <n v="2.2000000000000002"/>
    <s v="Gas"/>
    <s v="yes"/>
    <n v="2004"/>
    <s v="520"/>
    <x v="0"/>
    <n v="12799"/>
  </r>
  <r>
    <s v="Volkswagen"/>
    <n v="6300"/>
    <s v="crossover"/>
    <n v="213"/>
    <n v="2.5"/>
    <s v="Diesel"/>
    <s v="no"/>
    <n v="2004"/>
    <s v="Touareg"/>
    <x v="0"/>
    <n v="6300"/>
  </r>
  <r>
    <s v="Volkswagen"/>
    <n v="8800"/>
    <s v="hatch"/>
    <n v="168"/>
    <n v="1.2"/>
    <s v="Diesel"/>
    <s v="yes"/>
    <n v="2013"/>
    <s v="Polo"/>
    <x v="0"/>
    <n v="8800"/>
  </r>
  <r>
    <s v="Volkswagen"/>
    <n v="30000"/>
    <s v="van"/>
    <n v="135"/>
    <n v="2"/>
    <s v="Diesel"/>
    <s v="yes"/>
    <n v="2011"/>
    <s v="Multivan"/>
    <x v="1"/>
    <n v="30000"/>
  </r>
  <r>
    <s v="Renault"/>
    <n v="5000"/>
    <s v="vagon"/>
    <n v="150"/>
    <s v="NA"/>
    <s v="Other"/>
    <s v="yes"/>
    <n v="2006"/>
    <s v="Kangoo"/>
    <x v="0"/>
    <n v="5000"/>
  </r>
  <r>
    <s v="Volkswagen"/>
    <n v="15880"/>
    <s v="vagon"/>
    <n v="139"/>
    <n v="1.4"/>
    <s v="Gas"/>
    <s v="yes"/>
    <n v="2011"/>
    <s v="Passat B7"/>
    <x v="0"/>
    <n v="15880"/>
  </r>
  <r>
    <s v="Audi"/>
    <n v="8150"/>
    <s v="sedan"/>
    <n v="162"/>
    <n v="2"/>
    <s v="Petrol"/>
    <s v="yes"/>
    <n v="2004"/>
    <s v="A4"/>
    <x v="0"/>
    <n v="8150"/>
  </r>
  <r>
    <s v="Renault"/>
    <n v="3400"/>
    <s v="hatch"/>
    <n v="77"/>
    <n v="1.8"/>
    <s v="Other"/>
    <s v="yes"/>
    <n v="1994"/>
    <s v="Laguna"/>
    <x v="0"/>
    <n v="3400"/>
  </r>
  <r>
    <s v="Volkswagen"/>
    <n v="6500"/>
    <s v="van"/>
    <n v="185"/>
    <s v="NA"/>
    <s v="Diesel"/>
    <s v="yes"/>
    <n v="2006"/>
    <s v="Caddy"/>
    <x v="0"/>
    <n v="6500"/>
  </r>
  <r>
    <s v="Toyota"/>
    <n v="13000"/>
    <s v="hatch"/>
    <n v="42"/>
    <n v="1.3"/>
    <s v="Petrol"/>
    <s v="yes"/>
    <n v="2013"/>
    <s v="Auris"/>
    <x v="0"/>
    <n v="13000"/>
  </r>
  <r>
    <s v="Volkswagen"/>
    <n v="51900"/>
    <s v="crossover"/>
    <n v="30"/>
    <n v="3"/>
    <s v="Diesel"/>
    <s v="yes"/>
    <n v="2015"/>
    <s v="Touareg"/>
    <x v="4"/>
    <n v="51900"/>
  </r>
  <r>
    <s v="Toyota"/>
    <n v="37700"/>
    <s v="crossover"/>
    <n v="62"/>
    <n v="3"/>
    <s v="Diesel"/>
    <s v="yes"/>
    <n v="2013"/>
    <s v="Land Cruiser Prado"/>
    <x v="1"/>
    <n v="37700"/>
  </r>
  <r>
    <s v="Audi"/>
    <n v="6700"/>
    <s v="sedan"/>
    <n v="470"/>
    <n v="2"/>
    <s v="Diesel"/>
    <s v="yes"/>
    <n v="1997"/>
    <s v="A6"/>
    <x v="0"/>
    <n v="6700"/>
  </r>
  <r>
    <s v="BMW"/>
    <n v="11700"/>
    <s v="sedan"/>
    <n v="270"/>
    <n v="3"/>
    <s v="Diesel"/>
    <s v="yes"/>
    <n v="2003"/>
    <s v="530"/>
    <x v="0"/>
    <n v="11700"/>
  </r>
  <r>
    <s v="Mercedes-Benz"/>
    <n v="13000"/>
    <s v="other"/>
    <n v="580"/>
    <n v="2.2000000000000002"/>
    <s v="Diesel"/>
    <s v="yes"/>
    <n v="2005"/>
    <s v="Sprinter 313"/>
    <x v="0"/>
    <n v="13000"/>
  </r>
  <r>
    <s v="Mercedes-Benz"/>
    <n v="62999"/>
    <s v="crossover"/>
    <n v="0"/>
    <n v="2.2000000000000002"/>
    <s v="Diesel"/>
    <s v="yes"/>
    <n v="2016"/>
    <s v="GLC-Class"/>
    <x v="3"/>
    <n v="62999"/>
  </r>
  <r>
    <s v="Renault"/>
    <n v="13321.33"/>
    <s v="crossover"/>
    <n v="0"/>
    <n v="1.5"/>
    <s v="Diesel"/>
    <s v="yes"/>
    <n v="2016"/>
    <s v="Sandero StepWay"/>
    <x v="0"/>
    <n v="13321.33"/>
  </r>
  <r>
    <s v="BMW"/>
    <n v="115800"/>
    <s v="crossover"/>
    <n v="4"/>
    <n v="3"/>
    <s v="Diesel"/>
    <s v="yes"/>
    <n v="2016"/>
    <s v="X5 M"/>
    <x v="6"/>
    <n v="115800"/>
  </r>
  <r>
    <s v="Mercedes-Benz"/>
    <n v="27300"/>
    <s v="crossover"/>
    <n v="185"/>
    <n v="3"/>
    <s v="Diesel"/>
    <s v="yes"/>
    <n v="2008"/>
    <s v="GL 320"/>
    <x v="1"/>
    <n v="27300"/>
  </r>
  <r>
    <s v="Toyota"/>
    <n v="64000"/>
    <s v="crossover"/>
    <n v="128"/>
    <n v="4.5"/>
    <s v="Diesel"/>
    <s v="yes"/>
    <n v="2013"/>
    <s v="Land Cruiser 200"/>
    <x v="3"/>
    <n v="64000"/>
  </r>
  <r>
    <s v="Volkswagen"/>
    <n v="10000"/>
    <s v="sedan"/>
    <n v="90"/>
    <n v="9"/>
    <s v="Petrol"/>
    <s v="no"/>
    <n v="2010"/>
    <s v="Passat B6"/>
    <x v="0"/>
    <n v="10000"/>
  </r>
  <r>
    <s v="BMW"/>
    <n v="129222"/>
    <s v="sedan"/>
    <n v="2"/>
    <n v="5"/>
    <s v="Petrol"/>
    <s v="yes"/>
    <n v="2016"/>
    <s v="750"/>
    <x v="5"/>
    <n v="129222"/>
  </r>
  <r>
    <s v="Mitsubishi"/>
    <n v="11900"/>
    <s v="crossover"/>
    <n v="129"/>
    <n v="2.5"/>
    <s v="Diesel"/>
    <s v="yes"/>
    <n v="2007"/>
    <s v="Pajero Sport"/>
    <x v="0"/>
    <n v="11900"/>
  </r>
  <r>
    <s v="BMW"/>
    <n v="47500"/>
    <s v="sedan"/>
    <n v="0"/>
    <n v="2"/>
    <s v="Diesel"/>
    <s v="yes"/>
    <n v="2016"/>
    <s v="320"/>
    <x v="4"/>
    <n v="47500"/>
  </r>
  <r>
    <s v="BMW"/>
    <n v="12800"/>
    <s v="sedan"/>
    <n v="140"/>
    <n v="2.2000000000000002"/>
    <s v="Petrol"/>
    <s v="yes"/>
    <n v="2005"/>
    <s v="520"/>
    <x v="0"/>
    <n v="12800"/>
  </r>
  <r>
    <s v="Mercedes-Benz"/>
    <n v="3900"/>
    <s v="sedan"/>
    <n v="375"/>
    <n v="2"/>
    <s v="Petrol"/>
    <s v="yes"/>
    <n v="1990"/>
    <s v="190"/>
    <x v="0"/>
    <n v="3900"/>
  </r>
  <r>
    <s v="Volkswagen"/>
    <n v="12650"/>
    <s v="hatch"/>
    <n v="11"/>
    <n v="1"/>
    <s v="Petrol"/>
    <s v="yes"/>
    <n v="2014"/>
    <s v="Up"/>
    <x v="0"/>
    <n v="12650"/>
  </r>
  <r>
    <s v="Volkswagen"/>
    <n v="5600"/>
    <s v="vagon"/>
    <n v="235"/>
    <n v="1.4"/>
    <s v="Petrol"/>
    <s v="yes"/>
    <n v="2000"/>
    <s v="Golf IV"/>
    <x v="0"/>
    <n v="5600"/>
  </r>
  <r>
    <s v="Mercedes-Benz"/>
    <n v="19600"/>
    <s v="vagon"/>
    <n v="127"/>
    <n v="1.8"/>
    <s v="Diesel"/>
    <s v="yes"/>
    <n v="2013"/>
    <s v="B 180"/>
    <x v="0"/>
    <n v="19600"/>
  </r>
  <r>
    <s v="Toyota"/>
    <n v="28900"/>
    <s v="sedan"/>
    <n v="15"/>
    <n v="2.5"/>
    <s v="Petrol"/>
    <s v="yes"/>
    <n v="2015"/>
    <s v="Camry"/>
    <x v="1"/>
    <n v="28900"/>
  </r>
  <r>
    <s v="Volkswagen"/>
    <n v="10900"/>
    <s v="sedan"/>
    <n v="273"/>
    <n v="2"/>
    <s v="Petrol"/>
    <s v="yes"/>
    <n v="2006"/>
    <s v="Passat B6"/>
    <x v="0"/>
    <n v="10900"/>
  </r>
  <r>
    <s v="Volkswagen"/>
    <n v="11500"/>
    <s v="sedan"/>
    <n v="169"/>
    <n v="1.8"/>
    <s v="Petrol"/>
    <s v="yes"/>
    <n v="2008"/>
    <s v="Passat B6"/>
    <x v="0"/>
    <n v="11500"/>
  </r>
  <r>
    <s v="Mitsubishi"/>
    <n v="9950"/>
    <s v="crossover"/>
    <n v="275"/>
    <n v="3.5"/>
    <s v="Gas"/>
    <s v="yes"/>
    <n v="2000"/>
    <s v="Pajero Wagon"/>
    <x v="0"/>
    <n v="9950"/>
  </r>
  <r>
    <s v="Mercedes-Benz"/>
    <n v="23800"/>
    <s v="sedan"/>
    <n v="195"/>
    <n v="2.2000000000000002"/>
    <s v="Diesel"/>
    <s v="yes"/>
    <n v="2010"/>
    <s v="E-Class"/>
    <x v="1"/>
    <n v="23800"/>
  </r>
  <r>
    <s v="Renault"/>
    <n v="8750"/>
    <s v="vagon"/>
    <n v="46"/>
    <n v="1.6"/>
    <s v="Petrol"/>
    <s v="yes"/>
    <n v="2012"/>
    <s v="Logan"/>
    <x v="0"/>
    <n v="8750"/>
  </r>
  <r>
    <s v="Toyota"/>
    <n v="19900"/>
    <s v="sedan"/>
    <n v="28"/>
    <n v="1.6"/>
    <s v="Petrol"/>
    <s v="yes"/>
    <n v="2014"/>
    <s v="Corolla"/>
    <x v="0"/>
    <n v="19900"/>
  </r>
  <r>
    <s v="Audi"/>
    <n v="6000"/>
    <s v="sedan"/>
    <n v="226"/>
    <n v="1.8"/>
    <s v="Petrol"/>
    <s v="yes"/>
    <n v="1995"/>
    <s v="A4"/>
    <x v="0"/>
    <n v="6000"/>
  </r>
  <r>
    <s v="Volkswagen"/>
    <n v="12900"/>
    <s v="sedan"/>
    <n v="136"/>
    <n v="1.6"/>
    <s v="Diesel"/>
    <s v="yes"/>
    <n v="2010"/>
    <s v="Passat B6"/>
    <x v="0"/>
    <n v="12900"/>
  </r>
  <r>
    <s v="BMW"/>
    <n v="8999"/>
    <s v="sedan"/>
    <n v="221"/>
    <n v="4.5"/>
    <s v="Petrol"/>
    <s v="yes"/>
    <n v="2002"/>
    <s v="745"/>
    <x v="0"/>
    <n v="8999"/>
  </r>
  <r>
    <s v="Volkswagen"/>
    <n v="8700"/>
    <s v="van"/>
    <n v="244"/>
    <n v="2.5"/>
    <s v="Diesel"/>
    <s v="yes"/>
    <n v="2001"/>
    <s v="T4 (Transporter)"/>
    <x v="0"/>
    <n v="8700"/>
  </r>
  <r>
    <s v="Toyota"/>
    <n v="19800"/>
    <s v="crossover"/>
    <n v="44"/>
    <n v="2"/>
    <s v="Petrol"/>
    <s v="yes"/>
    <n v="2013"/>
    <s v="Rav 4"/>
    <x v="0"/>
    <n v="19800"/>
  </r>
  <r>
    <s v="Volkswagen"/>
    <n v="9000"/>
    <s v="sedan"/>
    <n v="51"/>
    <n v="1.6"/>
    <s v="Petrol"/>
    <s v="yes"/>
    <n v="2013"/>
    <s v="Polo"/>
    <x v="0"/>
    <n v="9000"/>
  </r>
  <r>
    <s v="Volkswagen"/>
    <n v="21000"/>
    <s v="vagon"/>
    <n v="58"/>
    <n v="2"/>
    <s v="Diesel"/>
    <s v="yes"/>
    <n v="2013"/>
    <s v="Passat B7"/>
    <x v="1"/>
    <n v="21000"/>
  </r>
  <r>
    <s v="Audi"/>
    <n v="2100"/>
    <s v="vagon"/>
    <n v="275"/>
    <n v="2.5"/>
    <s v="Diesel"/>
    <s v="no"/>
    <n v="1998"/>
    <s v="A4"/>
    <x v="0"/>
    <n v="2100"/>
  </r>
  <r>
    <s v="Mercedes-Benz"/>
    <n v="5000"/>
    <s v="van"/>
    <n v="400"/>
    <n v="2.2999999999999998"/>
    <s v="Diesel"/>
    <s v="yes"/>
    <n v="1998"/>
    <s v="Vito"/>
    <x v="0"/>
    <n v="5000"/>
  </r>
  <r>
    <s v="Toyota"/>
    <n v="9500"/>
    <s v="other"/>
    <n v="90"/>
    <n v="1.6"/>
    <s v="Other"/>
    <s v="yes"/>
    <n v="2008"/>
    <s v="Corolla"/>
    <x v="0"/>
    <n v="9500"/>
  </r>
  <r>
    <s v="Volkswagen"/>
    <n v="34500"/>
    <s v="van"/>
    <n v="167"/>
    <n v="2"/>
    <s v="Diesel"/>
    <s v="yes"/>
    <n v="2013"/>
    <s v="Multivan"/>
    <x v="1"/>
    <n v="34500"/>
  </r>
  <r>
    <s v="Toyota"/>
    <n v="9800"/>
    <s v="hatch"/>
    <n v="98"/>
    <n v="1.6"/>
    <s v="Gas"/>
    <s v="yes"/>
    <n v="2008"/>
    <s v="Auris"/>
    <x v="0"/>
    <n v="9800"/>
  </r>
  <r>
    <s v="Audi"/>
    <n v="10399"/>
    <s v="sedan"/>
    <n v="293"/>
    <n v="1.8"/>
    <s v="Gas"/>
    <s v="yes"/>
    <n v="2004"/>
    <s v="A4"/>
    <x v="0"/>
    <n v="10399"/>
  </r>
  <r>
    <s v="Mercedes-Benz"/>
    <n v="42000"/>
    <s v="sedan"/>
    <n v="38"/>
    <n v="2.2000000000000002"/>
    <s v="Diesel"/>
    <s v="yes"/>
    <n v="2014"/>
    <s v="CLA 220"/>
    <x v="4"/>
    <n v="42000"/>
  </r>
  <r>
    <s v="Audi"/>
    <n v="14500"/>
    <s v="hatch"/>
    <n v="60"/>
    <n v="1.2"/>
    <s v="Petrol"/>
    <s v="yes"/>
    <n v="2011"/>
    <s v="A1"/>
    <x v="0"/>
    <n v="14500"/>
  </r>
  <r>
    <s v="Toyota"/>
    <n v="13621.43"/>
    <s v="sedan"/>
    <n v="0"/>
    <n v="1.3"/>
    <s v="Petrol"/>
    <s v="yes"/>
    <n v="2015"/>
    <s v="Corolla"/>
    <x v="0"/>
    <n v="13621.43"/>
  </r>
  <r>
    <s v="BMW"/>
    <n v="3300"/>
    <s v="sedan"/>
    <n v="250"/>
    <n v="3"/>
    <s v="Diesel"/>
    <s v="no"/>
    <n v="2000"/>
    <s v="530"/>
    <x v="0"/>
    <n v="3300"/>
  </r>
  <r>
    <s v="Volkswagen"/>
    <n v="34899.14"/>
    <s v="vagon"/>
    <n v="0"/>
    <n v="2"/>
    <s v="Petrol"/>
    <s v="yes"/>
    <n v="2016"/>
    <s v="Passat B8"/>
    <x v="1"/>
    <n v="34899.14"/>
  </r>
  <r>
    <s v="Mercedes-Benz"/>
    <n v="4500"/>
    <s v="van"/>
    <n v="180"/>
    <n v="2.2999999999999998"/>
    <s v="Diesel"/>
    <s v="yes"/>
    <n v="1998"/>
    <s v="Vito"/>
    <x v="0"/>
    <n v="4500"/>
  </r>
  <r>
    <s v="Volkswagen"/>
    <n v="1800"/>
    <s v="vagon"/>
    <n v="280"/>
    <n v="1.9"/>
    <s v="Diesel"/>
    <s v="yes"/>
    <n v="1996"/>
    <s v="Golf III"/>
    <x v="0"/>
    <n v="1800"/>
  </r>
  <r>
    <s v="Mitsubishi"/>
    <n v="12999"/>
    <s v="crossover"/>
    <n v="140"/>
    <n v="2.4"/>
    <s v="Gas"/>
    <s v="yes"/>
    <n v="2007"/>
    <s v="Outlander XL"/>
    <x v="0"/>
    <n v="12999"/>
  </r>
  <r>
    <s v="Volkswagen"/>
    <n v="8800"/>
    <s v="van"/>
    <n v="240"/>
    <n v="1.9"/>
    <s v="Diesel"/>
    <s v="yes"/>
    <n v="2003"/>
    <s v="T5 (Transporter)"/>
    <x v="0"/>
    <n v="8800"/>
  </r>
  <r>
    <s v="Audi"/>
    <n v="22000"/>
    <s v="crossover"/>
    <n v="152"/>
    <n v="4.2"/>
    <s v="Petrol"/>
    <s v="yes"/>
    <n v="2007"/>
    <s v="Q7"/>
    <x v="1"/>
    <n v="22000"/>
  </r>
  <r>
    <s v="Mercedes-Benz"/>
    <n v="159999"/>
    <s v="other"/>
    <n v="0"/>
    <n v="3"/>
    <s v="Petrol"/>
    <s v="yes"/>
    <n v="2016"/>
    <s v="S 400"/>
    <x v="9"/>
    <n v="159999"/>
  </r>
  <r>
    <s v="Toyota"/>
    <n v="35555"/>
    <s v="crossover"/>
    <n v="40"/>
    <n v="3.5"/>
    <s v="Petrol"/>
    <s v="yes"/>
    <n v="2013"/>
    <s v="Highlander"/>
    <x v="1"/>
    <n v="35555"/>
  </r>
  <r>
    <s v="Volkswagen"/>
    <n v="2600"/>
    <s v="sedan"/>
    <n v="330"/>
    <n v="1.9"/>
    <s v="Petrol"/>
    <s v="no"/>
    <n v="1999"/>
    <s v="Passat B5"/>
    <x v="0"/>
    <n v="2600"/>
  </r>
  <r>
    <s v="Volkswagen"/>
    <n v="11818.95"/>
    <s v="sedan"/>
    <n v="1"/>
    <n v="1.6"/>
    <s v="Petrol"/>
    <s v="yes"/>
    <n v="2014"/>
    <s v="Polo"/>
    <x v="0"/>
    <n v="11818.95"/>
  </r>
  <r>
    <s v="Renault"/>
    <n v="8000"/>
    <s v="van"/>
    <n v="207"/>
    <n v="1.9"/>
    <s v="Diesel"/>
    <s v="yes"/>
    <n v="2003"/>
    <s v="Trafic"/>
    <x v="0"/>
    <n v="8000"/>
  </r>
  <r>
    <s v="Audi"/>
    <n v="52055.25"/>
    <s v="crossover"/>
    <n v="0"/>
    <n v="2"/>
    <s v="Diesel"/>
    <s v="yes"/>
    <n v="2016"/>
    <s v="Q5"/>
    <x v="4"/>
    <n v="52055.25"/>
  </r>
  <r>
    <s v="Audi"/>
    <n v="5300"/>
    <s v="other"/>
    <n v="182"/>
    <n v="2.5"/>
    <s v="Diesel"/>
    <s v="no"/>
    <n v="2002"/>
    <s v="A4"/>
    <x v="0"/>
    <n v="5300"/>
  </r>
  <r>
    <s v="Renault"/>
    <n v="1800"/>
    <s v="van"/>
    <n v="123"/>
    <n v="1.9"/>
    <s v="Diesel"/>
    <s v="yes"/>
    <n v="2004"/>
    <s v="Kangoo"/>
    <x v="0"/>
    <n v="1800"/>
  </r>
  <r>
    <s v="Volkswagen"/>
    <n v="8500"/>
    <s v="van"/>
    <n v="216"/>
    <n v="1.9"/>
    <s v="Diesel"/>
    <s v="yes"/>
    <n v="2005"/>
    <s v="Caddy"/>
    <x v="0"/>
    <n v="8500"/>
  </r>
  <r>
    <s v="Mercedes-Benz"/>
    <n v="99999"/>
    <s v="crossover"/>
    <n v="30"/>
    <n v="5"/>
    <s v="Petrol"/>
    <s v="yes"/>
    <n v="2013"/>
    <s v="G 500"/>
    <x v="7"/>
    <n v="99999"/>
  </r>
  <r>
    <s v="Toyota"/>
    <n v="23000"/>
    <s v="crossover"/>
    <n v="233"/>
    <n v="4"/>
    <s v="Gas"/>
    <s v="yes"/>
    <n v="2006"/>
    <s v="Land Cruiser Prado"/>
    <x v="1"/>
    <n v="23000"/>
  </r>
  <r>
    <s v="Audi"/>
    <n v="11900"/>
    <s v="sedan"/>
    <n v="131"/>
    <n v="2"/>
    <s v="Petrol"/>
    <s v="yes"/>
    <n v="2007"/>
    <s v="A4"/>
    <x v="0"/>
    <n v="11900"/>
  </r>
  <r>
    <s v="Mercedes-Benz"/>
    <n v="6999"/>
    <s v="sedan"/>
    <n v="200"/>
    <n v="2.6"/>
    <s v="Gas"/>
    <s v="yes"/>
    <n v="2001"/>
    <s v="C-Class"/>
    <x v="0"/>
    <n v="6999"/>
  </r>
  <r>
    <s v="Toyota"/>
    <n v="9999"/>
    <s v="sedan"/>
    <n v="345"/>
    <n v="3"/>
    <s v="Gas"/>
    <s v="yes"/>
    <n v="2005"/>
    <s v="Camry"/>
    <x v="0"/>
    <n v="9999"/>
  </r>
  <r>
    <s v="Audi"/>
    <n v="8999"/>
    <s v="vagon"/>
    <n v="200"/>
    <n v="2.7"/>
    <s v="Petrol"/>
    <s v="yes"/>
    <n v="2003"/>
    <s v="A6 Allroad"/>
    <x v="0"/>
    <n v="8999"/>
  </r>
  <r>
    <s v="Renault"/>
    <n v="10800"/>
    <s v="other"/>
    <n v="206"/>
    <n v="2"/>
    <s v="Diesel"/>
    <s v="yes"/>
    <n v="2008"/>
    <s v="Trafic"/>
    <x v="0"/>
    <n v="10800"/>
  </r>
  <r>
    <s v="Mercedes-Benz"/>
    <n v="7777"/>
    <s v="other"/>
    <n v="230"/>
    <n v="2.8"/>
    <s v="Petrol"/>
    <s v="yes"/>
    <n v="1980"/>
    <s v="E-Class"/>
    <x v="0"/>
    <n v="7777"/>
  </r>
  <r>
    <s v="Mercedes-Benz"/>
    <n v="11500"/>
    <s v="van"/>
    <n v="200"/>
    <n v="2.2000000000000002"/>
    <s v="Diesel"/>
    <s v="yes"/>
    <n v="2010"/>
    <s v="Vito"/>
    <x v="0"/>
    <n v="11500"/>
  </r>
  <r>
    <s v="Mitsubishi"/>
    <n v="2300"/>
    <s v="sedan"/>
    <n v="420"/>
    <n v="1.8"/>
    <s v="Petrol"/>
    <s v="yes"/>
    <n v="1991"/>
    <s v="Galant"/>
    <x v="0"/>
    <n v="2300"/>
  </r>
  <r>
    <s v="Audi"/>
    <n v="2000"/>
    <s v="vagon"/>
    <n v="310"/>
    <n v="2.5"/>
    <s v="Other"/>
    <s v="no"/>
    <n v="1998"/>
    <s v="A6"/>
    <x v="0"/>
    <n v="2000"/>
  </r>
  <r>
    <s v="Volkswagen"/>
    <n v="28900"/>
    <s v="crossover"/>
    <n v="1"/>
    <n v="2"/>
    <s v="Petrol"/>
    <s v="yes"/>
    <n v="2016"/>
    <s v="Tiguan"/>
    <x v="1"/>
    <n v="28900"/>
  </r>
  <r>
    <s v="Mercedes-Benz"/>
    <n v="7700"/>
    <s v="sedan"/>
    <n v="285"/>
    <n v="3"/>
    <s v="Diesel"/>
    <s v="yes"/>
    <n v="1999"/>
    <s v="E-Class"/>
    <x v="0"/>
    <n v="7700"/>
  </r>
  <r>
    <s v="Renault"/>
    <n v="20996.240000000002"/>
    <s v="crossover"/>
    <n v="0"/>
    <n v="1.5"/>
    <s v="Diesel"/>
    <s v="yes"/>
    <n v="2016"/>
    <s v="Captur"/>
    <x v="1"/>
    <n v="20996.240000000002"/>
  </r>
  <r>
    <s v="Toyota"/>
    <n v="8600"/>
    <s v="sedan"/>
    <n v="126"/>
    <n v="1.6"/>
    <s v="Petrol"/>
    <s v="yes"/>
    <n v="2008"/>
    <s v="Corolla"/>
    <x v="0"/>
    <n v="8600"/>
  </r>
  <r>
    <s v="Toyota"/>
    <n v="11000"/>
    <s v="sedan"/>
    <n v="156"/>
    <n v="1.8"/>
    <s v="Petrol"/>
    <s v="yes"/>
    <n v="2008"/>
    <s v="Avensis"/>
    <x v="0"/>
    <n v="11000"/>
  </r>
  <r>
    <s v="Volkswagen"/>
    <n v="11200"/>
    <s v="sedan"/>
    <n v="260"/>
    <n v="3.2"/>
    <s v="Petrol"/>
    <s v="yes"/>
    <n v="2006"/>
    <s v="Passat B6"/>
    <x v="0"/>
    <n v="11200"/>
  </r>
  <r>
    <s v="BMW"/>
    <n v="5000"/>
    <s v="sedan"/>
    <n v="270"/>
    <n v="3"/>
    <s v="Diesel"/>
    <s v="yes"/>
    <n v="2000"/>
    <s v="530"/>
    <x v="0"/>
    <n v="5000"/>
  </r>
  <r>
    <s v="BMW"/>
    <n v="14900"/>
    <s v="vagon"/>
    <n v="221"/>
    <n v="2"/>
    <s v="Diesel"/>
    <s v="yes"/>
    <n v="2008"/>
    <s v="520"/>
    <x v="0"/>
    <n v="14900"/>
  </r>
  <r>
    <s v="Mercedes-Benz"/>
    <n v="9500"/>
    <s v="other"/>
    <n v="280"/>
    <n v="2.9"/>
    <s v="Diesel"/>
    <s v="yes"/>
    <n v="1998"/>
    <s v="Sprinter 312"/>
    <x v="0"/>
    <n v="9500"/>
  </r>
  <r>
    <s v="Volkswagen"/>
    <n v="7700"/>
    <s v="sedan"/>
    <n v="220"/>
    <n v="2.8"/>
    <s v="Petrol"/>
    <s v="yes"/>
    <n v="2004"/>
    <s v="Passat B5"/>
    <x v="0"/>
    <n v="7700"/>
  </r>
  <r>
    <s v="Toyota"/>
    <n v="14699"/>
    <s v="sedan"/>
    <n v="155"/>
    <s v="NA"/>
    <s v="Petrol"/>
    <s v="yes"/>
    <n v="2006"/>
    <s v="Camry"/>
    <x v="0"/>
    <n v="14699"/>
  </r>
  <r>
    <s v="Toyota"/>
    <n v="21900"/>
    <s v="sedan"/>
    <n v="88"/>
    <n v="2.5"/>
    <s v="Petrol"/>
    <s v="yes"/>
    <n v="2012"/>
    <s v="Camry"/>
    <x v="1"/>
    <n v="21900"/>
  </r>
  <r>
    <s v="BMW"/>
    <n v="77500"/>
    <s v="crossover"/>
    <n v="1"/>
    <n v="3"/>
    <s v="Petrol"/>
    <s v="yes"/>
    <n v="2016"/>
    <s v="X6"/>
    <x v="3"/>
    <n v="77500"/>
  </r>
  <r>
    <s v="Mercedes-Benz"/>
    <n v="8000"/>
    <s v="other"/>
    <n v="245"/>
    <n v="2.2000000000000002"/>
    <s v="Diesel"/>
    <s v="yes"/>
    <n v="2004"/>
    <s v="Vito"/>
    <x v="0"/>
    <n v="8000"/>
  </r>
  <r>
    <s v="Mercedes-Benz"/>
    <n v="2199"/>
    <s v="van"/>
    <n v="396"/>
    <n v="2.2000000000000002"/>
    <s v="Diesel"/>
    <s v="no"/>
    <n v="2000"/>
    <s v="Vito"/>
    <x v="0"/>
    <n v="2199"/>
  </r>
  <r>
    <s v="Mercedes-Benz"/>
    <n v="41900"/>
    <s v="sedan"/>
    <n v="95"/>
    <n v="6.3"/>
    <s v="Petrol"/>
    <s v="yes"/>
    <n v="2011"/>
    <s v="S 63 AMG"/>
    <x v="4"/>
    <n v="41900"/>
  </r>
  <r>
    <s v="Mitsubishi"/>
    <n v="9000"/>
    <s v="sedan"/>
    <n v="158"/>
    <s v="NA"/>
    <s v="Other"/>
    <s v="yes"/>
    <n v="2007"/>
    <s v="Lancer"/>
    <x v="0"/>
    <n v="9000"/>
  </r>
  <r>
    <s v="Mercedes-Benz"/>
    <n v="20300"/>
    <s v="sedan"/>
    <n v="198"/>
    <n v="1.8"/>
    <s v="Gas"/>
    <s v="yes"/>
    <n v="2011"/>
    <s v="E-Class"/>
    <x v="1"/>
    <n v="20300"/>
  </r>
  <r>
    <s v="Toyota"/>
    <n v="14300"/>
    <s v="sedan"/>
    <n v="71"/>
    <n v="2.4"/>
    <s v="Petrol"/>
    <s v="yes"/>
    <n v="2008"/>
    <s v="Camry"/>
    <x v="0"/>
    <n v="14300"/>
  </r>
  <r>
    <s v="Mercedes-Benz"/>
    <n v="83000"/>
    <s v="crossover"/>
    <n v="70"/>
    <n v="3"/>
    <s v="Diesel"/>
    <s v="yes"/>
    <n v="2013"/>
    <s v="GL 350"/>
    <x v="7"/>
    <n v="83000"/>
  </r>
  <r>
    <s v="BMW"/>
    <n v="6500"/>
    <s v="sedan"/>
    <n v="311"/>
    <n v="2"/>
    <s v="Gas"/>
    <s v="yes"/>
    <n v="1998"/>
    <s v="520"/>
    <x v="0"/>
    <n v="6500"/>
  </r>
  <r>
    <s v="Mercedes-Benz"/>
    <n v="8500"/>
    <s v="van"/>
    <n v="281"/>
    <n v="2.2000000000000002"/>
    <s v="Diesel"/>
    <s v="yes"/>
    <n v="2004"/>
    <s v="Vito"/>
    <x v="0"/>
    <n v="8500"/>
  </r>
  <r>
    <s v="Renault"/>
    <n v="5400"/>
    <s v="vagon"/>
    <n v="181"/>
    <n v="1.5"/>
    <s v="Diesel"/>
    <s v="no"/>
    <n v="2010"/>
    <s v="Megane"/>
    <x v="0"/>
    <n v="5400"/>
  </r>
  <r>
    <s v="Toyota"/>
    <n v="16800"/>
    <s v="crossover"/>
    <n v="238"/>
    <n v="4"/>
    <s v="Gas"/>
    <s v="yes"/>
    <n v="2004"/>
    <s v="Land Cruiser Prado"/>
    <x v="0"/>
    <n v="16800"/>
  </r>
  <r>
    <s v="Toyota"/>
    <n v="22900"/>
    <s v="crossover"/>
    <n v="34"/>
    <n v="2"/>
    <s v="Petrol"/>
    <s v="yes"/>
    <n v="2012"/>
    <s v="Rav 4"/>
    <x v="1"/>
    <n v="22900"/>
  </r>
  <r>
    <s v="Mercedes-Benz"/>
    <n v="21300"/>
    <s v="crossover"/>
    <n v="143"/>
    <n v="3.2"/>
    <s v="Diesel"/>
    <s v="yes"/>
    <n v="2007"/>
    <s v="ML 320"/>
    <x v="1"/>
    <n v="21300"/>
  </r>
  <r>
    <s v="BMW"/>
    <n v="16999"/>
    <s v="other"/>
    <n v="90"/>
    <n v="2.5"/>
    <s v="Petrol"/>
    <s v="yes"/>
    <n v="2008"/>
    <s v="325"/>
    <x v="0"/>
    <n v="16999"/>
  </r>
  <r>
    <s v="Volkswagen"/>
    <n v="15700"/>
    <s v="sedan"/>
    <n v="110"/>
    <n v="1.8"/>
    <s v="Petrol"/>
    <s v="yes"/>
    <n v="2011"/>
    <s v="Passat B7"/>
    <x v="0"/>
    <n v="15700"/>
  </r>
  <r>
    <s v="Mercedes-Benz"/>
    <n v="5300"/>
    <s v="van"/>
    <n v="244"/>
    <n v="2.2000000000000002"/>
    <s v="Diesel"/>
    <s v="yes"/>
    <n v="2000"/>
    <s v="Vito"/>
    <x v="0"/>
    <n v="5300"/>
  </r>
  <r>
    <s v="Mercedes-Benz"/>
    <n v="16500"/>
    <s v="sedan"/>
    <n v="280"/>
    <n v="3.7"/>
    <s v="Petrol"/>
    <s v="yes"/>
    <n v="2004"/>
    <s v="S 350"/>
    <x v="0"/>
    <n v="16500"/>
  </r>
  <r>
    <s v="BMW"/>
    <n v="8999"/>
    <s v="sedan"/>
    <n v="250"/>
    <n v="1.9"/>
    <s v="Petrol"/>
    <s v="yes"/>
    <n v="2001"/>
    <s v="316"/>
    <x v="0"/>
    <n v="8999"/>
  </r>
  <r>
    <s v="Toyota"/>
    <n v="14850"/>
    <s v="hatch"/>
    <n v="51"/>
    <n v="1.6"/>
    <s v="Petrol"/>
    <s v="yes"/>
    <n v="2013"/>
    <s v="Auris"/>
    <x v="0"/>
    <n v="14850"/>
  </r>
  <r>
    <s v="BMW"/>
    <n v="24100"/>
    <s v="vagon"/>
    <n v="112"/>
    <n v="3"/>
    <s v="Petrol"/>
    <s v="yes"/>
    <n v="2011"/>
    <s v="X1"/>
    <x v="1"/>
    <n v="24100"/>
  </r>
  <r>
    <s v="BMW"/>
    <n v="66500"/>
    <s v="crossover"/>
    <n v="1"/>
    <n v="2"/>
    <s v="Diesel"/>
    <s v="yes"/>
    <n v="2016"/>
    <s v="X5"/>
    <x v="3"/>
    <n v="66500"/>
  </r>
  <r>
    <s v="BMW"/>
    <n v="24500"/>
    <s v="crossover"/>
    <n v="195"/>
    <n v="4.8"/>
    <s v="Petrol"/>
    <s v="yes"/>
    <n v="2007"/>
    <s v="X5"/>
    <x v="1"/>
    <n v="24500"/>
  </r>
  <r>
    <s v="Toyota"/>
    <n v="23499"/>
    <s v="crossover"/>
    <n v="174"/>
    <n v="4"/>
    <s v="Gas"/>
    <s v="yes"/>
    <n v="2008"/>
    <s v="Land Cruiser Prado"/>
    <x v="1"/>
    <n v="23499"/>
  </r>
  <r>
    <s v="Volkswagen"/>
    <n v="14500"/>
    <s v="vagon"/>
    <n v="229"/>
    <n v="2"/>
    <s v="Diesel"/>
    <s v="yes"/>
    <n v="2009"/>
    <s v="Passat B6"/>
    <x v="0"/>
    <n v="14500"/>
  </r>
  <r>
    <s v="Renault"/>
    <n v="13300.95"/>
    <s v="vagon"/>
    <n v="0"/>
    <n v="1.5"/>
    <s v="Diesel"/>
    <s v="yes"/>
    <n v="2016"/>
    <s v="Logan"/>
    <x v="0"/>
    <n v="13300.95"/>
  </r>
  <r>
    <s v="Audi"/>
    <n v="1852.5"/>
    <s v="sedan"/>
    <n v="150"/>
    <n v="1.8"/>
    <s v="Petrol"/>
    <s v="yes"/>
    <n v="1985"/>
    <s v="80"/>
    <x v="0"/>
    <n v="1852.5"/>
  </r>
  <r>
    <s v="Mitsubishi"/>
    <n v="8777"/>
    <s v="sedan"/>
    <n v="180"/>
    <n v="20"/>
    <s v="Petrol"/>
    <s v="yes"/>
    <n v="2007"/>
    <s v="Lancer X"/>
    <x v="0"/>
    <n v="8777"/>
  </r>
  <r>
    <s v="BMW"/>
    <n v="8500"/>
    <s v="sedan"/>
    <n v="245"/>
    <n v="2.2000000000000002"/>
    <s v="Petrol"/>
    <s v="yes"/>
    <n v="2002"/>
    <s v="523"/>
    <x v="0"/>
    <n v="8500"/>
  </r>
  <r>
    <s v="Mercedes-Benz"/>
    <n v="21500"/>
    <s v="sedan"/>
    <n v="146"/>
    <n v="1.8"/>
    <s v="Gas"/>
    <s v="yes"/>
    <n v="2012"/>
    <s v="E-Class"/>
    <x v="1"/>
    <n v="21500"/>
  </r>
  <r>
    <s v="Volkswagen"/>
    <n v="10000"/>
    <s v="sedan"/>
    <n v="174"/>
    <n v="2"/>
    <s v="Petrol"/>
    <s v="yes"/>
    <n v="2005"/>
    <s v="Passat B6"/>
    <x v="0"/>
    <n v="10000"/>
  </r>
  <r>
    <s v="Mercedes-Benz"/>
    <n v="4500"/>
    <s v="other"/>
    <n v="356"/>
    <n v="2.2999999999999998"/>
    <s v="Petrol"/>
    <s v="yes"/>
    <n v="1991"/>
    <s v="230"/>
    <x v="0"/>
    <n v="4500"/>
  </r>
  <r>
    <s v="Volkswagen"/>
    <n v="21900"/>
    <s v="van"/>
    <n v="166"/>
    <n v="2"/>
    <s v="Diesel"/>
    <s v="yes"/>
    <n v="2011"/>
    <s v="T6 (Transporter)"/>
    <x v="1"/>
    <n v="21900"/>
  </r>
  <r>
    <s v="Mercedes-Benz"/>
    <n v="102800"/>
    <s v="van"/>
    <n v="0"/>
    <n v="2.2000000000000002"/>
    <s v="Diesel"/>
    <s v="yes"/>
    <n v="2016"/>
    <s v="V 250"/>
    <x v="6"/>
    <n v="102800"/>
  </r>
  <r>
    <s v="Renault"/>
    <n v="7750"/>
    <s v="van"/>
    <n v="70"/>
    <n v="1.5"/>
    <s v="Diesel"/>
    <s v="yes"/>
    <n v="2014"/>
    <s v="Kangoo"/>
    <x v="0"/>
    <n v="7750"/>
  </r>
  <r>
    <s v="Volkswagen"/>
    <n v="9750"/>
    <s v="van"/>
    <n v="253"/>
    <n v="1.9"/>
    <s v="Diesel"/>
    <s v="yes"/>
    <n v="2010"/>
    <s v="Caddy"/>
    <x v="0"/>
    <n v="9750"/>
  </r>
  <r>
    <s v="Toyota"/>
    <n v="10500"/>
    <s v="sedan"/>
    <n v="82"/>
    <s v="NA"/>
    <s v="Petrol"/>
    <s v="yes"/>
    <n v="2010"/>
    <s v="Corolla"/>
    <x v="0"/>
    <n v="10500"/>
  </r>
  <r>
    <s v="Renault"/>
    <n v="3100"/>
    <s v="vagon"/>
    <n v="150"/>
    <n v="1.9"/>
    <s v="Diesel"/>
    <s v="no"/>
    <n v="2003"/>
    <s v="Laguna"/>
    <x v="0"/>
    <n v="3100"/>
  </r>
  <r>
    <s v="BMW"/>
    <n v="1900"/>
    <s v="sedan"/>
    <n v="200"/>
    <n v="1.8"/>
    <s v="Gas"/>
    <s v="no"/>
    <n v="1994"/>
    <s v="318"/>
    <x v="0"/>
    <n v="1900"/>
  </r>
  <r>
    <s v="BMW"/>
    <n v="14300"/>
    <s v="sedan"/>
    <n v="217"/>
    <n v="3"/>
    <s v="Diesel"/>
    <s v="yes"/>
    <n v="2005"/>
    <s v="530"/>
    <x v="0"/>
    <n v="14300"/>
  </r>
  <r>
    <s v="Renault"/>
    <n v="4300"/>
    <s v="van"/>
    <n v="1"/>
    <n v="1.5"/>
    <s v="Diesel"/>
    <s v="yes"/>
    <n v="2003"/>
    <s v="Kangoo"/>
    <x v="0"/>
    <n v="4300"/>
  </r>
  <r>
    <s v="Audi"/>
    <n v="17000"/>
    <s v="crossover"/>
    <n v="127"/>
    <n v="3"/>
    <s v="Diesel"/>
    <s v="no"/>
    <n v="2013"/>
    <s v="Q7"/>
    <x v="0"/>
    <n v="17000"/>
  </r>
  <r>
    <s v="Toyota"/>
    <n v="17999"/>
    <s v="crossover"/>
    <n v="35"/>
    <n v="2"/>
    <s v="Petrol"/>
    <s v="yes"/>
    <n v="2009"/>
    <s v="Rav 4"/>
    <x v="0"/>
    <n v="17999"/>
  </r>
  <r>
    <s v="Mercedes-Benz"/>
    <n v="99000"/>
    <s v="crossover"/>
    <n v="0"/>
    <n v="3"/>
    <s v="Diesel"/>
    <s v="yes"/>
    <n v="2016"/>
    <s v="GLS 350"/>
    <x v="7"/>
    <n v="99000"/>
  </r>
  <r>
    <s v="Audi"/>
    <n v="3100"/>
    <s v="hatch"/>
    <n v="114"/>
    <n v="1.6"/>
    <s v="Petrol"/>
    <s v="no"/>
    <n v="2001"/>
    <s v="A3"/>
    <x v="0"/>
    <n v="3100"/>
  </r>
  <r>
    <s v="Mitsubishi"/>
    <n v="6999"/>
    <s v="sedan"/>
    <n v="113"/>
    <n v="1.5"/>
    <s v="Petrol"/>
    <s v="yes"/>
    <n v="2007"/>
    <s v="Lancer X"/>
    <x v="0"/>
    <n v="6999"/>
  </r>
  <r>
    <s v="Toyota"/>
    <n v="13900"/>
    <s v="sedan"/>
    <n v="102"/>
    <n v="3.5"/>
    <s v="Gas"/>
    <s v="yes"/>
    <n v="2008"/>
    <s v="Camry"/>
    <x v="0"/>
    <n v="13900"/>
  </r>
  <r>
    <s v="Mercedes-Benz"/>
    <n v="68500"/>
    <s v="crossover"/>
    <n v="68"/>
    <n v="3"/>
    <s v="Diesel"/>
    <s v="yes"/>
    <n v="2014"/>
    <s v="GL 350"/>
    <x v="3"/>
    <n v="68500"/>
  </r>
  <r>
    <s v="Mercedes-Benz"/>
    <n v="11800"/>
    <s v="van"/>
    <n v="148"/>
    <n v="2.2000000000000002"/>
    <s v="Diesel"/>
    <s v="yes"/>
    <n v="2010"/>
    <s v="Vito"/>
    <x v="0"/>
    <n v="11800"/>
  </r>
  <r>
    <s v="Mercedes-Benz"/>
    <n v="115555"/>
    <s v="crossover"/>
    <n v="39"/>
    <n v="3"/>
    <s v="Diesel"/>
    <s v="yes"/>
    <n v="2015"/>
    <s v="G 350"/>
    <x v="6"/>
    <n v="115555"/>
  </r>
  <r>
    <s v="Audi"/>
    <n v="21000"/>
    <s v="sedan"/>
    <n v="210"/>
    <n v="4.2"/>
    <s v="Petrol"/>
    <s v="yes"/>
    <n v="2009"/>
    <s v="A8"/>
    <x v="1"/>
    <n v="21000"/>
  </r>
  <r>
    <s v="Mercedes-Benz"/>
    <n v="3150"/>
    <s v="vagon"/>
    <n v="220"/>
    <n v="1.7"/>
    <s v="Other"/>
    <s v="no"/>
    <n v="2001"/>
    <s v="A 170"/>
    <x v="0"/>
    <n v="3150"/>
  </r>
  <r>
    <s v="Audi"/>
    <n v="1950"/>
    <s v="vagon"/>
    <n v="300"/>
    <n v="1.8"/>
    <s v="Petrol"/>
    <s v="no"/>
    <n v="1999"/>
    <s v="A4"/>
    <x v="0"/>
    <n v="1950"/>
  </r>
  <r>
    <s v="Mitsubishi"/>
    <n v="12500"/>
    <s v="crossover"/>
    <n v="120"/>
    <n v="2.5"/>
    <s v="Diesel"/>
    <s v="yes"/>
    <n v="2007"/>
    <s v="Pajero Sport"/>
    <x v="0"/>
    <n v="12500"/>
  </r>
  <r>
    <s v="Mitsubishi"/>
    <n v="5999"/>
    <s v="van"/>
    <n v="258"/>
    <s v="NA"/>
    <s v="Diesel"/>
    <s v="yes"/>
    <n v="1999"/>
    <s v="L 400"/>
    <x v="0"/>
    <n v="5999"/>
  </r>
  <r>
    <s v="Volkswagen"/>
    <n v="3100"/>
    <s v="sedan"/>
    <n v="232"/>
    <n v="1.9"/>
    <s v="Diesel"/>
    <s v="no"/>
    <n v="2001"/>
    <s v="Passat B5"/>
    <x v="0"/>
    <n v="3100"/>
  </r>
  <r>
    <s v="Toyota"/>
    <n v="19800"/>
    <s v="crossover"/>
    <n v="252"/>
    <n v="4.2"/>
    <s v="Diesel"/>
    <s v="yes"/>
    <n v="2002"/>
    <s v="Land Cruiser 100"/>
    <x v="0"/>
    <n v="19800"/>
  </r>
  <r>
    <s v="Audi"/>
    <n v="4200"/>
    <s v="sedan"/>
    <n v="236"/>
    <n v="2.5"/>
    <s v="Diesel"/>
    <s v="no"/>
    <n v="2003"/>
    <s v="A6"/>
    <x v="0"/>
    <n v="4200"/>
  </r>
  <r>
    <s v="Audi"/>
    <n v="2100"/>
    <s v="vagon"/>
    <n v="230"/>
    <n v="1.9"/>
    <s v="Diesel"/>
    <s v="no"/>
    <n v="2000"/>
    <s v="A4"/>
    <x v="0"/>
    <n v="2100"/>
  </r>
  <r>
    <s v="BMW"/>
    <n v="32500"/>
    <s v="vagon"/>
    <n v="162"/>
    <n v="3"/>
    <s v="Diesel"/>
    <s v="yes"/>
    <n v="2012"/>
    <s v="530"/>
    <x v="1"/>
    <n v="32500"/>
  </r>
  <r>
    <s v="Audi"/>
    <n v="15500"/>
    <s v="vagon"/>
    <n v="180"/>
    <n v="2"/>
    <s v="Diesel"/>
    <s v="yes"/>
    <n v="2007"/>
    <s v="A6"/>
    <x v="0"/>
    <n v="15500"/>
  </r>
  <r>
    <s v="Mercedes-Benz"/>
    <n v="11500"/>
    <s v="sedan"/>
    <n v="224"/>
    <n v="2.6"/>
    <s v="Gas"/>
    <s v="yes"/>
    <n v="2003"/>
    <s v="E-Class"/>
    <x v="0"/>
    <n v="11500"/>
  </r>
  <r>
    <s v="Audi"/>
    <n v="3000"/>
    <s v="sedan"/>
    <n v="265"/>
    <n v="1.8"/>
    <s v="Petrol"/>
    <s v="yes"/>
    <n v="1988"/>
    <s v="80"/>
    <x v="0"/>
    <n v="3000"/>
  </r>
  <r>
    <s v="BMW"/>
    <n v="4550"/>
    <s v="sedan"/>
    <n v="200"/>
    <n v="2.8"/>
    <s v="Petrol"/>
    <s v="no"/>
    <n v="1997"/>
    <s v="528"/>
    <x v="0"/>
    <n v="4550"/>
  </r>
  <r>
    <s v="BMW"/>
    <n v="18777"/>
    <s v="sedan"/>
    <n v="134"/>
    <n v="4.4000000000000004"/>
    <s v="Petrol"/>
    <s v="yes"/>
    <n v="2005"/>
    <s v="545"/>
    <x v="0"/>
    <n v="18777"/>
  </r>
  <r>
    <s v="Audi"/>
    <n v="19700"/>
    <s v="crossover"/>
    <n v="172"/>
    <n v="3.6"/>
    <s v="Petrol"/>
    <s v="yes"/>
    <n v="2007"/>
    <s v="Q7"/>
    <x v="0"/>
    <n v="19700"/>
  </r>
  <r>
    <s v="Renault"/>
    <n v="10950"/>
    <s v="vagon"/>
    <n v="180"/>
    <n v="1.5"/>
    <s v="Diesel"/>
    <s v="yes"/>
    <n v="2011"/>
    <s v="Megane"/>
    <x v="0"/>
    <n v="10950"/>
  </r>
  <r>
    <s v="Volkswagen"/>
    <n v="9600"/>
    <s v="other"/>
    <n v="128"/>
    <n v="1.9"/>
    <s v="Diesel"/>
    <s v="yes"/>
    <n v="2010"/>
    <s v="Caddy"/>
    <x v="0"/>
    <n v="9600"/>
  </r>
  <r>
    <s v="Renault"/>
    <n v="6700"/>
    <s v="hatch"/>
    <n v="96"/>
    <n v="1.4"/>
    <s v="Petrol"/>
    <s v="yes"/>
    <n v="2010"/>
    <s v="Sandero"/>
    <x v="0"/>
    <n v="6700"/>
  </r>
  <r>
    <s v="Audi"/>
    <n v="2411"/>
    <s v="sedan"/>
    <n v="240"/>
    <n v="1.6"/>
    <s v="Other"/>
    <s v="yes"/>
    <n v="1987"/>
    <s v="80"/>
    <x v="0"/>
    <n v="2411"/>
  </r>
  <r>
    <s v="BMW"/>
    <n v="23500"/>
    <s v="crossover"/>
    <n v="74"/>
    <n v="2"/>
    <s v="Petrol"/>
    <s v="yes"/>
    <n v="2010"/>
    <s v="X1"/>
    <x v="1"/>
    <n v="23500"/>
  </r>
  <r>
    <s v="Volkswagen"/>
    <n v="9000"/>
    <s v="sedan"/>
    <n v="59"/>
    <n v="2"/>
    <s v="Petrol"/>
    <s v="no"/>
    <n v="2010"/>
    <s v="Passat B6"/>
    <x v="0"/>
    <n v="9000"/>
  </r>
  <r>
    <s v="Volkswagen"/>
    <n v="38764"/>
    <s v="sedan"/>
    <n v="0"/>
    <n v="2"/>
    <s v="Diesel"/>
    <s v="yes"/>
    <n v="2014"/>
    <s v="Passat CC"/>
    <x v="1"/>
    <n v="38764"/>
  </r>
  <r>
    <s v="Volkswagen"/>
    <n v="5500"/>
    <s v="van"/>
    <n v="380"/>
    <n v="2.4"/>
    <s v="Diesel"/>
    <s v="yes"/>
    <n v="1999"/>
    <s v="T4 (Transporter) "/>
    <x v="0"/>
    <n v="5500"/>
  </r>
  <r>
    <s v="Mercedes-Benz"/>
    <n v="11800"/>
    <s v="sedan"/>
    <n v="150"/>
    <n v="2.2000000000000002"/>
    <s v="Diesel"/>
    <s v="yes"/>
    <n v="2004"/>
    <s v="E-Class"/>
    <x v="0"/>
    <n v="11800"/>
  </r>
  <r>
    <s v="Toyota"/>
    <n v="52500"/>
    <s v="crossover"/>
    <n v="43"/>
    <n v="3"/>
    <s v="Other"/>
    <s v="yes"/>
    <n v="2014"/>
    <s v="Land Cruiser Prado"/>
    <x v="4"/>
    <n v="52500"/>
  </r>
  <r>
    <s v="Audi"/>
    <n v="31500"/>
    <s v="sedan"/>
    <n v="80"/>
    <n v="2"/>
    <s v="Petrol"/>
    <s v="yes"/>
    <n v="2013"/>
    <s v="A6"/>
    <x v="1"/>
    <n v="31500"/>
  </r>
  <r>
    <s v="Volkswagen"/>
    <n v="22800"/>
    <s v="other"/>
    <n v="161"/>
    <n v="2"/>
    <s v="Diesel"/>
    <s v="yes"/>
    <n v="2011"/>
    <s v="Amarok"/>
    <x v="1"/>
    <n v="22800"/>
  </r>
  <r>
    <s v="BMW"/>
    <n v="21000"/>
    <s v="other"/>
    <n v="130"/>
    <n v="2.5"/>
    <s v="Petrol"/>
    <s v="yes"/>
    <n v="2006"/>
    <s v="325"/>
    <x v="1"/>
    <n v="21000"/>
  </r>
  <r>
    <s v="Mercedes-Benz"/>
    <n v="9200"/>
    <s v="sedan"/>
    <n v="172"/>
    <n v="2.8"/>
    <s v="Petrol"/>
    <s v="yes"/>
    <n v="1997"/>
    <s v="E-Class"/>
    <x v="0"/>
    <n v="9200"/>
  </r>
  <r>
    <s v="Mercedes-Benz"/>
    <n v="9900"/>
    <s v="sedan"/>
    <n v="320"/>
    <n v="2.7"/>
    <s v="Diesel"/>
    <s v="yes"/>
    <n v="2001"/>
    <s v="E-Class"/>
    <x v="0"/>
    <n v="9900"/>
  </r>
  <r>
    <s v="Volkswagen"/>
    <n v="1500"/>
    <s v="sedan"/>
    <n v="265"/>
    <n v="1.8"/>
    <s v="Petrol"/>
    <s v="yes"/>
    <n v="1988"/>
    <s v="Jetta"/>
    <x v="0"/>
    <n v="1500"/>
  </r>
  <r>
    <s v="BMW"/>
    <n v="2850"/>
    <s v="sedan"/>
    <n v="386"/>
    <n v="5"/>
    <s v="Gas"/>
    <s v="yes"/>
    <n v="1988"/>
    <s v="750"/>
    <x v="0"/>
    <n v="2850"/>
  </r>
  <r>
    <s v="Volkswagen"/>
    <n v="19999"/>
    <s v="other"/>
    <n v="48"/>
    <n v="2"/>
    <s v="Diesel"/>
    <s v="yes"/>
    <n v="2012"/>
    <s v="Eos"/>
    <x v="0"/>
    <n v="19999"/>
  </r>
  <r>
    <s v="BMW"/>
    <n v="7000"/>
    <s v="sedan"/>
    <n v="338"/>
    <s v="NA"/>
    <s v="Petrol"/>
    <s v="yes"/>
    <n v="1997"/>
    <s v="728"/>
    <x v="0"/>
    <n v="7000"/>
  </r>
  <r>
    <s v="Volkswagen"/>
    <n v="11250"/>
    <s v="other"/>
    <n v="159"/>
    <n v="1.4"/>
    <s v="Petrol"/>
    <s v="yes"/>
    <n v="2010"/>
    <s v="Golf VI"/>
    <x v="0"/>
    <n v="11250"/>
  </r>
  <r>
    <s v="Mitsubishi"/>
    <n v="46000"/>
    <s v="crossover"/>
    <n v="0"/>
    <n v="2.4"/>
    <s v="Diesel"/>
    <s v="yes"/>
    <n v="2016"/>
    <s v="Pajero Sport"/>
    <x v="4"/>
    <n v="46000"/>
  </r>
  <r>
    <s v="Volkswagen"/>
    <n v="18300"/>
    <s v="van"/>
    <n v="1"/>
    <n v="2.2000000000000002"/>
    <s v="Diesel"/>
    <s v="yes"/>
    <n v="2013"/>
    <s v="T5 (Transporter) "/>
    <x v="0"/>
    <n v="18300"/>
  </r>
  <r>
    <s v="BMW"/>
    <n v="42900"/>
    <s v="sedan"/>
    <n v="2"/>
    <n v="2"/>
    <s v="Petrol"/>
    <s v="yes"/>
    <n v="2016"/>
    <s v="520"/>
    <x v="4"/>
    <n v="42900"/>
  </r>
  <r>
    <s v="BMW"/>
    <n v="18400"/>
    <s v="crossover"/>
    <n v="256"/>
    <n v="3"/>
    <s v="Diesel"/>
    <s v="yes"/>
    <n v="2006"/>
    <s v="X5"/>
    <x v="0"/>
    <n v="18400"/>
  </r>
  <r>
    <s v="BMW"/>
    <n v="12900"/>
    <s v="sedan"/>
    <n v="121"/>
    <n v="2"/>
    <s v="Petrol"/>
    <s v="yes"/>
    <n v="2007"/>
    <s v="318"/>
    <x v="0"/>
    <n v="12900"/>
  </r>
  <r>
    <s v="Toyota"/>
    <n v="37600"/>
    <s v="crossover"/>
    <n v="126"/>
    <n v="4.7"/>
    <s v="Petrol"/>
    <s v="yes"/>
    <n v="2008"/>
    <s v="Land Cruiser 200"/>
    <x v="1"/>
    <n v="37600"/>
  </r>
  <r>
    <s v="BMW"/>
    <n v="46000"/>
    <s v="sedan"/>
    <n v="5"/>
    <n v="2"/>
    <s v="Petrol"/>
    <s v="yes"/>
    <n v="2016"/>
    <s v="520"/>
    <x v="4"/>
    <n v="46000"/>
  </r>
  <r>
    <s v="Volkswagen"/>
    <n v="3200"/>
    <s v="other"/>
    <n v="650"/>
    <n v="1.9"/>
    <s v="Diesel"/>
    <s v="yes"/>
    <n v="1999"/>
    <s v="Caddy"/>
    <x v="0"/>
    <n v="3200"/>
  </r>
  <r>
    <s v="BMW"/>
    <n v="6500"/>
    <s v="vagon"/>
    <n v="377"/>
    <n v="2"/>
    <s v="Gas"/>
    <s v="yes"/>
    <n v="1998"/>
    <s v="520"/>
    <x v="0"/>
    <n v="6500"/>
  </r>
  <r>
    <s v="Volkswagen"/>
    <n v="55555"/>
    <s v="van"/>
    <n v="53"/>
    <n v="2"/>
    <s v="Diesel"/>
    <s v="yes"/>
    <n v="2013"/>
    <s v="Multivan"/>
    <x v="4"/>
    <n v="55555"/>
  </r>
  <r>
    <s v="Mitsubishi"/>
    <n v="6900"/>
    <s v="sedan"/>
    <n v="190"/>
    <n v="1.6"/>
    <s v="Gas"/>
    <s v="yes"/>
    <n v="2007"/>
    <s v="Lancer"/>
    <x v="0"/>
    <n v="6900"/>
  </r>
  <r>
    <s v="Mercedes-Benz"/>
    <n v="104000"/>
    <s v="crossover"/>
    <n v="16"/>
    <n v="5.5"/>
    <s v="Petrol"/>
    <s v="yes"/>
    <n v="2015"/>
    <s v="ML 63 AMG"/>
    <x v="6"/>
    <n v="104000"/>
  </r>
  <r>
    <s v="Mitsubishi"/>
    <n v="5200"/>
    <s v="van"/>
    <n v="200"/>
    <n v="1.6"/>
    <s v="Petrol"/>
    <s v="yes"/>
    <n v="2003"/>
    <s v="Space Star"/>
    <x v="0"/>
    <n v="5200"/>
  </r>
  <r>
    <s v="Mitsubishi"/>
    <n v="8400"/>
    <s v="sedan"/>
    <n v="147"/>
    <n v="2"/>
    <s v="Petrol"/>
    <s v="yes"/>
    <n v="2007"/>
    <s v="Lancer"/>
    <x v="0"/>
    <n v="8400"/>
  </r>
  <r>
    <s v="Volkswagen"/>
    <n v="1450"/>
    <s v="hatch"/>
    <n v="200"/>
    <n v="1.8"/>
    <s v="Gas"/>
    <s v="no"/>
    <n v="1992"/>
    <s v="Golf III"/>
    <x v="0"/>
    <n v="1450"/>
  </r>
  <r>
    <s v="Volkswagen"/>
    <n v="13700"/>
    <s v="other"/>
    <n v="103"/>
    <n v="2"/>
    <s v="Diesel"/>
    <s v="yes"/>
    <n v="2013"/>
    <s v="T5 (Transporter) "/>
    <x v="0"/>
    <n v="13700"/>
  </r>
  <r>
    <s v="Toyota"/>
    <n v="18950"/>
    <s v="sedan"/>
    <n v="45"/>
    <n v="1.8"/>
    <s v="Petrol"/>
    <s v="yes"/>
    <n v="2014"/>
    <s v="Avensis"/>
    <x v="0"/>
    <n v="18950"/>
  </r>
  <r>
    <s v="Mercedes-Benz"/>
    <n v="13000"/>
    <s v="other"/>
    <n v="247"/>
    <n v="2.2000000000000002"/>
    <s v="Diesel"/>
    <s v="yes"/>
    <n v="2012"/>
    <s v="Sprinter 313"/>
    <x v="0"/>
    <n v="13000"/>
  </r>
  <r>
    <s v="Mitsubishi"/>
    <n v="19800"/>
    <s v="crossover"/>
    <n v="67"/>
    <n v="2"/>
    <s v="Gas"/>
    <s v="yes"/>
    <n v="2013"/>
    <s v="Outlander"/>
    <x v="0"/>
    <n v="19800"/>
  </r>
  <r>
    <s v="Mercedes-Benz"/>
    <n v="22500"/>
    <s v="sedan"/>
    <n v="213"/>
    <n v="2.2000000000000002"/>
    <s v="Diesel"/>
    <s v="yes"/>
    <n v="2012"/>
    <s v="E-Class"/>
    <x v="1"/>
    <n v="22500"/>
  </r>
  <r>
    <s v="BMW"/>
    <n v="19500"/>
    <s v="sedan"/>
    <n v="190"/>
    <n v="6"/>
    <s v="Petrol"/>
    <s v="yes"/>
    <n v="2004"/>
    <s v="760"/>
    <x v="0"/>
    <n v="19500"/>
  </r>
  <r>
    <s v="Mercedes-Benz"/>
    <n v="6100"/>
    <s v="sedan"/>
    <n v="300"/>
    <n v="3.2"/>
    <s v="Diesel"/>
    <s v="no"/>
    <n v="2004"/>
    <s v="E-Class"/>
    <x v="0"/>
    <n v="6100"/>
  </r>
  <r>
    <s v="Volkswagen"/>
    <n v="19000"/>
    <s v="sedan"/>
    <n v="109"/>
    <n v="1.8"/>
    <s v="Petrol"/>
    <s v="yes"/>
    <n v="2012"/>
    <s v="Passat B7"/>
    <x v="0"/>
    <n v="19000"/>
  </r>
  <r>
    <s v="Mercedes-Benz"/>
    <n v="3799"/>
    <s v="van"/>
    <n v="350"/>
    <n v="2.2000000000000002"/>
    <s v="Diesel"/>
    <s v="yes"/>
    <n v="2000"/>
    <s v="Vito"/>
    <x v="0"/>
    <n v="3799"/>
  </r>
  <r>
    <s v="BMW"/>
    <n v="8900"/>
    <s v="sedan"/>
    <n v="250"/>
    <n v="2.5"/>
    <s v="Diesel"/>
    <s v="yes"/>
    <n v="2001"/>
    <s v="525"/>
    <x v="0"/>
    <n v="8900"/>
  </r>
  <r>
    <s v="Volkswagen"/>
    <n v="8000"/>
    <s v="van"/>
    <n v="350"/>
    <n v="1.9"/>
    <s v="Diesel"/>
    <s v="yes"/>
    <n v="2004"/>
    <s v="T5 (Transporter)"/>
    <x v="0"/>
    <n v="8000"/>
  </r>
  <r>
    <s v="BMW"/>
    <n v="4500"/>
    <s v="sedan"/>
    <n v="300"/>
    <n v="3"/>
    <s v="Diesel"/>
    <s v="yes"/>
    <n v="2000"/>
    <s v="330"/>
    <x v="0"/>
    <n v="4500"/>
  </r>
  <r>
    <s v="Volkswagen"/>
    <n v="2600"/>
    <s v="van"/>
    <n v="10"/>
    <n v="2.4"/>
    <s v="Diesel"/>
    <s v="yes"/>
    <n v="1988"/>
    <s v="LT"/>
    <x v="0"/>
    <n v="2600"/>
  </r>
  <r>
    <s v="Mercedes-Benz"/>
    <n v="31669"/>
    <s v="hatch"/>
    <n v="2"/>
    <s v="NA"/>
    <s v="Other"/>
    <s v="yes"/>
    <n v="2015"/>
    <s v="B-Class Electric Drive"/>
    <x v="1"/>
    <n v="31669"/>
  </r>
  <r>
    <s v="BMW"/>
    <n v="4300"/>
    <s v="sedan"/>
    <n v="240"/>
    <n v="2.5"/>
    <s v="Diesel"/>
    <s v="no"/>
    <n v="2002"/>
    <s v="525"/>
    <x v="0"/>
    <n v="4300"/>
  </r>
  <r>
    <s v="Mercedes-Benz"/>
    <n v="82555"/>
    <s v="crossover"/>
    <n v="69"/>
    <n v="3"/>
    <s v="Diesel"/>
    <s v="yes"/>
    <n v="2014"/>
    <s v="GL 350"/>
    <x v="7"/>
    <n v="82555"/>
  </r>
  <r>
    <s v="BMW"/>
    <n v="31000"/>
    <s v="vagon"/>
    <n v="15"/>
    <s v="NA"/>
    <s v="Other"/>
    <s v="yes"/>
    <n v="2015"/>
    <s v="I3"/>
    <x v="1"/>
    <n v="31000"/>
  </r>
  <r>
    <s v="Renault"/>
    <n v="10000"/>
    <s v="other"/>
    <n v="214"/>
    <n v="2.5"/>
    <s v="Diesel"/>
    <s v="yes"/>
    <n v="2008"/>
    <s v="Master"/>
    <x v="0"/>
    <n v="10000"/>
  </r>
  <r>
    <s v="Audi"/>
    <n v="56000"/>
    <s v="crossover"/>
    <n v="44"/>
    <n v="3"/>
    <s v="Diesel"/>
    <s v="yes"/>
    <n v="2014"/>
    <s v="Q7"/>
    <x v="4"/>
    <n v="56000"/>
  </r>
  <r>
    <s v="BMW"/>
    <n v="21700"/>
    <s v="sedan"/>
    <n v="259"/>
    <n v="3"/>
    <s v="Diesel"/>
    <s v="yes"/>
    <n v="2007"/>
    <s v="730"/>
    <x v="1"/>
    <n v="21700"/>
  </r>
  <r>
    <s v="BMW"/>
    <n v="89999"/>
    <s v="crossover"/>
    <n v="17"/>
    <n v="4.4000000000000004"/>
    <s v="Petrol"/>
    <s v="yes"/>
    <n v="2015"/>
    <s v="X6 M"/>
    <x v="7"/>
    <n v="89999"/>
  </r>
  <r>
    <s v="Mitsubishi"/>
    <n v="9200"/>
    <s v="sedan"/>
    <n v="92"/>
    <n v="2"/>
    <s v="Petrol"/>
    <s v="yes"/>
    <n v="2010"/>
    <s v="Lancer X"/>
    <x v="0"/>
    <n v="9200"/>
  </r>
  <r>
    <s v="Audi"/>
    <n v="21700"/>
    <s v="sedan"/>
    <n v="167"/>
    <n v="3"/>
    <s v="Petrol"/>
    <s v="yes"/>
    <n v="2009"/>
    <s v="A6"/>
    <x v="1"/>
    <n v="21700"/>
  </r>
  <r>
    <s v="Mercedes-Benz"/>
    <n v="27300"/>
    <s v="crossover"/>
    <n v="149"/>
    <n v="5.46"/>
    <s v="Petrol"/>
    <s v="yes"/>
    <n v="2009"/>
    <s v="ML 550"/>
    <x v="1"/>
    <n v="27300"/>
  </r>
  <r>
    <s v="Volkswagen"/>
    <n v="15200"/>
    <s v="van"/>
    <n v="132"/>
    <n v="2.5"/>
    <s v="Diesel"/>
    <s v="yes"/>
    <n v="2009"/>
    <s v="T5 (Transporter)"/>
    <x v="0"/>
    <n v="15200"/>
  </r>
  <r>
    <s v="Volkswagen"/>
    <n v="9800"/>
    <s v="van"/>
    <n v="86"/>
    <n v="1.2"/>
    <s v="Petrol"/>
    <s v="yes"/>
    <n v="2013"/>
    <s v="Caddy"/>
    <x v="0"/>
    <n v="9800"/>
  </r>
  <r>
    <s v="Mercedes-Benz"/>
    <n v="14500"/>
    <s v="vagon"/>
    <n v="178"/>
    <n v="3"/>
    <s v="Diesel"/>
    <s v="yes"/>
    <n v="2006"/>
    <s v="E-Class"/>
    <x v="0"/>
    <n v="14500"/>
  </r>
  <r>
    <s v="Renault"/>
    <n v="7800"/>
    <s v="vagon"/>
    <n v="120"/>
    <n v="1.5"/>
    <s v="Diesel"/>
    <s v="yes"/>
    <n v="2008"/>
    <s v="Megane"/>
    <x v="0"/>
    <n v="7800"/>
  </r>
  <r>
    <s v="Mercedes-Benz"/>
    <n v="15250"/>
    <s v="sedan"/>
    <n v="210"/>
    <n v="2.2000000000000002"/>
    <s v="Diesel"/>
    <s v="yes"/>
    <n v="2006"/>
    <s v="E-Class"/>
    <x v="0"/>
    <n v="15250"/>
  </r>
  <r>
    <s v="Audi"/>
    <n v="13500"/>
    <s v="sedan"/>
    <n v="196"/>
    <n v="2.4"/>
    <s v="Petrol"/>
    <s v="yes"/>
    <n v="2005"/>
    <s v="A6"/>
    <x v="0"/>
    <n v="13500"/>
  </r>
  <r>
    <s v="Audi"/>
    <n v="23333"/>
    <s v="other"/>
    <n v="150"/>
    <n v="4.2"/>
    <s v="Petrol"/>
    <s v="yes"/>
    <n v="2007"/>
    <s v="Q7"/>
    <x v="1"/>
    <n v="23333"/>
  </r>
  <r>
    <s v="Mercedes-Benz"/>
    <n v="18800"/>
    <s v="other"/>
    <n v="90"/>
    <n v="1.8"/>
    <s v="Petrol"/>
    <s v="yes"/>
    <n v="2008"/>
    <s v="CLC 180"/>
    <x v="0"/>
    <n v="18800"/>
  </r>
  <r>
    <s v="Mitsubishi"/>
    <n v="6700"/>
    <s v="sedan"/>
    <n v="193"/>
    <n v="1.6"/>
    <s v="Petrol"/>
    <s v="yes"/>
    <n v="2005"/>
    <s v="Lancer"/>
    <x v="0"/>
    <n v="6700"/>
  </r>
  <r>
    <s v="Toyota"/>
    <n v="8200"/>
    <s v="crossover"/>
    <n v="212"/>
    <n v="2"/>
    <s v="Gas"/>
    <s v="yes"/>
    <n v="2003"/>
    <s v="Rav 4"/>
    <x v="0"/>
    <n v="8200"/>
  </r>
  <r>
    <s v="Volkswagen"/>
    <n v="1650"/>
    <s v="sedan"/>
    <n v="210"/>
    <n v="1.8"/>
    <s v="Petrol"/>
    <s v="no"/>
    <n v="1998"/>
    <s v="Passat B4"/>
    <x v="0"/>
    <n v="1650"/>
  </r>
  <r>
    <s v="Audi"/>
    <n v="49500"/>
    <s v="crossover"/>
    <n v="44"/>
    <n v="3"/>
    <s v="Diesel"/>
    <s v="yes"/>
    <n v="2013"/>
    <s v="Q7"/>
    <x v="4"/>
    <n v="49500"/>
  </r>
  <r>
    <s v="Volkswagen"/>
    <n v="22900"/>
    <s v="sedan"/>
    <n v="48"/>
    <n v="2"/>
    <s v="Petrol"/>
    <s v="yes"/>
    <n v="2013"/>
    <s v="Jetta"/>
    <x v="1"/>
    <n v="22900"/>
  </r>
  <r>
    <s v="Volkswagen"/>
    <n v="10300"/>
    <s v="hatch"/>
    <n v="110"/>
    <n v="1.9"/>
    <s v="Diesel"/>
    <s v="yes"/>
    <n v="2008"/>
    <s v="Caddy"/>
    <x v="0"/>
    <n v="10300"/>
  </r>
  <r>
    <s v="Toyota"/>
    <n v="12500"/>
    <s v="sedan"/>
    <n v="175"/>
    <n v="2.4"/>
    <s v="Petrol"/>
    <s v="yes"/>
    <n v="2007"/>
    <s v="Camry"/>
    <x v="0"/>
    <n v="12500"/>
  </r>
  <r>
    <s v="Mitsubishi"/>
    <n v="6800"/>
    <s v="sedan"/>
    <n v="170"/>
    <n v="1.6"/>
    <s v="Petrol"/>
    <s v="yes"/>
    <n v="2004"/>
    <s v="Lancer"/>
    <x v="0"/>
    <n v="6800"/>
  </r>
  <r>
    <s v="BMW"/>
    <n v="33500"/>
    <s v="sedan"/>
    <n v="1"/>
    <n v="1.5"/>
    <s v="Petrol"/>
    <s v="yes"/>
    <n v="2015"/>
    <s v="318"/>
    <x v="1"/>
    <n v="33500"/>
  </r>
  <r>
    <s v="Toyota"/>
    <n v="20711.25"/>
    <s v="vagon"/>
    <n v="0"/>
    <n v="1.6"/>
    <s v="Petrol"/>
    <s v="yes"/>
    <n v="2016"/>
    <s v="Auris"/>
    <x v="1"/>
    <n v="20711.25"/>
  </r>
  <r>
    <s v="Volkswagen"/>
    <n v="1499"/>
    <s v="sedan"/>
    <n v="220"/>
    <n v="2"/>
    <s v="Gas"/>
    <s v="no"/>
    <n v="1995"/>
    <s v="Passat B4"/>
    <x v="0"/>
    <n v="1499"/>
  </r>
  <r>
    <s v="Volkswagen"/>
    <n v="18900"/>
    <s v="hatch"/>
    <n v="56"/>
    <n v="2"/>
    <s v="Petrol"/>
    <s v="yes"/>
    <n v="2012"/>
    <s v="Golf GTI"/>
    <x v="0"/>
    <n v="18900"/>
  </r>
  <r>
    <s v="BMW"/>
    <n v="67500"/>
    <s v="crossover"/>
    <n v="1"/>
    <n v="2"/>
    <s v="Diesel"/>
    <s v="yes"/>
    <n v="2016"/>
    <s v="X5"/>
    <x v="3"/>
    <n v="67500"/>
  </r>
  <r>
    <s v="BMW"/>
    <n v="52000"/>
    <s v="crossover"/>
    <n v="7"/>
    <n v="2"/>
    <s v="Diesel"/>
    <s v="yes"/>
    <n v="2015"/>
    <s v="X1"/>
    <x v="4"/>
    <n v="52000"/>
  </r>
  <r>
    <s v="Volkswagen"/>
    <n v="17777"/>
    <s v="van"/>
    <n v="250"/>
    <n v="2"/>
    <s v="Diesel"/>
    <s v="yes"/>
    <n v="2010"/>
    <s v="T5 (Transporter)"/>
    <x v="0"/>
    <n v="17777"/>
  </r>
  <r>
    <s v="Toyota"/>
    <n v="33333"/>
    <s v="vagon"/>
    <n v="73"/>
    <n v="4"/>
    <s v="Gas"/>
    <s v="yes"/>
    <n v="2009"/>
    <s v="FJ Cruiser"/>
    <x v="1"/>
    <n v="33333"/>
  </r>
  <r>
    <s v="Mercedes-Benz"/>
    <n v="3200"/>
    <s v="sedan"/>
    <n v="390"/>
    <n v="2.2999999999999998"/>
    <s v="Gas"/>
    <s v="yes"/>
    <n v="1985"/>
    <s v="E-Class"/>
    <x v="0"/>
    <n v="3200"/>
  </r>
  <r>
    <s v="Audi"/>
    <n v="88888"/>
    <s v="crossover"/>
    <n v="0"/>
    <n v="3"/>
    <s v="Diesel"/>
    <s v="yes"/>
    <n v="2015"/>
    <s v="Q7"/>
    <x v="7"/>
    <n v="88888"/>
  </r>
  <r>
    <s v="Renault"/>
    <n v="7450"/>
    <s v="other"/>
    <n v="208"/>
    <n v="1.9"/>
    <s v="Other"/>
    <s v="yes"/>
    <n v="2004"/>
    <s v="Trafic"/>
    <x v="0"/>
    <n v="7450"/>
  </r>
  <r>
    <s v="Mercedes-Benz"/>
    <n v="31990"/>
    <s v="crossover"/>
    <n v="95"/>
    <n v="4.7"/>
    <s v="Petrol"/>
    <s v="yes"/>
    <n v="2010"/>
    <s v="GL 450"/>
    <x v="1"/>
    <n v="31990"/>
  </r>
  <r>
    <s v="BMW"/>
    <n v="14200"/>
    <s v="sedan"/>
    <n v="263"/>
    <n v="3"/>
    <s v="Petrol"/>
    <s v="yes"/>
    <n v="2004"/>
    <s v="530"/>
    <x v="0"/>
    <n v="14200"/>
  </r>
  <r>
    <s v="Renault"/>
    <n v="6300"/>
    <s v="vagon"/>
    <n v="202"/>
    <n v="1.5"/>
    <s v="Diesel"/>
    <s v="yes"/>
    <n v="2005"/>
    <s v="Scenic"/>
    <x v="0"/>
    <n v="6300"/>
  </r>
  <r>
    <s v="Renault"/>
    <n v="4350"/>
    <s v="van"/>
    <n v="188"/>
    <n v="1.5"/>
    <s v="Diesel"/>
    <s v="yes"/>
    <n v="2004"/>
    <s v="Kangoo"/>
    <x v="0"/>
    <n v="4350"/>
  </r>
  <r>
    <s v="Renault"/>
    <n v="11100"/>
    <s v="vagon"/>
    <n v="155"/>
    <n v="1.5"/>
    <s v="Diesel"/>
    <s v="yes"/>
    <n v="2012"/>
    <s v="Megane"/>
    <x v="0"/>
    <n v="11100"/>
  </r>
  <r>
    <s v="Volkswagen"/>
    <n v="6300"/>
    <s v="vagon"/>
    <n v="132"/>
    <n v="2.8"/>
    <s v="Gas"/>
    <s v="yes"/>
    <n v="1995"/>
    <s v="Passat B4"/>
    <x v="0"/>
    <n v="6300"/>
  </r>
  <r>
    <s v="Renault"/>
    <n v="3300"/>
    <s v="van"/>
    <n v="256"/>
    <n v="1.5"/>
    <s v="Diesel"/>
    <s v="yes"/>
    <n v="2005"/>
    <s v="Kangoo"/>
    <x v="0"/>
    <n v="3300"/>
  </r>
  <r>
    <s v="Mercedes-Benz"/>
    <n v="7450"/>
    <s v="sedan"/>
    <n v="300"/>
    <n v="2"/>
    <s v="Gas"/>
    <s v="yes"/>
    <n v="2000"/>
    <s v="C-Class"/>
    <x v="0"/>
    <n v="7450"/>
  </r>
  <r>
    <s v="Mitsubishi"/>
    <n v="1850"/>
    <s v="sedan"/>
    <n v="145"/>
    <n v="1.6"/>
    <s v="Petrol"/>
    <s v="no"/>
    <n v="1997"/>
    <s v="Carisma"/>
    <x v="0"/>
    <n v="1850"/>
  </r>
  <r>
    <s v="Mercedes-Benz"/>
    <n v="14000"/>
    <s v="other"/>
    <n v="360"/>
    <n v="2.2000000000000002"/>
    <s v="Diesel"/>
    <s v="yes"/>
    <n v="2005"/>
    <s v="Sprinter 313"/>
    <x v="0"/>
    <n v="14000"/>
  </r>
  <r>
    <s v="Renault"/>
    <n v="12850"/>
    <s v="other"/>
    <n v="226"/>
    <n v="2.2999999999999998"/>
    <s v="Diesel"/>
    <s v="yes"/>
    <n v="2012"/>
    <s v="Master"/>
    <x v="0"/>
    <n v="12850"/>
  </r>
  <r>
    <s v="Toyota"/>
    <n v="18300"/>
    <s v="hatch"/>
    <n v="30"/>
    <n v="1.6"/>
    <s v="Petrol"/>
    <s v="yes"/>
    <n v="2014"/>
    <s v="Auris"/>
    <x v="0"/>
    <n v="18300"/>
  </r>
  <r>
    <s v="Volkswagen"/>
    <n v="14700"/>
    <s v="sedan"/>
    <n v="97"/>
    <n v="1.4"/>
    <s v="Gas"/>
    <s v="yes"/>
    <n v="2012"/>
    <s v="Passat B7"/>
    <x v="0"/>
    <n v="14700"/>
  </r>
  <r>
    <s v="Volkswagen"/>
    <n v="3000"/>
    <s v="sedan"/>
    <n v="250"/>
    <n v="2.8"/>
    <s v="Gas"/>
    <s v="no"/>
    <n v="2002"/>
    <s v="Passat B5"/>
    <x v="0"/>
    <n v="3000"/>
  </r>
  <r>
    <s v="Mercedes-Benz"/>
    <n v="12999"/>
    <s v="sedan"/>
    <n v="247"/>
    <n v="4"/>
    <s v="Diesel"/>
    <s v="yes"/>
    <n v="2003"/>
    <s v="S 400"/>
    <x v="0"/>
    <n v="12999"/>
  </r>
  <r>
    <s v="Mercedes-Benz"/>
    <n v="11850"/>
    <s v="van"/>
    <n v="177"/>
    <n v="2.2000000000000002"/>
    <s v="Diesel"/>
    <s v="yes"/>
    <n v="2011"/>
    <s v="Vito"/>
    <x v="0"/>
    <n v="11850"/>
  </r>
  <r>
    <s v="Volkswagen"/>
    <n v="19500"/>
    <s v="sedan"/>
    <n v="128"/>
    <n v="1.8"/>
    <s v="Petrol"/>
    <s v="yes"/>
    <n v="2013"/>
    <s v="Passat B7"/>
    <x v="0"/>
    <n v="19500"/>
  </r>
  <r>
    <s v="Mercedes-Benz"/>
    <n v="20200"/>
    <s v="sedan"/>
    <n v="69"/>
    <n v="2"/>
    <s v="Petrol"/>
    <s v="yes"/>
    <n v="2010"/>
    <s v="E-Class"/>
    <x v="1"/>
    <n v="20200"/>
  </r>
  <r>
    <s v="Renault"/>
    <n v="5899"/>
    <s v="vagon"/>
    <n v="189"/>
    <s v="NA"/>
    <s v="Diesel"/>
    <s v="no"/>
    <n v="2012"/>
    <s v="Megane"/>
    <x v="0"/>
    <n v="5899"/>
  </r>
  <r>
    <s v="Volkswagen"/>
    <n v="12000"/>
    <s v="sedan"/>
    <n v="186"/>
    <n v="3.2"/>
    <s v="Petrol"/>
    <s v="yes"/>
    <n v="2006"/>
    <s v="Passat B6"/>
    <x v="0"/>
    <n v="12000"/>
  </r>
  <r>
    <s v="Mercedes-Benz"/>
    <n v="17800"/>
    <s v="van"/>
    <n v="162"/>
    <n v="1.8"/>
    <s v="Diesel"/>
    <s v="yes"/>
    <n v="2012"/>
    <s v="B 180"/>
    <x v="0"/>
    <n v="17800"/>
  </r>
  <r>
    <s v="Toyota"/>
    <n v="16800"/>
    <s v="crossover"/>
    <n v="154"/>
    <n v="2.7"/>
    <s v="Petrol"/>
    <s v="yes"/>
    <n v="2005"/>
    <s v="Land Cruiser Prado"/>
    <x v="0"/>
    <n v="16800"/>
  </r>
  <r>
    <s v="Mercedes-Benz"/>
    <n v="10600"/>
    <s v="van"/>
    <n v="250"/>
    <n v="2.2000000000000002"/>
    <s v="Diesel"/>
    <s v="yes"/>
    <n v="2006"/>
    <s v="Sprinter 313"/>
    <x v="0"/>
    <n v="10600"/>
  </r>
  <r>
    <s v="Mercedes-Benz"/>
    <n v="114999"/>
    <s v="crossover"/>
    <n v="0"/>
    <n v="3"/>
    <s v="Diesel"/>
    <s v="yes"/>
    <n v="2016"/>
    <s v="GLS 350"/>
    <x v="6"/>
    <n v="114999"/>
  </r>
  <r>
    <s v="Renault"/>
    <n v="4700"/>
    <s v="hatch"/>
    <n v="124"/>
    <n v="1.5"/>
    <s v="Diesel"/>
    <s v="yes"/>
    <n v="2003"/>
    <s v="Kangoo"/>
    <x v="0"/>
    <n v="4700"/>
  </r>
  <r>
    <s v="Mercedes-Benz"/>
    <n v="20000"/>
    <s v="crossover"/>
    <n v="251"/>
    <n v="5"/>
    <s v="Gas"/>
    <s v="yes"/>
    <n v="2002"/>
    <s v="ML 500"/>
    <x v="1"/>
    <n v="20000"/>
  </r>
  <r>
    <s v="Mercedes-Benz"/>
    <n v="104999"/>
    <s v="crossover"/>
    <n v="1"/>
    <n v="3"/>
    <s v="Diesel"/>
    <s v="yes"/>
    <n v="2016"/>
    <s v="GLE-Class"/>
    <x v="6"/>
    <n v="104999"/>
  </r>
  <r>
    <s v="Mercedes-Benz"/>
    <n v="9000"/>
    <s v="sedan"/>
    <n v="198"/>
    <n v="4"/>
    <s v="Diesel"/>
    <s v="yes"/>
    <n v="2002"/>
    <s v="S 400"/>
    <x v="0"/>
    <n v="9000"/>
  </r>
  <r>
    <s v="BMW"/>
    <n v="36300"/>
    <s v="crossover"/>
    <n v="83"/>
    <n v="3.5"/>
    <s v="Petrol"/>
    <s v="yes"/>
    <n v="2010"/>
    <s v="X6"/>
    <x v="1"/>
    <n v="36300"/>
  </r>
  <r>
    <s v="Toyota"/>
    <n v="19400"/>
    <s v="crossover"/>
    <n v="88"/>
    <n v="2"/>
    <s v="Petrol"/>
    <s v="yes"/>
    <n v="2011"/>
    <s v="Rav 4"/>
    <x v="0"/>
    <n v="19400"/>
  </r>
  <r>
    <s v="Mercedes-Benz"/>
    <n v="7700"/>
    <s v="sedan"/>
    <n v="230"/>
    <n v="2"/>
    <s v="Petrol"/>
    <s v="yes"/>
    <n v="2001"/>
    <s v="C-Class"/>
    <x v="0"/>
    <n v="7700"/>
  </r>
  <r>
    <s v="Mitsubishi"/>
    <n v="17500"/>
    <s v="other"/>
    <n v="69"/>
    <n v="2.5"/>
    <s v="Diesel"/>
    <s v="yes"/>
    <n v="2011"/>
    <s v="L 200"/>
    <x v="0"/>
    <n v="17500"/>
  </r>
  <r>
    <s v="BMW"/>
    <n v="31000"/>
    <s v="sedan"/>
    <n v="100"/>
    <n v="2"/>
    <s v="Petrol"/>
    <s v="yes"/>
    <n v="2012"/>
    <s v="520"/>
    <x v="1"/>
    <n v="31000"/>
  </r>
  <r>
    <s v="Toyota"/>
    <n v="33715.5"/>
    <s v="crossover"/>
    <n v="1"/>
    <n v="2.7"/>
    <s v="Petrol"/>
    <s v="yes"/>
    <n v="2015"/>
    <s v="Land Cruiser Prado"/>
    <x v="1"/>
    <n v="33715.5"/>
  </r>
  <r>
    <s v="BMW"/>
    <n v="13500"/>
    <s v="sedan"/>
    <n v="233"/>
    <n v="3"/>
    <s v="Diesel"/>
    <s v="yes"/>
    <n v="2003"/>
    <s v="530"/>
    <x v="0"/>
    <n v="13500"/>
  </r>
  <r>
    <s v="Renault"/>
    <n v="4900"/>
    <s v="van"/>
    <n v="150"/>
    <n v="2"/>
    <s v="Diesel"/>
    <s v="yes"/>
    <n v="2007"/>
    <s v="Trafic"/>
    <x v="0"/>
    <n v="4900"/>
  </r>
  <r>
    <s v="Mercedes-Benz"/>
    <n v="7700"/>
    <s v="sedan"/>
    <n v="340"/>
    <n v="2.2000000000000002"/>
    <s v="Diesel"/>
    <s v="yes"/>
    <n v="2002"/>
    <s v="Vito"/>
    <x v="0"/>
    <n v="7700"/>
  </r>
  <r>
    <s v="Renault"/>
    <n v="10900"/>
    <s v="vagon"/>
    <n v="175"/>
    <n v="1.5"/>
    <s v="Diesel"/>
    <s v="yes"/>
    <n v="2012"/>
    <s v="Megane"/>
    <x v="0"/>
    <n v="10900"/>
  </r>
  <r>
    <s v="BMW"/>
    <n v="2200"/>
    <s v="sedan"/>
    <n v="303"/>
    <n v="2.5"/>
    <s v="Diesel"/>
    <s v="no"/>
    <n v="1999"/>
    <s v="525"/>
    <x v="0"/>
    <n v="2200"/>
  </r>
  <r>
    <s v="BMW"/>
    <n v="7200"/>
    <s v="sedan"/>
    <n v="270"/>
    <n v="3"/>
    <s v="Diesel"/>
    <s v="no"/>
    <n v="2004"/>
    <s v="530"/>
    <x v="0"/>
    <n v="7200"/>
  </r>
  <r>
    <s v="BMW"/>
    <n v="20500"/>
    <s v="other"/>
    <n v="114"/>
    <s v="NA"/>
    <s v="Other"/>
    <s v="yes"/>
    <n v="2008"/>
    <s v="325"/>
    <x v="1"/>
    <n v="20500"/>
  </r>
  <r>
    <s v="Toyota"/>
    <n v="9150"/>
    <s v="hatch"/>
    <n v="87"/>
    <n v="1.6"/>
    <s v="Petrol"/>
    <s v="yes"/>
    <n v="2008"/>
    <s v="Auris"/>
    <x v="0"/>
    <n v="9150"/>
  </r>
  <r>
    <s v="BMW"/>
    <n v="5900"/>
    <s v="sedan"/>
    <n v="10"/>
    <n v="2.8"/>
    <s v="Petrol"/>
    <s v="yes"/>
    <n v="1989"/>
    <s v="328"/>
    <x v="0"/>
    <n v="5900"/>
  </r>
  <r>
    <s v="Mitsubishi"/>
    <n v="4800"/>
    <s v="hatch"/>
    <n v="206"/>
    <n v="1.6"/>
    <s v="Gas"/>
    <s v="yes"/>
    <n v="2001"/>
    <s v="Carisma"/>
    <x v="0"/>
    <n v="4800"/>
  </r>
  <r>
    <s v="Volkswagen"/>
    <n v="1500"/>
    <s v="vagon"/>
    <n v="200"/>
    <n v="1.8"/>
    <s v="Gas"/>
    <s v="yes"/>
    <n v="1996"/>
    <s v="Passat B4"/>
    <x v="0"/>
    <n v="1500"/>
  </r>
  <r>
    <s v="Volkswagen"/>
    <n v="9500"/>
    <s v="hatch"/>
    <n v="62"/>
    <n v="1.2"/>
    <s v="Diesel"/>
    <s v="yes"/>
    <n v="2011"/>
    <s v="Polo"/>
    <x v="0"/>
    <n v="9500"/>
  </r>
  <r>
    <s v="Mercedes-Benz"/>
    <n v="3500"/>
    <s v="van"/>
    <n v="395"/>
    <n v="2.2999999999999998"/>
    <s v="Diesel"/>
    <s v="no"/>
    <n v="1997"/>
    <s v="Vito"/>
    <x v="0"/>
    <n v="3500"/>
  </r>
  <r>
    <s v="Volkswagen"/>
    <n v="3650"/>
    <s v="sedan"/>
    <n v="300"/>
    <n v="1.8"/>
    <s v="Petrol"/>
    <s v="yes"/>
    <n v="1996"/>
    <s v="Vento"/>
    <x v="0"/>
    <n v="3650"/>
  </r>
  <r>
    <s v="Mercedes-Benz"/>
    <n v="63000"/>
    <s v="crossover"/>
    <n v="160"/>
    <n v="3"/>
    <s v="Diesel"/>
    <s v="yes"/>
    <n v="2013"/>
    <s v="GL 350"/>
    <x v="3"/>
    <n v="63000"/>
  </r>
  <r>
    <s v="Volkswagen"/>
    <n v="6600"/>
    <s v="van"/>
    <n v="240"/>
    <n v="1.9"/>
    <s v="Diesel"/>
    <s v="yes"/>
    <n v="2008"/>
    <s v="Caddy"/>
    <x v="0"/>
    <n v="6600"/>
  </r>
  <r>
    <s v="Toyota"/>
    <n v="36000"/>
    <s v="crossover"/>
    <n v="940"/>
    <s v="NA"/>
    <s v="Other"/>
    <s v="yes"/>
    <n v="2009"/>
    <s v="Land Cruiser 200"/>
    <x v="1"/>
    <n v="36000"/>
  </r>
  <r>
    <s v="Toyota"/>
    <n v="10200"/>
    <s v="sedan"/>
    <n v="185"/>
    <n v="1.8"/>
    <s v="Petrol"/>
    <s v="yes"/>
    <n v="2007"/>
    <s v="Avensis"/>
    <x v="0"/>
    <n v="10200"/>
  </r>
  <r>
    <s v="Volkswagen"/>
    <n v="19995"/>
    <s v="hatch"/>
    <n v="68"/>
    <n v="1.4"/>
    <s v="Petrol"/>
    <s v="yes"/>
    <n v="2013"/>
    <s v="Scirocco"/>
    <x v="0"/>
    <n v="19995"/>
  </r>
  <r>
    <s v="Mitsubishi"/>
    <n v="9800"/>
    <s v="sedan"/>
    <n v="56"/>
    <n v="1.5"/>
    <s v="Petrol"/>
    <s v="yes"/>
    <n v="2011"/>
    <s v="Lancer X"/>
    <x v="0"/>
    <n v="9800"/>
  </r>
  <r>
    <s v="Mercedes-Benz"/>
    <n v="11200"/>
    <s v="sedan"/>
    <n v="198"/>
    <n v="6"/>
    <s v="Petrol"/>
    <s v="yes"/>
    <n v="2004"/>
    <s v="S 600"/>
    <x v="0"/>
    <n v="11200"/>
  </r>
  <r>
    <s v="Volkswagen"/>
    <n v="18000"/>
    <s v="crossover"/>
    <n v="117"/>
    <n v="2.5"/>
    <s v="Diesel"/>
    <s v="yes"/>
    <n v="2006"/>
    <s v="Touareg"/>
    <x v="0"/>
    <n v="18000"/>
  </r>
  <r>
    <s v="Mitsubishi"/>
    <n v="28500"/>
    <s v="crossover"/>
    <n v="0"/>
    <n v="2"/>
    <s v="Petrol"/>
    <s v="yes"/>
    <n v="2016"/>
    <s v="Outlander"/>
    <x v="1"/>
    <n v="28500"/>
  </r>
  <r>
    <s v="Mitsubishi"/>
    <n v="9800"/>
    <s v="sedan"/>
    <n v="81"/>
    <n v="2"/>
    <s v="Petrol"/>
    <s v="yes"/>
    <n v="2009"/>
    <s v="Lancer X"/>
    <x v="0"/>
    <n v="9800"/>
  </r>
  <r>
    <s v="BMW"/>
    <n v="33000"/>
    <s v="sedan"/>
    <n v="60"/>
    <s v="NA"/>
    <s v="Petrol"/>
    <s v="yes"/>
    <n v="2012"/>
    <s v="328"/>
    <x v="1"/>
    <n v="33000"/>
  </r>
  <r>
    <s v="Audi"/>
    <n v="3900"/>
    <s v="sedan"/>
    <n v="247"/>
    <n v="2.5"/>
    <s v="Diesel"/>
    <s v="no"/>
    <n v="2003"/>
    <s v="A6"/>
    <x v="0"/>
    <n v="3900"/>
  </r>
  <r>
    <s v="Mitsubishi"/>
    <n v="22711.65"/>
    <s v="crossover"/>
    <n v="1"/>
    <n v="2"/>
    <s v="Petrol"/>
    <s v="yes"/>
    <n v="2016"/>
    <s v="Outlander"/>
    <x v="1"/>
    <n v="22711.65"/>
  </r>
  <r>
    <s v="BMW"/>
    <n v="6500"/>
    <s v="sedan"/>
    <n v="298"/>
    <n v="2.5"/>
    <s v="Petrol"/>
    <s v="yes"/>
    <n v="1998"/>
    <s v="523"/>
    <x v="0"/>
    <n v="6500"/>
  </r>
  <r>
    <s v="Volkswagen"/>
    <n v="4999"/>
    <s v="hatch"/>
    <n v="300"/>
    <n v="1.9"/>
    <s v="Diesel"/>
    <s v="yes"/>
    <n v="1999"/>
    <s v="Golf IV"/>
    <x v="0"/>
    <n v="4999"/>
  </r>
  <r>
    <s v="Renault"/>
    <n v="9100"/>
    <s v="vagon"/>
    <n v="176"/>
    <n v="1.5"/>
    <s v="Diesel"/>
    <s v="yes"/>
    <n v="2011"/>
    <s v="Scenic"/>
    <x v="0"/>
    <n v="9100"/>
  </r>
  <r>
    <s v="Mercedes-Benz"/>
    <n v="11000"/>
    <s v="sedan"/>
    <n v="319"/>
    <n v="2.2000000000000002"/>
    <s v="Diesel"/>
    <s v="yes"/>
    <n v="2003"/>
    <s v="220"/>
    <x v="0"/>
    <n v="11000"/>
  </r>
  <r>
    <s v="Volkswagen"/>
    <n v="7200"/>
    <s v="hatch"/>
    <n v="159"/>
    <n v="1.6"/>
    <s v="Petrol"/>
    <s v="yes"/>
    <n v="2007"/>
    <s v="Golf V"/>
    <x v="0"/>
    <n v="7200"/>
  </r>
  <r>
    <s v="Mercedes-Benz"/>
    <n v="10900"/>
    <s v="van"/>
    <n v="191"/>
    <n v="2.2000000000000002"/>
    <s v="Diesel"/>
    <s v="yes"/>
    <n v="2007"/>
    <s v="Vito"/>
    <x v="0"/>
    <n v="10900"/>
  </r>
  <r>
    <s v="Volkswagen"/>
    <n v="35000"/>
    <s v="sedan"/>
    <n v="74"/>
    <n v="4.2"/>
    <s v="Gas"/>
    <s v="yes"/>
    <n v="2011"/>
    <s v="Phaeton"/>
    <x v="1"/>
    <n v="35000"/>
  </r>
  <r>
    <s v="Mitsubishi"/>
    <n v="11500"/>
    <s v="sedan"/>
    <n v="134"/>
    <n v="2.4"/>
    <s v="Petrol"/>
    <s v="yes"/>
    <n v="2009"/>
    <s v="Galant"/>
    <x v="0"/>
    <n v="11500"/>
  </r>
  <r>
    <s v="Mercedes-Benz"/>
    <n v="9999"/>
    <s v="van"/>
    <n v="154"/>
    <n v="2.2000000000000002"/>
    <s v="Diesel"/>
    <s v="yes"/>
    <n v="2007"/>
    <s v="Vito"/>
    <x v="0"/>
    <n v="9999"/>
  </r>
  <r>
    <s v="Renault"/>
    <n v="4400"/>
    <s v="other"/>
    <n v="220"/>
    <n v="1.5"/>
    <s v="Diesel"/>
    <s v="yes"/>
    <n v="2004"/>
    <s v="Kangoo"/>
    <x v="0"/>
    <n v="4400"/>
  </r>
  <r>
    <s v="Mitsubishi"/>
    <n v="4000"/>
    <s v="hatch"/>
    <n v="367"/>
    <n v="1.6"/>
    <s v="Gas"/>
    <s v="yes"/>
    <n v="1997"/>
    <s v="Carisma"/>
    <x v="0"/>
    <n v="4000"/>
  </r>
  <r>
    <s v="Audi"/>
    <n v="29999"/>
    <s v="other"/>
    <n v="90"/>
    <n v="3"/>
    <s v="Petrol"/>
    <s v="yes"/>
    <n v="2011"/>
    <s v="A5"/>
    <x v="1"/>
    <n v="29999"/>
  </r>
  <r>
    <s v="Volkswagen"/>
    <n v="14800"/>
    <s v="van"/>
    <n v="65"/>
    <n v="1.6"/>
    <s v="Diesel"/>
    <s v="yes"/>
    <n v="2012"/>
    <s v="Caddy"/>
    <x v="0"/>
    <n v="14800"/>
  </r>
  <r>
    <s v="Mitsubishi"/>
    <n v="5500"/>
    <s v="crossover"/>
    <n v="30"/>
    <n v="2.5"/>
    <s v="Diesel"/>
    <s v="yes"/>
    <n v="2014"/>
    <s v="Pajero Sport"/>
    <x v="0"/>
    <n v="5500"/>
  </r>
  <r>
    <s v="BMW"/>
    <n v="39333"/>
    <s v="sedan"/>
    <n v="6"/>
    <n v="2"/>
    <s v="Petrol"/>
    <s v="yes"/>
    <n v="2016"/>
    <s v="520"/>
    <x v="1"/>
    <n v="39333"/>
  </r>
  <r>
    <s v="Mitsubishi"/>
    <n v="17000"/>
    <s v="crossover"/>
    <n v="215"/>
    <n v="3.8"/>
    <s v="Petrol"/>
    <s v="yes"/>
    <n v="2006"/>
    <s v="Pajero Wagon"/>
    <x v="0"/>
    <n v="17000"/>
  </r>
  <r>
    <s v="Toyota"/>
    <n v="20900"/>
    <s v="sedan"/>
    <n v="18"/>
    <n v="2.5"/>
    <s v="Other"/>
    <s v="yes"/>
    <n v="2013"/>
    <s v="Camry"/>
    <x v="1"/>
    <n v="20900"/>
  </r>
  <r>
    <s v="BMW"/>
    <n v="15000"/>
    <s v="sedan"/>
    <n v="137"/>
    <n v="2.2000000000000002"/>
    <s v="Petrol"/>
    <s v="yes"/>
    <n v="2004"/>
    <s v="520"/>
    <x v="0"/>
    <n v="15000"/>
  </r>
  <r>
    <s v="Volkswagen"/>
    <n v="1850"/>
    <s v="other"/>
    <n v="200"/>
    <n v="1.6"/>
    <s v="Petrol"/>
    <s v="no"/>
    <n v="1999"/>
    <s v="Golf IV"/>
    <x v="0"/>
    <n v="1850"/>
  </r>
  <r>
    <s v="Renault"/>
    <n v="6900"/>
    <s v="hatch"/>
    <n v="47"/>
    <n v="1.4"/>
    <s v="Petrol"/>
    <s v="yes"/>
    <n v="2012"/>
    <s v="Sandero"/>
    <x v="0"/>
    <n v="6900"/>
  </r>
  <r>
    <s v="Volkswagen"/>
    <n v="11990"/>
    <s v="sedan"/>
    <n v="245"/>
    <n v="2"/>
    <s v="Diesel"/>
    <s v="yes"/>
    <n v="2007"/>
    <s v="Passat B6"/>
    <x v="0"/>
    <n v="11990"/>
  </r>
  <r>
    <s v="Mercedes-Benz"/>
    <n v="41000"/>
    <s v="van"/>
    <n v="55"/>
    <n v="3"/>
    <s v="Diesel"/>
    <s v="yes"/>
    <n v="2011"/>
    <s v="Viano"/>
    <x v="4"/>
    <n v="41000"/>
  </r>
  <r>
    <s v="BMW"/>
    <n v="42000"/>
    <s v="sedan"/>
    <n v="5"/>
    <n v="2"/>
    <s v="Petrol"/>
    <s v="yes"/>
    <n v="2016"/>
    <s v="520"/>
    <x v="4"/>
    <n v="42000"/>
  </r>
  <r>
    <s v="Renault"/>
    <n v="7700"/>
    <s v="van"/>
    <n v="128"/>
    <n v="1.5"/>
    <s v="Diesel"/>
    <s v="yes"/>
    <n v="2012"/>
    <s v="Kangoo"/>
    <x v="0"/>
    <n v="7700"/>
  </r>
  <r>
    <s v="Volkswagen"/>
    <n v="7750"/>
    <s v="van"/>
    <n v="265"/>
    <n v="1.9"/>
    <s v="Diesel"/>
    <s v="yes"/>
    <n v="2002"/>
    <s v="T4 (Transporter)"/>
    <x v="0"/>
    <n v="7750"/>
  </r>
  <r>
    <s v="Toyota"/>
    <n v="10100"/>
    <s v="other"/>
    <n v="83"/>
    <n v="1.6"/>
    <s v="Other"/>
    <s v="yes"/>
    <n v="2008"/>
    <s v="Corolla"/>
    <x v="0"/>
    <n v="10100"/>
  </r>
  <r>
    <s v="Renault"/>
    <n v="7500"/>
    <s v="van"/>
    <n v="128"/>
    <n v="1.5"/>
    <s v="Diesel"/>
    <s v="yes"/>
    <n v="2009"/>
    <s v="Kangoo"/>
    <x v="0"/>
    <n v="7500"/>
  </r>
  <r>
    <s v="BMW"/>
    <n v="2700"/>
    <s v="sedan"/>
    <n v="220"/>
    <n v="2.5"/>
    <s v="Petrol"/>
    <s v="no"/>
    <n v="2002"/>
    <s v="525"/>
    <x v="0"/>
    <n v="2700"/>
  </r>
  <r>
    <s v="Mercedes-Benz"/>
    <n v="74900"/>
    <s v="other"/>
    <n v="32"/>
    <n v="6.3"/>
    <s v="Petrol"/>
    <s v="yes"/>
    <n v="2007"/>
    <s v="CL 63 AMG"/>
    <x v="3"/>
    <n v="74900"/>
  </r>
  <r>
    <s v="Renault"/>
    <n v="800"/>
    <s v="van"/>
    <n v="200"/>
    <n v="1.9"/>
    <s v="Diesel"/>
    <s v="no"/>
    <n v="1997"/>
    <s v="Scenic"/>
    <x v="0"/>
    <n v="800"/>
  </r>
  <r>
    <s v="Mitsubishi"/>
    <n v="17900"/>
    <s v="crossover"/>
    <n v="89"/>
    <n v="3.8"/>
    <s v="Gas"/>
    <s v="yes"/>
    <n v="2008"/>
    <s v="Pajero Wagon"/>
    <x v="0"/>
    <n v="17900"/>
  </r>
  <r>
    <s v="Audi"/>
    <n v="29000"/>
    <s v="vagon"/>
    <n v="213"/>
    <n v="3"/>
    <s v="Diesel"/>
    <s v="yes"/>
    <n v="2010"/>
    <s v="A6 Allroad"/>
    <x v="1"/>
    <n v="29000"/>
  </r>
  <r>
    <s v="BMW"/>
    <n v="17100"/>
    <s v="crossover"/>
    <n v="188"/>
    <n v="3"/>
    <s v="Diesel"/>
    <s v="yes"/>
    <n v="2004"/>
    <s v="X5"/>
    <x v="0"/>
    <n v="17100"/>
  </r>
  <r>
    <s v="Volkswagen"/>
    <n v="33500"/>
    <s v="crossover"/>
    <n v="98"/>
    <s v="NA"/>
    <s v="Petrol"/>
    <s v="yes"/>
    <n v="2013"/>
    <s v="Touareg"/>
    <x v="1"/>
    <n v="33500"/>
  </r>
  <r>
    <s v="Mercedes-Benz"/>
    <n v="1600"/>
    <s v="sedan"/>
    <n v="338"/>
    <n v="3"/>
    <s v="Diesel"/>
    <s v="no"/>
    <n v="1991"/>
    <s v="E-Class"/>
    <x v="0"/>
    <n v="1600"/>
  </r>
  <r>
    <s v="Mercedes-Benz"/>
    <n v="11777"/>
    <s v="other"/>
    <n v="300"/>
    <n v="4.3"/>
    <s v="Gas"/>
    <s v="yes"/>
    <n v="2001"/>
    <s v="S 430"/>
    <x v="0"/>
    <n v="11777"/>
  </r>
  <r>
    <s v="BMW"/>
    <n v="6699"/>
    <s v="sedan"/>
    <n v="299"/>
    <n v="2.2000000000000002"/>
    <s v="Petrol"/>
    <s v="yes"/>
    <n v="2001"/>
    <s v="523"/>
    <x v="0"/>
    <n v="6699"/>
  </r>
  <r>
    <s v="BMW"/>
    <n v="3900"/>
    <s v="vagon"/>
    <n v="240"/>
    <n v="3"/>
    <s v="Diesel"/>
    <s v="no"/>
    <n v="2001"/>
    <s v="530"/>
    <x v="0"/>
    <n v="3900"/>
  </r>
  <r>
    <s v="Volkswagen"/>
    <n v="6500"/>
    <s v="sedan"/>
    <n v="212"/>
    <n v="1.6"/>
    <s v="Petrol"/>
    <s v="yes"/>
    <n v="2003"/>
    <s v="Bora"/>
    <x v="0"/>
    <n v="6500"/>
  </r>
  <r>
    <s v="BMW"/>
    <n v="51500"/>
    <s v="hatch"/>
    <n v="77"/>
    <n v="3"/>
    <s v="Petrol"/>
    <s v="yes"/>
    <n v="2012"/>
    <s v="535"/>
    <x v="4"/>
    <n v="51500"/>
  </r>
  <r>
    <s v="Renault"/>
    <n v="6500"/>
    <s v="vagon"/>
    <n v="186"/>
    <n v="1.5"/>
    <s v="Diesel"/>
    <s v="yes"/>
    <n v="2004"/>
    <s v="Megane"/>
    <x v="0"/>
    <n v="6500"/>
  </r>
  <r>
    <s v="BMW"/>
    <n v="10800"/>
    <s v="other"/>
    <n v="191"/>
    <n v="2.2000000000000002"/>
    <s v="Petrol"/>
    <s v="yes"/>
    <n v="2002"/>
    <s v="320"/>
    <x v="0"/>
    <n v="10800"/>
  </r>
  <r>
    <s v="Audi"/>
    <n v="2450"/>
    <s v="vagon"/>
    <n v="240"/>
    <n v="2.5"/>
    <s v="Diesel"/>
    <s v="no"/>
    <n v="2000"/>
    <s v="A4"/>
    <x v="0"/>
    <n v="2450"/>
  </r>
  <r>
    <s v="Toyota"/>
    <n v="28800"/>
    <s v="crossover"/>
    <n v="29"/>
    <n v="2.2000000000000002"/>
    <s v="Diesel"/>
    <s v="yes"/>
    <n v="2015"/>
    <s v="Rav 4"/>
    <x v="1"/>
    <n v="28800"/>
  </r>
  <r>
    <s v="Volkswagen"/>
    <n v="6900"/>
    <s v="crossover"/>
    <n v="258"/>
    <n v="2.5"/>
    <s v="Diesel"/>
    <s v="no"/>
    <n v="2004"/>
    <s v="Touareg"/>
    <x v="0"/>
    <n v="6900"/>
  </r>
  <r>
    <s v="Toyota"/>
    <n v="47700"/>
    <s v="crossover"/>
    <n v="810"/>
    <n v="4.7"/>
    <s v="Gas"/>
    <s v="yes"/>
    <n v="2010"/>
    <s v="Land Cruiser 200"/>
    <x v="4"/>
    <n v="47700"/>
  </r>
  <r>
    <s v="Volkswagen"/>
    <n v="12700"/>
    <s v="van"/>
    <n v="75"/>
    <n v="1.2"/>
    <s v="Petrol"/>
    <s v="yes"/>
    <n v="2012"/>
    <s v="Caddy"/>
    <x v="0"/>
    <n v="12700"/>
  </r>
  <r>
    <s v="Toyota"/>
    <n v="7900"/>
    <s v="hatch"/>
    <n v="56"/>
    <n v="1"/>
    <s v="Gas"/>
    <s v="yes"/>
    <n v="2011"/>
    <s v="Aygo"/>
    <x v="0"/>
    <n v="7900"/>
  </r>
  <r>
    <s v="BMW"/>
    <n v="18000"/>
    <s v="sedan"/>
    <n v="180"/>
    <n v="2"/>
    <s v="Other"/>
    <s v="no"/>
    <n v="2011"/>
    <s v="520"/>
    <x v="0"/>
    <n v="18000"/>
  </r>
  <r>
    <s v="BMW"/>
    <n v="8899"/>
    <s v="sedan"/>
    <n v="170"/>
    <n v="2.2000000000000002"/>
    <s v="Petrol"/>
    <s v="yes"/>
    <n v="2001"/>
    <s v="520"/>
    <x v="0"/>
    <n v="8899"/>
  </r>
  <r>
    <s v="Mercedes-Benz"/>
    <n v="57000"/>
    <s v="other"/>
    <n v="0"/>
    <n v="1.6"/>
    <s v="Petrol"/>
    <s v="yes"/>
    <n v="2016"/>
    <s v="C-Class"/>
    <x v="4"/>
    <n v="57000"/>
  </r>
  <r>
    <s v="Mercedes-Benz"/>
    <n v="2100"/>
    <s v="sedan"/>
    <n v="535"/>
    <n v="2.2000000000000002"/>
    <s v="Diesel"/>
    <s v="yes"/>
    <n v="1995"/>
    <s v="210"/>
    <x v="0"/>
    <n v="2100"/>
  </r>
  <r>
    <s v="Audi"/>
    <n v="10900"/>
    <s v="sedan"/>
    <n v="199"/>
    <n v="3"/>
    <s v="Petrol"/>
    <s v="yes"/>
    <n v="2004"/>
    <s v="A8"/>
    <x v="0"/>
    <n v="10900"/>
  </r>
  <r>
    <s v="Toyota"/>
    <n v="42500"/>
    <s v="crossover"/>
    <n v="50"/>
    <n v="3"/>
    <s v="Diesel"/>
    <s v="yes"/>
    <n v="2012"/>
    <s v="Land Cruiser Prado"/>
    <x v="4"/>
    <n v="42500"/>
  </r>
  <r>
    <s v="BMW"/>
    <n v="51900"/>
    <s v="crossover"/>
    <n v="106"/>
    <n v="3"/>
    <s v="Diesel"/>
    <s v="yes"/>
    <n v="2012"/>
    <s v="X6"/>
    <x v="4"/>
    <n v="51900"/>
  </r>
  <r>
    <s v="Renault"/>
    <n v="3300"/>
    <s v="van"/>
    <n v="345"/>
    <n v="1.9"/>
    <s v="Diesel"/>
    <s v="yes"/>
    <n v="2001"/>
    <s v="Kangoo"/>
    <x v="0"/>
    <n v="3300"/>
  </r>
  <r>
    <s v="Mercedes-Benz"/>
    <n v="187555"/>
    <s v="other"/>
    <n v="0"/>
    <n v="4.7"/>
    <s v="Petrol"/>
    <s v="yes"/>
    <n v="2016"/>
    <s v="S 500"/>
    <x v="2"/>
    <n v="187555"/>
  </r>
  <r>
    <s v="Mercedes-Benz"/>
    <n v="16555"/>
    <s v="sedan"/>
    <n v="159"/>
    <n v="3.5"/>
    <s v="Gas"/>
    <s v="yes"/>
    <n v="2006"/>
    <s v="CLS 350"/>
    <x v="0"/>
    <n v="16555"/>
  </r>
  <r>
    <s v="Mercedes-Benz"/>
    <n v="7000"/>
    <s v="van"/>
    <n v="197"/>
    <n v="2.2000000000000002"/>
    <s v="Diesel"/>
    <s v="yes"/>
    <n v="2002"/>
    <s v="Vito"/>
    <x v="0"/>
    <n v="7000"/>
  </r>
  <r>
    <s v="Mercedes-Benz"/>
    <n v="9300"/>
    <s v="sedan"/>
    <n v="342"/>
    <n v="2.6"/>
    <s v="Petrol"/>
    <s v="yes"/>
    <n v="2003"/>
    <s v="E-Class"/>
    <x v="0"/>
    <n v="9300"/>
  </r>
  <r>
    <s v="Audi"/>
    <n v="11500"/>
    <s v="sedan"/>
    <n v="85"/>
    <n v="1.8"/>
    <s v="Petrol"/>
    <s v="yes"/>
    <n v="2007"/>
    <s v="A4"/>
    <x v="0"/>
    <n v="11500"/>
  </r>
  <r>
    <s v="Toyota"/>
    <n v="16672.5"/>
    <s v="hatch"/>
    <n v="1"/>
    <n v="1.6"/>
    <s v="Petrol"/>
    <s v="yes"/>
    <n v="2016"/>
    <s v="Auris"/>
    <x v="0"/>
    <n v="16672.5"/>
  </r>
  <r>
    <s v="Volkswagen"/>
    <n v="37990"/>
    <s v="crossover"/>
    <n v="140"/>
    <n v="3"/>
    <s v="Diesel"/>
    <s v="yes"/>
    <n v="2012"/>
    <s v="Touareg"/>
    <x v="1"/>
    <n v="37990"/>
  </r>
  <r>
    <s v="Mercedes-Benz"/>
    <n v="2400"/>
    <s v="sedan"/>
    <n v="1"/>
    <n v="2"/>
    <s v="Petrol"/>
    <s v="no"/>
    <n v="2001"/>
    <s v="C-Class"/>
    <x v="0"/>
    <n v="2400"/>
  </r>
  <r>
    <s v="Mercedes-Benz"/>
    <n v="219900"/>
    <s v="crossover"/>
    <n v="33"/>
    <n v="5.5"/>
    <s v="Petrol"/>
    <s v="yes"/>
    <n v="2013"/>
    <s v="G 63 AMG"/>
    <x v="11"/>
    <n v="219900"/>
  </r>
  <r>
    <s v="Renault"/>
    <n v="7150"/>
    <s v="van"/>
    <n v="142"/>
    <n v="1.5"/>
    <s v="Diesel"/>
    <s v="yes"/>
    <n v="2012"/>
    <s v="Kangoo"/>
    <x v="0"/>
    <n v="7150"/>
  </r>
  <r>
    <s v="Toyota"/>
    <n v="5000"/>
    <s v="crossover"/>
    <n v="289"/>
    <n v="2"/>
    <s v="Diesel"/>
    <s v="no"/>
    <n v="2003"/>
    <s v="Rav 4"/>
    <x v="0"/>
    <n v="5000"/>
  </r>
  <r>
    <s v="Mercedes-Benz"/>
    <n v="7700"/>
    <s v="sedan"/>
    <n v="390"/>
    <n v="3"/>
    <s v="Diesel"/>
    <s v="no"/>
    <n v="2007"/>
    <s v="E-Class"/>
    <x v="0"/>
    <n v="7700"/>
  </r>
  <r>
    <s v="Mercedes-Benz"/>
    <n v="28500"/>
    <s v="crossover"/>
    <n v="190"/>
    <n v="3.2"/>
    <s v="Diesel"/>
    <s v="yes"/>
    <n v="2008"/>
    <s v="ML 320"/>
    <x v="1"/>
    <n v="28500"/>
  </r>
  <r>
    <s v="Toyota"/>
    <n v="61000"/>
    <s v="crossover"/>
    <n v="100"/>
    <n v="4.5"/>
    <s v="Diesel"/>
    <s v="yes"/>
    <n v="2013"/>
    <s v="Land Cruiser 200"/>
    <x v="3"/>
    <n v="61000"/>
  </r>
  <r>
    <s v="Toyota"/>
    <n v="14700"/>
    <s v="vagon"/>
    <n v="98"/>
    <n v="2"/>
    <s v="Gas"/>
    <s v="yes"/>
    <n v="2008"/>
    <s v="Rav 4"/>
    <x v="0"/>
    <n v="14700"/>
  </r>
  <r>
    <s v="Volkswagen"/>
    <n v="21900"/>
    <s v="sedan"/>
    <n v="107"/>
    <n v="3"/>
    <s v="Diesel"/>
    <s v="yes"/>
    <n v="2009"/>
    <s v="Phaeton"/>
    <x v="1"/>
    <n v="21900"/>
  </r>
  <r>
    <s v="Audi"/>
    <n v="53700"/>
    <s v="crossover"/>
    <n v="67"/>
    <n v="3"/>
    <s v="Petrol"/>
    <s v="yes"/>
    <n v="2013"/>
    <s v="A6 Allroad"/>
    <x v="4"/>
    <n v="53700"/>
  </r>
  <r>
    <s v="Volkswagen"/>
    <n v="19200"/>
    <s v="crossover"/>
    <n v="155"/>
    <n v="2.5"/>
    <s v="Diesel"/>
    <s v="yes"/>
    <n v="2008"/>
    <s v="Touareg"/>
    <x v="0"/>
    <n v="19200"/>
  </r>
  <r>
    <s v="Audi"/>
    <n v="18700"/>
    <s v="sedan"/>
    <n v="136"/>
    <n v="2"/>
    <s v="Diesel"/>
    <s v="yes"/>
    <n v="2009"/>
    <s v="A6"/>
    <x v="0"/>
    <n v="18700"/>
  </r>
  <r>
    <s v="Audi"/>
    <n v="9600"/>
    <s v="vagon"/>
    <n v="230"/>
    <n v="2.5"/>
    <s v="Diesel"/>
    <s v="yes"/>
    <n v="2004"/>
    <s v="A6"/>
    <x v="0"/>
    <n v="9600"/>
  </r>
  <r>
    <s v="Volkswagen"/>
    <n v="10500"/>
    <s v="van"/>
    <n v="312"/>
    <n v="2.5"/>
    <s v="Diesel"/>
    <s v="yes"/>
    <n v="1998"/>
    <s v="Multivan"/>
    <x v="0"/>
    <n v="10500"/>
  </r>
  <r>
    <s v="BMW"/>
    <n v="77777"/>
    <s v="sedan"/>
    <n v="8"/>
    <n v="4.4000000000000004"/>
    <s v="Petrol"/>
    <s v="yes"/>
    <n v="2014"/>
    <s v="750"/>
    <x v="3"/>
    <n v="77777"/>
  </r>
  <r>
    <s v="Volkswagen"/>
    <n v="18200"/>
    <s v="crossover"/>
    <n v="179"/>
    <n v="2.5"/>
    <s v="Diesel"/>
    <s v="yes"/>
    <n v="2007"/>
    <s v="Touareg"/>
    <x v="0"/>
    <n v="18200"/>
  </r>
  <r>
    <s v="Audi"/>
    <n v="52000"/>
    <s v="other"/>
    <n v="124"/>
    <n v="3"/>
    <s v="Diesel"/>
    <s v="yes"/>
    <n v="2012"/>
    <s v="A8"/>
    <x v="4"/>
    <n v="52000"/>
  </r>
  <r>
    <s v="BMW"/>
    <n v="13700"/>
    <s v="sedan"/>
    <n v="122"/>
    <n v="2"/>
    <s v="Petrol"/>
    <s v="yes"/>
    <n v="2007"/>
    <s v="318"/>
    <x v="0"/>
    <n v="13700"/>
  </r>
  <r>
    <s v="BMW"/>
    <n v="15000"/>
    <s v="vagon"/>
    <n v="245"/>
    <n v="3"/>
    <s v="Gas"/>
    <s v="yes"/>
    <n v="2006"/>
    <s v="530"/>
    <x v="0"/>
    <n v="15000"/>
  </r>
  <r>
    <s v="Mitsubishi"/>
    <n v="6400"/>
    <s v="sedan"/>
    <n v="127"/>
    <n v="1.6"/>
    <s v="Petrol"/>
    <s v="yes"/>
    <n v="2006"/>
    <s v="Lancer"/>
    <x v="0"/>
    <n v="6400"/>
  </r>
  <r>
    <s v="Toyota"/>
    <n v="54000"/>
    <s v="crossover"/>
    <n v="147"/>
    <n v="4.5"/>
    <s v="Diesel"/>
    <s v="yes"/>
    <n v="2011"/>
    <s v="Land Cruiser 200"/>
    <x v="4"/>
    <n v="54000"/>
  </r>
  <r>
    <s v="Toyota"/>
    <n v="23700"/>
    <s v="sedan"/>
    <n v="100"/>
    <n v="2.5"/>
    <s v="Gas"/>
    <s v="yes"/>
    <n v="2014"/>
    <s v="Camry"/>
    <x v="1"/>
    <n v="23700"/>
  </r>
  <r>
    <s v="Volkswagen"/>
    <n v="13950"/>
    <s v="hatch"/>
    <n v="104"/>
    <n v="1.2"/>
    <s v="Petrol"/>
    <s v="yes"/>
    <n v="2012"/>
    <s v="Golf Plus"/>
    <x v="0"/>
    <n v="13950"/>
  </r>
  <r>
    <s v="Toyota"/>
    <n v="23200"/>
    <s v="crossover"/>
    <n v="160"/>
    <n v="4"/>
    <s v="Petrol"/>
    <s v="yes"/>
    <n v="2008"/>
    <s v="Land Cruiser Prado"/>
    <x v="1"/>
    <n v="23200"/>
  </r>
  <r>
    <s v="Audi"/>
    <n v="2750"/>
    <s v="sedan"/>
    <n v="450"/>
    <n v="2.5"/>
    <s v="Diesel"/>
    <s v="no"/>
    <n v="1999"/>
    <s v="A6"/>
    <x v="0"/>
    <n v="2750"/>
  </r>
  <r>
    <s v="Audi"/>
    <n v="89999"/>
    <s v="crossover"/>
    <n v="0"/>
    <n v="3"/>
    <s v="Diesel"/>
    <s v="yes"/>
    <n v="2015"/>
    <s v="Q7"/>
    <x v="7"/>
    <n v="89999"/>
  </r>
  <r>
    <s v="BMW"/>
    <n v="21700"/>
    <s v="crossover"/>
    <n v="125"/>
    <n v="3"/>
    <s v="Petrol"/>
    <s v="yes"/>
    <n v="2007"/>
    <s v="X5"/>
    <x v="1"/>
    <n v="21700"/>
  </r>
  <r>
    <s v="Toyota"/>
    <n v="16500"/>
    <s v="crossover"/>
    <n v="328"/>
    <n v="4.2"/>
    <s v="Diesel"/>
    <s v="yes"/>
    <n v="1993"/>
    <s v="Land Cruiser 80"/>
    <x v="0"/>
    <n v="16500"/>
  </r>
  <r>
    <s v="BMW"/>
    <n v="15000"/>
    <s v="crossover"/>
    <n v="85"/>
    <n v="4.8"/>
    <s v="Petrol"/>
    <s v="no"/>
    <n v="2010"/>
    <s v="X5"/>
    <x v="0"/>
    <n v="15000"/>
  </r>
  <r>
    <s v="Mercedes-Benz"/>
    <n v="61500"/>
    <s v="crossover"/>
    <n v="16"/>
    <n v="3"/>
    <s v="Diesel"/>
    <s v="yes"/>
    <n v="2013"/>
    <s v="ML 350"/>
    <x v="3"/>
    <n v="61500"/>
  </r>
  <r>
    <s v="BMW"/>
    <n v="1700"/>
    <s v="sedan"/>
    <n v="200"/>
    <n v="2"/>
    <s v="Diesel"/>
    <s v="no"/>
    <n v="2003"/>
    <s v="320"/>
    <x v="0"/>
    <n v="1700"/>
  </r>
  <r>
    <s v="BMW"/>
    <n v="8500"/>
    <s v="sedan"/>
    <n v="352"/>
    <n v="2.17"/>
    <s v="Petrol"/>
    <s v="yes"/>
    <n v="2001"/>
    <s v="520"/>
    <x v="0"/>
    <n v="8500"/>
  </r>
  <r>
    <s v="Toyota"/>
    <n v="9999"/>
    <s v="sedan"/>
    <n v="250"/>
    <n v="2.4"/>
    <s v="Petrol"/>
    <s v="yes"/>
    <n v="2003"/>
    <s v="Camry"/>
    <x v="0"/>
    <n v="9999"/>
  </r>
  <r>
    <s v="Audi"/>
    <n v="3300"/>
    <s v="vagon"/>
    <n v="300"/>
    <n v="2.5"/>
    <s v="Diesel"/>
    <s v="no"/>
    <n v="1999"/>
    <s v="A6"/>
    <x v="0"/>
    <n v="3300"/>
  </r>
  <r>
    <s v="Volkswagen"/>
    <n v="19900"/>
    <s v="other"/>
    <n v="112"/>
    <n v="2"/>
    <s v="Petrol"/>
    <s v="yes"/>
    <n v="2012"/>
    <s v="Passat CC"/>
    <x v="0"/>
    <n v="19900"/>
  </r>
  <r>
    <s v="Renault"/>
    <n v="11300"/>
    <s v="vagon"/>
    <n v="160"/>
    <n v="1.5"/>
    <s v="Diesel"/>
    <s v="yes"/>
    <n v="2011"/>
    <s v="Laguna"/>
    <x v="0"/>
    <n v="11300"/>
  </r>
  <r>
    <s v="Toyota"/>
    <n v="14900"/>
    <s v="sedan"/>
    <n v="149"/>
    <n v="3.5"/>
    <s v="Gas"/>
    <s v="yes"/>
    <n v="2008"/>
    <s v="Camry"/>
    <x v="0"/>
    <n v="14900"/>
  </r>
  <r>
    <s v="Toyota"/>
    <n v="39000"/>
    <s v="crossover"/>
    <n v="88"/>
    <n v="4.5"/>
    <s v="Diesel"/>
    <s v="yes"/>
    <n v="2009"/>
    <s v="Land Cruiser 200"/>
    <x v="1"/>
    <n v="39000"/>
  </r>
  <r>
    <s v="Mercedes-Benz"/>
    <n v="69900"/>
    <s v="sedan"/>
    <n v="76"/>
    <n v="6"/>
    <s v="Petrol"/>
    <s v="yes"/>
    <n v="2010"/>
    <s v="S 500"/>
    <x v="3"/>
    <n v="69900"/>
  </r>
  <r>
    <s v="BMW"/>
    <n v="72900"/>
    <s v="crossover"/>
    <n v="16"/>
    <n v="3"/>
    <s v="Diesel"/>
    <s v="yes"/>
    <n v="2015"/>
    <s v="X6"/>
    <x v="3"/>
    <n v="72900"/>
  </r>
  <r>
    <s v="Renault"/>
    <n v="10500"/>
    <s v="vagon"/>
    <n v="185"/>
    <n v="1.5"/>
    <s v="Diesel"/>
    <s v="yes"/>
    <n v="2011"/>
    <s v="Megane"/>
    <x v="0"/>
    <n v="10500"/>
  </r>
  <r>
    <s v="Renault"/>
    <n v="13900"/>
    <s v="vagon"/>
    <n v="89"/>
    <n v="1.5"/>
    <s v="Diesel"/>
    <s v="yes"/>
    <n v="2013"/>
    <s v="Megane"/>
    <x v="0"/>
    <n v="13900"/>
  </r>
  <r>
    <s v="Renault"/>
    <n v="6800"/>
    <s v="van"/>
    <n v="131"/>
    <n v="1.5"/>
    <s v="Diesel"/>
    <s v="yes"/>
    <n v="2013"/>
    <s v="Kangoo"/>
    <x v="0"/>
    <n v="6800"/>
  </r>
  <r>
    <s v="Mercedes-Benz"/>
    <n v="8500"/>
    <s v="van"/>
    <n v="270"/>
    <n v="2.2000000000000002"/>
    <s v="Diesel"/>
    <s v="yes"/>
    <n v="2004"/>
    <s v="Vito"/>
    <x v="0"/>
    <n v="8500"/>
  </r>
  <r>
    <s v="Volkswagen"/>
    <n v="7600"/>
    <s v="van"/>
    <n v="158"/>
    <n v="2"/>
    <s v="Diesel"/>
    <s v="yes"/>
    <n v="2009"/>
    <s v="Caddy"/>
    <x v="0"/>
    <n v="7600"/>
  </r>
  <r>
    <s v="Toyota"/>
    <n v="30950"/>
    <s v="other"/>
    <n v="45"/>
    <n v="4.5999999999999996"/>
    <s v="Petrol"/>
    <s v="yes"/>
    <n v="2013"/>
    <s v="Tundra"/>
    <x v="1"/>
    <n v="30950"/>
  </r>
  <r>
    <s v="Audi"/>
    <n v="3990"/>
    <s v="sedan"/>
    <n v="413"/>
    <n v="2.6"/>
    <s v="Gas"/>
    <s v="yes"/>
    <n v="1993"/>
    <s v="100"/>
    <x v="0"/>
    <n v="3990"/>
  </r>
  <r>
    <s v="Audi"/>
    <n v="68500"/>
    <s v="sedan"/>
    <n v="44"/>
    <n v="6.3"/>
    <s v="Petrol"/>
    <s v="yes"/>
    <n v="2012"/>
    <s v="A8"/>
    <x v="3"/>
    <n v="68500"/>
  </r>
  <r>
    <s v="Audi"/>
    <n v="33500"/>
    <s v="sedan"/>
    <n v="42"/>
    <n v="2"/>
    <s v="Petrol"/>
    <s v="yes"/>
    <n v="2013"/>
    <s v="A5"/>
    <x v="1"/>
    <n v="33500"/>
  </r>
  <r>
    <s v="BMW"/>
    <n v="11500"/>
    <s v="sedan"/>
    <n v="193"/>
    <n v="4.4000000000000004"/>
    <s v="Petrol"/>
    <s v="yes"/>
    <n v="2000"/>
    <s v="740"/>
    <x v="0"/>
    <n v="11500"/>
  </r>
  <r>
    <s v="Toyota"/>
    <n v="24999"/>
    <s v="crossover"/>
    <n v="153"/>
    <n v="4"/>
    <s v="Petrol"/>
    <s v="yes"/>
    <n v="2007"/>
    <s v="Land Cruiser Prado"/>
    <x v="1"/>
    <n v="24999"/>
  </r>
  <r>
    <s v="Audi"/>
    <n v="1850"/>
    <s v="sedan"/>
    <n v="250"/>
    <n v="2.5"/>
    <s v="Diesel"/>
    <s v="no"/>
    <n v="1999"/>
    <s v="A4"/>
    <x v="0"/>
    <n v="1850"/>
  </r>
  <r>
    <s v="Mercedes-Benz"/>
    <n v="29500"/>
    <s v="crossover"/>
    <n v="55"/>
    <n v="2.2000000000000002"/>
    <s v="Diesel"/>
    <s v="no"/>
    <n v="2013"/>
    <s v="ML 250"/>
    <x v="1"/>
    <n v="29500"/>
  </r>
  <r>
    <s v="Mercedes-Benz"/>
    <n v="57000"/>
    <s v="sedan"/>
    <n v="43"/>
    <n v="4.7"/>
    <s v="Petrol"/>
    <s v="yes"/>
    <n v="2012"/>
    <s v="CLS 500"/>
    <x v="4"/>
    <n v="57000"/>
  </r>
  <r>
    <s v="Audi"/>
    <n v="30900"/>
    <s v="hatch"/>
    <n v="195"/>
    <n v="3"/>
    <s v="Diesel"/>
    <s v="yes"/>
    <n v="2010"/>
    <s v="A5"/>
    <x v="1"/>
    <n v="30900"/>
  </r>
  <r>
    <s v="Toyota"/>
    <n v="7000"/>
    <s v="crossover"/>
    <n v="150"/>
    <n v="2"/>
    <s v="Petrol"/>
    <s v="yes"/>
    <n v="2000"/>
    <s v="Rav 4"/>
    <x v="0"/>
    <n v="7000"/>
  </r>
  <r>
    <s v="Volkswagen"/>
    <n v="8950"/>
    <s v="van"/>
    <n v="170"/>
    <n v="1.6"/>
    <s v="Diesel"/>
    <s v="yes"/>
    <n v="2013"/>
    <s v="Caddy"/>
    <x v="0"/>
    <n v="8950"/>
  </r>
  <r>
    <s v="Mitsubishi"/>
    <n v="2500"/>
    <s v="crossover"/>
    <n v="1"/>
    <n v="2.5"/>
    <s v="Diesel"/>
    <s v="yes"/>
    <n v="2007"/>
    <s v="L 200"/>
    <x v="0"/>
    <n v="2500"/>
  </r>
  <r>
    <s v="Renault"/>
    <n v="8350"/>
    <s v="other"/>
    <n v="141"/>
    <n v="1.5"/>
    <s v="Other"/>
    <s v="yes"/>
    <n v="2012"/>
    <s v="Megane"/>
    <x v="0"/>
    <n v="8350"/>
  </r>
  <r>
    <s v="BMW"/>
    <n v="11400"/>
    <s v="sedan"/>
    <n v="206"/>
    <n v="3"/>
    <s v="Petrol"/>
    <s v="yes"/>
    <n v="2003"/>
    <s v="530"/>
    <x v="0"/>
    <n v="11400"/>
  </r>
  <r>
    <s v="Renault"/>
    <n v="6200"/>
    <s v="van"/>
    <n v="322"/>
    <s v="NA"/>
    <s v="Diesel"/>
    <s v="yes"/>
    <n v="2001"/>
    <s v="Trafic"/>
    <x v="0"/>
    <n v="6200"/>
  </r>
  <r>
    <s v="Volkswagen"/>
    <n v="2600"/>
    <s v="sedan"/>
    <n v="280"/>
    <n v="2.5"/>
    <s v="Diesel"/>
    <s v="no"/>
    <n v="2000"/>
    <s v="Passat B5"/>
    <x v="0"/>
    <n v="2600"/>
  </r>
  <r>
    <s v="Mercedes-Benz"/>
    <n v="7450"/>
    <s v="sedan"/>
    <n v="219"/>
    <n v="2"/>
    <s v="Petrol"/>
    <s v="yes"/>
    <n v="2000"/>
    <s v="C-Class"/>
    <x v="0"/>
    <n v="7450"/>
  </r>
  <r>
    <s v="Audi"/>
    <n v="9499"/>
    <s v="sedan"/>
    <n v="255"/>
    <n v="2.5"/>
    <s v="Diesel"/>
    <s v="yes"/>
    <n v="2002"/>
    <s v="A6"/>
    <x v="0"/>
    <n v="9499"/>
  </r>
  <r>
    <s v="Toyota"/>
    <n v="14900"/>
    <s v="sedan"/>
    <n v="106"/>
    <n v="2.4"/>
    <s v="Petrol"/>
    <s v="yes"/>
    <n v="2008"/>
    <s v="Camry"/>
    <x v="0"/>
    <n v="14900"/>
  </r>
  <r>
    <s v="Volkswagen"/>
    <n v="8200"/>
    <s v="van"/>
    <n v="265"/>
    <n v="2.5"/>
    <s v="Diesel"/>
    <s v="no"/>
    <n v="2007"/>
    <s v="Caravelle"/>
    <x v="0"/>
    <n v="8200"/>
  </r>
  <r>
    <s v="Mercedes-Benz"/>
    <n v="12500"/>
    <s v="sedan"/>
    <n v="208"/>
    <n v="3.2"/>
    <s v="Diesel"/>
    <s v="yes"/>
    <n v="2004"/>
    <s v="S 320"/>
    <x v="0"/>
    <n v="12500"/>
  </r>
  <r>
    <s v="Toyota"/>
    <n v="14500"/>
    <s v="sedan"/>
    <n v="127"/>
    <n v="2.4"/>
    <s v="Gas"/>
    <s v="yes"/>
    <n v="2008"/>
    <s v="Camry"/>
    <x v="0"/>
    <n v="14500"/>
  </r>
  <r>
    <s v="BMW"/>
    <n v="41000"/>
    <s v="crossover"/>
    <n v="80"/>
    <n v="3"/>
    <s v="Petrol"/>
    <s v="yes"/>
    <n v="2012"/>
    <s v="X6"/>
    <x v="4"/>
    <n v="41000"/>
  </r>
  <r>
    <s v="Volkswagen"/>
    <n v="12000"/>
    <s v="sedan"/>
    <n v="73"/>
    <n v="1.6"/>
    <s v="Gas"/>
    <s v="yes"/>
    <n v="2011"/>
    <s v="Polo"/>
    <x v="0"/>
    <n v="12000"/>
  </r>
  <r>
    <s v="Mercedes-Benz"/>
    <n v="5600"/>
    <s v="sedan"/>
    <n v="230"/>
    <n v="2.7"/>
    <s v="Diesel"/>
    <s v="no"/>
    <n v="2005"/>
    <s v="E-Class"/>
    <x v="0"/>
    <n v="5600"/>
  </r>
  <r>
    <s v="Mercedes-Benz"/>
    <n v="5200"/>
    <s v="other"/>
    <n v="220"/>
    <n v="3.2"/>
    <s v="Petrol"/>
    <s v="no"/>
    <n v="2004"/>
    <s v="CLK 320"/>
    <x v="0"/>
    <n v="5200"/>
  </r>
  <r>
    <s v="BMW"/>
    <n v="2999"/>
    <s v="sedan"/>
    <n v="299"/>
    <s v="NA"/>
    <s v="Diesel"/>
    <s v="no"/>
    <n v="2000"/>
    <s v="530"/>
    <x v="0"/>
    <n v="2999"/>
  </r>
  <r>
    <s v="Mitsubishi"/>
    <n v="9200"/>
    <s v="sedan"/>
    <n v="48"/>
    <n v="1.5"/>
    <s v="Petrol"/>
    <s v="yes"/>
    <n v="2008"/>
    <s v="Lancer X"/>
    <x v="0"/>
    <n v="9200"/>
  </r>
  <r>
    <s v="Toyota"/>
    <n v="25999"/>
    <s v="other"/>
    <n v="108"/>
    <n v="4"/>
    <s v="Petrol"/>
    <s v="yes"/>
    <n v="2008"/>
    <s v="Land Cruiser Prado"/>
    <x v="1"/>
    <n v="25999"/>
  </r>
  <r>
    <s v="BMW"/>
    <n v="6300"/>
    <s v="sedan"/>
    <n v="241"/>
    <n v="2.8"/>
    <s v="Gas"/>
    <s v="yes"/>
    <n v="1995"/>
    <s v="328"/>
    <x v="0"/>
    <n v="6300"/>
  </r>
  <r>
    <s v="Mercedes-Benz"/>
    <n v="116500"/>
    <s v="sedan"/>
    <n v="25"/>
    <n v="3"/>
    <s v="Diesel"/>
    <s v="yes"/>
    <n v="2015"/>
    <s v="S 350"/>
    <x v="6"/>
    <n v="116500"/>
  </r>
  <r>
    <s v="BMW"/>
    <n v="15500"/>
    <s v="sedan"/>
    <n v="216"/>
    <n v="2"/>
    <s v="Diesel"/>
    <s v="yes"/>
    <n v="2008"/>
    <s v="320"/>
    <x v="0"/>
    <n v="15500"/>
  </r>
  <r>
    <s v="Toyota"/>
    <n v="17500"/>
    <s v="crossover"/>
    <n v="168"/>
    <n v="4"/>
    <s v="Gas"/>
    <s v="yes"/>
    <n v="2004"/>
    <s v="Land Cruiser Prado"/>
    <x v="0"/>
    <n v="17500"/>
  </r>
  <r>
    <s v="Volkswagen"/>
    <n v="9999"/>
    <s v="sedan"/>
    <n v="182"/>
    <n v="1.6"/>
    <s v="Petrol"/>
    <s v="yes"/>
    <n v="2006"/>
    <s v="Jetta"/>
    <x v="0"/>
    <n v="9999"/>
  </r>
  <r>
    <s v="BMW"/>
    <n v="34600"/>
    <s v="crossover"/>
    <n v="163"/>
    <n v="5"/>
    <s v="Petrol"/>
    <s v="yes"/>
    <n v="2011"/>
    <s v="X5 M"/>
    <x v="1"/>
    <n v="34600"/>
  </r>
  <r>
    <s v="Renault"/>
    <n v="1185.5999999999999"/>
    <s v="hatch"/>
    <n v="160"/>
    <n v="2"/>
    <s v="Petrol"/>
    <s v="yes"/>
    <n v="1987"/>
    <s v="25"/>
    <x v="0"/>
    <n v="1185.5999999999999"/>
  </r>
  <r>
    <s v="Mercedes-Benz"/>
    <n v="20500"/>
    <s v="sedan"/>
    <n v="222"/>
    <n v="5.5"/>
    <s v="Petrol"/>
    <s v="yes"/>
    <n v="2006"/>
    <s v="S 500"/>
    <x v="1"/>
    <n v="20500"/>
  </r>
  <r>
    <s v="Renault"/>
    <n v="10900"/>
    <s v="van"/>
    <n v="138"/>
    <n v="2"/>
    <s v="Diesel"/>
    <s v="yes"/>
    <n v="2012"/>
    <s v="Trafic"/>
    <x v="0"/>
    <n v="10900"/>
  </r>
  <r>
    <s v="Volkswagen"/>
    <n v="7800"/>
    <s v="hatch"/>
    <n v="230"/>
    <n v="1.6"/>
    <s v="Petrol"/>
    <s v="yes"/>
    <n v="2004"/>
    <s v="Golf V"/>
    <x v="0"/>
    <n v="7800"/>
  </r>
  <r>
    <s v="Audi"/>
    <n v="3900"/>
    <s v="vagon"/>
    <n v="232"/>
    <n v="2.5"/>
    <s v="Diesel"/>
    <s v="no"/>
    <n v="2003"/>
    <s v="A6"/>
    <x v="0"/>
    <n v="3900"/>
  </r>
  <r>
    <s v="Toyota"/>
    <n v="15500"/>
    <s v="crossover"/>
    <n v="120"/>
    <n v="2"/>
    <s v="Petrol"/>
    <s v="yes"/>
    <n v="2008"/>
    <s v="Rav 4"/>
    <x v="0"/>
    <n v="15500"/>
  </r>
  <r>
    <s v="Audi"/>
    <n v="48000"/>
    <s v="crossover"/>
    <n v="126"/>
    <n v="3"/>
    <s v="Diesel"/>
    <s v="yes"/>
    <n v="2013"/>
    <s v="Q7"/>
    <x v="4"/>
    <n v="48000"/>
  </r>
  <r>
    <s v="Mercedes-Benz"/>
    <n v="12800"/>
    <s v="van"/>
    <n v="193"/>
    <n v="2.2000000000000002"/>
    <s v="Other"/>
    <s v="yes"/>
    <n v="2011"/>
    <s v="Vito"/>
    <x v="0"/>
    <n v="12800"/>
  </r>
  <r>
    <s v="Toyota"/>
    <n v="14900"/>
    <s v="crossover"/>
    <n v="288"/>
    <n v="4.7"/>
    <s v="Gas"/>
    <s v="yes"/>
    <n v="2000"/>
    <s v="Land Cruiser 100"/>
    <x v="0"/>
    <n v="14900"/>
  </r>
  <r>
    <s v="Mercedes-Benz"/>
    <n v="1990"/>
    <s v="hatch"/>
    <n v="230"/>
    <n v="1.7"/>
    <s v="Other"/>
    <s v="no"/>
    <n v="2001"/>
    <s v="A 170"/>
    <x v="0"/>
    <n v="1990"/>
  </r>
  <r>
    <s v="Mitsubishi"/>
    <n v="9800"/>
    <s v="sedan"/>
    <n v="148"/>
    <n v="2"/>
    <s v="Gas"/>
    <s v="yes"/>
    <n v="2008"/>
    <s v="Lancer X"/>
    <x v="0"/>
    <n v="9800"/>
  </r>
  <r>
    <s v="BMW"/>
    <n v="2200"/>
    <s v="sedan"/>
    <n v="460"/>
    <n v="2.4"/>
    <s v="Diesel"/>
    <s v="yes"/>
    <n v="1988"/>
    <s v="324"/>
    <x v="0"/>
    <n v="2200"/>
  </r>
  <r>
    <s v="Mercedes-Benz"/>
    <n v="8700"/>
    <s v="sedan"/>
    <n v="290"/>
    <n v="2.7"/>
    <s v="Diesel"/>
    <s v="yes"/>
    <n v="1999"/>
    <s v="E-Class"/>
    <x v="0"/>
    <n v="8700"/>
  </r>
  <r>
    <s v="Renault"/>
    <n v="3450"/>
    <s v="van"/>
    <n v="196"/>
    <n v="1.9"/>
    <s v="Diesel"/>
    <s v="yes"/>
    <n v="2001"/>
    <s v="Kangoo"/>
    <x v="0"/>
    <n v="3450"/>
  </r>
  <r>
    <s v="Mercedes-Benz"/>
    <n v="22000"/>
    <s v="van"/>
    <n v="236"/>
    <n v="2.2000000000000002"/>
    <s v="Diesel"/>
    <s v="yes"/>
    <n v="2012"/>
    <s v="Sprinter 313"/>
    <x v="1"/>
    <n v="22000"/>
  </r>
  <r>
    <s v="Mercedes-Benz"/>
    <n v="6500"/>
    <s v="other"/>
    <n v="315"/>
    <n v="2"/>
    <s v="Petrol"/>
    <s v="yes"/>
    <n v="1996"/>
    <s v="E-Class"/>
    <x v="0"/>
    <n v="6500"/>
  </r>
  <r>
    <s v="Mitsubishi"/>
    <n v="12999"/>
    <s v="crossover"/>
    <n v="111"/>
    <n v="3"/>
    <s v="Gas"/>
    <s v="yes"/>
    <n v="2008"/>
    <s v="Outlander XL"/>
    <x v="0"/>
    <n v="12999"/>
  </r>
  <r>
    <s v="Volkswagen"/>
    <n v="21500"/>
    <s v="sedan"/>
    <n v="2"/>
    <n v="1.6"/>
    <s v="Diesel"/>
    <s v="yes"/>
    <n v="2016"/>
    <s v="Jetta"/>
    <x v="1"/>
    <n v="21500"/>
  </r>
  <r>
    <s v="BMW"/>
    <n v="2750"/>
    <s v="vagon"/>
    <n v="254"/>
    <n v="2.8"/>
    <s v="Gas"/>
    <s v="no"/>
    <n v="1997"/>
    <s v="528"/>
    <x v="0"/>
    <n v="2750"/>
  </r>
  <r>
    <s v="Mitsubishi"/>
    <n v="23000"/>
    <s v="crossover"/>
    <n v="125"/>
    <n v="3"/>
    <s v="Gas"/>
    <s v="yes"/>
    <n v="2008"/>
    <s v="Pajero Wagon"/>
    <x v="1"/>
    <n v="23000"/>
  </r>
  <r>
    <s v="BMW"/>
    <n v="8200"/>
    <s v="sedan"/>
    <n v="368"/>
    <n v="3"/>
    <s v="Diesel"/>
    <s v="yes"/>
    <n v="2000"/>
    <s v="730"/>
    <x v="0"/>
    <n v="8200"/>
  </r>
  <r>
    <s v="BMW"/>
    <n v="32900"/>
    <s v="crossover"/>
    <n v="90"/>
    <n v="3"/>
    <s v="Petrol"/>
    <s v="yes"/>
    <n v="2008"/>
    <s v="X6"/>
    <x v="1"/>
    <n v="32900"/>
  </r>
  <r>
    <s v="Mercedes-Benz"/>
    <n v="13600"/>
    <s v="sedan"/>
    <n v="115"/>
    <s v="NA"/>
    <s v="Petrol"/>
    <s v="yes"/>
    <n v="2007"/>
    <s v="C-Class"/>
    <x v="0"/>
    <n v="13600"/>
  </r>
  <r>
    <s v="Toyota"/>
    <n v="22000"/>
    <s v="sedan"/>
    <n v="73"/>
    <n v="3.5"/>
    <s v="Petrol"/>
    <s v="yes"/>
    <n v="2010"/>
    <s v="Camry"/>
    <x v="1"/>
    <n v="22000"/>
  </r>
  <r>
    <s v="Mitsubishi"/>
    <n v="2800"/>
    <s v="other"/>
    <n v="290"/>
    <n v="2"/>
    <s v="Petrol"/>
    <s v="yes"/>
    <n v="1990"/>
    <s v="Galant"/>
    <x v="0"/>
    <n v="2800"/>
  </r>
  <r>
    <s v="Mercedes-Benz"/>
    <n v="12999"/>
    <s v="van"/>
    <n v="130"/>
    <n v="2.2000000000000002"/>
    <s v="Diesel"/>
    <s v="yes"/>
    <n v="2012"/>
    <s v="Vito"/>
    <x v="0"/>
    <n v="12999"/>
  </r>
  <r>
    <s v="Toyota"/>
    <n v="32000"/>
    <s v="sedan"/>
    <n v="22"/>
    <n v="2.5"/>
    <s v="Petrol"/>
    <s v="yes"/>
    <n v="2015"/>
    <s v="Camry"/>
    <x v="1"/>
    <n v="32000"/>
  </r>
  <r>
    <s v="Toyota"/>
    <n v="99999"/>
    <s v="crossover"/>
    <n v="0"/>
    <n v="4.5"/>
    <s v="Petrol"/>
    <s v="yes"/>
    <n v="2016"/>
    <s v="Land Cruiser 200"/>
    <x v="7"/>
    <n v="99999"/>
  </r>
  <r>
    <s v="Renault"/>
    <n v="6950"/>
    <s v="van"/>
    <n v="310"/>
    <n v="2.5"/>
    <s v="Diesel"/>
    <s v="yes"/>
    <n v="2005"/>
    <s v="Master"/>
    <x v="0"/>
    <n v="6950"/>
  </r>
  <r>
    <s v="Renault"/>
    <n v="10500"/>
    <s v="hatch"/>
    <n v="148"/>
    <n v="1.5"/>
    <s v="Diesel"/>
    <s v="yes"/>
    <n v="2012"/>
    <s v="Megane"/>
    <x v="0"/>
    <n v="10500"/>
  </r>
  <r>
    <s v="BMW"/>
    <n v="6899"/>
    <s v="vagon"/>
    <n v="320"/>
    <n v="2.8"/>
    <s v="Gas"/>
    <s v="yes"/>
    <n v="1997"/>
    <s v="528"/>
    <x v="0"/>
    <n v="6899"/>
  </r>
  <r>
    <s v="Mercedes-Benz"/>
    <n v="6200"/>
    <s v="sedan"/>
    <n v="450"/>
    <n v="4.2"/>
    <s v="Gas"/>
    <s v="yes"/>
    <n v="1997"/>
    <s v="S 420"/>
    <x v="0"/>
    <n v="6200"/>
  </r>
  <r>
    <s v="Toyota"/>
    <n v="65000"/>
    <s v="other"/>
    <n v="60"/>
    <n v="4.5"/>
    <s v="Diesel"/>
    <s v="yes"/>
    <n v="2013"/>
    <s v="Land Cruiser 200"/>
    <x v="3"/>
    <n v="65000"/>
  </r>
  <r>
    <s v="Mercedes-Benz"/>
    <n v="13900"/>
    <s v="other"/>
    <n v="272"/>
    <n v="2.2000000000000002"/>
    <s v="Diesel"/>
    <s v="yes"/>
    <n v="2005"/>
    <s v="Sprinter 313"/>
    <x v="0"/>
    <n v="13900"/>
  </r>
  <r>
    <s v="Renault"/>
    <n v="5800"/>
    <s v="van"/>
    <n v="217"/>
    <n v="2"/>
    <s v="Gas"/>
    <s v="yes"/>
    <n v="2003"/>
    <s v="Scenic"/>
    <x v="0"/>
    <n v="5800"/>
  </r>
  <r>
    <s v="BMW"/>
    <n v="28700"/>
    <s v="other"/>
    <n v="160"/>
    <n v="3"/>
    <s v="Petrol"/>
    <s v="yes"/>
    <n v="2011"/>
    <s v="528"/>
    <x v="1"/>
    <n v="28700"/>
  </r>
  <r>
    <s v="BMW"/>
    <n v="16700"/>
    <s v="crossover"/>
    <n v="260"/>
    <n v="4.4000000000000004"/>
    <s v="Petrol"/>
    <s v="yes"/>
    <n v="2003"/>
    <s v="X5"/>
    <x v="0"/>
    <n v="16700"/>
  </r>
  <r>
    <s v="Volkswagen"/>
    <n v="18500"/>
    <s v="sedan"/>
    <n v="217"/>
    <n v="3"/>
    <s v="Diesel"/>
    <s v="yes"/>
    <n v="2006"/>
    <s v="Phaeton"/>
    <x v="0"/>
    <n v="18500"/>
  </r>
  <r>
    <s v="Renault"/>
    <n v="3999"/>
    <s v="other"/>
    <n v="227"/>
    <n v="1.4"/>
    <s v="Gas"/>
    <s v="yes"/>
    <n v="2005"/>
    <s v="Kangoo"/>
    <x v="0"/>
    <n v="3999"/>
  </r>
  <r>
    <s v="Renault"/>
    <n v="8800"/>
    <s v="van"/>
    <n v="200"/>
    <n v="1.9"/>
    <s v="Diesel"/>
    <s v="yes"/>
    <n v="2005"/>
    <s v="Trafic"/>
    <x v="0"/>
    <n v="8800"/>
  </r>
  <r>
    <s v="Mercedes-Benz"/>
    <n v="14500"/>
    <s v="van"/>
    <n v="205"/>
    <n v="2.2000000000000002"/>
    <s v="Diesel"/>
    <s v="yes"/>
    <n v="2012"/>
    <s v="Sprinter 313"/>
    <x v="0"/>
    <n v="14500"/>
  </r>
  <r>
    <s v="BMW"/>
    <n v="8900"/>
    <s v="sedan"/>
    <n v="240"/>
    <n v="2"/>
    <s v="Diesel"/>
    <s v="yes"/>
    <n v="2001"/>
    <s v="320"/>
    <x v="0"/>
    <n v="8900"/>
  </r>
  <r>
    <s v="Volkswagen"/>
    <n v="1300"/>
    <s v="other"/>
    <n v="10"/>
    <n v="1.6"/>
    <s v="Diesel"/>
    <s v="yes"/>
    <n v="1984"/>
    <s v="T2 (Transporter)"/>
    <x v="0"/>
    <n v="1300"/>
  </r>
  <r>
    <s v="Renault"/>
    <n v="8550"/>
    <s v="van"/>
    <n v="160"/>
    <n v="1.5"/>
    <s v="Diesel"/>
    <s v="yes"/>
    <n v="2014"/>
    <s v="Kangoo"/>
    <x v="0"/>
    <n v="8550"/>
  </r>
  <r>
    <s v="Mercedes-Benz"/>
    <n v="10900"/>
    <s v="sedan"/>
    <n v="160"/>
    <n v="3"/>
    <s v="Diesel"/>
    <s v="yes"/>
    <n v="1996"/>
    <s v="S 140"/>
    <x v="0"/>
    <n v="10900"/>
  </r>
  <r>
    <s v="BMW"/>
    <n v="48535.5"/>
    <s v="crossover"/>
    <n v="0"/>
    <n v="2"/>
    <s v="Diesel"/>
    <s v="yes"/>
    <n v="2016"/>
    <s v="X3"/>
    <x v="4"/>
    <n v="48535.5"/>
  </r>
  <r>
    <s v="BMW"/>
    <n v="25000"/>
    <s v="crossover"/>
    <n v="130"/>
    <n v="3"/>
    <s v="Diesel"/>
    <s v="yes"/>
    <n v="2012"/>
    <s v="X5"/>
    <x v="1"/>
    <n v="25000"/>
  </r>
  <r>
    <s v="Mitsubishi"/>
    <n v="7000"/>
    <s v="sedan"/>
    <n v="99"/>
    <n v="1.6"/>
    <s v="Petrol"/>
    <s v="yes"/>
    <n v="2005"/>
    <s v="Lancer"/>
    <x v="0"/>
    <n v="7000"/>
  </r>
  <r>
    <s v="BMW"/>
    <n v="5500"/>
    <s v="sedan"/>
    <n v="402"/>
    <n v="2"/>
    <s v="Petrol"/>
    <s v="yes"/>
    <n v="1988"/>
    <s v="520"/>
    <x v="0"/>
    <n v="5500"/>
  </r>
  <r>
    <s v="Mercedes-Benz"/>
    <n v="2800"/>
    <s v="other"/>
    <n v="220"/>
    <n v="2.2999999999999998"/>
    <s v="Petrol"/>
    <s v="no"/>
    <n v="2000"/>
    <s v="CLK 230"/>
    <x v="0"/>
    <n v="2800"/>
  </r>
  <r>
    <s v="Mercedes-Benz"/>
    <n v="86000"/>
    <s v="crossover"/>
    <n v="3"/>
    <n v="3"/>
    <s v="Diesel"/>
    <s v="yes"/>
    <n v="2016"/>
    <s v="GLS 350"/>
    <x v="7"/>
    <n v="86000"/>
  </r>
  <r>
    <s v="Volkswagen"/>
    <n v="9555"/>
    <s v="van"/>
    <n v="152"/>
    <n v="1.6"/>
    <s v="Diesel"/>
    <s v="yes"/>
    <n v="2012"/>
    <s v="Caddy"/>
    <x v="0"/>
    <n v="9555"/>
  </r>
  <r>
    <s v="Renault"/>
    <n v="7200"/>
    <s v="van"/>
    <n v="1"/>
    <n v="1.5"/>
    <s v="Diesel"/>
    <s v="yes"/>
    <n v="2012"/>
    <s v="Kangoo"/>
    <x v="0"/>
    <n v="7200"/>
  </r>
  <r>
    <s v="Mercedes-Benz"/>
    <n v="7700"/>
    <s v="van"/>
    <n v="300"/>
    <n v="2.2000000000000002"/>
    <s v="Other"/>
    <s v="yes"/>
    <n v="2004"/>
    <s v="Vito"/>
    <x v="0"/>
    <n v="7700"/>
  </r>
  <r>
    <s v="BMW"/>
    <n v="75000"/>
    <s v="crossover"/>
    <n v="20"/>
    <n v="3"/>
    <s v="Diesel"/>
    <s v="yes"/>
    <n v="2014"/>
    <s v="X5"/>
    <x v="3"/>
    <n v="75000"/>
  </r>
  <r>
    <s v="Volkswagen"/>
    <n v="8650"/>
    <s v="hatch"/>
    <n v="150"/>
    <n v="1.4"/>
    <s v="Petrol"/>
    <s v="yes"/>
    <n v="2008"/>
    <s v="Golf V"/>
    <x v="0"/>
    <n v="8650"/>
  </r>
  <r>
    <s v="Toyota"/>
    <n v="10700"/>
    <s v="sedan"/>
    <n v="109"/>
    <n v="1.8"/>
    <s v="Petrol"/>
    <s v="yes"/>
    <n v="2007"/>
    <s v="Avensis"/>
    <x v="0"/>
    <n v="10700"/>
  </r>
  <r>
    <s v="Volkswagen"/>
    <n v="6300"/>
    <s v="van"/>
    <n v="1"/>
    <n v="2.5"/>
    <s v="Diesel"/>
    <s v="yes"/>
    <n v="2000"/>
    <s v="T4 (Transporter)"/>
    <x v="0"/>
    <n v="6300"/>
  </r>
  <r>
    <s v="Toyota"/>
    <n v="13900"/>
    <s v="sedan"/>
    <n v="102"/>
    <n v="3.5"/>
    <s v="Gas"/>
    <s v="yes"/>
    <n v="2008"/>
    <s v="Camry"/>
    <x v="0"/>
    <n v="13900"/>
  </r>
  <r>
    <s v="Audi"/>
    <n v="3150"/>
    <s v="vagon"/>
    <n v="310"/>
    <n v="2.5"/>
    <s v="Diesel"/>
    <s v="no"/>
    <n v="1999"/>
    <s v="A6"/>
    <x v="0"/>
    <n v="3150"/>
  </r>
  <r>
    <s v="Volkswagen"/>
    <n v="7500"/>
    <s v="other"/>
    <n v="360"/>
    <n v="2.5"/>
    <s v="Diesel"/>
    <s v="yes"/>
    <n v="2001"/>
    <s v="T4 (Transporter)"/>
    <x v="0"/>
    <n v="7500"/>
  </r>
  <r>
    <s v="Volkswagen"/>
    <n v="6550"/>
    <s v="sedan"/>
    <n v="150"/>
    <n v="1.6"/>
    <s v="Petrol"/>
    <s v="yes"/>
    <n v="2001"/>
    <s v="Bora"/>
    <x v="0"/>
    <n v="6550"/>
  </r>
  <r>
    <s v="BMW"/>
    <n v="7100"/>
    <s v="sedan"/>
    <n v="313"/>
    <n v="2"/>
    <s v="Gas"/>
    <s v="yes"/>
    <n v="1997"/>
    <s v="520"/>
    <x v="0"/>
    <n v="7100"/>
  </r>
  <r>
    <s v="Volkswagen"/>
    <n v="3700"/>
    <s v="sedan"/>
    <n v="370"/>
    <n v="2"/>
    <s v="Gas"/>
    <s v="yes"/>
    <n v="1992"/>
    <s v="Passat B3"/>
    <x v="0"/>
    <n v="3700"/>
  </r>
  <r>
    <s v="Toyota"/>
    <n v="20999"/>
    <s v="sedan"/>
    <n v="77"/>
    <n v="2.5"/>
    <s v="Gas"/>
    <s v="yes"/>
    <n v="2012"/>
    <s v="Camry"/>
    <x v="1"/>
    <n v="20999"/>
  </r>
  <r>
    <s v="Renault"/>
    <n v="6750"/>
    <s v="vagon"/>
    <n v="1"/>
    <n v="1.5"/>
    <s v="Diesel"/>
    <s v="yes"/>
    <n v="2004"/>
    <s v="Scenic"/>
    <x v="0"/>
    <n v="6750"/>
  </r>
  <r>
    <s v="Mercedes-Benz"/>
    <n v="8400"/>
    <s v="other"/>
    <n v="457"/>
    <n v="5"/>
    <s v="Gas"/>
    <s v="yes"/>
    <n v="1996"/>
    <s v="S 140"/>
    <x v="0"/>
    <n v="8400"/>
  </r>
  <r>
    <s v="Toyota"/>
    <n v="103999"/>
    <s v="crossover"/>
    <n v="0"/>
    <n v="4.5"/>
    <s v="Diesel"/>
    <s v="yes"/>
    <n v="2016"/>
    <s v="Land Cruiser 200"/>
    <x v="6"/>
    <n v="103999"/>
  </r>
  <r>
    <s v="Mercedes-Benz"/>
    <n v="5200"/>
    <s v="sedan"/>
    <n v="432"/>
    <n v="3"/>
    <s v="Diesel"/>
    <s v="yes"/>
    <n v="1992"/>
    <s v="E-Class"/>
    <x v="0"/>
    <n v="5200"/>
  </r>
  <r>
    <s v="BMW"/>
    <n v="51000"/>
    <s v="sedan"/>
    <n v="97"/>
    <n v="3"/>
    <s v="Diesel"/>
    <s v="yes"/>
    <n v="2011"/>
    <s v="730"/>
    <x v="4"/>
    <n v="51000"/>
  </r>
  <r>
    <s v="Toyota"/>
    <n v="27400"/>
    <s v="crossover"/>
    <n v="52"/>
    <n v="3.5"/>
    <s v="Gas"/>
    <s v="yes"/>
    <n v="2012"/>
    <s v="Venza"/>
    <x v="1"/>
    <n v="27400"/>
  </r>
  <r>
    <s v="Toyota"/>
    <n v="12500"/>
    <s v="crossover"/>
    <n v="201"/>
    <n v="2"/>
    <s v="Petrol"/>
    <s v="yes"/>
    <n v="2006"/>
    <s v="Rav 4"/>
    <x v="0"/>
    <n v="12500"/>
  </r>
  <r>
    <s v="Mercedes-Benz"/>
    <n v="24800"/>
    <s v="vagon"/>
    <n v="118"/>
    <n v="3"/>
    <s v="Diesel"/>
    <s v="yes"/>
    <n v="2010"/>
    <s v="E-Class"/>
    <x v="1"/>
    <n v="24800"/>
  </r>
  <r>
    <s v="Volkswagen"/>
    <n v="10600"/>
    <s v="sedan"/>
    <n v="118"/>
    <n v="1.8"/>
    <s v="Petrol"/>
    <s v="yes"/>
    <n v="2008"/>
    <s v="Passat B6"/>
    <x v="0"/>
    <n v="10600"/>
  </r>
  <r>
    <s v="Mitsubishi"/>
    <n v="8900"/>
    <s v="other"/>
    <n v="150"/>
    <n v="3"/>
    <s v="Petrol"/>
    <s v="yes"/>
    <n v="2000"/>
    <s v="Eclipse"/>
    <x v="0"/>
    <n v="8900"/>
  </r>
  <r>
    <s v="Renault"/>
    <n v="7200"/>
    <s v="van"/>
    <n v="101"/>
    <n v="1.5"/>
    <s v="Diesel"/>
    <s v="yes"/>
    <n v="2012"/>
    <s v="Kangoo"/>
    <x v="0"/>
    <n v="7200"/>
  </r>
  <r>
    <s v="BMW"/>
    <n v="10000"/>
    <s v="sedan"/>
    <n v="274"/>
    <n v="4.4000000000000004"/>
    <s v="Gas"/>
    <s v="yes"/>
    <n v="1998"/>
    <s v="540"/>
    <x v="0"/>
    <n v="10000"/>
  </r>
  <r>
    <s v="Toyota"/>
    <n v="11700"/>
    <s v="crossover"/>
    <n v="126"/>
    <n v="2.4"/>
    <s v="Gas"/>
    <s v="yes"/>
    <n v="2008"/>
    <s v="Rav 4"/>
    <x v="0"/>
    <n v="11700"/>
  </r>
  <r>
    <s v="BMW"/>
    <n v="64999"/>
    <s v="sedan"/>
    <n v="15"/>
    <n v="3"/>
    <s v="Petrol"/>
    <s v="yes"/>
    <n v="2012"/>
    <s v="640"/>
    <x v="3"/>
    <n v="64999"/>
  </r>
  <r>
    <s v="Toyota"/>
    <n v="28900"/>
    <s v="crossover"/>
    <n v="83"/>
    <n v="3.5"/>
    <s v="Gas"/>
    <s v="yes"/>
    <n v="2012"/>
    <s v="Highlander"/>
    <x v="1"/>
    <n v="28900"/>
  </r>
  <r>
    <s v="BMW"/>
    <n v="60500"/>
    <s v="crossover"/>
    <n v="1"/>
    <n v="2"/>
    <s v="Diesel"/>
    <s v="yes"/>
    <n v="2016"/>
    <s v="X5"/>
    <x v="3"/>
    <n v="60500"/>
  </r>
  <r>
    <s v="Renault"/>
    <n v="5500"/>
    <s v="sedan"/>
    <n v="153"/>
    <n v="1.6"/>
    <s v="Other"/>
    <s v="yes"/>
    <n v="2006"/>
    <s v="Megane"/>
    <x v="0"/>
    <n v="5500"/>
  </r>
  <r>
    <s v="BMW"/>
    <n v="85900"/>
    <s v="crossover"/>
    <n v="19"/>
    <n v="3"/>
    <s v="Diesel"/>
    <s v="yes"/>
    <n v="2015"/>
    <s v="X6"/>
    <x v="7"/>
    <n v="85900"/>
  </r>
  <r>
    <s v="BMW"/>
    <n v="49000"/>
    <s v="vagon"/>
    <n v="56"/>
    <n v="5"/>
    <s v="Petrol"/>
    <s v="yes"/>
    <n v="2007"/>
    <s v="M5"/>
    <x v="4"/>
    <n v="49000"/>
  </r>
  <r>
    <s v="Audi"/>
    <n v="22999"/>
    <s v="crossover"/>
    <n v="125"/>
    <n v="4.2"/>
    <s v="Petrol"/>
    <s v="yes"/>
    <n v="2008"/>
    <s v="Q7"/>
    <x v="1"/>
    <n v="22999"/>
  </r>
  <r>
    <s v="Mercedes-Benz"/>
    <n v="22900"/>
    <s v="sedan"/>
    <n v="197"/>
    <n v="2.2000000000000002"/>
    <s v="Diesel"/>
    <s v="yes"/>
    <n v="2010"/>
    <s v="E-Class"/>
    <x v="1"/>
    <n v="22900"/>
  </r>
  <r>
    <s v="BMW"/>
    <n v="85555"/>
    <s v="sedan"/>
    <n v="10"/>
    <n v="3"/>
    <s v="Other"/>
    <s v="yes"/>
    <n v="2015"/>
    <s v="6 Series Gran Coupe"/>
    <x v="7"/>
    <n v="85555"/>
  </r>
  <r>
    <s v="Mercedes-Benz"/>
    <n v="30000"/>
    <s v="crossover"/>
    <n v="97"/>
    <n v="2.14"/>
    <s v="Diesel"/>
    <s v="yes"/>
    <n v="2011"/>
    <s v="ML 250"/>
    <x v="1"/>
    <n v="30000"/>
  </r>
  <r>
    <s v="BMW"/>
    <n v="2600"/>
    <s v="sedan"/>
    <n v="250"/>
    <n v="1.6"/>
    <s v="Petrol"/>
    <s v="yes"/>
    <n v="1996"/>
    <s v="316"/>
    <x v="0"/>
    <n v="2600"/>
  </r>
  <r>
    <s v="Volkswagen"/>
    <n v="12500"/>
    <s v="crossover"/>
    <n v="230"/>
    <n v="3.2"/>
    <s v="Gas"/>
    <s v="yes"/>
    <n v="2003"/>
    <s v="Touareg"/>
    <x v="0"/>
    <n v="12500"/>
  </r>
  <r>
    <s v="BMW"/>
    <n v="6800"/>
    <s v="sedan"/>
    <n v="4"/>
    <n v="2.8"/>
    <s v="Gas"/>
    <s v="yes"/>
    <n v="1995"/>
    <s v="528"/>
    <x v="0"/>
    <n v="6800"/>
  </r>
  <r>
    <s v="Mercedes-Benz"/>
    <n v="8700"/>
    <s v="other"/>
    <n v="280"/>
    <s v="NA"/>
    <s v="Diesel"/>
    <s v="yes"/>
    <n v="2001"/>
    <s v="Vito"/>
    <x v="0"/>
    <n v="8700"/>
  </r>
  <r>
    <s v="Audi"/>
    <n v="4000"/>
    <s v="sedan"/>
    <n v="315"/>
    <n v="2.2999999999999998"/>
    <s v="Gas"/>
    <s v="yes"/>
    <n v="1991"/>
    <s v="100"/>
    <x v="0"/>
    <n v="4000"/>
  </r>
  <r>
    <s v="Audi"/>
    <n v="36500"/>
    <s v="crossover"/>
    <n v="159"/>
    <n v="3"/>
    <s v="Diesel"/>
    <s v="yes"/>
    <n v="2010"/>
    <s v="Q7"/>
    <x v="1"/>
    <n v="36500"/>
  </r>
  <r>
    <s v="Volkswagen"/>
    <n v="10000"/>
    <s v="van"/>
    <n v="231"/>
    <n v="1.9"/>
    <s v="Diesel"/>
    <s v="yes"/>
    <n v="2005"/>
    <s v="T5 (Transporter)"/>
    <x v="0"/>
    <n v="10000"/>
  </r>
  <r>
    <s v="Volkswagen"/>
    <n v="4700"/>
    <s v="hatch"/>
    <n v="160"/>
    <n v="2"/>
    <s v="Diesel"/>
    <s v="no"/>
    <n v="2006"/>
    <s v="Golf VI"/>
    <x v="0"/>
    <n v="4700"/>
  </r>
  <r>
    <s v="BMW"/>
    <n v="27900"/>
    <s v="crossover"/>
    <n v="140"/>
    <n v="3"/>
    <s v="Diesel"/>
    <s v="yes"/>
    <n v="2009"/>
    <s v="X5"/>
    <x v="1"/>
    <n v="27900"/>
  </r>
  <r>
    <s v="Renault"/>
    <n v="7440"/>
    <s v="other"/>
    <n v="148"/>
    <n v="1.5"/>
    <s v="Diesel"/>
    <s v="yes"/>
    <n v="2012"/>
    <s v="Kangoo"/>
    <x v="0"/>
    <n v="7440"/>
  </r>
  <r>
    <s v="Mercedes-Benz"/>
    <n v="17999"/>
    <s v="van"/>
    <n v="260"/>
    <n v="2.2000000000000002"/>
    <s v="Diesel"/>
    <s v="yes"/>
    <n v="2013"/>
    <s v="Sprinter 316"/>
    <x v="0"/>
    <n v="17999"/>
  </r>
  <r>
    <s v="Volkswagen"/>
    <n v="7750"/>
    <s v="van"/>
    <n v="235"/>
    <n v="1.9"/>
    <s v="Diesel"/>
    <s v="yes"/>
    <n v="2004"/>
    <s v="T5 (Transporter)"/>
    <x v="0"/>
    <n v="7750"/>
  </r>
  <r>
    <s v="Mercedes-Benz"/>
    <n v="7200"/>
    <s v="van"/>
    <n v="285"/>
    <n v="2.2000000000000002"/>
    <s v="Diesel"/>
    <s v="yes"/>
    <n v="2001"/>
    <s v="Vito"/>
    <x v="0"/>
    <n v="7200"/>
  </r>
  <r>
    <s v="Volkswagen"/>
    <n v="3700"/>
    <s v="hatch"/>
    <n v="121"/>
    <n v="1.9"/>
    <s v="Diesel"/>
    <s v="yes"/>
    <n v="1993"/>
    <s v="Golf III"/>
    <x v="0"/>
    <n v="3700"/>
  </r>
  <r>
    <s v="Volkswagen"/>
    <n v="12000"/>
    <s v="vagon"/>
    <n v="187"/>
    <n v="2"/>
    <s v="Diesel"/>
    <s v="yes"/>
    <n v="2008"/>
    <s v="Passat B6"/>
    <x v="0"/>
    <n v="12000"/>
  </r>
  <r>
    <s v="Audi"/>
    <n v="48000"/>
    <s v="crossover"/>
    <n v="75"/>
    <n v="3"/>
    <s v="Diesel"/>
    <s v="yes"/>
    <n v="2013"/>
    <s v="Q7"/>
    <x v="4"/>
    <n v="48000"/>
  </r>
  <r>
    <s v="BMW"/>
    <n v="49000"/>
    <s v="sedan"/>
    <n v="58"/>
    <n v="4.4000000000000004"/>
    <s v="Other"/>
    <s v="yes"/>
    <n v="2011"/>
    <s v="750"/>
    <x v="4"/>
    <n v="49000"/>
  </r>
  <r>
    <s v="Mercedes-Benz"/>
    <n v="69500"/>
    <s v="crossover"/>
    <n v="84"/>
    <n v="3"/>
    <s v="Diesel"/>
    <s v="yes"/>
    <n v="2014"/>
    <s v="GL 350"/>
    <x v="3"/>
    <n v="69500"/>
  </r>
  <r>
    <s v="BMW"/>
    <n v="19999"/>
    <s v="crossover"/>
    <n v="227"/>
    <n v="3"/>
    <s v="Diesel"/>
    <s v="yes"/>
    <n v="2006"/>
    <s v="X5"/>
    <x v="0"/>
    <n v="19999"/>
  </r>
  <r>
    <s v="Volkswagen"/>
    <n v="30900"/>
    <s v="sedan"/>
    <n v="30"/>
    <n v="2"/>
    <s v="Diesel"/>
    <s v="yes"/>
    <n v="2014"/>
    <s v="Passat B7"/>
    <x v="1"/>
    <n v="30900"/>
  </r>
  <r>
    <s v="Mercedes-Benz"/>
    <n v="44000"/>
    <s v="other"/>
    <n v="39"/>
    <n v="5.5"/>
    <s v="Petrol"/>
    <s v="yes"/>
    <n v="2009"/>
    <s v="SL 55 AMG"/>
    <x v="4"/>
    <n v="44000"/>
  </r>
  <r>
    <s v="Mercedes-Benz"/>
    <n v="10200"/>
    <s v="sedan"/>
    <n v="174"/>
    <n v="2.6"/>
    <s v="Gas"/>
    <s v="yes"/>
    <n v="2001"/>
    <s v="E-Class"/>
    <x v="0"/>
    <n v="10200"/>
  </r>
  <r>
    <s v="Mercedes-Benz"/>
    <n v="22000"/>
    <s v="crossover"/>
    <n v="160"/>
    <n v="4"/>
    <s v="Diesel"/>
    <s v="yes"/>
    <n v="2008"/>
    <s v="ML 400"/>
    <x v="1"/>
    <n v="22000"/>
  </r>
  <r>
    <s v="Mercedes-Benz"/>
    <n v="46700"/>
    <s v="sedan"/>
    <n v="115"/>
    <n v="5.5"/>
    <s v="Petrol"/>
    <s v="yes"/>
    <n v="2011"/>
    <s v="S 500"/>
    <x v="4"/>
    <n v="46700"/>
  </r>
  <r>
    <s v="Mercedes-Benz"/>
    <n v="9999"/>
    <s v="sedan"/>
    <n v="322"/>
    <n v="2.7"/>
    <s v="Diesel"/>
    <s v="yes"/>
    <n v="2000"/>
    <s v="E-Class"/>
    <x v="0"/>
    <n v="9999"/>
  </r>
  <r>
    <s v="Volkswagen"/>
    <n v="4400"/>
    <s v="other"/>
    <n v="145"/>
    <n v="2.4"/>
    <s v="Diesel"/>
    <s v="yes"/>
    <n v="1993"/>
    <s v="T4 (Transporter)"/>
    <x v="0"/>
    <n v="4400"/>
  </r>
  <r>
    <s v="Mercedes-Benz"/>
    <n v="45000"/>
    <s v="sedan"/>
    <n v="1"/>
    <n v="1.6"/>
    <s v="Petrol"/>
    <s v="yes"/>
    <n v="2015"/>
    <s v="C-Class"/>
    <x v="4"/>
    <n v="45000"/>
  </r>
  <r>
    <s v="Toyota"/>
    <n v="63333"/>
    <s v="other"/>
    <n v="33"/>
    <n v="4.5"/>
    <s v="Diesel"/>
    <s v="yes"/>
    <n v="2013"/>
    <s v="Land Cruiser 200"/>
    <x v="3"/>
    <n v="63333"/>
  </r>
  <r>
    <s v="Volkswagen"/>
    <n v="12999"/>
    <s v="van"/>
    <n v="237"/>
    <n v="2.5"/>
    <s v="Diesel"/>
    <s v="yes"/>
    <n v="2005"/>
    <s v="T5 (Transporter)"/>
    <x v="0"/>
    <n v="12999"/>
  </r>
  <r>
    <s v="Mercedes-Benz"/>
    <n v="15000"/>
    <s v="other"/>
    <n v="115"/>
    <n v="2.2000000000000002"/>
    <s v="Diesel"/>
    <s v="yes"/>
    <n v="2011"/>
    <s v="Vito"/>
    <x v="0"/>
    <n v="15000"/>
  </r>
  <r>
    <s v="BMW"/>
    <n v="24500"/>
    <s v="sedan"/>
    <n v="114"/>
    <s v="NA"/>
    <s v="Petrol"/>
    <s v="yes"/>
    <n v="2005"/>
    <s v="M5"/>
    <x v="1"/>
    <n v="24500"/>
  </r>
  <r>
    <s v="Volkswagen"/>
    <n v="1950"/>
    <s v="hatch"/>
    <n v="94"/>
    <n v="1.1000000000000001"/>
    <s v="Petrol"/>
    <s v="yes"/>
    <n v="1982"/>
    <s v="Golf II"/>
    <x v="0"/>
    <n v="1950"/>
  </r>
  <r>
    <s v="BMW"/>
    <n v="58500"/>
    <s v="crossover"/>
    <n v="80"/>
    <n v="3"/>
    <s v="Diesel"/>
    <s v="yes"/>
    <n v="2013"/>
    <s v="X5"/>
    <x v="4"/>
    <n v="58500"/>
  </r>
  <r>
    <s v="Renault"/>
    <n v="6250"/>
    <s v="van"/>
    <n v="205"/>
    <n v="1.6"/>
    <s v="Petrol"/>
    <s v="yes"/>
    <n v="2007"/>
    <s v="Scenic"/>
    <x v="0"/>
    <n v="6250"/>
  </r>
  <r>
    <s v="Volkswagen"/>
    <n v="8900"/>
    <s v="sedan"/>
    <n v="160"/>
    <n v="1.6"/>
    <s v="Petrol"/>
    <s v="yes"/>
    <n v="2006"/>
    <s v="Jetta"/>
    <x v="0"/>
    <n v="8900"/>
  </r>
  <r>
    <s v="Mercedes-Benz"/>
    <n v="65000"/>
    <s v="other"/>
    <n v="0"/>
    <n v="1.6"/>
    <s v="Petrol"/>
    <s v="yes"/>
    <n v="2016"/>
    <s v="C-Class"/>
    <x v="3"/>
    <n v="65000"/>
  </r>
  <r>
    <s v="Volkswagen"/>
    <n v="15200"/>
    <s v="sedan"/>
    <n v="185"/>
    <n v="1.4"/>
    <s v="Petrol"/>
    <s v="yes"/>
    <n v="2011"/>
    <s v="Golf VI"/>
    <x v="0"/>
    <n v="15200"/>
  </r>
  <r>
    <s v="Mercedes-Benz"/>
    <n v="121500"/>
    <s v="sedan"/>
    <n v="22"/>
    <n v="3"/>
    <s v="Diesel"/>
    <s v="yes"/>
    <n v="2014"/>
    <s v="S 350"/>
    <x v="5"/>
    <n v="121500"/>
  </r>
  <r>
    <s v="Audi"/>
    <n v="30999"/>
    <s v="sedan"/>
    <n v="108"/>
    <n v="2"/>
    <s v="Diesel"/>
    <s v="yes"/>
    <n v="2013"/>
    <s v="A6"/>
    <x v="1"/>
    <n v="30999"/>
  </r>
  <r>
    <s v="BMW"/>
    <n v="22000"/>
    <s v="other"/>
    <n v="138"/>
    <n v="4.8"/>
    <s v="Petrol"/>
    <s v="yes"/>
    <n v="2007"/>
    <s v="650"/>
    <x v="1"/>
    <n v="22000"/>
  </r>
  <r>
    <s v="Mercedes-Benz"/>
    <n v="10999"/>
    <s v="other"/>
    <n v="185"/>
    <s v="NA"/>
    <s v="Diesel"/>
    <s v="yes"/>
    <n v="2005"/>
    <s v="Vito"/>
    <x v="0"/>
    <n v="10999"/>
  </r>
  <r>
    <s v="Mitsubishi"/>
    <n v="10500"/>
    <s v="crossover"/>
    <n v="95"/>
    <n v="3.2"/>
    <s v="Diesel"/>
    <s v="no"/>
    <n v="2008"/>
    <s v="Pajero Wagon"/>
    <x v="0"/>
    <n v="10500"/>
  </r>
  <r>
    <s v="BMW"/>
    <n v="3900"/>
    <s v="sedan"/>
    <n v="380"/>
    <n v="3"/>
    <s v="Gas"/>
    <s v="yes"/>
    <n v="1989"/>
    <s v="530"/>
    <x v="0"/>
    <n v="3900"/>
  </r>
  <r>
    <s v="Mitsubishi"/>
    <n v="9900"/>
    <s v="sedan"/>
    <n v="55"/>
    <n v="2"/>
    <s v="Other"/>
    <s v="yes"/>
    <n v="2008"/>
    <s v="Lancer X"/>
    <x v="0"/>
    <n v="9900"/>
  </r>
  <r>
    <s v="Mercedes-Benz"/>
    <n v="3799"/>
    <s v="sedan"/>
    <n v="210"/>
    <n v="2"/>
    <s v="Petrol"/>
    <s v="yes"/>
    <n v="1995"/>
    <s v="E-Class"/>
    <x v="0"/>
    <n v="3799"/>
  </r>
  <r>
    <s v="BMW"/>
    <n v="5000"/>
    <s v="sedan"/>
    <n v="305"/>
    <n v="2"/>
    <s v="Petrol"/>
    <s v="yes"/>
    <n v="1995"/>
    <s v="520"/>
    <x v="0"/>
    <n v="5000"/>
  </r>
  <r>
    <s v="Audi"/>
    <n v="5300"/>
    <s v="other"/>
    <n v="370"/>
    <n v="1.8"/>
    <s v="Petrol"/>
    <s v="yes"/>
    <n v="1997"/>
    <s v="A6"/>
    <x v="0"/>
    <n v="5300"/>
  </r>
  <r>
    <s v="Renault"/>
    <n v="6450"/>
    <s v="vagon"/>
    <n v="100"/>
    <n v="1.5"/>
    <s v="Diesel"/>
    <s v="yes"/>
    <n v="2009"/>
    <s v="Kangoo"/>
    <x v="0"/>
    <n v="6450"/>
  </r>
  <r>
    <s v="Toyota"/>
    <n v="44700"/>
    <s v="crossover"/>
    <n v="120"/>
    <n v="3.5"/>
    <s v="Petrol"/>
    <s v="yes"/>
    <n v="2013"/>
    <s v="Venza"/>
    <x v="4"/>
    <n v="44700"/>
  </r>
  <r>
    <s v="Toyota"/>
    <n v="17800"/>
    <s v="crossover"/>
    <n v="220"/>
    <n v="3"/>
    <s v="Diesel"/>
    <s v="yes"/>
    <n v="2004"/>
    <s v="Land Cruiser Prado"/>
    <x v="0"/>
    <n v="17800"/>
  </r>
  <r>
    <s v="BMW"/>
    <n v="26900"/>
    <s v="sedan"/>
    <n v="158"/>
    <n v="5"/>
    <s v="Petrol"/>
    <s v="yes"/>
    <n v="2007"/>
    <s v="M5"/>
    <x v="1"/>
    <n v="26900"/>
  </r>
  <r>
    <s v="Volkswagen"/>
    <n v="14999"/>
    <s v="vagon"/>
    <n v="128"/>
    <n v="1.4"/>
    <s v="Gas"/>
    <s v="yes"/>
    <n v="2011"/>
    <s v="Passat B7"/>
    <x v="0"/>
    <n v="14999"/>
  </r>
  <r>
    <s v="Mercedes-Benz"/>
    <n v="7650"/>
    <s v="sedan"/>
    <n v="340"/>
    <n v="5"/>
    <s v="Gas"/>
    <s v="yes"/>
    <n v="1997"/>
    <s v="S 140"/>
    <x v="0"/>
    <n v="7650"/>
  </r>
  <r>
    <s v="Volkswagen"/>
    <n v="12750"/>
    <s v="vagon"/>
    <n v="130"/>
    <n v="1.4"/>
    <s v="Gas"/>
    <s v="yes"/>
    <n v="2010"/>
    <s v="Passat B6"/>
    <x v="0"/>
    <n v="12750"/>
  </r>
  <r>
    <s v="Volkswagen"/>
    <n v="16000"/>
    <s v="hatch"/>
    <n v="26"/>
    <n v="1.2"/>
    <s v="Petrol"/>
    <s v="yes"/>
    <n v="2014"/>
    <s v="Polo"/>
    <x v="0"/>
    <n v="16000"/>
  </r>
  <r>
    <s v="Toyota"/>
    <n v="65000"/>
    <s v="crossover"/>
    <n v="90"/>
    <n v="4.5"/>
    <s v="Diesel"/>
    <s v="yes"/>
    <n v="2012"/>
    <s v="Land Cruiser 200"/>
    <x v="3"/>
    <n v="65000"/>
  </r>
  <r>
    <s v="Renault"/>
    <n v="11999"/>
    <s v="hatch"/>
    <n v="65"/>
    <n v="1.5"/>
    <s v="Diesel"/>
    <s v="yes"/>
    <n v="2014"/>
    <s v="Megane"/>
    <x v="0"/>
    <n v="11999"/>
  </r>
  <r>
    <s v="BMW"/>
    <n v="3000"/>
    <s v="sedan"/>
    <n v="294"/>
    <n v="2"/>
    <s v="Diesel"/>
    <s v="no"/>
    <n v="1999"/>
    <s v="320"/>
    <x v="0"/>
    <n v="3000"/>
  </r>
  <r>
    <s v="Volkswagen"/>
    <n v="17900"/>
    <s v="crossover"/>
    <n v="70"/>
    <n v="1.4"/>
    <s v="Petrol"/>
    <s v="yes"/>
    <n v="2012"/>
    <s v="Tiguan"/>
    <x v="0"/>
    <n v="17900"/>
  </r>
  <r>
    <s v="Volkswagen"/>
    <n v="8200"/>
    <s v="sedan"/>
    <n v="180"/>
    <s v="NA"/>
    <s v="Petrol"/>
    <s v="yes"/>
    <n v="2007"/>
    <s v="Jetta"/>
    <x v="0"/>
    <n v="8200"/>
  </r>
  <r>
    <s v="Mercedes-Benz"/>
    <n v="109000"/>
    <s v="crossover"/>
    <n v="0"/>
    <n v="3.5"/>
    <s v="Diesel"/>
    <s v="yes"/>
    <n v="2016"/>
    <s v="GLS 350"/>
    <x v="6"/>
    <n v="109000"/>
  </r>
  <r>
    <s v="Mercedes-Benz"/>
    <n v="4500"/>
    <s v="sedan"/>
    <n v="409"/>
    <n v="2.6"/>
    <s v="Petrol"/>
    <s v="yes"/>
    <n v="1991"/>
    <s v="E-Class"/>
    <x v="0"/>
    <n v="4500"/>
  </r>
  <r>
    <s v="Audi"/>
    <n v="19300"/>
    <s v="sedan"/>
    <n v="113"/>
    <n v="1.8"/>
    <s v="Petrol"/>
    <s v="yes"/>
    <n v="2009"/>
    <s v="A4"/>
    <x v="0"/>
    <n v="19300"/>
  </r>
  <r>
    <s v="Volkswagen"/>
    <n v="11300"/>
    <s v="van"/>
    <n v="250"/>
    <n v="2.5"/>
    <s v="Diesel"/>
    <s v="yes"/>
    <n v="2007"/>
    <s v="T5 (Transporter)"/>
    <x v="0"/>
    <n v="11300"/>
  </r>
  <r>
    <s v="Mitsubishi"/>
    <n v="18800"/>
    <s v="crossover"/>
    <n v="47"/>
    <n v="3"/>
    <s v="Petrol"/>
    <s v="yes"/>
    <n v="2008"/>
    <s v="Pajero Wagon"/>
    <x v="0"/>
    <n v="18800"/>
  </r>
  <r>
    <s v="Toyota"/>
    <n v="28900"/>
    <s v="crossover"/>
    <n v="83"/>
    <s v="NA"/>
    <s v="Petrol"/>
    <s v="yes"/>
    <n v="2012"/>
    <s v="Highlander"/>
    <x v="1"/>
    <n v="28900"/>
  </r>
  <r>
    <s v="Mercedes-Benz"/>
    <n v="4150"/>
    <s v="other"/>
    <n v="277"/>
    <n v="2.2000000000000002"/>
    <s v="Diesel"/>
    <s v="yes"/>
    <n v="2000"/>
    <s v="Vito"/>
    <x v="0"/>
    <n v="4150"/>
  </r>
  <r>
    <s v="Volkswagen"/>
    <n v="14000"/>
    <s v="crossover"/>
    <n v="194"/>
    <n v="3.2"/>
    <s v="Gas"/>
    <s v="yes"/>
    <n v="2004"/>
    <s v="Touareg"/>
    <x v="0"/>
    <n v="14000"/>
  </r>
  <r>
    <s v="Mercedes-Benz"/>
    <n v="13995"/>
    <s v="van"/>
    <n v="126"/>
    <n v="2.2000000000000002"/>
    <s v="Diesel"/>
    <s v="yes"/>
    <n v="2013"/>
    <s v="Vito"/>
    <x v="0"/>
    <n v="13995"/>
  </r>
  <r>
    <s v="Renault"/>
    <n v="6400"/>
    <s v="other"/>
    <n v="209"/>
    <n v="1.5"/>
    <s v="Diesel"/>
    <s v="yes"/>
    <n v="2005"/>
    <s v="Scenic"/>
    <x v="0"/>
    <n v="6400"/>
  </r>
  <r>
    <s v="Renault"/>
    <n v="4900"/>
    <s v="sedan"/>
    <n v="90"/>
    <n v="1.4"/>
    <s v="Gas"/>
    <s v="yes"/>
    <n v="2008"/>
    <s v="Symbol"/>
    <x v="0"/>
    <n v="4900"/>
  </r>
  <r>
    <s v="Audi"/>
    <n v="6400"/>
    <s v="sedan"/>
    <n v="261"/>
    <n v="1.8"/>
    <s v="Gas"/>
    <s v="yes"/>
    <n v="2000"/>
    <s v="A6"/>
    <x v="0"/>
    <n v="6400"/>
  </r>
  <r>
    <s v="Renault"/>
    <n v="9400"/>
    <s v="van"/>
    <n v="270"/>
    <n v="2"/>
    <s v="Diesel"/>
    <s v="yes"/>
    <n v="2007"/>
    <s v="Trafic"/>
    <x v="0"/>
    <n v="9400"/>
  </r>
  <r>
    <s v="Toyota"/>
    <n v="15400"/>
    <s v="sedan"/>
    <n v="152"/>
    <n v="3.5"/>
    <s v="Gas"/>
    <s v="yes"/>
    <n v="2007"/>
    <s v="Avalon"/>
    <x v="0"/>
    <n v="15400"/>
  </r>
  <r>
    <s v="Volkswagen"/>
    <n v="2900"/>
    <s v="sedan"/>
    <n v="238"/>
    <n v="2"/>
    <s v="Gas"/>
    <s v="no"/>
    <n v="2002"/>
    <s v="Passat B5"/>
    <x v="0"/>
    <n v="2900"/>
  </r>
  <r>
    <s v="Renault"/>
    <n v="9500"/>
    <s v="vagon"/>
    <n v="78"/>
    <n v="1.5"/>
    <s v="Diesel"/>
    <s v="yes"/>
    <n v="2014"/>
    <s v="Kangoo"/>
    <x v="0"/>
    <n v="9500"/>
  </r>
  <r>
    <s v="Volkswagen"/>
    <n v="23000"/>
    <s v="sedan"/>
    <n v="75"/>
    <n v="2"/>
    <s v="Petrol"/>
    <s v="yes"/>
    <n v="2013"/>
    <s v="Passat CC"/>
    <x v="1"/>
    <n v="23000"/>
  </r>
  <r>
    <s v="Toyota"/>
    <n v="10600"/>
    <s v="crossover"/>
    <n v="185"/>
    <n v="2"/>
    <s v="Gas"/>
    <s v="yes"/>
    <n v="2005"/>
    <s v="Rav 4"/>
    <x v="0"/>
    <n v="10600"/>
  </r>
  <r>
    <s v="Audi"/>
    <n v="2550"/>
    <s v="sedan"/>
    <n v="304"/>
    <n v="2.5"/>
    <s v="Diesel"/>
    <s v="no"/>
    <n v="1998"/>
    <s v="A6"/>
    <x v="0"/>
    <n v="2550"/>
  </r>
  <r>
    <s v="Volkswagen"/>
    <n v="8500"/>
    <s v="sedan"/>
    <n v="87"/>
    <n v="1.6"/>
    <s v="Petrol"/>
    <s v="yes"/>
    <n v="2011"/>
    <s v="Polo"/>
    <x v="0"/>
    <n v="8500"/>
  </r>
  <r>
    <s v="Audi"/>
    <n v="10500"/>
    <s v="vagon"/>
    <n v="243"/>
    <n v="2.5"/>
    <s v="Diesel"/>
    <s v="yes"/>
    <n v="2003"/>
    <s v="A6"/>
    <x v="0"/>
    <n v="10500"/>
  </r>
  <r>
    <s v="Mercedes-Benz"/>
    <n v="18000"/>
    <s v="sedan"/>
    <n v="99"/>
    <n v="1.8"/>
    <s v="Petrol"/>
    <s v="yes"/>
    <n v="2008"/>
    <s v="C-Class"/>
    <x v="0"/>
    <n v="18000"/>
  </r>
  <r>
    <s v="Mercedes-Benz"/>
    <n v="6100"/>
    <s v="sedan"/>
    <n v="280"/>
    <s v="NA"/>
    <s v="Gas"/>
    <s v="yes"/>
    <n v="1999"/>
    <s v="E-Class"/>
    <x v="0"/>
    <n v="6100"/>
  </r>
  <r>
    <s v="Mitsubishi"/>
    <n v="1550"/>
    <s v="hatch"/>
    <n v="1"/>
    <n v="1.8"/>
    <s v="Diesel"/>
    <s v="yes"/>
    <n v="1990"/>
    <s v="Galant"/>
    <x v="0"/>
    <n v="1550"/>
  </r>
  <r>
    <s v="BMW"/>
    <n v="3800"/>
    <s v="sedan"/>
    <n v="250"/>
    <n v="3"/>
    <s v="Diesel"/>
    <s v="no"/>
    <n v="2002"/>
    <s v="330"/>
    <x v="0"/>
    <n v="3800"/>
  </r>
  <r>
    <s v="BMW"/>
    <n v="42000"/>
    <s v="crossover"/>
    <n v="128"/>
    <n v="4.4000000000000004"/>
    <s v="Petrol"/>
    <s v="yes"/>
    <n v="2011"/>
    <s v="X5 M"/>
    <x v="4"/>
    <n v="42000"/>
  </r>
  <r>
    <s v="Mitsubishi"/>
    <n v="8500"/>
    <s v="sedan"/>
    <n v="110"/>
    <n v="2"/>
    <s v="Petrol"/>
    <s v="yes"/>
    <n v="2008"/>
    <s v="Lancer X"/>
    <x v="0"/>
    <n v="8500"/>
  </r>
  <r>
    <s v="Toyota"/>
    <n v="24900"/>
    <s v="sedan"/>
    <n v="30"/>
    <n v="2.5"/>
    <s v="Petrol"/>
    <s v="yes"/>
    <n v="2014"/>
    <s v="Camry"/>
    <x v="1"/>
    <n v="24900"/>
  </r>
  <r>
    <s v="Volkswagen"/>
    <n v="10200"/>
    <s v="vagon"/>
    <n v="186"/>
    <n v="2"/>
    <s v="Diesel"/>
    <s v="yes"/>
    <n v="2005"/>
    <s v="Passat B6"/>
    <x v="0"/>
    <n v="10200"/>
  </r>
  <r>
    <s v="BMW"/>
    <n v="14200"/>
    <s v="sedan"/>
    <n v="135"/>
    <n v="3"/>
    <s v="Gas"/>
    <s v="yes"/>
    <n v="2004"/>
    <s v="530"/>
    <x v="0"/>
    <n v="14200"/>
  </r>
  <r>
    <s v="Volkswagen"/>
    <n v="22500"/>
    <s v="crossover"/>
    <n v="151"/>
    <n v="3"/>
    <s v="Diesel"/>
    <s v="yes"/>
    <n v="2009"/>
    <s v="Touareg"/>
    <x v="1"/>
    <n v="22500"/>
  </r>
  <r>
    <s v="Toyota"/>
    <n v="47500"/>
    <s v="crossover"/>
    <n v="45"/>
    <n v="3"/>
    <s v="Diesel"/>
    <s v="yes"/>
    <n v="2014"/>
    <s v="Land Cruiser Prado"/>
    <x v="4"/>
    <n v="47500"/>
  </r>
  <r>
    <s v="BMW"/>
    <n v="4500"/>
    <s v="vagon"/>
    <n v="360"/>
    <n v="2"/>
    <s v="Petrol"/>
    <s v="yes"/>
    <n v="1993"/>
    <s v="520"/>
    <x v="0"/>
    <n v="4500"/>
  </r>
  <r>
    <s v="BMW"/>
    <n v="8300"/>
    <s v="sedan"/>
    <n v="197"/>
    <n v="3"/>
    <s v="Petrol"/>
    <s v="yes"/>
    <n v="2001"/>
    <s v="530"/>
    <x v="0"/>
    <n v="8300"/>
  </r>
  <r>
    <s v="Toyota"/>
    <n v="14300"/>
    <s v="hatch"/>
    <n v="60"/>
    <n v="1.6"/>
    <s v="Petrol"/>
    <s v="yes"/>
    <n v="2013"/>
    <s v="Auris"/>
    <x v="0"/>
    <n v="14300"/>
  </r>
  <r>
    <s v="Renault"/>
    <n v="18456.16"/>
    <s v="crossover"/>
    <n v="1"/>
    <n v="1.5"/>
    <s v="Diesel"/>
    <s v="yes"/>
    <n v="2016"/>
    <s v="Duster"/>
    <x v="0"/>
    <n v="18456.16"/>
  </r>
  <r>
    <s v="Renault"/>
    <n v="6999"/>
    <s v="van"/>
    <n v="173"/>
    <n v="1.5"/>
    <s v="Diesel"/>
    <s v="yes"/>
    <n v="2006"/>
    <s v="Scenic"/>
    <x v="0"/>
    <n v="6999"/>
  </r>
  <r>
    <s v="Mitsubishi"/>
    <n v="7500"/>
    <s v="sedan"/>
    <n v="94"/>
    <n v="1.6"/>
    <s v="Petrol"/>
    <s v="yes"/>
    <n v="2007"/>
    <s v="Lancer"/>
    <x v="0"/>
    <n v="7500"/>
  </r>
  <r>
    <s v="Volkswagen"/>
    <n v="2850"/>
    <s v="sedan"/>
    <n v="350"/>
    <n v="2"/>
    <s v="Petrol"/>
    <s v="yes"/>
    <n v="1990"/>
    <s v="Passat B3"/>
    <x v="0"/>
    <n v="2850"/>
  </r>
  <r>
    <s v="Mercedes-Benz"/>
    <n v="5800"/>
    <s v="van"/>
    <n v="282"/>
    <n v="2.2000000000000002"/>
    <s v="Diesel"/>
    <s v="yes"/>
    <n v="2001"/>
    <s v="Vito"/>
    <x v="0"/>
    <n v="5800"/>
  </r>
  <r>
    <s v="Toyota"/>
    <n v="3700"/>
    <s v="hatch"/>
    <n v="282"/>
    <n v="1.4"/>
    <s v="Petrol"/>
    <s v="yes"/>
    <n v="1995"/>
    <s v="Corolla"/>
    <x v="0"/>
    <n v="3700"/>
  </r>
  <r>
    <s v="Renault"/>
    <n v="6555"/>
    <s v="vagon"/>
    <n v="180"/>
    <n v="1.5"/>
    <s v="Diesel"/>
    <s v="yes"/>
    <n v="2005"/>
    <s v="Megane"/>
    <x v="0"/>
    <n v="6555"/>
  </r>
  <r>
    <s v="Volkswagen"/>
    <n v="23999"/>
    <s v="sedan"/>
    <n v="80"/>
    <n v="1.8"/>
    <s v="Petrol"/>
    <s v="yes"/>
    <n v="2012"/>
    <s v="Passat CC"/>
    <x v="1"/>
    <n v="23999"/>
  </r>
  <r>
    <s v="Mitsubishi"/>
    <n v="21500"/>
    <s v="crossover"/>
    <n v="47"/>
    <n v="2.4"/>
    <s v="Petrol"/>
    <s v="yes"/>
    <n v="2012"/>
    <s v="Outlander XL"/>
    <x v="1"/>
    <n v="21500"/>
  </r>
  <r>
    <s v="Volkswagen"/>
    <n v="5700"/>
    <s v="sedan"/>
    <n v="300"/>
    <n v="1.8"/>
    <s v="Petrol"/>
    <s v="yes"/>
    <n v="2001"/>
    <s v="Passat B5"/>
    <x v="0"/>
    <n v="5700"/>
  </r>
  <r>
    <s v="Mercedes-Benz"/>
    <n v="200000"/>
    <s v="van"/>
    <n v="19"/>
    <n v="3.5"/>
    <s v="Petrol"/>
    <s v="yes"/>
    <n v="2013"/>
    <s v="Sprinter 324"/>
    <x v="11"/>
    <n v="200000"/>
  </r>
  <r>
    <s v="Mercedes-Benz"/>
    <n v="16800"/>
    <s v="van"/>
    <n v="116"/>
    <s v="NA"/>
    <s v="Other"/>
    <s v="yes"/>
    <n v="2013"/>
    <s v="Vito"/>
    <x v="0"/>
    <n v="16800"/>
  </r>
  <r>
    <s v="Volkswagen"/>
    <n v="4500"/>
    <s v="vagon"/>
    <n v="220"/>
    <n v="2"/>
    <s v="Diesel"/>
    <s v="no"/>
    <n v="2005"/>
    <s v="Touran"/>
    <x v="0"/>
    <n v="4500"/>
  </r>
  <r>
    <s v="BMW"/>
    <n v="6800"/>
    <s v="sedan"/>
    <n v="297"/>
    <n v="2.5"/>
    <s v="Petrol"/>
    <s v="yes"/>
    <n v="2000"/>
    <s v="525"/>
    <x v="0"/>
    <n v="6800"/>
  </r>
  <r>
    <s v="Toyota"/>
    <n v="22900"/>
    <s v="sedan"/>
    <n v="84"/>
    <n v="2.5"/>
    <s v="Petrol"/>
    <s v="yes"/>
    <n v="2012"/>
    <s v="Camry"/>
    <x v="1"/>
    <n v="22900"/>
  </r>
  <r>
    <s v="Volkswagen"/>
    <n v="8500"/>
    <s v="van"/>
    <n v="210"/>
    <n v="2.5"/>
    <s v="Diesel"/>
    <s v="yes"/>
    <n v="2003"/>
    <s v="T4 (Transporter)"/>
    <x v="0"/>
    <n v="8500"/>
  </r>
  <r>
    <s v="Renault"/>
    <n v="8700"/>
    <s v="van"/>
    <n v="183"/>
    <n v="1.9"/>
    <s v="Diesel"/>
    <s v="yes"/>
    <n v="2004"/>
    <s v="Trafic"/>
    <x v="0"/>
    <n v="8700"/>
  </r>
  <r>
    <s v="BMW"/>
    <n v="12200"/>
    <s v="sedan"/>
    <n v="239"/>
    <n v="3"/>
    <s v="Diesel"/>
    <s v="yes"/>
    <n v="2001"/>
    <s v="730"/>
    <x v="0"/>
    <n v="12200"/>
  </r>
  <r>
    <s v="BMW"/>
    <n v="23900"/>
    <s v="crossover"/>
    <n v="235"/>
    <n v="3"/>
    <s v="Diesel"/>
    <s v="yes"/>
    <n v="2007"/>
    <s v="X5"/>
    <x v="1"/>
    <n v="23900"/>
  </r>
  <r>
    <s v="Mitsubishi"/>
    <n v="16000"/>
    <s v="vagon"/>
    <n v="174"/>
    <n v="3.2"/>
    <s v="Diesel"/>
    <s v="yes"/>
    <n v="2006"/>
    <s v="Pajero Wagon"/>
    <x v="0"/>
    <n v="16000"/>
  </r>
  <r>
    <s v="Mitsubishi"/>
    <n v="7000"/>
    <s v="sedan"/>
    <n v="158"/>
    <n v="1.6"/>
    <s v="Petrol"/>
    <s v="yes"/>
    <n v="2007"/>
    <s v="Lancer"/>
    <x v="0"/>
    <n v="7000"/>
  </r>
  <r>
    <s v="Renault"/>
    <n v="9450"/>
    <s v="vagon"/>
    <n v="215"/>
    <n v="1.5"/>
    <s v="Diesel"/>
    <s v="yes"/>
    <n v="2008"/>
    <s v="Laguna"/>
    <x v="0"/>
    <n v="9450"/>
  </r>
  <r>
    <s v="Mercedes-Benz"/>
    <n v="41900"/>
    <s v="sedan"/>
    <n v="95"/>
    <n v="6.3"/>
    <s v="Other"/>
    <s v="yes"/>
    <n v="2011"/>
    <s v="S 550"/>
    <x v="4"/>
    <n v="41900"/>
  </r>
  <r>
    <s v="Mitsubishi"/>
    <n v="7400"/>
    <s v="sedan"/>
    <n v="148"/>
    <n v="1.6"/>
    <s v="Petrol"/>
    <s v="yes"/>
    <n v="2008"/>
    <s v="Lancer"/>
    <x v="0"/>
    <n v="7400"/>
  </r>
  <r>
    <s v="Renault"/>
    <n v="2350"/>
    <s v="vagon"/>
    <n v="245"/>
    <n v="1.9"/>
    <s v="Diesel"/>
    <s v="no"/>
    <n v="2003"/>
    <s v="Laguna"/>
    <x v="0"/>
    <n v="2350"/>
  </r>
  <r>
    <s v="Audi"/>
    <n v="3390"/>
    <s v="sedan"/>
    <n v="289"/>
    <n v="2.5"/>
    <s v="Diesel"/>
    <s v="no"/>
    <n v="2002"/>
    <s v="A6"/>
    <x v="0"/>
    <n v="3390"/>
  </r>
  <r>
    <s v="BMW"/>
    <n v="40755"/>
    <s v="sedan"/>
    <n v="0"/>
    <n v="2"/>
    <s v="Petrol"/>
    <s v="yes"/>
    <n v="2016"/>
    <s v="520"/>
    <x v="4"/>
    <n v="40755"/>
  </r>
  <r>
    <s v="Volkswagen"/>
    <n v="3300"/>
    <s v="vagon"/>
    <n v="430"/>
    <n v="1.8"/>
    <s v="Petrol"/>
    <s v="yes"/>
    <n v="1991"/>
    <s v="Passat B3"/>
    <x v="0"/>
    <n v="3300"/>
  </r>
  <r>
    <s v="Toyota"/>
    <n v="1100"/>
    <s v="van"/>
    <n v="140"/>
    <n v="2"/>
    <s v="Gas"/>
    <s v="yes"/>
    <n v="1985"/>
    <s v="Lite Ace"/>
    <x v="0"/>
    <n v="1100"/>
  </r>
  <r>
    <s v="Volkswagen"/>
    <n v="49500"/>
    <s v="crossover"/>
    <n v="80"/>
    <n v="3"/>
    <s v="Diesel"/>
    <s v="yes"/>
    <n v="2014"/>
    <s v="Touareg"/>
    <x v="4"/>
    <n v="49500"/>
  </r>
  <r>
    <s v="Renault"/>
    <n v="8700"/>
    <s v="hatch"/>
    <n v="100"/>
    <n v="1.5"/>
    <s v="Diesel"/>
    <s v="yes"/>
    <n v="2010"/>
    <s v="Megane"/>
    <x v="0"/>
    <n v="8700"/>
  </r>
  <r>
    <s v="Mercedes-Benz"/>
    <n v="20400"/>
    <s v="sedan"/>
    <n v="190"/>
    <n v="1.8"/>
    <s v="Gas"/>
    <s v="yes"/>
    <n v="2011"/>
    <s v="E-Class"/>
    <x v="1"/>
    <n v="20400"/>
  </r>
  <r>
    <s v="BMW"/>
    <n v="17700"/>
    <s v="sedan"/>
    <n v="98"/>
    <n v="2"/>
    <s v="Petrol"/>
    <s v="yes"/>
    <n v="2011"/>
    <s v="320"/>
    <x v="0"/>
    <n v="17700"/>
  </r>
  <r>
    <s v="BMW"/>
    <n v="17900"/>
    <s v="sedan"/>
    <n v="69"/>
    <n v="2"/>
    <s v="Petrol"/>
    <s v="yes"/>
    <n v="2008"/>
    <s v="320"/>
    <x v="0"/>
    <n v="17900"/>
  </r>
  <r>
    <s v="Mercedes-Benz"/>
    <n v="5500"/>
    <s v="sedan"/>
    <n v="269"/>
    <n v="2.2000000000000002"/>
    <s v="Petrol"/>
    <s v="yes"/>
    <n v="1994"/>
    <s v="E-Class"/>
    <x v="0"/>
    <n v="5500"/>
  </r>
  <r>
    <s v="Mercedes-Benz"/>
    <n v="6200"/>
    <s v="sedan"/>
    <n v="221"/>
    <n v="1.8"/>
    <s v="Gas"/>
    <s v="yes"/>
    <n v="2004"/>
    <s v="E-Class"/>
    <x v="0"/>
    <n v="6200"/>
  </r>
  <r>
    <s v="Mercedes-Benz"/>
    <n v="3500"/>
    <s v="van"/>
    <n v="257"/>
    <n v="2.2000000000000002"/>
    <s v="Diesel"/>
    <s v="no"/>
    <n v="2002"/>
    <s v="C-Class"/>
    <x v="0"/>
    <n v="3500"/>
  </r>
  <r>
    <s v="BMW"/>
    <n v="8100"/>
    <s v="vagon"/>
    <n v="180"/>
    <n v="2"/>
    <s v="Diesel"/>
    <s v="no"/>
    <n v="2011"/>
    <s v="118"/>
    <x v="0"/>
    <n v="8100"/>
  </r>
  <r>
    <s v="Toyota"/>
    <n v="2499"/>
    <s v="vagon"/>
    <n v="254"/>
    <n v="2"/>
    <s v="Diesel"/>
    <s v="no"/>
    <n v="2000"/>
    <s v="Avensis"/>
    <x v="0"/>
    <n v="2499"/>
  </r>
  <r>
    <s v="Audi"/>
    <n v="3150"/>
    <s v="sedan"/>
    <n v="10"/>
    <n v="2.8"/>
    <s v="Petrol"/>
    <s v="yes"/>
    <n v="1991"/>
    <s v="100"/>
    <x v="0"/>
    <n v="3150"/>
  </r>
  <r>
    <s v="Audi"/>
    <n v="4000"/>
    <s v="sedan"/>
    <n v="380"/>
    <n v="2.8"/>
    <s v="Petrol"/>
    <s v="yes"/>
    <n v="1997"/>
    <s v="A6"/>
    <x v="0"/>
    <n v="4000"/>
  </r>
  <r>
    <s v="Audi"/>
    <n v="4000"/>
    <s v="vagon"/>
    <n v="234"/>
    <n v="2.5"/>
    <s v="Diesel"/>
    <s v="no"/>
    <n v="2001"/>
    <s v="A6"/>
    <x v="0"/>
    <n v="4000"/>
  </r>
  <r>
    <s v="BMW"/>
    <n v="2050"/>
    <s v="vagon"/>
    <n v="300"/>
    <n v="2.5"/>
    <s v="Diesel"/>
    <s v="no"/>
    <n v="1997"/>
    <s v="525"/>
    <x v="0"/>
    <n v="2050"/>
  </r>
  <r>
    <s v="Mercedes-Benz"/>
    <n v="2600"/>
    <s v="hatch"/>
    <n v="178"/>
    <n v="1.7"/>
    <s v="Diesel"/>
    <s v="no"/>
    <n v="1999"/>
    <s v="A 170"/>
    <x v="0"/>
    <n v="2600"/>
  </r>
  <r>
    <s v="Mercedes-Benz"/>
    <n v="24500"/>
    <s v="sedan"/>
    <n v="222"/>
    <n v="5.5"/>
    <s v="Petrol"/>
    <s v="yes"/>
    <n v="2005"/>
    <s v="S 550"/>
    <x v="1"/>
    <n v="24500"/>
  </r>
  <r>
    <s v="BMW"/>
    <n v="14600"/>
    <s v="sedan"/>
    <n v="116"/>
    <n v="2.5"/>
    <s v="Diesel"/>
    <s v="yes"/>
    <n v="2004"/>
    <s v="525"/>
    <x v="0"/>
    <n v="14600"/>
  </r>
  <r>
    <s v="Mercedes-Benz"/>
    <n v="16900"/>
    <s v="van"/>
    <n v="180"/>
    <n v="3"/>
    <s v="Diesel"/>
    <s v="yes"/>
    <n v="2008"/>
    <s v="Vito"/>
    <x v="0"/>
    <n v="16900"/>
  </r>
  <r>
    <s v="Volkswagen"/>
    <n v="14500"/>
    <s v="crossover"/>
    <n v="173"/>
    <n v="2.5"/>
    <s v="Diesel"/>
    <s v="yes"/>
    <n v="2005"/>
    <s v="Touareg"/>
    <x v="0"/>
    <n v="14500"/>
  </r>
  <r>
    <s v="Volkswagen"/>
    <n v="38365"/>
    <s v="sedan"/>
    <n v="0"/>
    <n v="2"/>
    <s v="Diesel"/>
    <s v="yes"/>
    <n v="2016"/>
    <s v="Passat B8"/>
    <x v="1"/>
    <n v="38365"/>
  </r>
  <r>
    <s v="Mercedes-Benz"/>
    <n v="17800"/>
    <s v="van"/>
    <n v="162"/>
    <n v="1.8"/>
    <s v="Diesel"/>
    <s v="yes"/>
    <n v="2012"/>
    <s v="B 180"/>
    <x v="0"/>
    <n v="17800"/>
  </r>
  <r>
    <s v="Renault"/>
    <n v="5000"/>
    <s v="sedan"/>
    <n v="200"/>
    <n v="1.4"/>
    <s v="Petrol"/>
    <s v="yes"/>
    <n v="2007"/>
    <s v="Clio"/>
    <x v="0"/>
    <n v="5000"/>
  </r>
  <r>
    <s v="Toyota"/>
    <n v="42000"/>
    <s v="crossover"/>
    <n v="97"/>
    <n v="4"/>
    <s v="Petrol"/>
    <s v="yes"/>
    <n v="2010"/>
    <s v="4Runner"/>
    <x v="4"/>
    <n v="42000"/>
  </r>
  <r>
    <s v="BMW"/>
    <n v="35500"/>
    <s v="sedan"/>
    <n v="67"/>
    <n v="3"/>
    <s v="Petrol"/>
    <s v="yes"/>
    <n v="2011"/>
    <s v="535"/>
    <x v="1"/>
    <n v="35500"/>
  </r>
  <r>
    <s v="BMW"/>
    <n v="3000"/>
    <s v="sedan"/>
    <n v="190"/>
    <n v="2"/>
    <s v="Petrol"/>
    <s v="no"/>
    <n v="2000"/>
    <s v="520"/>
    <x v="0"/>
    <n v="3000"/>
  </r>
  <r>
    <s v="BMW"/>
    <n v="22600"/>
    <s v="crossover"/>
    <n v="69"/>
    <n v="3"/>
    <s v="Petrol"/>
    <s v="no"/>
    <n v="2013"/>
    <s v="X6"/>
    <x v="1"/>
    <n v="22600"/>
  </r>
  <r>
    <s v="Volkswagen"/>
    <n v="12900"/>
    <s v="other"/>
    <n v="142"/>
    <n v="2"/>
    <s v="Petrol"/>
    <s v="yes"/>
    <n v="2007"/>
    <s v="Eos"/>
    <x v="0"/>
    <n v="12900"/>
  </r>
  <r>
    <s v="Mercedes-Benz"/>
    <n v="7600"/>
    <s v="van"/>
    <n v="240"/>
    <n v="2.2000000000000002"/>
    <s v="Diesel"/>
    <s v="yes"/>
    <n v="2005"/>
    <s v="Vito"/>
    <x v="0"/>
    <n v="7600"/>
  </r>
  <r>
    <s v="Toyota"/>
    <n v="37700"/>
    <s v="crossover"/>
    <n v="47"/>
    <n v="5.7"/>
    <s v="Gas"/>
    <s v="yes"/>
    <n v="2009"/>
    <s v="Sequoia"/>
    <x v="1"/>
    <n v="37700"/>
  </r>
  <r>
    <s v="Toyota"/>
    <n v="8300"/>
    <s v="sedan"/>
    <n v="168"/>
    <n v="2"/>
    <s v="Petrol"/>
    <s v="yes"/>
    <n v="2004"/>
    <s v="Avensis"/>
    <x v="0"/>
    <n v="8300"/>
  </r>
  <r>
    <s v="BMW"/>
    <n v="65500"/>
    <s v="crossover"/>
    <n v="1"/>
    <n v="2"/>
    <s v="Diesel"/>
    <s v="yes"/>
    <n v="2016"/>
    <s v="X5"/>
    <x v="3"/>
    <n v="65500"/>
  </r>
  <r>
    <s v="Audi"/>
    <n v="34500"/>
    <s v="sedan"/>
    <n v="71"/>
    <n v="2.8"/>
    <s v="Petrol"/>
    <s v="yes"/>
    <n v="2012"/>
    <s v="A6"/>
    <x v="1"/>
    <n v="34500"/>
  </r>
  <r>
    <s v="Toyota"/>
    <n v="7500"/>
    <s v="sedan"/>
    <n v="185"/>
    <n v="3"/>
    <s v="Gas"/>
    <s v="yes"/>
    <n v="2004"/>
    <s v="Camry"/>
    <x v="0"/>
    <n v="7500"/>
  </r>
  <r>
    <s v="Volkswagen"/>
    <n v="13900"/>
    <s v="vagon"/>
    <n v="123"/>
    <n v="1.4"/>
    <s v="Gas"/>
    <s v="yes"/>
    <n v="2013"/>
    <s v="Touran"/>
    <x v="0"/>
    <n v="13900"/>
  </r>
  <r>
    <s v="Renault"/>
    <n v="4000"/>
    <s v="van"/>
    <n v="194"/>
    <n v="1.9"/>
    <s v="Diesel"/>
    <s v="yes"/>
    <n v="2000"/>
    <s v="Kangoo"/>
    <x v="0"/>
    <n v="4000"/>
  </r>
  <r>
    <s v="Audi"/>
    <n v="2300"/>
    <s v="vagon"/>
    <n v="250"/>
    <n v="2.5"/>
    <s v="Diesel"/>
    <s v="no"/>
    <n v="2001"/>
    <s v="A6"/>
    <x v="0"/>
    <n v="2300"/>
  </r>
  <r>
    <s v="Renault"/>
    <n v="5650"/>
    <s v="van"/>
    <n v="140"/>
    <n v="1.4"/>
    <s v="Petrol"/>
    <s v="yes"/>
    <n v="2009"/>
    <s v="Kangoo"/>
    <x v="0"/>
    <n v="5650"/>
  </r>
  <r>
    <s v="Volkswagen"/>
    <n v="11800"/>
    <s v="other"/>
    <n v="200"/>
    <n v="1.9"/>
    <s v="Diesel"/>
    <s v="yes"/>
    <n v="2007"/>
    <s v="T5 (Transporter)"/>
    <x v="0"/>
    <n v="11800"/>
  </r>
  <r>
    <s v="Audi"/>
    <n v="44000"/>
    <s v="hatch"/>
    <n v="1"/>
    <n v="1.4"/>
    <s v="Petrol"/>
    <s v="yes"/>
    <n v="2016"/>
    <s v="A5"/>
    <x v="4"/>
    <n v="44000"/>
  </r>
  <r>
    <s v="Audi"/>
    <n v="23400"/>
    <s v="crossover"/>
    <n v="105"/>
    <n v="4.2"/>
    <s v="Gas"/>
    <s v="yes"/>
    <n v="2007"/>
    <s v="Q7"/>
    <x v="1"/>
    <n v="23400"/>
  </r>
  <r>
    <s v="BMW"/>
    <n v="2666"/>
    <s v="sedan"/>
    <n v="360"/>
    <n v="2.5"/>
    <s v="Diesel"/>
    <s v="no"/>
    <n v="1996"/>
    <s v="525"/>
    <x v="0"/>
    <n v="2666"/>
  </r>
  <r>
    <s v="BMW"/>
    <n v="23900"/>
    <s v="crossover"/>
    <n v="60"/>
    <n v="2"/>
    <s v="Petrol"/>
    <s v="yes"/>
    <n v="2013"/>
    <s v="X1"/>
    <x v="1"/>
    <n v="23900"/>
  </r>
  <r>
    <s v="Toyota"/>
    <n v="14000"/>
    <s v="sedan"/>
    <n v="25"/>
    <n v="2.5"/>
    <s v="Petrol"/>
    <s v="yes"/>
    <n v="2014"/>
    <s v="Camry"/>
    <x v="0"/>
    <n v="14000"/>
  </r>
  <r>
    <s v="BMW"/>
    <n v="69999"/>
    <s v="crossover"/>
    <n v="1"/>
    <n v="2"/>
    <s v="Petrol"/>
    <s v="yes"/>
    <n v="2016"/>
    <s v="X5"/>
    <x v="3"/>
    <n v="69999"/>
  </r>
  <r>
    <s v="Mercedes-Benz"/>
    <n v="58999"/>
    <s v="crossover"/>
    <n v="0"/>
    <n v="2.2000000000000002"/>
    <s v="Diesel"/>
    <s v="yes"/>
    <n v="2016"/>
    <s v="GLC-Class"/>
    <x v="4"/>
    <n v="58999"/>
  </r>
  <r>
    <s v="Audi"/>
    <n v="22500"/>
    <s v="other"/>
    <n v="71"/>
    <n v="3.6"/>
    <s v="Petrol"/>
    <s v="yes"/>
    <n v="2007"/>
    <s v="Q7"/>
    <x v="1"/>
    <n v="22500"/>
  </r>
  <r>
    <s v="Toyota"/>
    <n v="10300"/>
    <s v="sedan"/>
    <n v="108"/>
    <n v="1.6"/>
    <s v="Petrol"/>
    <s v="yes"/>
    <n v="2008"/>
    <s v="Corolla"/>
    <x v="0"/>
    <n v="10300"/>
  </r>
  <r>
    <s v="Renault"/>
    <n v="9300"/>
    <s v="van"/>
    <n v="200"/>
    <n v="1.5"/>
    <s v="Diesel"/>
    <s v="yes"/>
    <n v="2009"/>
    <s v="Grand Scenic"/>
    <x v="0"/>
    <n v="9300"/>
  </r>
  <r>
    <s v="Audi"/>
    <n v="37800"/>
    <s v="other"/>
    <n v="126"/>
    <n v="3"/>
    <s v="Diesel"/>
    <s v="yes"/>
    <n v="2010"/>
    <s v="Q7"/>
    <x v="1"/>
    <n v="37800"/>
  </r>
  <r>
    <s v="Toyota"/>
    <n v="10400"/>
    <s v="sedan"/>
    <n v="144"/>
    <n v="1.3"/>
    <s v="Petrol"/>
    <s v="yes"/>
    <n v="2012"/>
    <s v="Corolla"/>
    <x v="0"/>
    <n v="10400"/>
  </r>
  <r>
    <s v="Renault"/>
    <n v="6700"/>
    <s v="van"/>
    <n v="160"/>
    <n v="1.5"/>
    <s v="Diesel"/>
    <s v="yes"/>
    <n v="2012"/>
    <s v="Kangoo"/>
    <x v="0"/>
    <n v="6700"/>
  </r>
  <r>
    <s v="Renault"/>
    <n v="7400"/>
    <s v="van"/>
    <n v="156"/>
    <n v="1.5"/>
    <s v="Diesel"/>
    <s v="yes"/>
    <n v="2012"/>
    <s v="Kangoo"/>
    <x v="0"/>
    <n v="7400"/>
  </r>
  <r>
    <s v="Renault"/>
    <n v="11200"/>
    <s v="van"/>
    <n v="157"/>
    <n v="1.5"/>
    <s v="Diesel"/>
    <s v="yes"/>
    <n v="2012"/>
    <s v="Grand Scenic"/>
    <x v="0"/>
    <n v="11200"/>
  </r>
  <r>
    <s v="Toyota"/>
    <n v="25900"/>
    <s v="crossover"/>
    <n v="97"/>
    <n v="4"/>
    <s v="Petrol"/>
    <s v="yes"/>
    <n v="2009"/>
    <s v="Land Cruiser Prado"/>
    <x v="1"/>
    <n v="25900"/>
  </r>
  <r>
    <s v="Mercedes-Benz"/>
    <n v="11500"/>
    <s v="van"/>
    <n v="381"/>
    <n v="2.2000000000000002"/>
    <s v="Diesel"/>
    <s v="yes"/>
    <n v="2006"/>
    <s v="Vito"/>
    <x v="0"/>
    <n v="11500"/>
  </r>
  <r>
    <s v="BMW"/>
    <n v="3950"/>
    <s v="sedan"/>
    <n v="300"/>
    <n v="2"/>
    <s v="Petrol"/>
    <s v="yes"/>
    <n v="1986"/>
    <s v="320"/>
    <x v="0"/>
    <n v="3950"/>
  </r>
  <r>
    <s v="Renault"/>
    <n v="11500"/>
    <s v="vagon"/>
    <n v="230"/>
    <n v="1.5"/>
    <s v="Diesel"/>
    <s v="yes"/>
    <n v="2012"/>
    <s v="Megane"/>
    <x v="0"/>
    <n v="11500"/>
  </r>
  <r>
    <s v="Toyota"/>
    <n v="2600"/>
    <s v="sedan"/>
    <n v="218"/>
    <n v="2.2000000000000002"/>
    <s v="Petrol"/>
    <s v="yes"/>
    <n v="1994"/>
    <s v="Camry"/>
    <x v="0"/>
    <n v="2600"/>
  </r>
  <r>
    <s v="Mercedes-Benz"/>
    <n v="55000"/>
    <s v="crossover"/>
    <n v="40"/>
    <n v="4.5999999999999996"/>
    <s v="Petrol"/>
    <s v="yes"/>
    <n v="2013"/>
    <s v="ML 500"/>
    <x v="4"/>
    <n v="55000"/>
  </r>
  <r>
    <s v="Renault"/>
    <n v="6650"/>
    <s v="hatch"/>
    <n v="274"/>
    <n v="1.5"/>
    <s v="Diesel"/>
    <s v="yes"/>
    <n v="2006"/>
    <s v="Scenic"/>
    <x v="0"/>
    <n v="6650"/>
  </r>
  <r>
    <s v="Mercedes-Benz"/>
    <n v="11900"/>
    <s v="van"/>
    <n v="215"/>
    <n v="2.2000000000000002"/>
    <s v="Diesel"/>
    <s v="yes"/>
    <n v="2011"/>
    <s v="Vito"/>
    <x v="0"/>
    <n v="11900"/>
  </r>
  <r>
    <s v="Renault"/>
    <n v="8600"/>
    <s v="van"/>
    <n v="100"/>
    <n v="1.5"/>
    <s v="Diesel"/>
    <s v="yes"/>
    <n v="2012"/>
    <s v="Kangoo"/>
    <x v="0"/>
    <n v="8600"/>
  </r>
  <r>
    <s v="Mercedes-Benz"/>
    <n v="6700"/>
    <s v="van"/>
    <n v="310"/>
    <n v="2.2000000000000002"/>
    <s v="Diesel"/>
    <s v="yes"/>
    <n v="2001"/>
    <s v="Vito"/>
    <x v="0"/>
    <n v="6700"/>
  </r>
  <r>
    <s v="Volkswagen"/>
    <n v="21500"/>
    <s v="crossover"/>
    <n v="178"/>
    <n v="3"/>
    <s v="Diesel"/>
    <s v="yes"/>
    <n v="2008"/>
    <s v="Touareg"/>
    <x v="1"/>
    <n v="21500"/>
  </r>
  <r>
    <s v="Toyota"/>
    <n v="17777"/>
    <s v="other"/>
    <n v="120"/>
    <n v="2.7"/>
    <s v="Gas"/>
    <s v="yes"/>
    <n v="2006"/>
    <s v="Land Cruiser Prado"/>
    <x v="0"/>
    <n v="17777"/>
  </r>
  <r>
    <s v="BMW"/>
    <n v="29000"/>
    <s v="sedan"/>
    <n v="170"/>
    <n v="2"/>
    <s v="Diesel"/>
    <s v="yes"/>
    <n v="2011"/>
    <s v="520"/>
    <x v="1"/>
    <n v="29000"/>
  </r>
  <r>
    <s v="Volkswagen"/>
    <n v="7300"/>
    <s v="sedan"/>
    <n v="125"/>
    <n v="1.6"/>
    <s v="Petrol"/>
    <s v="yes"/>
    <n v="2005"/>
    <s v="Golf Plus"/>
    <x v="0"/>
    <n v="7300"/>
  </r>
  <r>
    <s v="BMW"/>
    <n v="58000"/>
    <s v="crossover"/>
    <n v="64"/>
    <n v="2"/>
    <s v="Diesel"/>
    <s v="yes"/>
    <n v="2015"/>
    <s v="X5"/>
    <x v="4"/>
    <n v="58000"/>
  </r>
  <r>
    <s v="Toyota"/>
    <n v="43999"/>
    <s v="other"/>
    <n v="1"/>
    <n v="2.8"/>
    <s v="Diesel"/>
    <s v="yes"/>
    <n v="2016"/>
    <s v="Hilux"/>
    <x v="4"/>
    <n v="43999"/>
  </r>
  <r>
    <s v="Volkswagen"/>
    <n v="16450"/>
    <s v="van"/>
    <n v="143"/>
    <n v="2"/>
    <s v="Diesel"/>
    <s v="yes"/>
    <n v="2012"/>
    <s v="T5 (Transporter) "/>
    <x v="0"/>
    <n v="16450"/>
  </r>
  <r>
    <s v="Toyota"/>
    <n v="26900"/>
    <s v="crossover"/>
    <n v="118"/>
    <n v="2.7"/>
    <s v="Petrol"/>
    <s v="yes"/>
    <n v="2011"/>
    <s v="Land Cruiser Prado"/>
    <x v="1"/>
    <n v="26900"/>
  </r>
  <r>
    <s v="Renault"/>
    <n v="8250"/>
    <s v="sedan"/>
    <n v="148"/>
    <s v="NA"/>
    <s v="Other"/>
    <s v="yes"/>
    <n v="2011"/>
    <s v="Kangoo"/>
    <x v="0"/>
    <n v="8250"/>
  </r>
  <r>
    <s v="BMW"/>
    <n v="13900"/>
    <s v="sedan"/>
    <n v="262"/>
    <n v="4"/>
    <s v="Diesel"/>
    <s v="yes"/>
    <n v="2003"/>
    <s v="740"/>
    <x v="0"/>
    <n v="13900"/>
  </r>
  <r>
    <s v="Mercedes-Benz"/>
    <n v="5500"/>
    <s v="sedan"/>
    <n v="250"/>
    <n v="2.7"/>
    <s v="Diesel"/>
    <s v="no"/>
    <n v="2003"/>
    <s v="E-Class"/>
    <x v="0"/>
    <n v="5500"/>
  </r>
  <r>
    <s v="Volkswagen"/>
    <n v="3350"/>
    <s v="other"/>
    <n v="223"/>
    <n v="1.9"/>
    <s v="Diesel"/>
    <s v="yes"/>
    <n v="1997"/>
    <s v="Caddy"/>
    <x v="0"/>
    <n v="3350"/>
  </r>
  <r>
    <s v="Volkswagen"/>
    <n v="9800"/>
    <s v="hatch"/>
    <n v="98"/>
    <n v="1.6"/>
    <s v="Gas"/>
    <s v="yes"/>
    <n v="2010"/>
    <s v="Golf V"/>
    <x v="0"/>
    <n v="9800"/>
  </r>
  <r>
    <s v="Mercedes-Benz"/>
    <n v="13899"/>
    <s v="hatch"/>
    <n v="232"/>
    <n v="3"/>
    <s v="Diesel"/>
    <s v="yes"/>
    <n v="2007"/>
    <s v="Vito"/>
    <x v="0"/>
    <n v="13899"/>
  </r>
  <r>
    <s v="Mercedes-Benz"/>
    <n v="15200"/>
    <s v="sedan"/>
    <n v="195"/>
    <n v="3"/>
    <s v="Diesel"/>
    <s v="yes"/>
    <n v="2007"/>
    <s v="E-Class"/>
    <x v="0"/>
    <n v="15200"/>
  </r>
  <r>
    <s v="Toyota"/>
    <n v="8900"/>
    <s v="sedan"/>
    <n v="87"/>
    <n v="1.6"/>
    <s v="Petrol"/>
    <s v="yes"/>
    <n v="2008"/>
    <s v="Corolla"/>
    <x v="0"/>
    <n v="8900"/>
  </r>
  <r>
    <s v="Mitsubishi"/>
    <n v="17800"/>
    <s v="crossover"/>
    <n v="111"/>
    <n v="2.4"/>
    <s v="Petrol"/>
    <s v="yes"/>
    <n v="2011"/>
    <s v="Outlander XL"/>
    <x v="0"/>
    <n v="17800"/>
  </r>
  <r>
    <s v="Audi"/>
    <n v="2650"/>
    <s v="vagon"/>
    <n v="270"/>
    <n v="2.5"/>
    <s v="Diesel"/>
    <s v="no"/>
    <n v="2001"/>
    <s v="A6"/>
    <x v="0"/>
    <n v="2650"/>
  </r>
  <r>
    <s v="Mitsubishi"/>
    <n v="10200"/>
    <s v="sedan"/>
    <n v="102"/>
    <n v="2"/>
    <s v="Gas"/>
    <s v="yes"/>
    <n v="2008"/>
    <s v="Lancer X"/>
    <x v="0"/>
    <n v="10200"/>
  </r>
  <r>
    <s v="Toyota"/>
    <n v="12500"/>
    <s v="sedan"/>
    <n v="150"/>
    <n v="2.4"/>
    <s v="Petrol"/>
    <s v="yes"/>
    <n v="2007"/>
    <s v="Camry"/>
    <x v="0"/>
    <n v="12500"/>
  </r>
  <r>
    <s v="Audi"/>
    <n v="2500"/>
    <s v="hatch"/>
    <n v="200"/>
    <n v="1.6"/>
    <s v="Petrol"/>
    <s v="no"/>
    <n v="1999"/>
    <s v="A3"/>
    <x v="0"/>
    <n v="2500"/>
  </r>
  <r>
    <s v="Toyota"/>
    <n v="16200"/>
    <s v="crossover"/>
    <n v="219"/>
    <n v="2.7"/>
    <s v="Petrol"/>
    <s v="yes"/>
    <n v="2006"/>
    <s v="Land Cruiser Prado"/>
    <x v="0"/>
    <n v="16200"/>
  </r>
  <r>
    <s v="BMW"/>
    <n v="28000"/>
    <s v="sedan"/>
    <n v="127"/>
    <n v="2.5"/>
    <s v="Petrol"/>
    <s v="yes"/>
    <n v="2010"/>
    <s v="523"/>
    <x v="1"/>
    <n v="28000"/>
  </r>
  <r>
    <s v="Mercedes-Benz"/>
    <n v="5000"/>
    <s v="sedan"/>
    <n v="240"/>
    <n v="2.2000000000000002"/>
    <s v="Diesel"/>
    <s v="no"/>
    <n v="2004"/>
    <s v="E-Class"/>
    <x v="0"/>
    <n v="5000"/>
  </r>
  <r>
    <s v="Toyota"/>
    <n v="8900"/>
    <s v="sedan"/>
    <n v="154"/>
    <n v="1.6"/>
    <s v="Gas"/>
    <s v="yes"/>
    <n v="2008"/>
    <s v="Corolla"/>
    <x v="0"/>
    <n v="8900"/>
  </r>
  <r>
    <s v="BMW"/>
    <n v="29900"/>
    <s v="crossover"/>
    <n v="182"/>
    <n v="3"/>
    <s v="Petrol"/>
    <s v="yes"/>
    <n v="2008"/>
    <s v="X6"/>
    <x v="1"/>
    <n v="29900"/>
  </r>
  <r>
    <s v="Mercedes-Benz"/>
    <n v="12950"/>
    <s v="other"/>
    <n v="199"/>
    <n v="2.2000000000000002"/>
    <s v="Diesel"/>
    <s v="yes"/>
    <n v="2012"/>
    <s v="Vito"/>
    <x v="0"/>
    <n v="12950"/>
  </r>
  <r>
    <s v="Volkswagen"/>
    <n v="19999"/>
    <s v="van"/>
    <n v="152"/>
    <n v="2"/>
    <s v="Diesel"/>
    <s v="yes"/>
    <n v="2012"/>
    <s v="Sharan"/>
    <x v="0"/>
    <n v="19999"/>
  </r>
  <r>
    <s v="Audi"/>
    <n v="10000"/>
    <s v="sedan"/>
    <n v="131"/>
    <n v="1.8"/>
    <s v="Petrol"/>
    <s v="yes"/>
    <n v="2005"/>
    <s v="A4"/>
    <x v="0"/>
    <n v="10000"/>
  </r>
  <r>
    <s v="BMW"/>
    <n v="39500"/>
    <s v="vagon"/>
    <n v="93"/>
    <n v="2"/>
    <s v="Diesel"/>
    <s v="yes"/>
    <n v="2012"/>
    <s v="525"/>
    <x v="1"/>
    <n v="39500"/>
  </r>
  <r>
    <s v="Volkswagen"/>
    <n v="7900"/>
    <s v="other"/>
    <n v="123"/>
    <n v="1.4"/>
    <s v="Petrol"/>
    <s v="yes"/>
    <n v="2008"/>
    <s v="Polo"/>
    <x v="0"/>
    <n v="7900"/>
  </r>
  <r>
    <s v="Volkswagen"/>
    <n v="6000"/>
    <s v="van"/>
    <n v="460"/>
    <n v="1.9"/>
    <s v="Diesel"/>
    <s v="yes"/>
    <n v="1997"/>
    <s v="T4 (Transporter)"/>
    <x v="0"/>
    <n v="6000"/>
  </r>
  <r>
    <s v="Mercedes-Benz"/>
    <n v="219900"/>
    <s v="crossover"/>
    <n v="30"/>
    <n v="6.3"/>
    <s v="Petrol"/>
    <s v="yes"/>
    <n v="2013"/>
    <s v="G 63 AMG"/>
    <x v="11"/>
    <n v="219900"/>
  </r>
  <r>
    <s v="Mercedes-Benz"/>
    <n v="5600"/>
    <s v="van"/>
    <n v="480"/>
    <n v="2.2000000000000002"/>
    <s v="Diesel"/>
    <s v="yes"/>
    <n v="1999"/>
    <s v="Vito"/>
    <x v="0"/>
    <n v="5600"/>
  </r>
  <r>
    <s v="Mercedes-Benz"/>
    <n v="15900"/>
    <s v="sedan"/>
    <n v="216"/>
    <n v="5"/>
    <s v="Petrol"/>
    <s v="yes"/>
    <n v="2007"/>
    <s v="E-Class"/>
    <x v="0"/>
    <n v="15900"/>
  </r>
  <r>
    <s v="Mitsubishi"/>
    <n v="6700"/>
    <s v="sedan"/>
    <n v="155"/>
    <n v="1.6"/>
    <s v="Gas"/>
    <s v="yes"/>
    <n v="2007"/>
    <s v="Lancer"/>
    <x v="0"/>
    <n v="6700"/>
  </r>
  <r>
    <s v="Renault"/>
    <n v="9500"/>
    <s v="van"/>
    <n v="189"/>
    <n v="2"/>
    <s v="Diesel"/>
    <s v="yes"/>
    <n v="2010"/>
    <s v="Trafic"/>
    <x v="0"/>
    <n v="9500"/>
  </r>
  <r>
    <s v="Audi"/>
    <n v="3600"/>
    <s v="sedan"/>
    <n v="374"/>
    <n v="2.5"/>
    <s v="Diesel"/>
    <s v="no"/>
    <n v="2001"/>
    <s v="A8"/>
    <x v="0"/>
    <n v="3600"/>
  </r>
  <r>
    <s v="Renault"/>
    <n v="9150"/>
    <s v="van"/>
    <n v="220"/>
    <n v="2"/>
    <s v="Diesel"/>
    <s v="yes"/>
    <n v="2007"/>
    <s v="Trafic"/>
    <x v="0"/>
    <n v="9150"/>
  </r>
  <r>
    <s v="Mercedes-Benz"/>
    <n v="41500"/>
    <s v="other"/>
    <n v="26"/>
    <s v="NA"/>
    <s v="Diesel"/>
    <s v="yes"/>
    <n v="2013"/>
    <s v="E-Class"/>
    <x v="4"/>
    <n v="41500"/>
  </r>
  <r>
    <s v="Mercedes-Benz"/>
    <n v="12900"/>
    <s v="van"/>
    <n v="185"/>
    <n v="2.2000000000000002"/>
    <s v="Diesel"/>
    <s v="yes"/>
    <n v="2011"/>
    <s v="Vito"/>
    <x v="0"/>
    <n v="12900"/>
  </r>
  <r>
    <s v="Renault"/>
    <n v="11500"/>
    <s v="vagon"/>
    <n v="175"/>
    <n v="1.5"/>
    <s v="Diesel"/>
    <s v="yes"/>
    <n v="2011"/>
    <s v="Megane"/>
    <x v="0"/>
    <n v="11500"/>
  </r>
  <r>
    <s v="Toyota"/>
    <n v="39500"/>
    <s v="other"/>
    <n v="1"/>
    <n v="2.8"/>
    <s v="Diesel"/>
    <s v="yes"/>
    <n v="2016"/>
    <s v="Hilux"/>
    <x v="1"/>
    <n v="39500"/>
  </r>
  <r>
    <s v="Renault"/>
    <n v="4200"/>
    <s v="sedan"/>
    <n v="310"/>
    <n v="1.4"/>
    <s v="Petrol"/>
    <s v="yes"/>
    <n v="2003"/>
    <s v="Symbol"/>
    <x v="0"/>
    <n v="4200"/>
  </r>
  <r>
    <s v="BMW"/>
    <n v="4100"/>
    <s v="sedan"/>
    <n v="26"/>
    <n v="3"/>
    <s v="Diesel"/>
    <s v="no"/>
    <n v="2001"/>
    <s v="530"/>
    <x v="0"/>
    <n v="4100"/>
  </r>
  <r>
    <s v="Volkswagen"/>
    <n v="9200"/>
    <s v="van"/>
    <n v="248"/>
    <n v="1.9"/>
    <s v="Diesel"/>
    <s v="yes"/>
    <n v="2007"/>
    <s v="T5 (Transporter) "/>
    <x v="0"/>
    <n v="9200"/>
  </r>
  <r>
    <s v="Audi"/>
    <n v="11400"/>
    <s v="crossover"/>
    <n v="250"/>
    <n v="2.5"/>
    <s v="Diesel"/>
    <s v="yes"/>
    <n v="2005"/>
    <s v="A6 Allroad"/>
    <x v="0"/>
    <n v="11400"/>
  </r>
  <r>
    <s v="Volkswagen"/>
    <n v="24000"/>
    <s v="sedan"/>
    <n v="3"/>
    <n v="1.6"/>
    <s v="Diesel"/>
    <s v="yes"/>
    <n v="2016"/>
    <s v="Jetta"/>
    <x v="1"/>
    <n v="24000"/>
  </r>
  <r>
    <s v="Renault"/>
    <n v="1800"/>
    <s v="hatch"/>
    <n v="1"/>
    <n v="1.4"/>
    <s v="Gas"/>
    <s v="yes"/>
    <n v="1988"/>
    <s v="11"/>
    <x v="0"/>
    <n v="1800"/>
  </r>
  <r>
    <s v="Mercedes-Benz"/>
    <n v="3799"/>
    <s v="sedan"/>
    <n v="210"/>
    <n v="2"/>
    <s v="Petrol"/>
    <s v="yes"/>
    <n v="1995"/>
    <s v="200"/>
    <x v="0"/>
    <n v="3799"/>
  </r>
  <r>
    <s v="Mercedes-Benz"/>
    <n v="110000"/>
    <s v="crossover"/>
    <n v="0"/>
    <n v="3"/>
    <s v="Diesel"/>
    <s v="yes"/>
    <n v="2016"/>
    <s v="GLS 350"/>
    <x v="6"/>
    <n v="110000"/>
  </r>
  <r>
    <s v="BMW"/>
    <n v="16999"/>
    <s v="vagon"/>
    <n v="213"/>
    <n v="3"/>
    <s v="Diesel"/>
    <s v="yes"/>
    <n v="2007"/>
    <s v="530"/>
    <x v="0"/>
    <n v="16999"/>
  </r>
  <r>
    <s v="Audi"/>
    <n v="6700"/>
    <s v="sedan"/>
    <n v="340"/>
    <n v="2.6"/>
    <s v="Gas"/>
    <s v="yes"/>
    <n v="1997"/>
    <s v="A6"/>
    <x v="0"/>
    <n v="6700"/>
  </r>
  <r>
    <s v="Toyota"/>
    <n v="2200"/>
    <s v="hatch"/>
    <n v="50"/>
    <n v="2"/>
    <s v="Petrol"/>
    <s v="yes"/>
    <n v="1991"/>
    <s v="Carina"/>
    <x v="0"/>
    <n v="2200"/>
  </r>
  <r>
    <s v="Toyota"/>
    <n v="4500"/>
    <s v="sedan"/>
    <n v="238"/>
    <n v="1.8"/>
    <s v="Petrol"/>
    <s v="yes"/>
    <n v="1996"/>
    <s v="Carina"/>
    <x v="0"/>
    <n v="4500"/>
  </r>
  <r>
    <s v="BMW"/>
    <n v="10999"/>
    <s v="sedan"/>
    <n v="225"/>
    <n v="3"/>
    <s v="Diesel"/>
    <s v="yes"/>
    <n v="2003"/>
    <s v="530"/>
    <x v="0"/>
    <n v="10999"/>
  </r>
  <r>
    <s v="BMW"/>
    <n v="4000"/>
    <s v="sedan"/>
    <n v="380"/>
    <n v="2"/>
    <s v="Petrol"/>
    <s v="yes"/>
    <n v="1991"/>
    <s v="320"/>
    <x v="0"/>
    <n v="4000"/>
  </r>
  <r>
    <s v="Volkswagen"/>
    <n v="5400"/>
    <s v="vagon"/>
    <n v="250"/>
    <n v="1.6"/>
    <s v="Petrol"/>
    <s v="yes"/>
    <n v="2003"/>
    <s v="Golf IV"/>
    <x v="0"/>
    <n v="5400"/>
  </r>
  <r>
    <s v="Mercedes-Benz"/>
    <n v="1700"/>
    <s v="sedan"/>
    <n v="300"/>
    <n v="2"/>
    <s v="Gas"/>
    <s v="no"/>
    <n v="1998"/>
    <s v="E-Class"/>
    <x v="0"/>
    <n v="1700"/>
  </r>
  <r>
    <s v="Audi"/>
    <n v="4000"/>
    <s v="sedan"/>
    <n v="320"/>
    <n v="2.8"/>
    <s v="Petrol"/>
    <s v="yes"/>
    <n v="1992"/>
    <s v="100"/>
    <x v="0"/>
    <n v="4000"/>
  </r>
  <r>
    <s v="Mercedes-Benz"/>
    <n v="55000"/>
    <s v="crossover"/>
    <n v="127"/>
    <n v="5.5"/>
    <s v="Petrol"/>
    <s v="yes"/>
    <n v="2008"/>
    <s v="G 55 AMG"/>
    <x v="4"/>
    <n v="55000"/>
  </r>
  <r>
    <s v="BMW"/>
    <n v="2500"/>
    <s v="sedan"/>
    <n v="44"/>
    <n v="2.5"/>
    <s v="Diesel"/>
    <s v="no"/>
    <n v="1997"/>
    <s v="525"/>
    <x v="0"/>
    <n v="2500"/>
  </r>
  <r>
    <s v="Mitsubishi"/>
    <n v="15999"/>
    <s v="crossover"/>
    <n v="149"/>
    <n v="3"/>
    <s v="Gas"/>
    <s v="yes"/>
    <n v="2008"/>
    <s v="Pajero Wagon"/>
    <x v="0"/>
    <n v="15999"/>
  </r>
  <r>
    <s v="Mercedes-Benz"/>
    <n v="7800"/>
    <s v="hatch"/>
    <n v="125"/>
    <n v="2.2999999999999998"/>
    <s v="Petrol"/>
    <s v="yes"/>
    <n v="2001"/>
    <s v="C-Class"/>
    <x v="0"/>
    <n v="7800"/>
  </r>
  <r>
    <s v="Volkswagen"/>
    <n v="12114.35"/>
    <s v="sedan"/>
    <n v="0"/>
    <n v="1.6"/>
    <s v="Petrol"/>
    <s v="yes"/>
    <n v="2016"/>
    <s v="Polo"/>
    <x v="0"/>
    <n v="12114.35"/>
  </r>
  <r>
    <s v="Volkswagen"/>
    <n v="12500"/>
    <s v="sedan"/>
    <n v="118"/>
    <n v="1.6"/>
    <s v="Diesel"/>
    <s v="yes"/>
    <n v="2011"/>
    <s v="Golf VI"/>
    <x v="0"/>
    <n v="12500"/>
  </r>
  <r>
    <s v="Renault"/>
    <n v="11500"/>
    <s v="van"/>
    <n v="160"/>
    <n v="1.5"/>
    <s v="Diesel"/>
    <s v="yes"/>
    <n v="2010"/>
    <s v="Grand Scenic"/>
    <x v="0"/>
    <n v="11500"/>
  </r>
  <r>
    <s v="Volkswagen"/>
    <n v="10999"/>
    <s v="other"/>
    <n v="240"/>
    <n v="2.5"/>
    <s v="Diesel"/>
    <s v="yes"/>
    <n v="2005"/>
    <s v="LT"/>
    <x v="0"/>
    <n v="10999"/>
  </r>
  <r>
    <s v="Mercedes-Benz"/>
    <n v="15300"/>
    <s v="other"/>
    <n v="234"/>
    <n v="2.2000000000000002"/>
    <s v="Diesel"/>
    <s v="yes"/>
    <n v="2008"/>
    <s v="Sprinter 315"/>
    <x v="0"/>
    <n v="15300"/>
  </r>
  <r>
    <s v="Mercedes-Benz"/>
    <n v="12300"/>
    <s v="sedan"/>
    <n v="300"/>
    <n v="2.2000000000000002"/>
    <s v="Diesel"/>
    <s v="yes"/>
    <n v="2003"/>
    <s v="E-Class"/>
    <x v="0"/>
    <n v="12300"/>
  </r>
  <r>
    <s v="Volkswagen"/>
    <n v="12400"/>
    <s v="other"/>
    <n v="248"/>
    <n v="2.5"/>
    <s v="Diesel"/>
    <s v="yes"/>
    <n v="2007"/>
    <s v="T5 (Transporter)"/>
    <x v="0"/>
    <n v="12400"/>
  </r>
  <r>
    <s v="Mercedes-Benz"/>
    <n v="50800"/>
    <s v="crossover"/>
    <n v="30"/>
    <n v="3.5"/>
    <s v="Diesel"/>
    <s v="yes"/>
    <n v="2013"/>
    <s v="ML 350"/>
    <x v="4"/>
    <n v="50800"/>
  </r>
  <r>
    <s v="BMW"/>
    <n v="77500"/>
    <s v="crossover"/>
    <n v="1"/>
    <n v="3"/>
    <s v="Petrol"/>
    <s v="yes"/>
    <n v="2016"/>
    <s v="X6"/>
    <x v="3"/>
    <n v="77500"/>
  </r>
  <r>
    <s v="Renault"/>
    <n v="6800"/>
    <s v="van"/>
    <n v="119"/>
    <n v="1.5"/>
    <s v="Diesel"/>
    <s v="yes"/>
    <n v="2012"/>
    <s v="Kangoo"/>
    <x v="0"/>
    <n v="6800"/>
  </r>
  <r>
    <s v="BMW"/>
    <n v="6399"/>
    <s v="sedan"/>
    <n v="282"/>
    <n v="2"/>
    <s v="Petrol"/>
    <s v="yes"/>
    <n v="1995"/>
    <s v="520"/>
    <x v="0"/>
    <n v="6399"/>
  </r>
  <r>
    <s v="Audi"/>
    <n v="3550"/>
    <s v="sedan"/>
    <n v="196"/>
    <n v="2.8"/>
    <s v="Petrol"/>
    <s v="no"/>
    <n v="1997"/>
    <s v="A8"/>
    <x v="0"/>
    <n v="3550"/>
  </r>
  <r>
    <s v="BMW"/>
    <n v="31800"/>
    <s v="sedan"/>
    <n v="115"/>
    <n v="3"/>
    <s v="Diesel"/>
    <s v="yes"/>
    <n v="2010"/>
    <s v="5 Series GT"/>
    <x v="1"/>
    <n v="31800"/>
  </r>
  <r>
    <s v="Volkswagen"/>
    <n v="1700"/>
    <s v="hatch"/>
    <n v="247"/>
    <n v="1.4"/>
    <s v="Petrol"/>
    <s v="no"/>
    <n v="1999"/>
    <s v="Golf IV"/>
    <x v="0"/>
    <n v="1700"/>
  </r>
  <r>
    <s v="BMW"/>
    <n v="14300"/>
    <s v="sedan"/>
    <n v="198"/>
    <s v="NA"/>
    <s v="Petrol"/>
    <s v="yes"/>
    <n v="2005"/>
    <s v="523"/>
    <x v="0"/>
    <n v="14300"/>
  </r>
  <r>
    <s v="Mercedes-Benz"/>
    <n v="14900"/>
    <s v="sedan"/>
    <n v="171"/>
    <n v="3.2"/>
    <s v="Gas"/>
    <s v="yes"/>
    <n v="2006"/>
    <s v="E-Class"/>
    <x v="0"/>
    <n v="14900"/>
  </r>
  <r>
    <s v="Mercedes-Benz"/>
    <n v="5100"/>
    <s v="sedan"/>
    <n v="295"/>
    <n v="3"/>
    <s v="Diesel"/>
    <s v="yes"/>
    <n v="1994"/>
    <s v="E-Class"/>
    <x v="0"/>
    <n v="5100"/>
  </r>
  <r>
    <s v="Renault"/>
    <n v="12800"/>
    <s v="hatch"/>
    <n v="125"/>
    <n v="1.1000000000000001"/>
    <s v="Diesel"/>
    <s v="yes"/>
    <n v="2012"/>
    <s v="Laguna"/>
    <x v="0"/>
    <n v="12800"/>
  </r>
  <r>
    <s v="BMW"/>
    <n v="5650"/>
    <s v="sedan"/>
    <n v="284"/>
    <n v="2"/>
    <s v="Petrol"/>
    <s v="yes"/>
    <n v="1998"/>
    <s v="520"/>
    <x v="0"/>
    <n v="5650"/>
  </r>
  <r>
    <s v="Audi"/>
    <n v="5200"/>
    <s v="sedan"/>
    <n v="250"/>
    <n v="1.8"/>
    <s v="Other"/>
    <s v="yes"/>
    <n v="1996"/>
    <s v="A4"/>
    <x v="0"/>
    <n v="5200"/>
  </r>
  <r>
    <s v="Renault"/>
    <n v="10100"/>
    <s v="vagon"/>
    <n v="190"/>
    <n v="2"/>
    <s v="Diesel"/>
    <s v="yes"/>
    <n v="2012"/>
    <s v="Trafic"/>
    <x v="0"/>
    <n v="10100"/>
  </r>
  <r>
    <s v="Mercedes-Benz"/>
    <n v="295000"/>
    <s v="sedan"/>
    <n v="29"/>
    <n v="6"/>
    <s v="Petrol"/>
    <s v="yes"/>
    <n v="2011"/>
    <s v="S 600"/>
    <x v="11"/>
    <n v="295000"/>
  </r>
  <r>
    <s v="Mercedes-Benz"/>
    <n v="14750"/>
    <s v="sedan"/>
    <n v="220"/>
    <n v="3"/>
    <s v="Diesel"/>
    <s v="yes"/>
    <n v="2005"/>
    <s v="E-Class"/>
    <x v="0"/>
    <n v="14750"/>
  </r>
  <r>
    <s v="Volkswagen"/>
    <n v="4500"/>
    <s v="sedan"/>
    <n v="230"/>
    <n v="2"/>
    <s v="Gas"/>
    <s v="yes"/>
    <n v="1996"/>
    <s v="Passat B4"/>
    <x v="0"/>
    <n v="4500"/>
  </r>
  <r>
    <s v="Audi"/>
    <n v="19500"/>
    <s v="crossover"/>
    <n v="186"/>
    <n v="4.2"/>
    <s v="Petrol"/>
    <s v="yes"/>
    <n v="2006"/>
    <s v="Q7"/>
    <x v="0"/>
    <n v="19500"/>
  </r>
  <r>
    <s v="BMW"/>
    <n v="5400"/>
    <s v="crossover"/>
    <n v="250"/>
    <n v="3"/>
    <s v="Petrol"/>
    <s v="no"/>
    <n v="2003"/>
    <s v="X5"/>
    <x v="0"/>
    <n v="5400"/>
  </r>
  <r>
    <s v="Mercedes-Benz"/>
    <n v="12900"/>
    <s v="sedan"/>
    <n v="255"/>
    <n v="2.7"/>
    <s v="Diesel"/>
    <s v="yes"/>
    <n v="2003"/>
    <s v="E-Class"/>
    <x v="0"/>
    <n v="12900"/>
  </r>
  <r>
    <s v="Mitsubishi"/>
    <n v="15900"/>
    <s v="crossover"/>
    <n v="138"/>
    <n v="3"/>
    <s v="Gas"/>
    <s v="yes"/>
    <n v="2008"/>
    <s v="Pajero Wagon"/>
    <x v="0"/>
    <n v="15900"/>
  </r>
  <r>
    <s v="Renault"/>
    <n v="11800"/>
    <s v="other"/>
    <n v="179"/>
    <n v="1.5"/>
    <s v="Diesel"/>
    <s v="yes"/>
    <n v="2012"/>
    <s v="Megane"/>
    <x v="0"/>
    <n v="11800"/>
  </r>
  <r>
    <s v="BMW"/>
    <n v="34500"/>
    <s v="sedan"/>
    <n v="45"/>
    <n v="2"/>
    <s v="Petrol"/>
    <s v="yes"/>
    <n v="2013"/>
    <s v="320"/>
    <x v="1"/>
    <n v="34500"/>
  </r>
  <r>
    <s v="Renault"/>
    <n v="6200"/>
    <s v="van"/>
    <n v="228"/>
    <n v="2.5"/>
    <s v="Diesel"/>
    <s v="yes"/>
    <n v="2005"/>
    <s v="Trafic"/>
    <x v="0"/>
    <n v="6200"/>
  </r>
  <r>
    <s v="Mercedes-Benz"/>
    <n v="16500"/>
    <s v="other"/>
    <n v="107"/>
    <n v="2.2000000000000002"/>
    <s v="Diesel"/>
    <s v="yes"/>
    <n v="2010"/>
    <s v="Vito"/>
    <x v="0"/>
    <n v="16500"/>
  </r>
  <r>
    <s v="Volkswagen"/>
    <n v="55555"/>
    <s v="van"/>
    <n v="53"/>
    <n v="2"/>
    <s v="Diesel"/>
    <s v="yes"/>
    <n v="2013"/>
    <s v="Multivan"/>
    <x v="4"/>
    <n v="55555"/>
  </r>
  <r>
    <s v="Toyota"/>
    <n v="22500"/>
    <s v="sedan"/>
    <n v="12"/>
    <n v="2.5"/>
    <s v="Petrol"/>
    <s v="yes"/>
    <n v="2014"/>
    <s v="Camry"/>
    <x v="1"/>
    <n v="22500"/>
  </r>
  <r>
    <s v="Audi"/>
    <n v="8700"/>
    <s v="sedan"/>
    <n v="202"/>
    <n v="3.7"/>
    <s v="Gas"/>
    <s v="yes"/>
    <n v="1998"/>
    <s v="A8"/>
    <x v="0"/>
    <n v="8700"/>
  </r>
  <r>
    <s v="Audi"/>
    <n v="35900"/>
    <s v="sedan"/>
    <n v="105"/>
    <n v="2"/>
    <s v="Diesel"/>
    <s v="yes"/>
    <n v="2014"/>
    <s v="A6"/>
    <x v="1"/>
    <n v="35900"/>
  </r>
  <r>
    <s v="Mercedes-Benz"/>
    <n v="6800"/>
    <s v="van"/>
    <n v="242"/>
    <n v="2.2000000000000002"/>
    <s v="Diesel"/>
    <s v="yes"/>
    <n v="1999"/>
    <s v="Vito"/>
    <x v="0"/>
    <n v="6800"/>
  </r>
  <r>
    <s v="Mitsubishi"/>
    <n v="18500"/>
    <s v="crossover"/>
    <n v="135"/>
    <n v="3"/>
    <s v="Gas"/>
    <s v="yes"/>
    <n v="2009"/>
    <s v="Pajero Wagon"/>
    <x v="0"/>
    <n v="18500"/>
  </r>
  <r>
    <s v="BMW"/>
    <n v="12300"/>
    <s v="sedan"/>
    <n v="140"/>
    <n v="2"/>
    <s v="Petrol"/>
    <s v="yes"/>
    <n v="2005"/>
    <s v="318"/>
    <x v="0"/>
    <n v="12300"/>
  </r>
  <r>
    <s v="Toyota"/>
    <n v="18800"/>
    <s v="vagon"/>
    <n v="89"/>
    <n v="1.8"/>
    <s v="Petrol"/>
    <s v="yes"/>
    <n v="2012"/>
    <s v="Avensis"/>
    <x v="0"/>
    <n v="18800"/>
  </r>
  <r>
    <s v="Mercedes-Benz"/>
    <n v="11700"/>
    <s v="crossover"/>
    <n v="284"/>
    <n v="4"/>
    <s v="Diesel"/>
    <s v="yes"/>
    <n v="2004"/>
    <s v="ML 400"/>
    <x v="0"/>
    <n v="11700"/>
  </r>
  <r>
    <s v="Audi"/>
    <n v="14900"/>
    <s v="crossover"/>
    <n v="183"/>
    <n v="3.6"/>
    <s v="Petrol"/>
    <s v="no"/>
    <n v="2007"/>
    <s v="Q7"/>
    <x v="0"/>
    <n v="14900"/>
  </r>
  <r>
    <s v="Volkswagen"/>
    <n v="8900"/>
    <s v="sedan"/>
    <n v="144"/>
    <n v="1.6"/>
    <s v="Petrol"/>
    <s v="yes"/>
    <n v="2013"/>
    <s v="Polo"/>
    <x v="0"/>
    <n v="8900"/>
  </r>
  <r>
    <s v="Volkswagen"/>
    <n v="9000"/>
    <s v="sedan"/>
    <n v="223"/>
    <n v="2.5"/>
    <s v="Diesel"/>
    <s v="yes"/>
    <n v="2007"/>
    <s v="T5 (Transporter)"/>
    <x v="0"/>
    <n v="9000"/>
  </r>
  <r>
    <s v="BMW"/>
    <n v="7250"/>
    <s v="sedan"/>
    <n v="300"/>
    <n v="2.8"/>
    <s v="Petrol"/>
    <s v="yes"/>
    <n v="1999"/>
    <s v="528"/>
    <x v="0"/>
    <n v="7250"/>
  </r>
  <r>
    <s v="Mercedes-Benz"/>
    <n v="35900"/>
    <s v="crossover"/>
    <n v="254"/>
    <n v="5"/>
    <s v="Gas"/>
    <s v="yes"/>
    <n v="2004"/>
    <s v="G 500"/>
    <x v="1"/>
    <n v="35900"/>
  </r>
  <r>
    <s v="Toyota"/>
    <n v="14900"/>
    <s v="sedan"/>
    <n v="110"/>
    <n v="3.5"/>
    <s v="Petrol"/>
    <s v="yes"/>
    <n v="2008"/>
    <s v="Camry"/>
    <x v="0"/>
    <n v="14900"/>
  </r>
  <r>
    <s v="Volkswagen"/>
    <n v="14900"/>
    <s v="van"/>
    <n v="170"/>
    <n v="1.6"/>
    <s v="Diesel"/>
    <s v="yes"/>
    <n v="2012"/>
    <s v="Touran"/>
    <x v="0"/>
    <n v="14900"/>
  </r>
  <r>
    <s v="Mercedes-Benz"/>
    <n v="46500"/>
    <s v="crossover"/>
    <n v="127"/>
    <n v="5"/>
    <s v="Petrol"/>
    <s v="yes"/>
    <n v="2008"/>
    <s v="G 500"/>
    <x v="4"/>
    <n v="46500"/>
  </r>
  <r>
    <s v="Mercedes-Benz"/>
    <n v="7900"/>
    <s v="other"/>
    <n v="206"/>
    <n v="2.2000000000000002"/>
    <s v="Diesel"/>
    <s v="yes"/>
    <n v="2004"/>
    <s v="Vito"/>
    <x v="0"/>
    <n v="7900"/>
  </r>
  <r>
    <s v="Toyota"/>
    <n v="35999"/>
    <s v="crossover"/>
    <n v="102"/>
    <n v="4"/>
    <s v="Petrol"/>
    <s v="yes"/>
    <n v="2011"/>
    <s v="Land Cruiser Prado"/>
    <x v="1"/>
    <n v="35999"/>
  </r>
  <r>
    <s v="Volkswagen"/>
    <n v="6800"/>
    <s v="sedan"/>
    <n v="178"/>
    <s v="NA"/>
    <s v="Gas"/>
    <s v="yes"/>
    <n v="2004"/>
    <s v="Passat B5"/>
    <x v="0"/>
    <n v="6800"/>
  </r>
  <r>
    <s v="Volkswagen"/>
    <n v="7300"/>
    <s v="van"/>
    <n v="240"/>
    <n v="1.9"/>
    <s v="Diesel"/>
    <s v="yes"/>
    <n v="2005"/>
    <s v="Caddy"/>
    <x v="0"/>
    <n v="7300"/>
  </r>
  <r>
    <s v="BMW"/>
    <n v="12600"/>
    <s v="sedan"/>
    <n v="219"/>
    <n v="3.6"/>
    <s v="Petrol"/>
    <s v="yes"/>
    <n v="2002"/>
    <s v="735"/>
    <x v="0"/>
    <n v="12600"/>
  </r>
  <r>
    <s v="BMW"/>
    <n v="9000"/>
    <s v="sedan"/>
    <n v="225"/>
    <n v="2.2000000000000002"/>
    <s v="Gas"/>
    <s v="yes"/>
    <n v="2002"/>
    <s v="320"/>
    <x v="0"/>
    <n v="9000"/>
  </r>
  <r>
    <s v="BMW"/>
    <n v="37200"/>
    <s v="other"/>
    <n v="115"/>
    <n v="3"/>
    <s v="Diesel"/>
    <s v="yes"/>
    <n v="2011"/>
    <s v="X5"/>
    <x v="1"/>
    <n v="37200"/>
  </r>
  <r>
    <s v="Audi"/>
    <n v="63200"/>
    <s v="sedan"/>
    <n v="0"/>
    <n v="2"/>
    <s v="Petrol"/>
    <s v="yes"/>
    <n v="2016"/>
    <s v="A6"/>
    <x v="3"/>
    <n v="63200"/>
  </r>
  <r>
    <s v="BMW"/>
    <n v="86999"/>
    <s v="crossover"/>
    <n v="0"/>
    <n v="3"/>
    <s v="Diesel"/>
    <s v="yes"/>
    <n v="2016"/>
    <s v="X6"/>
    <x v="7"/>
    <n v="86999"/>
  </r>
  <r>
    <s v="Mercedes-Benz"/>
    <n v="4100"/>
    <s v="sedan"/>
    <n v="410"/>
    <n v="2.2000000000000002"/>
    <s v="Diesel"/>
    <s v="yes"/>
    <n v="1998"/>
    <s v="E-Class"/>
    <x v="0"/>
    <n v="4100"/>
  </r>
  <r>
    <s v="Mercedes-Benz"/>
    <n v="11800"/>
    <s v="sedan"/>
    <n v="215"/>
    <n v="3.2"/>
    <s v="Petrol"/>
    <s v="yes"/>
    <n v="2003"/>
    <s v="E-Class"/>
    <x v="0"/>
    <n v="11800"/>
  </r>
  <r>
    <s v="Audi"/>
    <n v="4000"/>
    <s v="vagon"/>
    <n v="300"/>
    <n v="2.5"/>
    <s v="Diesel"/>
    <s v="no"/>
    <n v="2001"/>
    <s v="A6"/>
    <x v="0"/>
    <n v="4000"/>
  </r>
  <r>
    <s v="Mercedes-Benz"/>
    <n v="35500"/>
    <s v="sedan"/>
    <n v="160"/>
    <n v="6.5"/>
    <s v="Petrol"/>
    <s v="yes"/>
    <n v="2008"/>
    <s v="S 65 AMG"/>
    <x v="1"/>
    <n v="35500"/>
  </r>
  <r>
    <s v="Volkswagen"/>
    <n v="9900"/>
    <s v="van"/>
    <n v="149"/>
    <n v="1.6"/>
    <s v="Diesel"/>
    <s v="yes"/>
    <n v="2013"/>
    <s v="Caddy"/>
    <x v="0"/>
    <n v="9900"/>
  </r>
  <r>
    <s v="BMW"/>
    <n v="9999"/>
    <s v="sedan"/>
    <n v="271"/>
    <n v="3"/>
    <s v="Diesel"/>
    <s v="yes"/>
    <n v="2001"/>
    <s v="530"/>
    <x v="0"/>
    <n v="9999"/>
  </r>
  <r>
    <s v="Volkswagen"/>
    <n v="11500"/>
    <s v="sedan"/>
    <n v="118"/>
    <n v="2"/>
    <s v="Petrol"/>
    <s v="yes"/>
    <n v="2007"/>
    <s v="Passat B6"/>
    <x v="0"/>
    <n v="11500"/>
  </r>
  <r>
    <s v="BMW"/>
    <n v="4850"/>
    <s v="sedan"/>
    <n v="280"/>
    <n v="3"/>
    <s v="Diesel"/>
    <s v="no"/>
    <n v="1999"/>
    <s v="730"/>
    <x v="0"/>
    <n v="4850"/>
  </r>
  <r>
    <s v="Mitsubishi"/>
    <n v="5850"/>
    <s v="hatch"/>
    <n v="130"/>
    <n v="1.3"/>
    <s v="Petrol"/>
    <s v="yes"/>
    <n v="2005"/>
    <s v="Colt"/>
    <x v="0"/>
    <n v="5850"/>
  </r>
  <r>
    <s v="Toyota"/>
    <n v="103999"/>
    <s v="crossover"/>
    <n v="0"/>
    <n v="4.5"/>
    <s v="Diesel"/>
    <s v="yes"/>
    <n v="2016"/>
    <s v="Land Cruiser 200"/>
    <x v="6"/>
    <n v="103999"/>
  </r>
  <r>
    <s v="BMW"/>
    <n v="32000"/>
    <s v="crossover"/>
    <n v="138"/>
    <n v="3"/>
    <s v="Petrol"/>
    <s v="yes"/>
    <n v="2009"/>
    <s v="X6"/>
    <x v="1"/>
    <n v="32000"/>
  </r>
  <r>
    <s v="Toyota"/>
    <n v="61990"/>
    <s v="crossover"/>
    <n v="68"/>
    <n v="4.5"/>
    <s v="Diesel"/>
    <s v="yes"/>
    <n v="2012"/>
    <s v="Land Cruiser 200"/>
    <x v="3"/>
    <n v="61990"/>
  </r>
  <r>
    <s v="Toyota"/>
    <n v="8888"/>
    <s v="sedan"/>
    <n v="172"/>
    <n v="1.8"/>
    <s v="Gas"/>
    <s v="yes"/>
    <n v="2005"/>
    <s v="Avensis"/>
    <x v="0"/>
    <n v="8888"/>
  </r>
  <r>
    <s v="Mitsubishi"/>
    <n v="12700"/>
    <s v="crossover"/>
    <n v="110"/>
    <n v="2.4"/>
    <s v="Gas"/>
    <s v="yes"/>
    <n v="2008"/>
    <s v="Outlander XL"/>
    <x v="0"/>
    <n v="12700"/>
  </r>
  <r>
    <s v="Toyota"/>
    <n v="28500"/>
    <s v="sedan"/>
    <n v="16"/>
    <n v="2.5"/>
    <s v="Petrol"/>
    <s v="yes"/>
    <n v="2015"/>
    <s v="Camry"/>
    <x v="1"/>
    <n v="28500"/>
  </r>
  <r>
    <s v="BMW"/>
    <n v="47777"/>
    <s v="crossover"/>
    <n v="142"/>
    <n v="3"/>
    <s v="Other"/>
    <s v="yes"/>
    <n v="2011"/>
    <s v="X6"/>
    <x v="4"/>
    <n v="47777"/>
  </r>
  <r>
    <s v="BMW"/>
    <n v="16700"/>
    <s v="sedan"/>
    <n v="150"/>
    <n v="2"/>
    <s v="Diesel"/>
    <s v="yes"/>
    <n v="2008"/>
    <s v="520"/>
    <x v="0"/>
    <n v="16700"/>
  </r>
  <r>
    <s v="Volkswagen"/>
    <n v="8757"/>
    <s v="sedan"/>
    <n v="32"/>
    <s v="NA"/>
    <s v="Other"/>
    <s v="no"/>
    <n v="2015"/>
    <s v="Jetta"/>
    <x v="0"/>
    <n v="8757"/>
  </r>
  <r>
    <s v="Mercedes-Benz"/>
    <n v="2500"/>
    <s v="sedan"/>
    <n v="200"/>
    <n v="2.2999999999999998"/>
    <s v="Gas"/>
    <s v="yes"/>
    <n v="1986"/>
    <s v="190"/>
    <x v="0"/>
    <n v="2500"/>
  </r>
  <r>
    <s v="Toyota"/>
    <n v="12900"/>
    <s v="sedan"/>
    <n v="134"/>
    <n v="2.4"/>
    <s v="Gas"/>
    <s v="yes"/>
    <n v="2007"/>
    <s v="Camry"/>
    <x v="0"/>
    <n v="12900"/>
  </r>
  <r>
    <s v="Volkswagen"/>
    <n v="9900"/>
    <s v="van"/>
    <n v="300"/>
    <n v="2.5"/>
    <s v="Diesel"/>
    <s v="yes"/>
    <n v="2007"/>
    <s v="T5 (Transporter)"/>
    <x v="0"/>
    <n v="9900"/>
  </r>
  <r>
    <s v="Toyota"/>
    <n v="51500"/>
    <s v="crossover"/>
    <n v="70"/>
    <n v="3"/>
    <s v="Diesel"/>
    <s v="yes"/>
    <n v="2015"/>
    <s v="Land Cruiser Prado"/>
    <x v="4"/>
    <n v="51500"/>
  </r>
  <r>
    <s v="Volkswagen"/>
    <n v="6200"/>
    <s v="van"/>
    <n v="180"/>
    <n v="2"/>
    <s v="Diesel"/>
    <s v="yes"/>
    <n v="2005"/>
    <s v="Caddy"/>
    <x v="0"/>
    <n v="6200"/>
  </r>
  <r>
    <s v="Audi"/>
    <n v="13333"/>
    <s v="other"/>
    <n v="178"/>
    <n v="2"/>
    <s v="Diesel"/>
    <s v="yes"/>
    <n v="2008"/>
    <s v="A6"/>
    <x v="0"/>
    <n v="13333"/>
  </r>
  <r>
    <s v="Mercedes-Benz"/>
    <n v="43500"/>
    <s v="other"/>
    <n v="51"/>
    <n v="3"/>
    <s v="Diesel"/>
    <s v="yes"/>
    <n v="2014"/>
    <s v="E-Class"/>
    <x v="4"/>
    <n v="43500"/>
  </r>
  <r>
    <s v="BMW"/>
    <n v="23000"/>
    <s v="other"/>
    <n v="100"/>
    <s v="NA"/>
    <s v="Other"/>
    <s v="yes"/>
    <n v="2005"/>
    <s v="630"/>
    <x v="1"/>
    <n v="23000"/>
  </r>
  <r>
    <s v="Volkswagen"/>
    <n v="7777"/>
    <s v="other"/>
    <n v="214"/>
    <n v="2"/>
    <s v="Other"/>
    <s v="yes"/>
    <n v="2007"/>
    <s v="Caddy"/>
    <x v="0"/>
    <n v="7777"/>
  </r>
  <r>
    <s v="Volkswagen"/>
    <n v="3600"/>
    <s v="vagon"/>
    <n v="470"/>
    <n v="1.8"/>
    <s v="Petrol"/>
    <s v="yes"/>
    <n v="1994"/>
    <s v="Passat B4"/>
    <x v="0"/>
    <n v="3600"/>
  </r>
  <r>
    <s v="Volkswagen"/>
    <n v="20600"/>
    <s v="sedan"/>
    <n v="107"/>
    <n v="1.8"/>
    <s v="Petrol"/>
    <s v="yes"/>
    <n v="2012"/>
    <s v="Passat CC"/>
    <x v="1"/>
    <n v="20600"/>
  </r>
  <r>
    <s v="Volkswagen"/>
    <n v="9500"/>
    <s v="van"/>
    <n v="188"/>
    <n v="1.9"/>
    <s v="Diesel"/>
    <s v="yes"/>
    <n v="2006"/>
    <s v="T5 (Transporter)"/>
    <x v="0"/>
    <n v="9500"/>
  </r>
  <r>
    <s v="Mercedes-Benz"/>
    <n v="17500"/>
    <s v="van"/>
    <n v="220"/>
    <n v="3"/>
    <s v="Diesel"/>
    <s v="yes"/>
    <n v="2012"/>
    <s v="Vito"/>
    <x v="0"/>
    <n v="17500"/>
  </r>
  <r>
    <s v="Volkswagen"/>
    <n v="9000"/>
    <s v="sedan"/>
    <n v="178"/>
    <n v="1.9"/>
    <s v="Diesel"/>
    <s v="yes"/>
    <n v="2009"/>
    <s v="Jetta"/>
    <x v="0"/>
    <n v="9000"/>
  </r>
  <r>
    <s v="Volkswagen"/>
    <n v="10500"/>
    <s v="van"/>
    <n v="246"/>
    <n v="2.5"/>
    <s v="Diesel"/>
    <s v="yes"/>
    <n v="2006"/>
    <s v="T5 (Transporter)"/>
    <x v="0"/>
    <n v="10500"/>
  </r>
  <r>
    <s v="Mercedes-Benz"/>
    <n v="11300"/>
    <s v="sedan"/>
    <n v="363"/>
    <n v="3.2"/>
    <s v="Gas"/>
    <s v="yes"/>
    <n v="2004"/>
    <s v="E-Class"/>
    <x v="0"/>
    <n v="11300"/>
  </r>
  <r>
    <s v="Renault"/>
    <n v="9200"/>
    <s v="hatch"/>
    <n v="12"/>
    <n v="1.2"/>
    <s v="Petrol"/>
    <s v="yes"/>
    <n v="2013"/>
    <s v="Sandero"/>
    <x v="0"/>
    <n v="9200"/>
  </r>
  <r>
    <s v="BMW"/>
    <n v="18500"/>
    <s v="sedan"/>
    <n v="114"/>
    <n v="2"/>
    <s v="Gas"/>
    <s v="yes"/>
    <n v="2008"/>
    <s v="520"/>
    <x v="0"/>
    <n v="18500"/>
  </r>
  <r>
    <s v="Volkswagen"/>
    <n v="28713.75"/>
    <s v="hatch"/>
    <n v="0"/>
    <n v="2"/>
    <s v="Diesel"/>
    <s v="yes"/>
    <n v="2015"/>
    <s v="Golf VII"/>
    <x v="1"/>
    <n v="28713.75"/>
  </r>
  <r>
    <s v="BMW"/>
    <n v="31500"/>
    <s v="crossover"/>
    <n v="130"/>
    <n v="3"/>
    <s v="Diesel"/>
    <s v="yes"/>
    <n v="2010"/>
    <s v="X5"/>
    <x v="1"/>
    <n v="31500"/>
  </r>
  <r>
    <s v="Renault"/>
    <n v="2950"/>
    <s v="vagon"/>
    <n v="280"/>
    <n v="19"/>
    <s v="Diesel"/>
    <s v="yes"/>
    <n v="2000"/>
    <s v="Kangoo"/>
    <x v="0"/>
    <n v="2950"/>
  </r>
  <r>
    <s v="Toyota"/>
    <n v="11999"/>
    <s v="sedan"/>
    <n v="139"/>
    <n v="3.5"/>
    <s v="Petrol"/>
    <s v="yes"/>
    <n v="2008"/>
    <s v="Camry"/>
    <x v="0"/>
    <n v="11999"/>
  </r>
  <r>
    <s v="BMW"/>
    <n v="67431"/>
    <s v="crossover"/>
    <n v="0"/>
    <n v="2"/>
    <s v="Diesel"/>
    <s v="yes"/>
    <n v="2016"/>
    <s v="X5"/>
    <x v="3"/>
    <n v="67431"/>
  </r>
  <r>
    <s v="Volkswagen"/>
    <n v="3500"/>
    <s v="hatch"/>
    <n v="220"/>
    <n v="2"/>
    <s v="Petrol"/>
    <s v="yes"/>
    <n v="1994"/>
    <s v="Golf III"/>
    <x v="0"/>
    <n v="3500"/>
  </r>
  <r>
    <s v="Renault"/>
    <n v="9300"/>
    <s v="van"/>
    <n v="94"/>
    <n v="2"/>
    <s v="Diesel"/>
    <s v="yes"/>
    <n v="2012"/>
    <s v="Trafic"/>
    <x v="0"/>
    <n v="9300"/>
  </r>
  <r>
    <s v="BMW"/>
    <n v="62000"/>
    <s v="crossover"/>
    <n v="1"/>
    <n v="2"/>
    <s v="Diesel"/>
    <s v="yes"/>
    <n v="2016"/>
    <s v="X5"/>
    <x v="3"/>
    <n v="62000"/>
  </r>
  <r>
    <s v="Volkswagen"/>
    <n v="35500"/>
    <s v="crossover"/>
    <n v="112"/>
    <s v="NA"/>
    <s v="Diesel"/>
    <s v="yes"/>
    <n v="2011"/>
    <s v="Touareg"/>
    <x v="1"/>
    <n v="35500"/>
  </r>
  <r>
    <s v="BMW"/>
    <n v="57000"/>
    <s v="crossover"/>
    <n v="47"/>
    <n v="3"/>
    <s v="Diesel"/>
    <s v="yes"/>
    <n v="2014"/>
    <s v="X6"/>
    <x v="4"/>
    <n v="57000"/>
  </r>
  <r>
    <s v="Volkswagen"/>
    <n v="7900"/>
    <s v="van"/>
    <n v="229"/>
    <n v="1.9"/>
    <s v="Diesel"/>
    <s v="yes"/>
    <n v="2001"/>
    <s v="T4 (Transporter)"/>
    <x v="0"/>
    <n v="7900"/>
  </r>
  <r>
    <s v="BMW"/>
    <n v="4400"/>
    <s v="sedan"/>
    <n v="300"/>
    <n v="2"/>
    <s v="Petrol"/>
    <s v="yes"/>
    <n v="1995"/>
    <s v="520"/>
    <x v="0"/>
    <n v="4400"/>
  </r>
  <r>
    <s v="BMW"/>
    <n v="62900"/>
    <s v="crossover"/>
    <n v="1"/>
    <n v="2"/>
    <s v="Diesel"/>
    <s v="yes"/>
    <n v="2016"/>
    <s v="X5"/>
    <x v="3"/>
    <n v="62900"/>
  </r>
  <r>
    <s v="Mercedes-Benz"/>
    <n v="23900"/>
    <s v="sedan"/>
    <n v="124"/>
    <n v="1.8"/>
    <s v="Petrol"/>
    <s v="yes"/>
    <n v="2012"/>
    <s v="E-Class"/>
    <x v="1"/>
    <n v="23900"/>
  </r>
  <r>
    <s v="Audi"/>
    <n v="21900"/>
    <s v="other"/>
    <n v="114"/>
    <n v="3.2"/>
    <s v="Petrol"/>
    <s v="yes"/>
    <n v="2009"/>
    <s v="A5"/>
    <x v="1"/>
    <n v="21900"/>
  </r>
  <r>
    <s v="BMW"/>
    <n v="15250"/>
    <s v="other"/>
    <n v="144"/>
    <n v="3"/>
    <s v="Petrol"/>
    <s v="yes"/>
    <n v="2004"/>
    <s v="530"/>
    <x v="0"/>
    <n v="15250"/>
  </r>
  <r>
    <s v="Mercedes-Benz"/>
    <n v="4300"/>
    <s v="sedan"/>
    <n v="280"/>
    <n v="1.8"/>
    <s v="Petrol"/>
    <s v="yes"/>
    <n v="1993"/>
    <s v="C-Class"/>
    <x v="0"/>
    <n v="4300"/>
  </r>
  <r>
    <s v="Mercedes-Benz"/>
    <n v="14600"/>
    <s v="van"/>
    <n v="217"/>
    <n v="2.2000000000000002"/>
    <s v="Diesel"/>
    <s v="yes"/>
    <n v="2012"/>
    <s v="Vito"/>
    <x v="0"/>
    <n v="14600"/>
  </r>
  <r>
    <s v="Toyota"/>
    <n v="15000"/>
    <s v="crossover"/>
    <n v="184"/>
    <n v="2.7"/>
    <s v="Gas"/>
    <s v="yes"/>
    <n v="2005"/>
    <s v="Land Cruiser Prado"/>
    <x v="0"/>
    <n v="15000"/>
  </r>
  <r>
    <s v="Mercedes-Benz"/>
    <n v="5300"/>
    <s v="van"/>
    <n v="212"/>
    <n v="2.2000000000000002"/>
    <s v="Diesel"/>
    <s v="yes"/>
    <n v="2000"/>
    <s v="Vito"/>
    <x v="0"/>
    <n v="5300"/>
  </r>
  <r>
    <s v="Mercedes-Benz"/>
    <n v="7000"/>
    <s v="sedan"/>
    <n v="190"/>
    <n v="2.6"/>
    <s v="Petrol"/>
    <s v="yes"/>
    <n v="2001"/>
    <s v="210"/>
    <x v="0"/>
    <n v="7000"/>
  </r>
  <r>
    <s v="BMW"/>
    <n v="13900"/>
    <s v="other"/>
    <n v="80"/>
    <n v="3"/>
    <s v="Petrol"/>
    <s v="yes"/>
    <n v="2002"/>
    <s v="330"/>
    <x v="0"/>
    <n v="13900"/>
  </r>
  <r>
    <s v="Toyota"/>
    <n v="29000"/>
    <s v="crossover"/>
    <n v="120"/>
    <n v="4"/>
    <s v="Gas"/>
    <s v="yes"/>
    <n v="2008"/>
    <s v="Land Cruiser Prado"/>
    <x v="1"/>
    <n v="29000"/>
  </r>
  <r>
    <s v="Volkswagen"/>
    <n v="20900"/>
    <s v="sedan"/>
    <n v="25"/>
    <n v="2"/>
    <s v="Diesel"/>
    <s v="yes"/>
    <n v="2015"/>
    <s v="Jetta"/>
    <x v="1"/>
    <n v="20900"/>
  </r>
  <r>
    <s v="Mercedes-Benz"/>
    <n v="20500"/>
    <s v="sedan"/>
    <n v="173"/>
    <n v="1.8"/>
    <s v="Gas"/>
    <s v="yes"/>
    <n v="2011"/>
    <s v="E-Class"/>
    <x v="1"/>
    <n v="20500"/>
  </r>
  <r>
    <s v="Toyota"/>
    <n v="22999"/>
    <s v="crossover"/>
    <n v="152"/>
    <n v="4"/>
    <s v="Gas"/>
    <s v="yes"/>
    <n v="2008"/>
    <s v="Land Cruiser Prado"/>
    <x v="1"/>
    <n v="22999"/>
  </r>
  <r>
    <s v="Audi"/>
    <n v="95000"/>
    <s v="other"/>
    <n v="30"/>
    <n v="5.2"/>
    <s v="Petrol"/>
    <s v="yes"/>
    <n v="2010"/>
    <s v="R8"/>
    <x v="7"/>
    <n v="95000"/>
  </r>
  <r>
    <s v="Volkswagen"/>
    <n v="9599"/>
    <s v="sedan"/>
    <n v="88"/>
    <n v="1.6"/>
    <s v="Petrol"/>
    <s v="yes"/>
    <n v="2014"/>
    <s v="Polo"/>
    <x v="0"/>
    <n v="9599"/>
  </r>
  <r>
    <s v="Volkswagen"/>
    <n v="10500"/>
    <s v="van"/>
    <n v="299"/>
    <n v="2.5"/>
    <s v="Diesel"/>
    <s v="yes"/>
    <n v="2002"/>
    <s v="Syncro"/>
    <x v="0"/>
    <n v="10500"/>
  </r>
  <r>
    <s v="Mercedes-Benz"/>
    <n v="23999"/>
    <s v="sedan"/>
    <n v="204"/>
    <n v="3.5"/>
    <s v="Petrol"/>
    <s v="yes"/>
    <n v="2008"/>
    <s v="S 350"/>
    <x v="1"/>
    <n v="23999"/>
  </r>
  <r>
    <s v="Renault"/>
    <n v="10200"/>
    <s v="van"/>
    <n v="149"/>
    <n v="1.5"/>
    <s v="Diesel"/>
    <s v="yes"/>
    <n v="2013"/>
    <s v="Kangoo"/>
    <x v="0"/>
    <n v="10200"/>
  </r>
  <r>
    <s v="Toyota"/>
    <n v="9950"/>
    <s v="sedan"/>
    <n v="142"/>
    <n v="1.8"/>
    <s v="Petrol"/>
    <s v="yes"/>
    <n v="2008"/>
    <s v="Avensis"/>
    <x v="0"/>
    <n v="9950"/>
  </r>
  <r>
    <s v="Toyota"/>
    <n v="21999"/>
    <s v="crossover"/>
    <n v="69"/>
    <n v="3.5"/>
    <s v="Petrol"/>
    <s v="yes"/>
    <n v="2008"/>
    <s v="Highlander"/>
    <x v="1"/>
    <n v="21999"/>
  </r>
  <r>
    <s v="Mercedes-Benz"/>
    <n v="18500"/>
    <s v="crossover"/>
    <n v="180"/>
    <n v="3.5"/>
    <s v="Petrol"/>
    <s v="yes"/>
    <n v="2008"/>
    <s v="ML 350"/>
    <x v="0"/>
    <n v="18500"/>
  </r>
  <r>
    <s v="Mercedes-Benz"/>
    <n v="40500"/>
    <s v="crossover"/>
    <n v="54"/>
    <n v="5.5"/>
    <s v="Petrol"/>
    <s v="yes"/>
    <n v="2011"/>
    <s v="GL 500"/>
    <x v="4"/>
    <n v="40500"/>
  </r>
  <r>
    <s v="Volkswagen"/>
    <n v="3100"/>
    <s v="sedan"/>
    <n v="390"/>
    <n v="1.8"/>
    <s v="Petrol"/>
    <s v="yes"/>
    <n v="1990"/>
    <s v="Passat B3"/>
    <x v="0"/>
    <n v="3100"/>
  </r>
  <r>
    <s v="BMW"/>
    <n v="8100"/>
    <s v="crossover"/>
    <n v="175"/>
    <n v="3"/>
    <s v="Gas"/>
    <s v="no"/>
    <n v="2005"/>
    <s v="X5"/>
    <x v="0"/>
    <n v="8100"/>
  </r>
  <r>
    <s v="Audi"/>
    <n v="8100"/>
    <s v="vagon"/>
    <n v="302"/>
    <n v="2.5"/>
    <s v="Diesel"/>
    <s v="yes"/>
    <n v="2000"/>
    <s v="A6"/>
    <x v="0"/>
    <n v="8100"/>
  </r>
  <r>
    <s v="Volkswagen"/>
    <n v="2600"/>
    <s v="vagon"/>
    <n v="288"/>
    <n v="1.8"/>
    <s v="Petrol"/>
    <s v="yes"/>
    <n v="1990"/>
    <s v="Passat B3"/>
    <x v="0"/>
    <n v="2600"/>
  </r>
  <r>
    <s v="Renault"/>
    <n v="7299"/>
    <s v="sedan"/>
    <n v="160"/>
    <n v="2"/>
    <s v="Petrol"/>
    <s v="yes"/>
    <n v="2007"/>
    <s v="Megane"/>
    <x v="0"/>
    <n v="7299"/>
  </r>
  <r>
    <s v="Volkswagen"/>
    <n v="9600"/>
    <s v="sedan"/>
    <n v="107"/>
    <n v="1.6"/>
    <s v="Gas"/>
    <s v="yes"/>
    <n v="2011"/>
    <s v="Polo"/>
    <x v="0"/>
    <n v="9600"/>
  </r>
  <r>
    <s v="Renault"/>
    <n v="10500"/>
    <s v="vagon"/>
    <n v="250"/>
    <n v="1.5"/>
    <s v="Diesel"/>
    <s v="yes"/>
    <n v="2011"/>
    <s v="Megane"/>
    <x v="0"/>
    <n v="10500"/>
  </r>
  <r>
    <s v="Mercedes-Benz"/>
    <n v="26800"/>
    <s v="vagon"/>
    <n v="160"/>
    <n v="2.2000000000000002"/>
    <s v="Diesel"/>
    <s v="yes"/>
    <n v="2014"/>
    <s v="E-Class"/>
    <x v="1"/>
    <n v="26800"/>
  </r>
  <r>
    <s v="Audi"/>
    <n v="31999"/>
    <s v="sedan"/>
    <n v="107"/>
    <n v="3"/>
    <s v="Diesel"/>
    <s v="yes"/>
    <n v="2009"/>
    <s v="A8"/>
    <x v="1"/>
    <n v="31999"/>
  </r>
  <r>
    <s v="Volkswagen"/>
    <n v="12900"/>
    <s v="van"/>
    <n v="176"/>
    <n v="2.5"/>
    <s v="Diesel"/>
    <s v="yes"/>
    <n v="2008"/>
    <s v="T5 (Transporter)"/>
    <x v="0"/>
    <n v="12900"/>
  </r>
  <r>
    <s v="BMW"/>
    <n v="16500"/>
    <s v="other"/>
    <n v="122"/>
    <n v="2.2000000000000002"/>
    <s v="Petrol"/>
    <s v="yes"/>
    <n v="2005"/>
    <s v="520"/>
    <x v="0"/>
    <n v="16500"/>
  </r>
  <r>
    <s v="Mitsubishi"/>
    <n v="6000"/>
    <s v="hatch"/>
    <n v="118"/>
    <n v="1.3"/>
    <s v="Petrol"/>
    <s v="yes"/>
    <n v="2006"/>
    <s v="Colt"/>
    <x v="0"/>
    <n v="6000"/>
  </r>
  <r>
    <s v="Toyota"/>
    <n v="9950"/>
    <s v="sedan"/>
    <n v="140"/>
    <n v="1.4"/>
    <s v="Petrol"/>
    <s v="yes"/>
    <n v="2012"/>
    <s v="Corolla"/>
    <x v="0"/>
    <n v="9950"/>
  </r>
  <r>
    <s v="Volkswagen"/>
    <n v="5700"/>
    <s v="vagon"/>
    <n v="199"/>
    <n v="1.8"/>
    <s v="Petrol"/>
    <s v="yes"/>
    <n v="1999"/>
    <s v="Sharan"/>
    <x v="0"/>
    <n v="5700"/>
  </r>
  <r>
    <s v="Audi"/>
    <n v="48000"/>
    <s v="crossover"/>
    <n v="90"/>
    <n v="3"/>
    <s v="Diesel"/>
    <s v="yes"/>
    <n v="2013"/>
    <s v="Q7"/>
    <x v="4"/>
    <n v="48000"/>
  </r>
  <r>
    <s v="Volkswagen"/>
    <n v="1296.75"/>
    <s v="sedan"/>
    <n v="1"/>
    <n v="1.6"/>
    <s v="Petrol"/>
    <s v="yes"/>
    <n v="1980"/>
    <s v="Jetta"/>
    <x v="0"/>
    <n v="1296.75"/>
  </r>
  <r>
    <s v="Mitsubishi"/>
    <n v="8000"/>
    <s v="crossover"/>
    <n v="220"/>
    <n v="2.4"/>
    <s v="Gas"/>
    <s v="yes"/>
    <n v="2004"/>
    <s v="Outlander"/>
    <x v="0"/>
    <n v="8000"/>
  </r>
  <r>
    <s v="Mitsubishi"/>
    <n v="12500"/>
    <s v="other"/>
    <n v="48"/>
    <n v="1.6"/>
    <s v="Petrol"/>
    <s v="yes"/>
    <n v="2012"/>
    <s v="Lancer X"/>
    <x v="0"/>
    <n v="12500"/>
  </r>
  <r>
    <s v="Mercedes-Benz"/>
    <n v="57000"/>
    <s v="sedan"/>
    <n v="61"/>
    <n v="4.5999999999999996"/>
    <s v="Petrol"/>
    <s v="yes"/>
    <n v="2012"/>
    <s v="S 500"/>
    <x v="4"/>
    <n v="57000"/>
  </r>
  <r>
    <s v="Mercedes-Benz"/>
    <n v="85000"/>
    <s v="sedan"/>
    <n v="36"/>
    <n v="5.5"/>
    <s v="Petrol"/>
    <s v="yes"/>
    <n v="2014"/>
    <s v="CLS 63 AMG"/>
    <x v="7"/>
    <n v="85000"/>
  </r>
  <r>
    <s v="Renault"/>
    <n v="4200"/>
    <s v="sedan"/>
    <n v="180"/>
    <n v="1.4"/>
    <s v="Petrol"/>
    <s v="yes"/>
    <n v="2003"/>
    <s v="Symbol"/>
    <x v="0"/>
    <n v="4200"/>
  </r>
  <r>
    <s v="BMW"/>
    <n v="10600"/>
    <s v="sedan"/>
    <n v="285"/>
    <n v="2"/>
    <s v="Diesel"/>
    <s v="yes"/>
    <n v="2007"/>
    <s v="520"/>
    <x v="0"/>
    <n v="10600"/>
  </r>
  <r>
    <s v="Audi"/>
    <n v="55000"/>
    <s v="crossover"/>
    <n v="65"/>
    <n v="2.99"/>
    <s v="Diesel"/>
    <s v="yes"/>
    <n v="2013"/>
    <s v="A6 Allroad"/>
    <x v="4"/>
    <n v="55000"/>
  </r>
  <r>
    <s v="Mercedes-Benz"/>
    <n v="31500"/>
    <s v="van"/>
    <n v="95"/>
    <n v="2.2000000000000002"/>
    <s v="Diesel"/>
    <s v="yes"/>
    <n v="2013"/>
    <s v="Vito"/>
    <x v="1"/>
    <n v="31500"/>
  </r>
  <r>
    <s v="Audi"/>
    <n v="9300"/>
    <s v="sedan"/>
    <n v="186"/>
    <n v="2.8"/>
    <s v="Petrol"/>
    <s v="yes"/>
    <n v="2000"/>
    <s v="A6"/>
    <x v="0"/>
    <n v="9300"/>
  </r>
  <r>
    <s v="Renault"/>
    <n v="4299"/>
    <s v="vagon"/>
    <n v="300"/>
    <n v="1.5"/>
    <s v="Diesel"/>
    <s v="yes"/>
    <n v="2003"/>
    <s v="Kangoo"/>
    <x v="0"/>
    <n v="4299"/>
  </r>
  <r>
    <s v="Audi"/>
    <n v="48900"/>
    <s v="other"/>
    <n v="82"/>
    <n v="4.2"/>
    <s v="Petrol"/>
    <s v="yes"/>
    <n v="2007"/>
    <s v="R8"/>
    <x v="4"/>
    <n v="48900"/>
  </r>
  <r>
    <s v="Toyota"/>
    <n v="13300"/>
    <s v="other"/>
    <n v="131"/>
    <n v="2.4"/>
    <s v="Gas"/>
    <s v="yes"/>
    <n v="2008"/>
    <s v="Camry"/>
    <x v="0"/>
    <n v="13300"/>
  </r>
  <r>
    <s v="Audi"/>
    <n v="13300"/>
    <s v="sedan"/>
    <n v="207"/>
    <n v="4.2"/>
    <s v="Petrol"/>
    <s v="yes"/>
    <n v="2004"/>
    <s v="A8"/>
    <x v="0"/>
    <n v="13300"/>
  </r>
  <r>
    <s v="BMW"/>
    <n v="49900"/>
    <s v="other"/>
    <n v="82"/>
    <n v="3"/>
    <s v="Petrol"/>
    <s v="yes"/>
    <n v="2012"/>
    <s v="640"/>
    <x v="4"/>
    <n v="49900"/>
  </r>
  <r>
    <s v="BMW"/>
    <n v="13700"/>
    <s v="sedan"/>
    <n v="276"/>
    <n v="3"/>
    <s v="Diesel"/>
    <s v="yes"/>
    <n v="2004"/>
    <s v="530"/>
    <x v="0"/>
    <n v="13700"/>
  </r>
  <r>
    <s v="Volkswagen"/>
    <n v="5999"/>
    <s v="van"/>
    <n v="300"/>
    <n v="1.8"/>
    <s v="Gas"/>
    <s v="yes"/>
    <n v="1999"/>
    <s v="Sharan"/>
    <x v="0"/>
    <n v="5999"/>
  </r>
  <r>
    <s v="Toyota"/>
    <n v="8700"/>
    <s v="hatch"/>
    <n v="38"/>
    <n v="1.6"/>
    <s v="Petrol"/>
    <s v="yes"/>
    <n v="2008"/>
    <s v="Auris"/>
    <x v="0"/>
    <n v="8700"/>
  </r>
  <r>
    <s v="Volkswagen"/>
    <n v="18000"/>
    <s v="crossover"/>
    <n v="155"/>
    <n v="2"/>
    <s v="Diesel"/>
    <s v="yes"/>
    <n v="2011"/>
    <s v="Tiguan"/>
    <x v="0"/>
    <n v="18000"/>
  </r>
  <r>
    <s v="BMW"/>
    <n v="55500"/>
    <s v="crossover"/>
    <n v="90"/>
    <n v="3"/>
    <s v="Diesel"/>
    <s v="yes"/>
    <n v="2013"/>
    <s v="X5 M"/>
    <x v="4"/>
    <n v="55500"/>
  </r>
  <r>
    <s v="BMW"/>
    <n v="3500"/>
    <s v="sedan"/>
    <n v="280"/>
    <s v="NA"/>
    <s v="Petrol"/>
    <s v="no"/>
    <n v="1996"/>
    <s v="730"/>
    <x v="0"/>
    <n v="3500"/>
  </r>
  <r>
    <s v="BMW"/>
    <n v="3100"/>
    <s v="vagon"/>
    <n v="1"/>
    <n v="2"/>
    <s v="Diesel"/>
    <s v="no"/>
    <n v="2002"/>
    <s v="320"/>
    <x v="0"/>
    <n v="3100"/>
  </r>
  <r>
    <s v="Toyota"/>
    <n v="30900"/>
    <s v="sedan"/>
    <n v="15"/>
    <n v="2.5"/>
    <s v="Petrol"/>
    <s v="yes"/>
    <n v="2015"/>
    <s v="Camry"/>
    <x v="1"/>
    <n v="30900"/>
  </r>
  <r>
    <s v="Mercedes-Benz"/>
    <n v="23500"/>
    <s v="sedan"/>
    <n v="200"/>
    <n v="5.5"/>
    <s v="Petrol"/>
    <s v="yes"/>
    <n v="2008"/>
    <s v="S 550"/>
    <x v="1"/>
    <n v="23500"/>
  </r>
  <r>
    <s v="Volkswagen"/>
    <n v="9200"/>
    <s v="other"/>
    <n v="156"/>
    <n v="1.9"/>
    <s v="Diesel"/>
    <s v="yes"/>
    <n v="2009"/>
    <s v="Golf Variant"/>
    <x v="0"/>
    <n v="9200"/>
  </r>
  <r>
    <s v="Volkswagen"/>
    <n v="13000"/>
    <s v="sedan"/>
    <n v="140"/>
    <n v="2"/>
    <s v="Petrol"/>
    <s v="yes"/>
    <n v="2006"/>
    <s v="Jetta"/>
    <x v="0"/>
    <n v="13000"/>
  </r>
  <r>
    <s v="Mercedes-Benz"/>
    <n v="55000"/>
    <s v="crossover"/>
    <n v="120"/>
    <n v="5.5"/>
    <s v="Petrol"/>
    <s v="yes"/>
    <n v="2008"/>
    <s v="G 55 AMG"/>
    <x v="4"/>
    <n v="55000"/>
  </r>
  <r>
    <s v="Audi"/>
    <n v="27500"/>
    <s v="sedan"/>
    <n v="74"/>
    <n v="2"/>
    <s v="Diesel"/>
    <s v="yes"/>
    <n v="2011"/>
    <s v="A5"/>
    <x v="1"/>
    <n v="27500"/>
  </r>
  <r>
    <s v="BMW"/>
    <n v="5900"/>
    <s v="vagon"/>
    <n v="220"/>
    <n v="2.8"/>
    <s v="Petrol"/>
    <s v="yes"/>
    <n v="1995"/>
    <s v="520"/>
    <x v="0"/>
    <n v="5900"/>
  </r>
  <r>
    <s v="Mercedes-Benz"/>
    <n v="126000"/>
    <s v="sedan"/>
    <n v="14"/>
    <n v="3"/>
    <s v="Diesel"/>
    <s v="yes"/>
    <n v="2015"/>
    <s v="S 350"/>
    <x v="5"/>
    <n v="126000"/>
  </r>
  <r>
    <s v="Mercedes-Benz"/>
    <n v="27500"/>
    <s v="crossover"/>
    <n v="152"/>
    <n v="6.3"/>
    <s v="Petrol"/>
    <s v="yes"/>
    <n v="2007"/>
    <s v="ML 63 AMG"/>
    <x v="1"/>
    <n v="27500"/>
  </r>
  <r>
    <s v="Renault"/>
    <n v="7200"/>
    <s v="van"/>
    <n v="285"/>
    <n v="1.9"/>
    <s v="Diesel"/>
    <s v="yes"/>
    <n v="2002"/>
    <s v="Trafic"/>
    <x v="0"/>
    <n v="7200"/>
  </r>
  <r>
    <s v="Renault"/>
    <n v="6750"/>
    <s v="van"/>
    <n v="140"/>
    <n v="1.5"/>
    <s v="Diesel"/>
    <s v="yes"/>
    <n v="2012"/>
    <s v="Kangoo"/>
    <x v="0"/>
    <n v="6750"/>
  </r>
  <r>
    <s v="Mitsubishi"/>
    <n v="21000"/>
    <s v="crossover"/>
    <n v="122"/>
    <n v="3.2"/>
    <s v="Diesel"/>
    <s v="yes"/>
    <n v="2009"/>
    <s v="Pajero Wagon"/>
    <x v="1"/>
    <n v="21000"/>
  </r>
  <r>
    <s v="Volkswagen"/>
    <n v="15900"/>
    <s v="sedan"/>
    <n v="77"/>
    <n v="1.4"/>
    <s v="Petrol"/>
    <s v="yes"/>
    <n v="2012"/>
    <s v="Jetta"/>
    <x v="0"/>
    <n v="15900"/>
  </r>
  <r>
    <s v="Volkswagen"/>
    <n v="10000"/>
    <s v="sedan"/>
    <n v="56"/>
    <n v="1.8"/>
    <s v="Petrol"/>
    <s v="no"/>
    <n v="2015"/>
    <s v="Passat B7"/>
    <x v="0"/>
    <n v="10000"/>
  </r>
  <r>
    <s v="Renault"/>
    <n v="4500"/>
    <s v="other"/>
    <n v="1"/>
    <n v="1.5"/>
    <s v="Diesel"/>
    <s v="yes"/>
    <n v="2007"/>
    <s v="Kangoo"/>
    <x v="0"/>
    <n v="4500"/>
  </r>
  <r>
    <s v="Mercedes-Benz"/>
    <n v="29000"/>
    <s v="crossover"/>
    <n v="139"/>
    <n v="3.5"/>
    <s v="Gas"/>
    <s v="yes"/>
    <n v="2009"/>
    <s v="ML 350"/>
    <x v="1"/>
    <n v="29000"/>
  </r>
  <r>
    <s v="Mercedes-Benz"/>
    <n v="109999"/>
    <s v="crossover"/>
    <n v="0"/>
    <n v="2.98"/>
    <s v="Diesel"/>
    <s v="yes"/>
    <n v="2016"/>
    <s v="GLS 350"/>
    <x v="6"/>
    <n v="109999"/>
  </r>
  <r>
    <s v="Mercedes-Benz"/>
    <n v="9999"/>
    <s v="sedan"/>
    <n v="80"/>
    <n v="2.2999999999999998"/>
    <s v="Petrol"/>
    <s v="yes"/>
    <n v="2002"/>
    <s v="C-Class"/>
    <x v="0"/>
    <n v="9999"/>
  </r>
  <r>
    <s v="BMW"/>
    <n v="32500"/>
    <s v="crossover"/>
    <n v="152"/>
    <n v="3"/>
    <s v="Diesel"/>
    <s v="yes"/>
    <n v="2008"/>
    <s v="X5"/>
    <x v="1"/>
    <n v="32500"/>
  </r>
  <r>
    <s v="Mercedes-Benz"/>
    <n v="111999"/>
    <s v="crossover"/>
    <n v="0"/>
    <n v="3"/>
    <s v="Diesel"/>
    <s v="yes"/>
    <n v="2016"/>
    <s v="GL 350"/>
    <x v="6"/>
    <n v="111999"/>
  </r>
  <r>
    <s v="Mercedes-Benz"/>
    <n v="29500"/>
    <s v="crossover"/>
    <n v="253"/>
    <n v="5"/>
    <s v="Petrol"/>
    <s v="yes"/>
    <n v="2003"/>
    <s v="G 500"/>
    <x v="1"/>
    <n v="29500"/>
  </r>
  <r>
    <s v="Audi"/>
    <n v="2850"/>
    <s v="vagon"/>
    <n v="280"/>
    <n v="2.5"/>
    <s v="Diesel"/>
    <s v="no"/>
    <n v="1999"/>
    <s v="A6"/>
    <x v="0"/>
    <n v="2850"/>
  </r>
  <r>
    <s v="Mitsubishi"/>
    <n v="7200"/>
    <s v="sedan"/>
    <n v="83"/>
    <n v="1.6"/>
    <s v="Other"/>
    <s v="yes"/>
    <n v="2007"/>
    <s v="Lancer"/>
    <x v="0"/>
    <n v="7200"/>
  </r>
  <r>
    <s v="Volkswagen"/>
    <n v="6250"/>
    <s v="hatch"/>
    <n v="170"/>
    <n v="1.4"/>
    <s v="Petrol"/>
    <s v="yes"/>
    <n v="2001"/>
    <s v="Golf IV"/>
    <x v="0"/>
    <n v="6250"/>
  </r>
  <r>
    <s v="Volkswagen"/>
    <n v="6500"/>
    <s v="sedan"/>
    <n v="74"/>
    <n v="2"/>
    <s v="Petrol"/>
    <s v="no"/>
    <n v="2011"/>
    <s v="Jetta"/>
    <x v="0"/>
    <n v="6500"/>
  </r>
  <r>
    <s v="Volkswagen"/>
    <n v="6000"/>
    <s v="sedan"/>
    <n v="271"/>
    <n v="1.8"/>
    <s v="Petrol"/>
    <s v="yes"/>
    <n v="2000"/>
    <s v="Passat B5"/>
    <x v="0"/>
    <n v="6000"/>
  </r>
  <r>
    <s v="Mitsubishi"/>
    <n v="9500"/>
    <s v="crossover"/>
    <n v="140"/>
    <n v="2.4"/>
    <s v="Gas"/>
    <s v="yes"/>
    <n v="2007"/>
    <s v="Outlander"/>
    <x v="0"/>
    <n v="9500"/>
  </r>
  <r>
    <s v="Mercedes-Benz"/>
    <n v="17200"/>
    <s v="sedan"/>
    <n v="180"/>
    <n v="3"/>
    <s v="Diesel"/>
    <s v="yes"/>
    <n v="2006"/>
    <s v="320"/>
    <x v="0"/>
    <n v="17200"/>
  </r>
  <r>
    <s v="Volkswagen"/>
    <n v="18200"/>
    <s v="hatch"/>
    <n v="23"/>
    <n v="1.4"/>
    <s v="Petrol"/>
    <s v="yes"/>
    <n v="2013"/>
    <s v="Golf VI"/>
    <x v="0"/>
    <n v="18200"/>
  </r>
  <r>
    <s v="Mercedes-Benz"/>
    <n v="6900"/>
    <s v="vagon"/>
    <n v="235"/>
    <n v="2.9"/>
    <s v="Diesel"/>
    <s v="yes"/>
    <n v="1997"/>
    <s v="E-Class"/>
    <x v="0"/>
    <n v="6900"/>
  </r>
  <r>
    <s v="Toyota"/>
    <n v="10200"/>
    <s v="other"/>
    <n v="105"/>
    <n v="1.5"/>
    <s v="Gas"/>
    <s v="yes"/>
    <n v="2005"/>
    <s v="Scion"/>
    <x v="0"/>
    <n v="10200"/>
  </r>
  <r>
    <s v="Toyota"/>
    <n v="17394.09"/>
    <s v="hatch"/>
    <n v="0"/>
    <n v="1.33"/>
    <s v="Petrol"/>
    <s v="yes"/>
    <n v="2016"/>
    <s v="Yaris"/>
    <x v="0"/>
    <n v="17394.09"/>
  </r>
  <r>
    <s v="Audi"/>
    <n v="22500"/>
    <s v="sedan"/>
    <n v="99"/>
    <n v="2"/>
    <s v="Other"/>
    <s v="yes"/>
    <n v="2010"/>
    <s v="A5"/>
    <x v="1"/>
    <n v="22500"/>
  </r>
  <r>
    <s v="Mercedes-Benz"/>
    <n v="28950"/>
    <s v="sedan"/>
    <n v="40"/>
    <n v="1.8"/>
    <s v="Petrol"/>
    <s v="yes"/>
    <n v="2014"/>
    <s v="C-Class"/>
    <x v="1"/>
    <n v="28950"/>
  </r>
  <r>
    <s v="BMW"/>
    <n v="15500"/>
    <s v="sedan"/>
    <n v="89"/>
    <n v="2"/>
    <s v="Diesel"/>
    <s v="no"/>
    <n v="2012"/>
    <s v="520"/>
    <x v="0"/>
    <n v="15500"/>
  </r>
  <r>
    <s v="Renault"/>
    <n v="13600"/>
    <s v="vagon"/>
    <n v="164"/>
    <n v="1.5"/>
    <s v="Diesel"/>
    <s v="yes"/>
    <n v="2013"/>
    <s v="Grand Scenic"/>
    <x v="0"/>
    <n v="13600"/>
  </r>
  <r>
    <s v="Mitsubishi"/>
    <n v="3250"/>
    <s v="sedan"/>
    <n v="380"/>
    <n v="1.8"/>
    <s v="Petrol"/>
    <s v="yes"/>
    <n v="1993"/>
    <s v="Galant"/>
    <x v="0"/>
    <n v="3250"/>
  </r>
  <r>
    <s v="BMW"/>
    <n v="17000"/>
    <s v="vagon"/>
    <n v="158"/>
    <n v="2"/>
    <s v="Diesel"/>
    <s v="yes"/>
    <n v="2010"/>
    <s v="320"/>
    <x v="0"/>
    <n v="17000"/>
  </r>
  <r>
    <s v="Renault"/>
    <n v="12350"/>
    <s v="van"/>
    <n v="159"/>
    <n v="2"/>
    <s v="Diesel"/>
    <s v="yes"/>
    <n v="2010"/>
    <s v="Trafic"/>
    <x v="0"/>
    <n v="12350"/>
  </r>
  <r>
    <s v="Mercedes-Benz"/>
    <n v="24500"/>
    <s v="sedan"/>
    <n v="163"/>
    <n v="5.5"/>
    <s v="Gas"/>
    <s v="yes"/>
    <n v="2007"/>
    <s v="S 550"/>
    <x v="1"/>
    <n v="24500"/>
  </r>
  <r>
    <s v="BMW"/>
    <n v="11800"/>
    <s v="sedan"/>
    <n v="218"/>
    <n v="2"/>
    <s v="Petrol"/>
    <s v="yes"/>
    <n v="2006"/>
    <s v="320"/>
    <x v="0"/>
    <n v="11800"/>
  </r>
  <r>
    <s v="Toyota"/>
    <n v="30000"/>
    <s v="crossover"/>
    <n v="85"/>
    <n v="2.7"/>
    <s v="Gas"/>
    <s v="yes"/>
    <n v="2010"/>
    <s v="Land Cruiser Prado"/>
    <x v="1"/>
    <n v="30000"/>
  </r>
  <r>
    <s v="Audi"/>
    <n v="4850"/>
    <s v="sedan"/>
    <n v="270"/>
    <n v="2.6"/>
    <s v="Petrol"/>
    <s v="yes"/>
    <n v="1995"/>
    <s v="A6"/>
    <x v="0"/>
    <n v="4850"/>
  </r>
  <r>
    <s v="Volkswagen"/>
    <n v="11900"/>
    <s v="vagon"/>
    <n v="132"/>
    <n v="1.4"/>
    <s v="Petrol"/>
    <s v="yes"/>
    <n v="2011"/>
    <s v="Golf VI"/>
    <x v="0"/>
    <n v="11900"/>
  </r>
  <r>
    <s v="Renault"/>
    <n v="6500"/>
    <s v="van"/>
    <n v="127"/>
    <n v="1.5"/>
    <s v="Diesel"/>
    <s v="yes"/>
    <n v="2011"/>
    <s v="Kangoo"/>
    <x v="0"/>
    <n v="6500"/>
  </r>
  <r>
    <s v="Mercedes-Benz"/>
    <n v="12000"/>
    <s v="sedan"/>
    <n v="298"/>
    <n v="5"/>
    <s v="Petrol"/>
    <s v="yes"/>
    <n v="2004"/>
    <s v="S 500"/>
    <x v="0"/>
    <n v="12000"/>
  </r>
  <r>
    <s v="BMW"/>
    <n v="4300"/>
    <s v="sedan"/>
    <n v="200"/>
    <n v="2"/>
    <s v="Diesel"/>
    <s v="no"/>
    <n v="2002"/>
    <s v="320"/>
    <x v="0"/>
    <n v="4300"/>
  </r>
  <r>
    <s v="Renault"/>
    <n v="5600"/>
    <s v="vagon"/>
    <n v="112"/>
    <n v="1.5"/>
    <s v="Diesel"/>
    <s v="yes"/>
    <n v="2006"/>
    <s v="Kangoo"/>
    <x v="0"/>
    <n v="5600"/>
  </r>
  <r>
    <s v="Mercedes-Benz"/>
    <n v="24500"/>
    <s v="other"/>
    <n v="77"/>
    <n v="1.8"/>
    <s v="Petrol"/>
    <s v="yes"/>
    <n v="2011"/>
    <s v="C-Class"/>
    <x v="1"/>
    <n v="24500"/>
  </r>
  <r>
    <s v="BMW"/>
    <n v="26900"/>
    <s v="crossover"/>
    <n v="170"/>
    <n v="3"/>
    <s v="Diesel"/>
    <s v="yes"/>
    <n v="2008"/>
    <s v="X5"/>
    <x v="1"/>
    <n v="26900"/>
  </r>
  <r>
    <s v="Mercedes-Benz"/>
    <n v="11500"/>
    <s v="van"/>
    <n v="180"/>
    <n v="2.2000000000000002"/>
    <s v="Diesel"/>
    <s v="yes"/>
    <n v="2011"/>
    <s v="Vito"/>
    <x v="0"/>
    <n v="11500"/>
  </r>
  <r>
    <s v="Mitsubishi"/>
    <n v="9700"/>
    <s v="van"/>
    <n v="247"/>
    <n v="2.4"/>
    <s v="Gas"/>
    <s v="yes"/>
    <n v="2008"/>
    <s v="Grandis"/>
    <x v="0"/>
    <n v="9700"/>
  </r>
  <r>
    <s v="Renault"/>
    <n v="10500"/>
    <s v="vagon"/>
    <n v="185"/>
    <n v="1.5"/>
    <s v="Diesel"/>
    <s v="yes"/>
    <n v="2011"/>
    <s v="Megane"/>
    <x v="0"/>
    <n v="10500"/>
  </r>
  <r>
    <s v="Renault"/>
    <n v="10900"/>
    <s v="vagon"/>
    <n v="180"/>
    <n v="1.5"/>
    <s v="Diesel"/>
    <s v="yes"/>
    <n v="2012"/>
    <s v="Megane"/>
    <x v="0"/>
    <n v="10900"/>
  </r>
  <r>
    <s v="Renault"/>
    <n v="7500"/>
    <s v="other"/>
    <n v="440"/>
    <n v="2"/>
    <s v="Diesel"/>
    <s v="yes"/>
    <n v="2008"/>
    <s v="Trafic"/>
    <x v="0"/>
    <n v="7500"/>
  </r>
  <r>
    <s v="Mercedes-Benz"/>
    <n v="25500"/>
    <s v="crossover"/>
    <n v="77"/>
    <n v="3.5"/>
    <s v="Petrol"/>
    <s v="yes"/>
    <n v="2008"/>
    <s v="ML 350"/>
    <x v="1"/>
    <n v="25500"/>
  </r>
  <r>
    <s v="Volkswagen"/>
    <n v="15500"/>
    <s v="sedan"/>
    <n v="80"/>
    <n v="1.4"/>
    <s v="Petrol"/>
    <s v="yes"/>
    <n v="2013"/>
    <s v="Jetta"/>
    <x v="0"/>
    <n v="15500"/>
  </r>
  <r>
    <s v="Volkswagen"/>
    <n v="9750"/>
    <s v="van"/>
    <n v="159"/>
    <n v="1.9"/>
    <s v="Diesel"/>
    <s v="yes"/>
    <n v="2009"/>
    <s v="Caddy"/>
    <x v="0"/>
    <n v="9750"/>
  </r>
  <r>
    <s v="BMW"/>
    <n v="16100"/>
    <s v="crossover"/>
    <n v="194"/>
    <n v="3"/>
    <s v="Diesel"/>
    <s v="yes"/>
    <n v="2004"/>
    <s v="X5"/>
    <x v="0"/>
    <n v="16100"/>
  </r>
  <r>
    <s v="Mercedes-Benz"/>
    <n v="300000"/>
    <s v="other"/>
    <n v="37"/>
    <n v="5"/>
    <s v="Petrol"/>
    <s v="yes"/>
    <n v="2012"/>
    <s v="G 500"/>
    <x v="10"/>
    <n v="300000"/>
  </r>
  <r>
    <s v="Mercedes-Benz"/>
    <n v="5500"/>
    <s v="sedan"/>
    <n v="440"/>
    <n v="2"/>
    <s v="Petrol"/>
    <s v="yes"/>
    <n v="1978"/>
    <s v="E-Class"/>
    <x v="0"/>
    <n v="5500"/>
  </r>
  <r>
    <s v="Volkswagen"/>
    <n v="9200"/>
    <s v="vagon"/>
    <n v="171"/>
    <n v="1.6"/>
    <s v="Petrol"/>
    <s v="yes"/>
    <n v="2008"/>
    <s v="Caddy"/>
    <x v="0"/>
    <n v="9200"/>
  </r>
  <r>
    <s v="Volkswagen"/>
    <n v="5150"/>
    <s v="van"/>
    <n v="240"/>
    <n v="2"/>
    <s v="Diesel"/>
    <s v="yes"/>
    <n v="2005"/>
    <s v="Caddy"/>
    <x v="0"/>
    <n v="5150"/>
  </r>
  <r>
    <s v="Toyota"/>
    <n v="100000"/>
    <s v="crossover"/>
    <n v="0"/>
    <n v="4.5"/>
    <s v="Diesel"/>
    <s v="yes"/>
    <n v="2016"/>
    <s v="Land Cruiser 200"/>
    <x v="6"/>
    <n v="100000"/>
  </r>
  <r>
    <s v="Renault"/>
    <n v="8999"/>
    <s v="other"/>
    <n v="126"/>
    <n v="2"/>
    <s v="Diesel"/>
    <s v="yes"/>
    <n v="2012"/>
    <s v="Trafic"/>
    <x v="0"/>
    <n v="8999"/>
  </r>
  <r>
    <s v="Mercedes-Benz"/>
    <n v="16800"/>
    <s v="sedan"/>
    <n v="125"/>
    <n v="1.8"/>
    <s v="Petrol"/>
    <s v="yes"/>
    <n v="2008"/>
    <s v="C-Class"/>
    <x v="0"/>
    <n v="16800"/>
  </r>
  <r>
    <s v="Mercedes-Benz"/>
    <n v="8200"/>
    <s v="sedan"/>
    <n v="280"/>
    <n v="2.4"/>
    <s v="Gas"/>
    <s v="yes"/>
    <n v="1997"/>
    <s v="E-Class"/>
    <x v="0"/>
    <n v="8200"/>
  </r>
  <r>
    <s v="Mercedes-Benz"/>
    <n v="24950"/>
    <s v="other"/>
    <n v="60"/>
    <n v="1.8"/>
    <s v="Petrol"/>
    <s v="yes"/>
    <n v="2013"/>
    <s v="C-Class"/>
    <x v="1"/>
    <n v="24950"/>
  </r>
  <r>
    <s v="Audi"/>
    <n v="80999"/>
    <s v="crossover"/>
    <n v="0"/>
    <n v="3"/>
    <s v="Diesel"/>
    <s v="yes"/>
    <n v="2016"/>
    <s v="Q7"/>
    <x v="7"/>
    <n v="80999"/>
  </r>
  <r>
    <s v="Mercedes-Benz"/>
    <n v="7300"/>
    <s v="van"/>
    <n v="207"/>
    <n v="2.2000000000000002"/>
    <s v="Diesel"/>
    <s v="yes"/>
    <n v="2003"/>
    <s v="Vito"/>
    <x v="0"/>
    <n v="7300"/>
  </r>
  <r>
    <s v="Volkswagen"/>
    <n v="2200"/>
    <s v="hatch"/>
    <n v="400"/>
    <n v="1.3"/>
    <s v="Other"/>
    <s v="yes"/>
    <n v="1987"/>
    <s v="Golf II"/>
    <x v="0"/>
    <n v="2200"/>
  </r>
  <r>
    <s v="BMW"/>
    <n v="21335"/>
    <s v="other"/>
    <n v="105"/>
    <n v="3"/>
    <s v="Petrol"/>
    <s v="yes"/>
    <n v="2008"/>
    <s v="335"/>
    <x v="1"/>
    <n v="21335"/>
  </r>
  <r>
    <s v="BMW"/>
    <n v="45000"/>
    <s v="crossover"/>
    <n v="80"/>
    <n v="3"/>
    <s v="Petrol"/>
    <s v="yes"/>
    <n v="2011"/>
    <s v="X6"/>
    <x v="4"/>
    <n v="45000"/>
  </r>
  <r>
    <s v="Renault"/>
    <n v="6750"/>
    <s v="van"/>
    <n v="155"/>
    <n v="1.5"/>
    <s v="Diesel"/>
    <s v="yes"/>
    <n v="2012"/>
    <s v="Kangoo"/>
    <x v="0"/>
    <n v="6750"/>
  </r>
  <r>
    <s v="Renault"/>
    <n v="7000"/>
    <s v="van"/>
    <n v="210"/>
    <n v="1.5"/>
    <s v="Diesel"/>
    <s v="yes"/>
    <n v="2005"/>
    <s v="Kangoo"/>
    <x v="0"/>
    <n v="7000"/>
  </r>
  <r>
    <s v="BMW"/>
    <n v="12090"/>
    <s v="hatch"/>
    <n v="145"/>
    <n v="1.6"/>
    <s v="Petrol"/>
    <s v="yes"/>
    <n v="2010"/>
    <s v="116"/>
    <x v="0"/>
    <n v="12090"/>
  </r>
  <r>
    <s v="BMW"/>
    <n v="27900"/>
    <s v="sedan"/>
    <n v="38"/>
    <n v="2"/>
    <s v="Petrol"/>
    <s v="yes"/>
    <n v="2013"/>
    <s v="320"/>
    <x v="1"/>
    <n v="27900"/>
  </r>
  <r>
    <s v="Renault"/>
    <n v="2100"/>
    <s v="vagon"/>
    <n v="237"/>
    <n v="1.9"/>
    <s v="Diesel"/>
    <s v="no"/>
    <n v="2001"/>
    <s v="Laguna"/>
    <x v="0"/>
    <n v="2100"/>
  </r>
  <r>
    <s v="Renault"/>
    <n v="6800"/>
    <s v="sedan"/>
    <n v="152"/>
    <n v="1.6"/>
    <s v="Petrol"/>
    <s v="yes"/>
    <n v="2007"/>
    <s v="Megane"/>
    <x v="0"/>
    <n v="6800"/>
  </r>
  <r>
    <s v="Volkswagen"/>
    <n v="11500"/>
    <s v="van"/>
    <n v="163"/>
    <n v="2.5"/>
    <s v="Diesel"/>
    <s v="yes"/>
    <n v="2008"/>
    <s v="T5 (Transporter)"/>
    <x v="0"/>
    <n v="11500"/>
  </r>
  <r>
    <s v="Toyota"/>
    <n v="17900"/>
    <s v="sedan"/>
    <n v="35"/>
    <n v="1.6"/>
    <s v="Petrol"/>
    <s v="yes"/>
    <n v="2014"/>
    <s v="Corolla"/>
    <x v="0"/>
    <n v="17900"/>
  </r>
  <r>
    <s v="Mercedes-Benz"/>
    <n v="125000"/>
    <s v="sedan"/>
    <n v="9"/>
    <n v="3"/>
    <s v="Diesel"/>
    <s v="yes"/>
    <n v="2014"/>
    <s v="S 350"/>
    <x v="5"/>
    <n v="125000"/>
  </r>
  <r>
    <s v="BMW"/>
    <n v="6500"/>
    <s v="sedan"/>
    <n v="1"/>
    <n v="3.5"/>
    <s v="Petrol"/>
    <s v="yes"/>
    <n v="1999"/>
    <s v="535"/>
    <x v="0"/>
    <n v="6500"/>
  </r>
  <r>
    <s v="BMW"/>
    <n v="8000"/>
    <s v="sedan"/>
    <n v="194"/>
    <n v="2"/>
    <s v="Petrol"/>
    <s v="yes"/>
    <n v="1985"/>
    <s v="520"/>
    <x v="0"/>
    <n v="8000"/>
  </r>
  <r>
    <s v="Toyota"/>
    <n v="14200"/>
    <s v="sedan"/>
    <n v="31"/>
    <s v="NA"/>
    <s v="Petrol"/>
    <s v="yes"/>
    <n v="2014"/>
    <s v="Corolla"/>
    <x v="0"/>
    <n v="14200"/>
  </r>
  <r>
    <s v="Volkswagen"/>
    <n v="13500"/>
    <s v="van"/>
    <n v="124"/>
    <n v="2"/>
    <s v="Diesel"/>
    <s v="yes"/>
    <n v="2013"/>
    <s v="T5 (Transporter) "/>
    <x v="0"/>
    <n v="13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CB7AA-F86B-4382-A143-ABF57385172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N5:O10" firstHeaderRow="1" firstDataRow="1" firstDataCol="1"/>
  <pivotFields count="9">
    <pivotField showAll="0"/>
    <pivotField dataField="1" showAll="0"/>
    <pivotField showAll="0"/>
    <pivotField showAll="0"/>
    <pivotField showAll="0"/>
    <pivotField axis="axisRow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5"/>
  </rowFields>
  <rowItems count="5">
    <i>
      <x/>
    </i>
    <i>
      <x v="3"/>
    </i>
    <i>
      <x v="1"/>
    </i>
    <i>
      <x v="2"/>
    </i>
    <i t="grand">
      <x/>
    </i>
  </rowItems>
  <colItems count="1">
    <i/>
  </colItems>
  <dataFields count="1">
    <dataField name="Sum of Price" fld="1" baseField="5" baseItem="0"/>
  </dataFields>
  <formats count="1">
    <format dxfId="25">
      <pivotArea collapsedLevelsAreSubtotals="1" fieldPosition="0">
        <references count="1">
          <reference field="5" count="0"/>
        </references>
      </pivotArea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950E4-B28B-4C4C-BBB9-B56843F5F32C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D6:E14" firstHeaderRow="1" firstDataRow="1" firstDataCol="1"/>
  <pivotFields count="9">
    <pivotField axis="axisRow" showAll="0" sortType="descending">
      <items count="8">
        <item x="2"/>
        <item x="0"/>
        <item x="1"/>
        <item x="6"/>
        <item x="4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">
    <i>
      <x v="2"/>
    </i>
    <i>
      <x v="1"/>
    </i>
    <i>
      <x v="6"/>
    </i>
    <i>
      <x v="5"/>
    </i>
    <i>
      <x/>
    </i>
    <i>
      <x v="4"/>
    </i>
    <i>
      <x v="3"/>
    </i>
    <i t="grand">
      <x/>
    </i>
  </rowItems>
  <colItems count="1">
    <i/>
  </colItems>
  <dataFields count="1">
    <dataField name="Sum of Price" fld="1" baseField="0" baseItem="0"/>
  </dataFields>
  <formats count="2">
    <format dxfId="27">
      <pivotArea collapsedLevelsAreSubtotals="1" fieldPosition="0">
        <references count="1">
          <reference field="0" count="0"/>
        </references>
      </pivotArea>
    </format>
    <format dxfId="26">
      <pivotArea grandRow="1" outline="0" collapsedLevelsAreSubtotals="1" fieldPosition="0"/>
    </format>
  </formats>
  <chartFormats count="4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24D4CA-AEFB-4A7A-8212-EC0AAF09FCEB}" name="top_sellers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21" firstHeaderRow="1" firstDataRow="1" firstDataCol="1"/>
  <pivotFields count="9">
    <pivotField axis="axisRow" showAll="0">
      <items count="8">
        <item x="2"/>
        <item x="0"/>
        <item x="1"/>
        <item x="6"/>
        <item x="4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 measureFilter="1">
      <items count="313">
        <item x="195"/>
        <item x="23"/>
        <item x="308"/>
        <item x="171"/>
        <item x="178"/>
        <item x="284"/>
        <item x="9"/>
        <item x="127"/>
        <item x="56"/>
        <item x="228"/>
        <item x="252"/>
        <item x="262"/>
        <item x="213"/>
        <item x="227"/>
        <item x="259"/>
        <item x="194"/>
        <item x="229"/>
        <item x="14"/>
        <item x="0"/>
        <item x="204"/>
        <item x="298"/>
        <item x="133"/>
        <item x="158"/>
        <item x="46"/>
        <item x="239"/>
        <item x="283"/>
        <item x="285"/>
        <item x="306"/>
        <item x="231"/>
        <item x="78"/>
        <item x="189"/>
        <item x="57"/>
        <item x="128"/>
        <item x="205"/>
        <item x="35"/>
        <item x="29"/>
        <item x="107"/>
        <item x="140"/>
        <item x="111"/>
        <item x="293"/>
        <item x="180"/>
        <item x="301"/>
        <item x="153"/>
        <item x="141"/>
        <item x="206"/>
        <item x="303"/>
        <item x="294"/>
        <item x="40"/>
        <item x="150"/>
        <item x="190"/>
        <item x="130"/>
        <item x="183"/>
        <item x="289"/>
        <item x="73"/>
        <item x="234"/>
        <item x="125"/>
        <item x="209"/>
        <item x="63"/>
        <item x="217"/>
        <item x="115"/>
        <item x="237"/>
        <item x="193"/>
        <item x="48"/>
        <item x="31"/>
        <item x="92"/>
        <item x="60"/>
        <item x="6"/>
        <item x="10"/>
        <item x="139"/>
        <item x="19"/>
        <item x="245"/>
        <item x="103"/>
        <item x="199"/>
        <item x="106"/>
        <item x="240"/>
        <item x="51"/>
        <item x="246"/>
        <item x="233"/>
        <item x="123"/>
        <item x="202"/>
        <item x="220"/>
        <item x="215"/>
        <item x="182"/>
        <item x="27"/>
        <item x="28"/>
        <item x="288"/>
        <item x="50"/>
        <item x="221"/>
        <item x="218"/>
        <item x="76"/>
        <item x="187"/>
        <item x="279"/>
        <item x="108"/>
        <item x="272"/>
        <item x="265"/>
        <item x="167"/>
        <item x="79"/>
        <item x="291"/>
        <item x="282"/>
        <item x="296"/>
        <item x="132"/>
        <item x="13"/>
        <item x="143"/>
        <item x="161"/>
        <item x="261"/>
        <item x="83"/>
        <item x="177"/>
        <item x="175"/>
        <item x="192"/>
        <item x="200"/>
        <item x="258"/>
        <item x="271"/>
        <item x="280"/>
        <item x="21"/>
        <item x="82"/>
        <item x="281"/>
        <item x="250"/>
        <item x="110"/>
        <item x="126"/>
        <item x="36"/>
        <item x="219"/>
        <item x="238"/>
        <item x="151"/>
        <item x="64"/>
        <item x="124"/>
        <item x="136"/>
        <item x="105"/>
        <item x="225"/>
        <item x="198"/>
        <item x="32"/>
        <item x="241"/>
        <item x="34"/>
        <item x="52"/>
        <item x="53"/>
        <item x="235"/>
        <item x="54"/>
        <item x="247"/>
        <item x="232"/>
        <item x="148"/>
        <item x="170"/>
        <item x="184"/>
        <item x="286"/>
        <item x="39"/>
        <item x="264"/>
        <item x="22"/>
        <item x="5"/>
        <item x="65"/>
        <item x="94"/>
        <item x="62"/>
        <item x="8"/>
        <item x="101"/>
        <item x="135"/>
        <item x="152"/>
        <item x="113"/>
        <item x="114"/>
        <item x="163"/>
        <item x="196"/>
        <item x="129"/>
        <item x="81"/>
        <item x="16"/>
        <item x="85"/>
        <item x="186"/>
        <item x="96"/>
        <item x="37"/>
        <item x="66"/>
        <item x="95"/>
        <item x="292"/>
        <item x="116"/>
        <item x="44"/>
        <item x="278"/>
        <item x="55"/>
        <item x="100"/>
        <item x="12"/>
        <item x="256"/>
        <item x="68"/>
        <item x="164"/>
        <item x="166"/>
        <item x="49"/>
        <item x="210"/>
        <item x="305"/>
        <item x="97"/>
        <item x="137"/>
        <item x="77"/>
        <item x="71"/>
        <item x="172"/>
        <item x="277"/>
        <item x="109"/>
        <item x="251"/>
        <item x="270"/>
        <item x="7"/>
        <item x="185"/>
        <item x="75"/>
        <item x="165"/>
        <item x="112"/>
        <item x="38"/>
        <item x="276"/>
        <item x="253"/>
        <item x="297"/>
        <item x="295"/>
        <item x="179"/>
        <item x="243"/>
        <item x="86"/>
        <item x="117"/>
        <item x="18"/>
        <item x="59"/>
        <item x="118"/>
        <item x="181"/>
        <item x="98"/>
        <item x="25"/>
        <item x="207"/>
        <item x="104"/>
        <item x="93"/>
        <item x="47"/>
        <item x="11"/>
        <item x="69"/>
        <item x="212"/>
        <item x="84"/>
        <item x="160"/>
        <item x="287"/>
        <item x="17"/>
        <item x="214"/>
        <item x="122"/>
        <item x="159"/>
        <item x="155"/>
        <item x="3"/>
        <item x="244"/>
        <item x="169"/>
        <item x="4"/>
        <item x="248"/>
        <item x="273"/>
        <item x="188"/>
        <item x="269"/>
        <item x="131"/>
        <item x="43"/>
        <item x="90"/>
        <item x="299"/>
        <item x="260"/>
        <item x="2"/>
        <item x="222"/>
        <item x="91"/>
        <item x="147"/>
        <item x="173"/>
        <item x="254"/>
        <item x="191"/>
        <item x="230"/>
        <item x="242"/>
        <item x="174"/>
        <item x="290"/>
        <item x="45"/>
        <item x="311"/>
        <item x="70"/>
        <item x="307"/>
        <item x="226"/>
        <item x="121"/>
        <item x="201"/>
        <item x="267"/>
        <item x="302"/>
        <item x="176"/>
        <item x="274"/>
        <item x="266"/>
        <item x="211"/>
        <item x="263"/>
        <item x="249"/>
        <item x="257"/>
        <item x="268"/>
        <item x="156"/>
        <item x="1"/>
        <item x="275"/>
        <item x="236"/>
        <item x="216"/>
        <item x="99"/>
        <item x="146"/>
        <item x="309"/>
        <item x="134"/>
        <item x="162"/>
        <item x="119"/>
        <item x="304"/>
        <item x="138"/>
        <item x="310"/>
        <item x="300"/>
        <item x="223"/>
        <item x="67"/>
        <item x="145"/>
        <item x="80"/>
        <item x="89"/>
        <item x="208"/>
        <item x="168"/>
        <item x="157"/>
        <item x="58"/>
        <item x="20"/>
        <item x="154"/>
        <item x="41"/>
        <item x="30"/>
        <item x="197"/>
        <item x="102"/>
        <item x="74"/>
        <item x="87"/>
        <item x="203"/>
        <item x="72"/>
        <item x="120"/>
        <item x="255"/>
        <item x="224"/>
        <item x="15"/>
        <item x="88"/>
        <item x="144"/>
        <item x="26"/>
        <item x="42"/>
        <item x="33"/>
        <item x="61"/>
        <item x="142"/>
        <item x="149"/>
        <item x="24"/>
        <item t="default"/>
      </items>
    </pivotField>
  </pivotFields>
  <rowFields count="2">
    <field x="8"/>
    <field x="0"/>
  </rowFields>
  <rowItems count="15">
    <i>
      <x v="66"/>
    </i>
    <i r="1">
      <x/>
    </i>
    <i>
      <x v="83"/>
    </i>
    <i r="1">
      <x v="6"/>
    </i>
    <i>
      <x v="84"/>
    </i>
    <i r="1">
      <x v="5"/>
    </i>
    <i>
      <x v="119"/>
    </i>
    <i r="1">
      <x v="2"/>
    </i>
    <i>
      <x v="163"/>
    </i>
    <i r="1">
      <x v="4"/>
    </i>
    <i>
      <x v="302"/>
    </i>
    <i r="1">
      <x v="2"/>
    </i>
    <i>
      <x v="305"/>
    </i>
    <i r="1">
      <x v="1"/>
    </i>
    <i t="grand">
      <x/>
    </i>
  </rowItems>
  <colItems count="1">
    <i/>
  </colItems>
  <dataFields count="1">
    <dataField name="Count of Model" fld="8" subtotal="count" baseField="0" baseItem="0"/>
  </dataFields>
  <pivotTableStyleInfo name="PivotStyleLight16" showRowHeaders="1" showColHeaders="1" showRowStripes="0" showColStripes="0" showLastColumn="1"/>
  <filters count="1">
    <filter fld="8" type="count" evalOrder="-1" id="2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BB490-74A6-47F3-9073-528FBF426C79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2:C82" firstHeaderRow="0" firstDataRow="1" firstDataCol="1"/>
  <pivotFields count="9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0">
        <item x="34"/>
        <item x="36"/>
        <item x="31"/>
        <item x="30"/>
        <item x="38"/>
        <item x="37"/>
        <item x="35"/>
        <item x="32"/>
        <item x="29"/>
        <item x="21"/>
        <item x="28"/>
        <item x="15"/>
        <item x="22"/>
        <item x="0"/>
        <item x="27"/>
        <item x="33"/>
        <item x="9"/>
        <item x="24"/>
        <item x="17"/>
        <item x="6"/>
        <item x="13"/>
        <item x="1"/>
        <item x="19"/>
        <item x="11"/>
        <item x="25"/>
        <item x="2"/>
        <item x="20"/>
        <item x="23"/>
        <item x="7"/>
        <item x="3"/>
        <item x="10"/>
        <item x="16"/>
        <item x="14"/>
        <item x="4"/>
        <item x="8"/>
        <item x="12"/>
        <item x="18"/>
        <item x="26"/>
        <item x="5"/>
        <item t="default"/>
      </items>
    </pivotField>
    <pivotField dataField="1" showAll="0"/>
  </pivotFields>
  <rowFields count="1">
    <field x="7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ice" fld="1" baseField="7" baseItem="0"/>
    <dataField name="Count of Model" fld="8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820A5-28C5-4938-84D1-A77E694BCD05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5:B32" firstHeaderRow="1" firstDataRow="1" firstDataCol="1"/>
  <pivotFields count="9">
    <pivotField showAll="0"/>
    <pivotField dataField="1" showAll="0"/>
    <pivotField axis="axisRow" showAll="0" sortType="descending">
      <items count="7">
        <item x="2"/>
        <item x="5"/>
        <item x="4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/>
    </i>
    <i>
      <x v="3"/>
    </i>
    <i>
      <x v="2"/>
    </i>
    <i>
      <x v="5"/>
    </i>
    <i>
      <x v="4"/>
    </i>
    <i>
      <x v="1"/>
    </i>
    <i t="grand">
      <x/>
    </i>
  </rowItems>
  <colItems count="1">
    <i/>
  </colItems>
  <dataFields count="1">
    <dataField name="Sum of Price" fld="1" baseField="2" baseItem="0"/>
  </dataFields>
  <formats count="1">
    <format dxfId="28">
      <pivotArea collapsedLevelsAreSubtotals="1" fieldPosition="0">
        <references count="1">
          <reference field="2" count="0"/>
        </references>
      </pivotArea>
    </format>
  </format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9AE45-B0DA-4CC6-B2F3-61E36C88AE1D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24">
  <location ref="N1:P14" firstHeaderRow="0" firstDataRow="1" firstDataCol="1"/>
  <pivotFields count="11"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3">
        <item n="20" x="0"/>
        <item n="40" x="1"/>
        <item n="60" x="4"/>
        <item n="80" x="3"/>
        <item n="100" x="7"/>
        <item n="120" x="6"/>
        <item n="140" x="5"/>
        <item n="160" x="9"/>
        <item n="180" x="8"/>
        <item n="200" x="2"/>
        <item n="300" x="11"/>
        <item x="10"/>
        <item t="default"/>
      </items>
    </pivotField>
    <pivotField showAll="0"/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ice" fld="1" baseField="0" baseItem="0"/>
    <dataField name="Count of Model" fld="8" subtotal="count" baseField="0" baseItem="0"/>
  </dataFields>
  <formats count="1">
    <format dxfId="24">
      <pivotArea collapsedLevelsAreSubtotals="1" fieldPosition="0">
        <references count="2">
          <reference field="4294967294" count="1" selected="0">
            <x v="0"/>
          </reference>
          <reference field="9" count="0"/>
        </references>
      </pivotArea>
    </format>
  </formats>
  <chartFormats count="1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chartFormat>
    <chartFormat chart="2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8">
      <pivotArea type="data" outline="0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97FE3-7974-4038-93C2-25A8612882D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96:G109" firstHeaderRow="0" firstDataRow="1" firstDataCol="1"/>
  <pivotFields count="12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4"/>
        <item x="3"/>
        <item x="7"/>
        <item x="6"/>
        <item x="5"/>
        <item x="9"/>
        <item x="8"/>
        <item x="2"/>
        <item x="11"/>
        <item x="10"/>
        <item t="default"/>
      </items>
    </pivotField>
    <pivotField showAll="0"/>
    <pivotField showAll="0"/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ice" fld="1" baseField="0" baseItem="0"/>
    <dataField name="Count of bins" fld="9" subtotal="count" baseField="0" baseItem="0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4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20:M25" firstHeaderRow="1" firstDataRow="1" firstDataCol="1"/>
  <pivotFields count="9">
    <pivotField showAll="0"/>
    <pivotField dataField="1"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ice" fld="1" baseField="0" baseItem="9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Row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5"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4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79:D119" firstHeaderRow="0" firstDataRow="1" firstDataCol="1"/>
  <pivotFields count="9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0">
        <item x="34"/>
        <item x="36"/>
        <item x="31"/>
        <item x="30"/>
        <item x="38"/>
        <item x="37"/>
        <item x="35"/>
        <item x="32"/>
        <item x="29"/>
        <item x="21"/>
        <item x="28"/>
        <item x="15"/>
        <item x="22"/>
        <item x="0"/>
        <item x="27"/>
        <item x="33"/>
        <item x="9"/>
        <item x="24"/>
        <item x="17"/>
        <item x="6"/>
        <item x="13"/>
        <item x="1"/>
        <item x="19"/>
        <item x="11"/>
        <item x="25"/>
        <item x="2"/>
        <item x="20"/>
        <item x="23"/>
        <item x="7"/>
        <item x="3"/>
        <item x="10"/>
        <item x="16"/>
        <item x="14"/>
        <item x="4"/>
        <item x="8"/>
        <item x="12"/>
        <item x="18"/>
        <item x="26"/>
        <item x="5"/>
        <item t="default"/>
      </items>
    </pivotField>
    <pivotField dataField="1" showAll="0">
      <items count="313">
        <item x="195"/>
        <item x="23"/>
        <item x="308"/>
        <item x="171"/>
        <item x="178"/>
        <item x="284"/>
        <item x="9"/>
        <item x="127"/>
        <item x="56"/>
        <item x="228"/>
        <item x="252"/>
        <item x="262"/>
        <item x="213"/>
        <item x="227"/>
        <item x="259"/>
        <item x="194"/>
        <item x="229"/>
        <item x="14"/>
        <item x="0"/>
        <item x="204"/>
        <item x="298"/>
        <item x="133"/>
        <item x="158"/>
        <item x="46"/>
        <item x="239"/>
        <item x="283"/>
        <item x="285"/>
        <item x="306"/>
        <item x="231"/>
        <item x="78"/>
        <item x="189"/>
        <item x="57"/>
        <item x="128"/>
        <item x="205"/>
        <item x="35"/>
        <item x="29"/>
        <item x="107"/>
        <item x="140"/>
        <item x="111"/>
        <item x="293"/>
        <item x="180"/>
        <item x="301"/>
        <item x="153"/>
        <item x="141"/>
        <item x="206"/>
        <item x="303"/>
        <item x="294"/>
        <item x="40"/>
        <item x="150"/>
        <item x="190"/>
        <item x="130"/>
        <item x="183"/>
        <item x="289"/>
        <item x="73"/>
        <item x="234"/>
        <item x="125"/>
        <item x="209"/>
        <item x="63"/>
        <item x="217"/>
        <item x="115"/>
        <item x="237"/>
        <item x="193"/>
        <item x="48"/>
        <item x="31"/>
        <item x="92"/>
        <item x="60"/>
        <item x="6"/>
        <item x="10"/>
        <item x="139"/>
        <item x="19"/>
        <item x="245"/>
        <item x="103"/>
        <item x="199"/>
        <item x="106"/>
        <item x="240"/>
        <item x="51"/>
        <item x="246"/>
        <item x="233"/>
        <item x="123"/>
        <item x="202"/>
        <item x="220"/>
        <item x="215"/>
        <item x="182"/>
        <item x="27"/>
        <item x="28"/>
        <item x="288"/>
        <item x="50"/>
        <item x="221"/>
        <item x="218"/>
        <item x="76"/>
        <item x="187"/>
        <item x="279"/>
        <item x="108"/>
        <item x="272"/>
        <item x="265"/>
        <item x="167"/>
        <item x="79"/>
        <item x="291"/>
        <item x="282"/>
        <item x="296"/>
        <item x="132"/>
        <item x="13"/>
        <item x="143"/>
        <item x="161"/>
        <item x="261"/>
        <item x="83"/>
        <item x="177"/>
        <item x="175"/>
        <item x="192"/>
        <item x="200"/>
        <item x="258"/>
        <item x="271"/>
        <item x="280"/>
        <item x="21"/>
        <item x="82"/>
        <item x="281"/>
        <item x="250"/>
        <item x="110"/>
        <item x="126"/>
        <item x="36"/>
        <item x="219"/>
        <item x="238"/>
        <item x="151"/>
        <item x="64"/>
        <item x="124"/>
        <item x="136"/>
        <item x="105"/>
        <item x="225"/>
        <item x="198"/>
        <item x="32"/>
        <item x="241"/>
        <item x="34"/>
        <item x="52"/>
        <item x="53"/>
        <item x="235"/>
        <item x="54"/>
        <item x="247"/>
        <item x="232"/>
        <item x="148"/>
        <item x="170"/>
        <item x="184"/>
        <item x="286"/>
        <item x="39"/>
        <item x="264"/>
        <item x="22"/>
        <item x="5"/>
        <item x="65"/>
        <item x="94"/>
        <item x="62"/>
        <item x="8"/>
        <item x="101"/>
        <item x="135"/>
        <item x="152"/>
        <item x="113"/>
        <item x="114"/>
        <item x="163"/>
        <item x="196"/>
        <item x="129"/>
        <item x="81"/>
        <item x="16"/>
        <item x="85"/>
        <item x="186"/>
        <item x="96"/>
        <item x="37"/>
        <item x="66"/>
        <item x="95"/>
        <item x="292"/>
        <item x="116"/>
        <item x="44"/>
        <item x="278"/>
        <item x="55"/>
        <item x="100"/>
        <item x="12"/>
        <item x="256"/>
        <item x="68"/>
        <item x="164"/>
        <item x="166"/>
        <item x="49"/>
        <item x="210"/>
        <item x="305"/>
        <item x="97"/>
        <item x="137"/>
        <item x="77"/>
        <item x="71"/>
        <item x="172"/>
        <item x="277"/>
        <item x="109"/>
        <item x="251"/>
        <item x="270"/>
        <item x="7"/>
        <item x="185"/>
        <item x="75"/>
        <item x="165"/>
        <item x="112"/>
        <item x="38"/>
        <item x="276"/>
        <item x="253"/>
        <item x="297"/>
        <item x="295"/>
        <item x="179"/>
        <item x="243"/>
        <item x="86"/>
        <item x="117"/>
        <item x="18"/>
        <item x="59"/>
        <item x="118"/>
        <item x="181"/>
        <item x="98"/>
        <item x="25"/>
        <item x="207"/>
        <item x="104"/>
        <item x="93"/>
        <item x="47"/>
        <item x="11"/>
        <item x="69"/>
        <item x="212"/>
        <item x="84"/>
        <item x="160"/>
        <item x="287"/>
        <item x="17"/>
        <item x="214"/>
        <item x="122"/>
        <item x="159"/>
        <item x="155"/>
        <item x="3"/>
        <item x="244"/>
        <item x="169"/>
        <item x="4"/>
        <item x="248"/>
        <item x="273"/>
        <item x="188"/>
        <item x="269"/>
        <item x="131"/>
        <item x="43"/>
        <item x="90"/>
        <item x="299"/>
        <item x="260"/>
        <item x="2"/>
        <item x="222"/>
        <item x="91"/>
        <item x="147"/>
        <item x="173"/>
        <item x="254"/>
        <item x="191"/>
        <item x="230"/>
        <item x="242"/>
        <item x="174"/>
        <item x="290"/>
        <item x="45"/>
        <item x="311"/>
        <item x="70"/>
        <item x="307"/>
        <item x="226"/>
        <item x="121"/>
        <item x="201"/>
        <item x="267"/>
        <item x="302"/>
        <item x="176"/>
        <item x="274"/>
        <item x="266"/>
        <item x="211"/>
        <item x="263"/>
        <item x="249"/>
        <item x="257"/>
        <item x="268"/>
        <item x="156"/>
        <item x="1"/>
        <item x="275"/>
        <item x="236"/>
        <item x="216"/>
        <item x="99"/>
        <item x="146"/>
        <item x="309"/>
        <item x="134"/>
        <item x="162"/>
        <item x="119"/>
        <item x="304"/>
        <item x="138"/>
        <item x="310"/>
        <item x="300"/>
        <item x="223"/>
        <item x="67"/>
        <item x="145"/>
        <item x="80"/>
        <item x="89"/>
        <item x="208"/>
        <item x="168"/>
        <item x="157"/>
        <item x="58"/>
        <item x="20"/>
        <item x="154"/>
        <item x="41"/>
        <item x="30"/>
        <item x="197"/>
        <item x="102"/>
        <item x="74"/>
        <item x="87"/>
        <item x="203"/>
        <item x="72"/>
        <item x="120"/>
        <item x="255"/>
        <item x="224"/>
        <item x="15"/>
        <item x="88"/>
        <item x="144"/>
        <item x="26"/>
        <item x="42"/>
        <item x="33"/>
        <item x="61"/>
        <item x="142"/>
        <item x="149"/>
        <item x="24"/>
        <item t="default"/>
      </items>
    </pivotField>
  </pivotFields>
  <rowFields count="1">
    <field x="7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ice" fld="1" baseField="8" baseItem="114"/>
    <dataField name="Count of Model" fld="8" subtotal="count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C9" firstHeaderRow="0" firstDataRow="1" firstDataCol="1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sortType="ascending" defaultSubtotal="0">
      <items count="6">
        <item x="2"/>
        <item x="5"/>
        <item x="4"/>
        <item x="0"/>
        <item x="3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6">
    <i>
      <x v="1"/>
    </i>
    <i>
      <x v="4"/>
    </i>
    <i>
      <x v="5"/>
    </i>
    <i>
      <x v="2"/>
    </i>
    <i>
      <x v="3"/>
    </i>
    <i>
      <x/>
    </i>
  </rowItems>
  <colFields count="1">
    <field x="-2"/>
  </colFields>
  <colItems count="2">
    <i>
      <x/>
    </i>
    <i i="1">
      <x v="1"/>
    </i>
  </colItems>
  <dataFields count="2">
    <dataField name="Sum of Price" fld="1" baseField="2" baseItem="0"/>
    <dataField name="Count of Body" fld="2" subtotal="count" baseField="0" baseItem="0"/>
  </dataFields>
  <formats count="10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outline="0" fieldPosition="0">
        <references count="1">
          <reference field="2" count="0"/>
        </references>
      </pivotArea>
    </format>
    <format dxfId="11">
      <pivotArea dataOnly="0" labelOnly="1" outline="0" axis="axisValues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2" type="button" dataOnly="0" labelOnly="1" outline="0" axis="axisRow" fieldPosition="0"/>
    </format>
    <format dxfId="7">
      <pivotArea dataOnly="0" labelOnly="1" outline="0" fieldPosition="0">
        <references count="1">
          <reference field="2" count="0"/>
        </references>
      </pivotArea>
    </format>
    <format dxfId="6">
      <pivotArea dataOnly="0" labelOnly="1" outline="0" axis="axisValues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5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K57:R66" firstHeaderRow="1" firstDataRow="2" firstDataCol="1"/>
  <pivotFields count="9">
    <pivotField axis="axisRow" showAll="0" sortType="ascending">
      <items count="8">
        <item x="2"/>
        <item x="0"/>
        <item x="1"/>
        <item x="6"/>
        <item x="4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>
      <items count="7">
        <item x="2"/>
        <item x="5"/>
        <item x="4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8">
    <i>
      <x v="3"/>
    </i>
    <i>
      <x v="4"/>
    </i>
    <i>
      <x/>
    </i>
    <i>
      <x v="5"/>
    </i>
    <i>
      <x v="6"/>
    </i>
    <i>
      <x v="1"/>
    </i>
    <i>
      <x v="2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Price" fld="1" baseField="0" baseItem="9"/>
  </dataFields>
  <chartFormats count="12">
    <chartFormat chart="3" format="18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3" format="19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3" format="20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3" format="21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3" format="22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3" format="23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93E80-C4CB-45DC-AA0B-13A1BDE8898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L1:N9" firstHeaderRow="0" firstDataRow="1" firstDataCol="1"/>
  <pivotFields count="9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dataField="1" showAll="0" measureFilter="1" sortType="ascending">
      <items count="313">
        <item x="195"/>
        <item x="23"/>
        <item x="308"/>
        <item x="171"/>
        <item x="178"/>
        <item x="284"/>
        <item x="9"/>
        <item x="127"/>
        <item x="56"/>
        <item x="228"/>
        <item x="252"/>
        <item x="262"/>
        <item x="213"/>
        <item x="227"/>
        <item x="259"/>
        <item x="194"/>
        <item x="229"/>
        <item x="14"/>
        <item x="0"/>
        <item x="204"/>
        <item x="298"/>
        <item x="133"/>
        <item x="158"/>
        <item x="46"/>
        <item x="239"/>
        <item x="283"/>
        <item x="285"/>
        <item x="306"/>
        <item x="231"/>
        <item x="78"/>
        <item x="189"/>
        <item x="57"/>
        <item x="128"/>
        <item x="205"/>
        <item x="35"/>
        <item x="29"/>
        <item x="107"/>
        <item x="140"/>
        <item x="111"/>
        <item x="293"/>
        <item x="180"/>
        <item x="301"/>
        <item x="153"/>
        <item x="141"/>
        <item x="206"/>
        <item x="303"/>
        <item x="294"/>
        <item x="40"/>
        <item x="150"/>
        <item x="190"/>
        <item x="130"/>
        <item x="183"/>
        <item x="289"/>
        <item x="73"/>
        <item x="234"/>
        <item x="125"/>
        <item x="209"/>
        <item x="63"/>
        <item x="217"/>
        <item x="115"/>
        <item x="237"/>
        <item x="193"/>
        <item x="48"/>
        <item x="31"/>
        <item x="92"/>
        <item x="60"/>
        <item x="6"/>
        <item x="10"/>
        <item x="139"/>
        <item x="19"/>
        <item x="245"/>
        <item x="103"/>
        <item x="199"/>
        <item x="106"/>
        <item x="240"/>
        <item x="51"/>
        <item x="246"/>
        <item x="233"/>
        <item x="123"/>
        <item x="202"/>
        <item x="220"/>
        <item x="215"/>
        <item x="182"/>
        <item x="27"/>
        <item x="28"/>
        <item x="288"/>
        <item x="50"/>
        <item x="221"/>
        <item x="218"/>
        <item x="76"/>
        <item x="187"/>
        <item x="279"/>
        <item x="108"/>
        <item x="272"/>
        <item x="265"/>
        <item x="167"/>
        <item x="79"/>
        <item x="291"/>
        <item x="282"/>
        <item x="296"/>
        <item x="132"/>
        <item x="13"/>
        <item x="143"/>
        <item x="161"/>
        <item x="261"/>
        <item x="83"/>
        <item x="177"/>
        <item x="175"/>
        <item x="192"/>
        <item x="200"/>
        <item x="258"/>
        <item x="271"/>
        <item x="280"/>
        <item x="21"/>
        <item x="82"/>
        <item x="281"/>
        <item x="250"/>
        <item x="110"/>
        <item x="126"/>
        <item x="36"/>
        <item x="219"/>
        <item x="238"/>
        <item x="151"/>
        <item x="64"/>
        <item x="124"/>
        <item x="136"/>
        <item x="105"/>
        <item x="225"/>
        <item x="198"/>
        <item x="32"/>
        <item x="241"/>
        <item x="34"/>
        <item x="52"/>
        <item x="53"/>
        <item x="235"/>
        <item x="54"/>
        <item x="247"/>
        <item x="232"/>
        <item x="148"/>
        <item x="170"/>
        <item x="184"/>
        <item x="286"/>
        <item x="39"/>
        <item x="264"/>
        <item x="22"/>
        <item x="5"/>
        <item x="65"/>
        <item x="94"/>
        <item x="62"/>
        <item x="8"/>
        <item x="101"/>
        <item x="135"/>
        <item x="152"/>
        <item x="113"/>
        <item x="114"/>
        <item x="163"/>
        <item x="196"/>
        <item x="129"/>
        <item x="81"/>
        <item x="16"/>
        <item x="85"/>
        <item x="186"/>
        <item x="96"/>
        <item x="37"/>
        <item x="66"/>
        <item x="95"/>
        <item x="292"/>
        <item x="116"/>
        <item x="44"/>
        <item x="278"/>
        <item x="55"/>
        <item x="100"/>
        <item x="12"/>
        <item x="256"/>
        <item x="68"/>
        <item x="164"/>
        <item x="166"/>
        <item x="49"/>
        <item x="210"/>
        <item x="305"/>
        <item x="97"/>
        <item x="137"/>
        <item x="77"/>
        <item x="71"/>
        <item x="172"/>
        <item x="277"/>
        <item x="109"/>
        <item x="251"/>
        <item x="270"/>
        <item x="7"/>
        <item x="185"/>
        <item x="75"/>
        <item x="165"/>
        <item x="112"/>
        <item x="38"/>
        <item x="276"/>
        <item x="253"/>
        <item x="297"/>
        <item x="295"/>
        <item x="179"/>
        <item x="243"/>
        <item x="86"/>
        <item x="117"/>
        <item x="18"/>
        <item x="59"/>
        <item x="118"/>
        <item x="181"/>
        <item x="98"/>
        <item x="25"/>
        <item x="207"/>
        <item x="104"/>
        <item x="93"/>
        <item x="47"/>
        <item x="11"/>
        <item x="69"/>
        <item x="212"/>
        <item x="84"/>
        <item x="160"/>
        <item x="287"/>
        <item x="17"/>
        <item x="214"/>
        <item x="122"/>
        <item x="159"/>
        <item x="155"/>
        <item x="3"/>
        <item x="244"/>
        <item x="169"/>
        <item x="4"/>
        <item x="248"/>
        <item x="273"/>
        <item x="188"/>
        <item x="269"/>
        <item x="131"/>
        <item x="43"/>
        <item x="90"/>
        <item x="299"/>
        <item x="260"/>
        <item x="2"/>
        <item x="222"/>
        <item x="91"/>
        <item x="147"/>
        <item x="173"/>
        <item x="254"/>
        <item x="191"/>
        <item x="230"/>
        <item x="242"/>
        <item x="174"/>
        <item x="290"/>
        <item x="45"/>
        <item x="311"/>
        <item x="70"/>
        <item x="307"/>
        <item x="226"/>
        <item x="121"/>
        <item x="201"/>
        <item x="267"/>
        <item x="302"/>
        <item x="176"/>
        <item x="274"/>
        <item x="266"/>
        <item x="211"/>
        <item x="263"/>
        <item x="249"/>
        <item x="257"/>
        <item x="268"/>
        <item x="156"/>
        <item x="1"/>
        <item x="275"/>
        <item x="236"/>
        <item x="216"/>
        <item x="99"/>
        <item x="146"/>
        <item x="309"/>
        <item x="134"/>
        <item x="162"/>
        <item x="119"/>
        <item x="304"/>
        <item x="138"/>
        <item x="310"/>
        <item x="300"/>
        <item x="223"/>
        <item x="67"/>
        <item x="145"/>
        <item x="80"/>
        <item x="89"/>
        <item x="208"/>
        <item x="168"/>
        <item x="157"/>
        <item x="58"/>
        <item x="20"/>
        <item x="154"/>
        <item x="41"/>
        <item x="30"/>
        <item x="197"/>
        <item x="102"/>
        <item x="74"/>
        <item x="87"/>
        <item x="203"/>
        <item x="72"/>
        <item x="120"/>
        <item x="255"/>
        <item x="224"/>
        <item x="15"/>
        <item x="88"/>
        <item x="144"/>
        <item x="26"/>
        <item x="42"/>
        <item x="33"/>
        <item x="61"/>
        <item x="142"/>
        <item x="149"/>
        <item x="2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1">
    <field x="8"/>
  </rowFields>
  <rowItems count="8">
    <i>
      <x v="84"/>
    </i>
    <i>
      <x v="289"/>
    </i>
    <i>
      <x v="224"/>
    </i>
    <i>
      <x v="237"/>
    </i>
    <i>
      <x v="119"/>
    </i>
    <i>
      <x v="174"/>
    </i>
    <i>
      <x v="30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del" fld="8" subtotal="count" baseField="0" baseItem="0"/>
    <dataField name="Sum of Price" fld="1" baseField="8" baseItem="305"/>
  </dataFields>
  <chartFormats count="2">
    <chartFormat chart="1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6" iMeasureFld="1">
      <autoFilter ref="A1">
        <filterColumn colId="0">
          <top10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21:B28" firstHeaderRow="1" firstDataRow="1" firstDataCol="1"/>
  <pivotFields count="9">
    <pivotField axis="axisRow" compact="0" outline="0" showAll="0" sortType="ascending" defaultSubtotal="0">
      <items count="7">
        <item x="2"/>
        <item x="0"/>
        <item x="1"/>
        <item x="6"/>
        <item x="4"/>
        <item x="3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7">
    <i>
      <x v="3"/>
    </i>
    <i>
      <x v="4"/>
    </i>
    <i>
      <x/>
    </i>
    <i>
      <x v="5"/>
    </i>
    <i>
      <x v="6"/>
    </i>
    <i>
      <x v="1"/>
    </i>
    <i>
      <x v="2"/>
    </i>
  </rowItems>
  <colItems count="1">
    <i/>
  </colItems>
  <dataFields count="1">
    <dataField name="Sum of Price" fld="1" baseField="0" baseItem="1"/>
  </dataFields>
  <formats count="8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0" type="button" dataOnly="0" labelOnly="1" outline="0" axis="axisRow" fieldPosition="0"/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0" type="button" dataOnly="0" labelOnly="1" outline="0" axis="axisRow" fieldPosition="0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5017B7-277B-4CDD-AD25-DB0948701A39}" name="cars" displayName="cars" ref="A1:I4338" totalsRowShown="0" headerRowDxfId="34">
  <autoFilter ref="A1:I4338" xr:uid="{1D5017B7-277B-4CDD-AD25-DB0948701A39}"/>
  <tableColumns count="9">
    <tableColumn id="1" xr3:uid="{12146D93-3A56-46B0-85F5-B8AF7566917D}" name="Brand" dataDxfId="33"/>
    <tableColumn id="2" xr3:uid="{E3453D62-A025-46A2-80F1-5F6F362E34A2}" name="Price"/>
    <tableColumn id="3" xr3:uid="{B6D59CA6-9620-4F7B-8BC3-C44295B46EC2}" name="Body" dataDxfId="32"/>
    <tableColumn id="4" xr3:uid="{ACAD3CAC-11FF-4251-9391-8B027191D317}" name="Mileage"/>
    <tableColumn id="5" xr3:uid="{BE8A9DC8-441F-490A-AB15-EECCCC0301C4}" name="EngineV"/>
    <tableColumn id="6" xr3:uid="{E5BA9BFE-5A59-4449-9429-FB64D5FEC53E}" name="Engine Type" dataDxfId="31"/>
    <tableColumn id="7" xr3:uid="{A4DE0721-062B-42F0-A106-4420EC88B734}" name="Registration" dataDxfId="30"/>
    <tableColumn id="8" xr3:uid="{1FA724BB-5F58-4D77-B90A-659BB43BE2A7}" name="Year"/>
    <tableColumn id="9" xr3:uid="{564A3569-D808-4CC8-B1E1-8739E77B7F66}" name="Model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46"/>
  <sheetViews>
    <sheetView workbookViewId="0">
      <selection activeCell="O27" sqref="O27"/>
    </sheetView>
  </sheetViews>
  <sheetFormatPr defaultRowHeight="14.5" x14ac:dyDescent="0.35"/>
  <cols>
    <col min="7" max="7" width="10.81640625" customWidth="1"/>
  </cols>
  <sheetData>
    <row r="1" spans="1:9" x14ac:dyDescent="0.3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s="1" t="s">
        <v>8</v>
      </c>
    </row>
    <row r="2" spans="1:9" x14ac:dyDescent="0.35">
      <c r="A2" s="1" t="s">
        <v>9</v>
      </c>
      <c r="B2">
        <v>4200</v>
      </c>
      <c r="C2" s="1" t="s">
        <v>10</v>
      </c>
      <c r="D2">
        <v>277</v>
      </c>
      <c r="E2">
        <v>2</v>
      </c>
      <c r="F2" s="1" t="s">
        <v>11</v>
      </c>
      <c r="G2" s="1" t="s">
        <v>12</v>
      </c>
      <c r="H2">
        <v>1991</v>
      </c>
      <c r="I2" s="1" t="s">
        <v>13</v>
      </c>
    </row>
    <row r="3" spans="1:9" x14ac:dyDescent="0.35">
      <c r="A3" s="1" t="s">
        <v>14</v>
      </c>
      <c r="B3">
        <v>7900</v>
      </c>
      <c r="C3" s="1" t="s">
        <v>15</v>
      </c>
      <c r="D3">
        <v>427</v>
      </c>
      <c r="E3">
        <v>2.9</v>
      </c>
      <c r="F3" s="1" t="s">
        <v>16</v>
      </c>
      <c r="G3" s="1" t="s">
        <v>12</v>
      </c>
      <c r="H3">
        <v>1999</v>
      </c>
      <c r="I3" s="1" t="s">
        <v>17</v>
      </c>
    </row>
    <row r="4" spans="1:9" x14ac:dyDescent="0.35">
      <c r="A4" s="1" t="s">
        <v>14</v>
      </c>
      <c r="B4">
        <v>13300</v>
      </c>
      <c r="C4" s="1" t="s">
        <v>10</v>
      </c>
      <c r="D4">
        <v>358</v>
      </c>
      <c r="E4">
        <v>5</v>
      </c>
      <c r="F4" s="1" t="s">
        <v>18</v>
      </c>
      <c r="G4" s="1" t="s">
        <v>12</v>
      </c>
      <c r="H4">
        <v>2003</v>
      </c>
      <c r="I4" s="1" t="s">
        <v>19</v>
      </c>
    </row>
    <row r="5" spans="1:9" x14ac:dyDescent="0.35">
      <c r="A5" s="1" t="s">
        <v>20</v>
      </c>
      <c r="B5">
        <v>23000</v>
      </c>
      <c r="C5" s="1" t="s">
        <v>21</v>
      </c>
      <c r="D5">
        <v>240</v>
      </c>
      <c r="E5">
        <v>4.2</v>
      </c>
      <c r="F5" s="1" t="s">
        <v>11</v>
      </c>
      <c r="G5" s="1" t="s">
        <v>12</v>
      </c>
      <c r="H5">
        <v>2007</v>
      </c>
      <c r="I5" s="1" t="s">
        <v>22</v>
      </c>
    </row>
    <row r="6" spans="1:9" x14ac:dyDescent="0.35">
      <c r="A6" s="1" t="s">
        <v>23</v>
      </c>
      <c r="B6">
        <v>18300</v>
      </c>
      <c r="C6" s="1" t="s">
        <v>21</v>
      </c>
      <c r="D6">
        <v>120</v>
      </c>
      <c r="E6">
        <v>2</v>
      </c>
      <c r="F6" s="1" t="s">
        <v>11</v>
      </c>
      <c r="G6" s="1" t="s">
        <v>12</v>
      </c>
      <c r="H6">
        <v>2011</v>
      </c>
      <c r="I6" s="1" t="s">
        <v>24</v>
      </c>
    </row>
    <row r="7" spans="1:9" x14ac:dyDescent="0.35">
      <c r="A7" s="1" t="s">
        <v>14</v>
      </c>
      <c r="B7">
        <v>199999</v>
      </c>
      <c r="C7" s="1" t="s">
        <v>21</v>
      </c>
      <c r="D7">
        <v>0</v>
      </c>
      <c r="E7">
        <v>5.5</v>
      </c>
      <c r="F7" s="1" t="s">
        <v>11</v>
      </c>
      <c r="G7" s="1" t="s">
        <v>12</v>
      </c>
      <c r="H7">
        <v>2016</v>
      </c>
      <c r="I7" s="1" t="s">
        <v>25</v>
      </c>
    </row>
    <row r="8" spans="1:9" x14ac:dyDescent="0.35">
      <c r="A8" s="1" t="s">
        <v>9</v>
      </c>
      <c r="B8">
        <v>6100</v>
      </c>
      <c r="C8" s="1" t="s">
        <v>10</v>
      </c>
      <c r="D8">
        <v>438</v>
      </c>
      <c r="E8">
        <v>2</v>
      </c>
      <c r="F8" s="1" t="s">
        <v>18</v>
      </c>
      <c r="G8" s="1" t="s">
        <v>12</v>
      </c>
      <c r="H8">
        <v>1997</v>
      </c>
      <c r="I8" s="1" t="s">
        <v>13</v>
      </c>
    </row>
    <row r="9" spans="1:9" x14ac:dyDescent="0.35">
      <c r="A9" s="1" t="s">
        <v>20</v>
      </c>
      <c r="B9">
        <v>14200</v>
      </c>
      <c r="C9" s="1" t="s">
        <v>26</v>
      </c>
      <c r="D9">
        <v>200</v>
      </c>
      <c r="E9">
        <v>2.7</v>
      </c>
      <c r="F9" s="1" t="s">
        <v>16</v>
      </c>
      <c r="G9" s="1" t="s">
        <v>12</v>
      </c>
      <c r="H9">
        <v>2006</v>
      </c>
      <c r="I9" s="1" t="s">
        <v>27</v>
      </c>
    </row>
    <row r="10" spans="1:9" x14ac:dyDescent="0.35">
      <c r="A10" s="1" t="s">
        <v>28</v>
      </c>
      <c r="B10">
        <v>10799</v>
      </c>
      <c r="C10" s="1" t="s">
        <v>26</v>
      </c>
      <c r="D10">
        <v>193</v>
      </c>
      <c r="E10">
        <v>1.5</v>
      </c>
      <c r="F10" s="1" t="s">
        <v>16</v>
      </c>
      <c r="G10" s="1" t="s">
        <v>12</v>
      </c>
      <c r="H10">
        <v>2012</v>
      </c>
      <c r="I10" s="1" t="s">
        <v>29</v>
      </c>
    </row>
    <row r="11" spans="1:9" x14ac:dyDescent="0.35">
      <c r="A11" s="1" t="s">
        <v>30</v>
      </c>
      <c r="B11">
        <v>1400</v>
      </c>
      <c r="C11" s="1" t="s">
        <v>31</v>
      </c>
      <c r="D11">
        <v>212</v>
      </c>
      <c r="E11">
        <v>1.8</v>
      </c>
      <c r="F11" s="1" t="s">
        <v>18</v>
      </c>
      <c r="G11" s="1" t="s">
        <v>32</v>
      </c>
      <c r="H11">
        <v>1999</v>
      </c>
      <c r="I11" s="1" t="s">
        <v>33</v>
      </c>
    </row>
    <row r="12" spans="1:9" x14ac:dyDescent="0.35">
      <c r="A12" s="1" t="s">
        <v>28</v>
      </c>
      <c r="B12">
        <v>11950</v>
      </c>
      <c r="C12" s="1" t="s">
        <v>26</v>
      </c>
      <c r="D12">
        <v>177</v>
      </c>
      <c r="E12">
        <v>1.5</v>
      </c>
      <c r="F12" s="1" t="s">
        <v>16</v>
      </c>
      <c r="G12" s="1" t="s">
        <v>12</v>
      </c>
      <c r="H12">
        <v>2011</v>
      </c>
      <c r="I12" s="1" t="s">
        <v>29</v>
      </c>
    </row>
    <row r="13" spans="1:9" x14ac:dyDescent="0.35">
      <c r="A13" s="1" t="s">
        <v>28</v>
      </c>
      <c r="B13">
        <v>2500</v>
      </c>
      <c r="C13" s="1" t="s">
        <v>10</v>
      </c>
      <c r="D13">
        <v>260</v>
      </c>
      <c r="E13">
        <v>1.79</v>
      </c>
      <c r="F13" s="1" t="s">
        <v>11</v>
      </c>
      <c r="G13" s="1" t="s">
        <v>12</v>
      </c>
      <c r="H13">
        <v>1994</v>
      </c>
      <c r="I13" s="1" t="s">
        <v>34</v>
      </c>
    </row>
    <row r="14" spans="1:9" x14ac:dyDescent="0.35">
      <c r="A14" s="1" t="s">
        <v>20</v>
      </c>
      <c r="B14">
        <v>9500</v>
      </c>
      <c r="C14" s="1" t="s">
        <v>26</v>
      </c>
      <c r="D14">
        <v>165</v>
      </c>
      <c r="E14">
        <v>2.7</v>
      </c>
      <c r="F14" s="1" t="s">
        <v>18</v>
      </c>
      <c r="G14" s="1" t="s">
        <v>12</v>
      </c>
      <c r="H14">
        <v>2003</v>
      </c>
      <c r="I14" s="1" t="s">
        <v>35</v>
      </c>
    </row>
    <row r="15" spans="1:9" x14ac:dyDescent="0.35">
      <c r="A15" s="1" t="s">
        <v>30</v>
      </c>
      <c r="B15">
        <v>10500</v>
      </c>
      <c r="C15" s="1" t="s">
        <v>10</v>
      </c>
      <c r="D15">
        <v>100</v>
      </c>
      <c r="E15">
        <v>1.8</v>
      </c>
      <c r="F15" s="1" t="s">
        <v>11</v>
      </c>
      <c r="G15" s="1" t="s">
        <v>12</v>
      </c>
      <c r="H15">
        <v>2008</v>
      </c>
      <c r="I15" s="1" t="s">
        <v>36</v>
      </c>
    </row>
    <row r="16" spans="1:9" x14ac:dyDescent="0.35">
      <c r="A16" s="1" t="s">
        <v>23</v>
      </c>
      <c r="B16">
        <v>16000</v>
      </c>
      <c r="C16" s="1" t="s">
        <v>21</v>
      </c>
      <c r="D16">
        <v>250</v>
      </c>
      <c r="E16">
        <v>4.7</v>
      </c>
      <c r="F16" s="1" t="s">
        <v>18</v>
      </c>
      <c r="G16" s="1" t="s">
        <v>12</v>
      </c>
      <c r="H16">
        <v>2001</v>
      </c>
      <c r="I16" s="1" t="s">
        <v>37</v>
      </c>
    </row>
    <row r="17" spans="1:9" x14ac:dyDescent="0.35">
      <c r="A17" s="1" t="s">
        <v>28</v>
      </c>
      <c r="B17">
        <v>8600</v>
      </c>
      <c r="C17" s="1" t="s">
        <v>38</v>
      </c>
      <c r="D17">
        <v>84</v>
      </c>
      <c r="E17">
        <v>1.5</v>
      </c>
      <c r="F17" s="1" t="s">
        <v>16</v>
      </c>
      <c r="G17" s="1" t="s">
        <v>12</v>
      </c>
      <c r="H17">
        <v>2012</v>
      </c>
      <c r="I17" s="1" t="s">
        <v>39</v>
      </c>
    </row>
    <row r="18" spans="1:9" x14ac:dyDescent="0.35">
      <c r="A18" s="1" t="s">
        <v>9</v>
      </c>
      <c r="B18">
        <v>2990</v>
      </c>
      <c r="C18" s="1" t="s">
        <v>31</v>
      </c>
      <c r="D18">
        <v>203</v>
      </c>
      <c r="E18">
        <v>2</v>
      </c>
      <c r="F18" s="1" t="s">
        <v>11</v>
      </c>
      <c r="G18" s="1" t="s">
        <v>32</v>
      </c>
      <c r="H18">
        <v>2001</v>
      </c>
      <c r="I18" s="1" t="s">
        <v>40</v>
      </c>
    </row>
    <row r="19" spans="1:9" x14ac:dyDescent="0.35">
      <c r="A19" s="1" t="s">
        <v>14</v>
      </c>
      <c r="B19" t="s">
        <v>41</v>
      </c>
      <c r="C19" s="1" t="s">
        <v>15</v>
      </c>
      <c r="D19">
        <v>240</v>
      </c>
      <c r="E19">
        <v>2.2000000000000002</v>
      </c>
      <c r="F19" s="1" t="s">
        <v>16</v>
      </c>
      <c r="G19" s="1" t="s">
        <v>12</v>
      </c>
      <c r="H19">
        <v>2007</v>
      </c>
      <c r="I19" s="1" t="s">
        <v>42</v>
      </c>
    </row>
    <row r="20" spans="1:9" x14ac:dyDescent="0.35">
      <c r="A20" s="1" t="s">
        <v>23</v>
      </c>
      <c r="B20">
        <v>26500</v>
      </c>
      <c r="C20" s="1" t="s">
        <v>21</v>
      </c>
      <c r="D20">
        <v>21</v>
      </c>
      <c r="E20">
        <v>2</v>
      </c>
      <c r="F20" s="1" t="s">
        <v>11</v>
      </c>
      <c r="G20" s="1" t="s">
        <v>12</v>
      </c>
      <c r="H20">
        <v>2013</v>
      </c>
      <c r="I20" s="1" t="s">
        <v>24</v>
      </c>
    </row>
    <row r="21" spans="1:9" x14ac:dyDescent="0.35">
      <c r="A21" s="1" t="s">
        <v>20</v>
      </c>
      <c r="B21">
        <v>3500</v>
      </c>
      <c r="C21" s="1" t="s">
        <v>26</v>
      </c>
      <c r="D21">
        <v>250</v>
      </c>
      <c r="E21">
        <v>2.5</v>
      </c>
      <c r="F21" s="1" t="s">
        <v>16</v>
      </c>
      <c r="G21" s="1" t="s">
        <v>32</v>
      </c>
      <c r="H21">
        <v>1998</v>
      </c>
      <c r="I21" s="1" t="s">
        <v>27</v>
      </c>
    </row>
    <row r="22" spans="1:9" x14ac:dyDescent="0.35">
      <c r="A22" s="1" t="s">
        <v>23</v>
      </c>
      <c r="B22">
        <v>38233</v>
      </c>
      <c r="C22" s="1" t="s">
        <v>31</v>
      </c>
      <c r="D22">
        <v>0</v>
      </c>
      <c r="E22">
        <v>2.4</v>
      </c>
      <c r="F22" s="1" t="s">
        <v>16</v>
      </c>
      <c r="G22" s="1" t="s">
        <v>12</v>
      </c>
      <c r="H22">
        <v>2016</v>
      </c>
      <c r="I22" s="1" t="s">
        <v>43</v>
      </c>
    </row>
    <row r="23" spans="1:9" x14ac:dyDescent="0.35">
      <c r="A23" s="1" t="s">
        <v>30</v>
      </c>
      <c r="B23">
        <v>7500</v>
      </c>
      <c r="C23" s="1" t="s">
        <v>38</v>
      </c>
      <c r="D23">
        <v>132</v>
      </c>
      <c r="E23">
        <v>1.4</v>
      </c>
      <c r="F23" s="1" t="s">
        <v>16</v>
      </c>
      <c r="G23" s="1" t="s">
        <v>12</v>
      </c>
      <c r="H23">
        <v>2006</v>
      </c>
      <c r="I23" s="1" t="s">
        <v>44</v>
      </c>
    </row>
    <row r="24" spans="1:9" x14ac:dyDescent="0.35">
      <c r="A24" s="1" t="s">
        <v>20</v>
      </c>
      <c r="B24">
        <v>6800</v>
      </c>
      <c r="C24" s="1" t="s">
        <v>10</v>
      </c>
      <c r="D24">
        <v>225</v>
      </c>
      <c r="E24">
        <v>2.4</v>
      </c>
      <c r="F24" s="1" t="s">
        <v>18</v>
      </c>
      <c r="G24" s="1" t="s">
        <v>12</v>
      </c>
      <c r="H24">
        <v>1998</v>
      </c>
      <c r="I24" s="1" t="s">
        <v>27</v>
      </c>
    </row>
    <row r="25" spans="1:9" x14ac:dyDescent="0.35">
      <c r="A25" s="1" t="s">
        <v>45</v>
      </c>
      <c r="B25">
        <v>10500</v>
      </c>
      <c r="C25" s="1" t="s">
        <v>21</v>
      </c>
      <c r="D25">
        <v>130</v>
      </c>
      <c r="E25">
        <v>2.4</v>
      </c>
      <c r="F25" s="1" t="s">
        <v>18</v>
      </c>
      <c r="G25" s="1" t="s">
        <v>12</v>
      </c>
      <c r="H25">
        <v>2006</v>
      </c>
      <c r="I25" s="1" t="s">
        <v>46</v>
      </c>
    </row>
    <row r="26" spans="1:9" x14ac:dyDescent="0.35">
      <c r="A26" s="1" t="s">
        <v>20</v>
      </c>
      <c r="B26">
        <v>24900</v>
      </c>
      <c r="C26" s="1" t="s">
        <v>10</v>
      </c>
      <c r="D26">
        <v>163</v>
      </c>
      <c r="E26">
        <v>4.2</v>
      </c>
      <c r="F26" s="1" t="s">
        <v>16</v>
      </c>
      <c r="G26" s="1" t="s">
        <v>12</v>
      </c>
      <c r="H26">
        <v>2008</v>
      </c>
      <c r="I26" s="1" t="s">
        <v>47</v>
      </c>
    </row>
    <row r="27" spans="1:9" x14ac:dyDescent="0.35">
      <c r="A27" s="1" t="s">
        <v>30</v>
      </c>
      <c r="B27">
        <v>20800</v>
      </c>
      <c r="C27" s="1" t="s">
        <v>21</v>
      </c>
      <c r="D27">
        <v>151</v>
      </c>
      <c r="E27">
        <v>3</v>
      </c>
      <c r="F27" s="1" t="s">
        <v>16</v>
      </c>
      <c r="G27" s="1" t="s">
        <v>12</v>
      </c>
      <c r="H27">
        <v>2008</v>
      </c>
      <c r="I27" s="1" t="s">
        <v>48</v>
      </c>
    </row>
    <row r="28" spans="1:9" x14ac:dyDescent="0.35">
      <c r="A28" s="1" t="s">
        <v>20</v>
      </c>
      <c r="B28">
        <v>6500</v>
      </c>
      <c r="C28" s="1" t="s">
        <v>10</v>
      </c>
      <c r="D28">
        <v>330</v>
      </c>
      <c r="E28">
        <v>2.4</v>
      </c>
      <c r="F28" s="1" t="s">
        <v>11</v>
      </c>
      <c r="G28" s="1" t="s">
        <v>12</v>
      </c>
      <c r="H28">
        <v>1999</v>
      </c>
      <c r="I28" s="1" t="s">
        <v>27</v>
      </c>
    </row>
    <row r="29" spans="1:9" x14ac:dyDescent="0.35">
      <c r="A29" s="1" t="s">
        <v>14</v>
      </c>
      <c r="B29">
        <v>13566</v>
      </c>
      <c r="C29" s="1" t="s">
        <v>31</v>
      </c>
      <c r="D29">
        <v>171</v>
      </c>
      <c r="E29">
        <v>2.2000000000000002</v>
      </c>
      <c r="F29" s="1" t="s">
        <v>49</v>
      </c>
      <c r="G29" s="1" t="s">
        <v>32</v>
      </c>
      <c r="H29">
        <v>2011</v>
      </c>
      <c r="I29" s="1" t="s">
        <v>42</v>
      </c>
    </row>
    <row r="30" spans="1:9" x14ac:dyDescent="0.35">
      <c r="A30" s="1" t="s">
        <v>45</v>
      </c>
      <c r="B30">
        <v>8500</v>
      </c>
      <c r="C30" s="1" t="s">
        <v>38</v>
      </c>
      <c r="D30">
        <v>65</v>
      </c>
      <c r="E30">
        <v>1.3</v>
      </c>
      <c r="F30" s="1" t="s">
        <v>11</v>
      </c>
      <c r="G30" s="1" t="s">
        <v>12</v>
      </c>
      <c r="H30">
        <v>2010</v>
      </c>
      <c r="I30" s="1" t="s">
        <v>50</v>
      </c>
    </row>
    <row r="31" spans="1:9" x14ac:dyDescent="0.35">
      <c r="A31" s="1" t="s">
        <v>14</v>
      </c>
      <c r="B31" t="s">
        <v>41</v>
      </c>
      <c r="C31" s="1" t="s">
        <v>21</v>
      </c>
      <c r="D31">
        <v>0</v>
      </c>
      <c r="E31">
        <v>4.5999999999999996</v>
      </c>
      <c r="F31" s="1" t="s">
        <v>11</v>
      </c>
      <c r="G31" s="1" t="s">
        <v>12</v>
      </c>
      <c r="H31">
        <v>2016</v>
      </c>
      <c r="I31" s="1" t="s">
        <v>51</v>
      </c>
    </row>
    <row r="32" spans="1:9" x14ac:dyDescent="0.35">
      <c r="A32" s="1" t="s">
        <v>20</v>
      </c>
      <c r="B32">
        <v>2900</v>
      </c>
      <c r="C32" s="1" t="s">
        <v>10</v>
      </c>
      <c r="D32">
        <v>1</v>
      </c>
      <c r="E32">
        <v>2.2999999999999998</v>
      </c>
      <c r="F32" s="1" t="s">
        <v>18</v>
      </c>
      <c r="G32" s="1" t="s">
        <v>12</v>
      </c>
      <c r="H32">
        <v>1989</v>
      </c>
      <c r="I32" s="1" t="s">
        <v>52</v>
      </c>
    </row>
    <row r="33" spans="1:9" x14ac:dyDescent="0.35">
      <c r="A33" s="1" t="s">
        <v>9</v>
      </c>
      <c r="B33">
        <v>21500</v>
      </c>
      <c r="C33" s="1" t="s">
        <v>31</v>
      </c>
      <c r="D33">
        <v>72</v>
      </c>
      <c r="E33">
        <v>3</v>
      </c>
      <c r="F33" s="1" t="s">
        <v>11</v>
      </c>
      <c r="G33" s="1" t="s">
        <v>12</v>
      </c>
      <c r="H33">
        <v>2007</v>
      </c>
      <c r="I33" s="1" t="s">
        <v>53</v>
      </c>
    </row>
    <row r="34" spans="1:9" x14ac:dyDescent="0.35">
      <c r="A34" s="1" t="s">
        <v>45</v>
      </c>
      <c r="B34">
        <v>17900</v>
      </c>
      <c r="C34" s="1" t="s">
        <v>21</v>
      </c>
      <c r="D34">
        <v>87</v>
      </c>
      <c r="E34">
        <v>3.8</v>
      </c>
      <c r="F34" s="1" t="s">
        <v>18</v>
      </c>
      <c r="G34" s="1" t="s">
        <v>12</v>
      </c>
      <c r="H34">
        <v>2008</v>
      </c>
      <c r="I34" s="1" t="s">
        <v>54</v>
      </c>
    </row>
    <row r="35" spans="1:9" x14ac:dyDescent="0.35">
      <c r="A35" s="1" t="s">
        <v>9</v>
      </c>
      <c r="B35">
        <v>28500</v>
      </c>
      <c r="C35" s="1" t="s">
        <v>21</v>
      </c>
      <c r="D35">
        <v>160</v>
      </c>
      <c r="E35">
        <v>4.8</v>
      </c>
      <c r="F35" s="1" t="s">
        <v>18</v>
      </c>
      <c r="G35" s="1" t="s">
        <v>12</v>
      </c>
      <c r="H35">
        <v>2008</v>
      </c>
      <c r="I35" s="1" t="s">
        <v>55</v>
      </c>
    </row>
    <row r="36" spans="1:9" x14ac:dyDescent="0.35">
      <c r="A36" s="1" t="s">
        <v>30</v>
      </c>
      <c r="B36">
        <v>9800</v>
      </c>
      <c r="C36" s="1" t="s">
        <v>15</v>
      </c>
      <c r="D36">
        <v>160</v>
      </c>
      <c r="E36">
        <v>1.9</v>
      </c>
      <c r="F36" s="1" t="s">
        <v>16</v>
      </c>
      <c r="G36" s="1" t="s">
        <v>12</v>
      </c>
      <c r="H36">
        <v>2009</v>
      </c>
      <c r="I36" s="1" t="s">
        <v>56</v>
      </c>
    </row>
    <row r="37" spans="1:9" x14ac:dyDescent="0.35">
      <c r="A37" s="1" t="s">
        <v>23</v>
      </c>
      <c r="B37">
        <v>14500</v>
      </c>
      <c r="C37" s="1" t="s">
        <v>10</v>
      </c>
      <c r="D37">
        <v>147</v>
      </c>
      <c r="E37">
        <v>2.4</v>
      </c>
      <c r="F37" s="1" t="s">
        <v>18</v>
      </c>
      <c r="G37" s="1" t="s">
        <v>12</v>
      </c>
      <c r="H37">
        <v>2006</v>
      </c>
      <c r="I37" s="1" t="s">
        <v>57</v>
      </c>
    </row>
    <row r="38" spans="1:9" x14ac:dyDescent="0.35">
      <c r="A38" s="1" t="s">
        <v>9</v>
      </c>
      <c r="B38">
        <v>6000</v>
      </c>
      <c r="C38" s="1" t="s">
        <v>10</v>
      </c>
      <c r="D38">
        <v>300</v>
      </c>
      <c r="E38">
        <v>2.8</v>
      </c>
      <c r="F38" s="1" t="s">
        <v>11</v>
      </c>
      <c r="G38" s="1" t="s">
        <v>12</v>
      </c>
      <c r="H38">
        <v>1996</v>
      </c>
      <c r="I38" s="1" t="s">
        <v>58</v>
      </c>
    </row>
    <row r="39" spans="1:9" x14ac:dyDescent="0.35">
      <c r="A39" s="1" t="s">
        <v>9</v>
      </c>
      <c r="B39">
        <v>67500</v>
      </c>
      <c r="C39" s="1" t="s">
        <v>21</v>
      </c>
      <c r="D39">
        <v>1</v>
      </c>
      <c r="E39">
        <v>2.5</v>
      </c>
      <c r="F39" s="1" t="s">
        <v>16</v>
      </c>
      <c r="G39" s="1" t="s">
        <v>12</v>
      </c>
      <c r="H39">
        <v>2016</v>
      </c>
      <c r="I39" s="1" t="s">
        <v>55</v>
      </c>
    </row>
    <row r="40" spans="1:9" x14ac:dyDescent="0.35">
      <c r="A40" s="1" t="s">
        <v>20</v>
      </c>
      <c r="B40">
        <v>33900</v>
      </c>
      <c r="C40" s="1" t="s">
        <v>31</v>
      </c>
      <c r="D40">
        <v>14</v>
      </c>
      <c r="E40">
        <v>1.8</v>
      </c>
      <c r="F40" s="1" t="s">
        <v>11</v>
      </c>
      <c r="G40" s="1" t="s">
        <v>12</v>
      </c>
      <c r="H40">
        <v>2014</v>
      </c>
      <c r="I40" s="1" t="s">
        <v>59</v>
      </c>
    </row>
    <row r="41" spans="1:9" x14ac:dyDescent="0.35">
      <c r="A41" s="1" t="s">
        <v>20</v>
      </c>
      <c r="B41">
        <v>2500</v>
      </c>
      <c r="C41" s="1" t="s">
        <v>10</v>
      </c>
      <c r="D41">
        <v>180</v>
      </c>
      <c r="E41" t="s">
        <v>41</v>
      </c>
      <c r="F41" s="1" t="s">
        <v>11</v>
      </c>
      <c r="G41" s="1" t="s">
        <v>32</v>
      </c>
      <c r="H41">
        <v>2000</v>
      </c>
      <c r="I41" s="1" t="s">
        <v>60</v>
      </c>
    </row>
    <row r="42" spans="1:9" x14ac:dyDescent="0.35">
      <c r="A42" s="1" t="s">
        <v>14</v>
      </c>
      <c r="B42">
        <v>9800</v>
      </c>
      <c r="C42" s="1" t="s">
        <v>15</v>
      </c>
      <c r="D42">
        <v>230</v>
      </c>
      <c r="E42">
        <v>2.15</v>
      </c>
      <c r="F42" s="1" t="s">
        <v>16</v>
      </c>
      <c r="G42" s="1" t="s">
        <v>12</v>
      </c>
      <c r="H42">
        <v>2004</v>
      </c>
      <c r="I42" s="1" t="s">
        <v>42</v>
      </c>
    </row>
    <row r="43" spans="1:9" x14ac:dyDescent="0.35">
      <c r="A43" s="1" t="s">
        <v>14</v>
      </c>
      <c r="B43">
        <v>63000</v>
      </c>
      <c r="C43" s="1" t="s">
        <v>21</v>
      </c>
      <c r="D43">
        <v>86</v>
      </c>
      <c r="E43">
        <v>5.5</v>
      </c>
      <c r="F43" s="1" t="s">
        <v>11</v>
      </c>
      <c r="G43" s="1" t="s">
        <v>12</v>
      </c>
      <c r="H43">
        <v>2009</v>
      </c>
      <c r="I43" s="1" t="s">
        <v>61</v>
      </c>
    </row>
    <row r="44" spans="1:9" x14ac:dyDescent="0.35">
      <c r="A44" s="1" t="s">
        <v>9</v>
      </c>
      <c r="B44">
        <v>7700</v>
      </c>
      <c r="C44" s="1" t="s">
        <v>10</v>
      </c>
      <c r="D44">
        <v>326</v>
      </c>
      <c r="E44">
        <v>2.8</v>
      </c>
      <c r="F44" s="1" t="s">
        <v>11</v>
      </c>
      <c r="G44" s="1" t="s">
        <v>12</v>
      </c>
      <c r="H44">
        <v>1998</v>
      </c>
      <c r="I44" s="1" t="s">
        <v>58</v>
      </c>
    </row>
    <row r="45" spans="1:9" x14ac:dyDescent="0.35">
      <c r="A45" s="1" t="s">
        <v>14</v>
      </c>
      <c r="B45">
        <v>9600</v>
      </c>
      <c r="C45" s="1" t="s">
        <v>15</v>
      </c>
      <c r="D45">
        <v>30</v>
      </c>
      <c r="E45">
        <v>2.2000000000000002</v>
      </c>
      <c r="F45" s="1" t="s">
        <v>16</v>
      </c>
      <c r="G45" s="1" t="s">
        <v>12</v>
      </c>
      <c r="H45">
        <v>2006</v>
      </c>
      <c r="I45" s="1" t="s">
        <v>42</v>
      </c>
    </row>
    <row r="46" spans="1:9" x14ac:dyDescent="0.35">
      <c r="A46" s="1" t="s">
        <v>23</v>
      </c>
      <c r="B46">
        <v>12800</v>
      </c>
      <c r="C46" s="1" t="s">
        <v>10</v>
      </c>
      <c r="D46">
        <v>181</v>
      </c>
      <c r="E46">
        <v>2.4</v>
      </c>
      <c r="F46" s="1" t="s">
        <v>11</v>
      </c>
      <c r="G46" s="1" t="s">
        <v>12</v>
      </c>
      <c r="H46">
        <v>2008</v>
      </c>
      <c r="I46" s="1" t="s">
        <v>57</v>
      </c>
    </row>
    <row r="47" spans="1:9" x14ac:dyDescent="0.35">
      <c r="A47" s="1" t="s">
        <v>9</v>
      </c>
      <c r="B47">
        <v>41000</v>
      </c>
      <c r="C47" s="1" t="s">
        <v>21</v>
      </c>
      <c r="D47">
        <v>80</v>
      </c>
      <c r="E47">
        <v>3</v>
      </c>
      <c r="F47" s="1" t="s">
        <v>11</v>
      </c>
      <c r="G47" s="1" t="s">
        <v>12</v>
      </c>
      <c r="H47">
        <v>2012</v>
      </c>
      <c r="I47" s="1" t="s">
        <v>62</v>
      </c>
    </row>
    <row r="48" spans="1:9" x14ac:dyDescent="0.35">
      <c r="A48" s="1" t="s">
        <v>45</v>
      </c>
      <c r="B48">
        <v>2500</v>
      </c>
      <c r="C48" s="1" t="s">
        <v>10</v>
      </c>
      <c r="D48">
        <v>220</v>
      </c>
      <c r="E48">
        <v>2.4</v>
      </c>
      <c r="F48" s="1" t="s">
        <v>11</v>
      </c>
      <c r="G48" s="1" t="s">
        <v>12</v>
      </c>
      <c r="H48">
        <v>1987</v>
      </c>
      <c r="I48" s="1" t="s">
        <v>63</v>
      </c>
    </row>
    <row r="49" spans="1:9" x14ac:dyDescent="0.35">
      <c r="A49" s="1" t="s">
        <v>9</v>
      </c>
      <c r="B49">
        <v>3700</v>
      </c>
      <c r="C49" s="1" t="s">
        <v>10</v>
      </c>
      <c r="D49">
        <v>231</v>
      </c>
      <c r="E49">
        <v>2.5</v>
      </c>
      <c r="F49" s="1" t="s">
        <v>11</v>
      </c>
      <c r="G49" s="1" t="s">
        <v>12</v>
      </c>
      <c r="H49">
        <v>1990</v>
      </c>
      <c r="I49" s="1" t="s">
        <v>64</v>
      </c>
    </row>
    <row r="50" spans="1:9" x14ac:dyDescent="0.35">
      <c r="A50" s="1" t="s">
        <v>14</v>
      </c>
      <c r="B50">
        <v>29500</v>
      </c>
      <c r="C50" s="1" t="s">
        <v>10</v>
      </c>
      <c r="D50">
        <v>134</v>
      </c>
      <c r="E50">
        <v>5</v>
      </c>
      <c r="F50" s="1" t="s">
        <v>11</v>
      </c>
      <c r="G50" s="1" t="s">
        <v>12</v>
      </c>
      <c r="H50">
        <v>2008</v>
      </c>
      <c r="I50" s="1" t="s">
        <v>19</v>
      </c>
    </row>
    <row r="51" spans="1:9" x14ac:dyDescent="0.35">
      <c r="A51" s="1" t="s">
        <v>9</v>
      </c>
      <c r="B51">
        <v>6500</v>
      </c>
      <c r="C51" s="1" t="s">
        <v>10</v>
      </c>
      <c r="D51">
        <v>335</v>
      </c>
      <c r="E51">
        <v>2.8</v>
      </c>
      <c r="F51" s="1" t="s">
        <v>11</v>
      </c>
      <c r="G51" s="1" t="s">
        <v>12</v>
      </c>
      <c r="H51">
        <v>1996</v>
      </c>
      <c r="I51" s="1" t="s">
        <v>58</v>
      </c>
    </row>
    <row r="52" spans="1:9" x14ac:dyDescent="0.35">
      <c r="A52" s="1" t="s">
        <v>14</v>
      </c>
      <c r="B52" t="s">
        <v>41</v>
      </c>
      <c r="C52" s="1" t="s">
        <v>10</v>
      </c>
      <c r="D52">
        <v>145</v>
      </c>
      <c r="E52">
        <v>3.2</v>
      </c>
      <c r="F52" s="1" t="s">
        <v>16</v>
      </c>
      <c r="G52" s="1" t="s">
        <v>12</v>
      </c>
      <c r="H52">
        <v>2007</v>
      </c>
      <c r="I52" s="1" t="s">
        <v>65</v>
      </c>
    </row>
    <row r="53" spans="1:9" x14ac:dyDescent="0.35">
      <c r="A53" s="1" t="s">
        <v>28</v>
      </c>
      <c r="B53">
        <v>8250</v>
      </c>
      <c r="C53" s="1" t="s">
        <v>15</v>
      </c>
      <c r="D53">
        <v>66</v>
      </c>
      <c r="E53">
        <v>1.5</v>
      </c>
      <c r="F53" s="1" t="s">
        <v>16</v>
      </c>
      <c r="G53" s="1" t="s">
        <v>12</v>
      </c>
      <c r="H53">
        <v>2014</v>
      </c>
      <c r="I53" s="1" t="s">
        <v>66</v>
      </c>
    </row>
    <row r="54" spans="1:9" x14ac:dyDescent="0.35">
      <c r="A54" s="1" t="s">
        <v>14</v>
      </c>
      <c r="B54">
        <v>19500</v>
      </c>
      <c r="C54" s="1" t="s">
        <v>21</v>
      </c>
      <c r="D54">
        <v>172</v>
      </c>
      <c r="E54">
        <v>3.5</v>
      </c>
      <c r="F54" s="1" t="s">
        <v>49</v>
      </c>
      <c r="G54" s="1" t="s">
        <v>12</v>
      </c>
      <c r="H54">
        <v>2008</v>
      </c>
      <c r="I54" s="1" t="s">
        <v>67</v>
      </c>
    </row>
    <row r="55" spans="1:9" x14ac:dyDescent="0.35">
      <c r="A55" s="1" t="s">
        <v>14</v>
      </c>
      <c r="B55">
        <v>13500</v>
      </c>
      <c r="C55" s="1" t="s">
        <v>10</v>
      </c>
      <c r="D55">
        <v>317</v>
      </c>
      <c r="E55">
        <v>5</v>
      </c>
      <c r="F55" s="1" t="s">
        <v>11</v>
      </c>
      <c r="G55" s="1" t="s">
        <v>12</v>
      </c>
      <c r="H55">
        <v>2001</v>
      </c>
      <c r="I55" s="1" t="s">
        <v>19</v>
      </c>
    </row>
    <row r="56" spans="1:9" x14ac:dyDescent="0.35">
      <c r="A56" s="1" t="s">
        <v>14</v>
      </c>
      <c r="B56">
        <v>9200</v>
      </c>
      <c r="C56" s="1" t="s">
        <v>15</v>
      </c>
      <c r="D56">
        <v>266</v>
      </c>
      <c r="E56">
        <v>2.2000000000000002</v>
      </c>
      <c r="F56" s="1" t="s">
        <v>16</v>
      </c>
      <c r="G56" s="1" t="s">
        <v>12</v>
      </c>
      <c r="H56">
        <v>2008</v>
      </c>
      <c r="I56" s="1" t="s">
        <v>42</v>
      </c>
    </row>
    <row r="57" spans="1:9" x14ac:dyDescent="0.35">
      <c r="A57" s="1" t="s">
        <v>14</v>
      </c>
      <c r="B57" t="s">
        <v>41</v>
      </c>
      <c r="C57" s="1" t="s">
        <v>21</v>
      </c>
      <c r="D57">
        <v>0</v>
      </c>
      <c r="E57">
        <v>3</v>
      </c>
      <c r="F57" s="1" t="s">
        <v>16</v>
      </c>
      <c r="G57" s="1" t="s">
        <v>12</v>
      </c>
      <c r="H57">
        <v>2016</v>
      </c>
      <c r="I57" s="1" t="s">
        <v>68</v>
      </c>
    </row>
    <row r="58" spans="1:9" x14ac:dyDescent="0.35">
      <c r="A58" s="1" t="s">
        <v>23</v>
      </c>
      <c r="B58">
        <v>10900</v>
      </c>
      <c r="C58" s="1" t="s">
        <v>10</v>
      </c>
      <c r="D58">
        <v>156</v>
      </c>
      <c r="E58" t="s">
        <v>41</v>
      </c>
      <c r="F58" s="1" t="s">
        <v>18</v>
      </c>
      <c r="G58" s="1" t="s">
        <v>12</v>
      </c>
      <c r="H58">
        <v>2005</v>
      </c>
      <c r="I58" s="1" t="s">
        <v>57</v>
      </c>
    </row>
    <row r="59" spans="1:9" x14ac:dyDescent="0.35">
      <c r="A59" s="1" t="s">
        <v>30</v>
      </c>
      <c r="B59">
        <v>5000</v>
      </c>
      <c r="C59" s="1" t="s">
        <v>26</v>
      </c>
      <c r="D59">
        <v>265</v>
      </c>
      <c r="E59">
        <v>2</v>
      </c>
      <c r="F59" s="1" t="s">
        <v>16</v>
      </c>
      <c r="G59" s="1" t="s">
        <v>32</v>
      </c>
      <c r="H59">
        <v>2006</v>
      </c>
      <c r="I59" s="1" t="s">
        <v>36</v>
      </c>
    </row>
    <row r="60" spans="1:9" x14ac:dyDescent="0.35">
      <c r="A60" s="1" t="s">
        <v>9</v>
      </c>
      <c r="B60">
        <v>23900</v>
      </c>
      <c r="C60" s="1" t="s">
        <v>21</v>
      </c>
      <c r="D60">
        <v>162</v>
      </c>
      <c r="E60">
        <v>4.8</v>
      </c>
      <c r="F60" s="1" t="s">
        <v>11</v>
      </c>
      <c r="G60" s="1" t="s">
        <v>12</v>
      </c>
      <c r="H60">
        <v>2007</v>
      </c>
      <c r="I60" s="1" t="s">
        <v>55</v>
      </c>
    </row>
    <row r="61" spans="1:9" x14ac:dyDescent="0.35">
      <c r="A61" s="1" t="s">
        <v>9</v>
      </c>
      <c r="B61">
        <v>36900</v>
      </c>
      <c r="C61" s="1" t="s">
        <v>10</v>
      </c>
      <c r="D61">
        <v>81</v>
      </c>
      <c r="E61">
        <v>3</v>
      </c>
      <c r="F61" s="1" t="s">
        <v>16</v>
      </c>
      <c r="G61" s="1" t="s">
        <v>12</v>
      </c>
      <c r="H61">
        <v>2010</v>
      </c>
      <c r="I61" s="1" t="s">
        <v>69</v>
      </c>
    </row>
    <row r="62" spans="1:9" x14ac:dyDescent="0.35">
      <c r="A62" s="1" t="s">
        <v>9</v>
      </c>
      <c r="B62">
        <v>8900</v>
      </c>
      <c r="C62" s="1" t="s">
        <v>31</v>
      </c>
      <c r="D62">
        <v>253</v>
      </c>
      <c r="E62">
        <v>1.8</v>
      </c>
      <c r="F62" s="1" t="s">
        <v>11</v>
      </c>
      <c r="G62" s="1" t="s">
        <v>12</v>
      </c>
      <c r="H62">
        <v>1995</v>
      </c>
      <c r="I62" s="1" t="s">
        <v>40</v>
      </c>
    </row>
    <row r="63" spans="1:9" x14ac:dyDescent="0.35">
      <c r="A63" s="1" t="s">
        <v>28</v>
      </c>
      <c r="B63">
        <v>7800</v>
      </c>
      <c r="C63" s="1" t="s">
        <v>15</v>
      </c>
      <c r="D63">
        <v>200</v>
      </c>
      <c r="E63">
        <v>1.9</v>
      </c>
      <c r="F63" s="1" t="s">
        <v>16</v>
      </c>
      <c r="G63" s="1" t="s">
        <v>12</v>
      </c>
      <c r="H63">
        <v>2002</v>
      </c>
      <c r="I63" s="1" t="s">
        <v>70</v>
      </c>
    </row>
    <row r="64" spans="1:9" x14ac:dyDescent="0.35">
      <c r="A64" s="1" t="s">
        <v>9</v>
      </c>
      <c r="B64">
        <v>133000</v>
      </c>
      <c r="C64" s="1" t="s">
        <v>21</v>
      </c>
      <c r="D64">
        <v>7</v>
      </c>
      <c r="E64">
        <v>4.4000000000000004</v>
      </c>
      <c r="F64" s="1" t="s">
        <v>11</v>
      </c>
      <c r="G64" s="1" t="s">
        <v>12</v>
      </c>
      <c r="H64">
        <v>2015</v>
      </c>
      <c r="I64" s="1" t="s">
        <v>71</v>
      </c>
    </row>
    <row r="65" spans="1:9" x14ac:dyDescent="0.35">
      <c r="A65" s="1" t="s">
        <v>9</v>
      </c>
      <c r="B65">
        <v>1650</v>
      </c>
      <c r="C65" s="1" t="s">
        <v>10</v>
      </c>
      <c r="D65">
        <v>270</v>
      </c>
      <c r="E65">
        <v>1.8</v>
      </c>
      <c r="F65" s="1" t="s">
        <v>11</v>
      </c>
      <c r="G65" s="1" t="s">
        <v>32</v>
      </c>
      <c r="H65">
        <v>1995</v>
      </c>
      <c r="I65" s="1" t="s">
        <v>40</v>
      </c>
    </row>
    <row r="66" spans="1:9" x14ac:dyDescent="0.35">
      <c r="A66" s="1" t="s">
        <v>14</v>
      </c>
      <c r="B66">
        <v>50000</v>
      </c>
      <c r="C66" s="1" t="s">
        <v>10</v>
      </c>
      <c r="D66">
        <v>240</v>
      </c>
      <c r="E66">
        <v>3.5</v>
      </c>
      <c r="F66" s="1" t="s">
        <v>11</v>
      </c>
      <c r="G66" s="1" t="s">
        <v>12</v>
      </c>
      <c r="H66">
        <v>2006</v>
      </c>
      <c r="I66" s="1" t="s">
        <v>72</v>
      </c>
    </row>
    <row r="67" spans="1:9" x14ac:dyDescent="0.35">
      <c r="A67" s="1" t="s">
        <v>28</v>
      </c>
      <c r="B67">
        <v>9700</v>
      </c>
      <c r="C67" s="1" t="s">
        <v>15</v>
      </c>
      <c r="D67">
        <v>245</v>
      </c>
      <c r="E67">
        <v>2</v>
      </c>
      <c r="F67" s="1" t="s">
        <v>16</v>
      </c>
      <c r="G67" s="1" t="s">
        <v>12</v>
      </c>
      <c r="H67">
        <v>2008</v>
      </c>
      <c r="I67" s="1" t="s">
        <v>70</v>
      </c>
    </row>
    <row r="68" spans="1:9" x14ac:dyDescent="0.35">
      <c r="A68" s="1" t="s">
        <v>14</v>
      </c>
      <c r="B68">
        <v>9999</v>
      </c>
      <c r="C68" s="1" t="s">
        <v>15</v>
      </c>
      <c r="D68">
        <v>127</v>
      </c>
      <c r="E68">
        <v>2.2000000000000002</v>
      </c>
      <c r="F68" s="1" t="s">
        <v>16</v>
      </c>
      <c r="G68" s="1" t="s">
        <v>12</v>
      </c>
      <c r="H68">
        <v>2005</v>
      </c>
      <c r="I68" s="1" t="s">
        <v>42</v>
      </c>
    </row>
    <row r="69" spans="1:9" x14ac:dyDescent="0.35">
      <c r="A69" s="1" t="s">
        <v>20</v>
      </c>
      <c r="B69">
        <v>69999</v>
      </c>
      <c r="C69" s="1" t="s">
        <v>21</v>
      </c>
      <c r="D69">
        <v>21</v>
      </c>
      <c r="E69">
        <v>3</v>
      </c>
      <c r="F69" s="1" t="s">
        <v>11</v>
      </c>
      <c r="G69" s="1" t="s">
        <v>12</v>
      </c>
      <c r="H69">
        <v>2015</v>
      </c>
      <c r="I69" s="1" t="s">
        <v>35</v>
      </c>
    </row>
    <row r="70" spans="1:9" x14ac:dyDescent="0.35">
      <c r="A70" s="1" t="s">
        <v>45</v>
      </c>
      <c r="B70">
        <v>6500</v>
      </c>
      <c r="C70" s="1" t="s">
        <v>10</v>
      </c>
      <c r="D70">
        <v>152</v>
      </c>
      <c r="E70">
        <v>1.6</v>
      </c>
      <c r="F70" s="1" t="s">
        <v>11</v>
      </c>
      <c r="G70" s="1" t="s">
        <v>12</v>
      </c>
      <c r="H70">
        <v>2007</v>
      </c>
      <c r="I70" s="1" t="s">
        <v>73</v>
      </c>
    </row>
    <row r="71" spans="1:9" x14ac:dyDescent="0.35">
      <c r="A71" s="1" t="s">
        <v>20</v>
      </c>
      <c r="B71">
        <v>4300</v>
      </c>
      <c r="C71" s="1" t="s">
        <v>10</v>
      </c>
      <c r="D71">
        <v>267</v>
      </c>
      <c r="E71">
        <v>1.9</v>
      </c>
      <c r="F71" s="1" t="s">
        <v>16</v>
      </c>
      <c r="G71" s="1" t="s">
        <v>32</v>
      </c>
      <c r="H71">
        <v>2003</v>
      </c>
      <c r="I71" s="1" t="s">
        <v>27</v>
      </c>
    </row>
    <row r="72" spans="1:9" x14ac:dyDescent="0.35">
      <c r="A72" s="1" t="s">
        <v>20</v>
      </c>
      <c r="B72">
        <v>3000</v>
      </c>
      <c r="C72" s="1" t="s">
        <v>10</v>
      </c>
      <c r="D72">
        <v>267</v>
      </c>
      <c r="E72">
        <v>2.5</v>
      </c>
      <c r="F72" s="1" t="s">
        <v>16</v>
      </c>
      <c r="G72" s="1" t="s">
        <v>32</v>
      </c>
      <c r="H72">
        <v>1999</v>
      </c>
      <c r="I72" s="1" t="s">
        <v>27</v>
      </c>
    </row>
    <row r="73" spans="1:9" x14ac:dyDescent="0.35">
      <c r="A73" s="1" t="s">
        <v>14</v>
      </c>
      <c r="B73">
        <v>8700</v>
      </c>
      <c r="C73" s="1" t="s">
        <v>10</v>
      </c>
      <c r="D73">
        <v>240</v>
      </c>
      <c r="E73">
        <v>2.2000000000000002</v>
      </c>
      <c r="F73" s="1" t="s">
        <v>16</v>
      </c>
      <c r="G73" s="1" t="s">
        <v>12</v>
      </c>
      <c r="H73">
        <v>2000</v>
      </c>
      <c r="I73" s="1" t="s">
        <v>65</v>
      </c>
    </row>
    <row r="74" spans="1:9" x14ac:dyDescent="0.35">
      <c r="A74" s="1" t="s">
        <v>28</v>
      </c>
      <c r="B74">
        <v>9000</v>
      </c>
      <c r="C74" s="1" t="s">
        <v>26</v>
      </c>
      <c r="D74">
        <v>178</v>
      </c>
      <c r="E74">
        <v>2</v>
      </c>
      <c r="F74" s="1" t="s">
        <v>11</v>
      </c>
      <c r="G74" s="1" t="s">
        <v>12</v>
      </c>
      <c r="H74">
        <v>2008</v>
      </c>
      <c r="I74" s="1" t="s">
        <v>74</v>
      </c>
    </row>
    <row r="75" spans="1:9" x14ac:dyDescent="0.35">
      <c r="A75" s="1" t="s">
        <v>14</v>
      </c>
      <c r="B75">
        <v>20400</v>
      </c>
      <c r="C75" s="1" t="s">
        <v>10</v>
      </c>
      <c r="D75">
        <v>190</v>
      </c>
      <c r="E75">
        <v>1.8</v>
      </c>
      <c r="F75" s="1" t="s">
        <v>18</v>
      </c>
      <c r="G75" s="1" t="s">
        <v>12</v>
      </c>
      <c r="H75">
        <v>2011</v>
      </c>
      <c r="I75" s="1" t="s">
        <v>65</v>
      </c>
    </row>
    <row r="76" spans="1:9" x14ac:dyDescent="0.35">
      <c r="A76" s="1" t="s">
        <v>9</v>
      </c>
      <c r="B76">
        <v>9000</v>
      </c>
      <c r="C76" s="1" t="s">
        <v>10</v>
      </c>
      <c r="D76">
        <v>175</v>
      </c>
      <c r="E76">
        <v>3</v>
      </c>
      <c r="F76" s="1" t="s">
        <v>11</v>
      </c>
      <c r="G76" s="1" t="s">
        <v>32</v>
      </c>
      <c r="H76">
        <v>2006</v>
      </c>
      <c r="I76" s="1" t="s">
        <v>75</v>
      </c>
    </row>
    <row r="77" spans="1:9" x14ac:dyDescent="0.35">
      <c r="A77" s="1" t="s">
        <v>14</v>
      </c>
      <c r="B77">
        <v>13400</v>
      </c>
      <c r="C77" s="1" t="s">
        <v>10</v>
      </c>
      <c r="D77">
        <v>105</v>
      </c>
      <c r="E77">
        <v>1.8</v>
      </c>
      <c r="F77" s="1" t="s">
        <v>11</v>
      </c>
      <c r="G77" s="1" t="s">
        <v>12</v>
      </c>
      <c r="H77">
        <v>2006</v>
      </c>
      <c r="I77" s="1" t="s">
        <v>65</v>
      </c>
    </row>
    <row r="78" spans="1:9" x14ac:dyDescent="0.35">
      <c r="A78" s="1" t="s">
        <v>30</v>
      </c>
      <c r="B78">
        <v>3700</v>
      </c>
      <c r="C78" s="1" t="s">
        <v>10</v>
      </c>
      <c r="D78">
        <v>195</v>
      </c>
      <c r="E78">
        <v>1.9</v>
      </c>
      <c r="F78" s="1" t="s">
        <v>16</v>
      </c>
      <c r="G78" s="1" t="s">
        <v>32</v>
      </c>
      <c r="H78">
        <v>2001</v>
      </c>
      <c r="I78" s="1" t="s">
        <v>76</v>
      </c>
    </row>
    <row r="79" spans="1:9" x14ac:dyDescent="0.35">
      <c r="A79" s="1" t="s">
        <v>30</v>
      </c>
      <c r="B79">
        <v>9850</v>
      </c>
      <c r="C79" s="1" t="s">
        <v>15</v>
      </c>
      <c r="D79">
        <v>126</v>
      </c>
      <c r="E79">
        <v>2</v>
      </c>
      <c r="F79" s="1" t="s">
        <v>16</v>
      </c>
      <c r="G79" s="1" t="s">
        <v>12</v>
      </c>
      <c r="H79">
        <v>2012</v>
      </c>
      <c r="I79" s="1" t="s">
        <v>56</v>
      </c>
    </row>
    <row r="80" spans="1:9" x14ac:dyDescent="0.35">
      <c r="A80" s="1" t="s">
        <v>20</v>
      </c>
      <c r="B80">
        <v>3700</v>
      </c>
      <c r="C80" s="1" t="s">
        <v>38</v>
      </c>
      <c r="D80">
        <v>420</v>
      </c>
      <c r="E80">
        <v>2</v>
      </c>
      <c r="F80" s="1" t="s">
        <v>16</v>
      </c>
      <c r="G80" s="1" t="s">
        <v>32</v>
      </c>
      <c r="H80">
        <v>2004</v>
      </c>
      <c r="I80" s="1" t="s">
        <v>77</v>
      </c>
    </row>
    <row r="81" spans="1:9" x14ac:dyDescent="0.35">
      <c r="A81" s="1" t="s">
        <v>23</v>
      </c>
      <c r="B81">
        <v>15700</v>
      </c>
      <c r="C81" s="1" t="s">
        <v>21</v>
      </c>
      <c r="D81">
        <v>195</v>
      </c>
      <c r="E81">
        <v>4</v>
      </c>
      <c r="F81" s="1" t="s">
        <v>18</v>
      </c>
      <c r="G81" s="1" t="s">
        <v>12</v>
      </c>
      <c r="H81">
        <v>2003</v>
      </c>
      <c r="I81" s="1" t="s">
        <v>78</v>
      </c>
    </row>
    <row r="82" spans="1:9" x14ac:dyDescent="0.35">
      <c r="A82" s="1" t="s">
        <v>14</v>
      </c>
      <c r="B82">
        <v>24500</v>
      </c>
      <c r="C82" s="1" t="s">
        <v>10</v>
      </c>
      <c r="D82">
        <v>180</v>
      </c>
      <c r="E82">
        <v>2.2000000000000002</v>
      </c>
      <c r="F82" s="1" t="s">
        <v>16</v>
      </c>
      <c r="G82" s="1" t="s">
        <v>12</v>
      </c>
      <c r="H82">
        <v>2012</v>
      </c>
      <c r="I82" s="1" t="s">
        <v>65</v>
      </c>
    </row>
    <row r="83" spans="1:9" x14ac:dyDescent="0.35">
      <c r="A83" s="1" t="s">
        <v>45</v>
      </c>
      <c r="B83">
        <v>7500</v>
      </c>
      <c r="C83" s="1" t="s">
        <v>10</v>
      </c>
      <c r="D83">
        <v>195</v>
      </c>
      <c r="E83">
        <v>1.6</v>
      </c>
      <c r="F83" s="1" t="s">
        <v>18</v>
      </c>
      <c r="G83" s="1" t="s">
        <v>12</v>
      </c>
      <c r="H83">
        <v>2007</v>
      </c>
      <c r="I83" s="1" t="s">
        <v>73</v>
      </c>
    </row>
    <row r="84" spans="1:9" x14ac:dyDescent="0.35">
      <c r="A84" s="1" t="s">
        <v>30</v>
      </c>
      <c r="B84">
        <v>11990</v>
      </c>
      <c r="C84" s="1" t="s">
        <v>15</v>
      </c>
      <c r="D84">
        <v>231</v>
      </c>
      <c r="E84">
        <v>2.5</v>
      </c>
      <c r="F84" s="1" t="s">
        <v>16</v>
      </c>
      <c r="G84" s="1" t="s">
        <v>12</v>
      </c>
      <c r="H84">
        <v>2002</v>
      </c>
      <c r="I84" s="1" t="s">
        <v>79</v>
      </c>
    </row>
    <row r="85" spans="1:9" x14ac:dyDescent="0.35">
      <c r="A85" s="1" t="s">
        <v>30</v>
      </c>
      <c r="B85">
        <v>13708.5</v>
      </c>
      <c r="C85" s="1" t="s">
        <v>38</v>
      </c>
      <c r="D85">
        <v>51</v>
      </c>
      <c r="E85">
        <v>1.4</v>
      </c>
      <c r="F85" s="1" t="s">
        <v>11</v>
      </c>
      <c r="G85" s="1" t="s">
        <v>12</v>
      </c>
      <c r="H85">
        <v>2014</v>
      </c>
      <c r="I85" s="1" t="s">
        <v>44</v>
      </c>
    </row>
    <row r="86" spans="1:9" x14ac:dyDescent="0.35">
      <c r="A86" s="1" t="s">
        <v>9</v>
      </c>
      <c r="B86">
        <v>8200</v>
      </c>
      <c r="C86" s="1" t="s">
        <v>10</v>
      </c>
      <c r="D86">
        <v>287</v>
      </c>
      <c r="E86">
        <v>2.5</v>
      </c>
      <c r="F86" s="1" t="s">
        <v>18</v>
      </c>
      <c r="G86" s="1" t="s">
        <v>12</v>
      </c>
      <c r="H86">
        <v>1999</v>
      </c>
      <c r="I86" s="1" t="s">
        <v>64</v>
      </c>
    </row>
    <row r="87" spans="1:9" x14ac:dyDescent="0.35">
      <c r="A87" s="1" t="s">
        <v>28</v>
      </c>
      <c r="B87">
        <v>6999</v>
      </c>
      <c r="C87" s="1" t="s">
        <v>15</v>
      </c>
      <c r="D87">
        <v>222</v>
      </c>
      <c r="E87">
        <v>1.5</v>
      </c>
      <c r="F87" s="1" t="s">
        <v>16</v>
      </c>
      <c r="G87" s="1" t="s">
        <v>12</v>
      </c>
      <c r="H87">
        <v>2009</v>
      </c>
      <c r="I87" s="1" t="s">
        <v>66</v>
      </c>
    </row>
    <row r="88" spans="1:9" x14ac:dyDescent="0.35">
      <c r="A88" s="1" t="s">
        <v>28</v>
      </c>
      <c r="B88">
        <v>6750</v>
      </c>
      <c r="C88" s="1" t="s">
        <v>26</v>
      </c>
      <c r="D88">
        <v>214</v>
      </c>
      <c r="E88">
        <v>1.5</v>
      </c>
      <c r="F88" s="1" t="s">
        <v>16</v>
      </c>
      <c r="G88" s="1" t="s">
        <v>12</v>
      </c>
      <c r="H88">
        <v>2004</v>
      </c>
      <c r="I88" s="1" t="s">
        <v>29</v>
      </c>
    </row>
    <row r="89" spans="1:9" x14ac:dyDescent="0.35">
      <c r="A89" s="1" t="s">
        <v>20</v>
      </c>
      <c r="B89">
        <v>18500</v>
      </c>
      <c r="C89" s="1" t="s">
        <v>10</v>
      </c>
      <c r="D89">
        <v>245</v>
      </c>
      <c r="E89">
        <v>3</v>
      </c>
      <c r="F89" s="1" t="s">
        <v>16</v>
      </c>
      <c r="G89" s="1" t="s">
        <v>12</v>
      </c>
      <c r="H89">
        <v>2006</v>
      </c>
      <c r="I89" s="1" t="s">
        <v>47</v>
      </c>
    </row>
    <row r="90" spans="1:9" x14ac:dyDescent="0.35">
      <c r="A90" s="1" t="s">
        <v>23</v>
      </c>
      <c r="B90">
        <v>14299</v>
      </c>
      <c r="C90" s="1" t="s">
        <v>10</v>
      </c>
      <c r="D90">
        <v>83</v>
      </c>
      <c r="E90">
        <v>2</v>
      </c>
      <c r="F90" s="1" t="s">
        <v>11</v>
      </c>
      <c r="G90" s="1" t="s">
        <v>12</v>
      </c>
      <c r="H90">
        <v>2009</v>
      </c>
      <c r="I90" s="1" t="s">
        <v>80</v>
      </c>
    </row>
    <row r="91" spans="1:9" x14ac:dyDescent="0.35">
      <c r="A91" s="1" t="s">
        <v>14</v>
      </c>
      <c r="B91">
        <v>28500</v>
      </c>
      <c r="C91" s="1" t="s">
        <v>21</v>
      </c>
      <c r="D91">
        <v>210</v>
      </c>
      <c r="E91">
        <v>3.2</v>
      </c>
      <c r="F91" s="1" t="s">
        <v>16</v>
      </c>
      <c r="G91" s="1" t="s">
        <v>12</v>
      </c>
      <c r="H91">
        <v>2007</v>
      </c>
      <c r="I91" s="1" t="s">
        <v>81</v>
      </c>
    </row>
    <row r="92" spans="1:9" x14ac:dyDescent="0.35">
      <c r="A92" s="1" t="s">
        <v>45</v>
      </c>
      <c r="B92">
        <v>17000</v>
      </c>
      <c r="C92" s="1" t="s">
        <v>21</v>
      </c>
      <c r="D92">
        <v>89</v>
      </c>
      <c r="E92">
        <v>3.8</v>
      </c>
      <c r="F92" s="1" t="s">
        <v>11</v>
      </c>
      <c r="G92" s="1" t="s">
        <v>12</v>
      </c>
      <c r="H92">
        <v>2008</v>
      </c>
      <c r="I92" s="1" t="s">
        <v>54</v>
      </c>
    </row>
    <row r="93" spans="1:9" x14ac:dyDescent="0.35">
      <c r="A93" s="1" t="s">
        <v>14</v>
      </c>
      <c r="B93" t="s">
        <v>41</v>
      </c>
      <c r="C93" s="1" t="s">
        <v>21</v>
      </c>
      <c r="D93">
        <v>0</v>
      </c>
      <c r="E93">
        <v>3</v>
      </c>
      <c r="F93" s="1" t="s">
        <v>16</v>
      </c>
      <c r="G93" s="1" t="s">
        <v>12</v>
      </c>
      <c r="H93">
        <v>2016</v>
      </c>
      <c r="I93" s="1" t="s">
        <v>82</v>
      </c>
    </row>
    <row r="94" spans="1:9" x14ac:dyDescent="0.35">
      <c r="A94" s="1" t="s">
        <v>14</v>
      </c>
      <c r="B94">
        <v>25700</v>
      </c>
      <c r="C94" s="1" t="s">
        <v>21</v>
      </c>
      <c r="D94">
        <v>130</v>
      </c>
      <c r="E94">
        <v>4.7</v>
      </c>
      <c r="F94" s="1" t="s">
        <v>18</v>
      </c>
      <c r="G94" s="1" t="s">
        <v>12</v>
      </c>
      <c r="H94">
        <v>2008</v>
      </c>
      <c r="I94" s="1" t="s">
        <v>83</v>
      </c>
    </row>
    <row r="95" spans="1:9" x14ac:dyDescent="0.35">
      <c r="A95" s="1" t="s">
        <v>20</v>
      </c>
      <c r="B95">
        <v>2650</v>
      </c>
      <c r="C95" s="1" t="s">
        <v>26</v>
      </c>
      <c r="D95">
        <v>333</v>
      </c>
      <c r="E95">
        <v>2.5</v>
      </c>
      <c r="F95" s="1" t="s">
        <v>16</v>
      </c>
      <c r="G95" s="1" t="s">
        <v>32</v>
      </c>
      <c r="H95">
        <v>2000</v>
      </c>
      <c r="I95" s="1" t="s">
        <v>27</v>
      </c>
    </row>
    <row r="96" spans="1:9" x14ac:dyDescent="0.35">
      <c r="A96" s="1" t="s">
        <v>45</v>
      </c>
      <c r="B96">
        <v>8500</v>
      </c>
      <c r="C96" s="1" t="s">
        <v>10</v>
      </c>
      <c r="D96">
        <v>116</v>
      </c>
      <c r="E96">
        <v>1.5</v>
      </c>
      <c r="F96" s="1" t="s">
        <v>11</v>
      </c>
      <c r="G96" s="1" t="s">
        <v>12</v>
      </c>
      <c r="H96">
        <v>2008</v>
      </c>
      <c r="I96" s="1" t="s">
        <v>84</v>
      </c>
    </row>
    <row r="97" spans="1:9" x14ac:dyDescent="0.35">
      <c r="A97" s="1" t="s">
        <v>14</v>
      </c>
      <c r="B97">
        <v>4000</v>
      </c>
      <c r="C97" s="1" t="s">
        <v>10</v>
      </c>
      <c r="D97">
        <v>405</v>
      </c>
      <c r="E97">
        <v>2</v>
      </c>
      <c r="F97" s="1" t="s">
        <v>16</v>
      </c>
      <c r="G97" s="1" t="s">
        <v>12</v>
      </c>
      <c r="H97">
        <v>1992</v>
      </c>
      <c r="I97" s="1" t="s">
        <v>85</v>
      </c>
    </row>
    <row r="98" spans="1:9" x14ac:dyDescent="0.35">
      <c r="A98" s="1" t="s">
        <v>28</v>
      </c>
      <c r="B98">
        <v>11000</v>
      </c>
      <c r="C98" s="1" t="s">
        <v>31</v>
      </c>
      <c r="D98">
        <v>131</v>
      </c>
      <c r="E98">
        <v>1.5</v>
      </c>
      <c r="F98" s="1" t="s">
        <v>16</v>
      </c>
      <c r="G98" s="1" t="s">
        <v>12</v>
      </c>
      <c r="H98">
        <v>2011</v>
      </c>
      <c r="I98" s="1" t="s">
        <v>66</v>
      </c>
    </row>
    <row r="99" spans="1:9" x14ac:dyDescent="0.35">
      <c r="A99" s="1" t="s">
        <v>14</v>
      </c>
      <c r="B99">
        <v>14500</v>
      </c>
      <c r="C99" s="1" t="s">
        <v>10</v>
      </c>
      <c r="D99">
        <v>138</v>
      </c>
      <c r="E99">
        <v>2</v>
      </c>
      <c r="F99" s="1" t="s">
        <v>11</v>
      </c>
      <c r="G99" s="1" t="s">
        <v>12</v>
      </c>
      <c r="H99">
        <v>2007</v>
      </c>
      <c r="I99" s="1" t="s">
        <v>65</v>
      </c>
    </row>
    <row r="100" spans="1:9" x14ac:dyDescent="0.35">
      <c r="A100" s="1" t="s">
        <v>9</v>
      </c>
      <c r="B100">
        <v>4099</v>
      </c>
      <c r="C100" s="1" t="s">
        <v>10</v>
      </c>
      <c r="D100">
        <v>50</v>
      </c>
      <c r="E100">
        <v>2.5</v>
      </c>
      <c r="F100" s="1" t="s">
        <v>11</v>
      </c>
      <c r="G100" s="1" t="s">
        <v>12</v>
      </c>
      <c r="H100">
        <v>1988</v>
      </c>
      <c r="I100" s="1" t="s">
        <v>86</v>
      </c>
    </row>
    <row r="101" spans="1:9" x14ac:dyDescent="0.35">
      <c r="A101" s="1" t="s">
        <v>30</v>
      </c>
      <c r="B101">
        <v>31500</v>
      </c>
      <c r="C101" s="1" t="s">
        <v>21</v>
      </c>
      <c r="D101">
        <v>1</v>
      </c>
      <c r="E101">
        <v>2</v>
      </c>
      <c r="F101" s="1" t="s">
        <v>11</v>
      </c>
      <c r="G101" s="1" t="s">
        <v>12</v>
      </c>
      <c r="H101">
        <v>2014</v>
      </c>
      <c r="I101" s="1" t="s">
        <v>87</v>
      </c>
    </row>
    <row r="102" spans="1:9" x14ac:dyDescent="0.35">
      <c r="A102" s="1" t="s">
        <v>28</v>
      </c>
      <c r="B102">
        <v>4500</v>
      </c>
      <c r="C102" s="1" t="s">
        <v>15</v>
      </c>
      <c r="D102">
        <v>207</v>
      </c>
      <c r="E102">
        <v>1.5</v>
      </c>
      <c r="F102" s="1" t="s">
        <v>16</v>
      </c>
      <c r="G102" s="1" t="s">
        <v>12</v>
      </c>
      <c r="H102">
        <v>2003</v>
      </c>
      <c r="I102" s="1" t="s">
        <v>66</v>
      </c>
    </row>
    <row r="103" spans="1:9" x14ac:dyDescent="0.35">
      <c r="A103" s="1" t="s">
        <v>30</v>
      </c>
      <c r="B103">
        <v>6700</v>
      </c>
      <c r="C103" s="1" t="s">
        <v>31</v>
      </c>
      <c r="D103">
        <v>207</v>
      </c>
      <c r="E103">
        <v>1.9</v>
      </c>
      <c r="F103" s="1" t="s">
        <v>16</v>
      </c>
      <c r="G103" s="1" t="s">
        <v>12</v>
      </c>
      <c r="H103">
        <v>2004</v>
      </c>
      <c r="I103" s="1" t="s">
        <v>56</v>
      </c>
    </row>
    <row r="104" spans="1:9" x14ac:dyDescent="0.35">
      <c r="A104" s="1" t="s">
        <v>28</v>
      </c>
      <c r="B104" t="s">
        <v>41</v>
      </c>
      <c r="C104" s="1" t="s">
        <v>15</v>
      </c>
      <c r="D104">
        <v>85</v>
      </c>
      <c r="E104">
        <v>1.5</v>
      </c>
      <c r="F104" s="1" t="s">
        <v>16</v>
      </c>
      <c r="G104" s="1" t="s">
        <v>12</v>
      </c>
      <c r="H104">
        <v>2012</v>
      </c>
      <c r="I104" s="1" t="s">
        <v>66</v>
      </c>
    </row>
    <row r="105" spans="1:9" x14ac:dyDescent="0.35">
      <c r="A105" s="1" t="s">
        <v>45</v>
      </c>
      <c r="B105">
        <v>20800</v>
      </c>
      <c r="C105" s="1" t="s">
        <v>21</v>
      </c>
      <c r="D105">
        <v>31</v>
      </c>
      <c r="E105">
        <v>2.4</v>
      </c>
      <c r="F105" s="1" t="s">
        <v>11</v>
      </c>
      <c r="G105" s="1" t="s">
        <v>12</v>
      </c>
      <c r="H105">
        <v>2011</v>
      </c>
      <c r="I105" s="1" t="s">
        <v>88</v>
      </c>
    </row>
    <row r="106" spans="1:9" x14ac:dyDescent="0.35">
      <c r="A106" s="1" t="s">
        <v>14</v>
      </c>
      <c r="B106">
        <v>107999</v>
      </c>
      <c r="C106" s="1" t="s">
        <v>21</v>
      </c>
      <c r="D106">
        <v>0</v>
      </c>
      <c r="E106">
        <v>2.98</v>
      </c>
      <c r="F106" s="1" t="s">
        <v>16</v>
      </c>
      <c r="G106" s="1" t="s">
        <v>12</v>
      </c>
      <c r="H106">
        <v>2016</v>
      </c>
      <c r="I106" s="1" t="s">
        <v>68</v>
      </c>
    </row>
    <row r="107" spans="1:9" x14ac:dyDescent="0.35">
      <c r="A107" s="1" t="s">
        <v>9</v>
      </c>
      <c r="B107">
        <v>3500</v>
      </c>
      <c r="C107" s="1" t="s">
        <v>10</v>
      </c>
      <c r="D107">
        <v>334</v>
      </c>
      <c r="E107">
        <v>2</v>
      </c>
      <c r="F107" s="1" t="s">
        <v>16</v>
      </c>
      <c r="G107" s="1" t="s">
        <v>32</v>
      </c>
      <c r="H107">
        <v>1999</v>
      </c>
      <c r="I107" s="1" t="s">
        <v>13</v>
      </c>
    </row>
    <row r="108" spans="1:9" x14ac:dyDescent="0.35">
      <c r="A108" s="1" t="s">
        <v>20</v>
      </c>
      <c r="B108">
        <v>39000</v>
      </c>
      <c r="C108" s="1" t="s">
        <v>10</v>
      </c>
      <c r="D108">
        <v>18</v>
      </c>
      <c r="E108">
        <v>1.8</v>
      </c>
      <c r="F108" s="1" t="s">
        <v>49</v>
      </c>
      <c r="G108" s="1" t="s">
        <v>12</v>
      </c>
      <c r="H108">
        <v>2015</v>
      </c>
      <c r="I108" s="1" t="s">
        <v>89</v>
      </c>
    </row>
    <row r="109" spans="1:9" x14ac:dyDescent="0.35">
      <c r="A109" s="1" t="s">
        <v>23</v>
      </c>
      <c r="B109">
        <v>13500</v>
      </c>
      <c r="C109" s="1" t="s">
        <v>21</v>
      </c>
      <c r="D109">
        <v>150</v>
      </c>
      <c r="E109">
        <v>4.7</v>
      </c>
      <c r="F109" s="1" t="s">
        <v>18</v>
      </c>
      <c r="G109" s="1" t="s">
        <v>12</v>
      </c>
      <c r="H109">
        <v>2002</v>
      </c>
      <c r="I109" s="1" t="s">
        <v>37</v>
      </c>
    </row>
    <row r="110" spans="1:9" x14ac:dyDescent="0.35">
      <c r="A110" s="1" t="s">
        <v>45</v>
      </c>
      <c r="B110">
        <v>6150</v>
      </c>
      <c r="C110" s="1" t="s">
        <v>10</v>
      </c>
      <c r="D110">
        <v>175</v>
      </c>
      <c r="E110">
        <v>1.6</v>
      </c>
      <c r="F110" s="1" t="s">
        <v>11</v>
      </c>
      <c r="G110" s="1" t="s">
        <v>12</v>
      </c>
      <c r="H110">
        <v>2007</v>
      </c>
      <c r="I110" s="1" t="s">
        <v>73</v>
      </c>
    </row>
    <row r="111" spans="1:9" x14ac:dyDescent="0.35">
      <c r="A111" s="1" t="s">
        <v>9</v>
      </c>
      <c r="B111">
        <v>45500</v>
      </c>
      <c r="C111" s="1" t="s">
        <v>21</v>
      </c>
      <c r="D111">
        <v>76</v>
      </c>
      <c r="E111">
        <v>4.4000000000000004</v>
      </c>
      <c r="F111" s="1" t="s">
        <v>11</v>
      </c>
      <c r="G111" s="1" t="s">
        <v>12</v>
      </c>
      <c r="H111">
        <v>2010</v>
      </c>
      <c r="I111" s="1" t="s">
        <v>90</v>
      </c>
    </row>
    <row r="112" spans="1:9" x14ac:dyDescent="0.35">
      <c r="A112" s="1" t="s">
        <v>9</v>
      </c>
      <c r="B112">
        <v>4900</v>
      </c>
      <c r="C112" s="1" t="s">
        <v>10</v>
      </c>
      <c r="D112">
        <v>295</v>
      </c>
      <c r="E112">
        <v>2</v>
      </c>
      <c r="F112" s="1" t="s">
        <v>11</v>
      </c>
      <c r="G112" s="1" t="s">
        <v>12</v>
      </c>
      <c r="H112">
        <v>1994</v>
      </c>
      <c r="I112" s="1" t="s">
        <v>86</v>
      </c>
    </row>
    <row r="113" spans="1:9" x14ac:dyDescent="0.35">
      <c r="A113" s="1" t="s">
        <v>9</v>
      </c>
      <c r="B113">
        <v>47000</v>
      </c>
      <c r="C113" s="1" t="s">
        <v>31</v>
      </c>
      <c r="D113">
        <v>5</v>
      </c>
      <c r="E113">
        <v>2</v>
      </c>
      <c r="F113" s="1" t="s">
        <v>11</v>
      </c>
      <c r="G113" s="1" t="s">
        <v>12</v>
      </c>
      <c r="H113">
        <v>2014</v>
      </c>
      <c r="I113" s="1" t="s">
        <v>53</v>
      </c>
    </row>
    <row r="114" spans="1:9" x14ac:dyDescent="0.35">
      <c r="A114" s="1" t="s">
        <v>23</v>
      </c>
      <c r="B114">
        <v>19200</v>
      </c>
      <c r="C114" s="1" t="s">
        <v>21</v>
      </c>
      <c r="D114">
        <v>190</v>
      </c>
      <c r="E114">
        <v>2.7</v>
      </c>
      <c r="F114" s="1" t="s">
        <v>18</v>
      </c>
      <c r="G114" s="1" t="s">
        <v>12</v>
      </c>
      <c r="H114">
        <v>2005</v>
      </c>
      <c r="I114" s="1" t="s">
        <v>78</v>
      </c>
    </row>
    <row r="115" spans="1:9" x14ac:dyDescent="0.35">
      <c r="A115" s="1" t="s">
        <v>28</v>
      </c>
      <c r="B115" t="s">
        <v>41</v>
      </c>
      <c r="C115" s="1" t="s">
        <v>26</v>
      </c>
      <c r="D115">
        <v>180</v>
      </c>
      <c r="E115">
        <v>1.5</v>
      </c>
      <c r="F115" s="1" t="s">
        <v>16</v>
      </c>
      <c r="G115" s="1" t="s">
        <v>12</v>
      </c>
      <c r="H115">
        <v>2011</v>
      </c>
      <c r="I115" s="1" t="s">
        <v>29</v>
      </c>
    </row>
    <row r="116" spans="1:9" x14ac:dyDescent="0.35">
      <c r="A116" s="1" t="s">
        <v>45</v>
      </c>
      <c r="B116">
        <v>11100</v>
      </c>
      <c r="C116" s="1" t="s">
        <v>21</v>
      </c>
      <c r="D116">
        <v>119</v>
      </c>
      <c r="E116">
        <v>2.4</v>
      </c>
      <c r="F116" s="1" t="s">
        <v>18</v>
      </c>
      <c r="G116" s="1" t="s">
        <v>12</v>
      </c>
      <c r="H116">
        <v>2008</v>
      </c>
      <c r="I116" s="1" t="s">
        <v>46</v>
      </c>
    </row>
    <row r="117" spans="1:9" x14ac:dyDescent="0.35">
      <c r="A117" s="1" t="s">
        <v>45</v>
      </c>
      <c r="B117">
        <v>8200</v>
      </c>
      <c r="C117" s="1" t="s">
        <v>10</v>
      </c>
      <c r="D117">
        <v>139</v>
      </c>
      <c r="E117">
        <v>1.5</v>
      </c>
      <c r="F117" s="1" t="s">
        <v>49</v>
      </c>
      <c r="G117" s="1" t="s">
        <v>12</v>
      </c>
      <c r="H117">
        <v>2012</v>
      </c>
      <c r="I117" s="1" t="s">
        <v>84</v>
      </c>
    </row>
    <row r="118" spans="1:9" x14ac:dyDescent="0.35">
      <c r="A118" s="1" t="s">
        <v>30</v>
      </c>
      <c r="B118">
        <v>10300</v>
      </c>
      <c r="C118" s="1" t="s">
        <v>10</v>
      </c>
      <c r="D118">
        <v>235</v>
      </c>
      <c r="E118">
        <v>2</v>
      </c>
      <c r="F118" s="1" t="s">
        <v>11</v>
      </c>
      <c r="G118" s="1" t="s">
        <v>12</v>
      </c>
      <c r="H118">
        <v>2007</v>
      </c>
      <c r="I118" s="1" t="s">
        <v>36</v>
      </c>
    </row>
    <row r="119" spans="1:9" x14ac:dyDescent="0.35">
      <c r="A119" s="1" t="s">
        <v>28</v>
      </c>
      <c r="B119">
        <v>11990</v>
      </c>
      <c r="C119" s="1" t="s">
        <v>15</v>
      </c>
      <c r="D119">
        <v>210</v>
      </c>
      <c r="E119">
        <v>1.1000000000000001</v>
      </c>
      <c r="F119" s="1" t="s">
        <v>16</v>
      </c>
      <c r="G119" s="1" t="s">
        <v>12</v>
      </c>
      <c r="H119">
        <v>2010</v>
      </c>
      <c r="I119" s="1" t="s">
        <v>74</v>
      </c>
    </row>
    <row r="120" spans="1:9" x14ac:dyDescent="0.35">
      <c r="A120" s="1" t="s">
        <v>45</v>
      </c>
      <c r="B120">
        <v>800</v>
      </c>
      <c r="C120" s="1" t="s">
        <v>10</v>
      </c>
      <c r="D120">
        <v>340</v>
      </c>
      <c r="E120" t="s">
        <v>41</v>
      </c>
      <c r="F120" s="1" t="s">
        <v>49</v>
      </c>
      <c r="G120" s="1" t="s">
        <v>12</v>
      </c>
      <c r="H120">
        <v>1986</v>
      </c>
      <c r="I120" s="1" t="s">
        <v>63</v>
      </c>
    </row>
    <row r="121" spans="1:9" x14ac:dyDescent="0.35">
      <c r="A121" s="1" t="s">
        <v>9</v>
      </c>
      <c r="B121">
        <v>46800</v>
      </c>
      <c r="C121" s="1" t="s">
        <v>10</v>
      </c>
      <c r="D121">
        <v>33</v>
      </c>
      <c r="E121">
        <v>2</v>
      </c>
      <c r="F121" s="1" t="s">
        <v>16</v>
      </c>
      <c r="G121" s="1" t="s">
        <v>12</v>
      </c>
      <c r="H121">
        <v>2014</v>
      </c>
      <c r="I121" s="1" t="s">
        <v>86</v>
      </c>
    </row>
    <row r="122" spans="1:9" x14ac:dyDescent="0.35">
      <c r="A122" s="1" t="s">
        <v>30</v>
      </c>
      <c r="B122">
        <v>1500</v>
      </c>
      <c r="C122" s="1" t="s">
        <v>31</v>
      </c>
      <c r="D122">
        <v>260</v>
      </c>
      <c r="E122">
        <v>1.8</v>
      </c>
      <c r="F122" s="1" t="s">
        <v>18</v>
      </c>
      <c r="G122" s="1" t="s">
        <v>32</v>
      </c>
      <c r="H122">
        <v>1994</v>
      </c>
      <c r="I122" s="1" t="s">
        <v>91</v>
      </c>
    </row>
    <row r="123" spans="1:9" x14ac:dyDescent="0.35">
      <c r="A123" s="1" t="s">
        <v>9</v>
      </c>
      <c r="B123">
        <v>6350</v>
      </c>
      <c r="C123" s="1" t="s">
        <v>21</v>
      </c>
      <c r="D123">
        <v>156</v>
      </c>
      <c r="E123">
        <v>4.4000000000000004</v>
      </c>
      <c r="F123" s="1" t="s">
        <v>18</v>
      </c>
      <c r="G123" s="1" t="s">
        <v>32</v>
      </c>
      <c r="H123">
        <v>2002</v>
      </c>
      <c r="I123" s="1" t="s">
        <v>55</v>
      </c>
    </row>
    <row r="124" spans="1:9" x14ac:dyDescent="0.35">
      <c r="A124" s="1" t="s">
        <v>14</v>
      </c>
      <c r="B124" t="s">
        <v>41</v>
      </c>
      <c r="C124" s="1" t="s">
        <v>10</v>
      </c>
      <c r="D124">
        <v>16</v>
      </c>
      <c r="E124">
        <v>3</v>
      </c>
      <c r="F124" s="1" t="s">
        <v>16</v>
      </c>
      <c r="G124" s="1" t="s">
        <v>12</v>
      </c>
      <c r="H124">
        <v>2014</v>
      </c>
      <c r="I124" s="1" t="s">
        <v>72</v>
      </c>
    </row>
    <row r="125" spans="1:9" x14ac:dyDescent="0.35">
      <c r="A125" s="1" t="s">
        <v>14</v>
      </c>
      <c r="B125">
        <v>8900</v>
      </c>
      <c r="C125" s="1" t="s">
        <v>38</v>
      </c>
      <c r="D125">
        <v>155</v>
      </c>
      <c r="E125">
        <v>1.5</v>
      </c>
      <c r="F125" s="1" t="s">
        <v>11</v>
      </c>
      <c r="G125" s="1" t="s">
        <v>12</v>
      </c>
      <c r="H125">
        <v>2005</v>
      </c>
      <c r="I125" s="1" t="s">
        <v>92</v>
      </c>
    </row>
    <row r="126" spans="1:9" x14ac:dyDescent="0.35">
      <c r="A126" s="1" t="s">
        <v>14</v>
      </c>
      <c r="B126">
        <v>12700</v>
      </c>
      <c r="C126" s="1" t="s">
        <v>15</v>
      </c>
      <c r="D126">
        <v>160</v>
      </c>
      <c r="E126">
        <v>3</v>
      </c>
      <c r="F126" s="1" t="s">
        <v>16</v>
      </c>
      <c r="G126" s="1" t="s">
        <v>12</v>
      </c>
      <c r="H126">
        <v>2007</v>
      </c>
      <c r="I126" s="1" t="s">
        <v>42</v>
      </c>
    </row>
    <row r="127" spans="1:9" x14ac:dyDescent="0.35">
      <c r="A127" s="1" t="s">
        <v>45</v>
      </c>
      <c r="B127">
        <v>8000</v>
      </c>
      <c r="C127" s="1" t="s">
        <v>10</v>
      </c>
      <c r="D127">
        <v>207</v>
      </c>
      <c r="E127">
        <v>1.6</v>
      </c>
      <c r="F127" s="1" t="s">
        <v>18</v>
      </c>
      <c r="G127" s="1" t="s">
        <v>12</v>
      </c>
      <c r="H127">
        <v>2007</v>
      </c>
      <c r="I127" s="1" t="s">
        <v>73</v>
      </c>
    </row>
    <row r="128" spans="1:9" x14ac:dyDescent="0.35">
      <c r="A128" s="1" t="s">
        <v>23</v>
      </c>
      <c r="B128">
        <v>29500</v>
      </c>
      <c r="C128" s="1" t="s">
        <v>21</v>
      </c>
      <c r="D128">
        <v>63</v>
      </c>
      <c r="E128">
        <v>4</v>
      </c>
      <c r="F128" s="1" t="s">
        <v>11</v>
      </c>
      <c r="G128" s="1" t="s">
        <v>12</v>
      </c>
      <c r="H128">
        <v>2008</v>
      </c>
      <c r="I128" s="1" t="s">
        <v>93</v>
      </c>
    </row>
    <row r="129" spans="1:9" x14ac:dyDescent="0.35">
      <c r="A129" s="1" t="s">
        <v>30</v>
      </c>
      <c r="B129" t="s">
        <v>41</v>
      </c>
      <c r="C129" s="1" t="s">
        <v>38</v>
      </c>
      <c r="D129">
        <v>100</v>
      </c>
      <c r="E129">
        <v>2</v>
      </c>
      <c r="F129" s="1" t="s">
        <v>11</v>
      </c>
      <c r="G129" s="1" t="s">
        <v>12</v>
      </c>
      <c r="H129">
        <v>2013</v>
      </c>
      <c r="I129" s="1" t="s">
        <v>94</v>
      </c>
    </row>
    <row r="130" spans="1:9" x14ac:dyDescent="0.35">
      <c r="A130" s="1" t="s">
        <v>28</v>
      </c>
      <c r="B130">
        <v>7100</v>
      </c>
      <c r="C130" s="1" t="s">
        <v>15</v>
      </c>
      <c r="D130">
        <v>208</v>
      </c>
      <c r="E130">
        <v>1.5</v>
      </c>
      <c r="F130" s="1" t="s">
        <v>16</v>
      </c>
      <c r="G130" s="1" t="s">
        <v>12</v>
      </c>
      <c r="H130">
        <v>2008</v>
      </c>
      <c r="I130" s="1" t="s">
        <v>66</v>
      </c>
    </row>
    <row r="131" spans="1:9" x14ac:dyDescent="0.35">
      <c r="A131" s="1" t="s">
        <v>28</v>
      </c>
      <c r="B131">
        <v>10850</v>
      </c>
      <c r="C131" s="1" t="s">
        <v>21</v>
      </c>
      <c r="D131">
        <v>103</v>
      </c>
      <c r="E131">
        <v>2.5</v>
      </c>
      <c r="F131" s="1" t="s">
        <v>18</v>
      </c>
      <c r="G131" s="1" t="s">
        <v>12</v>
      </c>
      <c r="H131">
        <v>2010</v>
      </c>
      <c r="I131" s="1" t="s">
        <v>95</v>
      </c>
    </row>
    <row r="132" spans="1:9" x14ac:dyDescent="0.35">
      <c r="A132" s="1" t="s">
        <v>30</v>
      </c>
      <c r="B132" t="s">
        <v>41</v>
      </c>
      <c r="C132" s="1" t="s">
        <v>15</v>
      </c>
      <c r="D132">
        <v>277</v>
      </c>
      <c r="E132">
        <v>2.5</v>
      </c>
      <c r="F132" s="1" t="s">
        <v>16</v>
      </c>
      <c r="G132" s="1" t="s">
        <v>12</v>
      </c>
      <c r="H132">
        <v>2001</v>
      </c>
      <c r="I132" s="1" t="s">
        <v>96</v>
      </c>
    </row>
    <row r="133" spans="1:9" x14ac:dyDescent="0.35">
      <c r="A133" s="1" t="s">
        <v>23</v>
      </c>
      <c r="B133">
        <v>195000</v>
      </c>
      <c r="C133" s="1" t="s">
        <v>21</v>
      </c>
      <c r="D133">
        <v>0</v>
      </c>
      <c r="E133">
        <v>4.5</v>
      </c>
      <c r="F133" s="1" t="s">
        <v>16</v>
      </c>
      <c r="G133" s="1" t="s">
        <v>12</v>
      </c>
      <c r="H133">
        <v>2016</v>
      </c>
      <c r="I133" s="1" t="s">
        <v>97</v>
      </c>
    </row>
    <row r="134" spans="1:9" x14ac:dyDescent="0.35">
      <c r="A134" s="1" t="s">
        <v>30</v>
      </c>
      <c r="B134">
        <v>27000</v>
      </c>
      <c r="C134" s="1" t="s">
        <v>10</v>
      </c>
      <c r="D134">
        <v>57</v>
      </c>
      <c r="E134">
        <v>2</v>
      </c>
      <c r="F134" s="1" t="s">
        <v>16</v>
      </c>
      <c r="G134" s="1" t="s">
        <v>12</v>
      </c>
      <c r="H134">
        <v>2013</v>
      </c>
      <c r="I134" s="1" t="s">
        <v>98</v>
      </c>
    </row>
    <row r="135" spans="1:9" x14ac:dyDescent="0.35">
      <c r="A135" s="1" t="s">
        <v>30</v>
      </c>
      <c r="B135">
        <v>18100</v>
      </c>
      <c r="C135" s="1" t="s">
        <v>31</v>
      </c>
      <c r="D135">
        <v>64</v>
      </c>
      <c r="E135">
        <v>2</v>
      </c>
      <c r="F135" s="1" t="s">
        <v>11</v>
      </c>
      <c r="G135" s="1" t="s">
        <v>12</v>
      </c>
      <c r="H135">
        <v>2011</v>
      </c>
      <c r="I135" s="1" t="s">
        <v>99</v>
      </c>
    </row>
    <row r="136" spans="1:9" x14ac:dyDescent="0.35">
      <c r="A136" s="1" t="s">
        <v>9</v>
      </c>
      <c r="B136">
        <v>27000</v>
      </c>
      <c r="C136" s="1" t="s">
        <v>10</v>
      </c>
      <c r="D136">
        <v>137</v>
      </c>
      <c r="E136">
        <v>5</v>
      </c>
      <c r="F136" s="1" t="s">
        <v>49</v>
      </c>
      <c r="G136" s="1" t="s">
        <v>12</v>
      </c>
      <c r="H136">
        <v>2005</v>
      </c>
      <c r="I136" s="1" t="s">
        <v>100</v>
      </c>
    </row>
    <row r="137" spans="1:9" x14ac:dyDescent="0.35">
      <c r="A137" s="1" t="s">
        <v>9</v>
      </c>
      <c r="B137">
        <v>8990</v>
      </c>
      <c r="C137" s="1" t="s">
        <v>31</v>
      </c>
      <c r="D137">
        <v>300</v>
      </c>
      <c r="E137">
        <v>2.2000000000000002</v>
      </c>
      <c r="F137" s="1" t="s">
        <v>11</v>
      </c>
      <c r="G137" s="1" t="s">
        <v>12</v>
      </c>
      <c r="H137">
        <v>2002</v>
      </c>
      <c r="I137" s="1" t="s">
        <v>13</v>
      </c>
    </row>
    <row r="138" spans="1:9" x14ac:dyDescent="0.35">
      <c r="A138" s="1" t="s">
        <v>23</v>
      </c>
      <c r="B138">
        <v>32900</v>
      </c>
      <c r="C138" s="1" t="s">
        <v>21</v>
      </c>
      <c r="D138">
        <v>82</v>
      </c>
      <c r="E138">
        <v>2.7</v>
      </c>
      <c r="F138" s="1" t="s">
        <v>11</v>
      </c>
      <c r="G138" s="1" t="s">
        <v>12</v>
      </c>
      <c r="H138">
        <v>2013</v>
      </c>
      <c r="I138" s="1" t="s">
        <v>101</v>
      </c>
    </row>
    <row r="139" spans="1:9" x14ac:dyDescent="0.35">
      <c r="A139" s="1" t="s">
        <v>9</v>
      </c>
      <c r="B139">
        <v>25500</v>
      </c>
      <c r="C139" s="1" t="s">
        <v>31</v>
      </c>
      <c r="D139">
        <v>163</v>
      </c>
      <c r="E139">
        <v>4.8</v>
      </c>
      <c r="F139" s="1" t="s">
        <v>11</v>
      </c>
      <c r="G139" s="1" t="s">
        <v>12</v>
      </c>
      <c r="H139">
        <v>2008</v>
      </c>
      <c r="I139" s="1" t="s">
        <v>55</v>
      </c>
    </row>
    <row r="140" spans="1:9" x14ac:dyDescent="0.35">
      <c r="A140" s="1" t="s">
        <v>23</v>
      </c>
      <c r="B140">
        <v>8900</v>
      </c>
      <c r="C140" s="1" t="s">
        <v>21</v>
      </c>
      <c r="D140">
        <v>153</v>
      </c>
      <c r="E140">
        <v>2</v>
      </c>
      <c r="F140" s="1" t="s">
        <v>11</v>
      </c>
      <c r="G140" s="1" t="s">
        <v>12</v>
      </c>
      <c r="H140">
        <v>2003</v>
      </c>
      <c r="I140" s="1" t="s">
        <v>24</v>
      </c>
    </row>
    <row r="141" spans="1:9" x14ac:dyDescent="0.35">
      <c r="A141" s="1" t="s">
        <v>20</v>
      </c>
      <c r="B141">
        <v>11950</v>
      </c>
      <c r="C141" s="1" t="s">
        <v>10</v>
      </c>
      <c r="D141">
        <v>190</v>
      </c>
      <c r="E141">
        <v>3</v>
      </c>
      <c r="F141" s="1" t="s">
        <v>11</v>
      </c>
      <c r="G141" s="1" t="s">
        <v>12</v>
      </c>
      <c r="H141">
        <v>2006</v>
      </c>
      <c r="I141" s="1" t="s">
        <v>27</v>
      </c>
    </row>
    <row r="142" spans="1:9" x14ac:dyDescent="0.35">
      <c r="A142" s="1" t="s">
        <v>14</v>
      </c>
      <c r="B142">
        <v>22700</v>
      </c>
      <c r="C142" s="1" t="s">
        <v>10</v>
      </c>
      <c r="D142">
        <v>125</v>
      </c>
      <c r="E142">
        <v>2.2000000000000002</v>
      </c>
      <c r="F142" s="1" t="s">
        <v>16</v>
      </c>
      <c r="G142" s="1" t="s">
        <v>12</v>
      </c>
      <c r="H142">
        <v>2010</v>
      </c>
      <c r="I142" s="1" t="s">
        <v>65</v>
      </c>
    </row>
    <row r="143" spans="1:9" x14ac:dyDescent="0.35">
      <c r="A143" s="1" t="s">
        <v>20</v>
      </c>
      <c r="B143">
        <v>600</v>
      </c>
      <c r="C143" s="1" t="s">
        <v>10</v>
      </c>
      <c r="D143">
        <v>112</v>
      </c>
      <c r="E143">
        <v>1.6</v>
      </c>
      <c r="F143" s="1" t="s">
        <v>11</v>
      </c>
      <c r="G143" s="1" t="s">
        <v>12</v>
      </c>
      <c r="H143">
        <v>1980</v>
      </c>
      <c r="I143" s="1" t="s">
        <v>102</v>
      </c>
    </row>
    <row r="144" spans="1:9" x14ac:dyDescent="0.35">
      <c r="A144" s="1" t="s">
        <v>9</v>
      </c>
      <c r="B144">
        <v>13000</v>
      </c>
      <c r="C144" s="1" t="s">
        <v>10</v>
      </c>
      <c r="D144">
        <v>165</v>
      </c>
      <c r="E144">
        <v>2.2000000000000002</v>
      </c>
      <c r="F144" s="1" t="s">
        <v>18</v>
      </c>
      <c r="G144" s="1" t="s">
        <v>12</v>
      </c>
      <c r="H144">
        <v>2003</v>
      </c>
      <c r="I144" s="1" t="s">
        <v>86</v>
      </c>
    </row>
    <row r="145" spans="1:9" x14ac:dyDescent="0.35">
      <c r="A145" s="1" t="s">
        <v>20</v>
      </c>
      <c r="B145">
        <v>25000</v>
      </c>
      <c r="C145" s="1" t="s">
        <v>31</v>
      </c>
      <c r="D145">
        <v>60</v>
      </c>
      <c r="E145">
        <v>2</v>
      </c>
      <c r="F145" s="1" t="s">
        <v>11</v>
      </c>
      <c r="G145" s="1" t="s">
        <v>12</v>
      </c>
      <c r="H145">
        <v>2011</v>
      </c>
      <c r="I145" s="1" t="s">
        <v>89</v>
      </c>
    </row>
    <row r="146" spans="1:9" x14ac:dyDescent="0.35">
      <c r="A146" s="1" t="s">
        <v>23</v>
      </c>
      <c r="B146">
        <v>26900</v>
      </c>
      <c r="C146" s="1" t="s">
        <v>21</v>
      </c>
      <c r="D146">
        <v>119</v>
      </c>
      <c r="E146">
        <v>4</v>
      </c>
      <c r="F146" s="1" t="s">
        <v>18</v>
      </c>
      <c r="G146" s="1" t="s">
        <v>12</v>
      </c>
      <c r="H146">
        <v>2008</v>
      </c>
      <c r="I146" s="1" t="s">
        <v>78</v>
      </c>
    </row>
    <row r="147" spans="1:9" x14ac:dyDescent="0.35">
      <c r="A147" s="1" t="s">
        <v>14</v>
      </c>
      <c r="B147">
        <v>87777</v>
      </c>
      <c r="C147" s="1" t="s">
        <v>15</v>
      </c>
      <c r="D147">
        <v>0</v>
      </c>
      <c r="E147">
        <v>2.2000000000000002</v>
      </c>
      <c r="F147" s="1" t="s">
        <v>16</v>
      </c>
      <c r="G147" s="1" t="s">
        <v>12</v>
      </c>
      <c r="H147">
        <v>2016</v>
      </c>
      <c r="I147" s="1" t="s">
        <v>103</v>
      </c>
    </row>
    <row r="148" spans="1:9" x14ac:dyDescent="0.35">
      <c r="A148" s="1" t="s">
        <v>30</v>
      </c>
      <c r="B148">
        <v>6000</v>
      </c>
      <c r="C148" s="1" t="s">
        <v>15</v>
      </c>
      <c r="D148">
        <v>200</v>
      </c>
      <c r="E148">
        <v>2</v>
      </c>
      <c r="F148" s="1" t="s">
        <v>16</v>
      </c>
      <c r="G148" s="1" t="s">
        <v>12</v>
      </c>
      <c r="H148">
        <v>2008</v>
      </c>
      <c r="I148" s="1" t="s">
        <v>56</v>
      </c>
    </row>
    <row r="149" spans="1:9" x14ac:dyDescent="0.35">
      <c r="A149" s="1" t="s">
        <v>20</v>
      </c>
      <c r="B149">
        <v>9800</v>
      </c>
      <c r="C149" s="1" t="s">
        <v>26</v>
      </c>
      <c r="D149">
        <v>257</v>
      </c>
      <c r="E149">
        <v>2.5</v>
      </c>
      <c r="F149" s="1" t="s">
        <v>16</v>
      </c>
      <c r="G149" s="1" t="s">
        <v>12</v>
      </c>
      <c r="H149">
        <v>2003</v>
      </c>
      <c r="I149" s="1" t="s">
        <v>27</v>
      </c>
    </row>
    <row r="150" spans="1:9" x14ac:dyDescent="0.35">
      <c r="A150" s="1" t="s">
        <v>20</v>
      </c>
      <c r="B150">
        <v>13900</v>
      </c>
      <c r="C150" s="1" t="s">
        <v>31</v>
      </c>
      <c r="D150">
        <v>197</v>
      </c>
      <c r="E150">
        <v>2</v>
      </c>
      <c r="F150" s="1" t="s">
        <v>16</v>
      </c>
      <c r="G150" s="1" t="s">
        <v>12</v>
      </c>
      <c r="H150">
        <v>2006</v>
      </c>
      <c r="I150" s="1" t="s">
        <v>27</v>
      </c>
    </row>
    <row r="151" spans="1:9" x14ac:dyDescent="0.35">
      <c r="A151" s="1" t="s">
        <v>28</v>
      </c>
      <c r="B151">
        <v>12200</v>
      </c>
      <c r="C151" s="1" t="s">
        <v>15</v>
      </c>
      <c r="D151">
        <v>164</v>
      </c>
      <c r="E151">
        <v>2.5</v>
      </c>
      <c r="F151" s="1" t="s">
        <v>16</v>
      </c>
      <c r="G151" s="1" t="s">
        <v>12</v>
      </c>
      <c r="H151">
        <v>2009</v>
      </c>
      <c r="I151" s="1" t="s">
        <v>70</v>
      </c>
    </row>
    <row r="152" spans="1:9" x14ac:dyDescent="0.35">
      <c r="A152" s="1" t="s">
        <v>14</v>
      </c>
      <c r="B152">
        <v>13500</v>
      </c>
      <c r="C152" s="1" t="s">
        <v>21</v>
      </c>
      <c r="D152">
        <v>205</v>
      </c>
      <c r="E152">
        <v>2.7</v>
      </c>
      <c r="F152" s="1" t="s">
        <v>16</v>
      </c>
      <c r="G152" s="1" t="s">
        <v>12</v>
      </c>
      <c r="H152">
        <v>2005</v>
      </c>
      <c r="I152" s="1" t="s">
        <v>104</v>
      </c>
    </row>
    <row r="153" spans="1:9" x14ac:dyDescent="0.35">
      <c r="A153" s="1" t="s">
        <v>9</v>
      </c>
      <c r="B153">
        <v>18100</v>
      </c>
      <c r="C153" s="1" t="s">
        <v>21</v>
      </c>
      <c r="D153">
        <v>200</v>
      </c>
      <c r="E153">
        <v>4.8</v>
      </c>
      <c r="F153" s="1" t="s">
        <v>11</v>
      </c>
      <c r="G153" s="1" t="s">
        <v>12</v>
      </c>
      <c r="H153">
        <v>2005</v>
      </c>
      <c r="I153" s="1" t="s">
        <v>55</v>
      </c>
    </row>
    <row r="154" spans="1:9" x14ac:dyDescent="0.35">
      <c r="A154" s="1" t="s">
        <v>9</v>
      </c>
      <c r="B154">
        <v>33000</v>
      </c>
      <c r="C154" s="1" t="s">
        <v>21</v>
      </c>
      <c r="D154">
        <v>200</v>
      </c>
      <c r="E154">
        <v>3</v>
      </c>
      <c r="F154" s="1" t="s">
        <v>16</v>
      </c>
      <c r="G154" s="1" t="s">
        <v>12</v>
      </c>
      <c r="H154">
        <v>2010</v>
      </c>
      <c r="I154" s="1" t="s">
        <v>55</v>
      </c>
    </row>
    <row r="155" spans="1:9" x14ac:dyDescent="0.35">
      <c r="A155" s="1" t="s">
        <v>30</v>
      </c>
      <c r="B155">
        <v>16900</v>
      </c>
      <c r="C155" s="1" t="s">
        <v>21</v>
      </c>
      <c r="D155">
        <v>145</v>
      </c>
      <c r="E155">
        <v>1.4</v>
      </c>
      <c r="F155" s="1" t="s">
        <v>11</v>
      </c>
      <c r="G155" s="1" t="s">
        <v>12</v>
      </c>
      <c r="H155">
        <v>2011</v>
      </c>
      <c r="I155" s="1" t="s">
        <v>87</v>
      </c>
    </row>
    <row r="156" spans="1:9" x14ac:dyDescent="0.35">
      <c r="A156" s="1" t="s">
        <v>14</v>
      </c>
      <c r="B156">
        <v>22000</v>
      </c>
      <c r="C156" s="1" t="s">
        <v>10</v>
      </c>
      <c r="D156">
        <v>110</v>
      </c>
      <c r="E156">
        <v>1.8</v>
      </c>
      <c r="F156" s="1" t="s">
        <v>11</v>
      </c>
      <c r="G156" s="1" t="s">
        <v>12</v>
      </c>
      <c r="H156">
        <v>2011</v>
      </c>
      <c r="I156" s="1" t="s">
        <v>105</v>
      </c>
    </row>
    <row r="157" spans="1:9" x14ac:dyDescent="0.35">
      <c r="A157" s="1" t="s">
        <v>30</v>
      </c>
      <c r="B157">
        <v>10700</v>
      </c>
      <c r="C157" s="1" t="s">
        <v>10</v>
      </c>
      <c r="D157">
        <v>195</v>
      </c>
      <c r="E157">
        <v>3.2</v>
      </c>
      <c r="F157" s="1" t="s">
        <v>11</v>
      </c>
      <c r="G157" s="1" t="s">
        <v>12</v>
      </c>
      <c r="H157">
        <v>2007</v>
      </c>
      <c r="I157" s="1" t="s">
        <v>36</v>
      </c>
    </row>
    <row r="158" spans="1:9" x14ac:dyDescent="0.35">
      <c r="A158" s="1" t="s">
        <v>14</v>
      </c>
      <c r="B158">
        <v>7800</v>
      </c>
      <c r="C158" s="1" t="s">
        <v>10</v>
      </c>
      <c r="D158">
        <v>226</v>
      </c>
      <c r="E158">
        <v>2.2000000000000002</v>
      </c>
      <c r="F158" s="1" t="s">
        <v>16</v>
      </c>
      <c r="G158" s="1" t="s">
        <v>12</v>
      </c>
      <c r="H158">
        <v>2000</v>
      </c>
      <c r="I158" s="1" t="s">
        <v>65</v>
      </c>
    </row>
    <row r="159" spans="1:9" x14ac:dyDescent="0.35">
      <c r="A159" s="1" t="s">
        <v>14</v>
      </c>
      <c r="B159">
        <v>17300</v>
      </c>
      <c r="C159" s="1" t="s">
        <v>10</v>
      </c>
      <c r="D159">
        <v>184</v>
      </c>
      <c r="E159">
        <v>1.8</v>
      </c>
      <c r="F159" s="1" t="s">
        <v>18</v>
      </c>
      <c r="G159" s="1" t="s">
        <v>12</v>
      </c>
      <c r="H159">
        <v>2008</v>
      </c>
      <c r="I159" s="1" t="s">
        <v>65</v>
      </c>
    </row>
    <row r="160" spans="1:9" x14ac:dyDescent="0.35">
      <c r="A160" s="1" t="s">
        <v>9</v>
      </c>
      <c r="B160">
        <v>70000</v>
      </c>
      <c r="C160" s="1" t="s">
        <v>10</v>
      </c>
      <c r="D160">
        <v>16</v>
      </c>
      <c r="E160">
        <v>3</v>
      </c>
      <c r="F160" s="1" t="s">
        <v>16</v>
      </c>
      <c r="G160" s="1" t="s">
        <v>12</v>
      </c>
      <c r="H160">
        <v>2014</v>
      </c>
      <c r="I160" s="1" t="s">
        <v>69</v>
      </c>
    </row>
    <row r="161" spans="1:9" x14ac:dyDescent="0.35">
      <c r="A161" s="1" t="s">
        <v>30</v>
      </c>
      <c r="B161">
        <v>2200</v>
      </c>
      <c r="C161" s="1" t="s">
        <v>38</v>
      </c>
      <c r="D161">
        <v>118</v>
      </c>
      <c r="E161">
        <v>1.4</v>
      </c>
      <c r="F161" s="1" t="s">
        <v>11</v>
      </c>
      <c r="G161" s="1" t="s">
        <v>32</v>
      </c>
      <c r="H161">
        <v>2001</v>
      </c>
      <c r="I161" s="1" t="s">
        <v>106</v>
      </c>
    </row>
    <row r="162" spans="1:9" x14ac:dyDescent="0.35">
      <c r="A162" s="1" t="s">
        <v>9</v>
      </c>
      <c r="B162">
        <v>8900</v>
      </c>
      <c r="C162" s="1" t="s">
        <v>10</v>
      </c>
      <c r="D162">
        <v>256</v>
      </c>
      <c r="E162">
        <v>2.2000000000000002</v>
      </c>
      <c r="F162" s="1" t="s">
        <v>11</v>
      </c>
      <c r="G162" s="1" t="s">
        <v>12</v>
      </c>
      <c r="H162">
        <v>2002</v>
      </c>
      <c r="I162" s="1" t="s">
        <v>107</v>
      </c>
    </row>
    <row r="163" spans="1:9" x14ac:dyDescent="0.35">
      <c r="A163" s="1" t="s">
        <v>14</v>
      </c>
      <c r="B163">
        <v>31600</v>
      </c>
      <c r="C163" s="1" t="s">
        <v>10</v>
      </c>
      <c r="D163">
        <v>33</v>
      </c>
      <c r="E163">
        <v>1.6</v>
      </c>
      <c r="F163" s="1" t="s">
        <v>11</v>
      </c>
      <c r="G163" s="1" t="s">
        <v>12</v>
      </c>
      <c r="H163">
        <v>2013</v>
      </c>
      <c r="I163" s="1" t="s">
        <v>108</v>
      </c>
    </row>
    <row r="164" spans="1:9" x14ac:dyDescent="0.35">
      <c r="A164" s="1" t="s">
        <v>30</v>
      </c>
      <c r="B164">
        <v>7900</v>
      </c>
      <c r="C164" s="1" t="s">
        <v>31</v>
      </c>
      <c r="D164">
        <v>168</v>
      </c>
      <c r="E164">
        <v>1.9</v>
      </c>
      <c r="F164" s="1" t="s">
        <v>16</v>
      </c>
      <c r="G164" s="1" t="s">
        <v>12</v>
      </c>
      <c r="H164">
        <v>2006</v>
      </c>
      <c r="I164" s="1" t="s">
        <v>109</v>
      </c>
    </row>
    <row r="165" spans="1:9" x14ac:dyDescent="0.35">
      <c r="A165" s="1" t="s">
        <v>23</v>
      </c>
      <c r="B165">
        <v>28500</v>
      </c>
      <c r="C165" s="1" t="s">
        <v>21</v>
      </c>
      <c r="D165">
        <v>97</v>
      </c>
      <c r="E165">
        <v>3.5</v>
      </c>
      <c r="F165" s="1" t="s">
        <v>11</v>
      </c>
      <c r="G165" s="1" t="s">
        <v>12</v>
      </c>
      <c r="H165">
        <v>2012</v>
      </c>
      <c r="I165" s="1" t="s">
        <v>110</v>
      </c>
    </row>
    <row r="166" spans="1:9" x14ac:dyDescent="0.35">
      <c r="A166" s="1" t="s">
        <v>28</v>
      </c>
      <c r="B166">
        <v>6900</v>
      </c>
      <c r="C166" s="1" t="s">
        <v>15</v>
      </c>
      <c r="D166">
        <v>140</v>
      </c>
      <c r="E166">
        <v>1.5</v>
      </c>
      <c r="F166" s="1" t="s">
        <v>16</v>
      </c>
      <c r="G166" s="1" t="s">
        <v>12</v>
      </c>
      <c r="H166">
        <v>2012</v>
      </c>
      <c r="I166" s="1" t="s">
        <v>66</v>
      </c>
    </row>
    <row r="167" spans="1:9" x14ac:dyDescent="0.35">
      <c r="A167" s="1" t="s">
        <v>9</v>
      </c>
      <c r="B167">
        <v>8850</v>
      </c>
      <c r="C167" s="1" t="s">
        <v>26</v>
      </c>
      <c r="D167">
        <v>280</v>
      </c>
      <c r="E167">
        <v>2.5</v>
      </c>
      <c r="F167" s="1" t="s">
        <v>16</v>
      </c>
      <c r="G167" s="1" t="s">
        <v>12</v>
      </c>
      <c r="H167">
        <v>2000</v>
      </c>
      <c r="I167" s="1" t="s">
        <v>64</v>
      </c>
    </row>
    <row r="168" spans="1:9" x14ac:dyDescent="0.35">
      <c r="A168" s="1" t="s">
        <v>28</v>
      </c>
      <c r="B168">
        <v>3100</v>
      </c>
      <c r="C168" s="1" t="s">
        <v>15</v>
      </c>
      <c r="D168">
        <v>164</v>
      </c>
      <c r="E168">
        <v>1.4</v>
      </c>
      <c r="F168" s="1" t="s">
        <v>11</v>
      </c>
      <c r="G168" s="1" t="s">
        <v>12</v>
      </c>
      <c r="H168">
        <v>1999</v>
      </c>
      <c r="I168" s="1" t="s">
        <v>66</v>
      </c>
    </row>
    <row r="169" spans="1:9" x14ac:dyDescent="0.35">
      <c r="A169" s="1" t="s">
        <v>9</v>
      </c>
      <c r="B169">
        <v>8900</v>
      </c>
      <c r="C169" s="1" t="s">
        <v>10</v>
      </c>
      <c r="D169">
        <v>250</v>
      </c>
      <c r="E169">
        <v>2.5</v>
      </c>
      <c r="F169" s="1" t="s">
        <v>11</v>
      </c>
      <c r="G169" s="1" t="s">
        <v>12</v>
      </c>
      <c r="H169">
        <v>2000</v>
      </c>
      <c r="I169" s="1" t="s">
        <v>64</v>
      </c>
    </row>
    <row r="170" spans="1:9" x14ac:dyDescent="0.35">
      <c r="A170" s="1" t="s">
        <v>28</v>
      </c>
      <c r="B170">
        <v>6100</v>
      </c>
      <c r="C170" s="1" t="s">
        <v>10</v>
      </c>
      <c r="D170">
        <v>130</v>
      </c>
      <c r="E170">
        <v>1.4</v>
      </c>
      <c r="F170" s="1" t="s">
        <v>11</v>
      </c>
      <c r="G170" s="1" t="s">
        <v>12</v>
      </c>
      <c r="H170">
        <v>2005</v>
      </c>
      <c r="I170" s="1" t="s">
        <v>29</v>
      </c>
    </row>
    <row r="171" spans="1:9" x14ac:dyDescent="0.35">
      <c r="A171" s="1" t="s">
        <v>9</v>
      </c>
      <c r="B171">
        <v>1400</v>
      </c>
      <c r="C171" s="1" t="s">
        <v>10</v>
      </c>
      <c r="D171">
        <v>260</v>
      </c>
      <c r="E171">
        <v>1.8</v>
      </c>
      <c r="F171" s="1" t="s">
        <v>11</v>
      </c>
      <c r="G171" s="1" t="s">
        <v>32</v>
      </c>
      <c r="H171">
        <v>1996</v>
      </c>
      <c r="I171" s="1" t="s">
        <v>40</v>
      </c>
    </row>
    <row r="172" spans="1:9" x14ac:dyDescent="0.35">
      <c r="A172" s="1" t="s">
        <v>30</v>
      </c>
      <c r="B172">
        <v>8800</v>
      </c>
      <c r="C172" s="1" t="s">
        <v>15</v>
      </c>
      <c r="D172">
        <v>93</v>
      </c>
      <c r="E172">
        <v>1.6</v>
      </c>
      <c r="F172" s="1" t="s">
        <v>16</v>
      </c>
      <c r="G172" s="1" t="s">
        <v>12</v>
      </c>
      <c r="H172">
        <v>2012</v>
      </c>
      <c r="I172" s="1" t="s">
        <v>56</v>
      </c>
    </row>
    <row r="173" spans="1:9" x14ac:dyDescent="0.35">
      <c r="A173" s="1" t="s">
        <v>28</v>
      </c>
      <c r="B173">
        <v>10299</v>
      </c>
      <c r="C173" s="1" t="s">
        <v>31</v>
      </c>
      <c r="D173">
        <v>176</v>
      </c>
      <c r="E173">
        <v>2</v>
      </c>
      <c r="F173" s="1" t="s">
        <v>16</v>
      </c>
      <c r="G173" s="1" t="s">
        <v>12</v>
      </c>
      <c r="H173">
        <v>2013</v>
      </c>
      <c r="I173" s="1" t="s">
        <v>70</v>
      </c>
    </row>
    <row r="174" spans="1:9" x14ac:dyDescent="0.35">
      <c r="A174" s="1" t="s">
        <v>28</v>
      </c>
      <c r="B174">
        <v>6500</v>
      </c>
      <c r="C174" s="1" t="s">
        <v>10</v>
      </c>
      <c r="D174">
        <v>170</v>
      </c>
      <c r="E174">
        <v>1.6</v>
      </c>
      <c r="F174" s="1" t="s">
        <v>11</v>
      </c>
      <c r="G174" s="1" t="s">
        <v>12</v>
      </c>
      <c r="H174">
        <v>2004</v>
      </c>
      <c r="I174" s="1" t="s">
        <v>29</v>
      </c>
    </row>
    <row r="175" spans="1:9" x14ac:dyDescent="0.35">
      <c r="A175" s="1" t="s">
        <v>14</v>
      </c>
      <c r="B175">
        <v>169000</v>
      </c>
      <c r="C175" s="1" t="s">
        <v>31</v>
      </c>
      <c r="D175">
        <v>1</v>
      </c>
      <c r="E175">
        <v>4.7</v>
      </c>
      <c r="F175" s="1" t="s">
        <v>11</v>
      </c>
      <c r="G175" s="1" t="s">
        <v>12</v>
      </c>
      <c r="H175">
        <v>2015</v>
      </c>
      <c r="I175" s="1" t="s">
        <v>19</v>
      </c>
    </row>
    <row r="176" spans="1:9" x14ac:dyDescent="0.35">
      <c r="A176" s="1" t="s">
        <v>23</v>
      </c>
      <c r="B176">
        <v>9100</v>
      </c>
      <c r="C176" s="1" t="s">
        <v>10</v>
      </c>
      <c r="D176">
        <v>151</v>
      </c>
      <c r="E176">
        <v>1.6</v>
      </c>
      <c r="F176" s="1" t="s">
        <v>18</v>
      </c>
      <c r="G176" s="1" t="s">
        <v>12</v>
      </c>
      <c r="H176">
        <v>2007</v>
      </c>
      <c r="I176" s="1" t="s">
        <v>111</v>
      </c>
    </row>
    <row r="177" spans="1:9" x14ac:dyDescent="0.35">
      <c r="A177" s="1" t="s">
        <v>30</v>
      </c>
      <c r="B177">
        <v>9950</v>
      </c>
      <c r="C177" s="1" t="s">
        <v>38</v>
      </c>
      <c r="D177">
        <v>95</v>
      </c>
      <c r="E177">
        <v>1.4</v>
      </c>
      <c r="F177" s="1" t="s">
        <v>11</v>
      </c>
      <c r="G177" s="1" t="s">
        <v>12</v>
      </c>
      <c r="H177">
        <v>2010</v>
      </c>
      <c r="I177" s="1" t="s">
        <v>44</v>
      </c>
    </row>
    <row r="178" spans="1:9" x14ac:dyDescent="0.35">
      <c r="A178" s="1" t="s">
        <v>23</v>
      </c>
      <c r="B178">
        <v>24500</v>
      </c>
      <c r="C178" s="1" t="s">
        <v>21</v>
      </c>
      <c r="D178">
        <v>260</v>
      </c>
      <c r="E178">
        <v>4.7</v>
      </c>
      <c r="F178" s="1" t="s">
        <v>18</v>
      </c>
      <c r="G178" s="1" t="s">
        <v>12</v>
      </c>
      <c r="H178">
        <v>2003</v>
      </c>
      <c r="I178" s="1" t="s">
        <v>37</v>
      </c>
    </row>
    <row r="179" spans="1:9" x14ac:dyDescent="0.35">
      <c r="A179" s="1" t="s">
        <v>20</v>
      </c>
      <c r="B179">
        <v>51500</v>
      </c>
      <c r="C179" s="1" t="s">
        <v>21</v>
      </c>
      <c r="D179">
        <v>27</v>
      </c>
      <c r="E179">
        <v>3</v>
      </c>
      <c r="F179" s="1" t="s">
        <v>16</v>
      </c>
      <c r="G179" s="1" t="s">
        <v>12</v>
      </c>
      <c r="H179">
        <v>2013</v>
      </c>
      <c r="I179" s="1" t="s">
        <v>22</v>
      </c>
    </row>
    <row r="180" spans="1:9" x14ac:dyDescent="0.35">
      <c r="A180" s="1" t="s">
        <v>30</v>
      </c>
      <c r="B180">
        <v>12900</v>
      </c>
      <c r="C180" s="1" t="s">
        <v>15</v>
      </c>
      <c r="D180">
        <v>290</v>
      </c>
      <c r="E180">
        <v>1.9</v>
      </c>
      <c r="F180" s="1" t="s">
        <v>16</v>
      </c>
      <c r="G180" s="1" t="s">
        <v>12</v>
      </c>
      <c r="H180">
        <v>2008</v>
      </c>
      <c r="I180" s="1" t="s">
        <v>109</v>
      </c>
    </row>
    <row r="181" spans="1:9" x14ac:dyDescent="0.35">
      <c r="A181" s="1" t="s">
        <v>14</v>
      </c>
      <c r="B181">
        <v>8000</v>
      </c>
      <c r="C181" s="1" t="s">
        <v>15</v>
      </c>
      <c r="D181">
        <v>250</v>
      </c>
      <c r="E181">
        <v>2.2000000000000002</v>
      </c>
      <c r="F181" s="1" t="s">
        <v>16</v>
      </c>
      <c r="G181" s="1" t="s">
        <v>12</v>
      </c>
      <c r="H181">
        <v>2006</v>
      </c>
      <c r="I181" s="1" t="s">
        <v>42</v>
      </c>
    </row>
    <row r="182" spans="1:9" x14ac:dyDescent="0.35">
      <c r="A182" s="1" t="s">
        <v>45</v>
      </c>
      <c r="B182">
        <v>8100</v>
      </c>
      <c r="C182" s="1" t="s">
        <v>10</v>
      </c>
      <c r="D182">
        <v>112</v>
      </c>
      <c r="E182">
        <v>2.4</v>
      </c>
      <c r="F182" s="1" t="s">
        <v>11</v>
      </c>
      <c r="G182" s="1" t="s">
        <v>12</v>
      </c>
      <c r="H182">
        <v>2007</v>
      </c>
      <c r="I182" s="1" t="s">
        <v>63</v>
      </c>
    </row>
    <row r="183" spans="1:9" x14ac:dyDescent="0.35">
      <c r="A183" s="1" t="s">
        <v>28</v>
      </c>
      <c r="B183">
        <v>10100</v>
      </c>
      <c r="C183" s="1" t="s">
        <v>15</v>
      </c>
      <c r="D183">
        <v>164</v>
      </c>
      <c r="E183">
        <v>2</v>
      </c>
      <c r="F183" s="1" t="s">
        <v>16</v>
      </c>
      <c r="G183" s="1" t="s">
        <v>12</v>
      </c>
      <c r="H183">
        <v>2012</v>
      </c>
      <c r="I183" s="1" t="s">
        <v>70</v>
      </c>
    </row>
    <row r="184" spans="1:9" x14ac:dyDescent="0.35">
      <c r="A184" s="1" t="s">
        <v>9</v>
      </c>
      <c r="B184">
        <v>1900</v>
      </c>
      <c r="C184" s="1" t="s">
        <v>10</v>
      </c>
      <c r="D184">
        <v>300</v>
      </c>
      <c r="E184">
        <v>2.5</v>
      </c>
      <c r="F184" s="1" t="s">
        <v>16</v>
      </c>
      <c r="G184" s="1" t="s">
        <v>32</v>
      </c>
      <c r="H184">
        <v>1997</v>
      </c>
      <c r="I184" s="1" t="s">
        <v>107</v>
      </c>
    </row>
    <row r="185" spans="1:9" x14ac:dyDescent="0.35">
      <c r="A185" s="1" t="s">
        <v>28</v>
      </c>
      <c r="B185">
        <v>10800</v>
      </c>
      <c r="C185" s="1" t="s">
        <v>15</v>
      </c>
      <c r="D185">
        <v>187</v>
      </c>
      <c r="E185">
        <v>2</v>
      </c>
      <c r="F185" s="1" t="s">
        <v>16</v>
      </c>
      <c r="G185" s="1" t="s">
        <v>12</v>
      </c>
      <c r="H185">
        <v>2012</v>
      </c>
      <c r="I185" s="1" t="s">
        <v>70</v>
      </c>
    </row>
    <row r="186" spans="1:9" x14ac:dyDescent="0.35">
      <c r="A186" s="1" t="s">
        <v>20</v>
      </c>
      <c r="B186">
        <v>8000</v>
      </c>
      <c r="C186" s="1" t="s">
        <v>10</v>
      </c>
      <c r="D186">
        <v>234</v>
      </c>
      <c r="E186">
        <v>4.2</v>
      </c>
      <c r="F186" s="1" t="s">
        <v>18</v>
      </c>
      <c r="G186" s="1" t="s">
        <v>32</v>
      </c>
      <c r="H186">
        <v>2004</v>
      </c>
      <c r="I186" s="1" t="s">
        <v>47</v>
      </c>
    </row>
    <row r="187" spans="1:9" x14ac:dyDescent="0.35">
      <c r="A187" s="1" t="s">
        <v>14</v>
      </c>
      <c r="B187">
        <v>15300</v>
      </c>
      <c r="C187" s="1" t="s">
        <v>31</v>
      </c>
      <c r="D187">
        <v>120</v>
      </c>
      <c r="E187">
        <v>2.6</v>
      </c>
      <c r="F187" s="1" t="s">
        <v>11</v>
      </c>
      <c r="G187" s="1" t="s">
        <v>12</v>
      </c>
      <c r="H187">
        <v>2004</v>
      </c>
      <c r="I187" s="1" t="s">
        <v>112</v>
      </c>
    </row>
    <row r="188" spans="1:9" x14ac:dyDescent="0.35">
      <c r="A188" s="1" t="s">
        <v>30</v>
      </c>
      <c r="B188">
        <v>2350</v>
      </c>
      <c r="C188" s="1" t="s">
        <v>38</v>
      </c>
      <c r="D188">
        <v>182</v>
      </c>
      <c r="E188">
        <v>1.9</v>
      </c>
      <c r="F188" s="1" t="s">
        <v>16</v>
      </c>
      <c r="G188" s="1" t="s">
        <v>32</v>
      </c>
      <c r="H188">
        <v>1998</v>
      </c>
      <c r="I188" s="1" t="s">
        <v>33</v>
      </c>
    </row>
    <row r="189" spans="1:9" x14ac:dyDescent="0.35">
      <c r="A189" s="1" t="s">
        <v>30</v>
      </c>
      <c r="B189">
        <v>23999</v>
      </c>
      <c r="C189" s="1" t="s">
        <v>10</v>
      </c>
      <c r="D189">
        <v>88</v>
      </c>
      <c r="E189" t="s">
        <v>41</v>
      </c>
      <c r="F189" s="1" t="s">
        <v>49</v>
      </c>
      <c r="G189" s="1" t="s">
        <v>12</v>
      </c>
      <c r="H189">
        <v>2012</v>
      </c>
      <c r="I189" s="1" t="s">
        <v>113</v>
      </c>
    </row>
    <row r="190" spans="1:9" x14ac:dyDescent="0.35">
      <c r="A190" s="1" t="s">
        <v>9</v>
      </c>
      <c r="B190">
        <v>38888</v>
      </c>
      <c r="C190" s="1" t="s">
        <v>26</v>
      </c>
      <c r="D190">
        <v>5</v>
      </c>
      <c r="E190">
        <v>0.65</v>
      </c>
      <c r="F190" s="1" t="s">
        <v>49</v>
      </c>
      <c r="G190" s="1" t="s">
        <v>12</v>
      </c>
      <c r="H190">
        <v>2015</v>
      </c>
      <c r="I190" s="1" t="s">
        <v>114</v>
      </c>
    </row>
    <row r="191" spans="1:9" x14ac:dyDescent="0.35">
      <c r="A191" s="1" t="s">
        <v>45</v>
      </c>
      <c r="B191">
        <v>7300</v>
      </c>
      <c r="C191" s="1" t="s">
        <v>38</v>
      </c>
      <c r="D191">
        <v>126</v>
      </c>
      <c r="E191" t="s">
        <v>41</v>
      </c>
      <c r="F191" s="1" t="s">
        <v>49</v>
      </c>
      <c r="G191" s="1" t="s">
        <v>12</v>
      </c>
      <c r="H191">
        <v>2004</v>
      </c>
      <c r="I191" s="1" t="s">
        <v>50</v>
      </c>
    </row>
    <row r="192" spans="1:9" x14ac:dyDescent="0.35">
      <c r="A192" s="1" t="s">
        <v>23</v>
      </c>
      <c r="B192">
        <v>99999</v>
      </c>
      <c r="C192" s="1" t="s">
        <v>21</v>
      </c>
      <c r="D192">
        <v>0</v>
      </c>
      <c r="E192">
        <v>4.5</v>
      </c>
      <c r="F192" s="1" t="s">
        <v>16</v>
      </c>
      <c r="G192" s="1" t="s">
        <v>12</v>
      </c>
      <c r="H192">
        <v>2016</v>
      </c>
      <c r="I192" s="1" t="s">
        <v>97</v>
      </c>
    </row>
    <row r="193" spans="1:9" x14ac:dyDescent="0.35">
      <c r="A193" s="1" t="s">
        <v>30</v>
      </c>
      <c r="B193">
        <v>17650</v>
      </c>
      <c r="C193" s="1" t="s">
        <v>10</v>
      </c>
      <c r="D193">
        <v>110</v>
      </c>
      <c r="E193">
        <v>1.8</v>
      </c>
      <c r="F193" s="1" t="s">
        <v>11</v>
      </c>
      <c r="G193" s="1" t="s">
        <v>12</v>
      </c>
      <c r="H193">
        <v>2012</v>
      </c>
      <c r="I193" s="1" t="s">
        <v>98</v>
      </c>
    </row>
    <row r="194" spans="1:9" x14ac:dyDescent="0.35">
      <c r="A194" s="1" t="s">
        <v>30</v>
      </c>
      <c r="B194">
        <v>12999</v>
      </c>
      <c r="C194" s="1" t="s">
        <v>15</v>
      </c>
      <c r="D194">
        <v>237</v>
      </c>
      <c r="E194">
        <v>2.5</v>
      </c>
      <c r="F194" s="1" t="s">
        <v>16</v>
      </c>
      <c r="G194" s="1" t="s">
        <v>12</v>
      </c>
      <c r="H194">
        <v>2005</v>
      </c>
      <c r="I194" s="1" t="s">
        <v>115</v>
      </c>
    </row>
    <row r="195" spans="1:9" x14ac:dyDescent="0.35">
      <c r="A195" s="1" t="s">
        <v>14</v>
      </c>
      <c r="B195">
        <v>18500</v>
      </c>
      <c r="C195" s="1" t="s">
        <v>31</v>
      </c>
      <c r="D195">
        <v>90</v>
      </c>
      <c r="E195">
        <v>1.8</v>
      </c>
      <c r="F195" s="1" t="s">
        <v>11</v>
      </c>
      <c r="G195" s="1" t="s">
        <v>12</v>
      </c>
      <c r="H195">
        <v>2008</v>
      </c>
      <c r="I195" s="1" t="s">
        <v>105</v>
      </c>
    </row>
    <row r="196" spans="1:9" x14ac:dyDescent="0.35">
      <c r="A196" s="1" t="s">
        <v>30</v>
      </c>
      <c r="B196">
        <v>9200</v>
      </c>
      <c r="C196" s="1" t="s">
        <v>10</v>
      </c>
      <c r="D196">
        <v>195</v>
      </c>
      <c r="E196">
        <v>2</v>
      </c>
      <c r="F196" s="1" t="s">
        <v>11</v>
      </c>
      <c r="G196" s="1" t="s">
        <v>12</v>
      </c>
      <c r="H196">
        <v>2006</v>
      </c>
      <c r="I196" s="1" t="s">
        <v>36</v>
      </c>
    </row>
    <row r="197" spans="1:9" x14ac:dyDescent="0.35">
      <c r="A197" s="1" t="s">
        <v>30</v>
      </c>
      <c r="B197">
        <v>14500</v>
      </c>
      <c r="C197" s="1" t="s">
        <v>10</v>
      </c>
      <c r="D197">
        <v>1</v>
      </c>
      <c r="E197">
        <v>1.6</v>
      </c>
      <c r="F197" s="1" t="s">
        <v>49</v>
      </c>
      <c r="G197" s="1" t="s">
        <v>12</v>
      </c>
      <c r="H197">
        <v>2016</v>
      </c>
      <c r="I197" s="1" t="s">
        <v>44</v>
      </c>
    </row>
    <row r="198" spans="1:9" x14ac:dyDescent="0.35">
      <c r="A198" s="1" t="s">
        <v>30</v>
      </c>
      <c r="B198">
        <v>18000</v>
      </c>
      <c r="C198" s="1" t="s">
        <v>26</v>
      </c>
      <c r="D198">
        <v>18</v>
      </c>
      <c r="E198">
        <v>1.6</v>
      </c>
      <c r="F198" s="1" t="s">
        <v>16</v>
      </c>
      <c r="G198" s="1" t="s">
        <v>12</v>
      </c>
      <c r="H198">
        <v>2011</v>
      </c>
      <c r="I198" s="1" t="s">
        <v>98</v>
      </c>
    </row>
    <row r="199" spans="1:9" x14ac:dyDescent="0.35">
      <c r="A199" s="1" t="s">
        <v>14</v>
      </c>
      <c r="B199">
        <v>6800</v>
      </c>
      <c r="C199" s="1" t="s">
        <v>15</v>
      </c>
      <c r="D199">
        <v>250</v>
      </c>
      <c r="E199">
        <v>1.7</v>
      </c>
      <c r="F199" s="1" t="s">
        <v>16</v>
      </c>
      <c r="G199" s="1" t="s">
        <v>12</v>
      </c>
      <c r="H199">
        <v>2003</v>
      </c>
      <c r="I199" s="1" t="s">
        <v>116</v>
      </c>
    </row>
    <row r="200" spans="1:9" x14ac:dyDescent="0.35">
      <c r="A200" s="1" t="s">
        <v>9</v>
      </c>
      <c r="B200">
        <v>20500</v>
      </c>
      <c r="C200" s="1" t="s">
        <v>21</v>
      </c>
      <c r="D200">
        <v>73</v>
      </c>
      <c r="E200">
        <v>2</v>
      </c>
      <c r="F200" s="1" t="s">
        <v>11</v>
      </c>
      <c r="G200" s="1" t="s">
        <v>12</v>
      </c>
      <c r="H200">
        <v>2011</v>
      </c>
      <c r="I200" s="1" t="s">
        <v>117</v>
      </c>
    </row>
    <row r="201" spans="1:9" x14ac:dyDescent="0.35">
      <c r="A201" s="1" t="s">
        <v>9</v>
      </c>
      <c r="B201">
        <v>28000</v>
      </c>
      <c r="C201" s="1" t="s">
        <v>31</v>
      </c>
      <c r="D201">
        <v>100</v>
      </c>
      <c r="E201">
        <v>5</v>
      </c>
      <c r="F201" s="1" t="s">
        <v>11</v>
      </c>
      <c r="G201" s="1" t="s">
        <v>12</v>
      </c>
      <c r="H201">
        <v>2005</v>
      </c>
      <c r="I201" s="1" t="s">
        <v>100</v>
      </c>
    </row>
    <row r="202" spans="1:9" x14ac:dyDescent="0.35">
      <c r="A202" s="1" t="s">
        <v>30</v>
      </c>
      <c r="B202">
        <v>10650</v>
      </c>
      <c r="C202" s="1" t="s">
        <v>15</v>
      </c>
      <c r="D202">
        <v>130</v>
      </c>
      <c r="E202">
        <v>2</v>
      </c>
      <c r="F202" s="1" t="s">
        <v>16</v>
      </c>
      <c r="G202" s="1" t="s">
        <v>12</v>
      </c>
      <c r="H202">
        <v>2011</v>
      </c>
      <c r="I202" s="1" t="s">
        <v>118</v>
      </c>
    </row>
    <row r="203" spans="1:9" x14ac:dyDescent="0.35">
      <c r="A203" s="1" t="s">
        <v>30</v>
      </c>
      <c r="B203">
        <v>20300</v>
      </c>
      <c r="C203" s="1" t="s">
        <v>31</v>
      </c>
      <c r="D203">
        <v>30</v>
      </c>
      <c r="E203">
        <v>1.4</v>
      </c>
      <c r="F203" s="1" t="s">
        <v>11</v>
      </c>
      <c r="G203" s="1" t="s">
        <v>12</v>
      </c>
      <c r="H203">
        <v>2013</v>
      </c>
      <c r="I203" s="1" t="s">
        <v>99</v>
      </c>
    </row>
    <row r="204" spans="1:9" x14ac:dyDescent="0.35">
      <c r="A204" s="1" t="s">
        <v>30</v>
      </c>
      <c r="B204">
        <v>3000</v>
      </c>
      <c r="C204" s="1" t="s">
        <v>26</v>
      </c>
      <c r="D204">
        <v>267</v>
      </c>
      <c r="E204">
        <v>1.9</v>
      </c>
      <c r="F204" s="1" t="s">
        <v>16</v>
      </c>
      <c r="G204" s="1" t="s">
        <v>32</v>
      </c>
      <c r="H204">
        <v>1999</v>
      </c>
      <c r="I204" s="1" t="s">
        <v>76</v>
      </c>
    </row>
    <row r="205" spans="1:9" x14ac:dyDescent="0.35">
      <c r="A205" s="1" t="s">
        <v>23</v>
      </c>
      <c r="B205">
        <v>25250</v>
      </c>
      <c r="C205" s="1" t="s">
        <v>21</v>
      </c>
      <c r="D205">
        <v>112</v>
      </c>
      <c r="E205">
        <v>4.5</v>
      </c>
      <c r="F205" s="1" t="s">
        <v>18</v>
      </c>
      <c r="G205" s="1" t="s">
        <v>12</v>
      </c>
      <c r="H205">
        <v>2007</v>
      </c>
      <c r="I205" s="1" t="s">
        <v>37</v>
      </c>
    </row>
    <row r="206" spans="1:9" x14ac:dyDescent="0.35">
      <c r="A206" s="1" t="s">
        <v>45</v>
      </c>
      <c r="B206">
        <v>1389</v>
      </c>
      <c r="C206" s="1" t="s">
        <v>38</v>
      </c>
      <c r="D206">
        <v>245</v>
      </c>
      <c r="E206">
        <v>1.3</v>
      </c>
      <c r="F206" s="1" t="s">
        <v>11</v>
      </c>
      <c r="G206" s="1" t="s">
        <v>32</v>
      </c>
      <c r="H206">
        <v>1996</v>
      </c>
      <c r="I206" s="1" t="s">
        <v>50</v>
      </c>
    </row>
    <row r="207" spans="1:9" x14ac:dyDescent="0.35">
      <c r="A207" s="1" t="s">
        <v>14</v>
      </c>
      <c r="B207">
        <v>17600</v>
      </c>
      <c r="C207" s="1" t="s">
        <v>10</v>
      </c>
      <c r="D207">
        <v>174</v>
      </c>
      <c r="E207">
        <v>4</v>
      </c>
      <c r="F207" s="1" t="s">
        <v>16</v>
      </c>
      <c r="G207" s="1" t="s">
        <v>12</v>
      </c>
      <c r="H207">
        <v>2005</v>
      </c>
      <c r="I207" s="1" t="s">
        <v>119</v>
      </c>
    </row>
    <row r="208" spans="1:9" x14ac:dyDescent="0.35">
      <c r="A208" s="1" t="s">
        <v>14</v>
      </c>
      <c r="B208">
        <v>14200</v>
      </c>
      <c r="C208" s="1" t="s">
        <v>15</v>
      </c>
      <c r="D208">
        <v>180</v>
      </c>
      <c r="E208">
        <v>2.2000000000000002</v>
      </c>
      <c r="F208" s="1" t="s">
        <v>16</v>
      </c>
      <c r="G208" s="1" t="s">
        <v>12</v>
      </c>
      <c r="H208">
        <v>2007</v>
      </c>
      <c r="I208" s="1" t="s">
        <v>42</v>
      </c>
    </row>
    <row r="209" spans="1:9" x14ac:dyDescent="0.35">
      <c r="A209" s="1" t="s">
        <v>9</v>
      </c>
      <c r="B209">
        <v>13700</v>
      </c>
      <c r="C209" s="1" t="s">
        <v>21</v>
      </c>
      <c r="D209">
        <v>270</v>
      </c>
      <c r="E209">
        <v>4.5999999999999996</v>
      </c>
      <c r="F209" s="1" t="s">
        <v>18</v>
      </c>
      <c r="G209" s="1" t="s">
        <v>12</v>
      </c>
      <c r="H209">
        <v>2004</v>
      </c>
      <c r="I209" s="1" t="s">
        <v>55</v>
      </c>
    </row>
    <row r="210" spans="1:9" x14ac:dyDescent="0.35">
      <c r="A210" s="1" t="s">
        <v>14</v>
      </c>
      <c r="B210">
        <v>23900</v>
      </c>
      <c r="C210" s="1" t="s">
        <v>10</v>
      </c>
      <c r="D210">
        <v>187</v>
      </c>
      <c r="E210">
        <v>5.5</v>
      </c>
      <c r="F210" s="1" t="s">
        <v>11</v>
      </c>
      <c r="G210" s="1" t="s">
        <v>12</v>
      </c>
      <c r="H210">
        <v>2007</v>
      </c>
      <c r="I210" s="1" t="s">
        <v>120</v>
      </c>
    </row>
    <row r="211" spans="1:9" x14ac:dyDescent="0.35">
      <c r="A211" s="1" t="s">
        <v>30</v>
      </c>
      <c r="B211">
        <v>3700</v>
      </c>
      <c r="C211" s="1" t="s">
        <v>21</v>
      </c>
      <c r="D211">
        <v>267</v>
      </c>
      <c r="E211" t="s">
        <v>41</v>
      </c>
      <c r="F211" s="1" t="s">
        <v>16</v>
      </c>
      <c r="G211" s="1" t="s">
        <v>32</v>
      </c>
      <c r="H211">
        <v>2000</v>
      </c>
      <c r="I211" s="1" t="s">
        <v>33</v>
      </c>
    </row>
    <row r="212" spans="1:9" x14ac:dyDescent="0.35">
      <c r="A212" s="1" t="s">
        <v>30</v>
      </c>
      <c r="B212">
        <v>32000</v>
      </c>
      <c r="C212" s="1" t="s">
        <v>10</v>
      </c>
      <c r="D212">
        <v>144</v>
      </c>
      <c r="E212">
        <v>3.6</v>
      </c>
      <c r="F212" s="1" t="s">
        <v>11</v>
      </c>
      <c r="G212" s="1" t="s">
        <v>12</v>
      </c>
      <c r="H212">
        <v>2013</v>
      </c>
      <c r="I212" s="1" t="s">
        <v>113</v>
      </c>
    </row>
    <row r="213" spans="1:9" x14ac:dyDescent="0.35">
      <c r="A213" s="1" t="s">
        <v>9</v>
      </c>
      <c r="B213">
        <v>4599</v>
      </c>
      <c r="C213" s="1" t="s">
        <v>10</v>
      </c>
      <c r="D213">
        <v>267</v>
      </c>
      <c r="E213">
        <v>2</v>
      </c>
      <c r="F213" s="1" t="s">
        <v>18</v>
      </c>
      <c r="G213" s="1" t="s">
        <v>12</v>
      </c>
      <c r="H213">
        <v>1991</v>
      </c>
      <c r="I213" s="1" t="s">
        <v>86</v>
      </c>
    </row>
    <row r="214" spans="1:9" x14ac:dyDescent="0.35">
      <c r="A214" s="1" t="s">
        <v>30</v>
      </c>
      <c r="B214">
        <v>2350</v>
      </c>
      <c r="C214" s="1" t="s">
        <v>10</v>
      </c>
      <c r="D214">
        <v>300</v>
      </c>
      <c r="E214">
        <v>1.9</v>
      </c>
      <c r="F214" s="1" t="s">
        <v>16</v>
      </c>
      <c r="G214" s="1" t="s">
        <v>32</v>
      </c>
      <c r="H214">
        <v>1998</v>
      </c>
      <c r="I214" s="1" t="s">
        <v>76</v>
      </c>
    </row>
    <row r="215" spans="1:9" x14ac:dyDescent="0.35">
      <c r="A215" s="1" t="s">
        <v>20</v>
      </c>
      <c r="B215">
        <v>19999</v>
      </c>
      <c r="C215" s="1" t="s">
        <v>26</v>
      </c>
      <c r="D215">
        <v>160</v>
      </c>
      <c r="E215">
        <v>2</v>
      </c>
      <c r="F215" s="1" t="s">
        <v>11</v>
      </c>
      <c r="G215" s="1" t="s">
        <v>12</v>
      </c>
      <c r="H215">
        <v>2010</v>
      </c>
      <c r="I215" s="1" t="s">
        <v>121</v>
      </c>
    </row>
    <row r="216" spans="1:9" x14ac:dyDescent="0.35">
      <c r="A216" s="1" t="s">
        <v>9</v>
      </c>
      <c r="B216">
        <v>28900</v>
      </c>
      <c r="C216" s="1" t="s">
        <v>10</v>
      </c>
      <c r="D216">
        <v>78</v>
      </c>
      <c r="E216">
        <v>2</v>
      </c>
      <c r="F216" s="1" t="s">
        <v>11</v>
      </c>
      <c r="G216" s="1" t="s">
        <v>12</v>
      </c>
      <c r="H216">
        <v>2012</v>
      </c>
      <c r="I216" s="1" t="s">
        <v>58</v>
      </c>
    </row>
    <row r="217" spans="1:9" x14ac:dyDescent="0.35">
      <c r="A217" s="1" t="s">
        <v>30</v>
      </c>
      <c r="B217">
        <v>3800</v>
      </c>
      <c r="C217" s="1" t="s">
        <v>10</v>
      </c>
      <c r="D217">
        <v>300</v>
      </c>
      <c r="E217">
        <v>2.8</v>
      </c>
      <c r="F217" s="1" t="s">
        <v>18</v>
      </c>
      <c r="G217" s="1" t="s">
        <v>12</v>
      </c>
      <c r="H217">
        <v>1996</v>
      </c>
      <c r="I217" s="1" t="s">
        <v>122</v>
      </c>
    </row>
    <row r="218" spans="1:9" x14ac:dyDescent="0.35">
      <c r="A218" s="1" t="s">
        <v>20</v>
      </c>
      <c r="B218">
        <v>4649</v>
      </c>
      <c r="C218" s="1" t="s">
        <v>26</v>
      </c>
      <c r="D218">
        <v>350</v>
      </c>
      <c r="E218" t="s">
        <v>41</v>
      </c>
      <c r="F218" s="1" t="s">
        <v>16</v>
      </c>
      <c r="G218" s="1" t="s">
        <v>12</v>
      </c>
      <c r="H218">
        <v>2000</v>
      </c>
      <c r="I218" s="1" t="s">
        <v>27</v>
      </c>
    </row>
    <row r="219" spans="1:9" x14ac:dyDescent="0.35">
      <c r="A219" s="1" t="s">
        <v>30</v>
      </c>
      <c r="B219">
        <v>1800</v>
      </c>
      <c r="C219" s="1" t="s">
        <v>31</v>
      </c>
      <c r="D219">
        <v>300</v>
      </c>
      <c r="E219">
        <v>1.3</v>
      </c>
      <c r="F219" s="1" t="s">
        <v>11</v>
      </c>
      <c r="G219" s="1" t="s">
        <v>12</v>
      </c>
      <c r="H219">
        <v>1989</v>
      </c>
      <c r="I219" s="1" t="s">
        <v>123</v>
      </c>
    </row>
    <row r="220" spans="1:9" x14ac:dyDescent="0.35">
      <c r="A220" s="1" t="s">
        <v>23</v>
      </c>
      <c r="B220">
        <v>135000</v>
      </c>
      <c r="C220" s="1" t="s">
        <v>21</v>
      </c>
      <c r="D220">
        <v>1</v>
      </c>
      <c r="E220">
        <v>4.5</v>
      </c>
      <c r="F220" s="1" t="s">
        <v>16</v>
      </c>
      <c r="G220" s="1" t="s">
        <v>12</v>
      </c>
      <c r="H220">
        <v>2011</v>
      </c>
      <c r="I220" s="1" t="s">
        <v>97</v>
      </c>
    </row>
    <row r="221" spans="1:9" x14ac:dyDescent="0.35">
      <c r="A221" s="1" t="s">
        <v>30</v>
      </c>
      <c r="B221">
        <v>9700</v>
      </c>
      <c r="C221" s="1" t="s">
        <v>10</v>
      </c>
      <c r="D221">
        <v>201</v>
      </c>
      <c r="E221">
        <v>2</v>
      </c>
      <c r="F221" s="1" t="s">
        <v>11</v>
      </c>
      <c r="G221" s="1" t="s">
        <v>12</v>
      </c>
      <c r="H221">
        <v>2007</v>
      </c>
      <c r="I221" s="1" t="s">
        <v>36</v>
      </c>
    </row>
    <row r="222" spans="1:9" x14ac:dyDescent="0.35">
      <c r="A222" s="1" t="s">
        <v>45</v>
      </c>
      <c r="B222">
        <v>25342.2</v>
      </c>
      <c r="C222" s="1" t="s">
        <v>31</v>
      </c>
      <c r="D222">
        <v>1</v>
      </c>
      <c r="E222">
        <v>2.5</v>
      </c>
      <c r="F222" s="1" t="s">
        <v>16</v>
      </c>
      <c r="G222" s="1" t="s">
        <v>12</v>
      </c>
      <c r="H222">
        <v>2016</v>
      </c>
      <c r="I222" s="1" t="s">
        <v>124</v>
      </c>
    </row>
    <row r="223" spans="1:9" x14ac:dyDescent="0.35">
      <c r="A223" s="1" t="s">
        <v>30</v>
      </c>
      <c r="B223">
        <v>24900</v>
      </c>
      <c r="C223" s="1" t="s">
        <v>10</v>
      </c>
      <c r="D223">
        <v>1</v>
      </c>
      <c r="E223">
        <v>1.6</v>
      </c>
      <c r="F223" s="1" t="s">
        <v>16</v>
      </c>
      <c r="G223" s="1" t="s">
        <v>12</v>
      </c>
      <c r="H223">
        <v>2016</v>
      </c>
      <c r="I223" s="1" t="s">
        <v>125</v>
      </c>
    </row>
    <row r="224" spans="1:9" x14ac:dyDescent="0.35">
      <c r="A224" s="1" t="s">
        <v>28</v>
      </c>
      <c r="B224">
        <v>4999</v>
      </c>
      <c r="C224" s="1" t="s">
        <v>10</v>
      </c>
      <c r="D224">
        <v>140</v>
      </c>
      <c r="E224">
        <v>1.4</v>
      </c>
      <c r="F224" s="1" t="s">
        <v>11</v>
      </c>
      <c r="G224" s="1" t="s">
        <v>12</v>
      </c>
      <c r="H224">
        <v>2011</v>
      </c>
      <c r="I224" s="1" t="s">
        <v>126</v>
      </c>
    </row>
    <row r="225" spans="1:9" x14ac:dyDescent="0.35">
      <c r="A225" s="1" t="s">
        <v>30</v>
      </c>
      <c r="B225" t="s">
        <v>41</v>
      </c>
      <c r="C225" s="1" t="s">
        <v>31</v>
      </c>
      <c r="D225">
        <v>142</v>
      </c>
      <c r="E225">
        <v>2.5</v>
      </c>
      <c r="F225" s="1" t="s">
        <v>16</v>
      </c>
      <c r="G225" s="1" t="s">
        <v>12</v>
      </c>
      <c r="H225">
        <v>2007</v>
      </c>
      <c r="I225" s="1" t="s">
        <v>115</v>
      </c>
    </row>
    <row r="226" spans="1:9" x14ac:dyDescent="0.35">
      <c r="A226" s="1" t="s">
        <v>9</v>
      </c>
      <c r="B226">
        <v>4700</v>
      </c>
      <c r="C226" s="1" t="s">
        <v>10</v>
      </c>
      <c r="D226">
        <v>390</v>
      </c>
      <c r="E226">
        <v>2.5</v>
      </c>
      <c r="F226" s="1" t="s">
        <v>11</v>
      </c>
      <c r="G226" s="1" t="s">
        <v>12</v>
      </c>
      <c r="H226">
        <v>1991</v>
      </c>
      <c r="I226" s="1" t="s">
        <v>64</v>
      </c>
    </row>
    <row r="227" spans="1:9" x14ac:dyDescent="0.35">
      <c r="A227" s="1" t="s">
        <v>14</v>
      </c>
      <c r="B227">
        <v>4999</v>
      </c>
      <c r="C227" s="1" t="s">
        <v>10</v>
      </c>
      <c r="D227">
        <v>1</v>
      </c>
      <c r="E227">
        <v>2.8</v>
      </c>
      <c r="F227" s="1" t="s">
        <v>11</v>
      </c>
      <c r="G227" s="1" t="s">
        <v>12</v>
      </c>
      <c r="H227">
        <v>1997</v>
      </c>
      <c r="I227" s="1" t="s">
        <v>65</v>
      </c>
    </row>
    <row r="228" spans="1:9" x14ac:dyDescent="0.35">
      <c r="A228" s="1" t="s">
        <v>14</v>
      </c>
      <c r="B228">
        <v>9299</v>
      </c>
      <c r="C228" s="1" t="s">
        <v>10</v>
      </c>
      <c r="D228">
        <v>350</v>
      </c>
      <c r="E228">
        <v>2.7</v>
      </c>
      <c r="F228" s="1" t="s">
        <v>16</v>
      </c>
      <c r="G228" s="1" t="s">
        <v>12</v>
      </c>
      <c r="H228">
        <v>2000</v>
      </c>
      <c r="I228" s="1" t="s">
        <v>65</v>
      </c>
    </row>
    <row r="229" spans="1:9" x14ac:dyDescent="0.35">
      <c r="A229" s="1" t="s">
        <v>14</v>
      </c>
      <c r="B229">
        <v>25000</v>
      </c>
      <c r="C229" s="1" t="s">
        <v>10</v>
      </c>
      <c r="D229">
        <v>130</v>
      </c>
      <c r="E229">
        <v>5.5</v>
      </c>
      <c r="F229" s="1" t="s">
        <v>11</v>
      </c>
      <c r="G229" s="1" t="s">
        <v>12</v>
      </c>
      <c r="H229">
        <v>2007</v>
      </c>
      <c r="I229" s="1" t="s">
        <v>120</v>
      </c>
    </row>
    <row r="230" spans="1:9" x14ac:dyDescent="0.35">
      <c r="A230" s="1" t="s">
        <v>45</v>
      </c>
      <c r="B230">
        <v>12900</v>
      </c>
      <c r="C230" s="1" t="s">
        <v>21</v>
      </c>
      <c r="D230">
        <v>148</v>
      </c>
      <c r="E230">
        <v>3</v>
      </c>
      <c r="F230" s="1" t="s">
        <v>18</v>
      </c>
      <c r="G230" s="1" t="s">
        <v>12</v>
      </c>
      <c r="H230">
        <v>2008</v>
      </c>
      <c r="I230" s="1" t="s">
        <v>127</v>
      </c>
    </row>
    <row r="231" spans="1:9" x14ac:dyDescent="0.35">
      <c r="A231" s="1" t="s">
        <v>20</v>
      </c>
      <c r="B231">
        <v>9700</v>
      </c>
      <c r="C231" s="1" t="s">
        <v>26</v>
      </c>
      <c r="D231">
        <v>189</v>
      </c>
      <c r="E231">
        <v>2.5</v>
      </c>
      <c r="F231" s="1" t="s">
        <v>16</v>
      </c>
      <c r="G231" s="1" t="s">
        <v>12</v>
      </c>
      <c r="H231">
        <v>2003</v>
      </c>
      <c r="I231" s="1" t="s">
        <v>27</v>
      </c>
    </row>
    <row r="232" spans="1:9" x14ac:dyDescent="0.35">
      <c r="A232" s="1" t="s">
        <v>28</v>
      </c>
      <c r="B232">
        <v>10100</v>
      </c>
      <c r="C232" s="1" t="s">
        <v>15</v>
      </c>
      <c r="D232">
        <v>64</v>
      </c>
      <c r="E232">
        <v>2</v>
      </c>
      <c r="F232" s="1" t="s">
        <v>16</v>
      </c>
      <c r="G232" s="1" t="s">
        <v>12</v>
      </c>
      <c r="H232">
        <v>2014</v>
      </c>
      <c r="I232" s="1" t="s">
        <v>70</v>
      </c>
    </row>
    <row r="233" spans="1:9" x14ac:dyDescent="0.35">
      <c r="A233" s="1" t="s">
        <v>9</v>
      </c>
      <c r="B233">
        <v>2800</v>
      </c>
      <c r="C233" s="1" t="s">
        <v>10</v>
      </c>
      <c r="D233">
        <v>296</v>
      </c>
      <c r="E233">
        <v>3</v>
      </c>
      <c r="F233" s="1" t="s">
        <v>16</v>
      </c>
      <c r="G233" s="1" t="s">
        <v>32</v>
      </c>
      <c r="H233">
        <v>2001</v>
      </c>
      <c r="I233" s="1" t="s">
        <v>69</v>
      </c>
    </row>
    <row r="234" spans="1:9" x14ac:dyDescent="0.35">
      <c r="A234" s="1" t="s">
        <v>14</v>
      </c>
      <c r="B234">
        <v>13500</v>
      </c>
      <c r="C234" s="1" t="s">
        <v>15</v>
      </c>
      <c r="D234">
        <v>350</v>
      </c>
      <c r="E234">
        <v>2.9</v>
      </c>
      <c r="F234" s="1" t="s">
        <v>16</v>
      </c>
      <c r="G234" s="1" t="s">
        <v>12</v>
      </c>
      <c r="H234">
        <v>2000</v>
      </c>
      <c r="I234" s="1" t="s">
        <v>128</v>
      </c>
    </row>
    <row r="235" spans="1:9" x14ac:dyDescent="0.35">
      <c r="A235" s="1" t="s">
        <v>45</v>
      </c>
      <c r="B235">
        <v>8900</v>
      </c>
      <c r="C235" s="1" t="s">
        <v>38</v>
      </c>
      <c r="D235">
        <v>125</v>
      </c>
      <c r="E235">
        <v>1.8</v>
      </c>
      <c r="F235" s="1" t="s">
        <v>11</v>
      </c>
      <c r="G235" s="1" t="s">
        <v>12</v>
      </c>
      <c r="H235">
        <v>2009</v>
      </c>
      <c r="I235" s="1" t="s">
        <v>129</v>
      </c>
    </row>
    <row r="236" spans="1:9" x14ac:dyDescent="0.35">
      <c r="A236" s="1" t="s">
        <v>14</v>
      </c>
      <c r="B236">
        <v>109999</v>
      </c>
      <c r="C236" s="1" t="s">
        <v>21</v>
      </c>
      <c r="D236">
        <v>0</v>
      </c>
      <c r="E236">
        <v>3</v>
      </c>
      <c r="F236" s="1" t="s">
        <v>16</v>
      </c>
      <c r="G236" s="1" t="s">
        <v>12</v>
      </c>
      <c r="H236">
        <v>2016</v>
      </c>
      <c r="I236" s="1" t="s">
        <v>68</v>
      </c>
    </row>
    <row r="237" spans="1:9" x14ac:dyDescent="0.35">
      <c r="A237" s="1" t="s">
        <v>14</v>
      </c>
      <c r="B237">
        <v>11500</v>
      </c>
      <c r="C237" s="1" t="s">
        <v>10</v>
      </c>
      <c r="D237">
        <v>180</v>
      </c>
      <c r="E237">
        <v>3.2</v>
      </c>
      <c r="F237" s="1" t="s">
        <v>18</v>
      </c>
      <c r="G237" s="1" t="s">
        <v>12</v>
      </c>
      <c r="H237">
        <v>2004</v>
      </c>
      <c r="I237" s="1" t="s">
        <v>65</v>
      </c>
    </row>
    <row r="238" spans="1:9" x14ac:dyDescent="0.35">
      <c r="A238" s="1" t="s">
        <v>9</v>
      </c>
      <c r="B238">
        <v>36900</v>
      </c>
      <c r="C238" s="1" t="s">
        <v>21</v>
      </c>
      <c r="D238">
        <v>82</v>
      </c>
      <c r="E238">
        <v>3</v>
      </c>
      <c r="F238" s="1" t="s">
        <v>11</v>
      </c>
      <c r="G238" s="1" t="s">
        <v>12</v>
      </c>
      <c r="H238">
        <v>2010</v>
      </c>
      <c r="I238" s="1" t="s">
        <v>62</v>
      </c>
    </row>
    <row r="239" spans="1:9" x14ac:dyDescent="0.35">
      <c r="A239" s="1" t="s">
        <v>23</v>
      </c>
      <c r="B239">
        <v>33200</v>
      </c>
      <c r="C239" s="1" t="s">
        <v>21</v>
      </c>
      <c r="D239">
        <v>150</v>
      </c>
      <c r="E239">
        <v>4</v>
      </c>
      <c r="F239" s="1" t="s">
        <v>18</v>
      </c>
      <c r="G239" s="1" t="s">
        <v>12</v>
      </c>
      <c r="H239">
        <v>2010</v>
      </c>
      <c r="I239" s="1" t="s">
        <v>78</v>
      </c>
    </row>
    <row r="240" spans="1:9" x14ac:dyDescent="0.35">
      <c r="A240" s="1" t="s">
        <v>30</v>
      </c>
      <c r="B240">
        <v>10200</v>
      </c>
      <c r="C240" s="1" t="s">
        <v>15</v>
      </c>
      <c r="D240">
        <v>253</v>
      </c>
      <c r="E240">
        <v>2.5</v>
      </c>
      <c r="F240" s="1" t="s">
        <v>16</v>
      </c>
      <c r="G240" s="1" t="s">
        <v>12</v>
      </c>
      <c r="H240">
        <v>2008</v>
      </c>
      <c r="I240" s="1" t="s">
        <v>109</v>
      </c>
    </row>
    <row r="241" spans="1:9" x14ac:dyDescent="0.35">
      <c r="A241" s="1" t="s">
        <v>30</v>
      </c>
      <c r="B241">
        <v>16999</v>
      </c>
      <c r="C241" s="1" t="s">
        <v>10</v>
      </c>
      <c r="D241">
        <v>0</v>
      </c>
      <c r="E241">
        <v>1.6</v>
      </c>
      <c r="F241" s="1" t="s">
        <v>11</v>
      </c>
      <c r="G241" s="1" t="s">
        <v>12</v>
      </c>
      <c r="H241">
        <v>2016</v>
      </c>
      <c r="I241" s="1" t="s">
        <v>125</v>
      </c>
    </row>
    <row r="242" spans="1:9" x14ac:dyDescent="0.35">
      <c r="A242" s="1" t="s">
        <v>23</v>
      </c>
      <c r="B242">
        <v>10800</v>
      </c>
      <c r="C242" s="1" t="s">
        <v>10</v>
      </c>
      <c r="D242">
        <v>179</v>
      </c>
      <c r="E242">
        <v>3</v>
      </c>
      <c r="F242" s="1" t="s">
        <v>18</v>
      </c>
      <c r="G242" s="1" t="s">
        <v>12</v>
      </c>
      <c r="H242">
        <v>2005</v>
      </c>
      <c r="I242" s="1" t="s">
        <v>57</v>
      </c>
    </row>
    <row r="243" spans="1:9" x14ac:dyDescent="0.35">
      <c r="A243" s="1" t="s">
        <v>14</v>
      </c>
      <c r="B243">
        <v>35500</v>
      </c>
      <c r="C243" s="1" t="s">
        <v>31</v>
      </c>
      <c r="D243">
        <v>99</v>
      </c>
      <c r="E243">
        <v>2.99</v>
      </c>
      <c r="F243" s="1" t="s">
        <v>16</v>
      </c>
      <c r="G243" s="1" t="s">
        <v>12</v>
      </c>
      <c r="H243">
        <v>2011</v>
      </c>
      <c r="I243" s="1" t="s">
        <v>65</v>
      </c>
    </row>
    <row r="244" spans="1:9" x14ac:dyDescent="0.35">
      <c r="A244" s="1" t="s">
        <v>30</v>
      </c>
      <c r="B244">
        <v>9900</v>
      </c>
      <c r="C244" s="1" t="s">
        <v>38</v>
      </c>
      <c r="D244">
        <v>156</v>
      </c>
      <c r="E244">
        <v>1.6</v>
      </c>
      <c r="F244" s="1" t="s">
        <v>11</v>
      </c>
      <c r="G244" s="1" t="s">
        <v>12</v>
      </c>
      <c r="H244">
        <v>2007</v>
      </c>
      <c r="I244" s="1" t="s">
        <v>130</v>
      </c>
    </row>
    <row r="245" spans="1:9" x14ac:dyDescent="0.35">
      <c r="A245" s="1" t="s">
        <v>28</v>
      </c>
      <c r="B245">
        <v>7900</v>
      </c>
      <c r="C245" s="1" t="s">
        <v>26</v>
      </c>
      <c r="D245">
        <v>91</v>
      </c>
      <c r="E245">
        <v>1.5</v>
      </c>
      <c r="F245" s="1" t="s">
        <v>16</v>
      </c>
      <c r="G245" s="1" t="s">
        <v>12</v>
      </c>
      <c r="H245">
        <v>2008</v>
      </c>
      <c r="I245" s="1" t="s">
        <v>74</v>
      </c>
    </row>
    <row r="246" spans="1:9" x14ac:dyDescent="0.35">
      <c r="A246" s="1" t="s">
        <v>14</v>
      </c>
      <c r="B246">
        <v>13900</v>
      </c>
      <c r="C246" s="1" t="s">
        <v>10</v>
      </c>
      <c r="D246">
        <v>216</v>
      </c>
      <c r="E246">
        <v>2.2000000000000002</v>
      </c>
      <c r="F246" s="1" t="s">
        <v>16</v>
      </c>
      <c r="G246" s="1" t="s">
        <v>12</v>
      </c>
      <c r="H246">
        <v>2007</v>
      </c>
      <c r="I246" s="1" t="s">
        <v>65</v>
      </c>
    </row>
    <row r="247" spans="1:9" x14ac:dyDescent="0.35">
      <c r="A247" s="1" t="s">
        <v>30</v>
      </c>
      <c r="B247">
        <v>20000</v>
      </c>
      <c r="C247" s="1" t="s">
        <v>10</v>
      </c>
      <c r="D247">
        <v>102</v>
      </c>
      <c r="E247">
        <v>1.8</v>
      </c>
      <c r="F247" s="1" t="s">
        <v>11</v>
      </c>
      <c r="G247" s="1" t="s">
        <v>12</v>
      </c>
      <c r="H247">
        <v>2011</v>
      </c>
      <c r="I247" s="1" t="s">
        <v>113</v>
      </c>
    </row>
    <row r="248" spans="1:9" x14ac:dyDescent="0.35">
      <c r="A248" s="1" t="s">
        <v>23</v>
      </c>
      <c r="B248">
        <v>28500</v>
      </c>
      <c r="C248" s="1" t="s">
        <v>21</v>
      </c>
      <c r="D248">
        <v>38</v>
      </c>
      <c r="E248">
        <v>2.2000000000000002</v>
      </c>
      <c r="F248" s="1" t="s">
        <v>16</v>
      </c>
      <c r="G248" s="1" t="s">
        <v>12</v>
      </c>
      <c r="H248">
        <v>2015</v>
      </c>
      <c r="I248" s="1" t="s">
        <v>24</v>
      </c>
    </row>
    <row r="249" spans="1:9" x14ac:dyDescent="0.35">
      <c r="A249" s="1" t="s">
        <v>45</v>
      </c>
      <c r="B249">
        <v>7200</v>
      </c>
      <c r="C249" s="1" t="s">
        <v>10</v>
      </c>
      <c r="D249">
        <v>178</v>
      </c>
      <c r="E249">
        <v>1.6</v>
      </c>
      <c r="F249" s="1" t="s">
        <v>11</v>
      </c>
      <c r="G249" s="1" t="s">
        <v>12</v>
      </c>
      <c r="H249">
        <v>2007</v>
      </c>
      <c r="I249" s="1" t="s">
        <v>73</v>
      </c>
    </row>
    <row r="250" spans="1:9" x14ac:dyDescent="0.35">
      <c r="A250" s="1" t="s">
        <v>45</v>
      </c>
      <c r="B250">
        <v>9000</v>
      </c>
      <c r="C250" s="1" t="s">
        <v>21</v>
      </c>
      <c r="D250">
        <v>200</v>
      </c>
      <c r="E250">
        <v>2</v>
      </c>
      <c r="F250" s="1" t="s">
        <v>18</v>
      </c>
      <c r="G250" s="1" t="s">
        <v>12</v>
      </c>
      <c r="H250">
        <v>2006</v>
      </c>
      <c r="I250" s="1" t="s">
        <v>46</v>
      </c>
    </row>
    <row r="251" spans="1:9" x14ac:dyDescent="0.35">
      <c r="A251" s="1" t="s">
        <v>20</v>
      </c>
      <c r="B251">
        <v>36500</v>
      </c>
      <c r="C251" s="1" t="s">
        <v>21</v>
      </c>
      <c r="D251">
        <v>115</v>
      </c>
      <c r="E251">
        <v>3</v>
      </c>
      <c r="F251" s="1" t="s">
        <v>16</v>
      </c>
      <c r="G251" s="1" t="s">
        <v>12</v>
      </c>
      <c r="H251">
        <v>2010</v>
      </c>
      <c r="I251" s="1" t="s">
        <v>22</v>
      </c>
    </row>
    <row r="252" spans="1:9" x14ac:dyDescent="0.35">
      <c r="A252" s="1" t="s">
        <v>30</v>
      </c>
      <c r="B252">
        <v>8000</v>
      </c>
      <c r="C252" s="1" t="s">
        <v>38</v>
      </c>
      <c r="D252">
        <v>41</v>
      </c>
      <c r="E252">
        <v>1</v>
      </c>
      <c r="F252" s="1" t="s">
        <v>11</v>
      </c>
      <c r="G252" s="1" t="s">
        <v>12</v>
      </c>
      <c r="H252">
        <v>2012</v>
      </c>
      <c r="I252" s="1" t="s">
        <v>131</v>
      </c>
    </row>
    <row r="253" spans="1:9" x14ac:dyDescent="0.35">
      <c r="A253" s="1" t="s">
        <v>20</v>
      </c>
      <c r="B253">
        <v>43000</v>
      </c>
      <c r="C253" s="1" t="s">
        <v>31</v>
      </c>
      <c r="D253">
        <v>11</v>
      </c>
      <c r="E253">
        <v>1.8</v>
      </c>
      <c r="F253" s="1" t="s">
        <v>11</v>
      </c>
      <c r="G253" s="1" t="s">
        <v>12</v>
      </c>
      <c r="H253">
        <v>2015</v>
      </c>
      <c r="I253" s="1" t="s">
        <v>27</v>
      </c>
    </row>
    <row r="254" spans="1:9" x14ac:dyDescent="0.35">
      <c r="A254" s="1" t="s">
        <v>23</v>
      </c>
      <c r="B254">
        <v>13700</v>
      </c>
      <c r="C254" s="1" t="s">
        <v>10</v>
      </c>
      <c r="D254">
        <v>48</v>
      </c>
      <c r="E254">
        <v>1.4</v>
      </c>
      <c r="F254" s="1" t="s">
        <v>16</v>
      </c>
      <c r="G254" s="1" t="s">
        <v>12</v>
      </c>
      <c r="H254">
        <v>2013</v>
      </c>
      <c r="I254" s="1" t="s">
        <v>111</v>
      </c>
    </row>
    <row r="255" spans="1:9" x14ac:dyDescent="0.35">
      <c r="A255" s="1" t="s">
        <v>23</v>
      </c>
      <c r="B255">
        <v>7899</v>
      </c>
      <c r="C255" s="1" t="s">
        <v>10</v>
      </c>
      <c r="D255">
        <v>165</v>
      </c>
      <c r="E255">
        <v>1.8</v>
      </c>
      <c r="F255" s="1" t="s">
        <v>18</v>
      </c>
      <c r="G255" s="1" t="s">
        <v>12</v>
      </c>
      <c r="H255">
        <v>2006</v>
      </c>
      <c r="I255" s="1" t="s">
        <v>80</v>
      </c>
    </row>
    <row r="256" spans="1:9" x14ac:dyDescent="0.35">
      <c r="A256" s="1" t="s">
        <v>28</v>
      </c>
      <c r="B256">
        <v>13999</v>
      </c>
      <c r="C256" s="1" t="s">
        <v>15</v>
      </c>
      <c r="D256">
        <v>180</v>
      </c>
      <c r="E256">
        <v>2</v>
      </c>
      <c r="F256" s="1" t="s">
        <v>16</v>
      </c>
      <c r="G256" s="1" t="s">
        <v>12</v>
      </c>
      <c r="H256">
        <v>2012</v>
      </c>
      <c r="I256" s="1" t="s">
        <v>70</v>
      </c>
    </row>
    <row r="257" spans="1:9" x14ac:dyDescent="0.35">
      <c r="A257" s="1" t="s">
        <v>30</v>
      </c>
      <c r="B257">
        <v>10500</v>
      </c>
      <c r="C257" s="1" t="s">
        <v>15</v>
      </c>
      <c r="D257">
        <v>176</v>
      </c>
      <c r="E257">
        <v>1.6</v>
      </c>
      <c r="F257" s="1" t="s">
        <v>16</v>
      </c>
      <c r="G257" s="1" t="s">
        <v>12</v>
      </c>
      <c r="H257">
        <v>2012</v>
      </c>
      <c r="I257" s="1" t="s">
        <v>56</v>
      </c>
    </row>
    <row r="258" spans="1:9" x14ac:dyDescent="0.35">
      <c r="A258" s="1" t="s">
        <v>14</v>
      </c>
      <c r="B258">
        <v>5500</v>
      </c>
      <c r="C258" s="1" t="s">
        <v>10</v>
      </c>
      <c r="D258">
        <v>100</v>
      </c>
      <c r="E258">
        <v>99.99</v>
      </c>
      <c r="F258" s="1" t="s">
        <v>11</v>
      </c>
      <c r="G258" s="1" t="s">
        <v>12</v>
      </c>
      <c r="H258">
        <v>2007</v>
      </c>
      <c r="I258" s="1" t="s">
        <v>120</v>
      </c>
    </row>
    <row r="259" spans="1:9" x14ac:dyDescent="0.35">
      <c r="A259" s="1" t="s">
        <v>30</v>
      </c>
      <c r="B259">
        <v>20800</v>
      </c>
      <c r="C259" s="1" t="s">
        <v>31</v>
      </c>
      <c r="D259">
        <v>160</v>
      </c>
      <c r="E259">
        <v>2</v>
      </c>
      <c r="F259" s="1" t="s">
        <v>16</v>
      </c>
      <c r="G259" s="1" t="s">
        <v>12</v>
      </c>
      <c r="H259">
        <v>2012</v>
      </c>
      <c r="I259" s="1" t="s">
        <v>132</v>
      </c>
    </row>
    <row r="260" spans="1:9" x14ac:dyDescent="0.35">
      <c r="A260" s="1" t="s">
        <v>30</v>
      </c>
      <c r="B260">
        <v>2500</v>
      </c>
      <c r="C260" s="1" t="s">
        <v>10</v>
      </c>
      <c r="D260">
        <v>488</v>
      </c>
      <c r="E260">
        <v>2</v>
      </c>
      <c r="F260" s="1" t="s">
        <v>11</v>
      </c>
      <c r="G260" s="1" t="s">
        <v>12</v>
      </c>
      <c r="H260">
        <v>1991</v>
      </c>
      <c r="I260" s="1" t="s">
        <v>133</v>
      </c>
    </row>
    <row r="261" spans="1:9" x14ac:dyDescent="0.35">
      <c r="A261" s="1" t="s">
        <v>14</v>
      </c>
      <c r="B261">
        <v>32000</v>
      </c>
      <c r="C261" s="1" t="s">
        <v>21</v>
      </c>
      <c r="D261">
        <v>176</v>
      </c>
      <c r="E261">
        <v>3.2</v>
      </c>
      <c r="F261" s="1" t="s">
        <v>18</v>
      </c>
      <c r="G261" s="1" t="s">
        <v>12</v>
      </c>
      <c r="H261">
        <v>2003</v>
      </c>
      <c r="I261" s="1" t="s">
        <v>134</v>
      </c>
    </row>
    <row r="262" spans="1:9" x14ac:dyDescent="0.35">
      <c r="A262" s="1" t="s">
        <v>14</v>
      </c>
      <c r="B262">
        <v>14500</v>
      </c>
      <c r="C262" s="1" t="s">
        <v>10</v>
      </c>
      <c r="D262">
        <v>220</v>
      </c>
      <c r="E262">
        <v>5</v>
      </c>
      <c r="F262" s="1" t="s">
        <v>11</v>
      </c>
      <c r="G262" s="1" t="s">
        <v>12</v>
      </c>
      <c r="H262">
        <v>2004</v>
      </c>
      <c r="I262" s="1" t="s">
        <v>19</v>
      </c>
    </row>
    <row r="263" spans="1:9" x14ac:dyDescent="0.35">
      <c r="A263" s="1" t="s">
        <v>23</v>
      </c>
      <c r="B263">
        <v>16900</v>
      </c>
      <c r="C263" s="1" t="s">
        <v>38</v>
      </c>
      <c r="D263">
        <v>20</v>
      </c>
      <c r="E263">
        <v>1.6</v>
      </c>
      <c r="F263" s="1" t="s">
        <v>11</v>
      </c>
      <c r="G263" s="1" t="s">
        <v>12</v>
      </c>
      <c r="H263">
        <v>2014</v>
      </c>
      <c r="I263" s="1" t="s">
        <v>135</v>
      </c>
    </row>
    <row r="264" spans="1:9" x14ac:dyDescent="0.35">
      <c r="A264" s="1" t="s">
        <v>14</v>
      </c>
      <c r="B264">
        <v>13600</v>
      </c>
      <c r="C264" s="1" t="s">
        <v>15</v>
      </c>
      <c r="D264">
        <v>172</v>
      </c>
      <c r="E264">
        <v>2.2000000000000002</v>
      </c>
      <c r="F264" s="1" t="s">
        <v>16</v>
      </c>
      <c r="G264" s="1" t="s">
        <v>12</v>
      </c>
      <c r="H264">
        <v>2013</v>
      </c>
      <c r="I264" s="1" t="s">
        <v>42</v>
      </c>
    </row>
    <row r="265" spans="1:9" x14ac:dyDescent="0.35">
      <c r="A265" s="1" t="s">
        <v>20</v>
      </c>
      <c r="B265">
        <v>2600</v>
      </c>
      <c r="C265" s="1" t="s">
        <v>26</v>
      </c>
      <c r="D265">
        <v>273</v>
      </c>
      <c r="E265">
        <v>2.5</v>
      </c>
      <c r="F265" s="1" t="s">
        <v>16</v>
      </c>
      <c r="G265" s="1" t="s">
        <v>32</v>
      </c>
      <c r="H265">
        <v>1999</v>
      </c>
      <c r="I265" s="1" t="s">
        <v>27</v>
      </c>
    </row>
    <row r="266" spans="1:9" x14ac:dyDescent="0.35">
      <c r="A266" s="1" t="s">
        <v>14</v>
      </c>
      <c r="B266" t="s">
        <v>41</v>
      </c>
      <c r="C266" s="1" t="s">
        <v>15</v>
      </c>
      <c r="D266">
        <v>0</v>
      </c>
      <c r="E266">
        <v>2.2000000000000002</v>
      </c>
      <c r="F266" s="1" t="s">
        <v>16</v>
      </c>
      <c r="G266" s="1" t="s">
        <v>12</v>
      </c>
      <c r="H266">
        <v>2016</v>
      </c>
      <c r="I266" s="1" t="s">
        <v>103</v>
      </c>
    </row>
    <row r="267" spans="1:9" x14ac:dyDescent="0.35">
      <c r="A267" s="1" t="s">
        <v>9</v>
      </c>
      <c r="B267">
        <v>12000</v>
      </c>
      <c r="C267" s="1" t="s">
        <v>10</v>
      </c>
      <c r="D267">
        <v>237</v>
      </c>
      <c r="E267">
        <v>3</v>
      </c>
      <c r="F267" s="1" t="s">
        <v>16</v>
      </c>
      <c r="G267" s="1" t="s">
        <v>12</v>
      </c>
      <c r="H267">
        <v>2003</v>
      </c>
      <c r="I267" s="1" t="s">
        <v>136</v>
      </c>
    </row>
    <row r="268" spans="1:9" x14ac:dyDescent="0.35">
      <c r="A268" s="1" t="s">
        <v>30</v>
      </c>
      <c r="B268" t="s">
        <v>41</v>
      </c>
      <c r="C268" s="1" t="s">
        <v>10</v>
      </c>
      <c r="D268">
        <v>118</v>
      </c>
      <c r="E268">
        <v>1.6</v>
      </c>
      <c r="F268" s="1" t="s">
        <v>18</v>
      </c>
      <c r="G268" s="1" t="s">
        <v>12</v>
      </c>
      <c r="H268">
        <v>2008</v>
      </c>
      <c r="I268" s="1" t="s">
        <v>125</v>
      </c>
    </row>
    <row r="269" spans="1:9" x14ac:dyDescent="0.35">
      <c r="A269" s="1" t="s">
        <v>30</v>
      </c>
      <c r="B269">
        <v>18800</v>
      </c>
      <c r="C269" s="1" t="s">
        <v>26</v>
      </c>
      <c r="D269">
        <v>106</v>
      </c>
      <c r="E269">
        <v>1.6</v>
      </c>
      <c r="F269" s="1" t="s">
        <v>16</v>
      </c>
      <c r="G269" s="1" t="s">
        <v>12</v>
      </c>
      <c r="H269">
        <v>2013</v>
      </c>
      <c r="I269" s="1" t="s">
        <v>98</v>
      </c>
    </row>
    <row r="270" spans="1:9" x14ac:dyDescent="0.35">
      <c r="A270" s="1" t="s">
        <v>23</v>
      </c>
      <c r="B270">
        <v>35500</v>
      </c>
      <c r="C270" s="1" t="s">
        <v>21</v>
      </c>
      <c r="D270">
        <v>85</v>
      </c>
      <c r="E270">
        <v>3</v>
      </c>
      <c r="F270" s="1" t="s">
        <v>16</v>
      </c>
      <c r="G270" s="1" t="s">
        <v>12</v>
      </c>
      <c r="H270">
        <v>2012</v>
      </c>
      <c r="I270" s="1" t="s">
        <v>78</v>
      </c>
    </row>
    <row r="271" spans="1:9" x14ac:dyDescent="0.35">
      <c r="A271" s="1" t="s">
        <v>14</v>
      </c>
      <c r="B271">
        <v>29900</v>
      </c>
      <c r="C271" s="1" t="s">
        <v>31</v>
      </c>
      <c r="D271">
        <v>71</v>
      </c>
      <c r="E271">
        <v>5.5</v>
      </c>
      <c r="F271" s="1" t="s">
        <v>11</v>
      </c>
      <c r="G271" s="1" t="s">
        <v>12</v>
      </c>
      <c r="H271">
        <v>2007</v>
      </c>
      <c r="I271" s="1" t="s">
        <v>137</v>
      </c>
    </row>
    <row r="272" spans="1:9" x14ac:dyDescent="0.35">
      <c r="A272" s="1" t="s">
        <v>28</v>
      </c>
      <c r="B272">
        <v>6750</v>
      </c>
      <c r="C272" s="1" t="s">
        <v>31</v>
      </c>
      <c r="D272">
        <v>110</v>
      </c>
      <c r="E272">
        <v>1.5</v>
      </c>
      <c r="F272" s="1" t="s">
        <v>16</v>
      </c>
      <c r="G272" s="1" t="s">
        <v>12</v>
      </c>
      <c r="H272">
        <v>2012</v>
      </c>
      <c r="I272" s="1" t="s">
        <v>66</v>
      </c>
    </row>
    <row r="273" spans="1:9" x14ac:dyDescent="0.35">
      <c r="A273" s="1" t="s">
        <v>23</v>
      </c>
      <c r="B273" t="s">
        <v>41</v>
      </c>
      <c r="C273" s="1" t="s">
        <v>21</v>
      </c>
      <c r="D273">
        <v>0</v>
      </c>
      <c r="E273">
        <v>4.5</v>
      </c>
      <c r="F273" s="1" t="s">
        <v>16</v>
      </c>
      <c r="G273" s="1" t="s">
        <v>12</v>
      </c>
      <c r="H273">
        <v>2016</v>
      </c>
      <c r="I273" s="1" t="s">
        <v>97</v>
      </c>
    </row>
    <row r="274" spans="1:9" x14ac:dyDescent="0.35">
      <c r="A274" s="1" t="s">
        <v>9</v>
      </c>
      <c r="B274">
        <v>34900</v>
      </c>
      <c r="C274" s="1" t="s">
        <v>21</v>
      </c>
      <c r="D274">
        <v>117</v>
      </c>
      <c r="E274">
        <v>3</v>
      </c>
      <c r="F274" s="1" t="s">
        <v>11</v>
      </c>
      <c r="G274" s="1" t="s">
        <v>12</v>
      </c>
      <c r="H274">
        <v>2011</v>
      </c>
      <c r="I274" s="1" t="s">
        <v>55</v>
      </c>
    </row>
    <row r="275" spans="1:9" x14ac:dyDescent="0.35">
      <c r="A275" s="1" t="s">
        <v>30</v>
      </c>
      <c r="B275">
        <v>7700</v>
      </c>
      <c r="C275" s="1" t="s">
        <v>15</v>
      </c>
      <c r="D275">
        <v>177</v>
      </c>
      <c r="E275">
        <v>1.9</v>
      </c>
      <c r="F275" s="1" t="s">
        <v>16</v>
      </c>
      <c r="G275" s="1" t="s">
        <v>12</v>
      </c>
      <c r="H275">
        <v>2008</v>
      </c>
      <c r="I275" s="1" t="s">
        <v>118</v>
      </c>
    </row>
    <row r="276" spans="1:9" x14ac:dyDescent="0.35">
      <c r="A276" s="1" t="s">
        <v>28</v>
      </c>
      <c r="B276">
        <v>9250</v>
      </c>
      <c r="C276" s="1" t="s">
        <v>26</v>
      </c>
      <c r="D276">
        <v>220</v>
      </c>
      <c r="E276">
        <v>1.5</v>
      </c>
      <c r="F276" s="1" t="s">
        <v>16</v>
      </c>
      <c r="G276" s="1" t="s">
        <v>12</v>
      </c>
      <c r="H276">
        <v>2010</v>
      </c>
      <c r="I276" s="1" t="s">
        <v>29</v>
      </c>
    </row>
    <row r="277" spans="1:9" x14ac:dyDescent="0.35">
      <c r="A277" s="1" t="s">
        <v>28</v>
      </c>
      <c r="B277">
        <v>8400</v>
      </c>
      <c r="C277" s="1" t="s">
        <v>38</v>
      </c>
      <c r="D277">
        <v>84</v>
      </c>
      <c r="E277">
        <v>1.5</v>
      </c>
      <c r="F277" s="1" t="s">
        <v>16</v>
      </c>
      <c r="G277" s="1" t="s">
        <v>12</v>
      </c>
      <c r="H277">
        <v>2011</v>
      </c>
      <c r="I277" s="1" t="s">
        <v>66</v>
      </c>
    </row>
    <row r="278" spans="1:9" x14ac:dyDescent="0.35">
      <c r="A278" s="1" t="s">
        <v>23</v>
      </c>
      <c r="B278">
        <v>11750</v>
      </c>
      <c r="C278" s="1" t="s">
        <v>10</v>
      </c>
      <c r="D278">
        <v>93</v>
      </c>
      <c r="E278">
        <v>1.6</v>
      </c>
      <c r="F278" s="1" t="s">
        <v>11</v>
      </c>
      <c r="G278" s="1" t="s">
        <v>12</v>
      </c>
      <c r="H278">
        <v>2013</v>
      </c>
      <c r="I278" s="1" t="s">
        <v>111</v>
      </c>
    </row>
    <row r="279" spans="1:9" x14ac:dyDescent="0.35">
      <c r="A279" s="1" t="s">
        <v>14</v>
      </c>
      <c r="B279">
        <v>5800</v>
      </c>
      <c r="C279" s="1" t="s">
        <v>15</v>
      </c>
      <c r="D279">
        <v>368</v>
      </c>
      <c r="E279">
        <v>2.2000000000000002</v>
      </c>
      <c r="F279" s="1" t="s">
        <v>16</v>
      </c>
      <c r="G279" s="1" t="s">
        <v>12</v>
      </c>
      <c r="H279">
        <v>2000</v>
      </c>
      <c r="I279" s="1" t="s">
        <v>42</v>
      </c>
    </row>
    <row r="280" spans="1:9" x14ac:dyDescent="0.35">
      <c r="A280" s="1" t="s">
        <v>23</v>
      </c>
      <c r="B280">
        <v>5900</v>
      </c>
      <c r="C280" s="1" t="s">
        <v>21</v>
      </c>
      <c r="D280">
        <v>180</v>
      </c>
      <c r="E280">
        <v>3</v>
      </c>
      <c r="F280" s="1" t="s">
        <v>16</v>
      </c>
      <c r="G280" s="1" t="s">
        <v>32</v>
      </c>
      <c r="H280">
        <v>2003</v>
      </c>
      <c r="I280" s="1" t="s">
        <v>78</v>
      </c>
    </row>
    <row r="281" spans="1:9" x14ac:dyDescent="0.35">
      <c r="A281" s="1" t="s">
        <v>9</v>
      </c>
      <c r="B281">
        <v>44999</v>
      </c>
      <c r="C281" s="1" t="s">
        <v>21</v>
      </c>
      <c r="D281">
        <v>87</v>
      </c>
      <c r="E281">
        <v>3</v>
      </c>
      <c r="F281" s="1" t="s">
        <v>16</v>
      </c>
      <c r="G281" s="1" t="s">
        <v>12</v>
      </c>
      <c r="H281">
        <v>2011</v>
      </c>
      <c r="I281" s="1" t="s">
        <v>62</v>
      </c>
    </row>
    <row r="282" spans="1:9" x14ac:dyDescent="0.35">
      <c r="A282" s="1" t="s">
        <v>30</v>
      </c>
      <c r="B282">
        <v>10500</v>
      </c>
      <c r="C282" s="1" t="s">
        <v>15</v>
      </c>
      <c r="D282">
        <v>170</v>
      </c>
      <c r="E282">
        <v>1.6</v>
      </c>
      <c r="F282" s="1" t="s">
        <v>16</v>
      </c>
      <c r="G282" s="1" t="s">
        <v>12</v>
      </c>
      <c r="H282">
        <v>2013</v>
      </c>
      <c r="I282" s="1" t="s">
        <v>56</v>
      </c>
    </row>
    <row r="283" spans="1:9" x14ac:dyDescent="0.35">
      <c r="A283" s="1" t="s">
        <v>14</v>
      </c>
      <c r="B283">
        <v>17900</v>
      </c>
      <c r="C283" s="1" t="s">
        <v>10</v>
      </c>
      <c r="D283">
        <v>190</v>
      </c>
      <c r="E283">
        <v>3</v>
      </c>
      <c r="F283" s="1" t="s">
        <v>16</v>
      </c>
      <c r="G283" s="1" t="s">
        <v>12</v>
      </c>
      <c r="H283">
        <v>2007</v>
      </c>
      <c r="I283" s="1" t="s">
        <v>65</v>
      </c>
    </row>
    <row r="284" spans="1:9" x14ac:dyDescent="0.35">
      <c r="A284" s="1" t="s">
        <v>20</v>
      </c>
      <c r="B284">
        <v>9999</v>
      </c>
      <c r="C284" s="1" t="s">
        <v>10</v>
      </c>
      <c r="D284">
        <v>190</v>
      </c>
      <c r="E284">
        <v>3</v>
      </c>
      <c r="F284" s="1" t="s">
        <v>11</v>
      </c>
      <c r="G284" s="1" t="s">
        <v>12</v>
      </c>
      <c r="H284">
        <v>2007</v>
      </c>
      <c r="I284" s="1" t="s">
        <v>27</v>
      </c>
    </row>
    <row r="285" spans="1:9" x14ac:dyDescent="0.35">
      <c r="A285" s="1" t="s">
        <v>20</v>
      </c>
      <c r="B285">
        <v>9999</v>
      </c>
      <c r="C285" s="1" t="s">
        <v>10</v>
      </c>
      <c r="D285">
        <v>190</v>
      </c>
      <c r="E285">
        <v>2.5</v>
      </c>
      <c r="F285" s="1" t="s">
        <v>16</v>
      </c>
      <c r="G285" s="1" t="s">
        <v>12</v>
      </c>
      <c r="H285">
        <v>2003</v>
      </c>
      <c r="I285" s="1" t="s">
        <v>27</v>
      </c>
    </row>
    <row r="286" spans="1:9" x14ac:dyDescent="0.35">
      <c r="A286" s="1" t="s">
        <v>28</v>
      </c>
      <c r="B286">
        <v>4900</v>
      </c>
      <c r="C286" s="1" t="s">
        <v>15</v>
      </c>
      <c r="D286">
        <v>472</v>
      </c>
      <c r="E286">
        <v>2.5</v>
      </c>
      <c r="F286" s="1" t="s">
        <v>16</v>
      </c>
      <c r="G286" s="1" t="s">
        <v>12</v>
      </c>
      <c r="H286">
        <v>2000</v>
      </c>
      <c r="I286" s="1" t="s">
        <v>138</v>
      </c>
    </row>
    <row r="287" spans="1:9" x14ac:dyDescent="0.35">
      <c r="A287" s="1" t="s">
        <v>30</v>
      </c>
      <c r="B287">
        <v>61000</v>
      </c>
      <c r="C287" s="1" t="s">
        <v>21</v>
      </c>
      <c r="D287">
        <v>2</v>
      </c>
      <c r="E287">
        <v>3</v>
      </c>
      <c r="F287" s="1" t="s">
        <v>16</v>
      </c>
      <c r="G287" s="1" t="s">
        <v>12</v>
      </c>
      <c r="H287">
        <v>2016</v>
      </c>
      <c r="I287" s="1" t="s">
        <v>48</v>
      </c>
    </row>
    <row r="288" spans="1:9" x14ac:dyDescent="0.35">
      <c r="A288" s="1" t="s">
        <v>23</v>
      </c>
      <c r="B288">
        <v>38300</v>
      </c>
      <c r="C288" s="1" t="s">
        <v>21</v>
      </c>
      <c r="D288">
        <v>130</v>
      </c>
      <c r="E288">
        <v>5.7</v>
      </c>
      <c r="F288" s="1" t="s">
        <v>18</v>
      </c>
      <c r="G288" s="1" t="s">
        <v>12</v>
      </c>
      <c r="H288">
        <v>2009</v>
      </c>
      <c r="I288" s="1" t="s">
        <v>97</v>
      </c>
    </row>
    <row r="289" spans="1:9" x14ac:dyDescent="0.35">
      <c r="A289" s="1" t="s">
        <v>23</v>
      </c>
      <c r="B289">
        <v>17700</v>
      </c>
      <c r="C289" s="1" t="s">
        <v>10</v>
      </c>
      <c r="D289">
        <v>30</v>
      </c>
      <c r="E289">
        <v>1.6</v>
      </c>
      <c r="F289" s="1" t="s">
        <v>11</v>
      </c>
      <c r="G289" s="1" t="s">
        <v>12</v>
      </c>
      <c r="H289">
        <v>2014</v>
      </c>
      <c r="I289" s="1" t="s">
        <v>111</v>
      </c>
    </row>
    <row r="290" spans="1:9" x14ac:dyDescent="0.35">
      <c r="A290" s="1" t="s">
        <v>23</v>
      </c>
      <c r="B290">
        <v>600</v>
      </c>
      <c r="C290" s="1" t="s">
        <v>10</v>
      </c>
      <c r="D290">
        <v>10</v>
      </c>
      <c r="E290">
        <v>1.5</v>
      </c>
      <c r="F290" s="1" t="s">
        <v>11</v>
      </c>
      <c r="G290" s="1" t="s">
        <v>12</v>
      </c>
      <c r="H290">
        <v>1979</v>
      </c>
      <c r="I290" s="1" t="s">
        <v>111</v>
      </c>
    </row>
    <row r="291" spans="1:9" x14ac:dyDescent="0.35">
      <c r="A291" s="1" t="s">
        <v>30</v>
      </c>
      <c r="B291">
        <v>55555</v>
      </c>
      <c r="C291" s="1" t="s">
        <v>15</v>
      </c>
      <c r="D291">
        <v>50</v>
      </c>
      <c r="E291">
        <v>2</v>
      </c>
      <c r="F291" s="1" t="s">
        <v>16</v>
      </c>
      <c r="G291" s="1" t="s">
        <v>12</v>
      </c>
      <c r="H291">
        <v>2013</v>
      </c>
      <c r="I291" s="1" t="s">
        <v>115</v>
      </c>
    </row>
    <row r="292" spans="1:9" x14ac:dyDescent="0.35">
      <c r="A292" s="1" t="s">
        <v>9</v>
      </c>
      <c r="B292">
        <v>18000</v>
      </c>
      <c r="C292" s="1" t="s">
        <v>21</v>
      </c>
      <c r="D292">
        <v>280</v>
      </c>
      <c r="E292">
        <v>3</v>
      </c>
      <c r="F292" s="1" t="s">
        <v>16</v>
      </c>
      <c r="G292" s="1" t="s">
        <v>12</v>
      </c>
      <c r="H292">
        <v>2005</v>
      </c>
      <c r="I292" s="1" t="s">
        <v>55</v>
      </c>
    </row>
    <row r="293" spans="1:9" x14ac:dyDescent="0.35">
      <c r="A293" s="1" t="s">
        <v>28</v>
      </c>
      <c r="B293">
        <v>7600</v>
      </c>
      <c r="C293" s="1" t="s">
        <v>31</v>
      </c>
      <c r="D293">
        <v>125</v>
      </c>
      <c r="E293">
        <v>1.5</v>
      </c>
      <c r="F293" s="1" t="s">
        <v>16</v>
      </c>
      <c r="G293" s="1" t="s">
        <v>12</v>
      </c>
      <c r="H293">
        <v>2013</v>
      </c>
      <c r="I293" s="1" t="s">
        <v>66</v>
      </c>
    </row>
    <row r="294" spans="1:9" x14ac:dyDescent="0.35">
      <c r="A294" s="1" t="s">
        <v>28</v>
      </c>
      <c r="B294">
        <v>6900</v>
      </c>
      <c r="C294" s="1" t="s">
        <v>10</v>
      </c>
      <c r="D294">
        <v>68</v>
      </c>
      <c r="E294">
        <v>1.5</v>
      </c>
      <c r="F294" s="1" t="s">
        <v>16</v>
      </c>
      <c r="G294" s="1" t="s">
        <v>12</v>
      </c>
      <c r="H294">
        <v>2013</v>
      </c>
      <c r="I294" s="1" t="s">
        <v>126</v>
      </c>
    </row>
    <row r="295" spans="1:9" x14ac:dyDescent="0.35">
      <c r="A295" s="1" t="s">
        <v>28</v>
      </c>
      <c r="B295">
        <v>15635.1</v>
      </c>
      <c r="C295" s="1" t="s">
        <v>26</v>
      </c>
      <c r="D295">
        <v>0</v>
      </c>
      <c r="E295">
        <v>1.5</v>
      </c>
      <c r="F295" s="1" t="s">
        <v>16</v>
      </c>
      <c r="G295" s="1" t="s">
        <v>12</v>
      </c>
      <c r="H295">
        <v>2016</v>
      </c>
      <c r="I295" s="1" t="s">
        <v>139</v>
      </c>
    </row>
    <row r="296" spans="1:9" x14ac:dyDescent="0.35">
      <c r="A296" s="1" t="s">
        <v>28</v>
      </c>
      <c r="B296">
        <v>10550</v>
      </c>
      <c r="C296" s="1" t="s">
        <v>15</v>
      </c>
      <c r="D296">
        <v>195</v>
      </c>
      <c r="E296">
        <v>2</v>
      </c>
      <c r="F296" s="1" t="s">
        <v>16</v>
      </c>
      <c r="G296" s="1" t="s">
        <v>12</v>
      </c>
      <c r="H296">
        <v>2011</v>
      </c>
      <c r="I296" s="1" t="s">
        <v>70</v>
      </c>
    </row>
    <row r="297" spans="1:9" x14ac:dyDescent="0.35">
      <c r="A297" s="1" t="s">
        <v>30</v>
      </c>
      <c r="B297">
        <v>12500</v>
      </c>
      <c r="C297" s="1" t="s">
        <v>15</v>
      </c>
      <c r="D297">
        <v>190</v>
      </c>
      <c r="E297">
        <v>1.9</v>
      </c>
      <c r="F297" s="1" t="s">
        <v>16</v>
      </c>
      <c r="G297" s="1" t="s">
        <v>12</v>
      </c>
      <c r="H297">
        <v>2008</v>
      </c>
      <c r="I297" s="1" t="s">
        <v>109</v>
      </c>
    </row>
    <row r="298" spans="1:9" x14ac:dyDescent="0.35">
      <c r="A298" s="1" t="s">
        <v>20</v>
      </c>
      <c r="B298">
        <v>13000</v>
      </c>
      <c r="C298" s="1" t="s">
        <v>10</v>
      </c>
      <c r="D298">
        <v>157</v>
      </c>
      <c r="E298">
        <v>3</v>
      </c>
      <c r="F298" s="1" t="s">
        <v>11</v>
      </c>
      <c r="G298" s="1" t="s">
        <v>12</v>
      </c>
      <c r="H298">
        <v>2006</v>
      </c>
      <c r="I298" s="1" t="s">
        <v>27</v>
      </c>
    </row>
    <row r="299" spans="1:9" x14ac:dyDescent="0.35">
      <c r="A299" s="1" t="s">
        <v>9</v>
      </c>
      <c r="B299">
        <v>7400</v>
      </c>
      <c r="C299" s="1" t="s">
        <v>10</v>
      </c>
      <c r="D299">
        <v>285</v>
      </c>
      <c r="E299">
        <v>4.4000000000000004</v>
      </c>
      <c r="F299" s="1" t="s">
        <v>18</v>
      </c>
      <c r="G299" s="1" t="s">
        <v>12</v>
      </c>
      <c r="H299">
        <v>1997</v>
      </c>
      <c r="I299" s="1" t="s">
        <v>140</v>
      </c>
    </row>
    <row r="300" spans="1:9" x14ac:dyDescent="0.35">
      <c r="A300" s="1" t="s">
        <v>20</v>
      </c>
      <c r="B300">
        <v>64400</v>
      </c>
      <c r="C300" s="1" t="s">
        <v>31</v>
      </c>
      <c r="D300">
        <v>41</v>
      </c>
      <c r="E300" t="s">
        <v>41</v>
      </c>
      <c r="F300" s="1" t="s">
        <v>49</v>
      </c>
      <c r="G300" s="1" t="s">
        <v>12</v>
      </c>
      <c r="H300">
        <v>2014</v>
      </c>
      <c r="I300" s="1" t="s">
        <v>47</v>
      </c>
    </row>
    <row r="301" spans="1:9" x14ac:dyDescent="0.35">
      <c r="A301" s="1" t="s">
        <v>28</v>
      </c>
      <c r="B301">
        <v>9500</v>
      </c>
      <c r="C301" s="1" t="s">
        <v>38</v>
      </c>
      <c r="D301">
        <v>100</v>
      </c>
      <c r="E301">
        <v>1.5</v>
      </c>
      <c r="F301" s="1" t="s">
        <v>16</v>
      </c>
      <c r="G301" s="1" t="s">
        <v>12</v>
      </c>
      <c r="H301">
        <v>2009</v>
      </c>
      <c r="I301" s="1" t="s">
        <v>29</v>
      </c>
    </row>
    <row r="302" spans="1:9" x14ac:dyDescent="0.35">
      <c r="A302" s="1" t="s">
        <v>20</v>
      </c>
      <c r="B302">
        <v>18800</v>
      </c>
      <c r="C302" s="1" t="s">
        <v>21</v>
      </c>
      <c r="D302">
        <v>197</v>
      </c>
      <c r="E302">
        <v>4.2</v>
      </c>
      <c r="F302" s="1" t="s">
        <v>11</v>
      </c>
      <c r="G302" s="1" t="s">
        <v>12</v>
      </c>
      <c r="H302">
        <v>2007</v>
      </c>
      <c r="I302" s="1" t="s">
        <v>22</v>
      </c>
    </row>
    <row r="303" spans="1:9" x14ac:dyDescent="0.35">
      <c r="A303" s="1" t="s">
        <v>23</v>
      </c>
      <c r="B303">
        <v>8000</v>
      </c>
      <c r="C303" s="1" t="s">
        <v>10</v>
      </c>
      <c r="D303">
        <v>176</v>
      </c>
      <c r="E303">
        <v>3</v>
      </c>
      <c r="F303" s="1" t="s">
        <v>11</v>
      </c>
      <c r="G303" s="1" t="s">
        <v>12</v>
      </c>
      <c r="H303">
        <v>2002</v>
      </c>
      <c r="I303" s="1" t="s">
        <v>57</v>
      </c>
    </row>
    <row r="304" spans="1:9" x14ac:dyDescent="0.35">
      <c r="A304" s="1" t="s">
        <v>30</v>
      </c>
      <c r="B304">
        <v>8700</v>
      </c>
      <c r="C304" s="1" t="s">
        <v>26</v>
      </c>
      <c r="D304">
        <v>250</v>
      </c>
      <c r="E304">
        <v>1.9</v>
      </c>
      <c r="F304" s="1" t="s">
        <v>16</v>
      </c>
      <c r="G304" s="1" t="s">
        <v>12</v>
      </c>
      <c r="H304">
        <v>2002</v>
      </c>
      <c r="I304" s="1" t="s">
        <v>76</v>
      </c>
    </row>
    <row r="305" spans="1:9" x14ac:dyDescent="0.35">
      <c r="A305" s="1" t="s">
        <v>14</v>
      </c>
      <c r="B305">
        <v>9999</v>
      </c>
      <c r="C305" s="1" t="s">
        <v>21</v>
      </c>
      <c r="D305">
        <v>300</v>
      </c>
      <c r="E305">
        <v>3.2</v>
      </c>
      <c r="F305" s="1" t="s">
        <v>11</v>
      </c>
      <c r="G305" s="1" t="s">
        <v>12</v>
      </c>
      <c r="H305">
        <v>1998</v>
      </c>
      <c r="I305" s="1" t="s">
        <v>141</v>
      </c>
    </row>
    <row r="306" spans="1:9" x14ac:dyDescent="0.35">
      <c r="A306" s="1" t="s">
        <v>30</v>
      </c>
      <c r="B306">
        <v>16700</v>
      </c>
      <c r="C306" s="1" t="s">
        <v>10</v>
      </c>
      <c r="D306">
        <v>175</v>
      </c>
      <c r="E306">
        <v>2</v>
      </c>
      <c r="F306" s="1" t="s">
        <v>11</v>
      </c>
      <c r="G306" s="1" t="s">
        <v>12</v>
      </c>
      <c r="H306">
        <v>2011</v>
      </c>
      <c r="I306" s="1" t="s">
        <v>113</v>
      </c>
    </row>
    <row r="307" spans="1:9" x14ac:dyDescent="0.35">
      <c r="A307" s="1" t="s">
        <v>23</v>
      </c>
      <c r="B307">
        <v>13900</v>
      </c>
      <c r="C307" s="1" t="s">
        <v>38</v>
      </c>
      <c r="D307">
        <v>90</v>
      </c>
      <c r="E307">
        <v>1.6</v>
      </c>
      <c r="F307" s="1" t="s">
        <v>11</v>
      </c>
      <c r="G307" s="1" t="s">
        <v>12</v>
      </c>
      <c r="H307">
        <v>2012</v>
      </c>
      <c r="I307" s="1" t="s">
        <v>135</v>
      </c>
    </row>
    <row r="308" spans="1:9" x14ac:dyDescent="0.35">
      <c r="A308" s="1" t="s">
        <v>30</v>
      </c>
      <c r="B308">
        <v>18700</v>
      </c>
      <c r="C308" s="1" t="s">
        <v>31</v>
      </c>
      <c r="D308">
        <v>145</v>
      </c>
      <c r="E308">
        <v>2</v>
      </c>
      <c r="F308" s="1" t="s">
        <v>16</v>
      </c>
      <c r="G308" s="1" t="s">
        <v>12</v>
      </c>
      <c r="H308">
        <v>2011</v>
      </c>
      <c r="I308" s="1" t="s">
        <v>118</v>
      </c>
    </row>
    <row r="309" spans="1:9" x14ac:dyDescent="0.35">
      <c r="A309" s="1" t="s">
        <v>45</v>
      </c>
      <c r="B309">
        <v>6200</v>
      </c>
      <c r="C309" s="1" t="s">
        <v>10</v>
      </c>
      <c r="D309">
        <v>152</v>
      </c>
      <c r="E309">
        <v>1.6</v>
      </c>
      <c r="F309" s="1" t="s">
        <v>11</v>
      </c>
      <c r="G309" s="1" t="s">
        <v>12</v>
      </c>
      <c r="H309">
        <v>2006</v>
      </c>
      <c r="I309" s="1" t="s">
        <v>73</v>
      </c>
    </row>
    <row r="310" spans="1:9" x14ac:dyDescent="0.35">
      <c r="A310" s="1" t="s">
        <v>14</v>
      </c>
      <c r="B310" t="s">
        <v>41</v>
      </c>
      <c r="C310" s="1" t="s">
        <v>15</v>
      </c>
      <c r="D310">
        <v>450</v>
      </c>
      <c r="E310">
        <v>2.2000000000000002</v>
      </c>
      <c r="F310" s="1" t="s">
        <v>16</v>
      </c>
      <c r="G310" s="1" t="s">
        <v>12</v>
      </c>
      <c r="H310">
        <v>2000</v>
      </c>
      <c r="I310" s="1" t="s">
        <v>42</v>
      </c>
    </row>
    <row r="311" spans="1:9" x14ac:dyDescent="0.35">
      <c r="A311" s="1" t="s">
        <v>28</v>
      </c>
      <c r="B311">
        <v>3600</v>
      </c>
      <c r="C311" s="1" t="s">
        <v>15</v>
      </c>
      <c r="D311">
        <v>22</v>
      </c>
      <c r="E311">
        <v>1.9</v>
      </c>
      <c r="F311" s="1" t="s">
        <v>16</v>
      </c>
      <c r="G311" s="1" t="s">
        <v>12</v>
      </c>
      <c r="H311">
        <v>2001</v>
      </c>
      <c r="I311" s="1" t="s">
        <v>66</v>
      </c>
    </row>
    <row r="312" spans="1:9" x14ac:dyDescent="0.35">
      <c r="A312" s="1" t="s">
        <v>28</v>
      </c>
      <c r="B312">
        <v>7500</v>
      </c>
      <c r="C312" s="1" t="s">
        <v>26</v>
      </c>
      <c r="D312">
        <v>98</v>
      </c>
      <c r="E312">
        <v>1.4</v>
      </c>
      <c r="F312" s="1" t="s">
        <v>11</v>
      </c>
      <c r="G312" s="1" t="s">
        <v>12</v>
      </c>
      <c r="H312">
        <v>2007</v>
      </c>
      <c r="I312" s="1" t="s">
        <v>66</v>
      </c>
    </row>
    <row r="313" spans="1:9" x14ac:dyDescent="0.35">
      <c r="A313" s="1" t="s">
        <v>28</v>
      </c>
      <c r="B313">
        <v>2300</v>
      </c>
      <c r="C313" s="1" t="s">
        <v>15</v>
      </c>
      <c r="D313">
        <v>200</v>
      </c>
      <c r="E313">
        <v>1.9</v>
      </c>
      <c r="F313" s="1" t="s">
        <v>16</v>
      </c>
      <c r="G313" s="1" t="s">
        <v>12</v>
      </c>
      <c r="H313">
        <v>2002</v>
      </c>
      <c r="I313" s="1" t="s">
        <v>66</v>
      </c>
    </row>
    <row r="314" spans="1:9" x14ac:dyDescent="0.35">
      <c r="A314" s="1" t="s">
        <v>30</v>
      </c>
      <c r="B314">
        <v>16900</v>
      </c>
      <c r="C314" s="1" t="s">
        <v>21</v>
      </c>
      <c r="D314">
        <v>133</v>
      </c>
      <c r="E314">
        <v>2.5</v>
      </c>
      <c r="F314" s="1" t="s">
        <v>16</v>
      </c>
      <c r="G314" s="1" t="s">
        <v>12</v>
      </c>
      <c r="H314">
        <v>2007</v>
      </c>
      <c r="I314" s="1" t="s">
        <v>48</v>
      </c>
    </row>
    <row r="315" spans="1:9" x14ac:dyDescent="0.35">
      <c r="A315" s="1" t="s">
        <v>45</v>
      </c>
      <c r="B315">
        <v>13499</v>
      </c>
      <c r="C315" s="1" t="s">
        <v>21</v>
      </c>
      <c r="D315">
        <v>116</v>
      </c>
      <c r="E315">
        <v>2.4</v>
      </c>
      <c r="F315" s="1" t="s">
        <v>11</v>
      </c>
      <c r="G315" s="1" t="s">
        <v>12</v>
      </c>
      <c r="H315">
        <v>2008</v>
      </c>
      <c r="I315" s="1" t="s">
        <v>88</v>
      </c>
    </row>
    <row r="316" spans="1:9" x14ac:dyDescent="0.35">
      <c r="A316" s="1" t="s">
        <v>28</v>
      </c>
      <c r="B316">
        <v>5700</v>
      </c>
      <c r="C316" s="1" t="s">
        <v>15</v>
      </c>
      <c r="D316">
        <v>180</v>
      </c>
      <c r="E316">
        <v>1.5</v>
      </c>
      <c r="F316" s="1" t="s">
        <v>16</v>
      </c>
      <c r="G316" s="1" t="s">
        <v>12</v>
      </c>
      <c r="H316">
        <v>2007</v>
      </c>
      <c r="I316" s="1" t="s">
        <v>66</v>
      </c>
    </row>
    <row r="317" spans="1:9" x14ac:dyDescent="0.35">
      <c r="A317" s="1" t="s">
        <v>28</v>
      </c>
      <c r="B317">
        <v>7250</v>
      </c>
      <c r="C317" s="1" t="s">
        <v>15</v>
      </c>
      <c r="D317">
        <v>83</v>
      </c>
      <c r="E317" t="s">
        <v>41</v>
      </c>
      <c r="F317" s="1" t="s">
        <v>49</v>
      </c>
      <c r="G317" s="1" t="s">
        <v>12</v>
      </c>
      <c r="H317">
        <v>2013</v>
      </c>
      <c r="I317" s="1" t="s">
        <v>66</v>
      </c>
    </row>
    <row r="318" spans="1:9" x14ac:dyDescent="0.35">
      <c r="A318" s="1" t="s">
        <v>45</v>
      </c>
      <c r="B318">
        <v>17900</v>
      </c>
      <c r="C318" s="1" t="s">
        <v>21</v>
      </c>
      <c r="D318">
        <v>140</v>
      </c>
      <c r="E318">
        <v>3.8</v>
      </c>
      <c r="F318" s="1" t="s">
        <v>18</v>
      </c>
      <c r="G318" s="1" t="s">
        <v>12</v>
      </c>
      <c r="H318">
        <v>2007</v>
      </c>
      <c r="I318" s="1" t="s">
        <v>54</v>
      </c>
    </row>
    <row r="319" spans="1:9" x14ac:dyDescent="0.35">
      <c r="A319" s="1" t="s">
        <v>30</v>
      </c>
      <c r="B319">
        <v>7800</v>
      </c>
      <c r="C319" s="1" t="s">
        <v>26</v>
      </c>
      <c r="D319">
        <v>289</v>
      </c>
      <c r="E319" t="s">
        <v>41</v>
      </c>
      <c r="F319" s="1" t="s">
        <v>16</v>
      </c>
      <c r="G319" s="1" t="s">
        <v>12</v>
      </c>
      <c r="H319">
        <v>2003</v>
      </c>
      <c r="I319" s="1" t="s">
        <v>76</v>
      </c>
    </row>
    <row r="320" spans="1:9" x14ac:dyDescent="0.35">
      <c r="A320" s="1" t="s">
        <v>30</v>
      </c>
      <c r="B320">
        <v>13900</v>
      </c>
      <c r="C320" s="1" t="s">
        <v>31</v>
      </c>
      <c r="D320">
        <v>170</v>
      </c>
      <c r="E320">
        <v>1.9</v>
      </c>
      <c r="F320" s="1" t="s">
        <v>16</v>
      </c>
      <c r="G320" s="1" t="s">
        <v>12</v>
      </c>
      <c r="H320">
        <v>2006</v>
      </c>
      <c r="I320" s="1" t="s">
        <v>115</v>
      </c>
    </row>
    <row r="321" spans="1:9" x14ac:dyDescent="0.35">
      <c r="A321" s="1" t="s">
        <v>20</v>
      </c>
      <c r="B321">
        <v>7950</v>
      </c>
      <c r="C321" s="1" t="s">
        <v>26</v>
      </c>
      <c r="D321">
        <v>167</v>
      </c>
      <c r="E321">
        <v>2.5</v>
      </c>
      <c r="F321" s="1" t="s">
        <v>16</v>
      </c>
      <c r="G321" s="1" t="s">
        <v>12</v>
      </c>
      <c r="H321">
        <v>2000</v>
      </c>
      <c r="I321" s="1" t="s">
        <v>27</v>
      </c>
    </row>
    <row r="322" spans="1:9" x14ac:dyDescent="0.35">
      <c r="A322" s="1" t="s">
        <v>9</v>
      </c>
      <c r="B322">
        <v>9700</v>
      </c>
      <c r="C322" s="1" t="s">
        <v>10</v>
      </c>
      <c r="D322">
        <v>250</v>
      </c>
      <c r="E322">
        <v>2</v>
      </c>
      <c r="F322" s="1" t="s">
        <v>11</v>
      </c>
      <c r="G322" s="1" t="s">
        <v>12</v>
      </c>
      <c r="H322">
        <v>2003</v>
      </c>
      <c r="I322" s="1" t="s">
        <v>40</v>
      </c>
    </row>
    <row r="323" spans="1:9" x14ac:dyDescent="0.35">
      <c r="A323" s="1" t="s">
        <v>30</v>
      </c>
      <c r="B323">
        <v>7500</v>
      </c>
      <c r="C323" s="1" t="s">
        <v>10</v>
      </c>
      <c r="D323">
        <v>240</v>
      </c>
      <c r="E323">
        <v>1.8</v>
      </c>
      <c r="F323" s="1" t="s">
        <v>11</v>
      </c>
      <c r="G323" s="1" t="s">
        <v>12</v>
      </c>
      <c r="H323">
        <v>2002</v>
      </c>
      <c r="I323" s="1" t="s">
        <v>76</v>
      </c>
    </row>
    <row r="324" spans="1:9" x14ac:dyDescent="0.35">
      <c r="A324" s="1" t="s">
        <v>20</v>
      </c>
      <c r="B324">
        <v>19999</v>
      </c>
      <c r="C324" s="1" t="s">
        <v>21</v>
      </c>
      <c r="D324">
        <v>117</v>
      </c>
      <c r="E324">
        <v>4.2</v>
      </c>
      <c r="F324" s="1" t="s">
        <v>11</v>
      </c>
      <c r="G324" s="1" t="s">
        <v>12</v>
      </c>
      <c r="H324">
        <v>2007</v>
      </c>
      <c r="I324" s="1" t="s">
        <v>22</v>
      </c>
    </row>
    <row r="325" spans="1:9" x14ac:dyDescent="0.35">
      <c r="A325" s="1" t="s">
        <v>9</v>
      </c>
      <c r="B325">
        <v>9100</v>
      </c>
      <c r="C325" s="1" t="s">
        <v>10</v>
      </c>
      <c r="D325">
        <v>230</v>
      </c>
      <c r="E325">
        <v>2</v>
      </c>
      <c r="F325" s="1" t="s">
        <v>18</v>
      </c>
      <c r="G325" s="1" t="s">
        <v>12</v>
      </c>
      <c r="H325">
        <v>2004</v>
      </c>
      <c r="I325" s="1" t="s">
        <v>40</v>
      </c>
    </row>
    <row r="326" spans="1:9" x14ac:dyDescent="0.35">
      <c r="A326" s="1" t="s">
        <v>28</v>
      </c>
      <c r="B326">
        <v>8100</v>
      </c>
      <c r="C326" s="1" t="s">
        <v>15</v>
      </c>
      <c r="D326">
        <v>135</v>
      </c>
      <c r="E326" t="s">
        <v>41</v>
      </c>
      <c r="F326" s="1" t="s">
        <v>16</v>
      </c>
      <c r="G326" s="1" t="s">
        <v>12</v>
      </c>
      <c r="H326">
        <v>2008</v>
      </c>
      <c r="I326" s="1" t="s">
        <v>66</v>
      </c>
    </row>
    <row r="327" spans="1:9" x14ac:dyDescent="0.35">
      <c r="A327" s="1" t="s">
        <v>30</v>
      </c>
      <c r="B327">
        <v>13300</v>
      </c>
      <c r="C327" s="1" t="s">
        <v>38</v>
      </c>
      <c r="D327">
        <v>73</v>
      </c>
      <c r="E327">
        <v>1.4</v>
      </c>
      <c r="F327" s="1" t="s">
        <v>11</v>
      </c>
      <c r="G327" s="1" t="s">
        <v>12</v>
      </c>
      <c r="H327">
        <v>2011</v>
      </c>
      <c r="I327" s="1" t="s">
        <v>142</v>
      </c>
    </row>
    <row r="328" spans="1:9" x14ac:dyDescent="0.35">
      <c r="A328" s="1" t="s">
        <v>30</v>
      </c>
      <c r="B328">
        <v>21000</v>
      </c>
      <c r="C328" s="1" t="s">
        <v>38</v>
      </c>
      <c r="D328">
        <v>22</v>
      </c>
      <c r="E328">
        <v>1.2</v>
      </c>
      <c r="F328" s="1" t="s">
        <v>49</v>
      </c>
      <c r="G328" s="1" t="s">
        <v>12</v>
      </c>
      <c r="H328">
        <v>2014</v>
      </c>
      <c r="I328" s="1" t="s">
        <v>143</v>
      </c>
    </row>
    <row r="329" spans="1:9" x14ac:dyDescent="0.35">
      <c r="A329" s="1" t="s">
        <v>20</v>
      </c>
      <c r="B329">
        <v>6600</v>
      </c>
      <c r="C329" s="1" t="s">
        <v>10</v>
      </c>
      <c r="D329">
        <v>360</v>
      </c>
      <c r="E329">
        <v>1.8</v>
      </c>
      <c r="F329" s="1" t="s">
        <v>11</v>
      </c>
      <c r="G329" s="1" t="s">
        <v>12</v>
      </c>
      <c r="H329">
        <v>1998</v>
      </c>
      <c r="I329" s="1" t="s">
        <v>27</v>
      </c>
    </row>
    <row r="330" spans="1:9" x14ac:dyDescent="0.35">
      <c r="A330" s="1" t="s">
        <v>20</v>
      </c>
      <c r="B330">
        <v>7600</v>
      </c>
      <c r="C330" s="1" t="s">
        <v>26</v>
      </c>
      <c r="D330">
        <v>226</v>
      </c>
      <c r="E330">
        <v>3</v>
      </c>
      <c r="F330" s="1" t="s">
        <v>16</v>
      </c>
      <c r="G330" s="1" t="s">
        <v>32</v>
      </c>
      <c r="H330">
        <v>2006</v>
      </c>
      <c r="I330" s="1" t="s">
        <v>27</v>
      </c>
    </row>
    <row r="331" spans="1:9" x14ac:dyDescent="0.35">
      <c r="A331" s="1" t="s">
        <v>14</v>
      </c>
      <c r="B331">
        <v>3500</v>
      </c>
      <c r="C331" s="1" t="s">
        <v>38</v>
      </c>
      <c r="D331">
        <v>258</v>
      </c>
      <c r="E331">
        <v>1.7</v>
      </c>
      <c r="F331" s="1" t="s">
        <v>16</v>
      </c>
      <c r="G331" s="1" t="s">
        <v>32</v>
      </c>
      <c r="H331">
        <v>2002</v>
      </c>
      <c r="I331" s="1" t="s">
        <v>144</v>
      </c>
    </row>
    <row r="332" spans="1:9" x14ac:dyDescent="0.35">
      <c r="A332" s="1" t="s">
        <v>30</v>
      </c>
      <c r="B332">
        <v>3500</v>
      </c>
      <c r="C332" s="1" t="s">
        <v>10</v>
      </c>
      <c r="D332">
        <v>3</v>
      </c>
      <c r="E332">
        <v>1.8</v>
      </c>
      <c r="F332" s="1" t="s">
        <v>11</v>
      </c>
      <c r="G332" s="1" t="s">
        <v>12</v>
      </c>
      <c r="H332">
        <v>1991</v>
      </c>
      <c r="I332" s="1" t="s">
        <v>133</v>
      </c>
    </row>
    <row r="333" spans="1:9" x14ac:dyDescent="0.35">
      <c r="A333" s="1" t="s">
        <v>14</v>
      </c>
      <c r="B333">
        <v>17900</v>
      </c>
      <c r="C333" s="1" t="s">
        <v>15</v>
      </c>
      <c r="D333">
        <v>167</v>
      </c>
      <c r="E333">
        <v>2.2000000000000002</v>
      </c>
      <c r="F333" s="1" t="s">
        <v>16</v>
      </c>
      <c r="G333" s="1" t="s">
        <v>12</v>
      </c>
      <c r="H333">
        <v>2012</v>
      </c>
      <c r="I333" s="1" t="s">
        <v>42</v>
      </c>
    </row>
    <row r="334" spans="1:9" x14ac:dyDescent="0.35">
      <c r="A334" s="1" t="s">
        <v>28</v>
      </c>
      <c r="B334">
        <v>1950</v>
      </c>
      <c r="C334" s="1" t="s">
        <v>26</v>
      </c>
      <c r="D334">
        <v>286</v>
      </c>
      <c r="E334">
        <v>1.9</v>
      </c>
      <c r="F334" s="1" t="s">
        <v>16</v>
      </c>
      <c r="G334" s="1" t="s">
        <v>32</v>
      </c>
      <c r="H334">
        <v>2001</v>
      </c>
      <c r="I334" s="1" t="s">
        <v>145</v>
      </c>
    </row>
    <row r="335" spans="1:9" x14ac:dyDescent="0.35">
      <c r="A335" s="1" t="s">
        <v>30</v>
      </c>
      <c r="B335">
        <v>7990</v>
      </c>
      <c r="C335" s="1" t="s">
        <v>10</v>
      </c>
      <c r="D335">
        <v>90</v>
      </c>
      <c r="E335">
        <v>1.4</v>
      </c>
      <c r="F335" s="1" t="s">
        <v>11</v>
      </c>
      <c r="G335" s="1" t="s">
        <v>12</v>
      </c>
      <c r="H335">
        <v>2003</v>
      </c>
      <c r="I335" s="1" t="s">
        <v>146</v>
      </c>
    </row>
    <row r="336" spans="1:9" x14ac:dyDescent="0.35">
      <c r="A336" s="1" t="s">
        <v>30</v>
      </c>
      <c r="B336">
        <v>65000</v>
      </c>
      <c r="C336" s="1" t="s">
        <v>21</v>
      </c>
      <c r="D336">
        <v>24</v>
      </c>
      <c r="E336" t="s">
        <v>41</v>
      </c>
      <c r="F336" s="1" t="s">
        <v>49</v>
      </c>
      <c r="G336" s="1" t="s">
        <v>12</v>
      </c>
      <c r="H336">
        <v>2015</v>
      </c>
      <c r="I336" s="1" t="s">
        <v>48</v>
      </c>
    </row>
    <row r="337" spans="1:9" x14ac:dyDescent="0.35">
      <c r="A337" s="1" t="s">
        <v>30</v>
      </c>
      <c r="B337">
        <v>6500</v>
      </c>
      <c r="C337" s="1" t="s">
        <v>10</v>
      </c>
      <c r="D337">
        <v>320</v>
      </c>
      <c r="E337">
        <v>1.9</v>
      </c>
      <c r="F337" s="1" t="s">
        <v>16</v>
      </c>
      <c r="G337" s="1" t="s">
        <v>12</v>
      </c>
      <c r="H337">
        <v>2001</v>
      </c>
      <c r="I337" s="1" t="s">
        <v>76</v>
      </c>
    </row>
    <row r="338" spans="1:9" x14ac:dyDescent="0.35">
      <c r="A338" s="1" t="s">
        <v>45</v>
      </c>
      <c r="B338">
        <v>3500</v>
      </c>
      <c r="C338" s="1" t="s">
        <v>10</v>
      </c>
      <c r="D338">
        <v>300</v>
      </c>
      <c r="E338">
        <v>2</v>
      </c>
      <c r="F338" s="1" t="s">
        <v>16</v>
      </c>
      <c r="G338" s="1" t="s">
        <v>12</v>
      </c>
      <c r="H338">
        <v>1996</v>
      </c>
      <c r="I338" s="1" t="s">
        <v>63</v>
      </c>
    </row>
    <row r="339" spans="1:9" x14ac:dyDescent="0.35">
      <c r="A339" s="1" t="s">
        <v>23</v>
      </c>
      <c r="B339">
        <v>14100</v>
      </c>
      <c r="C339" s="1" t="s">
        <v>10</v>
      </c>
      <c r="D339">
        <v>113</v>
      </c>
      <c r="E339">
        <v>2.4</v>
      </c>
      <c r="F339" s="1" t="s">
        <v>18</v>
      </c>
      <c r="G339" s="1" t="s">
        <v>12</v>
      </c>
      <c r="H339">
        <v>2009</v>
      </c>
      <c r="I339" s="1" t="s">
        <v>57</v>
      </c>
    </row>
    <row r="340" spans="1:9" x14ac:dyDescent="0.35">
      <c r="A340" s="1" t="s">
        <v>23</v>
      </c>
      <c r="B340">
        <v>2999</v>
      </c>
      <c r="C340" s="1" t="s">
        <v>31</v>
      </c>
      <c r="D340">
        <v>300</v>
      </c>
      <c r="E340">
        <v>1.6</v>
      </c>
      <c r="F340" s="1" t="s">
        <v>11</v>
      </c>
      <c r="G340" s="1" t="s">
        <v>12</v>
      </c>
      <c r="H340">
        <v>1991</v>
      </c>
      <c r="I340" s="1" t="s">
        <v>111</v>
      </c>
    </row>
    <row r="341" spans="1:9" x14ac:dyDescent="0.35">
      <c r="A341" s="1" t="s">
        <v>9</v>
      </c>
      <c r="B341">
        <v>66900</v>
      </c>
      <c r="C341" s="1" t="s">
        <v>21</v>
      </c>
      <c r="D341">
        <v>70</v>
      </c>
      <c r="E341">
        <v>3</v>
      </c>
      <c r="F341" s="1" t="s">
        <v>16</v>
      </c>
      <c r="G341" s="1" t="s">
        <v>12</v>
      </c>
      <c r="H341">
        <v>2014</v>
      </c>
      <c r="I341" s="1" t="s">
        <v>55</v>
      </c>
    </row>
    <row r="342" spans="1:9" x14ac:dyDescent="0.35">
      <c r="A342" s="1" t="s">
        <v>23</v>
      </c>
      <c r="B342">
        <v>13100</v>
      </c>
      <c r="C342" s="1" t="s">
        <v>10</v>
      </c>
      <c r="D342">
        <v>200</v>
      </c>
      <c r="E342">
        <v>3.5</v>
      </c>
      <c r="F342" s="1" t="s">
        <v>18</v>
      </c>
      <c r="G342" s="1" t="s">
        <v>12</v>
      </c>
      <c r="H342">
        <v>2006</v>
      </c>
      <c r="I342" s="1" t="s">
        <v>57</v>
      </c>
    </row>
    <row r="343" spans="1:9" x14ac:dyDescent="0.35">
      <c r="A343" s="1" t="s">
        <v>30</v>
      </c>
      <c r="B343">
        <v>6900</v>
      </c>
      <c r="C343" s="1" t="s">
        <v>10</v>
      </c>
      <c r="D343">
        <v>300</v>
      </c>
      <c r="E343">
        <v>1.8</v>
      </c>
      <c r="F343" s="1" t="s">
        <v>11</v>
      </c>
      <c r="G343" s="1" t="s">
        <v>12</v>
      </c>
      <c r="H343">
        <v>1998</v>
      </c>
      <c r="I343" s="1" t="s">
        <v>76</v>
      </c>
    </row>
    <row r="344" spans="1:9" x14ac:dyDescent="0.35">
      <c r="A344" s="1" t="s">
        <v>30</v>
      </c>
      <c r="B344">
        <v>23999</v>
      </c>
      <c r="C344" s="1" t="s">
        <v>10</v>
      </c>
      <c r="D344">
        <v>80</v>
      </c>
      <c r="E344">
        <v>2</v>
      </c>
      <c r="F344" s="1" t="s">
        <v>16</v>
      </c>
      <c r="G344" s="1" t="s">
        <v>12</v>
      </c>
      <c r="H344">
        <v>2014</v>
      </c>
      <c r="I344" s="1" t="s">
        <v>98</v>
      </c>
    </row>
    <row r="345" spans="1:9" x14ac:dyDescent="0.35">
      <c r="A345" s="1" t="s">
        <v>45</v>
      </c>
      <c r="B345">
        <v>6990</v>
      </c>
      <c r="C345" s="1" t="s">
        <v>21</v>
      </c>
      <c r="D345">
        <v>225</v>
      </c>
      <c r="E345">
        <v>2.5</v>
      </c>
      <c r="F345" s="1" t="s">
        <v>11</v>
      </c>
      <c r="G345" s="1" t="s">
        <v>12</v>
      </c>
      <c r="H345">
        <v>1997</v>
      </c>
      <c r="I345" s="1" t="s">
        <v>147</v>
      </c>
    </row>
    <row r="346" spans="1:9" x14ac:dyDescent="0.35">
      <c r="A346" s="1" t="s">
        <v>23</v>
      </c>
      <c r="B346">
        <v>13999</v>
      </c>
      <c r="C346" s="1" t="s">
        <v>10</v>
      </c>
      <c r="D346">
        <v>198</v>
      </c>
      <c r="E346">
        <v>2.4</v>
      </c>
      <c r="F346" s="1" t="s">
        <v>18</v>
      </c>
      <c r="G346" s="1" t="s">
        <v>12</v>
      </c>
      <c r="H346">
        <v>2009</v>
      </c>
      <c r="I346" s="1" t="s">
        <v>57</v>
      </c>
    </row>
    <row r="347" spans="1:9" x14ac:dyDescent="0.35">
      <c r="A347" s="1" t="s">
        <v>28</v>
      </c>
      <c r="B347">
        <v>7600</v>
      </c>
      <c r="C347" s="1" t="s">
        <v>15</v>
      </c>
      <c r="D347">
        <v>108</v>
      </c>
      <c r="E347">
        <v>1</v>
      </c>
      <c r="F347" s="1" t="s">
        <v>16</v>
      </c>
      <c r="G347" s="1" t="s">
        <v>12</v>
      </c>
      <c r="H347">
        <v>2013</v>
      </c>
      <c r="I347" s="1" t="s">
        <v>66</v>
      </c>
    </row>
    <row r="348" spans="1:9" x14ac:dyDescent="0.35">
      <c r="A348" s="1" t="s">
        <v>28</v>
      </c>
      <c r="B348">
        <v>11100</v>
      </c>
      <c r="C348" s="1" t="s">
        <v>26</v>
      </c>
      <c r="D348">
        <v>180</v>
      </c>
      <c r="E348">
        <v>1.5</v>
      </c>
      <c r="F348" s="1" t="s">
        <v>16</v>
      </c>
      <c r="G348" s="1" t="s">
        <v>12</v>
      </c>
      <c r="H348">
        <v>2012</v>
      </c>
      <c r="I348" s="1" t="s">
        <v>29</v>
      </c>
    </row>
    <row r="349" spans="1:9" x14ac:dyDescent="0.35">
      <c r="A349" s="1" t="s">
        <v>14</v>
      </c>
      <c r="B349">
        <v>16500</v>
      </c>
      <c r="C349" s="1" t="s">
        <v>31</v>
      </c>
      <c r="D349">
        <v>260</v>
      </c>
      <c r="E349">
        <v>2.2000000000000002</v>
      </c>
      <c r="F349" s="1" t="s">
        <v>16</v>
      </c>
      <c r="G349" s="1" t="s">
        <v>12</v>
      </c>
      <c r="H349">
        <v>2011</v>
      </c>
      <c r="I349" s="1" t="s">
        <v>148</v>
      </c>
    </row>
    <row r="350" spans="1:9" x14ac:dyDescent="0.35">
      <c r="A350" s="1" t="s">
        <v>14</v>
      </c>
      <c r="B350">
        <v>199999</v>
      </c>
      <c r="C350" s="1" t="s">
        <v>21</v>
      </c>
      <c r="D350">
        <v>0</v>
      </c>
      <c r="E350">
        <v>5.5</v>
      </c>
      <c r="F350" s="1" t="s">
        <v>11</v>
      </c>
      <c r="G350" s="1" t="s">
        <v>12</v>
      </c>
      <c r="H350">
        <v>2016</v>
      </c>
      <c r="I350" s="1" t="s">
        <v>25</v>
      </c>
    </row>
    <row r="351" spans="1:9" x14ac:dyDescent="0.35">
      <c r="A351" s="1" t="s">
        <v>14</v>
      </c>
      <c r="B351">
        <v>44000</v>
      </c>
      <c r="C351" s="1" t="s">
        <v>31</v>
      </c>
      <c r="D351">
        <v>82</v>
      </c>
      <c r="E351">
        <v>5.5</v>
      </c>
      <c r="F351" s="1" t="s">
        <v>11</v>
      </c>
      <c r="G351" s="1" t="s">
        <v>12</v>
      </c>
      <c r="H351">
        <v>2010</v>
      </c>
      <c r="I351" s="1" t="s">
        <v>19</v>
      </c>
    </row>
    <row r="352" spans="1:9" x14ac:dyDescent="0.35">
      <c r="A352" s="1" t="s">
        <v>20</v>
      </c>
      <c r="B352">
        <v>39900</v>
      </c>
      <c r="C352" s="1" t="s">
        <v>31</v>
      </c>
      <c r="D352">
        <v>12</v>
      </c>
      <c r="E352">
        <v>1.8</v>
      </c>
      <c r="F352" s="1" t="s">
        <v>11</v>
      </c>
      <c r="G352" s="1" t="s">
        <v>12</v>
      </c>
      <c r="H352">
        <v>2014</v>
      </c>
      <c r="I352" s="1" t="s">
        <v>89</v>
      </c>
    </row>
    <row r="353" spans="1:9" x14ac:dyDescent="0.35">
      <c r="A353" s="1" t="s">
        <v>14</v>
      </c>
      <c r="B353">
        <v>20500</v>
      </c>
      <c r="C353" s="1" t="s">
        <v>10</v>
      </c>
      <c r="D353">
        <v>173</v>
      </c>
      <c r="E353">
        <v>1.8</v>
      </c>
      <c r="F353" s="1" t="s">
        <v>18</v>
      </c>
      <c r="G353" s="1" t="s">
        <v>12</v>
      </c>
      <c r="H353">
        <v>2011</v>
      </c>
      <c r="I353" s="1" t="s">
        <v>65</v>
      </c>
    </row>
    <row r="354" spans="1:9" x14ac:dyDescent="0.35">
      <c r="A354" s="1" t="s">
        <v>9</v>
      </c>
      <c r="B354">
        <v>8000</v>
      </c>
      <c r="C354" s="1" t="s">
        <v>21</v>
      </c>
      <c r="D354">
        <v>214</v>
      </c>
      <c r="E354">
        <v>4.4000000000000004</v>
      </c>
      <c r="F354" s="1" t="s">
        <v>11</v>
      </c>
      <c r="G354" s="1" t="s">
        <v>32</v>
      </c>
      <c r="H354">
        <v>2000</v>
      </c>
      <c r="I354" s="1" t="s">
        <v>55</v>
      </c>
    </row>
    <row r="355" spans="1:9" x14ac:dyDescent="0.35">
      <c r="A355" s="1" t="s">
        <v>9</v>
      </c>
      <c r="B355">
        <v>11600</v>
      </c>
      <c r="C355" s="1" t="s">
        <v>10</v>
      </c>
      <c r="D355">
        <v>142</v>
      </c>
      <c r="E355">
        <v>2</v>
      </c>
      <c r="F355" s="1" t="s">
        <v>11</v>
      </c>
      <c r="G355" s="1" t="s">
        <v>12</v>
      </c>
      <c r="H355">
        <v>2005</v>
      </c>
      <c r="I355" s="1" t="s">
        <v>13</v>
      </c>
    </row>
    <row r="356" spans="1:9" x14ac:dyDescent="0.35">
      <c r="A356" s="1" t="s">
        <v>20</v>
      </c>
      <c r="B356">
        <v>3500</v>
      </c>
      <c r="C356" s="1" t="s">
        <v>10</v>
      </c>
      <c r="D356">
        <v>265</v>
      </c>
      <c r="E356">
        <v>2</v>
      </c>
      <c r="F356" s="1" t="s">
        <v>16</v>
      </c>
      <c r="G356" s="1" t="s">
        <v>12</v>
      </c>
      <c r="H356">
        <v>1986</v>
      </c>
      <c r="I356" s="1" t="s">
        <v>52</v>
      </c>
    </row>
    <row r="357" spans="1:9" x14ac:dyDescent="0.35">
      <c r="A357" s="1" t="s">
        <v>28</v>
      </c>
      <c r="B357">
        <v>11500</v>
      </c>
      <c r="C357" s="1" t="s">
        <v>26</v>
      </c>
      <c r="D357">
        <v>170</v>
      </c>
      <c r="E357">
        <v>1.5</v>
      </c>
      <c r="F357" s="1" t="s">
        <v>16</v>
      </c>
      <c r="G357" s="1" t="s">
        <v>12</v>
      </c>
      <c r="H357">
        <v>2012</v>
      </c>
      <c r="I357" s="1" t="s">
        <v>29</v>
      </c>
    </row>
    <row r="358" spans="1:9" x14ac:dyDescent="0.35">
      <c r="A358" s="1" t="s">
        <v>30</v>
      </c>
      <c r="B358">
        <v>13700</v>
      </c>
      <c r="C358" s="1" t="s">
        <v>31</v>
      </c>
      <c r="D358">
        <v>103</v>
      </c>
      <c r="E358">
        <v>2</v>
      </c>
      <c r="F358" s="1" t="s">
        <v>16</v>
      </c>
      <c r="G358" s="1" t="s">
        <v>12</v>
      </c>
      <c r="H358">
        <v>2011</v>
      </c>
      <c r="I358" s="1" t="s">
        <v>36</v>
      </c>
    </row>
    <row r="359" spans="1:9" x14ac:dyDescent="0.35">
      <c r="A359" s="1" t="s">
        <v>14</v>
      </c>
      <c r="B359">
        <v>13700</v>
      </c>
      <c r="C359" s="1" t="s">
        <v>15</v>
      </c>
      <c r="D359">
        <v>198</v>
      </c>
      <c r="E359">
        <v>3.2</v>
      </c>
      <c r="F359" s="1" t="s">
        <v>18</v>
      </c>
      <c r="G359" s="1" t="s">
        <v>12</v>
      </c>
      <c r="H359">
        <v>2006</v>
      </c>
      <c r="I359" s="1" t="s">
        <v>149</v>
      </c>
    </row>
    <row r="360" spans="1:9" x14ac:dyDescent="0.35">
      <c r="A360" s="1" t="s">
        <v>28</v>
      </c>
      <c r="B360">
        <v>7700</v>
      </c>
      <c r="C360" s="1" t="s">
        <v>26</v>
      </c>
      <c r="D360">
        <v>200</v>
      </c>
      <c r="E360">
        <v>1.5</v>
      </c>
      <c r="F360" s="1" t="s">
        <v>16</v>
      </c>
      <c r="G360" s="1" t="s">
        <v>12</v>
      </c>
      <c r="H360">
        <v>2007</v>
      </c>
      <c r="I360" s="1" t="s">
        <v>29</v>
      </c>
    </row>
    <row r="361" spans="1:9" x14ac:dyDescent="0.35">
      <c r="A361" s="1" t="s">
        <v>14</v>
      </c>
      <c r="B361">
        <v>5800</v>
      </c>
      <c r="C361" s="1" t="s">
        <v>10</v>
      </c>
      <c r="D361">
        <v>231</v>
      </c>
      <c r="E361">
        <v>2.2000000000000002</v>
      </c>
      <c r="F361" s="1" t="s">
        <v>11</v>
      </c>
      <c r="G361" s="1" t="s">
        <v>12</v>
      </c>
      <c r="H361">
        <v>1994</v>
      </c>
      <c r="I361" s="1" t="s">
        <v>65</v>
      </c>
    </row>
    <row r="362" spans="1:9" x14ac:dyDescent="0.35">
      <c r="A362" s="1" t="s">
        <v>30</v>
      </c>
      <c r="B362">
        <v>9500</v>
      </c>
      <c r="C362" s="1" t="s">
        <v>10</v>
      </c>
      <c r="D362">
        <v>95</v>
      </c>
      <c r="E362">
        <v>2</v>
      </c>
      <c r="F362" s="1" t="s">
        <v>11</v>
      </c>
      <c r="G362" s="1" t="s">
        <v>12</v>
      </c>
      <c r="H362">
        <v>2007</v>
      </c>
      <c r="I362" s="1" t="s">
        <v>36</v>
      </c>
    </row>
    <row r="363" spans="1:9" x14ac:dyDescent="0.35">
      <c r="A363" s="1" t="s">
        <v>14</v>
      </c>
      <c r="B363">
        <v>24900</v>
      </c>
      <c r="C363" s="1" t="s">
        <v>10</v>
      </c>
      <c r="D363">
        <v>140</v>
      </c>
      <c r="E363">
        <v>5.5</v>
      </c>
      <c r="F363" s="1" t="s">
        <v>11</v>
      </c>
      <c r="G363" s="1" t="s">
        <v>12</v>
      </c>
      <c r="H363">
        <v>2009</v>
      </c>
      <c r="I363" s="1" t="s">
        <v>120</v>
      </c>
    </row>
    <row r="364" spans="1:9" x14ac:dyDescent="0.35">
      <c r="A364" s="1" t="s">
        <v>30</v>
      </c>
      <c r="B364">
        <v>55500</v>
      </c>
      <c r="C364" s="1" t="s">
        <v>21</v>
      </c>
      <c r="D364">
        <v>47</v>
      </c>
      <c r="E364">
        <v>3</v>
      </c>
      <c r="F364" s="1" t="s">
        <v>16</v>
      </c>
      <c r="G364" s="1" t="s">
        <v>12</v>
      </c>
      <c r="H364">
        <v>2016</v>
      </c>
      <c r="I364" s="1" t="s">
        <v>48</v>
      </c>
    </row>
    <row r="365" spans="1:9" x14ac:dyDescent="0.35">
      <c r="A365" s="1" t="s">
        <v>30</v>
      </c>
      <c r="B365">
        <v>6500</v>
      </c>
      <c r="C365" s="1" t="s">
        <v>15</v>
      </c>
      <c r="D365">
        <v>186</v>
      </c>
      <c r="E365">
        <v>2.8</v>
      </c>
      <c r="F365" s="1" t="s">
        <v>11</v>
      </c>
      <c r="G365" s="1" t="s">
        <v>12</v>
      </c>
      <c r="H365">
        <v>2000</v>
      </c>
      <c r="I365" s="1" t="s">
        <v>150</v>
      </c>
    </row>
    <row r="366" spans="1:9" x14ac:dyDescent="0.35">
      <c r="A366" s="1" t="s">
        <v>14</v>
      </c>
      <c r="B366">
        <v>8300</v>
      </c>
      <c r="C366" s="1" t="s">
        <v>10</v>
      </c>
      <c r="D366">
        <v>175</v>
      </c>
      <c r="E366">
        <v>3.2</v>
      </c>
      <c r="F366" s="1" t="s">
        <v>16</v>
      </c>
      <c r="G366" s="1" t="s">
        <v>32</v>
      </c>
      <c r="H366">
        <v>2006</v>
      </c>
      <c r="I366" s="1" t="s">
        <v>65</v>
      </c>
    </row>
    <row r="367" spans="1:9" x14ac:dyDescent="0.35">
      <c r="A367" s="1" t="s">
        <v>45</v>
      </c>
      <c r="B367">
        <v>12000</v>
      </c>
      <c r="C367" s="1" t="s">
        <v>21</v>
      </c>
      <c r="D367">
        <v>130</v>
      </c>
      <c r="E367">
        <v>3</v>
      </c>
      <c r="F367" s="1" t="s">
        <v>18</v>
      </c>
      <c r="G367" s="1" t="s">
        <v>12</v>
      </c>
      <c r="H367">
        <v>2007</v>
      </c>
      <c r="I367" s="1" t="s">
        <v>127</v>
      </c>
    </row>
    <row r="368" spans="1:9" x14ac:dyDescent="0.35">
      <c r="A368" s="1" t="s">
        <v>14</v>
      </c>
      <c r="B368">
        <v>15000</v>
      </c>
      <c r="C368" s="1" t="s">
        <v>21</v>
      </c>
      <c r="D368">
        <v>185</v>
      </c>
      <c r="E368">
        <v>3.7</v>
      </c>
      <c r="F368" s="1" t="s">
        <v>18</v>
      </c>
      <c r="G368" s="1" t="s">
        <v>12</v>
      </c>
      <c r="H368">
        <v>2005</v>
      </c>
      <c r="I368" s="1" t="s">
        <v>67</v>
      </c>
    </row>
    <row r="369" spans="1:9" x14ac:dyDescent="0.35">
      <c r="A369" s="1" t="s">
        <v>9</v>
      </c>
      <c r="B369">
        <v>8100</v>
      </c>
      <c r="C369" s="1" t="s">
        <v>10</v>
      </c>
      <c r="D369">
        <v>246</v>
      </c>
      <c r="E369">
        <v>3</v>
      </c>
      <c r="F369" s="1" t="s">
        <v>16</v>
      </c>
      <c r="G369" s="1" t="s">
        <v>12</v>
      </c>
      <c r="H369">
        <v>2000</v>
      </c>
      <c r="I369" s="1" t="s">
        <v>136</v>
      </c>
    </row>
    <row r="370" spans="1:9" x14ac:dyDescent="0.35">
      <c r="A370" s="1" t="s">
        <v>30</v>
      </c>
      <c r="B370">
        <v>11200</v>
      </c>
      <c r="C370" s="1" t="s">
        <v>15</v>
      </c>
      <c r="D370">
        <v>178</v>
      </c>
      <c r="E370" t="s">
        <v>41</v>
      </c>
      <c r="F370" s="1" t="s">
        <v>16</v>
      </c>
      <c r="G370" s="1" t="s">
        <v>12</v>
      </c>
      <c r="H370">
        <v>2008</v>
      </c>
      <c r="I370" s="1" t="s">
        <v>109</v>
      </c>
    </row>
    <row r="371" spans="1:9" x14ac:dyDescent="0.35">
      <c r="A371" s="1" t="s">
        <v>28</v>
      </c>
      <c r="B371">
        <v>8000</v>
      </c>
      <c r="C371" s="1" t="s">
        <v>10</v>
      </c>
      <c r="D371">
        <v>175</v>
      </c>
      <c r="E371">
        <v>2</v>
      </c>
      <c r="F371" s="1" t="s">
        <v>18</v>
      </c>
      <c r="G371" s="1" t="s">
        <v>12</v>
      </c>
      <c r="H371">
        <v>2005</v>
      </c>
      <c r="I371" s="1" t="s">
        <v>29</v>
      </c>
    </row>
    <row r="372" spans="1:9" x14ac:dyDescent="0.35">
      <c r="A372" s="1" t="s">
        <v>14</v>
      </c>
      <c r="B372">
        <v>5500</v>
      </c>
      <c r="C372" s="1" t="s">
        <v>15</v>
      </c>
      <c r="D372">
        <v>285</v>
      </c>
      <c r="E372">
        <v>2.2999999999999998</v>
      </c>
      <c r="F372" s="1" t="s">
        <v>16</v>
      </c>
      <c r="G372" s="1" t="s">
        <v>12</v>
      </c>
      <c r="H372">
        <v>1999</v>
      </c>
      <c r="I372" s="1" t="s">
        <v>42</v>
      </c>
    </row>
    <row r="373" spans="1:9" x14ac:dyDescent="0.35">
      <c r="A373" s="1" t="s">
        <v>14</v>
      </c>
      <c r="B373" t="s">
        <v>41</v>
      </c>
      <c r="C373" s="1" t="s">
        <v>15</v>
      </c>
      <c r="D373">
        <v>0</v>
      </c>
      <c r="E373">
        <v>2.2000000000000002</v>
      </c>
      <c r="F373" s="1" t="s">
        <v>16</v>
      </c>
      <c r="G373" s="1" t="s">
        <v>12</v>
      </c>
      <c r="H373">
        <v>2016</v>
      </c>
      <c r="I373" s="1" t="s">
        <v>103</v>
      </c>
    </row>
    <row r="374" spans="1:9" x14ac:dyDescent="0.35">
      <c r="A374" s="1" t="s">
        <v>28</v>
      </c>
      <c r="B374">
        <v>9600</v>
      </c>
      <c r="C374" s="1" t="s">
        <v>26</v>
      </c>
      <c r="D374">
        <v>184</v>
      </c>
      <c r="E374">
        <v>1.5</v>
      </c>
      <c r="F374" s="1" t="s">
        <v>16</v>
      </c>
      <c r="G374" s="1" t="s">
        <v>12</v>
      </c>
      <c r="H374">
        <v>2011</v>
      </c>
      <c r="I374" s="1" t="s">
        <v>29</v>
      </c>
    </row>
    <row r="375" spans="1:9" x14ac:dyDescent="0.35">
      <c r="A375" s="1" t="s">
        <v>30</v>
      </c>
      <c r="B375">
        <v>12500</v>
      </c>
      <c r="C375" s="1" t="s">
        <v>26</v>
      </c>
      <c r="D375">
        <v>96</v>
      </c>
      <c r="E375" t="s">
        <v>41</v>
      </c>
      <c r="F375" s="1" t="s">
        <v>11</v>
      </c>
      <c r="G375" s="1" t="s">
        <v>12</v>
      </c>
      <c r="H375">
        <v>2010</v>
      </c>
      <c r="I375" s="1" t="s">
        <v>142</v>
      </c>
    </row>
    <row r="376" spans="1:9" x14ac:dyDescent="0.35">
      <c r="A376" s="1" t="s">
        <v>9</v>
      </c>
      <c r="B376">
        <v>10800</v>
      </c>
      <c r="C376" s="1" t="s">
        <v>10</v>
      </c>
      <c r="D376">
        <v>180</v>
      </c>
      <c r="E376">
        <v>2</v>
      </c>
      <c r="F376" s="1" t="s">
        <v>11</v>
      </c>
      <c r="G376" s="1" t="s">
        <v>12</v>
      </c>
      <c r="H376">
        <v>2002</v>
      </c>
      <c r="I376" s="1" t="s">
        <v>40</v>
      </c>
    </row>
    <row r="377" spans="1:9" x14ac:dyDescent="0.35">
      <c r="A377" s="1" t="s">
        <v>14</v>
      </c>
      <c r="B377">
        <v>10999</v>
      </c>
      <c r="C377" s="1" t="s">
        <v>15</v>
      </c>
      <c r="D377">
        <v>263</v>
      </c>
      <c r="E377">
        <v>2.2000000000000002</v>
      </c>
      <c r="F377" s="1" t="s">
        <v>16</v>
      </c>
      <c r="G377" s="1" t="s">
        <v>12</v>
      </c>
      <c r="H377">
        <v>2005</v>
      </c>
      <c r="I377" s="1" t="s">
        <v>42</v>
      </c>
    </row>
    <row r="378" spans="1:9" x14ac:dyDescent="0.35">
      <c r="A378" s="1" t="s">
        <v>9</v>
      </c>
      <c r="B378">
        <v>44000</v>
      </c>
      <c r="C378" s="1" t="s">
        <v>21</v>
      </c>
      <c r="D378">
        <v>80</v>
      </c>
      <c r="E378">
        <v>3</v>
      </c>
      <c r="F378" s="1" t="s">
        <v>16</v>
      </c>
      <c r="G378" s="1" t="s">
        <v>12</v>
      </c>
      <c r="H378">
        <v>2012</v>
      </c>
      <c r="I378" s="1" t="s">
        <v>55</v>
      </c>
    </row>
    <row r="379" spans="1:9" x14ac:dyDescent="0.35">
      <c r="A379" s="1" t="s">
        <v>23</v>
      </c>
      <c r="B379">
        <v>15700</v>
      </c>
      <c r="C379" s="1" t="s">
        <v>10</v>
      </c>
      <c r="D379">
        <v>108</v>
      </c>
      <c r="E379" t="s">
        <v>41</v>
      </c>
      <c r="F379" s="1" t="s">
        <v>11</v>
      </c>
      <c r="G379" s="1" t="s">
        <v>12</v>
      </c>
      <c r="H379">
        <v>2008</v>
      </c>
      <c r="I379" s="1" t="s">
        <v>57</v>
      </c>
    </row>
    <row r="380" spans="1:9" x14ac:dyDescent="0.35">
      <c r="A380" s="1" t="s">
        <v>23</v>
      </c>
      <c r="B380">
        <v>19200</v>
      </c>
      <c r="C380" s="1" t="s">
        <v>38</v>
      </c>
      <c r="D380">
        <v>54</v>
      </c>
      <c r="E380">
        <v>1.4</v>
      </c>
      <c r="F380" s="1" t="s">
        <v>49</v>
      </c>
      <c r="G380" s="1" t="s">
        <v>12</v>
      </c>
      <c r="H380">
        <v>2012</v>
      </c>
      <c r="I380" s="1" t="s">
        <v>151</v>
      </c>
    </row>
    <row r="381" spans="1:9" x14ac:dyDescent="0.35">
      <c r="A381" s="1" t="s">
        <v>14</v>
      </c>
      <c r="B381">
        <v>19600</v>
      </c>
      <c r="C381" s="1" t="s">
        <v>15</v>
      </c>
      <c r="D381">
        <v>127</v>
      </c>
      <c r="E381">
        <v>1.8</v>
      </c>
      <c r="F381" s="1" t="s">
        <v>16</v>
      </c>
      <c r="G381" s="1" t="s">
        <v>12</v>
      </c>
      <c r="H381">
        <v>2013</v>
      </c>
      <c r="I381" s="1" t="s">
        <v>152</v>
      </c>
    </row>
    <row r="382" spans="1:9" x14ac:dyDescent="0.35">
      <c r="A382" s="1" t="s">
        <v>30</v>
      </c>
      <c r="B382">
        <v>9000</v>
      </c>
      <c r="C382" s="1" t="s">
        <v>10</v>
      </c>
      <c r="D382">
        <v>135</v>
      </c>
      <c r="E382">
        <v>1.6</v>
      </c>
      <c r="F382" s="1" t="s">
        <v>18</v>
      </c>
      <c r="G382" s="1" t="s">
        <v>12</v>
      </c>
      <c r="H382">
        <v>2011</v>
      </c>
      <c r="I382" s="1" t="s">
        <v>44</v>
      </c>
    </row>
    <row r="383" spans="1:9" x14ac:dyDescent="0.35">
      <c r="A383" s="1" t="s">
        <v>9</v>
      </c>
      <c r="B383">
        <v>10900</v>
      </c>
      <c r="C383" s="1" t="s">
        <v>10</v>
      </c>
      <c r="D383">
        <v>245</v>
      </c>
      <c r="E383">
        <v>3</v>
      </c>
      <c r="F383" s="1" t="s">
        <v>16</v>
      </c>
      <c r="G383" s="1" t="s">
        <v>12</v>
      </c>
      <c r="H383">
        <v>2003</v>
      </c>
      <c r="I383" s="1" t="s">
        <v>136</v>
      </c>
    </row>
    <row r="384" spans="1:9" x14ac:dyDescent="0.35">
      <c r="A384" s="1" t="s">
        <v>30</v>
      </c>
      <c r="B384">
        <v>12900</v>
      </c>
      <c r="C384" s="1" t="s">
        <v>15</v>
      </c>
      <c r="D384">
        <v>180</v>
      </c>
      <c r="E384">
        <v>2</v>
      </c>
      <c r="F384" s="1" t="s">
        <v>16</v>
      </c>
      <c r="G384" s="1" t="s">
        <v>12</v>
      </c>
      <c r="H384">
        <v>2012</v>
      </c>
      <c r="I384" s="1" t="s">
        <v>118</v>
      </c>
    </row>
    <row r="385" spans="1:9" x14ac:dyDescent="0.35">
      <c r="A385" s="1" t="s">
        <v>9</v>
      </c>
      <c r="B385">
        <v>6600</v>
      </c>
      <c r="C385" s="1" t="s">
        <v>10</v>
      </c>
      <c r="D385">
        <v>285</v>
      </c>
      <c r="E385">
        <v>2.5</v>
      </c>
      <c r="F385" s="1" t="s">
        <v>11</v>
      </c>
      <c r="G385" s="1" t="s">
        <v>12</v>
      </c>
      <c r="H385">
        <v>1999</v>
      </c>
      <c r="I385" s="1" t="s">
        <v>64</v>
      </c>
    </row>
    <row r="386" spans="1:9" x14ac:dyDescent="0.35">
      <c r="A386" s="1" t="s">
        <v>28</v>
      </c>
      <c r="B386">
        <v>15820.35</v>
      </c>
      <c r="C386" s="1" t="s">
        <v>10</v>
      </c>
      <c r="D386">
        <v>0</v>
      </c>
      <c r="E386">
        <v>1.5</v>
      </c>
      <c r="F386" s="1" t="s">
        <v>16</v>
      </c>
      <c r="G386" s="1" t="s">
        <v>12</v>
      </c>
      <c r="H386">
        <v>2016</v>
      </c>
      <c r="I386" s="1" t="s">
        <v>153</v>
      </c>
    </row>
    <row r="387" spans="1:9" x14ac:dyDescent="0.35">
      <c r="A387" s="1" t="s">
        <v>23</v>
      </c>
      <c r="B387">
        <v>10200</v>
      </c>
      <c r="C387" s="1" t="s">
        <v>10</v>
      </c>
      <c r="D387">
        <v>180</v>
      </c>
      <c r="E387">
        <v>2.4</v>
      </c>
      <c r="F387" s="1" t="s">
        <v>11</v>
      </c>
      <c r="G387" s="1" t="s">
        <v>12</v>
      </c>
      <c r="H387">
        <v>2003</v>
      </c>
      <c r="I387" s="1" t="s">
        <v>57</v>
      </c>
    </row>
    <row r="388" spans="1:9" x14ac:dyDescent="0.35">
      <c r="A388" s="1" t="s">
        <v>14</v>
      </c>
      <c r="B388">
        <v>6000</v>
      </c>
      <c r="C388" s="1" t="s">
        <v>10</v>
      </c>
      <c r="D388">
        <v>366</v>
      </c>
      <c r="E388">
        <v>3.2</v>
      </c>
      <c r="F388" s="1" t="s">
        <v>18</v>
      </c>
      <c r="G388" s="1" t="s">
        <v>12</v>
      </c>
      <c r="H388">
        <v>1994</v>
      </c>
      <c r="I388" s="1" t="s">
        <v>65</v>
      </c>
    </row>
    <row r="389" spans="1:9" x14ac:dyDescent="0.35">
      <c r="A389" s="1" t="s">
        <v>20</v>
      </c>
      <c r="B389">
        <v>3500</v>
      </c>
      <c r="C389" s="1" t="s">
        <v>10</v>
      </c>
      <c r="D389">
        <v>1</v>
      </c>
      <c r="E389">
        <v>2</v>
      </c>
      <c r="F389" s="1" t="s">
        <v>49</v>
      </c>
      <c r="G389" s="1" t="s">
        <v>12</v>
      </c>
      <c r="H389">
        <v>1988</v>
      </c>
      <c r="I389" s="1" t="s">
        <v>154</v>
      </c>
    </row>
    <row r="390" spans="1:9" x14ac:dyDescent="0.35">
      <c r="A390" s="1" t="s">
        <v>30</v>
      </c>
      <c r="B390">
        <v>7800</v>
      </c>
      <c r="C390" s="1" t="s">
        <v>15</v>
      </c>
      <c r="D390">
        <v>380</v>
      </c>
      <c r="E390">
        <v>2.5</v>
      </c>
      <c r="F390" s="1" t="s">
        <v>16</v>
      </c>
      <c r="G390" s="1" t="s">
        <v>12</v>
      </c>
      <c r="H390">
        <v>1999</v>
      </c>
      <c r="I390" s="1" t="s">
        <v>96</v>
      </c>
    </row>
    <row r="391" spans="1:9" x14ac:dyDescent="0.35">
      <c r="A391" s="1" t="s">
        <v>23</v>
      </c>
      <c r="B391">
        <v>35900</v>
      </c>
      <c r="C391" s="1" t="s">
        <v>21</v>
      </c>
      <c r="D391">
        <v>84</v>
      </c>
      <c r="E391">
        <v>3</v>
      </c>
      <c r="F391" s="1" t="s">
        <v>16</v>
      </c>
      <c r="G391" s="1" t="s">
        <v>12</v>
      </c>
      <c r="H391">
        <v>2013</v>
      </c>
      <c r="I391" s="1" t="s">
        <v>78</v>
      </c>
    </row>
    <row r="392" spans="1:9" x14ac:dyDescent="0.35">
      <c r="A392" s="1" t="s">
        <v>14</v>
      </c>
      <c r="B392" t="s">
        <v>41</v>
      </c>
      <c r="C392" s="1" t="s">
        <v>21</v>
      </c>
      <c r="D392">
        <v>0</v>
      </c>
      <c r="E392">
        <v>4.5999999999999996</v>
      </c>
      <c r="F392" s="1" t="s">
        <v>11</v>
      </c>
      <c r="G392" s="1" t="s">
        <v>12</v>
      </c>
      <c r="H392">
        <v>2016</v>
      </c>
      <c r="I392" s="1" t="s">
        <v>51</v>
      </c>
    </row>
    <row r="393" spans="1:9" x14ac:dyDescent="0.35">
      <c r="A393" s="1" t="s">
        <v>28</v>
      </c>
      <c r="B393">
        <v>11700</v>
      </c>
      <c r="C393" s="1" t="s">
        <v>21</v>
      </c>
      <c r="D393">
        <v>90</v>
      </c>
      <c r="E393">
        <v>1.5</v>
      </c>
      <c r="F393" s="1" t="s">
        <v>16</v>
      </c>
      <c r="G393" s="1" t="s">
        <v>12</v>
      </c>
      <c r="H393">
        <v>2011</v>
      </c>
      <c r="I393" s="1" t="s">
        <v>155</v>
      </c>
    </row>
    <row r="394" spans="1:9" x14ac:dyDescent="0.35">
      <c r="A394" s="1" t="s">
        <v>30</v>
      </c>
      <c r="B394">
        <v>15200</v>
      </c>
      <c r="C394" s="1" t="s">
        <v>21</v>
      </c>
      <c r="D394">
        <v>58</v>
      </c>
      <c r="E394">
        <v>2</v>
      </c>
      <c r="F394" s="1" t="s">
        <v>11</v>
      </c>
      <c r="G394" s="1" t="s">
        <v>12</v>
      </c>
      <c r="H394">
        <v>2008</v>
      </c>
      <c r="I394" s="1" t="s">
        <v>87</v>
      </c>
    </row>
    <row r="395" spans="1:9" x14ac:dyDescent="0.35">
      <c r="A395" s="1" t="s">
        <v>14</v>
      </c>
      <c r="B395">
        <v>2500</v>
      </c>
      <c r="C395" s="1" t="s">
        <v>10</v>
      </c>
      <c r="D395">
        <v>111</v>
      </c>
      <c r="E395">
        <v>2.2999999999999998</v>
      </c>
      <c r="F395" s="1" t="s">
        <v>18</v>
      </c>
      <c r="G395" s="1" t="s">
        <v>12</v>
      </c>
      <c r="H395">
        <v>1992</v>
      </c>
      <c r="I395" s="1" t="s">
        <v>65</v>
      </c>
    </row>
    <row r="396" spans="1:9" x14ac:dyDescent="0.35">
      <c r="A396" s="1" t="s">
        <v>30</v>
      </c>
      <c r="B396">
        <v>16800</v>
      </c>
      <c r="C396" s="1" t="s">
        <v>31</v>
      </c>
      <c r="D396">
        <v>164</v>
      </c>
      <c r="E396">
        <v>2</v>
      </c>
      <c r="F396" s="1" t="s">
        <v>16</v>
      </c>
      <c r="G396" s="1" t="s">
        <v>12</v>
      </c>
      <c r="H396">
        <v>2010</v>
      </c>
      <c r="I396" s="1" t="s">
        <v>109</v>
      </c>
    </row>
    <row r="397" spans="1:9" x14ac:dyDescent="0.35">
      <c r="A397" s="1" t="s">
        <v>9</v>
      </c>
      <c r="B397">
        <v>50499</v>
      </c>
      <c r="C397" s="1" t="s">
        <v>10</v>
      </c>
      <c r="D397">
        <v>128</v>
      </c>
      <c r="E397">
        <v>3</v>
      </c>
      <c r="F397" s="1" t="s">
        <v>16</v>
      </c>
      <c r="G397" s="1" t="s">
        <v>12</v>
      </c>
      <c r="H397">
        <v>2013</v>
      </c>
      <c r="I397" s="1" t="s">
        <v>69</v>
      </c>
    </row>
    <row r="398" spans="1:9" x14ac:dyDescent="0.35">
      <c r="A398" s="1" t="s">
        <v>14</v>
      </c>
      <c r="B398">
        <v>2650</v>
      </c>
      <c r="C398" s="1" t="s">
        <v>10</v>
      </c>
      <c r="D398">
        <v>470</v>
      </c>
      <c r="E398">
        <v>2</v>
      </c>
      <c r="F398" s="1" t="s">
        <v>18</v>
      </c>
      <c r="G398" s="1" t="s">
        <v>12</v>
      </c>
      <c r="H398">
        <v>1985</v>
      </c>
      <c r="I398" s="1" t="s">
        <v>156</v>
      </c>
    </row>
    <row r="399" spans="1:9" x14ac:dyDescent="0.35">
      <c r="A399" s="1" t="s">
        <v>9</v>
      </c>
      <c r="B399">
        <v>2250</v>
      </c>
      <c r="C399" s="1" t="s">
        <v>10</v>
      </c>
      <c r="D399">
        <v>300</v>
      </c>
      <c r="E399">
        <v>2.5</v>
      </c>
      <c r="F399" s="1" t="s">
        <v>11</v>
      </c>
      <c r="G399" s="1" t="s">
        <v>32</v>
      </c>
      <c r="H399">
        <v>1997</v>
      </c>
      <c r="I399" s="1" t="s">
        <v>157</v>
      </c>
    </row>
    <row r="400" spans="1:9" x14ac:dyDescent="0.35">
      <c r="A400" s="1" t="s">
        <v>14</v>
      </c>
      <c r="B400">
        <v>9300</v>
      </c>
      <c r="C400" s="1" t="s">
        <v>10</v>
      </c>
      <c r="D400">
        <v>270</v>
      </c>
      <c r="E400">
        <v>2.7</v>
      </c>
      <c r="F400" s="1" t="s">
        <v>16</v>
      </c>
      <c r="G400" s="1" t="s">
        <v>12</v>
      </c>
      <c r="H400">
        <v>2001</v>
      </c>
      <c r="I400" s="1" t="s">
        <v>65</v>
      </c>
    </row>
    <row r="401" spans="1:9" x14ac:dyDescent="0.35">
      <c r="A401" s="1" t="s">
        <v>23</v>
      </c>
      <c r="B401">
        <v>11500</v>
      </c>
      <c r="C401" s="1" t="s">
        <v>15</v>
      </c>
      <c r="D401">
        <v>161</v>
      </c>
      <c r="E401">
        <v>2.5</v>
      </c>
      <c r="F401" s="1" t="s">
        <v>16</v>
      </c>
      <c r="G401" s="1" t="s">
        <v>12</v>
      </c>
      <c r="H401">
        <v>2002</v>
      </c>
      <c r="I401" s="1" t="s">
        <v>158</v>
      </c>
    </row>
    <row r="402" spans="1:9" x14ac:dyDescent="0.35">
      <c r="A402" s="1" t="s">
        <v>9</v>
      </c>
      <c r="B402">
        <v>13000</v>
      </c>
      <c r="C402" s="1" t="s">
        <v>10</v>
      </c>
      <c r="D402">
        <v>304</v>
      </c>
      <c r="E402">
        <v>4.4000000000000004</v>
      </c>
      <c r="F402" s="1" t="s">
        <v>49</v>
      </c>
      <c r="G402" s="1" t="s">
        <v>12</v>
      </c>
      <c r="H402">
        <v>2002</v>
      </c>
      <c r="I402" s="1" t="s">
        <v>159</v>
      </c>
    </row>
    <row r="403" spans="1:9" x14ac:dyDescent="0.35">
      <c r="A403" s="1" t="s">
        <v>14</v>
      </c>
      <c r="B403">
        <v>7500</v>
      </c>
      <c r="C403" s="1" t="s">
        <v>10</v>
      </c>
      <c r="D403">
        <v>319</v>
      </c>
      <c r="E403">
        <v>3.2</v>
      </c>
      <c r="F403" s="1" t="s">
        <v>18</v>
      </c>
      <c r="G403" s="1" t="s">
        <v>12</v>
      </c>
      <c r="H403">
        <v>1997</v>
      </c>
      <c r="I403" s="1" t="s">
        <v>160</v>
      </c>
    </row>
    <row r="404" spans="1:9" x14ac:dyDescent="0.35">
      <c r="A404" s="1" t="s">
        <v>14</v>
      </c>
      <c r="B404">
        <v>17999</v>
      </c>
      <c r="C404" s="1" t="s">
        <v>31</v>
      </c>
      <c r="D404">
        <v>38</v>
      </c>
      <c r="E404">
        <v>2</v>
      </c>
      <c r="F404" s="1" t="s">
        <v>11</v>
      </c>
      <c r="G404" s="1" t="s">
        <v>12</v>
      </c>
      <c r="H404">
        <v>2009</v>
      </c>
      <c r="I404" s="1" t="s">
        <v>161</v>
      </c>
    </row>
    <row r="405" spans="1:9" x14ac:dyDescent="0.35">
      <c r="A405" s="1" t="s">
        <v>28</v>
      </c>
      <c r="B405">
        <v>7300</v>
      </c>
      <c r="C405" s="1" t="s">
        <v>26</v>
      </c>
      <c r="D405">
        <v>162</v>
      </c>
      <c r="E405">
        <v>1.5</v>
      </c>
      <c r="F405" s="1" t="s">
        <v>16</v>
      </c>
      <c r="G405" s="1" t="s">
        <v>12</v>
      </c>
      <c r="H405">
        <v>2006</v>
      </c>
      <c r="I405" s="1" t="s">
        <v>29</v>
      </c>
    </row>
    <row r="406" spans="1:9" x14ac:dyDescent="0.35">
      <c r="A406" s="1" t="s">
        <v>23</v>
      </c>
      <c r="B406">
        <v>29900</v>
      </c>
      <c r="C406" s="1" t="s">
        <v>21</v>
      </c>
      <c r="D406">
        <v>117</v>
      </c>
      <c r="E406">
        <v>3</v>
      </c>
      <c r="F406" s="1" t="s">
        <v>16</v>
      </c>
      <c r="G406" s="1" t="s">
        <v>12</v>
      </c>
      <c r="H406">
        <v>2008</v>
      </c>
      <c r="I406" s="1" t="s">
        <v>78</v>
      </c>
    </row>
    <row r="407" spans="1:9" x14ac:dyDescent="0.35">
      <c r="A407" s="1" t="s">
        <v>28</v>
      </c>
      <c r="B407">
        <v>4950</v>
      </c>
      <c r="C407" s="1" t="s">
        <v>26</v>
      </c>
      <c r="D407">
        <v>170</v>
      </c>
      <c r="E407">
        <v>1.5</v>
      </c>
      <c r="F407" s="1" t="s">
        <v>16</v>
      </c>
      <c r="G407" s="1" t="s">
        <v>12</v>
      </c>
      <c r="H407">
        <v>2004</v>
      </c>
      <c r="I407" s="1" t="s">
        <v>66</v>
      </c>
    </row>
    <row r="408" spans="1:9" x14ac:dyDescent="0.35">
      <c r="A408" s="1" t="s">
        <v>20</v>
      </c>
      <c r="B408">
        <v>36000</v>
      </c>
      <c r="C408" s="1" t="s">
        <v>26</v>
      </c>
      <c r="D408">
        <v>40</v>
      </c>
      <c r="E408">
        <v>3</v>
      </c>
      <c r="F408" s="1" t="s">
        <v>16</v>
      </c>
      <c r="G408" s="1" t="s">
        <v>12</v>
      </c>
      <c r="H408">
        <v>2010</v>
      </c>
      <c r="I408" s="1" t="s">
        <v>22</v>
      </c>
    </row>
    <row r="409" spans="1:9" x14ac:dyDescent="0.35">
      <c r="A409" s="1" t="s">
        <v>20</v>
      </c>
      <c r="B409">
        <v>1700</v>
      </c>
      <c r="C409" s="1" t="s">
        <v>10</v>
      </c>
      <c r="D409">
        <v>177</v>
      </c>
      <c r="E409">
        <v>1.6</v>
      </c>
      <c r="F409" s="1" t="s">
        <v>11</v>
      </c>
      <c r="G409" s="1" t="s">
        <v>32</v>
      </c>
      <c r="H409">
        <v>1996</v>
      </c>
      <c r="I409" s="1" t="s">
        <v>60</v>
      </c>
    </row>
    <row r="410" spans="1:9" x14ac:dyDescent="0.35">
      <c r="A410" s="1" t="s">
        <v>20</v>
      </c>
      <c r="B410">
        <v>12450</v>
      </c>
      <c r="C410" s="1" t="s">
        <v>26</v>
      </c>
      <c r="D410">
        <v>1</v>
      </c>
      <c r="E410">
        <v>2</v>
      </c>
      <c r="F410" s="1" t="s">
        <v>16</v>
      </c>
      <c r="G410" s="1" t="s">
        <v>12</v>
      </c>
      <c r="H410">
        <v>2008</v>
      </c>
      <c r="I410" s="1" t="s">
        <v>60</v>
      </c>
    </row>
    <row r="411" spans="1:9" x14ac:dyDescent="0.35">
      <c r="A411" s="1" t="s">
        <v>30</v>
      </c>
      <c r="B411">
        <v>13893.75</v>
      </c>
      <c r="C411" s="1" t="s">
        <v>10</v>
      </c>
      <c r="D411">
        <v>0</v>
      </c>
      <c r="E411">
        <v>1.6</v>
      </c>
      <c r="F411" s="1" t="s">
        <v>11</v>
      </c>
      <c r="G411" s="1" t="s">
        <v>12</v>
      </c>
      <c r="H411">
        <v>2016</v>
      </c>
      <c r="I411" s="1" t="s">
        <v>44</v>
      </c>
    </row>
    <row r="412" spans="1:9" x14ac:dyDescent="0.35">
      <c r="A412" s="1" t="s">
        <v>30</v>
      </c>
      <c r="B412">
        <v>44600</v>
      </c>
      <c r="C412" s="1" t="s">
        <v>21</v>
      </c>
      <c r="D412">
        <v>60</v>
      </c>
      <c r="E412">
        <v>3</v>
      </c>
      <c r="F412" s="1" t="s">
        <v>16</v>
      </c>
      <c r="G412" s="1" t="s">
        <v>12</v>
      </c>
      <c r="H412">
        <v>2013</v>
      </c>
      <c r="I412" s="1" t="s">
        <v>48</v>
      </c>
    </row>
    <row r="413" spans="1:9" x14ac:dyDescent="0.35">
      <c r="A413" s="1" t="s">
        <v>23</v>
      </c>
      <c r="B413">
        <v>35138.29</v>
      </c>
      <c r="C413" s="1" t="s">
        <v>21</v>
      </c>
      <c r="D413">
        <v>0</v>
      </c>
      <c r="E413">
        <v>2</v>
      </c>
      <c r="F413" s="1" t="s">
        <v>11</v>
      </c>
      <c r="G413" s="1" t="s">
        <v>12</v>
      </c>
      <c r="H413">
        <v>2016</v>
      </c>
      <c r="I413" s="1" t="s">
        <v>24</v>
      </c>
    </row>
    <row r="414" spans="1:9" x14ac:dyDescent="0.35">
      <c r="A414" s="1" t="s">
        <v>9</v>
      </c>
      <c r="B414">
        <v>3500</v>
      </c>
      <c r="C414" s="1" t="s">
        <v>10</v>
      </c>
      <c r="D414">
        <v>313</v>
      </c>
      <c r="E414">
        <v>2.5</v>
      </c>
      <c r="F414" s="1" t="s">
        <v>16</v>
      </c>
      <c r="G414" s="1" t="s">
        <v>12</v>
      </c>
      <c r="H414">
        <v>1994</v>
      </c>
      <c r="I414" s="1" t="s">
        <v>162</v>
      </c>
    </row>
    <row r="415" spans="1:9" x14ac:dyDescent="0.35">
      <c r="A415" s="1" t="s">
        <v>14</v>
      </c>
      <c r="B415">
        <v>12800</v>
      </c>
      <c r="C415" s="1" t="s">
        <v>31</v>
      </c>
      <c r="D415">
        <v>260</v>
      </c>
      <c r="E415">
        <v>2.7</v>
      </c>
      <c r="F415" s="1" t="s">
        <v>16</v>
      </c>
      <c r="G415" s="1" t="s">
        <v>12</v>
      </c>
      <c r="H415">
        <v>2005</v>
      </c>
      <c r="I415" s="1" t="s">
        <v>163</v>
      </c>
    </row>
    <row r="416" spans="1:9" x14ac:dyDescent="0.35">
      <c r="A416" s="1" t="s">
        <v>30</v>
      </c>
      <c r="B416">
        <v>27000</v>
      </c>
      <c r="C416" s="1" t="s">
        <v>10</v>
      </c>
      <c r="D416">
        <v>85</v>
      </c>
      <c r="E416">
        <v>2</v>
      </c>
      <c r="F416" s="1" t="s">
        <v>16</v>
      </c>
      <c r="G416" s="1" t="s">
        <v>12</v>
      </c>
      <c r="H416">
        <v>2013</v>
      </c>
      <c r="I416" s="1" t="s">
        <v>113</v>
      </c>
    </row>
    <row r="417" spans="1:9" x14ac:dyDescent="0.35">
      <c r="A417" s="1" t="s">
        <v>30</v>
      </c>
      <c r="B417">
        <v>14800</v>
      </c>
      <c r="C417" s="1" t="s">
        <v>10</v>
      </c>
      <c r="D417">
        <v>143</v>
      </c>
      <c r="E417">
        <v>2</v>
      </c>
      <c r="F417" s="1" t="s">
        <v>16</v>
      </c>
      <c r="G417" s="1" t="s">
        <v>12</v>
      </c>
      <c r="H417">
        <v>2010</v>
      </c>
      <c r="I417" s="1" t="s">
        <v>36</v>
      </c>
    </row>
    <row r="418" spans="1:9" x14ac:dyDescent="0.35">
      <c r="A418" s="1" t="s">
        <v>28</v>
      </c>
      <c r="B418">
        <v>2200</v>
      </c>
      <c r="C418" s="1" t="s">
        <v>31</v>
      </c>
      <c r="D418">
        <v>155</v>
      </c>
      <c r="E418">
        <v>1.6</v>
      </c>
      <c r="F418" s="1" t="s">
        <v>11</v>
      </c>
      <c r="G418" s="1" t="s">
        <v>32</v>
      </c>
      <c r="H418">
        <v>2004</v>
      </c>
      <c r="I418" s="1" t="s">
        <v>74</v>
      </c>
    </row>
    <row r="419" spans="1:9" x14ac:dyDescent="0.35">
      <c r="A419" s="1" t="s">
        <v>30</v>
      </c>
      <c r="B419">
        <v>2900</v>
      </c>
      <c r="C419" s="1" t="s">
        <v>15</v>
      </c>
      <c r="D419">
        <v>433</v>
      </c>
      <c r="E419">
        <v>2.4</v>
      </c>
      <c r="F419" s="1" t="s">
        <v>16</v>
      </c>
      <c r="G419" s="1" t="s">
        <v>32</v>
      </c>
      <c r="H419">
        <v>1995</v>
      </c>
      <c r="I419" s="1" t="s">
        <v>96</v>
      </c>
    </row>
    <row r="420" spans="1:9" x14ac:dyDescent="0.35">
      <c r="A420" s="1" t="s">
        <v>20</v>
      </c>
      <c r="B420">
        <v>12000</v>
      </c>
      <c r="C420" s="1" t="s">
        <v>10</v>
      </c>
      <c r="D420">
        <v>200</v>
      </c>
      <c r="E420">
        <v>6</v>
      </c>
      <c r="F420" s="1" t="s">
        <v>11</v>
      </c>
      <c r="G420" s="1" t="s">
        <v>12</v>
      </c>
      <c r="H420">
        <v>2004</v>
      </c>
      <c r="I420" s="1" t="s">
        <v>47</v>
      </c>
    </row>
    <row r="421" spans="1:9" x14ac:dyDescent="0.35">
      <c r="A421" s="1" t="s">
        <v>30</v>
      </c>
      <c r="B421">
        <v>41000</v>
      </c>
      <c r="C421" s="1" t="s">
        <v>21</v>
      </c>
      <c r="D421">
        <v>180</v>
      </c>
      <c r="E421">
        <v>3</v>
      </c>
      <c r="F421" s="1" t="s">
        <v>16</v>
      </c>
      <c r="G421" s="1" t="s">
        <v>12</v>
      </c>
      <c r="H421">
        <v>2013</v>
      </c>
      <c r="I421" s="1" t="s">
        <v>48</v>
      </c>
    </row>
    <row r="422" spans="1:9" x14ac:dyDescent="0.35">
      <c r="A422" s="1" t="s">
        <v>20</v>
      </c>
      <c r="B422">
        <v>16300</v>
      </c>
      <c r="C422" s="1" t="s">
        <v>26</v>
      </c>
      <c r="D422">
        <v>180</v>
      </c>
      <c r="E422">
        <v>3.2</v>
      </c>
      <c r="F422" s="1" t="s">
        <v>11</v>
      </c>
      <c r="G422" s="1" t="s">
        <v>12</v>
      </c>
      <c r="H422">
        <v>2006</v>
      </c>
      <c r="I422" s="1" t="s">
        <v>35</v>
      </c>
    </row>
    <row r="423" spans="1:9" x14ac:dyDescent="0.35">
      <c r="A423" s="1" t="s">
        <v>28</v>
      </c>
      <c r="B423">
        <v>5300</v>
      </c>
      <c r="C423" s="1" t="s">
        <v>15</v>
      </c>
      <c r="D423">
        <v>145</v>
      </c>
      <c r="E423">
        <v>1.5</v>
      </c>
      <c r="F423" s="1" t="s">
        <v>49</v>
      </c>
      <c r="G423" s="1" t="s">
        <v>12</v>
      </c>
      <c r="H423">
        <v>2010</v>
      </c>
      <c r="I423" s="1" t="s">
        <v>66</v>
      </c>
    </row>
    <row r="424" spans="1:9" x14ac:dyDescent="0.35">
      <c r="A424" s="1" t="s">
        <v>14</v>
      </c>
      <c r="B424">
        <v>40500</v>
      </c>
      <c r="C424" s="1" t="s">
        <v>10</v>
      </c>
      <c r="D424">
        <v>39</v>
      </c>
      <c r="E424">
        <v>2.2000000000000002</v>
      </c>
      <c r="F424" s="1" t="s">
        <v>16</v>
      </c>
      <c r="G424" s="1" t="s">
        <v>12</v>
      </c>
      <c r="H424">
        <v>2015</v>
      </c>
      <c r="I424" s="1" t="s">
        <v>65</v>
      </c>
    </row>
    <row r="425" spans="1:9" x14ac:dyDescent="0.35">
      <c r="A425" s="1" t="s">
        <v>14</v>
      </c>
      <c r="B425">
        <v>4300</v>
      </c>
      <c r="C425" s="1" t="s">
        <v>15</v>
      </c>
      <c r="D425">
        <v>300</v>
      </c>
      <c r="E425">
        <v>2.2000000000000002</v>
      </c>
      <c r="F425" s="1" t="s">
        <v>16</v>
      </c>
      <c r="G425" s="1" t="s">
        <v>32</v>
      </c>
      <c r="H425">
        <v>2005</v>
      </c>
      <c r="I425" s="1" t="s">
        <v>42</v>
      </c>
    </row>
    <row r="426" spans="1:9" x14ac:dyDescent="0.35">
      <c r="A426" s="1" t="s">
        <v>30</v>
      </c>
      <c r="B426">
        <v>4000</v>
      </c>
      <c r="C426" s="1" t="s">
        <v>21</v>
      </c>
      <c r="D426">
        <v>137</v>
      </c>
      <c r="E426">
        <v>2.5</v>
      </c>
      <c r="F426" s="1" t="s">
        <v>16</v>
      </c>
      <c r="G426" s="1" t="s">
        <v>32</v>
      </c>
      <c r="H426">
        <v>2004</v>
      </c>
      <c r="I426" s="1" t="s">
        <v>48</v>
      </c>
    </row>
    <row r="427" spans="1:9" x14ac:dyDescent="0.35">
      <c r="A427" s="1" t="s">
        <v>30</v>
      </c>
      <c r="B427">
        <v>9600</v>
      </c>
      <c r="C427" s="1" t="s">
        <v>38</v>
      </c>
      <c r="D427">
        <v>132</v>
      </c>
      <c r="E427">
        <v>1.6</v>
      </c>
      <c r="F427" s="1" t="s">
        <v>11</v>
      </c>
      <c r="G427" s="1" t="s">
        <v>12</v>
      </c>
      <c r="H427">
        <v>2007</v>
      </c>
      <c r="I427" s="1" t="s">
        <v>164</v>
      </c>
    </row>
    <row r="428" spans="1:9" x14ac:dyDescent="0.35">
      <c r="A428" s="1" t="s">
        <v>45</v>
      </c>
      <c r="B428">
        <v>18000</v>
      </c>
      <c r="C428" s="1" t="s">
        <v>21</v>
      </c>
      <c r="D428">
        <v>112</v>
      </c>
      <c r="E428">
        <v>3</v>
      </c>
      <c r="F428" s="1" t="s">
        <v>18</v>
      </c>
      <c r="G428" s="1" t="s">
        <v>12</v>
      </c>
      <c r="H428">
        <v>2008</v>
      </c>
      <c r="I428" s="1" t="s">
        <v>54</v>
      </c>
    </row>
    <row r="429" spans="1:9" x14ac:dyDescent="0.35">
      <c r="A429" s="1" t="s">
        <v>28</v>
      </c>
      <c r="B429">
        <v>11300</v>
      </c>
      <c r="C429" s="1" t="s">
        <v>26</v>
      </c>
      <c r="D429">
        <v>184</v>
      </c>
      <c r="E429">
        <v>1.5</v>
      </c>
      <c r="F429" s="1" t="s">
        <v>16</v>
      </c>
      <c r="G429" s="1" t="s">
        <v>12</v>
      </c>
      <c r="H429">
        <v>2011</v>
      </c>
      <c r="I429" s="1" t="s">
        <v>29</v>
      </c>
    </row>
    <row r="430" spans="1:9" x14ac:dyDescent="0.35">
      <c r="A430" s="1" t="s">
        <v>30</v>
      </c>
      <c r="B430">
        <v>4999</v>
      </c>
      <c r="C430" s="1" t="s">
        <v>38</v>
      </c>
      <c r="D430">
        <v>131</v>
      </c>
      <c r="E430">
        <v>1.4</v>
      </c>
      <c r="F430" s="1" t="s">
        <v>11</v>
      </c>
      <c r="G430" s="1" t="s">
        <v>12</v>
      </c>
      <c r="H430">
        <v>2002</v>
      </c>
      <c r="I430" s="1" t="s">
        <v>44</v>
      </c>
    </row>
    <row r="431" spans="1:9" x14ac:dyDescent="0.35">
      <c r="A431" s="1" t="s">
        <v>14</v>
      </c>
      <c r="B431">
        <v>24999</v>
      </c>
      <c r="C431" s="1" t="s">
        <v>10</v>
      </c>
      <c r="D431">
        <v>112</v>
      </c>
      <c r="E431">
        <v>2.2000000000000002</v>
      </c>
      <c r="F431" s="1" t="s">
        <v>16</v>
      </c>
      <c r="G431" s="1" t="s">
        <v>12</v>
      </c>
      <c r="H431">
        <v>2012</v>
      </c>
      <c r="I431" s="1" t="s">
        <v>105</v>
      </c>
    </row>
    <row r="432" spans="1:9" x14ac:dyDescent="0.35">
      <c r="A432" s="1" t="s">
        <v>23</v>
      </c>
      <c r="B432">
        <v>23300</v>
      </c>
      <c r="C432" s="1" t="s">
        <v>21</v>
      </c>
      <c r="D432">
        <v>93</v>
      </c>
      <c r="E432">
        <v>2.7</v>
      </c>
      <c r="F432" s="1" t="s">
        <v>49</v>
      </c>
      <c r="G432" s="1" t="s">
        <v>12</v>
      </c>
      <c r="H432">
        <v>2011</v>
      </c>
      <c r="I432" s="1" t="s">
        <v>101</v>
      </c>
    </row>
    <row r="433" spans="1:9" x14ac:dyDescent="0.35">
      <c r="A433" s="1" t="s">
        <v>23</v>
      </c>
      <c r="B433">
        <v>14900</v>
      </c>
      <c r="C433" s="1" t="s">
        <v>21</v>
      </c>
      <c r="D433">
        <v>124</v>
      </c>
      <c r="E433">
        <v>4</v>
      </c>
      <c r="F433" s="1" t="s">
        <v>11</v>
      </c>
      <c r="G433" s="1" t="s">
        <v>12</v>
      </c>
      <c r="H433">
        <v>2006</v>
      </c>
      <c r="I433" s="1" t="s">
        <v>165</v>
      </c>
    </row>
    <row r="434" spans="1:9" x14ac:dyDescent="0.35">
      <c r="A434" s="1" t="s">
        <v>20</v>
      </c>
      <c r="B434">
        <v>22800</v>
      </c>
      <c r="C434" s="1" t="s">
        <v>10</v>
      </c>
      <c r="D434">
        <v>184</v>
      </c>
      <c r="E434">
        <v>2.7</v>
      </c>
      <c r="F434" s="1" t="s">
        <v>16</v>
      </c>
      <c r="G434" s="1" t="s">
        <v>12</v>
      </c>
      <c r="H434">
        <v>2010</v>
      </c>
      <c r="I434" s="1" t="s">
        <v>27</v>
      </c>
    </row>
    <row r="435" spans="1:9" x14ac:dyDescent="0.35">
      <c r="A435" s="1" t="s">
        <v>14</v>
      </c>
      <c r="B435">
        <v>35500</v>
      </c>
      <c r="C435" s="1" t="s">
        <v>10</v>
      </c>
      <c r="D435">
        <v>137</v>
      </c>
      <c r="E435">
        <v>3</v>
      </c>
      <c r="F435" s="1" t="s">
        <v>16</v>
      </c>
      <c r="G435" s="1" t="s">
        <v>12</v>
      </c>
      <c r="H435">
        <v>2011</v>
      </c>
      <c r="I435" s="1" t="s">
        <v>65</v>
      </c>
    </row>
    <row r="436" spans="1:9" x14ac:dyDescent="0.35">
      <c r="A436" s="1" t="s">
        <v>30</v>
      </c>
      <c r="B436">
        <v>15000</v>
      </c>
      <c r="C436" s="1" t="s">
        <v>31</v>
      </c>
      <c r="D436">
        <v>280</v>
      </c>
      <c r="E436">
        <v>2.8</v>
      </c>
      <c r="F436" s="1" t="s">
        <v>16</v>
      </c>
      <c r="G436" s="1" t="s">
        <v>12</v>
      </c>
      <c r="H436">
        <v>2006</v>
      </c>
      <c r="I436" s="1" t="s">
        <v>166</v>
      </c>
    </row>
    <row r="437" spans="1:9" x14ac:dyDescent="0.35">
      <c r="A437" s="1" t="s">
        <v>23</v>
      </c>
      <c r="B437">
        <v>8650</v>
      </c>
      <c r="C437" s="1" t="s">
        <v>10</v>
      </c>
      <c r="D437">
        <v>132</v>
      </c>
      <c r="E437">
        <v>1.6</v>
      </c>
      <c r="F437" s="1" t="s">
        <v>11</v>
      </c>
      <c r="G437" s="1" t="s">
        <v>12</v>
      </c>
      <c r="H437">
        <v>2008</v>
      </c>
      <c r="I437" s="1" t="s">
        <v>111</v>
      </c>
    </row>
    <row r="438" spans="1:9" x14ac:dyDescent="0.35">
      <c r="A438" s="1" t="s">
        <v>45</v>
      </c>
      <c r="B438">
        <v>22400</v>
      </c>
      <c r="C438" s="1" t="s">
        <v>21</v>
      </c>
      <c r="D438">
        <v>96</v>
      </c>
      <c r="E438">
        <v>2.5</v>
      </c>
      <c r="F438" s="1" t="s">
        <v>16</v>
      </c>
      <c r="G438" s="1" t="s">
        <v>12</v>
      </c>
      <c r="H438">
        <v>2011</v>
      </c>
      <c r="I438" s="1" t="s">
        <v>127</v>
      </c>
    </row>
    <row r="439" spans="1:9" x14ac:dyDescent="0.35">
      <c r="A439" s="1" t="s">
        <v>45</v>
      </c>
      <c r="B439">
        <v>10400</v>
      </c>
      <c r="C439" s="1" t="s">
        <v>10</v>
      </c>
      <c r="D439">
        <v>123</v>
      </c>
      <c r="E439">
        <v>2</v>
      </c>
      <c r="F439" s="1" t="s">
        <v>11</v>
      </c>
      <c r="G439" s="1" t="s">
        <v>12</v>
      </c>
      <c r="H439">
        <v>2009</v>
      </c>
      <c r="I439" s="1" t="s">
        <v>84</v>
      </c>
    </row>
    <row r="440" spans="1:9" x14ac:dyDescent="0.35">
      <c r="A440" s="1" t="s">
        <v>14</v>
      </c>
      <c r="B440">
        <v>195000</v>
      </c>
      <c r="C440" s="1" t="s">
        <v>21</v>
      </c>
      <c r="D440">
        <v>2</v>
      </c>
      <c r="E440">
        <v>5.5</v>
      </c>
      <c r="F440" s="1" t="s">
        <v>11</v>
      </c>
      <c r="G440" s="1" t="s">
        <v>12</v>
      </c>
      <c r="H440">
        <v>2016</v>
      </c>
      <c r="I440" s="1" t="s">
        <v>25</v>
      </c>
    </row>
    <row r="441" spans="1:9" x14ac:dyDescent="0.35">
      <c r="A441" s="1" t="s">
        <v>20</v>
      </c>
      <c r="B441">
        <v>10500</v>
      </c>
      <c r="C441" s="1" t="s">
        <v>26</v>
      </c>
      <c r="D441">
        <v>198</v>
      </c>
      <c r="E441">
        <v>4.2</v>
      </c>
      <c r="F441" s="1" t="s">
        <v>18</v>
      </c>
      <c r="G441" s="1" t="s">
        <v>12</v>
      </c>
      <c r="H441">
        <v>2005</v>
      </c>
      <c r="I441" s="1" t="s">
        <v>35</v>
      </c>
    </row>
    <row r="442" spans="1:9" x14ac:dyDescent="0.35">
      <c r="A442" s="1" t="s">
        <v>28</v>
      </c>
      <c r="B442">
        <v>11900</v>
      </c>
      <c r="C442" s="1" t="s">
        <v>21</v>
      </c>
      <c r="D442">
        <v>68</v>
      </c>
      <c r="E442">
        <v>1.5</v>
      </c>
      <c r="F442" s="1" t="s">
        <v>16</v>
      </c>
      <c r="G442" s="1" t="s">
        <v>12</v>
      </c>
      <c r="H442">
        <v>2011</v>
      </c>
      <c r="I442" s="1" t="s">
        <v>155</v>
      </c>
    </row>
    <row r="443" spans="1:9" x14ac:dyDescent="0.35">
      <c r="A443" s="1" t="s">
        <v>9</v>
      </c>
      <c r="B443">
        <v>36900</v>
      </c>
      <c r="C443" s="1" t="s">
        <v>10</v>
      </c>
      <c r="D443">
        <v>17</v>
      </c>
      <c r="E443">
        <v>2</v>
      </c>
      <c r="F443" s="1" t="s">
        <v>11</v>
      </c>
      <c r="G443" s="1" t="s">
        <v>12</v>
      </c>
      <c r="H443">
        <v>2013</v>
      </c>
      <c r="I443" s="1" t="s">
        <v>86</v>
      </c>
    </row>
    <row r="444" spans="1:9" x14ac:dyDescent="0.35">
      <c r="A444" s="1" t="s">
        <v>9</v>
      </c>
      <c r="B444">
        <v>24500</v>
      </c>
      <c r="C444" s="1" t="s">
        <v>21</v>
      </c>
      <c r="D444">
        <v>170</v>
      </c>
      <c r="E444">
        <v>3</v>
      </c>
      <c r="F444" s="1" t="s">
        <v>16</v>
      </c>
      <c r="G444" s="1" t="s">
        <v>12</v>
      </c>
      <c r="H444">
        <v>2006</v>
      </c>
      <c r="I444" s="1" t="s">
        <v>55</v>
      </c>
    </row>
    <row r="445" spans="1:9" x14ac:dyDescent="0.35">
      <c r="A445" s="1" t="s">
        <v>30</v>
      </c>
      <c r="B445">
        <v>4700</v>
      </c>
      <c r="C445" s="1" t="s">
        <v>15</v>
      </c>
      <c r="D445">
        <v>400</v>
      </c>
      <c r="E445">
        <v>2.4</v>
      </c>
      <c r="F445" s="1" t="s">
        <v>16</v>
      </c>
      <c r="G445" s="1" t="s">
        <v>12</v>
      </c>
      <c r="H445">
        <v>1999</v>
      </c>
      <c r="I445" s="1" t="s">
        <v>96</v>
      </c>
    </row>
    <row r="446" spans="1:9" x14ac:dyDescent="0.35">
      <c r="A446" s="1" t="s">
        <v>23</v>
      </c>
      <c r="B446">
        <v>18100</v>
      </c>
      <c r="C446" s="1" t="s">
        <v>38</v>
      </c>
      <c r="D446">
        <v>30</v>
      </c>
      <c r="E446">
        <v>1.6</v>
      </c>
      <c r="F446" s="1" t="s">
        <v>11</v>
      </c>
      <c r="G446" s="1" t="s">
        <v>12</v>
      </c>
      <c r="H446">
        <v>2013</v>
      </c>
      <c r="I446" s="1" t="s">
        <v>135</v>
      </c>
    </row>
    <row r="447" spans="1:9" x14ac:dyDescent="0.35">
      <c r="A447" s="1" t="s">
        <v>14</v>
      </c>
      <c r="B447">
        <v>115000</v>
      </c>
      <c r="C447" s="1" t="s">
        <v>10</v>
      </c>
      <c r="D447">
        <v>47</v>
      </c>
      <c r="E447">
        <v>4.5999999999999996</v>
      </c>
      <c r="F447" s="1" t="s">
        <v>11</v>
      </c>
      <c r="G447" s="1" t="s">
        <v>12</v>
      </c>
      <c r="H447">
        <v>2013</v>
      </c>
      <c r="I447" s="1" t="s">
        <v>19</v>
      </c>
    </row>
    <row r="448" spans="1:9" x14ac:dyDescent="0.35">
      <c r="A448" s="1" t="s">
        <v>14</v>
      </c>
      <c r="B448">
        <v>10900</v>
      </c>
      <c r="C448" s="1" t="s">
        <v>10</v>
      </c>
      <c r="D448">
        <v>217</v>
      </c>
      <c r="E448">
        <v>3.2</v>
      </c>
      <c r="F448" s="1" t="s">
        <v>16</v>
      </c>
      <c r="G448" s="1" t="s">
        <v>12</v>
      </c>
      <c r="H448">
        <v>2002</v>
      </c>
      <c r="I448" s="1" t="s">
        <v>65</v>
      </c>
    </row>
    <row r="449" spans="1:9" x14ac:dyDescent="0.35">
      <c r="A449" s="1" t="s">
        <v>9</v>
      </c>
      <c r="B449">
        <v>7000</v>
      </c>
      <c r="C449" s="1" t="s">
        <v>10</v>
      </c>
      <c r="D449">
        <v>280</v>
      </c>
      <c r="E449">
        <v>3</v>
      </c>
      <c r="F449" s="1" t="s">
        <v>11</v>
      </c>
      <c r="G449" s="1" t="s">
        <v>12</v>
      </c>
      <c r="H449">
        <v>2001</v>
      </c>
      <c r="I449" s="1" t="s">
        <v>136</v>
      </c>
    </row>
    <row r="450" spans="1:9" x14ac:dyDescent="0.35">
      <c r="A450" s="1" t="s">
        <v>14</v>
      </c>
      <c r="B450" t="s">
        <v>41</v>
      </c>
      <c r="C450" s="1" t="s">
        <v>10</v>
      </c>
      <c r="D450">
        <v>20</v>
      </c>
      <c r="E450">
        <v>3</v>
      </c>
      <c r="F450" s="1" t="s">
        <v>16</v>
      </c>
      <c r="G450" s="1" t="s">
        <v>12</v>
      </c>
      <c r="H450">
        <v>2015</v>
      </c>
      <c r="I450" s="1" t="s">
        <v>72</v>
      </c>
    </row>
    <row r="451" spans="1:9" x14ac:dyDescent="0.35">
      <c r="A451" s="1" t="s">
        <v>30</v>
      </c>
      <c r="B451">
        <v>9999</v>
      </c>
      <c r="C451" s="1" t="s">
        <v>26</v>
      </c>
      <c r="D451">
        <v>161</v>
      </c>
      <c r="E451">
        <v>2</v>
      </c>
      <c r="F451" s="1" t="s">
        <v>16</v>
      </c>
      <c r="G451" s="1" t="s">
        <v>12</v>
      </c>
      <c r="H451">
        <v>2008</v>
      </c>
      <c r="I451" s="1" t="s">
        <v>36</v>
      </c>
    </row>
    <row r="452" spans="1:9" x14ac:dyDescent="0.35">
      <c r="A452" s="1" t="s">
        <v>45</v>
      </c>
      <c r="B452">
        <v>12300</v>
      </c>
      <c r="C452" s="1" t="s">
        <v>31</v>
      </c>
      <c r="D452">
        <v>160</v>
      </c>
      <c r="E452">
        <v>2.5</v>
      </c>
      <c r="F452" s="1" t="s">
        <v>16</v>
      </c>
      <c r="G452" s="1" t="s">
        <v>12</v>
      </c>
      <c r="H452">
        <v>2008</v>
      </c>
      <c r="I452" s="1" t="s">
        <v>124</v>
      </c>
    </row>
    <row r="453" spans="1:9" x14ac:dyDescent="0.35">
      <c r="A453" s="1" t="s">
        <v>30</v>
      </c>
      <c r="B453">
        <v>67622.55</v>
      </c>
      <c r="C453" s="1" t="s">
        <v>21</v>
      </c>
      <c r="D453">
        <v>0</v>
      </c>
      <c r="E453">
        <v>3</v>
      </c>
      <c r="F453" s="1" t="s">
        <v>16</v>
      </c>
      <c r="G453" s="1" t="s">
        <v>12</v>
      </c>
      <c r="H453">
        <v>2016</v>
      </c>
      <c r="I453" s="1" t="s">
        <v>48</v>
      </c>
    </row>
    <row r="454" spans="1:9" x14ac:dyDescent="0.35">
      <c r="A454" s="1" t="s">
        <v>30</v>
      </c>
      <c r="B454">
        <v>18900</v>
      </c>
      <c r="C454" s="1" t="s">
        <v>31</v>
      </c>
      <c r="D454">
        <v>45</v>
      </c>
      <c r="E454">
        <v>2</v>
      </c>
      <c r="F454" s="1" t="s">
        <v>16</v>
      </c>
      <c r="G454" s="1" t="s">
        <v>12</v>
      </c>
      <c r="H454">
        <v>2013</v>
      </c>
      <c r="I454" s="1" t="s">
        <v>98</v>
      </c>
    </row>
    <row r="455" spans="1:9" x14ac:dyDescent="0.35">
      <c r="A455" s="1" t="s">
        <v>30</v>
      </c>
      <c r="B455">
        <v>6999</v>
      </c>
      <c r="C455" s="1" t="s">
        <v>10</v>
      </c>
      <c r="D455">
        <v>248</v>
      </c>
      <c r="E455">
        <v>1.8</v>
      </c>
      <c r="F455" s="1" t="s">
        <v>11</v>
      </c>
      <c r="G455" s="1" t="s">
        <v>12</v>
      </c>
      <c r="H455">
        <v>2002</v>
      </c>
      <c r="I455" s="1" t="s">
        <v>76</v>
      </c>
    </row>
    <row r="456" spans="1:9" x14ac:dyDescent="0.35">
      <c r="A456" s="1" t="s">
        <v>14</v>
      </c>
      <c r="B456">
        <v>10250</v>
      </c>
      <c r="C456" s="1" t="s">
        <v>10</v>
      </c>
      <c r="D456">
        <v>261</v>
      </c>
      <c r="E456">
        <v>1.8</v>
      </c>
      <c r="F456" s="1" t="s">
        <v>11</v>
      </c>
      <c r="G456" s="1" t="s">
        <v>12</v>
      </c>
      <c r="H456">
        <v>2003</v>
      </c>
      <c r="I456" s="1" t="s">
        <v>65</v>
      </c>
    </row>
    <row r="457" spans="1:9" x14ac:dyDescent="0.35">
      <c r="A457" s="1" t="s">
        <v>23</v>
      </c>
      <c r="B457">
        <v>3500</v>
      </c>
      <c r="C457" s="1" t="s">
        <v>10</v>
      </c>
      <c r="D457">
        <v>286</v>
      </c>
      <c r="E457">
        <v>1.6</v>
      </c>
      <c r="F457" s="1" t="s">
        <v>11</v>
      </c>
      <c r="G457" s="1" t="s">
        <v>12</v>
      </c>
      <c r="H457">
        <v>2000</v>
      </c>
      <c r="I457" s="1" t="s">
        <v>111</v>
      </c>
    </row>
    <row r="458" spans="1:9" x14ac:dyDescent="0.35">
      <c r="A458" s="1" t="s">
        <v>9</v>
      </c>
      <c r="B458">
        <v>13500</v>
      </c>
      <c r="C458" s="1" t="s">
        <v>21</v>
      </c>
      <c r="D458">
        <v>250</v>
      </c>
      <c r="E458">
        <v>3</v>
      </c>
      <c r="F458" s="1" t="s">
        <v>16</v>
      </c>
      <c r="G458" s="1" t="s">
        <v>32</v>
      </c>
      <c r="H458">
        <v>2006</v>
      </c>
      <c r="I458" s="1" t="s">
        <v>55</v>
      </c>
    </row>
    <row r="459" spans="1:9" x14ac:dyDescent="0.35">
      <c r="A459" s="1" t="s">
        <v>9</v>
      </c>
      <c r="B459">
        <v>2450</v>
      </c>
      <c r="C459" s="1" t="s">
        <v>10</v>
      </c>
      <c r="D459">
        <v>328</v>
      </c>
      <c r="E459">
        <v>2.5</v>
      </c>
      <c r="F459" s="1" t="s">
        <v>16</v>
      </c>
      <c r="G459" s="1" t="s">
        <v>32</v>
      </c>
      <c r="H459">
        <v>1996</v>
      </c>
      <c r="I459" s="1" t="s">
        <v>64</v>
      </c>
    </row>
    <row r="460" spans="1:9" x14ac:dyDescent="0.35">
      <c r="A460" s="1" t="s">
        <v>30</v>
      </c>
      <c r="B460">
        <v>7500</v>
      </c>
      <c r="C460" s="1" t="s">
        <v>15</v>
      </c>
      <c r="D460">
        <v>180</v>
      </c>
      <c r="E460">
        <v>2.5</v>
      </c>
      <c r="F460" s="1" t="s">
        <v>16</v>
      </c>
      <c r="G460" s="1" t="s">
        <v>12</v>
      </c>
      <c r="H460">
        <v>2004</v>
      </c>
      <c r="I460" s="1" t="s">
        <v>118</v>
      </c>
    </row>
    <row r="461" spans="1:9" x14ac:dyDescent="0.35">
      <c r="A461" s="1" t="s">
        <v>30</v>
      </c>
      <c r="B461">
        <v>4900</v>
      </c>
      <c r="C461" s="1" t="s">
        <v>26</v>
      </c>
      <c r="D461">
        <v>263</v>
      </c>
      <c r="E461">
        <v>2</v>
      </c>
      <c r="F461" s="1" t="s">
        <v>16</v>
      </c>
      <c r="G461" s="1" t="s">
        <v>32</v>
      </c>
      <c r="H461">
        <v>2007</v>
      </c>
      <c r="I461" s="1" t="s">
        <v>36</v>
      </c>
    </row>
    <row r="462" spans="1:9" x14ac:dyDescent="0.35">
      <c r="A462" s="1" t="s">
        <v>20</v>
      </c>
      <c r="B462">
        <v>4600</v>
      </c>
      <c r="C462" s="1" t="s">
        <v>26</v>
      </c>
      <c r="D462">
        <v>242</v>
      </c>
      <c r="E462" t="s">
        <v>41</v>
      </c>
      <c r="F462" s="1" t="s">
        <v>16</v>
      </c>
      <c r="G462" s="1" t="s">
        <v>32</v>
      </c>
      <c r="H462">
        <v>2004</v>
      </c>
      <c r="I462" s="1" t="s">
        <v>27</v>
      </c>
    </row>
    <row r="463" spans="1:9" x14ac:dyDescent="0.35">
      <c r="A463" s="1" t="s">
        <v>14</v>
      </c>
      <c r="B463">
        <v>5000</v>
      </c>
      <c r="C463" s="1" t="s">
        <v>26</v>
      </c>
      <c r="D463">
        <v>248</v>
      </c>
      <c r="E463">
        <v>2</v>
      </c>
      <c r="F463" s="1" t="s">
        <v>18</v>
      </c>
      <c r="G463" s="1" t="s">
        <v>12</v>
      </c>
      <c r="H463">
        <v>1996</v>
      </c>
      <c r="I463" s="1" t="s">
        <v>65</v>
      </c>
    </row>
    <row r="464" spans="1:9" x14ac:dyDescent="0.35">
      <c r="A464" s="1" t="s">
        <v>9</v>
      </c>
      <c r="B464">
        <v>29900</v>
      </c>
      <c r="C464" s="1" t="s">
        <v>21</v>
      </c>
      <c r="D464">
        <v>235</v>
      </c>
      <c r="E464">
        <v>3</v>
      </c>
      <c r="F464" s="1" t="s">
        <v>16</v>
      </c>
      <c r="G464" s="1" t="s">
        <v>12</v>
      </c>
      <c r="H464">
        <v>2009</v>
      </c>
      <c r="I464" s="1" t="s">
        <v>55</v>
      </c>
    </row>
    <row r="465" spans="1:9" x14ac:dyDescent="0.35">
      <c r="A465" s="1" t="s">
        <v>28</v>
      </c>
      <c r="B465">
        <v>7000</v>
      </c>
      <c r="C465" s="1" t="s">
        <v>10</v>
      </c>
      <c r="D465">
        <v>110</v>
      </c>
      <c r="E465">
        <v>1.4</v>
      </c>
      <c r="F465" s="1" t="s">
        <v>11</v>
      </c>
      <c r="G465" s="1" t="s">
        <v>12</v>
      </c>
      <c r="H465">
        <v>2012</v>
      </c>
      <c r="I465" s="1" t="s">
        <v>167</v>
      </c>
    </row>
    <row r="466" spans="1:9" x14ac:dyDescent="0.35">
      <c r="A466" s="1" t="s">
        <v>45</v>
      </c>
      <c r="B466">
        <v>11800</v>
      </c>
      <c r="C466" s="1" t="s">
        <v>10</v>
      </c>
      <c r="D466">
        <v>1</v>
      </c>
      <c r="E466">
        <v>1.5</v>
      </c>
      <c r="F466" s="1" t="s">
        <v>18</v>
      </c>
      <c r="G466" s="1" t="s">
        <v>12</v>
      </c>
      <c r="H466">
        <v>2010</v>
      </c>
      <c r="I466" s="1" t="s">
        <v>84</v>
      </c>
    </row>
    <row r="467" spans="1:9" x14ac:dyDescent="0.35">
      <c r="A467" s="1" t="s">
        <v>14</v>
      </c>
      <c r="B467">
        <v>16500</v>
      </c>
      <c r="C467" s="1" t="s">
        <v>15</v>
      </c>
      <c r="D467">
        <v>223</v>
      </c>
      <c r="E467">
        <v>2.2000000000000002</v>
      </c>
      <c r="F467" s="1" t="s">
        <v>16</v>
      </c>
      <c r="G467" s="1" t="s">
        <v>12</v>
      </c>
      <c r="H467">
        <v>2009</v>
      </c>
      <c r="I467" s="1" t="s">
        <v>42</v>
      </c>
    </row>
    <row r="468" spans="1:9" x14ac:dyDescent="0.35">
      <c r="A468" s="1" t="s">
        <v>9</v>
      </c>
      <c r="B468">
        <v>5300</v>
      </c>
      <c r="C468" s="1" t="s">
        <v>10</v>
      </c>
      <c r="D468">
        <v>147</v>
      </c>
      <c r="E468">
        <v>2.2000000000000002</v>
      </c>
      <c r="F468" s="1" t="s">
        <v>18</v>
      </c>
      <c r="G468" s="1" t="s">
        <v>32</v>
      </c>
      <c r="H468">
        <v>2001</v>
      </c>
      <c r="I468" s="1" t="s">
        <v>13</v>
      </c>
    </row>
    <row r="469" spans="1:9" x14ac:dyDescent="0.35">
      <c r="A469" s="1" t="s">
        <v>14</v>
      </c>
      <c r="B469">
        <v>7200</v>
      </c>
      <c r="C469" s="1" t="s">
        <v>15</v>
      </c>
      <c r="D469">
        <v>200</v>
      </c>
      <c r="E469">
        <v>2.2000000000000002</v>
      </c>
      <c r="F469" s="1" t="s">
        <v>16</v>
      </c>
      <c r="G469" s="1" t="s">
        <v>12</v>
      </c>
      <c r="H469">
        <v>2004</v>
      </c>
      <c r="I469" s="1" t="s">
        <v>42</v>
      </c>
    </row>
    <row r="470" spans="1:9" x14ac:dyDescent="0.35">
      <c r="A470" s="1" t="s">
        <v>30</v>
      </c>
      <c r="B470">
        <v>8500</v>
      </c>
      <c r="C470" s="1" t="s">
        <v>15</v>
      </c>
      <c r="D470">
        <v>230</v>
      </c>
      <c r="E470">
        <v>1.9</v>
      </c>
      <c r="F470" s="1" t="s">
        <v>16</v>
      </c>
      <c r="G470" s="1" t="s">
        <v>12</v>
      </c>
      <c r="H470">
        <v>2008</v>
      </c>
      <c r="I470" s="1" t="s">
        <v>56</v>
      </c>
    </row>
    <row r="471" spans="1:9" x14ac:dyDescent="0.35">
      <c r="A471" s="1" t="s">
        <v>9</v>
      </c>
      <c r="B471">
        <v>39000</v>
      </c>
      <c r="C471" s="1" t="s">
        <v>21</v>
      </c>
      <c r="D471">
        <v>180</v>
      </c>
      <c r="E471">
        <v>3</v>
      </c>
      <c r="F471" s="1" t="s">
        <v>16</v>
      </c>
      <c r="G471" s="1" t="s">
        <v>12</v>
      </c>
      <c r="H471">
        <v>2011</v>
      </c>
      <c r="I471" s="1" t="s">
        <v>55</v>
      </c>
    </row>
    <row r="472" spans="1:9" x14ac:dyDescent="0.35">
      <c r="A472" s="1" t="s">
        <v>30</v>
      </c>
      <c r="B472">
        <v>1850</v>
      </c>
      <c r="C472" s="1" t="s">
        <v>26</v>
      </c>
      <c r="D472">
        <v>270</v>
      </c>
      <c r="E472">
        <v>1.9</v>
      </c>
      <c r="F472" s="1" t="s">
        <v>16</v>
      </c>
      <c r="G472" s="1" t="s">
        <v>12</v>
      </c>
      <c r="H472">
        <v>2000</v>
      </c>
      <c r="I472" s="1" t="s">
        <v>76</v>
      </c>
    </row>
    <row r="473" spans="1:9" x14ac:dyDescent="0.35">
      <c r="A473" s="1" t="s">
        <v>20</v>
      </c>
      <c r="B473">
        <v>36100</v>
      </c>
      <c r="C473" s="1" t="s">
        <v>10</v>
      </c>
      <c r="D473">
        <v>75</v>
      </c>
      <c r="E473">
        <v>3</v>
      </c>
      <c r="F473" s="1" t="s">
        <v>16</v>
      </c>
      <c r="G473" s="1" t="s">
        <v>12</v>
      </c>
      <c r="H473">
        <v>2011</v>
      </c>
      <c r="I473" s="1" t="s">
        <v>168</v>
      </c>
    </row>
    <row r="474" spans="1:9" x14ac:dyDescent="0.35">
      <c r="A474" s="1" t="s">
        <v>45</v>
      </c>
      <c r="B474">
        <v>3149.25</v>
      </c>
      <c r="C474" s="1" t="s">
        <v>38</v>
      </c>
      <c r="D474">
        <v>330</v>
      </c>
      <c r="E474">
        <v>2</v>
      </c>
      <c r="F474" s="1" t="s">
        <v>18</v>
      </c>
      <c r="G474" s="1" t="s">
        <v>12</v>
      </c>
      <c r="H474">
        <v>1993</v>
      </c>
      <c r="I474" s="1" t="s">
        <v>63</v>
      </c>
    </row>
    <row r="475" spans="1:9" x14ac:dyDescent="0.35">
      <c r="A475" s="1" t="s">
        <v>28</v>
      </c>
      <c r="B475">
        <v>5800</v>
      </c>
      <c r="C475" s="1" t="s">
        <v>15</v>
      </c>
      <c r="D475">
        <v>159</v>
      </c>
      <c r="E475">
        <v>1.5</v>
      </c>
      <c r="F475" s="1" t="s">
        <v>16</v>
      </c>
      <c r="G475" s="1" t="s">
        <v>12</v>
      </c>
      <c r="H475">
        <v>2007</v>
      </c>
      <c r="I475" s="1" t="s">
        <v>66</v>
      </c>
    </row>
    <row r="476" spans="1:9" x14ac:dyDescent="0.35">
      <c r="A476" s="1" t="s">
        <v>9</v>
      </c>
      <c r="B476">
        <v>6700</v>
      </c>
      <c r="C476" s="1" t="s">
        <v>10</v>
      </c>
      <c r="D476">
        <v>370</v>
      </c>
      <c r="E476">
        <v>2</v>
      </c>
      <c r="F476" s="1" t="s">
        <v>11</v>
      </c>
      <c r="G476" s="1" t="s">
        <v>12</v>
      </c>
      <c r="H476">
        <v>1997</v>
      </c>
      <c r="I476" s="1" t="s">
        <v>13</v>
      </c>
    </row>
    <row r="477" spans="1:9" x14ac:dyDescent="0.35">
      <c r="A477" s="1" t="s">
        <v>28</v>
      </c>
      <c r="B477">
        <v>18988.13</v>
      </c>
      <c r="C477" s="1" t="s">
        <v>21</v>
      </c>
      <c r="D477">
        <v>0</v>
      </c>
      <c r="E477">
        <v>1.5</v>
      </c>
      <c r="F477" s="1" t="s">
        <v>16</v>
      </c>
      <c r="G477" s="1" t="s">
        <v>12</v>
      </c>
      <c r="H477">
        <v>2016</v>
      </c>
      <c r="I477" s="1" t="s">
        <v>155</v>
      </c>
    </row>
    <row r="478" spans="1:9" x14ac:dyDescent="0.35">
      <c r="A478" s="1" t="s">
        <v>45</v>
      </c>
      <c r="B478">
        <v>6300</v>
      </c>
      <c r="C478" s="1" t="s">
        <v>10</v>
      </c>
      <c r="D478">
        <v>128</v>
      </c>
      <c r="E478" t="s">
        <v>41</v>
      </c>
      <c r="F478" s="1" t="s">
        <v>11</v>
      </c>
      <c r="G478" s="1" t="s">
        <v>12</v>
      </c>
      <c r="H478">
        <v>2007</v>
      </c>
      <c r="I478" s="1" t="s">
        <v>50</v>
      </c>
    </row>
    <row r="479" spans="1:9" x14ac:dyDescent="0.35">
      <c r="A479" s="1" t="s">
        <v>9</v>
      </c>
      <c r="B479">
        <v>7500</v>
      </c>
      <c r="C479" s="1" t="s">
        <v>10</v>
      </c>
      <c r="D479">
        <v>425</v>
      </c>
      <c r="E479" t="s">
        <v>41</v>
      </c>
      <c r="F479" s="1" t="s">
        <v>18</v>
      </c>
      <c r="G479" s="1" t="s">
        <v>12</v>
      </c>
      <c r="H479">
        <v>1996</v>
      </c>
      <c r="I479" s="1" t="s">
        <v>169</v>
      </c>
    </row>
    <row r="480" spans="1:9" x14ac:dyDescent="0.35">
      <c r="A480" s="1" t="s">
        <v>30</v>
      </c>
      <c r="B480">
        <v>28660</v>
      </c>
      <c r="C480" s="1" t="s">
        <v>15</v>
      </c>
      <c r="D480">
        <v>0</v>
      </c>
      <c r="E480">
        <v>1.6</v>
      </c>
      <c r="F480" s="1" t="s">
        <v>16</v>
      </c>
      <c r="G480" s="1" t="s">
        <v>12</v>
      </c>
      <c r="H480">
        <v>2016</v>
      </c>
      <c r="I480" s="1" t="s">
        <v>56</v>
      </c>
    </row>
    <row r="481" spans="1:9" x14ac:dyDescent="0.35">
      <c r="A481" s="1" t="s">
        <v>9</v>
      </c>
      <c r="B481">
        <v>2999</v>
      </c>
      <c r="C481" s="1" t="s">
        <v>10</v>
      </c>
      <c r="D481">
        <v>210</v>
      </c>
      <c r="E481">
        <v>2</v>
      </c>
      <c r="F481" s="1" t="s">
        <v>49</v>
      </c>
      <c r="G481" s="1" t="s">
        <v>32</v>
      </c>
      <c r="H481">
        <v>1999</v>
      </c>
      <c r="I481" s="1" t="s">
        <v>13</v>
      </c>
    </row>
    <row r="482" spans="1:9" x14ac:dyDescent="0.35">
      <c r="A482" s="1" t="s">
        <v>9</v>
      </c>
      <c r="B482">
        <v>64500</v>
      </c>
      <c r="C482" s="1" t="s">
        <v>21</v>
      </c>
      <c r="D482">
        <v>1</v>
      </c>
      <c r="E482">
        <v>2</v>
      </c>
      <c r="F482" s="1" t="s">
        <v>16</v>
      </c>
      <c r="G482" s="1" t="s">
        <v>12</v>
      </c>
      <c r="H482">
        <v>2016</v>
      </c>
      <c r="I482" s="1" t="s">
        <v>55</v>
      </c>
    </row>
    <row r="483" spans="1:9" x14ac:dyDescent="0.35">
      <c r="A483" s="1" t="s">
        <v>23</v>
      </c>
      <c r="B483">
        <v>21500</v>
      </c>
      <c r="C483" s="1" t="s">
        <v>21</v>
      </c>
      <c r="D483">
        <v>135</v>
      </c>
      <c r="E483">
        <v>2</v>
      </c>
      <c r="F483" s="1" t="s">
        <v>18</v>
      </c>
      <c r="G483" s="1" t="s">
        <v>12</v>
      </c>
      <c r="H483">
        <v>2007</v>
      </c>
      <c r="I483" s="1" t="s">
        <v>78</v>
      </c>
    </row>
    <row r="484" spans="1:9" x14ac:dyDescent="0.35">
      <c r="A484" s="1" t="s">
        <v>9</v>
      </c>
      <c r="B484">
        <v>85555</v>
      </c>
      <c r="C484" s="1" t="s">
        <v>10</v>
      </c>
      <c r="D484">
        <v>10</v>
      </c>
      <c r="E484">
        <v>3</v>
      </c>
      <c r="F484" s="1" t="s">
        <v>16</v>
      </c>
      <c r="G484" s="1" t="s">
        <v>12</v>
      </c>
      <c r="H484">
        <v>2015</v>
      </c>
      <c r="I484" s="1" t="s">
        <v>170</v>
      </c>
    </row>
    <row r="485" spans="1:9" x14ac:dyDescent="0.35">
      <c r="A485" s="1" t="s">
        <v>30</v>
      </c>
      <c r="B485">
        <v>8650</v>
      </c>
      <c r="C485" s="1" t="s">
        <v>15</v>
      </c>
      <c r="D485">
        <v>108</v>
      </c>
      <c r="E485">
        <v>1.6</v>
      </c>
      <c r="F485" s="1" t="s">
        <v>16</v>
      </c>
      <c r="G485" s="1" t="s">
        <v>12</v>
      </c>
      <c r="H485">
        <v>2013</v>
      </c>
      <c r="I485" s="1" t="s">
        <v>56</v>
      </c>
    </row>
    <row r="486" spans="1:9" x14ac:dyDescent="0.35">
      <c r="A486" s="1" t="s">
        <v>9</v>
      </c>
      <c r="B486">
        <v>10600</v>
      </c>
      <c r="C486" s="1" t="s">
        <v>10</v>
      </c>
      <c r="D486">
        <v>1</v>
      </c>
      <c r="E486">
        <v>3</v>
      </c>
      <c r="F486" s="1" t="s">
        <v>16</v>
      </c>
      <c r="G486" s="1" t="s">
        <v>12</v>
      </c>
      <c r="H486">
        <v>2000</v>
      </c>
      <c r="I486" s="1" t="s">
        <v>136</v>
      </c>
    </row>
    <row r="487" spans="1:9" x14ac:dyDescent="0.35">
      <c r="A487" s="1" t="s">
        <v>23</v>
      </c>
      <c r="B487">
        <v>6900</v>
      </c>
      <c r="C487" s="1" t="s">
        <v>38</v>
      </c>
      <c r="D487">
        <v>109</v>
      </c>
      <c r="E487">
        <v>1.3</v>
      </c>
      <c r="F487" s="1" t="s">
        <v>18</v>
      </c>
      <c r="G487" s="1" t="s">
        <v>12</v>
      </c>
      <c r="H487">
        <v>2007</v>
      </c>
      <c r="I487" s="1" t="s">
        <v>171</v>
      </c>
    </row>
    <row r="488" spans="1:9" x14ac:dyDescent="0.35">
      <c r="A488" s="1" t="s">
        <v>14</v>
      </c>
      <c r="B488">
        <v>2900</v>
      </c>
      <c r="C488" s="1" t="s">
        <v>31</v>
      </c>
      <c r="D488">
        <v>248</v>
      </c>
      <c r="E488">
        <v>2</v>
      </c>
      <c r="F488" s="1" t="s">
        <v>11</v>
      </c>
      <c r="G488" s="1" t="s">
        <v>32</v>
      </c>
      <c r="H488">
        <v>1999</v>
      </c>
      <c r="I488" s="1" t="s">
        <v>172</v>
      </c>
    </row>
    <row r="489" spans="1:9" x14ac:dyDescent="0.35">
      <c r="A489" s="1" t="s">
        <v>14</v>
      </c>
      <c r="B489">
        <v>12250</v>
      </c>
      <c r="C489" s="1" t="s">
        <v>31</v>
      </c>
      <c r="D489">
        <v>185</v>
      </c>
      <c r="E489">
        <v>2.2000000000000002</v>
      </c>
      <c r="F489" s="1" t="s">
        <v>16</v>
      </c>
      <c r="G489" s="1" t="s">
        <v>12</v>
      </c>
      <c r="H489">
        <v>2012</v>
      </c>
      <c r="I489" s="1" t="s">
        <v>42</v>
      </c>
    </row>
    <row r="490" spans="1:9" x14ac:dyDescent="0.35">
      <c r="A490" s="1" t="s">
        <v>9</v>
      </c>
      <c r="B490">
        <v>21700</v>
      </c>
      <c r="C490" s="1" t="s">
        <v>21</v>
      </c>
      <c r="D490">
        <v>101</v>
      </c>
      <c r="E490">
        <v>2.5</v>
      </c>
      <c r="F490" s="1" t="s">
        <v>18</v>
      </c>
      <c r="G490" s="1" t="s">
        <v>12</v>
      </c>
      <c r="H490">
        <v>2007</v>
      </c>
      <c r="I490" s="1" t="s">
        <v>173</v>
      </c>
    </row>
    <row r="491" spans="1:9" x14ac:dyDescent="0.35">
      <c r="A491" s="1" t="s">
        <v>14</v>
      </c>
      <c r="B491">
        <v>2000</v>
      </c>
      <c r="C491" s="1" t="s">
        <v>10</v>
      </c>
      <c r="D491">
        <v>320</v>
      </c>
      <c r="E491">
        <v>2.2000000000000002</v>
      </c>
      <c r="F491" s="1" t="s">
        <v>16</v>
      </c>
      <c r="G491" s="1" t="s">
        <v>32</v>
      </c>
      <c r="H491">
        <v>1998</v>
      </c>
      <c r="I491" s="1" t="s">
        <v>65</v>
      </c>
    </row>
    <row r="492" spans="1:9" x14ac:dyDescent="0.35">
      <c r="A492" s="1" t="s">
        <v>20</v>
      </c>
      <c r="B492">
        <v>9900</v>
      </c>
      <c r="C492" s="1" t="s">
        <v>26</v>
      </c>
      <c r="D492">
        <v>284</v>
      </c>
      <c r="E492">
        <v>2.5</v>
      </c>
      <c r="F492" s="1" t="s">
        <v>16</v>
      </c>
      <c r="G492" s="1" t="s">
        <v>12</v>
      </c>
      <c r="H492">
        <v>2004</v>
      </c>
      <c r="I492" s="1" t="s">
        <v>27</v>
      </c>
    </row>
    <row r="493" spans="1:9" x14ac:dyDescent="0.35">
      <c r="A493" s="1" t="s">
        <v>14</v>
      </c>
      <c r="B493">
        <v>5850</v>
      </c>
      <c r="C493" s="1" t="s">
        <v>15</v>
      </c>
      <c r="D493">
        <v>240</v>
      </c>
      <c r="E493">
        <v>2.2000000000000002</v>
      </c>
      <c r="F493" s="1" t="s">
        <v>16</v>
      </c>
      <c r="G493" s="1" t="s">
        <v>12</v>
      </c>
      <c r="H493">
        <v>2001</v>
      </c>
      <c r="I493" s="1" t="s">
        <v>42</v>
      </c>
    </row>
    <row r="494" spans="1:9" x14ac:dyDescent="0.35">
      <c r="A494" s="1" t="s">
        <v>23</v>
      </c>
      <c r="B494">
        <v>8200</v>
      </c>
      <c r="C494" s="1" t="s">
        <v>26</v>
      </c>
      <c r="D494">
        <v>204</v>
      </c>
      <c r="E494">
        <v>1.4</v>
      </c>
      <c r="F494" s="1" t="s">
        <v>16</v>
      </c>
      <c r="G494" s="1" t="s">
        <v>12</v>
      </c>
      <c r="H494">
        <v>2005</v>
      </c>
      <c r="I494" s="1" t="s">
        <v>111</v>
      </c>
    </row>
    <row r="495" spans="1:9" x14ac:dyDescent="0.35">
      <c r="A495" s="1" t="s">
        <v>30</v>
      </c>
      <c r="B495" t="s">
        <v>41</v>
      </c>
      <c r="C495" s="1" t="s">
        <v>10</v>
      </c>
      <c r="D495">
        <v>381</v>
      </c>
      <c r="E495">
        <v>2.5</v>
      </c>
      <c r="F495" s="1" t="s">
        <v>16</v>
      </c>
      <c r="G495" s="1" t="s">
        <v>12</v>
      </c>
      <c r="H495">
        <v>2000</v>
      </c>
      <c r="I495" s="1" t="s">
        <v>174</v>
      </c>
    </row>
    <row r="496" spans="1:9" x14ac:dyDescent="0.35">
      <c r="A496" s="1" t="s">
        <v>28</v>
      </c>
      <c r="B496">
        <v>7300</v>
      </c>
      <c r="C496" s="1" t="s">
        <v>26</v>
      </c>
      <c r="D496">
        <v>200</v>
      </c>
      <c r="E496">
        <v>1.5</v>
      </c>
      <c r="F496" s="1" t="s">
        <v>16</v>
      </c>
      <c r="G496" s="1" t="s">
        <v>12</v>
      </c>
      <c r="H496">
        <v>2008</v>
      </c>
      <c r="I496" s="1" t="s">
        <v>29</v>
      </c>
    </row>
    <row r="497" spans="1:9" x14ac:dyDescent="0.35">
      <c r="A497" s="1" t="s">
        <v>45</v>
      </c>
      <c r="B497">
        <v>8000</v>
      </c>
      <c r="C497" s="1" t="s">
        <v>10</v>
      </c>
      <c r="D497">
        <v>145</v>
      </c>
      <c r="E497">
        <v>2</v>
      </c>
      <c r="F497" s="1" t="s">
        <v>18</v>
      </c>
      <c r="G497" s="1" t="s">
        <v>12</v>
      </c>
      <c r="H497">
        <v>2007</v>
      </c>
      <c r="I497" s="1" t="s">
        <v>73</v>
      </c>
    </row>
    <row r="498" spans="1:9" x14ac:dyDescent="0.35">
      <c r="A498" s="1" t="s">
        <v>28</v>
      </c>
      <c r="B498">
        <v>6600</v>
      </c>
      <c r="C498" s="1" t="s">
        <v>15</v>
      </c>
      <c r="D498">
        <v>184</v>
      </c>
      <c r="E498">
        <v>1.5</v>
      </c>
      <c r="F498" s="1" t="s">
        <v>16</v>
      </c>
      <c r="G498" s="1" t="s">
        <v>12</v>
      </c>
      <c r="H498">
        <v>2012</v>
      </c>
      <c r="I498" s="1" t="s">
        <v>66</v>
      </c>
    </row>
    <row r="499" spans="1:9" x14ac:dyDescent="0.35">
      <c r="A499" s="1" t="s">
        <v>14</v>
      </c>
      <c r="B499">
        <v>22500</v>
      </c>
      <c r="C499" s="1" t="s">
        <v>10</v>
      </c>
      <c r="D499">
        <v>164</v>
      </c>
      <c r="E499">
        <v>1.8</v>
      </c>
      <c r="F499" s="1" t="s">
        <v>18</v>
      </c>
      <c r="G499" s="1" t="s">
        <v>12</v>
      </c>
      <c r="H499">
        <v>2012</v>
      </c>
      <c r="I499" s="1" t="s">
        <v>65</v>
      </c>
    </row>
    <row r="500" spans="1:9" x14ac:dyDescent="0.35">
      <c r="A500" s="1" t="s">
        <v>14</v>
      </c>
      <c r="B500">
        <v>13200</v>
      </c>
      <c r="C500" s="1" t="s">
        <v>31</v>
      </c>
      <c r="D500">
        <v>196</v>
      </c>
      <c r="E500">
        <v>2.2000000000000002</v>
      </c>
      <c r="F500" s="1" t="s">
        <v>49</v>
      </c>
      <c r="G500" s="1" t="s">
        <v>12</v>
      </c>
      <c r="H500">
        <v>2012</v>
      </c>
      <c r="I500" s="1" t="s">
        <v>175</v>
      </c>
    </row>
    <row r="501" spans="1:9" x14ac:dyDescent="0.35">
      <c r="A501" s="1" t="s">
        <v>30</v>
      </c>
      <c r="B501">
        <v>1200</v>
      </c>
      <c r="C501" s="1" t="s">
        <v>31</v>
      </c>
      <c r="D501">
        <v>300</v>
      </c>
      <c r="E501">
        <v>1.4</v>
      </c>
      <c r="F501" s="1" t="s">
        <v>18</v>
      </c>
      <c r="G501" s="1" t="s">
        <v>12</v>
      </c>
      <c r="H501">
        <v>2000</v>
      </c>
      <c r="I501" s="1" t="s">
        <v>56</v>
      </c>
    </row>
    <row r="502" spans="1:9" x14ac:dyDescent="0.35">
      <c r="A502" s="1" t="s">
        <v>30</v>
      </c>
      <c r="B502">
        <v>8900</v>
      </c>
      <c r="C502" s="1" t="s">
        <v>15</v>
      </c>
      <c r="D502">
        <v>264</v>
      </c>
      <c r="E502">
        <v>2.5</v>
      </c>
      <c r="F502" s="1" t="s">
        <v>16</v>
      </c>
      <c r="G502" s="1" t="s">
        <v>12</v>
      </c>
      <c r="H502">
        <v>2003</v>
      </c>
      <c r="I502" s="1" t="s">
        <v>96</v>
      </c>
    </row>
    <row r="503" spans="1:9" x14ac:dyDescent="0.35">
      <c r="A503" s="1" t="s">
        <v>45</v>
      </c>
      <c r="B503">
        <v>9200</v>
      </c>
      <c r="C503" s="1" t="s">
        <v>10</v>
      </c>
      <c r="D503">
        <v>163</v>
      </c>
      <c r="E503">
        <v>2</v>
      </c>
      <c r="F503" s="1" t="s">
        <v>11</v>
      </c>
      <c r="G503" s="1" t="s">
        <v>12</v>
      </c>
      <c r="H503">
        <v>2008</v>
      </c>
      <c r="I503" s="1" t="s">
        <v>84</v>
      </c>
    </row>
    <row r="504" spans="1:9" x14ac:dyDescent="0.35">
      <c r="A504" s="1" t="s">
        <v>14</v>
      </c>
      <c r="B504">
        <v>10200</v>
      </c>
      <c r="C504" s="1" t="s">
        <v>10</v>
      </c>
      <c r="D504">
        <v>154</v>
      </c>
      <c r="E504">
        <v>2.5</v>
      </c>
      <c r="F504" s="1" t="s">
        <v>11</v>
      </c>
      <c r="G504" s="1" t="s">
        <v>12</v>
      </c>
      <c r="H504">
        <v>2006</v>
      </c>
      <c r="I504" s="1" t="s">
        <v>105</v>
      </c>
    </row>
    <row r="505" spans="1:9" x14ac:dyDescent="0.35">
      <c r="A505" s="1" t="s">
        <v>14</v>
      </c>
      <c r="B505">
        <v>2700</v>
      </c>
      <c r="C505" s="1" t="s">
        <v>10</v>
      </c>
      <c r="D505">
        <v>121</v>
      </c>
      <c r="E505">
        <v>2.5</v>
      </c>
      <c r="F505" s="1" t="s">
        <v>16</v>
      </c>
      <c r="G505" s="1" t="s">
        <v>12</v>
      </c>
      <c r="H505">
        <v>1986</v>
      </c>
      <c r="I505" s="1" t="s">
        <v>65</v>
      </c>
    </row>
    <row r="506" spans="1:9" x14ac:dyDescent="0.35">
      <c r="A506" s="1" t="s">
        <v>14</v>
      </c>
      <c r="B506">
        <v>9500</v>
      </c>
      <c r="C506" s="1" t="s">
        <v>10</v>
      </c>
      <c r="D506">
        <v>246</v>
      </c>
      <c r="E506">
        <v>6</v>
      </c>
      <c r="F506" s="1" t="s">
        <v>11</v>
      </c>
      <c r="G506" s="1" t="s">
        <v>12</v>
      </c>
      <c r="H506">
        <v>1997</v>
      </c>
      <c r="I506" s="1" t="s">
        <v>176</v>
      </c>
    </row>
    <row r="507" spans="1:9" x14ac:dyDescent="0.35">
      <c r="A507" s="1" t="s">
        <v>45</v>
      </c>
      <c r="B507">
        <v>26850</v>
      </c>
      <c r="C507" s="1" t="s">
        <v>21</v>
      </c>
      <c r="D507">
        <v>84</v>
      </c>
      <c r="E507">
        <v>3.2</v>
      </c>
      <c r="F507" s="1" t="s">
        <v>16</v>
      </c>
      <c r="G507" s="1" t="s">
        <v>12</v>
      </c>
      <c r="H507">
        <v>2012</v>
      </c>
      <c r="I507" s="1" t="s">
        <v>54</v>
      </c>
    </row>
    <row r="508" spans="1:9" x14ac:dyDescent="0.35">
      <c r="A508" s="1" t="s">
        <v>20</v>
      </c>
      <c r="B508">
        <v>21900</v>
      </c>
      <c r="C508" s="1" t="s">
        <v>21</v>
      </c>
      <c r="D508">
        <v>183</v>
      </c>
      <c r="E508">
        <v>4.2</v>
      </c>
      <c r="F508" s="1" t="s">
        <v>11</v>
      </c>
      <c r="G508" s="1" t="s">
        <v>12</v>
      </c>
      <c r="H508">
        <v>2007</v>
      </c>
      <c r="I508" s="1" t="s">
        <v>22</v>
      </c>
    </row>
    <row r="509" spans="1:9" x14ac:dyDescent="0.35">
      <c r="A509" s="1" t="s">
        <v>30</v>
      </c>
      <c r="B509">
        <v>1700</v>
      </c>
      <c r="C509" s="1" t="s">
        <v>38</v>
      </c>
      <c r="D509">
        <v>250</v>
      </c>
      <c r="E509">
        <v>1.4</v>
      </c>
      <c r="F509" s="1" t="s">
        <v>11</v>
      </c>
      <c r="G509" s="1" t="s">
        <v>32</v>
      </c>
      <c r="H509">
        <v>1998</v>
      </c>
      <c r="I509" s="1" t="s">
        <v>44</v>
      </c>
    </row>
    <row r="510" spans="1:9" x14ac:dyDescent="0.35">
      <c r="A510" s="1" t="s">
        <v>14</v>
      </c>
      <c r="B510" t="s">
        <v>41</v>
      </c>
      <c r="C510" s="1" t="s">
        <v>21</v>
      </c>
      <c r="D510">
        <v>0</v>
      </c>
      <c r="E510">
        <v>2.2000000000000002</v>
      </c>
      <c r="F510" s="1" t="s">
        <v>16</v>
      </c>
      <c r="G510" s="1" t="s">
        <v>12</v>
      </c>
      <c r="H510">
        <v>2016</v>
      </c>
      <c r="I510" s="1" t="s">
        <v>177</v>
      </c>
    </row>
    <row r="511" spans="1:9" x14ac:dyDescent="0.35">
      <c r="A511" s="1" t="s">
        <v>23</v>
      </c>
      <c r="B511" t="s">
        <v>41</v>
      </c>
      <c r="C511" s="1" t="s">
        <v>21</v>
      </c>
      <c r="D511">
        <v>49</v>
      </c>
      <c r="E511">
        <v>4.5</v>
      </c>
      <c r="F511" s="1" t="s">
        <v>16</v>
      </c>
      <c r="G511" s="1" t="s">
        <v>12</v>
      </c>
      <c r="H511">
        <v>2014</v>
      </c>
      <c r="I511" s="1" t="s">
        <v>97</v>
      </c>
    </row>
    <row r="512" spans="1:9" x14ac:dyDescent="0.35">
      <c r="A512" s="1" t="s">
        <v>30</v>
      </c>
      <c r="B512">
        <v>6500</v>
      </c>
      <c r="C512" s="1" t="s">
        <v>38</v>
      </c>
      <c r="D512">
        <v>225</v>
      </c>
      <c r="E512">
        <v>1.4</v>
      </c>
      <c r="F512" s="1" t="s">
        <v>11</v>
      </c>
      <c r="G512" s="1" t="s">
        <v>12</v>
      </c>
      <c r="H512">
        <v>2000</v>
      </c>
      <c r="I512" s="1" t="s">
        <v>33</v>
      </c>
    </row>
    <row r="513" spans="1:9" x14ac:dyDescent="0.35">
      <c r="A513" s="1" t="s">
        <v>45</v>
      </c>
      <c r="B513">
        <v>10600</v>
      </c>
      <c r="C513" s="1" t="s">
        <v>21</v>
      </c>
      <c r="D513">
        <v>85</v>
      </c>
      <c r="E513" t="s">
        <v>41</v>
      </c>
      <c r="F513" s="1" t="s">
        <v>18</v>
      </c>
      <c r="G513" s="1" t="s">
        <v>12</v>
      </c>
      <c r="H513">
        <v>2006</v>
      </c>
      <c r="I513" s="1" t="s">
        <v>46</v>
      </c>
    </row>
    <row r="514" spans="1:9" x14ac:dyDescent="0.35">
      <c r="A514" s="1" t="s">
        <v>28</v>
      </c>
      <c r="B514">
        <v>5000</v>
      </c>
      <c r="C514" s="1" t="s">
        <v>26</v>
      </c>
      <c r="D514">
        <v>34</v>
      </c>
      <c r="E514">
        <v>1.5</v>
      </c>
      <c r="F514" s="1" t="s">
        <v>16</v>
      </c>
      <c r="G514" s="1" t="s">
        <v>12</v>
      </c>
      <c r="H514">
        <v>2013</v>
      </c>
      <c r="I514" s="1" t="s">
        <v>126</v>
      </c>
    </row>
    <row r="515" spans="1:9" x14ac:dyDescent="0.35">
      <c r="A515" s="1" t="s">
        <v>9</v>
      </c>
      <c r="B515">
        <v>38000</v>
      </c>
      <c r="C515" s="1" t="s">
        <v>10</v>
      </c>
      <c r="D515">
        <v>74</v>
      </c>
      <c r="E515">
        <v>2</v>
      </c>
      <c r="F515" s="1" t="s">
        <v>16</v>
      </c>
      <c r="G515" s="1" t="s">
        <v>12</v>
      </c>
      <c r="H515">
        <v>2014</v>
      </c>
      <c r="I515" s="1" t="s">
        <v>86</v>
      </c>
    </row>
    <row r="516" spans="1:9" x14ac:dyDescent="0.35">
      <c r="A516" s="1" t="s">
        <v>30</v>
      </c>
      <c r="B516">
        <v>9599</v>
      </c>
      <c r="C516" s="1" t="s">
        <v>10</v>
      </c>
      <c r="D516">
        <v>140</v>
      </c>
      <c r="E516">
        <v>1.8</v>
      </c>
      <c r="F516" s="1" t="s">
        <v>11</v>
      </c>
      <c r="G516" s="1" t="s">
        <v>12</v>
      </c>
      <c r="H516">
        <v>2008</v>
      </c>
      <c r="I516" s="1" t="s">
        <v>36</v>
      </c>
    </row>
    <row r="517" spans="1:9" x14ac:dyDescent="0.35">
      <c r="A517" s="1" t="s">
        <v>14</v>
      </c>
      <c r="B517">
        <v>10800</v>
      </c>
      <c r="C517" s="1" t="s">
        <v>31</v>
      </c>
      <c r="D517">
        <v>230</v>
      </c>
      <c r="E517">
        <v>1.8</v>
      </c>
      <c r="F517" s="1" t="s">
        <v>11</v>
      </c>
      <c r="G517" s="1" t="s">
        <v>12</v>
      </c>
      <c r="H517">
        <v>2006</v>
      </c>
      <c r="I517" s="1" t="s">
        <v>105</v>
      </c>
    </row>
    <row r="518" spans="1:9" x14ac:dyDescent="0.35">
      <c r="A518" s="1" t="s">
        <v>23</v>
      </c>
      <c r="B518">
        <v>18800</v>
      </c>
      <c r="C518" s="1" t="s">
        <v>21</v>
      </c>
      <c r="D518">
        <v>105</v>
      </c>
      <c r="E518">
        <v>2</v>
      </c>
      <c r="F518" s="1" t="s">
        <v>18</v>
      </c>
      <c r="G518" s="1" t="s">
        <v>12</v>
      </c>
      <c r="H518">
        <v>2011</v>
      </c>
      <c r="I518" s="1" t="s">
        <v>24</v>
      </c>
    </row>
    <row r="519" spans="1:9" x14ac:dyDescent="0.35">
      <c r="A519" s="1" t="s">
        <v>45</v>
      </c>
      <c r="B519">
        <v>7650</v>
      </c>
      <c r="C519" s="1" t="s">
        <v>10</v>
      </c>
      <c r="D519">
        <v>133</v>
      </c>
      <c r="E519">
        <v>1.5</v>
      </c>
      <c r="F519" s="1" t="s">
        <v>18</v>
      </c>
      <c r="G519" s="1" t="s">
        <v>12</v>
      </c>
      <c r="H519">
        <v>2008</v>
      </c>
      <c r="I519" s="1" t="s">
        <v>73</v>
      </c>
    </row>
    <row r="520" spans="1:9" x14ac:dyDescent="0.35">
      <c r="A520" s="1" t="s">
        <v>28</v>
      </c>
      <c r="B520">
        <v>6300</v>
      </c>
      <c r="C520" s="1" t="s">
        <v>26</v>
      </c>
      <c r="D520">
        <v>125</v>
      </c>
      <c r="E520">
        <v>2</v>
      </c>
      <c r="F520" s="1" t="s">
        <v>11</v>
      </c>
      <c r="G520" s="1" t="s">
        <v>12</v>
      </c>
      <c r="H520">
        <v>2003</v>
      </c>
      <c r="I520" s="1" t="s">
        <v>145</v>
      </c>
    </row>
    <row r="521" spans="1:9" x14ac:dyDescent="0.35">
      <c r="A521" s="1" t="s">
        <v>9</v>
      </c>
      <c r="B521">
        <v>5000</v>
      </c>
      <c r="C521" s="1" t="s">
        <v>31</v>
      </c>
      <c r="D521">
        <v>75</v>
      </c>
      <c r="E521">
        <v>1.9</v>
      </c>
      <c r="F521" s="1" t="s">
        <v>11</v>
      </c>
      <c r="G521" s="1" t="s">
        <v>32</v>
      </c>
      <c r="H521">
        <v>1998</v>
      </c>
      <c r="I521" s="1" t="s">
        <v>178</v>
      </c>
    </row>
    <row r="522" spans="1:9" x14ac:dyDescent="0.35">
      <c r="A522" s="1" t="s">
        <v>23</v>
      </c>
      <c r="B522">
        <v>28500</v>
      </c>
      <c r="C522" s="1" t="s">
        <v>21</v>
      </c>
      <c r="D522">
        <v>107</v>
      </c>
      <c r="E522">
        <v>3.5</v>
      </c>
      <c r="F522" s="1" t="s">
        <v>18</v>
      </c>
      <c r="G522" s="1" t="s">
        <v>12</v>
      </c>
      <c r="H522">
        <v>2011</v>
      </c>
      <c r="I522" s="1" t="s">
        <v>110</v>
      </c>
    </row>
    <row r="523" spans="1:9" x14ac:dyDescent="0.35">
      <c r="A523" s="1" t="s">
        <v>9</v>
      </c>
      <c r="B523">
        <v>13000</v>
      </c>
      <c r="C523" s="1" t="s">
        <v>10</v>
      </c>
      <c r="D523">
        <v>193</v>
      </c>
      <c r="E523">
        <v>3.6</v>
      </c>
      <c r="F523" s="1" t="s">
        <v>11</v>
      </c>
      <c r="G523" s="1" t="s">
        <v>12</v>
      </c>
      <c r="H523">
        <v>2003</v>
      </c>
      <c r="I523" s="1" t="s">
        <v>179</v>
      </c>
    </row>
    <row r="524" spans="1:9" x14ac:dyDescent="0.35">
      <c r="A524" s="1" t="s">
        <v>23</v>
      </c>
      <c r="B524">
        <v>16999</v>
      </c>
      <c r="C524" s="1" t="s">
        <v>21</v>
      </c>
      <c r="D524">
        <v>157</v>
      </c>
      <c r="E524">
        <v>2.7</v>
      </c>
      <c r="F524" s="1" t="s">
        <v>18</v>
      </c>
      <c r="G524" s="1" t="s">
        <v>12</v>
      </c>
      <c r="H524">
        <v>2007</v>
      </c>
      <c r="I524" s="1" t="s">
        <v>78</v>
      </c>
    </row>
    <row r="525" spans="1:9" x14ac:dyDescent="0.35">
      <c r="A525" s="1" t="s">
        <v>9</v>
      </c>
      <c r="B525">
        <v>34500</v>
      </c>
      <c r="C525" s="1" t="s">
        <v>31</v>
      </c>
      <c r="D525">
        <v>160</v>
      </c>
      <c r="E525">
        <v>3</v>
      </c>
      <c r="F525" s="1" t="s">
        <v>16</v>
      </c>
      <c r="G525" s="1" t="s">
        <v>12</v>
      </c>
      <c r="H525">
        <v>2011</v>
      </c>
      <c r="I525" s="1" t="s">
        <v>55</v>
      </c>
    </row>
    <row r="526" spans="1:9" x14ac:dyDescent="0.35">
      <c r="A526" s="1" t="s">
        <v>30</v>
      </c>
      <c r="B526">
        <v>10900</v>
      </c>
      <c r="C526" s="1" t="s">
        <v>26</v>
      </c>
      <c r="D526">
        <v>204</v>
      </c>
      <c r="E526">
        <v>2</v>
      </c>
      <c r="F526" s="1" t="s">
        <v>16</v>
      </c>
      <c r="G526" s="1" t="s">
        <v>12</v>
      </c>
      <c r="H526">
        <v>2007</v>
      </c>
      <c r="I526" s="1" t="s">
        <v>36</v>
      </c>
    </row>
    <row r="527" spans="1:9" x14ac:dyDescent="0.35">
      <c r="A527" s="1" t="s">
        <v>45</v>
      </c>
      <c r="B527">
        <v>18999</v>
      </c>
      <c r="C527" s="1" t="s">
        <v>21</v>
      </c>
      <c r="D527">
        <v>121</v>
      </c>
      <c r="E527">
        <v>3.8</v>
      </c>
      <c r="F527" s="1" t="s">
        <v>18</v>
      </c>
      <c r="G527" s="1" t="s">
        <v>12</v>
      </c>
      <c r="H527">
        <v>2008</v>
      </c>
      <c r="I527" s="1" t="s">
        <v>54</v>
      </c>
    </row>
    <row r="528" spans="1:9" x14ac:dyDescent="0.35">
      <c r="A528" s="1" t="s">
        <v>9</v>
      </c>
      <c r="B528">
        <v>9800</v>
      </c>
      <c r="C528" s="1" t="s">
        <v>10</v>
      </c>
      <c r="D528">
        <v>350</v>
      </c>
      <c r="E528">
        <v>3</v>
      </c>
      <c r="F528" s="1" t="s">
        <v>16</v>
      </c>
      <c r="G528" s="1" t="s">
        <v>12</v>
      </c>
      <c r="H528">
        <v>2001</v>
      </c>
      <c r="I528" s="1" t="s">
        <v>136</v>
      </c>
    </row>
    <row r="529" spans="1:9" x14ac:dyDescent="0.35">
      <c r="A529" s="1" t="s">
        <v>30</v>
      </c>
      <c r="B529">
        <v>4300</v>
      </c>
      <c r="C529" s="1" t="s">
        <v>26</v>
      </c>
      <c r="D529">
        <v>298</v>
      </c>
      <c r="E529">
        <v>1.8</v>
      </c>
      <c r="F529" s="1" t="s">
        <v>11</v>
      </c>
      <c r="G529" s="1" t="s">
        <v>12</v>
      </c>
      <c r="H529">
        <v>1998</v>
      </c>
      <c r="I529" s="1" t="s">
        <v>91</v>
      </c>
    </row>
    <row r="530" spans="1:9" x14ac:dyDescent="0.35">
      <c r="A530" s="1" t="s">
        <v>20</v>
      </c>
      <c r="B530">
        <v>3900</v>
      </c>
      <c r="C530" s="1" t="s">
        <v>26</v>
      </c>
      <c r="D530">
        <v>260</v>
      </c>
      <c r="E530">
        <v>2.5</v>
      </c>
      <c r="F530" s="1" t="s">
        <v>16</v>
      </c>
      <c r="G530" s="1" t="s">
        <v>32</v>
      </c>
      <c r="H530">
        <v>2003</v>
      </c>
      <c r="I530" s="1" t="s">
        <v>27</v>
      </c>
    </row>
    <row r="531" spans="1:9" x14ac:dyDescent="0.35">
      <c r="A531" s="1" t="s">
        <v>30</v>
      </c>
      <c r="B531">
        <v>13499</v>
      </c>
      <c r="C531" s="1" t="s">
        <v>15</v>
      </c>
      <c r="D531">
        <v>154</v>
      </c>
      <c r="E531">
        <v>2</v>
      </c>
      <c r="F531" s="1" t="s">
        <v>16</v>
      </c>
      <c r="G531" s="1" t="s">
        <v>12</v>
      </c>
      <c r="H531">
        <v>2013</v>
      </c>
      <c r="I531" s="1" t="s">
        <v>118</v>
      </c>
    </row>
    <row r="532" spans="1:9" x14ac:dyDescent="0.35">
      <c r="A532" s="1" t="s">
        <v>20</v>
      </c>
      <c r="B532">
        <v>19990</v>
      </c>
      <c r="C532" s="1" t="s">
        <v>10</v>
      </c>
      <c r="D532">
        <v>127</v>
      </c>
      <c r="E532">
        <v>2.8</v>
      </c>
      <c r="F532" s="1" t="s">
        <v>11</v>
      </c>
      <c r="G532" s="1" t="s">
        <v>12</v>
      </c>
      <c r="H532">
        <v>2010</v>
      </c>
      <c r="I532" s="1" t="s">
        <v>27</v>
      </c>
    </row>
    <row r="533" spans="1:9" x14ac:dyDescent="0.35">
      <c r="A533" s="1" t="s">
        <v>28</v>
      </c>
      <c r="B533">
        <v>3400</v>
      </c>
      <c r="C533" s="1" t="s">
        <v>15</v>
      </c>
      <c r="D533">
        <v>260</v>
      </c>
      <c r="E533">
        <v>2.2000000000000002</v>
      </c>
      <c r="F533" s="1" t="s">
        <v>16</v>
      </c>
      <c r="G533" s="1" t="s">
        <v>32</v>
      </c>
      <c r="H533">
        <v>2005</v>
      </c>
      <c r="I533" s="1" t="s">
        <v>180</v>
      </c>
    </row>
    <row r="534" spans="1:9" x14ac:dyDescent="0.35">
      <c r="A534" s="1" t="s">
        <v>23</v>
      </c>
      <c r="B534">
        <v>27800</v>
      </c>
      <c r="C534" s="1" t="s">
        <v>10</v>
      </c>
      <c r="D534">
        <v>157</v>
      </c>
      <c r="E534">
        <v>3.5</v>
      </c>
      <c r="F534" s="1" t="s">
        <v>11</v>
      </c>
      <c r="G534" s="1" t="s">
        <v>12</v>
      </c>
      <c r="H534">
        <v>2011</v>
      </c>
      <c r="I534" s="1" t="s">
        <v>57</v>
      </c>
    </row>
    <row r="535" spans="1:9" x14ac:dyDescent="0.35">
      <c r="A535" s="1" t="s">
        <v>30</v>
      </c>
      <c r="B535">
        <v>2300</v>
      </c>
      <c r="C535" s="1" t="s">
        <v>38</v>
      </c>
      <c r="D535">
        <v>320</v>
      </c>
      <c r="E535">
        <v>1.6</v>
      </c>
      <c r="F535" s="1" t="s">
        <v>18</v>
      </c>
      <c r="G535" s="1" t="s">
        <v>12</v>
      </c>
      <c r="H535">
        <v>1989</v>
      </c>
      <c r="I535" s="1" t="s">
        <v>123</v>
      </c>
    </row>
    <row r="536" spans="1:9" x14ac:dyDescent="0.35">
      <c r="A536" s="1" t="s">
        <v>9</v>
      </c>
      <c r="B536">
        <v>30500</v>
      </c>
      <c r="C536" s="1" t="s">
        <v>10</v>
      </c>
      <c r="D536">
        <v>630</v>
      </c>
      <c r="E536" t="s">
        <v>41</v>
      </c>
      <c r="F536" s="1" t="s">
        <v>11</v>
      </c>
      <c r="G536" s="1" t="s">
        <v>12</v>
      </c>
      <c r="H536">
        <v>2010</v>
      </c>
      <c r="I536" s="1" t="s">
        <v>157</v>
      </c>
    </row>
    <row r="537" spans="1:9" x14ac:dyDescent="0.35">
      <c r="A537" s="1" t="s">
        <v>28</v>
      </c>
      <c r="B537">
        <v>7650</v>
      </c>
      <c r="C537" s="1" t="s">
        <v>15</v>
      </c>
      <c r="D537">
        <v>151</v>
      </c>
      <c r="E537">
        <v>1.5</v>
      </c>
      <c r="F537" s="1" t="s">
        <v>16</v>
      </c>
      <c r="G537" s="1" t="s">
        <v>12</v>
      </c>
      <c r="H537">
        <v>2012</v>
      </c>
      <c r="I537" s="1" t="s">
        <v>66</v>
      </c>
    </row>
    <row r="538" spans="1:9" x14ac:dyDescent="0.35">
      <c r="A538" s="1" t="s">
        <v>30</v>
      </c>
      <c r="B538">
        <v>10000</v>
      </c>
      <c r="C538" s="1" t="s">
        <v>15</v>
      </c>
      <c r="D538">
        <v>220</v>
      </c>
      <c r="E538">
        <v>1.9</v>
      </c>
      <c r="F538" s="1" t="s">
        <v>16</v>
      </c>
      <c r="G538" s="1" t="s">
        <v>12</v>
      </c>
      <c r="H538">
        <v>2008</v>
      </c>
      <c r="I538" s="1" t="s">
        <v>56</v>
      </c>
    </row>
    <row r="539" spans="1:9" x14ac:dyDescent="0.35">
      <c r="A539" s="1" t="s">
        <v>30</v>
      </c>
      <c r="B539">
        <v>9700</v>
      </c>
      <c r="C539" s="1" t="s">
        <v>26</v>
      </c>
      <c r="D539">
        <v>130</v>
      </c>
      <c r="E539">
        <v>1.6</v>
      </c>
      <c r="F539" s="1" t="s">
        <v>18</v>
      </c>
      <c r="G539" s="1" t="s">
        <v>12</v>
      </c>
      <c r="H539">
        <v>2008</v>
      </c>
      <c r="I539" s="1" t="s">
        <v>181</v>
      </c>
    </row>
    <row r="540" spans="1:9" x14ac:dyDescent="0.35">
      <c r="A540" s="1" t="s">
        <v>20</v>
      </c>
      <c r="B540">
        <v>1950</v>
      </c>
      <c r="C540" s="1" t="s">
        <v>10</v>
      </c>
      <c r="D540">
        <v>320</v>
      </c>
      <c r="E540">
        <v>19</v>
      </c>
      <c r="F540" s="1" t="s">
        <v>49</v>
      </c>
      <c r="G540" s="1" t="s">
        <v>32</v>
      </c>
      <c r="H540">
        <v>1996</v>
      </c>
      <c r="I540" s="1" t="s">
        <v>60</v>
      </c>
    </row>
    <row r="541" spans="1:9" x14ac:dyDescent="0.35">
      <c r="A541" s="1" t="s">
        <v>20</v>
      </c>
      <c r="B541">
        <v>3800</v>
      </c>
      <c r="C541" s="1" t="s">
        <v>10</v>
      </c>
      <c r="D541">
        <v>270</v>
      </c>
      <c r="E541">
        <v>2.5</v>
      </c>
      <c r="F541" s="1" t="s">
        <v>16</v>
      </c>
      <c r="G541" s="1" t="s">
        <v>32</v>
      </c>
      <c r="H541">
        <v>2000</v>
      </c>
      <c r="I541" s="1" t="s">
        <v>27</v>
      </c>
    </row>
    <row r="542" spans="1:9" x14ac:dyDescent="0.35">
      <c r="A542" s="1" t="s">
        <v>23</v>
      </c>
      <c r="B542">
        <v>26900</v>
      </c>
      <c r="C542" s="1" t="s">
        <v>21</v>
      </c>
      <c r="D542">
        <v>115</v>
      </c>
      <c r="E542">
        <v>4</v>
      </c>
      <c r="F542" s="1" t="s">
        <v>18</v>
      </c>
      <c r="G542" s="1" t="s">
        <v>12</v>
      </c>
      <c r="H542">
        <v>2008</v>
      </c>
      <c r="I542" s="1" t="s">
        <v>78</v>
      </c>
    </row>
    <row r="543" spans="1:9" x14ac:dyDescent="0.35">
      <c r="A543" s="1" t="s">
        <v>9</v>
      </c>
      <c r="B543" t="s">
        <v>41</v>
      </c>
      <c r="C543" s="1" t="s">
        <v>31</v>
      </c>
      <c r="D543">
        <v>35</v>
      </c>
      <c r="E543">
        <v>3</v>
      </c>
      <c r="F543" s="1" t="s">
        <v>11</v>
      </c>
      <c r="G543" s="1" t="s">
        <v>12</v>
      </c>
      <c r="H543">
        <v>2008</v>
      </c>
      <c r="I543" s="1" t="s">
        <v>182</v>
      </c>
    </row>
    <row r="544" spans="1:9" x14ac:dyDescent="0.35">
      <c r="A544" s="1" t="s">
        <v>23</v>
      </c>
      <c r="B544">
        <v>12600</v>
      </c>
      <c r="C544" s="1" t="s">
        <v>10</v>
      </c>
      <c r="D544">
        <v>205</v>
      </c>
      <c r="E544">
        <v>2.4</v>
      </c>
      <c r="F544" s="1" t="s">
        <v>18</v>
      </c>
      <c r="G544" s="1" t="s">
        <v>12</v>
      </c>
      <c r="H544">
        <v>2006</v>
      </c>
      <c r="I544" s="1" t="s">
        <v>57</v>
      </c>
    </row>
    <row r="545" spans="1:9" x14ac:dyDescent="0.35">
      <c r="A545" s="1" t="s">
        <v>30</v>
      </c>
      <c r="B545">
        <v>14899</v>
      </c>
      <c r="C545" s="1" t="s">
        <v>15</v>
      </c>
      <c r="D545">
        <v>158</v>
      </c>
      <c r="E545">
        <v>2</v>
      </c>
      <c r="F545" s="1" t="s">
        <v>16</v>
      </c>
      <c r="G545" s="1" t="s">
        <v>12</v>
      </c>
      <c r="H545">
        <v>2012</v>
      </c>
      <c r="I545" s="1" t="s">
        <v>118</v>
      </c>
    </row>
    <row r="546" spans="1:9" x14ac:dyDescent="0.35">
      <c r="A546" s="1" t="s">
        <v>28</v>
      </c>
      <c r="B546">
        <v>4999</v>
      </c>
      <c r="C546" s="1" t="s">
        <v>26</v>
      </c>
      <c r="D546">
        <v>252</v>
      </c>
      <c r="E546">
        <v>1.5</v>
      </c>
      <c r="F546" s="1" t="s">
        <v>16</v>
      </c>
      <c r="G546" s="1" t="s">
        <v>12</v>
      </c>
      <c r="H546">
        <v>2007</v>
      </c>
      <c r="I546" s="1" t="s">
        <v>66</v>
      </c>
    </row>
    <row r="547" spans="1:9" x14ac:dyDescent="0.35">
      <c r="A547" s="1" t="s">
        <v>9</v>
      </c>
      <c r="B547">
        <v>57777</v>
      </c>
      <c r="C547" s="1" t="s">
        <v>31</v>
      </c>
      <c r="D547">
        <v>40</v>
      </c>
      <c r="E547">
        <v>4</v>
      </c>
      <c r="F547" s="1" t="s">
        <v>16</v>
      </c>
      <c r="G547" s="1" t="s">
        <v>12</v>
      </c>
      <c r="H547">
        <v>2012</v>
      </c>
      <c r="I547" s="1" t="s">
        <v>62</v>
      </c>
    </row>
    <row r="548" spans="1:9" x14ac:dyDescent="0.35">
      <c r="A548" s="1" t="s">
        <v>30</v>
      </c>
      <c r="B548">
        <v>12350</v>
      </c>
      <c r="C548" s="1" t="s">
        <v>15</v>
      </c>
      <c r="D548">
        <v>167</v>
      </c>
      <c r="E548">
        <v>1.4</v>
      </c>
      <c r="F548" s="1" t="s">
        <v>11</v>
      </c>
      <c r="G548" s="1" t="s">
        <v>12</v>
      </c>
      <c r="H548">
        <v>2011</v>
      </c>
      <c r="I548" s="1" t="s">
        <v>183</v>
      </c>
    </row>
    <row r="549" spans="1:9" x14ac:dyDescent="0.35">
      <c r="A549" s="1" t="s">
        <v>20</v>
      </c>
      <c r="B549">
        <v>7999</v>
      </c>
      <c r="C549" s="1" t="s">
        <v>10</v>
      </c>
      <c r="D549">
        <v>177</v>
      </c>
      <c r="E549">
        <v>2.7</v>
      </c>
      <c r="F549" s="1" t="s">
        <v>18</v>
      </c>
      <c r="G549" s="1" t="s">
        <v>12</v>
      </c>
      <c r="H549">
        <v>2003</v>
      </c>
      <c r="I549" s="1" t="s">
        <v>27</v>
      </c>
    </row>
    <row r="550" spans="1:9" x14ac:dyDescent="0.35">
      <c r="A550" s="1" t="s">
        <v>9</v>
      </c>
      <c r="B550">
        <v>21600</v>
      </c>
      <c r="C550" s="1" t="s">
        <v>21</v>
      </c>
      <c r="D550">
        <v>200</v>
      </c>
      <c r="E550">
        <v>4.8</v>
      </c>
      <c r="F550" s="1" t="s">
        <v>49</v>
      </c>
      <c r="G550" s="1" t="s">
        <v>12</v>
      </c>
      <c r="H550">
        <v>2007</v>
      </c>
      <c r="I550" s="1" t="s">
        <v>55</v>
      </c>
    </row>
    <row r="551" spans="1:9" x14ac:dyDescent="0.35">
      <c r="A551" s="1" t="s">
        <v>45</v>
      </c>
      <c r="B551">
        <v>8000</v>
      </c>
      <c r="C551" s="1" t="s">
        <v>10</v>
      </c>
      <c r="D551">
        <v>67</v>
      </c>
      <c r="E551">
        <v>1.5</v>
      </c>
      <c r="F551" s="1" t="s">
        <v>11</v>
      </c>
      <c r="G551" s="1" t="s">
        <v>12</v>
      </c>
      <c r="H551">
        <v>2009</v>
      </c>
      <c r="I551" s="1" t="s">
        <v>84</v>
      </c>
    </row>
    <row r="552" spans="1:9" x14ac:dyDescent="0.35">
      <c r="A552" s="1" t="s">
        <v>30</v>
      </c>
      <c r="B552">
        <v>6799</v>
      </c>
      <c r="C552" s="1" t="s">
        <v>38</v>
      </c>
      <c r="D552">
        <v>1</v>
      </c>
      <c r="E552">
        <v>1.4</v>
      </c>
      <c r="F552" s="1" t="s">
        <v>18</v>
      </c>
      <c r="G552" s="1" t="s">
        <v>12</v>
      </c>
      <c r="H552">
        <v>1998</v>
      </c>
      <c r="I552" s="1" t="s">
        <v>33</v>
      </c>
    </row>
    <row r="553" spans="1:9" x14ac:dyDescent="0.35">
      <c r="A553" s="1" t="s">
        <v>23</v>
      </c>
      <c r="B553">
        <v>25749.75</v>
      </c>
      <c r="C553" s="1" t="s">
        <v>10</v>
      </c>
      <c r="D553">
        <v>0</v>
      </c>
      <c r="E553">
        <v>2.5</v>
      </c>
      <c r="F553" s="1" t="s">
        <v>11</v>
      </c>
      <c r="G553" s="1" t="s">
        <v>12</v>
      </c>
      <c r="H553">
        <v>2016</v>
      </c>
      <c r="I553" s="1" t="s">
        <v>57</v>
      </c>
    </row>
    <row r="554" spans="1:9" x14ac:dyDescent="0.35">
      <c r="A554" s="1" t="s">
        <v>30</v>
      </c>
      <c r="B554">
        <v>8899</v>
      </c>
      <c r="C554" s="1" t="s">
        <v>26</v>
      </c>
      <c r="D554">
        <v>198</v>
      </c>
      <c r="E554">
        <v>1.9</v>
      </c>
      <c r="F554" s="1" t="s">
        <v>49</v>
      </c>
      <c r="G554" s="1" t="s">
        <v>12</v>
      </c>
      <c r="H554">
        <v>2004</v>
      </c>
      <c r="I554" s="1" t="s">
        <v>76</v>
      </c>
    </row>
    <row r="555" spans="1:9" x14ac:dyDescent="0.35">
      <c r="A555" s="1" t="s">
        <v>14</v>
      </c>
      <c r="B555">
        <v>26800</v>
      </c>
      <c r="C555" s="1" t="s">
        <v>10</v>
      </c>
      <c r="D555">
        <v>162</v>
      </c>
      <c r="E555">
        <v>5.5</v>
      </c>
      <c r="F555" s="1" t="s">
        <v>11</v>
      </c>
      <c r="G555" s="1" t="s">
        <v>12</v>
      </c>
      <c r="H555">
        <v>2007</v>
      </c>
      <c r="I555" s="1" t="s">
        <v>19</v>
      </c>
    </row>
    <row r="556" spans="1:9" x14ac:dyDescent="0.35">
      <c r="A556" s="1" t="s">
        <v>23</v>
      </c>
      <c r="B556">
        <v>25555</v>
      </c>
      <c r="C556" s="1" t="s">
        <v>21</v>
      </c>
      <c r="D556">
        <v>128</v>
      </c>
      <c r="E556">
        <v>4.7</v>
      </c>
      <c r="F556" s="1" t="s">
        <v>18</v>
      </c>
      <c r="G556" s="1" t="s">
        <v>12</v>
      </c>
      <c r="H556">
        <v>2004</v>
      </c>
      <c r="I556" s="1" t="s">
        <v>37</v>
      </c>
    </row>
    <row r="557" spans="1:9" x14ac:dyDescent="0.35">
      <c r="A557" s="1" t="s">
        <v>20</v>
      </c>
      <c r="B557">
        <v>25000</v>
      </c>
      <c r="C557" s="1" t="s">
        <v>21</v>
      </c>
      <c r="D557">
        <v>112</v>
      </c>
      <c r="E557">
        <v>3.2</v>
      </c>
      <c r="F557" s="1" t="s">
        <v>11</v>
      </c>
      <c r="G557" s="1" t="s">
        <v>12</v>
      </c>
      <c r="H557">
        <v>2010</v>
      </c>
      <c r="I557" s="1" t="s">
        <v>184</v>
      </c>
    </row>
    <row r="558" spans="1:9" x14ac:dyDescent="0.35">
      <c r="A558" s="1" t="s">
        <v>30</v>
      </c>
      <c r="B558">
        <v>15800</v>
      </c>
      <c r="C558" s="1" t="s">
        <v>15</v>
      </c>
      <c r="D558">
        <v>194</v>
      </c>
      <c r="E558">
        <v>2</v>
      </c>
      <c r="F558" s="1" t="s">
        <v>16</v>
      </c>
      <c r="G558" s="1" t="s">
        <v>12</v>
      </c>
      <c r="H558">
        <v>2012</v>
      </c>
      <c r="I558" s="1" t="s">
        <v>118</v>
      </c>
    </row>
    <row r="559" spans="1:9" x14ac:dyDescent="0.35">
      <c r="A559" s="1" t="s">
        <v>9</v>
      </c>
      <c r="B559">
        <v>3150</v>
      </c>
      <c r="C559" s="1" t="s">
        <v>10</v>
      </c>
      <c r="D559">
        <v>200</v>
      </c>
      <c r="E559">
        <v>2</v>
      </c>
      <c r="F559" s="1" t="s">
        <v>16</v>
      </c>
      <c r="G559" s="1" t="s">
        <v>32</v>
      </c>
      <c r="H559">
        <v>1999</v>
      </c>
      <c r="I559" s="1" t="s">
        <v>13</v>
      </c>
    </row>
    <row r="560" spans="1:9" x14ac:dyDescent="0.35">
      <c r="A560" s="1" t="s">
        <v>23</v>
      </c>
      <c r="B560">
        <v>12300</v>
      </c>
      <c r="C560" s="1" t="s">
        <v>10</v>
      </c>
      <c r="D560">
        <v>157</v>
      </c>
      <c r="E560">
        <v>2.4</v>
      </c>
      <c r="F560" s="1" t="s">
        <v>18</v>
      </c>
      <c r="G560" s="1" t="s">
        <v>12</v>
      </c>
      <c r="H560">
        <v>2007</v>
      </c>
      <c r="I560" s="1" t="s">
        <v>57</v>
      </c>
    </row>
    <row r="561" spans="1:9" x14ac:dyDescent="0.35">
      <c r="A561" s="1" t="s">
        <v>23</v>
      </c>
      <c r="B561">
        <v>45500</v>
      </c>
      <c r="C561" s="1" t="s">
        <v>21</v>
      </c>
      <c r="D561">
        <v>45</v>
      </c>
      <c r="E561">
        <v>3.5</v>
      </c>
      <c r="F561" s="1" t="s">
        <v>11</v>
      </c>
      <c r="G561" s="1" t="s">
        <v>12</v>
      </c>
      <c r="H561">
        <v>2015</v>
      </c>
      <c r="I561" s="1" t="s">
        <v>110</v>
      </c>
    </row>
    <row r="562" spans="1:9" x14ac:dyDescent="0.35">
      <c r="A562" s="1" t="s">
        <v>28</v>
      </c>
      <c r="B562">
        <v>6500</v>
      </c>
      <c r="C562" s="1" t="s">
        <v>31</v>
      </c>
      <c r="D562">
        <v>406</v>
      </c>
      <c r="E562">
        <v>2.5</v>
      </c>
      <c r="F562" s="1" t="s">
        <v>16</v>
      </c>
      <c r="G562" s="1" t="s">
        <v>12</v>
      </c>
      <c r="H562">
        <v>2004</v>
      </c>
      <c r="I562" s="1" t="s">
        <v>138</v>
      </c>
    </row>
    <row r="563" spans="1:9" x14ac:dyDescent="0.35">
      <c r="A563" s="1" t="s">
        <v>23</v>
      </c>
      <c r="B563">
        <v>18999</v>
      </c>
      <c r="C563" s="1" t="s">
        <v>21</v>
      </c>
      <c r="D563">
        <v>95</v>
      </c>
      <c r="E563">
        <v>2</v>
      </c>
      <c r="F563" s="1" t="s">
        <v>11</v>
      </c>
      <c r="G563" s="1" t="s">
        <v>12</v>
      </c>
      <c r="H563">
        <v>2011</v>
      </c>
      <c r="I563" s="1" t="s">
        <v>24</v>
      </c>
    </row>
    <row r="564" spans="1:9" x14ac:dyDescent="0.35">
      <c r="A564" s="1" t="s">
        <v>9</v>
      </c>
      <c r="B564">
        <v>8500</v>
      </c>
      <c r="C564" s="1" t="s">
        <v>10</v>
      </c>
      <c r="D564">
        <v>260</v>
      </c>
      <c r="E564">
        <v>2.2000000000000002</v>
      </c>
      <c r="F564" s="1" t="s">
        <v>18</v>
      </c>
      <c r="G564" s="1" t="s">
        <v>12</v>
      </c>
      <c r="H564">
        <v>2001</v>
      </c>
      <c r="I564" s="1" t="s">
        <v>86</v>
      </c>
    </row>
    <row r="565" spans="1:9" x14ac:dyDescent="0.35">
      <c r="A565" s="1" t="s">
        <v>14</v>
      </c>
      <c r="B565">
        <v>8500</v>
      </c>
      <c r="C565" s="1" t="s">
        <v>15</v>
      </c>
      <c r="D565">
        <v>350</v>
      </c>
      <c r="E565">
        <v>2.2000000000000002</v>
      </c>
      <c r="F565" s="1" t="s">
        <v>16</v>
      </c>
      <c r="G565" s="1" t="s">
        <v>12</v>
      </c>
      <c r="H565">
        <v>2004</v>
      </c>
      <c r="I565" s="1" t="s">
        <v>185</v>
      </c>
    </row>
    <row r="566" spans="1:9" x14ac:dyDescent="0.35">
      <c r="A566" s="1" t="s">
        <v>23</v>
      </c>
      <c r="B566">
        <v>13500</v>
      </c>
      <c r="C566" s="1" t="s">
        <v>21</v>
      </c>
      <c r="D566">
        <v>126</v>
      </c>
      <c r="E566">
        <v>4</v>
      </c>
      <c r="F566" s="1" t="s">
        <v>11</v>
      </c>
      <c r="G566" s="1" t="s">
        <v>32</v>
      </c>
      <c r="H566">
        <v>2011</v>
      </c>
      <c r="I566" s="1" t="s">
        <v>78</v>
      </c>
    </row>
    <row r="567" spans="1:9" x14ac:dyDescent="0.35">
      <c r="A567" s="1" t="s">
        <v>30</v>
      </c>
      <c r="B567">
        <v>2200</v>
      </c>
      <c r="C567" s="1" t="s">
        <v>10</v>
      </c>
      <c r="D567">
        <v>180</v>
      </c>
      <c r="E567">
        <v>1.9</v>
      </c>
      <c r="F567" s="1" t="s">
        <v>16</v>
      </c>
      <c r="G567" s="1" t="s">
        <v>32</v>
      </c>
      <c r="H567">
        <v>2003</v>
      </c>
      <c r="I567" s="1" t="s">
        <v>76</v>
      </c>
    </row>
    <row r="568" spans="1:9" x14ac:dyDescent="0.35">
      <c r="A568" s="1" t="s">
        <v>30</v>
      </c>
      <c r="B568">
        <v>18500</v>
      </c>
      <c r="C568" s="1" t="s">
        <v>26</v>
      </c>
      <c r="D568">
        <v>125</v>
      </c>
      <c r="E568">
        <v>2</v>
      </c>
      <c r="F568" s="1" t="s">
        <v>16</v>
      </c>
      <c r="G568" s="1" t="s">
        <v>12</v>
      </c>
      <c r="H568">
        <v>2011</v>
      </c>
      <c r="I568" s="1" t="s">
        <v>98</v>
      </c>
    </row>
    <row r="569" spans="1:9" x14ac:dyDescent="0.35">
      <c r="A569" s="1" t="s">
        <v>23</v>
      </c>
      <c r="B569">
        <v>8420</v>
      </c>
      <c r="C569" s="1" t="s">
        <v>31</v>
      </c>
      <c r="D569">
        <v>150</v>
      </c>
      <c r="E569">
        <v>2.7</v>
      </c>
      <c r="F569" s="1" t="s">
        <v>18</v>
      </c>
      <c r="G569" s="1" t="s">
        <v>12</v>
      </c>
      <c r="H569">
        <v>2005</v>
      </c>
      <c r="I569" s="1" t="s">
        <v>186</v>
      </c>
    </row>
    <row r="570" spans="1:9" x14ac:dyDescent="0.35">
      <c r="A570" s="1" t="s">
        <v>20</v>
      </c>
      <c r="B570">
        <v>17500</v>
      </c>
      <c r="C570" s="1" t="s">
        <v>26</v>
      </c>
      <c r="D570">
        <v>144</v>
      </c>
      <c r="E570">
        <v>2</v>
      </c>
      <c r="F570" s="1" t="s">
        <v>16</v>
      </c>
      <c r="G570" s="1" t="s">
        <v>12</v>
      </c>
      <c r="H570">
        <v>2010</v>
      </c>
      <c r="I570" s="1" t="s">
        <v>60</v>
      </c>
    </row>
    <row r="571" spans="1:9" x14ac:dyDescent="0.35">
      <c r="A571" s="1" t="s">
        <v>20</v>
      </c>
      <c r="B571">
        <v>9000</v>
      </c>
      <c r="C571" s="1" t="s">
        <v>10</v>
      </c>
      <c r="D571">
        <v>158</v>
      </c>
      <c r="E571">
        <v>2</v>
      </c>
      <c r="F571" s="1" t="s">
        <v>18</v>
      </c>
      <c r="G571" s="1" t="s">
        <v>12</v>
      </c>
      <c r="H571">
        <v>2003</v>
      </c>
      <c r="I571" s="1" t="s">
        <v>60</v>
      </c>
    </row>
    <row r="572" spans="1:9" x14ac:dyDescent="0.35">
      <c r="A572" s="1" t="s">
        <v>30</v>
      </c>
      <c r="B572">
        <v>4400</v>
      </c>
      <c r="C572" s="1" t="s">
        <v>38</v>
      </c>
      <c r="D572">
        <v>238</v>
      </c>
      <c r="E572">
        <v>1.6</v>
      </c>
      <c r="F572" s="1" t="s">
        <v>11</v>
      </c>
      <c r="G572" s="1" t="s">
        <v>12</v>
      </c>
      <c r="H572">
        <v>1994</v>
      </c>
      <c r="I572" s="1" t="s">
        <v>91</v>
      </c>
    </row>
    <row r="573" spans="1:9" x14ac:dyDescent="0.35">
      <c r="A573" s="1" t="s">
        <v>9</v>
      </c>
      <c r="B573" t="s">
        <v>41</v>
      </c>
      <c r="C573" s="1" t="s">
        <v>21</v>
      </c>
      <c r="D573">
        <v>0</v>
      </c>
      <c r="E573">
        <v>3</v>
      </c>
      <c r="F573" s="1" t="s">
        <v>16</v>
      </c>
      <c r="G573" s="1" t="s">
        <v>12</v>
      </c>
      <c r="H573">
        <v>2016</v>
      </c>
      <c r="I573" s="1" t="s">
        <v>55</v>
      </c>
    </row>
    <row r="574" spans="1:9" x14ac:dyDescent="0.35">
      <c r="A574" s="1" t="s">
        <v>28</v>
      </c>
      <c r="B574">
        <v>7500</v>
      </c>
      <c r="C574" s="1" t="s">
        <v>15</v>
      </c>
      <c r="D574">
        <v>200</v>
      </c>
      <c r="E574">
        <v>2.2000000000000002</v>
      </c>
      <c r="F574" s="1" t="s">
        <v>16</v>
      </c>
      <c r="G574" s="1" t="s">
        <v>12</v>
      </c>
      <c r="H574">
        <v>2002</v>
      </c>
      <c r="I574" s="1" t="s">
        <v>180</v>
      </c>
    </row>
    <row r="575" spans="1:9" x14ac:dyDescent="0.35">
      <c r="A575" s="1" t="s">
        <v>23</v>
      </c>
      <c r="B575">
        <v>17950</v>
      </c>
      <c r="C575" s="1" t="s">
        <v>10</v>
      </c>
      <c r="D575">
        <v>87</v>
      </c>
      <c r="E575">
        <v>2.4</v>
      </c>
      <c r="F575" s="1" t="s">
        <v>11</v>
      </c>
      <c r="G575" s="1" t="s">
        <v>12</v>
      </c>
      <c r="H575">
        <v>2010</v>
      </c>
      <c r="I575" s="1" t="s">
        <v>57</v>
      </c>
    </row>
    <row r="576" spans="1:9" x14ac:dyDescent="0.35">
      <c r="A576" s="1" t="s">
        <v>9</v>
      </c>
      <c r="B576">
        <v>51500</v>
      </c>
      <c r="C576" s="1" t="s">
        <v>21</v>
      </c>
      <c r="D576">
        <v>23</v>
      </c>
      <c r="E576">
        <v>3</v>
      </c>
      <c r="F576" s="1" t="s">
        <v>11</v>
      </c>
      <c r="G576" s="1" t="s">
        <v>12</v>
      </c>
      <c r="H576">
        <v>2013</v>
      </c>
      <c r="I576" s="1" t="s">
        <v>62</v>
      </c>
    </row>
    <row r="577" spans="1:9" x14ac:dyDescent="0.35">
      <c r="A577" s="1" t="s">
        <v>45</v>
      </c>
      <c r="B577">
        <v>10800</v>
      </c>
      <c r="C577" s="1" t="s">
        <v>21</v>
      </c>
      <c r="D577">
        <v>165</v>
      </c>
      <c r="E577">
        <v>3</v>
      </c>
      <c r="F577" s="1" t="s">
        <v>18</v>
      </c>
      <c r="G577" s="1" t="s">
        <v>12</v>
      </c>
      <c r="H577">
        <v>2007</v>
      </c>
      <c r="I577" s="1" t="s">
        <v>127</v>
      </c>
    </row>
    <row r="578" spans="1:9" x14ac:dyDescent="0.35">
      <c r="A578" s="1" t="s">
        <v>30</v>
      </c>
      <c r="B578">
        <v>33700</v>
      </c>
      <c r="C578" s="1" t="s">
        <v>15</v>
      </c>
      <c r="D578">
        <v>11</v>
      </c>
      <c r="E578">
        <v>1.4</v>
      </c>
      <c r="F578" s="1" t="s">
        <v>11</v>
      </c>
      <c r="G578" s="1" t="s">
        <v>12</v>
      </c>
      <c r="H578">
        <v>2016</v>
      </c>
      <c r="I578" s="1" t="s">
        <v>183</v>
      </c>
    </row>
    <row r="579" spans="1:9" x14ac:dyDescent="0.35">
      <c r="A579" s="1" t="s">
        <v>30</v>
      </c>
      <c r="B579">
        <v>17000</v>
      </c>
      <c r="C579" s="1" t="s">
        <v>21</v>
      </c>
      <c r="D579">
        <v>158</v>
      </c>
      <c r="E579">
        <v>2.5</v>
      </c>
      <c r="F579" s="1" t="s">
        <v>16</v>
      </c>
      <c r="G579" s="1" t="s">
        <v>12</v>
      </c>
      <c r="H579">
        <v>2007</v>
      </c>
      <c r="I579" s="1" t="s">
        <v>48</v>
      </c>
    </row>
    <row r="580" spans="1:9" x14ac:dyDescent="0.35">
      <c r="A580" s="1" t="s">
        <v>30</v>
      </c>
      <c r="B580">
        <v>11200</v>
      </c>
      <c r="C580" s="1" t="s">
        <v>21</v>
      </c>
      <c r="D580">
        <v>1</v>
      </c>
      <c r="E580">
        <v>4.2</v>
      </c>
      <c r="F580" s="1" t="s">
        <v>11</v>
      </c>
      <c r="G580" s="1" t="s">
        <v>12</v>
      </c>
      <c r="H580">
        <v>2004</v>
      </c>
      <c r="I580" s="1" t="s">
        <v>48</v>
      </c>
    </row>
    <row r="581" spans="1:9" x14ac:dyDescent="0.35">
      <c r="A581" s="1" t="s">
        <v>9</v>
      </c>
      <c r="B581">
        <v>4500</v>
      </c>
      <c r="C581" s="1" t="s">
        <v>10</v>
      </c>
      <c r="D581">
        <v>140</v>
      </c>
      <c r="E581">
        <v>3</v>
      </c>
      <c r="F581" s="1" t="s">
        <v>16</v>
      </c>
      <c r="G581" s="1" t="s">
        <v>32</v>
      </c>
      <c r="H581">
        <v>2000</v>
      </c>
      <c r="I581" s="1" t="s">
        <v>136</v>
      </c>
    </row>
    <row r="582" spans="1:9" x14ac:dyDescent="0.35">
      <c r="A582" s="1" t="s">
        <v>23</v>
      </c>
      <c r="B582">
        <v>43999</v>
      </c>
      <c r="C582" s="1" t="s">
        <v>31</v>
      </c>
      <c r="D582">
        <v>0</v>
      </c>
      <c r="E582">
        <v>2.8</v>
      </c>
      <c r="F582" s="1" t="s">
        <v>16</v>
      </c>
      <c r="G582" s="1" t="s">
        <v>12</v>
      </c>
      <c r="H582">
        <v>2016</v>
      </c>
      <c r="I582" s="1" t="s">
        <v>43</v>
      </c>
    </row>
    <row r="583" spans="1:9" x14ac:dyDescent="0.35">
      <c r="A583" s="1" t="s">
        <v>20</v>
      </c>
      <c r="B583">
        <v>39800</v>
      </c>
      <c r="C583" s="1" t="s">
        <v>10</v>
      </c>
      <c r="D583">
        <v>180</v>
      </c>
      <c r="E583">
        <v>4.2</v>
      </c>
      <c r="F583" s="1" t="s">
        <v>49</v>
      </c>
      <c r="G583" s="1" t="s">
        <v>12</v>
      </c>
      <c r="H583">
        <v>2012</v>
      </c>
      <c r="I583" s="1" t="s">
        <v>47</v>
      </c>
    </row>
    <row r="584" spans="1:9" x14ac:dyDescent="0.35">
      <c r="A584" s="1" t="s">
        <v>9</v>
      </c>
      <c r="B584">
        <v>6500</v>
      </c>
      <c r="C584" s="1" t="s">
        <v>10</v>
      </c>
      <c r="D584">
        <v>272</v>
      </c>
      <c r="E584">
        <v>2.8</v>
      </c>
      <c r="F584" s="1" t="s">
        <v>11</v>
      </c>
      <c r="G584" s="1" t="s">
        <v>12</v>
      </c>
      <c r="H584">
        <v>1996</v>
      </c>
      <c r="I584" s="1" t="s">
        <v>187</v>
      </c>
    </row>
    <row r="585" spans="1:9" x14ac:dyDescent="0.35">
      <c r="A585" s="1" t="s">
        <v>30</v>
      </c>
      <c r="B585">
        <v>18700</v>
      </c>
      <c r="C585" s="1" t="s">
        <v>26</v>
      </c>
      <c r="D585">
        <v>196</v>
      </c>
      <c r="E585">
        <v>2</v>
      </c>
      <c r="F585" s="1" t="s">
        <v>16</v>
      </c>
      <c r="G585" s="1" t="s">
        <v>12</v>
      </c>
      <c r="H585">
        <v>2011</v>
      </c>
      <c r="I585" s="1" t="s">
        <v>98</v>
      </c>
    </row>
    <row r="586" spans="1:9" x14ac:dyDescent="0.35">
      <c r="A586" s="1" t="s">
        <v>20</v>
      </c>
      <c r="B586">
        <v>38500</v>
      </c>
      <c r="C586" s="1" t="s">
        <v>26</v>
      </c>
      <c r="D586">
        <v>75</v>
      </c>
      <c r="E586">
        <v>2</v>
      </c>
      <c r="F586" s="1" t="s">
        <v>16</v>
      </c>
      <c r="G586" s="1" t="s">
        <v>12</v>
      </c>
      <c r="H586">
        <v>2013</v>
      </c>
      <c r="I586" s="1" t="s">
        <v>188</v>
      </c>
    </row>
    <row r="587" spans="1:9" x14ac:dyDescent="0.35">
      <c r="A587" s="1" t="s">
        <v>9</v>
      </c>
      <c r="B587">
        <v>8200</v>
      </c>
      <c r="C587" s="1" t="s">
        <v>10</v>
      </c>
      <c r="D587">
        <v>241</v>
      </c>
      <c r="E587">
        <v>2</v>
      </c>
      <c r="F587" s="1" t="s">
        <v>11</v>
      </c>
      <c r="G587" s="1" t="s">
        <v>12</v>
      </c>
      <c r="H587">
        <v>1998</v>
      </c>
      <c r="I587" s="1" t="s">
        <v>13</v>
      </c>
    </row>
    <row r="588" spans="1:9" x14ac:dyDescent="0.35">
      <c r="A588" s="1" t="s">
        <v>20</v>
      </c>
      <c r="B588">
        <v>7500</v>
      </c>
      <c r="C588" s="1" t="s">
        <v>26</v>
      </c>
      <c r="D588">
        <v>240</v>
      </c>
      <c r="E588">
        <v>2</v>
      </c>
      <c r="F588" s="1" t="s">
        <v>11</v>
      </c>
      <c r="G588" s="1" t="s">
        <v>12</v>
      </c>
      <c r="H588">
        <v>2002</v>
      </c>
      <c r="I588" s="1" t="s">
        <v>60</v>
      </c>
    </row>
    <row r="589" spans="1:9" x14ac:dyDescent="0.35">
      <c r="A589" s="1" t="s">
        <v>23</v>
      </c>
      <c r="B589">
        <v>11550</v>
      </c>
      <c r="C589" s="1" t="s">
        <v>10</v>
      </c>
      <c r="D589">
        <v>95</v>
      </c>
      <c r="E589">
        <v>2.4</v>
      </c>
      <c r="F589" s="1" t="s">
        <v>11</v>
      </c>
      <c r="G589" s="1" t="s">
        <v>12</v>
      </c>
      <c r="H589">
        <v>2007</v>
      </c>
      <c r="I589" s="1" t="s">
        <v>57</v>
      </c>
    </row>
    <row r="590" spans="1:9" x14ac:dyDescent="0.35">
      <c r="A590" s="1" t="s">
        <v>14</v>
      </c>
      <c r="B590">
        <v>39500</v>
      </c>
      <c r="C590" s="1" t="s">
        <v>10</v>
      </c>
      <c r="D590">
        <v>30</v>
      </c>
      <c r="E590">
        <v>1.6</v>
      </c>
      <c r="F590" s="1" t="s">
        <v>11</v>
      </c>
      <c r="G590" s="1" t="s">
        <v>12</v>
      </c>
      <c r="H590">
        <v>2014</v>
      </c>
      <c r="I590" s="1" t="s">
        <v>105</v>
      </c>
    </row>
    <row r="591" spans="1:9" x14ac:dyDescent="0.35">
      <c r="A591" s="1" t="s">
        <v>30</v>
      </c>
      <c r="B591">
        <v>6200</v>
      </c>
      <c r="C591" s="1" t="s">
        <v>10</v>
      </c>
      <c r="D591">
        <v>161</v>
      </c>
      <c r="E591">
        <v>4.2</v>
      </c>
      <c r="F591" s="1" t="s">
        <v>18</v>
      </c>
      <c r="G591" s="1" t="s">
        <v>32</v>
      </c>
      <c r="H591">
        <v>2004</v>
      </c>
      <c r="I591" s="1" t="s">
        <v>189</v>
      </c>
    </row>
    <row r="592" spans="1:9" x14ac:dyDescent="0.35">
      <c r="A592" s="1" t="s">
        <v>9</v>
      </c>
      <c r="B592">
        <v>17200</v>
      </c>
      <c r="C592" s="1" t="s">
        <v>21</v>
      </c>
      <c r="D592">
        <v>308</v>
      </c>
      <c r="E592">
        <v>4.5999999999999996</v>
      </c>
      <c r="F592" s="1" t="s">
        <v>18</v>
      </c>
      <c r="G592" s="1" t="s">
        <v>12</v>
      </c>
      <c r="H592">
        <v>2003</v>
      </c>
      <c r="I592" s="1" t="s">
        <v>55</v>
      </c>
    </row>
    <row r="593" spans="1:9" x14ac:dyDescent="0.35">
      <c r="A593" s="1" t="s">
        <v>9</v>
      </c>
      <c r="B593">
        <v>2900</v>
      </c>
      <c r="C593" s="1" t="s">
        <v>10</v>
      </c>
      <c r="D593">
        <v>280</v>
      </c>
      <c r="E593">
        <v>2.5</v>
      </c>
      <c r="F593" s="1" t="s">
        <v>16</v>
      </c>
      <c r="G593" s="1" t="s">
        <v>32</v>
      </c>
      <c r="H593">
        <v>1997</v>
      </c>
      <c r="I593" s="1" t="s">
        <v>64</v>
      </c>
    </row>
    <row r="594" spans="1:9" x14ac:dyDescent="0.35">
      <c r="A594" s="1" t="s">
        <v>28</v>
      </c>
      <c r="B594">
        <v>14600</v>
      </c>
      <c r="C594" s="1" t="s">
        <v>31</v>
      </c>
      <c r="D594">
        <v>169</v>
      </c>
      <c r="E594">
        <v>2.2999999999999998</v>
      </c>
      <c r="F594" s="1" t="s">
        <v>16</v>
      </c>
      <c r="G594" s="1" t="s">
        <v>12</v>
      </c>
      <c r="H594">
        <v>2013</v>
      </c>
      <c r="I594" s="1" t="s">
        <v>138</v>
      </c>
    </row>
    <row r="595" spans="1:9" x14ac:dyDescent="0.35">
      <c r="A595" s="1" t="s">
        <v>9</v>
      </c>
      <c r="B595">
        <v>34900</v>
      </c>
      <c r="C595" s="1" t="s">
        <v>21</v>
      </c>
      <c r="D595">
        <v>110</v>
      </c>
      <c r="E595">
        <v>4.4000000000000004</v>
      </c>
      <c r="F595" s="1" t="s">
        <v>11</v>
      </c>
      <c r="G595" s="1" t="s">
        <v>12</v>
      </c>
      <c r="H595">
        <v>2010</v>
      </c>
      <c r="I595" s="1" t="s">
        <v>62</v>
      </c>
    </row>
    <row r="596" spans="1:9" x14ac:dyDescent="0.35">
      <c r="A596" s="1" t="s">
        <v>23</v>
      </c>
      <c r="B596">
        <v>164500</v>
      </c>
      <c r="C596" s="1" t="s">
        <v>21</v>
      </c>
      <c r="D596">
        <v>0</v>
      </c>
      <c r="E596">
        <v>4.5</v>
      </c>
      <c r="F596" s="1" t="s">
        <v>16</v>
      </c>
      <c r="G596" s="1" t="s">
        <v>12</v>
      </c>
      <c r="H596">
        <v>2015</v>
      </c>
      <c r="I596" s="1" t="s">
        <v>97</v>
      </c>
    </row>
    <row r="597" spans="1:9" x14ac:dyDescent="0.35">
      <c r="A597" s="1" t="s">
        <v>20</v>
      </c>
      <c r="B597" t="s">
        <v>41</v>
      </c>
      <c r="C597" s="1" t="s">
        <v>21</v>
      </c>
      <c r="D597">
        <v>1</v>
      </c>
      <c r="E597">
        <v>3</v>
      </c>
      <c r="F597" s="1" t="s">
        <v>16</v>
      </c>
      <c r="G597" s="1" t="s">
        <v>12</v>
      </c>
      <c r="H597">
        <v>2016</v>
      </c>
      <c r="I597" s="1" t="s">
        <v>35</v>
      </c>
    </row>
    <row r="598" spans="1:9" x14ac:dyDescent="0.35">
      <c r="A598" s="1" t="s">
        <v>9</v>
      </c>
      <c r="B598">
        <v>15299</v>
      </c>
      <c r="C598" s="1" t="s">
        <v>31</v>
      </c>
      <c r="D598">
        <v>136</v>
      </c>
      <c r="E598" t="s">
        <v>41</v>
      </c>
      <c r="F598" s="1" t="s">
        <v>11</v>
      </c>
      <c r="G598" s="1" t="s">
        <v>12</v>
      </c>
      <c r="H598">
        <v>2008</v>
      </c>
      <c r="I598" s="1" t="s">
        <v>157</v>
      </c>
    </row>
    <row r="599" spans="1:9" x14ac:dyDescent="0.35">
      <c r="A599" s="1" t="s">
        <v>14</v>
      </c>
      <c r="B599">
        <v>7000</v>
      </c>
      <c r="C599" s="1" t="s">
        <v>31</v>
      </c>
      <c r="D599">
        <v>170</v>
      </c>
      <c r="E599">
        <v>2.2000000000000002</v>
      </c>
      <c r="F599" s="1" t="s">
        <v>11</v>
      </c>
      <c r="G599" s="1" t="s">
        <v>32</v>
      </c>
      <c r="H599">
        <v>2001</v>
      </c>
      <c r="I599" s="1" t="s">
        <v>190</v>
      </c>
    </row>
    <row r="600" spans="1:9" x14ac:dyDescent="0.35">
      <c r="A600" s="1" t="s">
        <v>14</v>
      </c>
      <c r="B600">
        <v>32000</v>
      </c>
      <c r="C600" s="1" t="s">
        <v>15</v>
      </c>
      <c r="D600">
        <v>255</v>
      </c>
      <c r="E600">
        <v>3</v>
      </c>
      <c r="F600" s="1" t="s">
        <v>16</v>
      </c>
      <c r="G600" s="1" t="s">
        <v>12</v>
      </c>
      <c r="H600">
        <v>2008</v>
      </c>
      <c r="I600" s="1" t="s">
        <v>191</v>
      </c>
    </row>
    <row r="601" spans="1:9" x14ac:dyDescent="0.35">
      <c r="A601" s="1" t="s">
        <v>28</v>
      </c>
      <c r="B601">
        <v>7500</v>
      </c>
      <c r="C601" s="1" t="s">
        <v>26</v>
      </c>
      <c r="D601">
        <v>168</v>
      </c>
      <c r="E601">
        <v>1.5</v>
      </c>
      <c r="F601" s="1" t="s">
        <v>16</v>
      </c>
      <c r="G601" s="1" t="s">
        <v>12</v>
      </c>
      <c r="H601">
        <v>2005</v>
      </c>
      <c r="I601" s="1" t="s">
        <v>192</v>
      </c>
    </row>
    <row r="602" spans="1:9" x14ac:dyDescent="0.35">
      <c r="A602" s="1" t="s">
        <v>30</v>
      </c>
      <c r="B602">
        <v>9000</v>
      </c>
      <c r="C602" s="1" t="s">
        <v>31</v>
      </c>
      <c r="D602">
        <v>217</v>
      </c>
      <c r="E602">
        <v>2.5</v>
      </c>
      <c r="F602" s="1" t="s">
        <v>16</v>
      </c>
      <c r="G602" s="1" t="s">
        <v>12</v>
      </c>
      <c r="H602">
        <v>2005</v>
      </c>
      <c r="I602" s="1" t="s">
        <v>109</v>
      </c>
    </row>
    <row r="603" spans="1:9" x14ac:dyDescent="0.35">
      <c r="A603" s="1" t="s">
        <v>45</v>
      </c>
      <c r="B603">
        <v>7000</v>
      </c>
      <c r="C603" s="1" t="s">
        <v>10</v>
      </c>
      <c r="D603">
        <v>180</v>
      </c>
      <c r="E603">
        <v>1.6</v>
      </c>
      <c r="F603" s="1" t="s">
        <v>18</v>
      </c>
      <c r="G603" s="1" t="s">
        <v>12</v>
      </c>
      <c r="H603">
        <v>2004</v>
      </c>
      <c r="I603" s="1" t="s">
        <v>73</v>
      </c>
    </row>
    <row r="604" spans="1:9" x14ac:dyDescent="0.35">
      <c r="A604" s="1" t="s">
        <v>14</v>
      </c>
      <c r="B604">
        <v>199999</v>
      </c>
      <c r="C604" s="1" t="s">
        <v>21</v>
      </c>
      <c r="D604">
        <v>0</v>
      </c>
      <c r="E604">
        <v>5.5</v>
      </c>
      <c r="F604" s="1" t="s">
        <v>11</v>
      </c>
      <c r="G604" s="1" t="s">
        <v>12</v>
      </c>
      <c r="H604">
        <v>2016</v>
      </c>
      <c r="I604" s="1" t="s">
        <v>25</v>
      </c>
    </row>
    <row r="605" spans="1:9" x14ac:dyDescent="0.35">
      <c r="A605" s="1" t="s">
        <v>20</v>
      </c>
      <c r="B605">
        <v>2700</v>
      </c>
      <c r="C605" s="1" t="s">
        <v>10</v>
      </c>
      <c r="D605">
        <v>234</v>
      </c>
      <c r="E605">
        <v>2.5</v>
      </c>
      <c r="F605" s="1" t="s">
        <v>49</v>
      </c>
      <c r="G605" s="1" t="s">
        <v>32</v>
      </c>
      <c r="H605">
        <v>2000</v>
      </c>
      <c r="I605" s="1" t="s">
        <v>27</v>
      </c>
    </row>
    <row r="606" spans="1:9" x14ac:dyDescent="0.35">
      <c r="A606" s="1" t="s">
        <v>30</v>
      </c>
      <c r="B606">
        <v>10950</v>
      </c>
      <c r="C606" s="1" t="s">
        <v>15</v>
      </c>
      <c r="D606">
        <v>165</v>
      </c>
      <c r="E606">
        <v>2</v>
      </c>
      <c r="F606" s="1" t="s">
        <v>16</v>
      </c>
      <c r="G606" s="1" t="s">
        <v>12</v>
      </c>
      <c r="H606">
        <v>2012</v>
      </c>
      <c r="I606" s="1" t="s">
        <v>56</v>
      </c>
    </row>
    <row r="607" spans="1:9" x14ac:dyDescent="0.35">
      <c r="A607" s="1" t="s">
        <v>23</v>
      </c>
      <c r="B607">
        <v>15500</v>
      </c>
      <c r="C607" s="1" t="s">
        <v>10</v>
      </c>
      <c r="D607">
        <v>120</v>
      </c>
      <c r="E607">
        <v>3.5</v>
      </c>
      <c r="F607" s="1" t="s">
        <v>11</v>
      </c>
      <c r="G607" s="1" t="s">
        <v>12</v>
      </c>
      <c r="H607">
        <v>2008</v>
      </c>
      <c r="I607" s="1" t="s">
        <v>57</v>
      </c>
    </row>
    <row r="608" spans="1:9" x14ac:dyDescent="0.35">
      <c r="A608" s="1" t="s">
        <v>14</v>
      </c>
      <c r="B608">
        <v>8700</v>
      </c>
      <c r="C608" s="1" t="s">
        <v>10</v>
      </c>
      <c r="D608">
        <v>210</v>
      </c>
      <c r="E608">
        <v>5</v>
      </c>
      <c r="F608" s="1" t="s">
        <v>11</v>
      </c>
      <c r="G608" s="1" t="s">
        <v>12</v>
      </c>
      <c r="H608">
        <v>1997</v>
      </c>
      <c r="I608" s="1" t="s">
        <v>19</v>
      </c>
    </row>
    <row r="609" spans="1:9" x14ac:dyDescent="0.35">
      <c r="A609" s="1" t="s">
        <v>14</v>
      </c>
      <c r="B609">
        <v>6000</v>
      </c>
      <c r="C609" s="1" t="s">
        <v>15</v>
      </c>
      <c r="D609">
        <v>200</v>
      </c>
      <c r="E609">
        <v>2.2000000000000002</v>
      </c>
      <c r="F609" s="1" t="s">
        <v>16</v>
      </c>
      <c r="G609" s="1" t="s">
        <v>12</v>
      </c>
      <c r="H609">
        <v>2000</v>
      </c>
      <c r="I609" s="1" t="s">
        <v>42</v>
      </c>
    </row>
    <row r="610" spans="1:9" x14ac:dyDescent="0.35">
      <c r="A610" s="1" t="s">
        <v>45</v>
      </c>
      <c r="B610">
        <v>16950</v>
      </c>
      <c r="C610" s="1" t="s">
        <v>21</v>
      </c>
      <c r="D610">
        <v>135</v>
      </c>
      <c r="E610">
        <v>3</v>
      </c>
      <c r="F610" s="1" t="s">
        <v>18</v>
      </c>
      <c r="G610" s="1" t="s">
        <v>12</v>
      </c>
      <c r="H610">
        <v>2008</v>
      </c>
      <c r="I610" s="1" t="s">
        <v>54</v>
      </c>
    </row>
    <row r="611" spans="1:9" x14ac:dyDescent="0.35">
      <c r="A611" s="1" t="s">
        <v>14</v>
      </c>
      <c r="B611">
        <v>15000</v>
      </c>
      <c r="C611" s="1" t="s">
        <v>21</v>
      </c>
      <c r="D611">
        <v>400</v>
      </c>
      <c r="E611">
        <v>3</v>
      </c>
      <c r="F611" s="1" t="s">
        <v>16</v>
      </c>
      <c r="G611" s="1" t="s">
        <v>12</v>
      </c>
      <c r="H611">
        <v>1997</v>
      </c>
      <c r="I611" s="1" t="s">
        <v>17</v>
      </c>
    </row>
    <row r="612" spans="1:9" x14ac:dyDescent="0.35">
      <c r="A612" s="1" t="s">
        <v>23</v>
      </c>
      <c r="B612">
        <v>26500</v>
      </c>
      <c r="C612" s="1" t="s">
        <v>21</v>
      </c>
      <c r="D612">
        <v>102</v>
      </c>
      <c r="E612">
        <v>2.5</v>
      </c>
      <c r="F612" s="1" t="s">
        <v>16</v>
      </c>
      <c r="G612" s="1" t="s">
        <v>12</v>
      </c>
      <c r="H612">
        <v>2013</v>
      </c>
      <c r="I612" s="1" t="s">
        <v>43</v>
      </c>
    </row>
    <row r="613" spans="1:9" x14ac:dyDescent="0.35">
      <c r="A613" s="1" t="s">
        <v>14</v>
      </c>
      <c r="B613">
        <v>3100</v>
      </c>
      <c r="C613" s="1" t="s">
        <v>26</v>
      </c>
      <c r="D613">
        <v>400</v>
      </c>
      <c r="E613">
        <v>2.2000000000000002</v>
      </c>
      <c r="F613" s="1" t="s">
        <v>16</v>
      </c>
      <c r="G613" s="1" t="s">
        <v>32</v>
      </c>
      <c r="H613">
        <v>2002</v>
      </c>
      <c r="I613" s="1" t="s">
        <v>105</v>
      </c>
    </row>
    <row r="614" spans="1:9" x14ac:dyDescent="0.35">
      <c r="A614" s="1" t="s">
        <v>23</v>
      </c>
      <c r="B614">
        <v>59900</v>
      </c>
      <c r="C614" s="1" t="s">
        <v>21</v>
      </c>
      <c r="D614">
        <v>90</v>
      </c>
      <c r="E614">
        <v>4.5</v>
      </c>
      <c r="F614" s="1" t="s">
        <v>16</v>
      </c>
      <c r="G614" s="1" t="s">
        <v>12</v>
      </c>
      <c r="H614">
        <v>2012</v>
      </c>
      <c r="I614" s="1" t="s">
        <v>97</v>
      </c>
    </row>
    <row r="615" spans="1:9" x14ac:dyDescent="0.35">
      <c r="A615" s="1" t="s">
        <v>23</v>
      </c>
      <c r="B615">
        <v>63000</v>
      </c>
      <c r="C615" s="1" t="s">
        <v>21</v>
      </c>
      <c r="D615">
        <v>3</v>
      </c>
      <c r="E615">
        <v>4.2</v>
      </c>
      <c r="F615" s="1" t="s">
        <v>16</v>
      </c>
      <c r="G615" s="1" t="s">
        <v>12</v>
      </c>
      <c r="H615">
        <v>2013</v>
      </c>
      <c r="I615" s="1" t="s">
        <v>193</v>
      </c>
    </row>
    <row r="616" spans="1:9" x14ac:dyDescent="0.35">
      <c r="A616" s="1" t="s">
        <v>14</v>
      </c>
      <c r="B616">
        <v>19800</v>
      </c>
      <c r="C616" s="1" t="s">
        <v>21</v>
      </c>
      <c r="D616">
        <v>218</v>
      </c>
      <c r="E616">
        <v>3</v>
      </c>
      <c r="F616" s="1" t="s">
        <v>16</v>
      </c>
      <c r="G616" s="1" t="s">
        <v>12</v>
      </c>
      <c r="H616">
        <v>2006</v>
      </c>
      <c r="I616" s="1" t="s">
        <v>194</v>
      </c>
    </row>
    <row r="617" spans="1:9" x14ac:dyDescent="0.35">
      <c r="A617" s="1" t="s">
        <v>30</v>
      </c>
      <c r="B617">
        <v>13000</v>
      </c>
      <c r="C617" s="1" t="s">
        <v>15</v>
      </c>
      <c r="D617">
        <v>110</v>
      </c>
      <c r="E617">
        <v>1.9</v>
      </c>
      <c r="F617" s="1" t="s">
        <v>16</v>
      </c>
      <c r="G617" s="1" t="s">
        <v>12</v>
      </c>
      <c r="H617">
        <v>2009</v>
      </c>
      <c r="I617" s="1" t="s">
        <v>109</v>
      </c>
    </row>
    <row r="618" spans="1:9" x14ac:dyDescent="0.35">
      <c r="A618" s="1" t="s">
        <v>20</v>
      </c>
      <c r="B618">
        <v>12200</v>
      </c>
      <c r="C618" s="1" t="s">
        <v>10</v>
      </c>
      <c r="D618">
        <v>130</v>
      </c>
      <c r="E618">
        <v>2.4</v>
      </c>
      <c r="F618" s="1" t="s">
        <v>11</v>
      </c>
      <c r="G618" s="1" t="s">
        <v>12</v>
      </c>
      <c r="H618">
        <v>2006</v>
      </c>
      <c r="I618" s="1" t="s">
        <v>27</v>
      </c>
    </row>
    <row r="619" spans="1:9" x14ac:dyDescent="0.35">
      <c r="A619" s="1" t="s">
        <v>45</v>
      </c>
      <c r="B619">
        <v>5700</v>
      </c>
      <c r="C619" s="1" t="s">
        <v>31</v>
      </c>
      <c r="D619">
        <v>170</v>
      </c>
      <c r="E619">
        <v>1.3</v>
      </c>
      <c r="F619" s="1" t="s">
        <v>11</v>
      </c>
      <c r="G619" s="1" t="s">
        <v>12</v>
      </c>
      <c r="H619">
        <v>2006</v>
      </c>
      <c r="I619" s="1" t="s">
        <v>50</v>
      </c>
    </row>
    <row r="620" spans="1:9" x14ac:dyDescent="0.35">
      <c r="A620" s="1" t="s">
        <v>20</v>
      </c>
      <c r="B620">
        <v>2550</v>
      </c>
      <c r="C620" s="1" t="s">
        <v>10</v>
      </c>
      <c r="D620">
        <v>370</v>
      </c>
      <c r="E620">
        <v>2.5</v>
      </c>
      <c r="F620" s="1" t="s">
        <v>16</v>
      </c>
      <c r="G620" s="1" t="s">
        <v>32</v>
      </c>
      <c r="H620">
        <v>1998</v>
      </c>
      <c r="I620" s="1" t="s">
        <v>27</v>
      </c>
    </row>
    <row r="621" spans="1:9" x14ac:dyDescent="0.35">
      <c r="A621" s="1" t="s">
        <v>23</v>
      </c>
      <c r="B621">
        <v>13500</v>
      </c>
      <c r="C621" s="1" t="s">
        <v>10</v>
      </c>
      <c r="D621">
        <v>144</v>
      </c>
      <c r="E621">
        <v>3.5</v>
      </c>
      <c r="F621" s="1" t="s">
        <v>18</v>
      </c>
      <c r="G621" s="1" t="s">
        <v>12</v>
      </c>
      <c r="H621">
        <v>2007</v>
      </c>
      <c r="I621" s="1" t="s">
        <v>57</v>
      </c>
    </row>
    <row r="622" spans="1:9" x14ac:dyDescent="0.35">
      <c r="A622" s="1" t="s">
        <v>28</v>
      </c>
      <c r="B622">
        <v>10200</v>
      </c>
      <c r="C622" s="1" t="s">
        <v>15</v>
      </c>
      <c r="D622">
        <v>183</v>
      </c>
      <c r="E622">
        <v>2</v>
      </c>
      <c r="F622" s="1" t="s">
        <v>16</v>
      </c>
      <c r="G622" s="1" t="s">
        <v>12</v>
      </c>
      <c r="H622">
        <v>2012</v>
      </c>
      <c r="I622" s="1" t="s">
        <v>70</v>
      </c>
    </row>
    <row r="623" spans="1:9" x14ac:dyDescent="0.35">
      <c r="A623" s="1" t="s">
        <v>20</v>
      </c>
      <c r="B623">
        <v>13000</v>
      </c>
      <c r="C623" s="1" t="s">
        <v>31</v>
      </c>
      <c r="D623">
        <v>161</v>
      </c>
      <c r="E623">
        <v>1.8</v>
      </c>
      <c r="F623" s="1" t="s">
        <v>18</v>
      </c>
      <c r="G623" s="1" t="s">
        <v>12</v>
      </c>
      <c r="H623">
        <v>2001</v>
      </c>
      <c r="I623" s="1" t="s">
        <v>59</v>
      </c>
    </row>
    <row r="624" spans="1:9" x14ac:dyDescent="0.35">
      <c r="A624" s="1" t="s">
        <v>30</v>
      </c>
      <c r="B624">
        <v>10500</v>
      </c>
      <c r="C624" s="1" t="s">
        <v>10</v>
      </c>
      <c r="D624">
        <v>210</v>
      </c>
      <c r="E624">
        <v>5</v>
      </c>
      <c r="F624" s="1" t="s">
        <v>16</v>
      </c>
      <c r="G624" s="1" t="s">
        <v>12</v>
      </c>
      <c r="H624">
        <v>2004</v>
      </c>
      <c r="I624" s="1" t="s">
        <v>189</v>
      </c>
    </row>
    <row r="625" spans="1:9" x14ac:dyDescent="0.35">
      <c r="A625" s="1" t="s">
        <v>9</v>
      </c>
      <c r="B625">
        <v>3100</v>
      </c>
      <c r="C625" s="1" t="s">
        <v>10</v>
      </c>
      <c r="D625">
        <v>315</v>
      </c>
      <c r="E625">
        <v>2.5</v>
      </c>
      <c r="F625" s="1" t="s">
        <v>16</v>
      </c>
      <c r="G625" s="1" t="s">
        <v>32</v>
      </c>
      <c r="H625">
        <v>1998</v>
      </c>
      <c r="I625" s="1" t="s">
        <v>64</v>
      </c>
    </row>
    <row r="626" spans="1:9" x14ac:dyDescent="0.35">
      <c r="A626" s="1" t="s">
        <v>9</v>
      </c>
      <c r="B626">
        <v>9400</v>
      </c>
      <c r="C626" s="1" t="s">
        <v>10</v>
      </c>
      <c r="D626">
        <v>221</v>
      </c>
      <c r="E626">
        <v>4.4000000000000004</v>
      </c>
      <c r="F626" s="1" t="s">
        <v>18</v>
      </c>
      <c r="G626" s="1" t="s">
        <v>12</v>
      </c>
      <c r="H626">
        <v>2004</v>
      </c>
      <c r="I626" s="1" t="s">
        <v>159</v>
      </c>
    </row>
    <row r="627" spans="1:9" x14ac:dyDescent="0.35">
      <c r="A627" s="1" t="s">
        <v>20</v>
      </c>
      <c r="B627">
        <v>10000</v>
      </c>
      <c r="C627" s="1" t="s">
        <v>10</v>
      </c>
      <c r="D627">
        <v>206</v>
      </c>
      <c r="E627">
        <v>2.5</v>
      </c>
      <c r="F627" s="1" t="s">
        <v>16</v>
      </c>
      <c r="G627" s="1" t="s">
        <v>12</v>
      </c>
      <c r="H627">
        <v>2003</v>
      </c>
      <c r="I627" s="1" t="s">
        <v>27</v>
      </c>
    </row>
    <row r="628" spans="1:9" x14ac:dyDescent="0.35">
      <c r="A628" s="1" t="s">
        <v>45</v>
      </c>
      <c r="B628">
        <v>4200</v>
      </c>
      <c r="C628" s="1" t="s">
        <v>10</v>
      </c>
      <c r="D628">
        <v>270</v>
      </c>
      <c r="E628">
        <v>2</v>
      </c>
      <c r="F628" s="1" t="s">
        <v>18</v>
      </c>
      <c r="G628" s="1" t="s">
        <v>12</v>
      </c>
      <c r="H628">
        <v>1998</v>
      </c>
      <c r="I628" s="1" t="s">
        <v>63</v>
      </c>
    </row>
    <row r="629" spans="1:9" x14ac:dyDescent="0.35">
      <c r="A629" s="1" t="s">
        <v>28</v>
      </c>
      <c r="B629">
        <v>7500</v>
      </c>
      <c r="C629" s="1" t="s">
        <v>10</v>
      </c>
      <c r="D629">
        <v>131</v>
      </c>
      <c r="E629">
        <v>1.6</v>
      </c>
      <c r="F629" s="1" t="s">
        <v>11</v>
      </c>
      <c r="G629" s="1" t="s">
        <v>12</v>
      </c>
      <c r="H629">
        <v>2009</v>
      </c>
      <c r="I629" s="1" t="s">
        <v>29</v>
      </c>
    </row>
    <row r="630" spans="1:9" x14ac:dyDescent="0.35">
      <c r="A630" s="1" t="s">
        <v>14</v>
      </c>
      <c r="B630">
        <v>38600</v>
      </c>
      <c r="C630" s="1" t="s">
        <v>31</v>
      </c>
      <c r="D630">
        <v>12</v>
      </c>
      <c r="E630">
        <v>1.8</v>
      </c>
      <c r="F630" s="1" t="s">
        <v>11</v>
      </c>
      <c r="G630" s="1" t="s">
        <v>12</v>
      </c>
      <c r="H630">
        <v>2012</v>
      </c>
      <c r="I630" s="1" t="s">
        <v>65</v>
      </c>
    </row>
    <row r="631" spans="1:9" x14ac:dyDescent="0.35">
      <c r="A631" s="1" t="s">
        <v>23</v>
      </c>
      <c r="B631">
        <v>8900</v>
      </c>
      <c r="C631" s="1" t="s">
        <v>38</v>
      </c>
      <c r="D631">
        <v>140</v>
      </c>
      <c r="E631">
        <v>1.6</v>
      </c>
      <c r="F631" s="1" t="s">
        <v>11</v>
      </c>
      <c r="G631" s="1" t="s">
        <v>12</v>
      </c>
      <c r="H631">
        <v>2008</v>
      </c>
      <c r="I631" s="1" t="s">
        <v>135</v>
      </c>
    </row>
    <row r="632" spans="1:9" x14ac:dyDescent="0.35">
      <c r="A632" s="1" t="s">
        <v>28</v>
      </c>
      <c r="B632">
        <v>4800</v>
      </c>
      <c r="C632" s="1" t="s">
        <v>15</v>
      </c>
      <c r="D632">
        <v>113</v>
      </c>
      <c r="E632">
        <v>15</v>
      </c>
      <c r="F632" s="1" t="s">
        <v>16</v>
      </c>
      <c r="G632" s="1" t="s">
        <v>12</v>
      </c>
      <c r="H632">
        <v>2006</v>
      </c>
      <c r="I632" s="1" t="s">
        <v>66</v>
      </c>
    </row>
    <row r="633" spans="1:9" x14ac:dyDescent="0.35">
      <c r="A633" s="1" t="s">
        <v>23</v>
      </c>
      <c r="B633">
        <v>24000</v>
      </c>
      <c r="C633" s="1" t="s">
        <v>21</v>
      </c>
      <c r="D633">
        <v>270</v>
      </c>
      <c r="E633">
        <v>4.2</v>
      </c>
      <c r="F633" s="1" t="s">
        <v>16</v>
      </c>
      <c r="G633" s="1" t="s">
        <v>12</v>
      </c>
      <c r="H633">
        <v>1994</v>
      </c>
      <c r="I633" s="1" t="s">
        <v>195</v>
      </c>
    </row>
    <row r="634" spans="1:9" x14ac:dyDescent="0.35">
      <c r="A634" s="1" t="s">
        <v>14</v>
      </c>
      <c r="B634">
        <v>51500</v>
      </c>
      <c r="C634" s="1" t="s">
        <v>31</v>
      </c>
      <c r="D634">
        <v>75</v>
      </c>
      <c r="E634">
        <v>6.3</v>
      </c>
      <c r="F634" s="1" t="s">
        <v>11</v>
      </c>
      <c r="G634" s="1" t="s">
        <v>12</v>
      </c>
      <c r="H634">
        <v>2009</v>
      </c>
      <c r="I634" s="1" t="s">
        <v>196</v>
      </c>
    </row>
    <row r="635" spans="1:9" x14ac:dyDescent="0.35">
      <c r="A635" s="1" t="s">
        <v>14</v>
      </c>
      <c r="B635">
        <v>5100</v>
      </c>
      <c r="C635" s="1" t="s">
        <v>10</v>
      </c>
      <c r="D635">
        <v>270</v>
      </c>
      <c r="E635">
        <v>3.2</v>
      </c>
      <c r="F635" s="1" t="s">
        <v>16</v>
      </c>
      <c r="G635" s="1" t="s">
        <v>32</v>
      </c>
      <c r="H635">
        <v>2001</v>
      </c>
      <c r="I635" s="1" t="s">
        <v>160</v>
      </c>
    </row>
    <row r="636" spans="1:9" x14ac:dyDescent="0.35">
      <c r="A636" s="1" t="s">
        <v>45</v>
      </c>
      <c r="B636">
        <v>4999</v>
      </c>
      <c r="C636" s="1" t="s">
        <v>10</v>
      </c>
      <c r="D636">
        <v>60</v>
      </c>
      <c r="E636">
        <v>1.6</v>
      </c>
      <c r="F636" s="1" t="s">
        <v>11</v>
      </c>
      <c r="G636" s="1" t="s">
        <v>12</v>
      </c>
      <c r="H636">
        <v>2007</v>
      </c>
      <c r="I636" s="1" t="s">
        <v>73</v>
      </c>
    </row>
    <row r="637" spans="1:9" x14ac:dyDescent="0.35">
      <c r="A637" s="1" t="s">
        <v>45</v>
      </c>
      <c r="B637">
        <v>6666</v>
      </c>
      <c r="C637" s="1" t="s">
        <v>10</v>
      </c>
      <c r="D637">
        <v>162</v>
      </c>
      <c r="E637" t="s">
        <v>41</v>
      </c>
      <c r="F637" s="1" t="s">
        <v>11</v>
      </c>
      <c r="G637" s="1" t="s">
        <v>12</v>
      </c>
      <c r="H637">
        <v>2007</v>
      </c>
      <c r="I637" s="1" t="s">
        <v>73</v>
      </c>
    </row>
    <row r="638" spans="1:9" x14ac:dyDescent="0.35">
      <c r="A638" s="1" t="s">
        <v>45</v>
      </c>
      <c r="B638">
        <v>9450</v>
      </c>
      <c r="C638" s="1" t="s">
        <v>10</v>
      </c>
      <c r="D638">
        <v>125</v>
      </c>
      <c r="E638">
        <v>2</v>
      </c>
      <c r="F638" s="1" t="s">
        <v>18</v>
      </c>
      <c r="G638" s="1" t="s">
        <v>12</v>
      </c>
      <c r="H638">
        <v>2008</v>
      </c>
      <c r="I638" s="1" t="s">
        <v>84</v>
      </c>
    </row>
    <row r="639" spans="1:9" x14ac:dyDescent="0.35">
      <c r="A639" s="1" t="s">
        <v>20</v>
      </c>
      <c r="B639">
        <v>3850</v>
      </c>
      <c r="C639" s="1" t="s">
        <v>26</v>
      </c>
      <c r="D639">
        <v>215</v>
      </c>
      <c r="E639">
        <v>2.5</v>
      </c>
      <c r="F639" s="1" t="s">
        <v>16</v>
      </c>
      <c r="G639" s="1" t="s">
        <v>32</v>
      </c>
      <c r="H639">
        <v>2002</v>
      </c>
      <c r="I639" s="1" t="s">
        <v>27</v>
      </c>
    </row>
    <row r="640" spans="1:9" x14ac:dyDescent="0.35">
      <c r="A640" s="1" t="s">
        <v>28</v>
      </c>
      <c r="B640">
        <v>7800</v>
      </c>
      <c r="C640" s="1" t="s">
        <v>26</v>
      </c>
      <c r="D640">
        <v>170</v>
      </c>
      <c r="E640">
        <v>1.5</v>
      </c>
      <c r="F640" s="1" t="s">
        <v>16</v>
      </c>
      <c r="G640" s="1" t="s">
        <v>32</v>
      </c>
      <c r="H640">
        <v>2013</v>
      </c>
      <c r="I640" s="1" t="s">
        <v>29</v>
      </c>
    </row>
    <row r="641" spans="1:9" x14ac:dyDescent="0.35">
      <c r="A641" s="1" t="s">
        <v>20</v>
      </c>
      <c r="B641">
        <v>49700</v>
      </c>
      <c r="C641" s="1" t="s">
        <v>21</v>
      </c>
      <c r="D641">
        <v>80</v>
      </c>
      <c r="E641">
        <v>3</v>
      </c>
      <c r="F641" s="1" t="s">
        <v>16</v>
      </c>
      <c r="G641" s="1" t="s">
        <v>12</v>
      </c>
      <c r="H641">
        <v>2013</v>
      </c>
      <c r="I641" s="1" t="s">
        <v>22</v>
      </c>
    </row>
    <row r="642" spans="1:9" x14ac:dyDescent="0.35">
      <c r="A642" s="1" t="s">
        <v>45</v>
      </c>
      <c r="B642">
        <v>9000</v>
      </c>
      <c r="C642" s="1" t="s">
        <v>10</v>
      </c>
      <c r="D642">
        <v>78</v>
      </c>
      <c r="E642">
        <v>2.4</v>
      </c>
      <c r="F642" s="1" t="s">
        <v>18</v>
      </c>
      <c r="G642" s="1" t="s">
        <v>12</v>
      </c>
      <c r="H642">
        <v>2006</v>
      </c>
      <c r="I642" s="1" t="s">
        <v>63</v>
      </c>
    </row>
    <row r="643" spans="1:9" x14ac:dyDescent="0.35">
      <c r="A643" s="1" t="s">
        <v>23</v>
      </c>
      <c r="B643">
        <v>18990</v>
      </c>
      <c r="C643" s="1" t="s">
        <v>21</v>
      </c>
      <c r="D643">
        <v>95</v>
      </c>
      <c r="E643">
        <v>2</v>
      </c>
      <c r="F643" s="1" t="s">
        <v>11</v>
      </c>
      <c r="G643" s="1" t="s">
        <v>12</v>
      </c>
      <c r="H643">
        <v>2011</v>
      </c>
      <c r="I643" s="1" t="s">
        <v>24</v>
      </c>
    </row>
    <row r="644" spans="1:9" x14ac:dyDescent="0.35">
      <c r="A644" s="1" t="s">
        <v>45</v>
      </c>
      <c r="B644">
        <v>7200</v>
      </c>
      <c r="C644" s="1" t="s">
        <v>10</v>
      </c>
      <c r="D644">
        <v>102</v>
      </c>
      <c r="E644">
        <v>1.6</v>
      </c>
      <c r="F644" s="1" t="s">
        <v>11</v>
      </c>
      <c r="G644" s="1" t="s">
        <v>12</v>
      </c>
      <c r="H644">
        <v>2007</v>
      </c>
      <c r="I644" s="1" t="s">
        <v>73</v>
      </c>
    </row>
    <row r="645" spans="1:9" x14ac:dyDescent="0.35">
      <c r="A645" s="1" t="s">
        <v>9</v>
      </c>
      <c r="B645">
        <v>117000</v>
      </c>
      <c r="C645" s="1" t="s">
        <v>21</v>
      </c>
      <c r="D645">
        <v>1</v>
      </c>
      <c r="E645" t="s">
        <v>41</v>
      </c>
      <c r="F645" s="1" t="s">
        <v>49</v>
      </c>
      <c r="G645" s="1" t="s">
        <v>12</v>
      </c>
      <c r="H645">
        <v>2016</v>
      </c>
      <c r="I645" s="1" t="s">
        <v>90</v>
      </c>
    </row>
    <row r="646" spans="1:9" x14ac:dyDescent="0.35">
      <c r="A646" s="1" t="s">
        <v>30</v>
      </c>
      <c r="B646">
        <v>11900</v>
      </c>
      <c r="C646" s="1" t="s">
        <v>31</v>
      </c>
      <c r="D646">
        <v>112</v>
      </c>
      <c r="E646">
        <v>2</v>
      </c>
      <c r="F646" s="1" t="s">
        <v>16</v>
      </c>
      <c r="G646" s="1" t="s">
        <v>12</v>
      </c>
      <c r="H646">
        <v>2011</v>
      </c>
      <c r="I646" s="1" t="s">
        <v>197</v>
      </c>
    </row>
    <row r="647" spans="1:9" x14ac:dyDescent="0.35">
      <c r="A647" s="1" t="s">
        <v>23</v>
      </c>
      <c r="B647">
        <v>2800</v>
      </c>
      <c r="C647" s="1" t="s">
        <v>10</v>
      </c>
      <c r="D647">
        <v>287</v>
      </c>
      <c r="E647">
        <v>1.3</v>
      </c>
      <c r="F647" s="1" t="s">
        <v>11</v>
      </c>
      <c r="G647" s="1" t="s">
        <v>12</v>
      </c>
      <c r="H647">
        <v>1995</v>
      </c>
      <c r="I647" s="1" t="s">
        <v>111</v>
      </c>
    </row>
    <row r="648" spans="1:9" x14ac:dyDescent="0.35">
      <c r="A648" s="1" t="s">
        <v>30</v>
      </c>
      <c r="B648">
        <v>2200</v>
      </c>
      <c r="C648" s="1" t="s">
        <v>10</v>
      </c>
      <c r="D648">
        <v>272</v>
      </c>
      <c r="E648">
        <v>1.9</v>
      </c>
      <c r="F648" s="1" t="s">
        <v>16</v>
      </c>
      <c r="G648" s="1" t="s">
        <v>32</v>
      </c>
      <c r="H648">
        <v>1998</v>
      </c>
      <c r="I648" s="1" t="s">
        <v>76</v>
      </c>
    </row>
    <row r="649" spans="1:9" x14ac:dyDescent="0.35">
      <c r="A649" s="1" t="s">
        <v>45</v>
      </c>
      <c r="B649">
        <v>17500</v>
      </c>
      <c r="C649" s="1" t="s">
        <v>21</v>
      </c>
      <c r="D649">
        <v>170</v>
      </c>
      <c r="E649">
        <v>3.8</v>
      </c>
      <c r="F649" s="1" t="s">
        <v>18</v>
      </c>
      <c r="G649" s="1" t="s">
        <v>12</v>
      </c>
      <c r="H649">
        <v>2008</v>
      </c>
      <c r="I649" s="1" t="s">
        <v>54</v>
      </c>
    </row>
    <row r="650" spans="1:9" x14ac:dyDescent="0.35">
      <c r="A650" s="1" t="s">
        <v>20</v>
      </c>
      <c r="B650">
        <v>49900</v>
      </c>
      <c r="C650" s="1" t="s">
        <v>31</v>
      </c>
      <c r="D650">
        <v>79</v>
      </c>
      <c r="E650">
        <v>4.2</v>
      </c>
      <c r="F650" s="1" t="s">
        <v>11</v>
      </c>
      <c r="G650" s="1" t="s">
        <v>12</v>
      </c>
      <c r="H650">
        <v>2007</v>
      </c>
      <c r="I650" s="1" t="s">
        <v>198</v>
      </c>
    </row>
    <row r="651" spans="1:9" x14ac:dyDescent="0.35">
      <c r="A651" s="1" t="s">
        <v>30</v>
      </c>
      <c r="B651">
        <v>8650</v>
      </c>
      <c r="C651" s="1" t="s">
        <v>15</v>
      </c>
      <c r="D651">
        <v>238</v>
      </c>
      <c r="E651">
        <v>2.5</v>
      </c>
      <c r="F651" s="1" t="s">
        <v>16</v>
      </c>
      <c r="G651" s="1" t="s">
        <v>12</v>
      </c>
      <c r="H651">
        <v>2002</v>
      </c>
      <c r="I651" s="1" t="s">
        <v>96</v>
      </c>
    </row>
    <row r="652" spans="1:9" x14ac:dyDescent="0.35">
      <c r="A652" s="1" t="s">
        <v>20</v>
      </c>
      <c r="B652">
        <v>8800</v>
      </c>
      <c r="C652" s="1" t="s">
        <v>10</v>
      </c>
      <c r="D652">
        <v>205</v>
      </c>
      <c r="E652">
        <v>1.8</v>
      </c>
      <c r="F652" s="1" t="s">
        <v>11</v>
      </c>
      <c r="G652" s="1" t="s">
        <v>12</v>
      </c>
      <c r="H652">
        <v>2003</v>
      </c>
      <c r="I652" s="1" t="s">
        <v>60</v>
      </c>
    </row>
    <row r="653" spans="1:9" x14ac:dyDescent="0.35">
      <c r="A653" s="1" t="s">
        <v>14</v>
      </c>
      <c r="B653">
        <v>69999</v>
      </c>
      <c r="C653" s="1" t="s">
        <v>21</v>
      </c>
      <c r="D653">
        <v>0</v>
      </c>
      <c r="E653">
        <v>2.2000000000000002</v>
      </c>
      <c r="F653" s="1" t="s">
        <v>16</v>
      </c>
      <c r="G653" s="1" t="s">
        <v>12</v>
      </c>
      <c r="H653">
        <v>2016</v>
      </c>
      <c r="I653" s="1" t="s">
        <v>199</v>
      </c>
    </row>
    <row r="654" spans="1:9" x14ac:dyDescent="0.35">
      <c r="A654" s="1" t="s">
        <v>30</v>
      </c>
      <c r="B654">
        <v>8910.5300000000007</v>
      </c>
      <c r="C654" s="1" t="s">
        <v>38</v>
      </c>
      <c r="D654">
        <v>103</v>
      </c>
      <c r="E654">
        <v>1.4</v>
      </c>
      <c r="F654" s="1" t="s">
        <v>11</v>
      </c>
      <c r="G654" s="1" t="s">
        <v>12</v>
      </c>
      <c r="H654">
        <v>2012</v>
      </c>
      <c r="I654" s="1" t="s">
        <v>44</v>
      </c>
    </row>
    <row r="655" spans="1:9" x14ac:dyDescent="0.35">
      <c r="A655" s="1" t="s">
        <v>23</v>
      </c>
      <c r="B655">
        <v>15500</v>
      </c>
      <c r="C655" s="1" t="s">
        <v>21</v>
      </c>
      <c r="D655">
        <v>165</v>
      </c>
      <c r="E655">
        <v>2.7</v>
      </c>
      <c r="F655" s="1" t="s">
        <v>18</v>
      </c>
      <c r="G655" s="1" t="s">
        <v>12</v>
      </c>
      <c r="H655">
        <v>2005</v>
      </c>
      <c r="I655" s="1" t="s">
        <v>78</v>
      </c>
    </row>
    <row r="656" spans="1:9" x14ac:dyDescent="0.35">
      <c r="A656" s="1" t="s">
        <v>20</v>
      </c>
      <c r="B656">
        <v>19500</v>
      </c>
      <c r="C656" s="1" t="s">
        <v>21</v>
      </c>
      <c r="D656">
        <v>175</v>
      </c>
      <c r="E656">
        <v>3.6</v>
      </c>
      <c r="F656" s="1" t="s">
        <v>11</v>
      </c>
      <c r="G656" s="1" t="s">
        <v>12</v>
      </c>
      <c r="H656">
        <v>2007</v>
      </c>
      <c r="I656" s="1" t="s">
        <v>22</v>
      </c>
    </row>
    <row r="657" spans="1:9" x14ac:dyDescent="0.35">
      <c r="A657" s="1" t="s">
        <v>23</v>
      </c>
      <c r="B657">
        <v>27700</v>
      </c>
      <c r="C657" s="1" t="s">
        <v>10</v>
      </c>
      <c r="D657">
        <v>21</v>
      </c>
      <c r="E657">
        <v>2.5</v>
      </c>
      <c r="F657" s="1" t="s">
        <v>11</v>
      </c>
      <c r="G657" s="1" t="s">
        <v>12</v>
      </c>
      <c r="H657">
        <v>2015</v>
      </c>
      <c r="I657" s="1" t="s">
        <v>57</v>
      </c>
    </row>
    <row r="658" spans="1:9" x14ac:dyDescent="0.35">
      <c r="A658" s="1" t="s">
        <v>30</v>
      </c>
      <c r="B658">
        <v>9600</v>
      </c>
      <c r="C658" s="1" t="s">
        <v>15</v>
      </c>
      <c r="D658">
        <v>255</v>
      </c>
      <c r="E658">
        <v>1.9</v>
      </c>
      <c r="F658" s="1" t="s">
        <v>16</v>
      </c>
      <c r="G658" s="1" t="s">
        <v>12</v>
      </c>
      <c r="H658">
        <v>2004</v>
      </c>
      <c r="I658" s="1" t="s">
        <v>109</v>
      </c>
    </row>
    <row r="659" spans="1:9" x14ac:dyDescent="0.35">
      <c r="A659" s="1" t="s">
        <v>9</v>
      </c>
      <c r="B659">
        <v>12500</v>
      </c>
      <c r="C659" s="1" t="s">
        <v>21</v>
      </c>
      <c r="D659">
        <v>176</v>
      </c>
      <c r="E659">
        <v>3</v>
      </c>
      <c r="F659" s="1" t="s">
        <v>18</v>
      </c>
      <c r="G659" s="1" t="s">
        <v>12</v>
      </c>
      <c r="H659">
        <v>2002</v>
      </c>
      <c r="I659" s="1" t="s">
        <v>55</v>
      </c>
    </row>
    <row r="660" spans="1:9" x14ac:dyDescent="0.35">
      <c r="A660" s="1" t="s">
        <v>20</v>
      </c>
      <c r="B660">
        <v>4799</v>
      </c>
      <c r="C660" s="1" t="s">
        <v>26</v>
      </c>
      <c r="D660">
        <v>260</v>
      </c>
      <c r="E660">
        <v>2.5</v>
      </c>
      <c r="F660" s="1" t="s">
        <v>16</v>
      </c>
      <c r="G660" s="1" t="s">
        <v>32</v>
      </c>
      <c r="H660">
        <v>2002</v>
      </c>
      <c r="I660" s="1" t="s">
        <v>35</v>
      </c>
    </row>
    <row r="661" spans="1:9" x14ac:dyDescent="0.35">
      <c r="A661" s="1" t="s">
        <v>23</v>
      </c>
      <c r="B661">
        <v>20900</v>
      </c>
      <c r="C661" s="1" t="s">
        <v>10</v>
      </c>
      <c r="D661">
        <v>70</v>
      </c>
      <c r="E661">
        <v>2.5</v>
      </c>
      <c r="F661" s="1" t="s">
        <v>11</v>
      </c>
      <c r="G661" s="1" t="s">
        <v>12</v>
      </c>
      <c r="H661">
        <v>2012</v>
      </c>
      <c r="I661" s="1" t="s">
        <v>57</v>
      </c>
    </row>
    <row r="662" spans="1:9" x14ac:dyDescent="0.35">
      <c r="A662" s="1" t="s">
        <v>20</v>
      </c>
      <c r="B662">
        <v>14900</v>
      </c>
      <c r="C662" s="1" t="s">
        <v>10</v>
      </c>
      <c r="D662">
        <v>203</v>
      </c>
      <c r="E662">
        <v>2.8</v>
      </c>
      <c r="F662" s="1" t="s">
        <v>11</v>
      </c>
      <c r="G662" s="1" t="s">
        <v>12</v>
      </c>
      <c r="H662">
        <v>2008</v>
      </c>
      <c r="I662" s="1" t="s">
        <v>27</v>
      </c>
    </row>
    <row r="663" spans="1:9" x14ac:dyDescent="0.35">
      <c r="A663" s="1" t="s">
        <v>23</v>
      </c>
      <c r="B663">
        <v>12750</v>
      </c>
      <c r="C663" s="1" t="s">
        <v>38</v>
      </c>
      <c r="D663">
        <v>164</v>
      </c>
      <c r="E663">
        <v>1.4</v>
      </c>
      <c r="F663" s="1" t="s">
        <v>16</v>
      </c>
      <c r="G663" s="1" t="s">
        <v>12</v>
      </c>
      <c r="H663">
        <v>2012</v>
      </c>
      <c r="I663" s="1" t="s">
        <v>135</v>
      </c>
    </row>
    <row r="664" spans="1:9" x14ac:dyDescent="0.35">
      <c r="A664" s="1" t="s">
        <v>9</v>
      </c>
      <c r="B664">
        <v>5900</v>
      </c>
      <c r="C664" s="1" t="s">
        <v>38</v>
      </c>
      <c r="D664">
        <v>243</v>
      </c>
      <c r="E664">
        <v>2</v>
      </c>
      <c r="F664" s="1" t="s">
        <v>11</v>
      </c>
      <c r="G664" s="1" t="s">
        <v>32</v>
      </c>
      <c r="H664">
        <v>2006</v>
      </c>
      <c r="I664" s="1" t="s">
        <v>200</v>
      </c>
    </row>
    <row r="665" spans="1:9" x14ac:dyDescent="0.35">
      <c r="A665" s="1" t="s">
        <v>14</v>
      </c>
      <c r="B665">
        <v>2700</v>
      </c>
      <c r="C665" s="1" t="s">
        <v>10</v>
      </c>
      <c r="D665">
        <v>400</v>
      </c>
      <c r="E665">
        <v>2.9</v>
      </c>
      <c r="F665" s="1" t="s">
        <v>16</v>
      </c>
      <c r="G665" s="1" t="s">
        <v>12</v>
      </c>
      <c r="H665">
        <v>1997</v>
      </c>
      <c r="I665" s="1" t="s">
        <v>65</v>
      </c>
    </row>
    <row r="666" spans="1:9" x14ac:dyDescent="0.35">
      <c r="A666" s="1" t="s">
        <v>20</v>
      </c>
      <c r="B666">
        <v>4700</v>
      </c>
      <c r="C666" s="1" t="s">
        <v>10</v>
      </c>
      <c r="D666">
        <v>400</v>
      </c>
      <c r="E666">
        <v>2.6</v>
      </c>
      <c r="F666" s="1" t="s">
        <v>11</v>
      </c>
      <c r="G666" s="1" t="s">
        <v>12</v>
      </c>
      <c r="H666">
        <v>1996</v>
      </c>
      <c r="I666" s="1" t="s">
        <v>27</v>
      </c>
    </row>
    <row r="667" spans="1:9" x14ac:dyDescent="0.35">
      <c r="A667" s="1" t="s">
        <v>20</v>
      </c>
      <c r="B667">
        <v>9500</v>
      </c>
      <c r="C667" s="1" t="s">
        <v>31</v>
      </c>
      <c r="D667">
        <v>0</v>
      </c>
      <c r="E667" t="s">
        <v>41</v>
      </c>
      <c r="F667" s="1" t="s">
        <v>49</v>
      </c>
      <c r="G667" s="1" t="s">
        <v>12</v>
      </c>
      <c r="H667">
        <v>2003</v>
      </c>
      <c r="I667" s="1" t="s">
        <v>27</v>
      </c>
    </row>
    <row r="668" spans="1:9" x14ac:dyDescent="0.35">
      <c r="A668" s="1" t="s">
        <v>9</v>
      </c>
      <c r="B668">
        <v>77000</v>
      </c>
      <c r="C668" s="1" t="s">
        <v>31</v>
      </c>
      <c r="D668">
        <v>64</v>
      </c>
      <c r="E668">
        <v>4.4000000000000004</v>
      </c>
      <c r="F668" s="1" t="s">
        <v>11</v>
      </c>
      <c r="G668" s="1" t="s">
        <v>12</v>
      </c>
      <c r="H668">
        <v>2012</v>
      </c>
      <c r="I668" s="1" t="s">
        <v>201</v>
      </c>
    </row>
    <row r="669" spans="1:9" x14ac:dyDescent="0.35">
      <c r="A669" s="1" t="s">
        <v>28</v>
      </c>
      <c r="B669">
        <v>5900</v>
      </c>
      <c r="C669" s="1" t="s">
        <v>15</v>
      </c>
      <c r="D669">
        <v>250</v>
      </c>
      <c r="E669">
        <v>1.9</v>
      </c>
      <c r="F669" s="1" t="s">
        <v>16</v>
      </c>
      <c r="G669" s="1" t="s">
        <v>12</v>
      </c>
      <c r="H669">
        <v>2005</v>
      </c>
      <c r="I669" s="1" t="s">
        <v>70</v>
      </c>
    </row>
    <row r="670" spans="1:9" x14ac:dyDescent="0.35">
      <c r="A670" s="1" t="s">
        <v>30</v>
      </c>
      <c r="B670">
        <v>24000</v>
      </c>
      <c r="C670" s="1" t="s">
        <v>10</v>
      </c>
      <c r="D670">
        <v>67</v>
      </c>
      <c r="E670">
        <v>1.8</v>
      </c>
      <c r="F670" s="1" t="s">
        <v>11</v>
      </c>
      <c r="G670" s="1" t="s">
        <v>12</v>
      </c>
      <c r="H670">
        <v>2012</v>
      </c>
      <c r="I670" s="1" t="s">
        <v>113</v>
      </c>
    </row>
    <row r="671" spans="1:9" x14ac:dyDescent="0.35">
      <c r="A671" s="1" t="s">
        <v>20</v>
      </c>
      <c r="B671">
        <v>18400</v>
      </c>
      <c r="C671" s="1" t="s">
        <v>26</v>
      </c>
      <c r="D671">
        <v>151</v>
      </c>
      <c r="E671">
        <v>2</v>
      </c>
      <c r="F671" s="1" t="s">
        <v>16</v>
      </c>
      <c r="G671" s="1" t="s">
        <v>12</v>
      </c>
      <c r="H671">
        <v>2010</v>
      </c>
      <c r="I671" s="1" t="s">
        <v>60</v>
      </c>
    </row>
    <row r="672" spans="1:9" x14ac:dyDescent="0.35">
      <c r="A672" s="1" t="s">
        <v>14</v>
      </c>
      <c r="B672">
        <v>56800</v>
      </c>
      <c r="C672" s="1" t="s">
        <v>10</v>
      </c>
      <c r="D672">
        <v>74</v>
      </c>
      <c r="E672">
        <v>6.3</v>
      </c>
      <c r="F672" s="1" t="s">
        <v>11</v>
      </c>
      <c r="G672" s="1" t="s">
        <v>12</v>
      </c>
      <c r="H672">
        <v>2010</v>
      </c>
      <c r="I672" s="1" t="s">
        <v>202</v>
      </c>
    </row>
    <row r="673" spans="1:9" x14ac:dyDescent="0.35">
      <c r="A673" s="1" t="s">
        <v>28</v>
      </c>
      <c r="B673">
        <v>8000</v>
      </c>
      <c r="C673" s="1" t="s">
        <v>38</v>
      </c>
      <c r="D673">
        <v>50</v>
      </c>
      <c r="E673">
        <v>1.6</v>
      </c>
      <c r="F673" s="1" t="s">
        <v>11</v>
      </c>
      <c r="G673" s="1" t="s">
        <v>12</v>
      </c>
      <c r="H673">
        <v>2012</v>
      </c>
      <c r="I673" s="1" t="s">
        <v>203</v>
      </c>
    </row>
    <row r="674" spans="1:9" x14ac:dyDescent="0.35">
      <c r="A674" s="1" t="s">
        <v>14</v>
      </c>
      <c r="B674">
        <v>5000</v>
      </c>
      <c r="C674" s="1" t="s">
        <v>10</v>
      </c>
      <c r="D674">
        <v>382</v>
      </c>
      <c r="E674">
        <v>2</v>
      </c>
      <c r="F674" s="1" t="s">
        <v>11</v>
      </c>
      <c r="G674" s="1" t="s">
        <v>12</v>
      </c>
      <c r="H674">
        <v>1994</v>
      </c>
      <c r="I674" s="1" t="s">
        <v>65</v>
      </c>
    </row>
    <row r="675" spans="1:9" x14ac:dyDescent="0.35">
      <c r="A675" s="1" t="s">
        <v>45</v>
      </c>
      <c r="B675">
        <v>9900</v>
      </c>
      <c r="C675" s="1" t="s">
        <v>10</v>
      </c>
      <c r="D675">
        <v>98</v>
      </c>
      <c r="E675">
        <v>2</v>
      </c>
      <c r="F675" s="1" t="s">
        <v>11</v>
      </c>
      <c r="G675" s="1" t="s">
        <v>12</v>
      </c>
      <c r="H675">
        <v>2009</v>
      </c>
      <c r="I675" s="1" t="s">
        <v>84</v>
      </c>
    </row>
    <row r="676" spans="1:9" x14ac:dyDescent="0.35">
      <c r="A676" s="1" t="s">
        <v>14</v>
      </c>
      <c r="B676">
        <v>18900</v>
      </c>
      <c r="C676" s="1" t="s">
        <v>31</v>
      </c>
      <c r="D676">
        <v>111</v>
      </c>
      <c r="E676">
        <v>2.5</v>
      </c>
      <c r="F676" s="1" t="s">
        <v>11</v>
      </c>
      <c r="G676" s="1" t="s">
        <v>12</v>
      </c>
      <c r="H676">
        <v>2009</v>
      </c>
      <c r="I676" s="1" t="s">
        <v>105</v>
      </c>
    </row>
    <row r="677" spans="1:9" x14ac:dyDescent="0.35">
      <c r="A677" s="1" t="s">
        <v>23</v>
      </c>
      <c r="B677">
        <v>20500</v>
      </c>
      <c r="C677" s="1" t="s">
        <v>21</v>
      </c>
      <c r="D677">
        <v>139</v>
      </c>
      <c r="E677">
        <v>4</v>
      </c>
      <c r="F677" s="1" t="s">
        <v>18</v>
      </c>
      <c r="G677" s="1" t="s">
        <v>12</v>
      </c>
      <c r="H677">
        <v>2005</v>
      </c>
      <c r="I677" s="1" t="s">
        <v>78</v>
      </c>
    </row>
    <row r="678" spans="1:9" x14ac:dyDescent="0.35">
      <c r="A678" s="1" t="s">
        <v>30</v>
      </c>
      <c r="B678">
        <v>2500</v>
      </c>
      <c r="C678" s="1" t="s">
        <v>26</v>
      </c>
      <c r="D678">
        <v>232</v>
      </c>
      <c r="E678">
        <v>1.6</v>
      </c>
      <c r="F678" s="1" t="s">
        <v>11</v>
      </c>
      <c r="G678" s="1" t="s">
        <v>32</v>
      </c>
      <c r="H678">
        <v>2001</v>
      </c>
      <c r="I678" s="1" t="s">
        <v>33</v>
      </c>
    </row>
    <row r="679" spans="1:9" x14ac:dyDescent="0.35">
      <c r="A679" s="1" t="s">
        <v>28</v>
      </c>
      <c r="B679">
        <v>9000</v>
      </c>
      <c r="C679" s="1" t="s">
        <v>26</v>
      </c>
      <c r="D679">
        <v>179</v>
      </c>
      <c r="E679">
        <v>1.5</v>
      </c>
      <c r="F679" s="1" t="s">
        <v>16</v>
      </c>
      <c r="G679" s="1" t="s">
        <v>12</v>
      </c>
      <c r="H679">
        <v>2010</v>
      </c>
      <c r="I679" s="1" t="s">
        <v>29</v>
      </c>
    </row>
    <row r="680" spans="1:9" x14ac:dyDescent="0.35">
      <c r="A680" s="1" t="s">
        <v>28</v>
      </c>
      <c r="B680">
        <v>7700</v>
      </c>
      <c r="C680" s="1" t="s">
        <v>10</v>
      </c>
      <c r="D680">
        <v>100</v>
      </c>
      <c r="E680">
        <v>1.6</v>
      </c>
      <c r="F680" s="1" t="s">
        <v>18</v>
      </c>
      <c r="G680" s="1" t="s">
        <v>12</v>
      </c>
      <c r="H680">
        <v>2008</v>
      </c>
      <c r="I680" s="1" t="s">
        <v>29</v>
      </c>
    </row>
    <row r="681" spans="1:9" x14ac:dyDescent="0.35">
      <c r="A681" s="1" t="s">
        <v>20</v>
      </c>
      <c r="B681">
        <v>32300</v>
      </c>
      <c r="C681" s="1" t="s">
        <v>38</v>
      </c>
      <c r="D681">
        <v>54</v>
      </c>
      <c r="E681">
        <v>2.8</v>
      </c>
      <c r="F681" s="1" t="s">
        <v>11</v>
      </c>
      <c r="G681" s="1" t="s">
        <v>12</v>
      </c>
      <c r="H681">
        <v>2011</v>
      </c>
      <c r="I681" s="1" t="s">
        <v>27</v>
      </c>
    </row>
    <row r="682" spans="1:9" x14ac:dyDescent="0.35">
      <c r="A682" s="1" t="s">
        <v>14</v>
      </c>
      <c r="B682">
        <v>72700</v>
      </c>
      <c r="C682" s="1" t="s">
        <v>15</v>
      </c>
      <c r="D682">
        <v>42</v>
      </c>
      <c r="E682">
        <v>2.2000000000000002</v>
      </c>
      <c r="F682" s="1" t="s">
        <v>16</v>
      </c>
      <c r="G682" s="1" t="s">
        <v>12</v>
      </c>
      <c r="H682">
        <v>2014</v>
      </c>
      <c r="I682" s="1" t="s">
        <v>103</v>
      </c>
    </row>
    <row r="683" spans="1:9" x14ac:dyDescent="0.35">
      <c r="A683" s="1" t="s">
        <v>28</v>
      </c>
      <c r="B683">
        <v>6200</v>
      </c>
      <c r="C683" s="1" t="s">
        <v>10</v>
      </c>
      <c r="D683">
        <v>246</v>
      </c>
      <c r="E683">
        <v>1.4</v>
      </c>
      <c r="F683" s="1" t="s">
        <v>11</v>
      </c>
      <c r="G683" s="1" t="s">
        <v>12</v>
      </c>
      <c r="H683">
        <v>2005</v>
      </c>
      <c r="I683" s="1" t="s">
        <v>29</v>
      </c>
    </row>
    <row r="684" spans="1:9" x14ac:dyDescent="0.35">
      <c r="A684" s="1" t="s">
        <v>20</v>
      </c>
      <c r="B684">
        <v>4000</v>
      </c>
      <c r="C684" s="1" t="s">
        <v>10</v>
      </c>
      <c r="D684">
        <v>400</v>
      </c>
      <c r="E684">
        <v>2</v>
      </c>
      <c r="F684" s="1" t="s">
        <v>11</v>
      </c>
      <c r="G684" s="1" t="s">
        <v>12</v>
      </c>
      <c r="H684">
        <v>1992</v>
      </c>
      <c r="I684" s="1" t="s">
        <v>52</v>
      </c>
    </row>
    <row r="685" spans="1:9" x14ac:dyDescent="0.35">
      <c r="A685" s="1" t="s">
        <v>23</v>
      </c>
      <c r="B685">
        <v>9003.15</v>
      </c>
      <c r="C685" s="1" t="s">
        <v>10</v>
      </c>
      <c r="D685">
        <v>43</v>
      </c>
      <c r="E685">
        <v>1.3</v>
      </c>
      <c r="F685" s="1" t="s">
        <v>11</v>
      </c>
      <c r="G685" s="1" t="s">
        <v>12</v>
      </c>
      <c r="H685">
        <v>2014</v>
      </c>
      <c r="I685" s="1" t="s">
        <v>111</v>
      </c>
    </row>
    <row r="686" spans="1:9" x14ac:dyDescent="0.35">
      <c r="A686" s="1" t="s">
        <v>14</v>
      </c>
      <c r="B686">
        <v>14900</v>
      </c>
      <c r="C686" s="1" t="s">
        <v>31</v>
      </c>
      <c r="D686">
        <v>195</v>
      </c>
      <c r="E686">
        <v>3.2</v>
      </c>
      <c r="F686" s="1" t="s">
        <v>18</v>
      </c>
      <c r="G686" s="1" t="s">
        <v>12</v>
      </c>
      <c r="H686">
        <v>1999</v>
      </c>
      <c r="I686" s="1" t="s">
        <v>204</v>
      </c>
    </row>
    <row r="687" spans="1:9" x14ac:dyDescent="0.35">
      <c r="A687" s="1" t="s">
        <v>14</v>
      </c>
      <c r="B687" t="s">
        <v>41</v>
      </c>
      <c r="C687" s="1" t="s">
        <v>15</v>
      </c>
      <c r="D687">
        <v>0</v>
      </c>
      <c r="E687">
        <v>2.2000000000000002</v>
      </c>
      <c r="F687" s="1" t="s">
        <v>16</v>
      </c>
      <c r="G687" s="1" t="s">
        <v>12</v>
      </c>
      <c r="H687">
        <v>2016</v>
      </c>
      <c r="I687" s="1" t="s">
        <v>103</v>
      </c>
    </row>
    <row r="688" spans="1:9" x14ac:dyDescent="0.35">
      <c r="A688" s="1" t="s">
        <v>20</v>
      </c>
      <c r="B688">
        <v>2200</v>
      </c>
      <c r="C688" s="1" t="s">
        <v>10</v>
      </c>
      <c r="D688">
        <v>250</v>
      </c>
      <c r="E688" t="s">
        <v>41</v>
      </c>
      <c r="F688" s="1" t="s">
        <v>16</v>
      </c>
      <c r="G688" s="1" t="s">
        <v>32</v>
      </c>
      <c r="H688">
        <v>2001</v>
      </c>
      <c r="I688" s="1" t="s">
        <v>27</v>
      </c>
    </row>
    <row r="689" spans="1:9" x14ac:dyDescent="0.35">
      <c r="A689" s="1" t="s">
        <v>30</v>
      </c>
      <c r="B689" t="s">
        <v>41</v>
      </c>
      <c r="C689" s="1" t="s">
        <v>15</v>
      </c>
      <c r="D689">
        <v>1</v>
      </c>
      <c r="E689" t="s">
        <v>41</v>
      </c>
      <c r="F689" s="1" t="s">
        <v>16</v>
      </c>
      <c r="G689" s="1" t="s">
        <v>12</v>
      </c>
      <c r="H689">
        <v>2005</v>
      </c>
      <c r="I689" s="1" t="s">
        <v>56</v>
      </c>
    </row>
    <row r="690" spans="1:9" x14ac:dyDescent="0.35">
      <c r="A690" s="1" t="s">
        <v>9</v>
      </c>
      <c r="B690">
        <v>65393.25</v>
      </c>
      <c r="C690" s="1" t="s">
        <v>21</v>
      </c>
      <c r="D690">
        <v>0</v>
      </c>
      <c r="E690">
        <v>2</v>
      </c>
      <c r="F690" s="1" t="s">
        <v>16</v>
      </c>
      <c r="G690" s="1" t="s">
        <v>12</v>
      </c>
      <c r="H690">
        <v>2016</v>
      </c>
      <c r="I690" s="1" t="s">
        <v>55</v>
      </c>
    </row>
    <row r="691" spans="1:9" x14ac:dyDescent="0.35">
      <c r="A691" s="1" t="s">
        <v>28</v>
      </c>
      <c r="B691">
        <v>9000</v>
      </c>
      <c r="C691" s="1" t="s">
        <v>15</v>
      </c>
      <c r="D691">
        <v>158</v>
      </c>
      <c r="E691">
        <v>2</v>
      </c>
      <c r="F691" s="1" t="s">
        <v>16</v>
      </c>
      <c r="G691" s="1" t="s">
        <v>12</v>
      </c>
      <c r="H691">
        <v>2012</v>
      </c>
      <c r="I691" s="1" t="s">
        <v>70</v>
      </c>
    </row>
    <row r="692" spans="1:9" x14ac:dyDescent="0.35">
      <c r="A692" s="1" t="s">
        <v>20</v>
      </c>
      <c r="B692" t="s">
        <v>41</v>
      </c>
      <c r="C692" s="1" t="s">
        <v>10</v>
      </c>
      <c r="D692">
        <v>60</v>
      </c>
      <c r="E692">
        <v>6.3</v>
      </c>
      <c r="F692" s="1" t="s">
        <v>11</v>
      </c>
      <c r="G692" s="1" t="s">
        <v>12</v>
      </c>
      <c r="H692">
        <v>2013</v>
      </c>
      <c r="I692" s="1" t="s">
        <v>47</v>
      </c>
    </row>
    <row r="693" spans="1:9" x14ac:dyDescent="0.35">
      <c r="A693" s="1" t="s">
        <v>20</v>
      </c>
      <c r="B693">
        <v>8500</v>
      </c>
      <c r="C693" s="1" t="s">
        <v>10</v>
      </c>
      <c r="D693">
        <v>253</v>
      </c>
      <c r="E693">
        <v>2.5</v>
      </c>
      <c r="F693" s="1" t="s">
        <v>16</v>
      </c>
      <c r="G693" s="1" t="s">
        <v>12</v>
      </c>
      <c r="H693">
        <v>2001</v>
      </c>
      <c r="I693" s="1" t="s">
        <v>27</v>
      </c>
    </row>
    <row r="694" spans="1:9" x14ac:dyDescent="0.35">
      <c r="A694" s="1" t="s">
        <v>28</v>
      </c>
      <c r="B694">
        <v>5900</v>
      </c>
      <c r="C694" s="1" t="s">
        <v>38</v>
      </c>
      <c r="D694">
        <v>171</v>
      </c>
      <c r="E694">
        <v>1.5</v>
      </c>
      <c r="F694" s="1" t="s">
        <v>49</v>
      </c>
      <c r="G694" s="1" t="s">
        <v>12</v>
      </c>
      <c r="H694">
        <v>2005</v>
      </c>
      <c r="I694" s="1" t="s">
        <v>29</v>
      </c>
    </row>
    <row r="695" spans="1:9" x14ac:dyDescent="0.35">
      <c r="A695" s="1" t="s">
        <v>45</v>
      </c>
      <c r="B695">
        <v>5100</v>
      </c>
      <c r="C695" s="1" t="s">
        <v>38</v>
      </c>
      <c r="D695">
        <v>250</v>
      </c>
      <c r="E695">
        <v>1.3</v>
      </c>
      <c r="F695" s="1" t="s">
        <v>18</v>
      </c>
      <c r="G695" s="1" t="s">
        <v>12</v>
      </c>
      <c r="H695">
        <v>2006</v>
      </c>
      <c r="I695" s="1" t="s">
        <v>50</v>
      </c>
    </row>
    <row r="696" spans="1:9" x14ac:dyDescent="0.35">
      <c r="A696" s="1" t="s">
        <v>14</v>
      </c>
      <c r="B696">
        <v>40500</v>
      </c>
      <c r="C696" s="1" t="s">
        <v>10</v>
      </c>
      <c r="D696">
        <v>108</v>
      </c>
      <c r="E696">
        <v>5.5</v>
      </c>
      <c r="F696" s="1" t="s">
        <v>11</v>
      </c>
      <c r="G696" s="1" t="s">
        <v>12</v>
      </c>
      <c r="H696">
        <v>2010</v>
      </c>
      <c r="I696" s="1" t="s">
        <v>19</v>
      </c>
    </row>
    <row r="697" spans="1:9" x14ac:dyDescent="0.35">
      <c r="A697" s="1" t="s">
        <v>20</v>
      </c>
      <c r="B697">
        <v>8600</v>
      </c>
      <c r="C697" s="1" t="s">
        <v>10</v>
      </c>
      <c r="D697">
        <v>154</v>
      </c>
      <c r="E697">
        <v>1.8</v>
      </c>
      <c r="F697" s="1" t="s">
        <v>11</v>
      </c>
      <c r="G697" s="1" t="s">
        <v>12</v>
      </c>
      <c r="H697">
        <v>2001</v>
      </c>
      <c r="I697" s="1" t="s">
        <v>27</v>
      </c>
    </row>
    <row r="698" spans="1:9" x14ac:dyDescent="0.35">
      <c r="A698" s="1" t="s">
        <v>45</v>
      </c>
      <c r="B698">
        <v>5900</v>
      </c>
      <c r="C698" s="1" t="s">
        <v>10</v>
      </c>
      <c r="D698">
        <v>142</v>
      </c>
      <c r="E698">
        <v>1.6</v>
      </c>
      <c r="F698" s="1" t="s">
        <v>18</v>
      </c>
      <c r="G698" s="1" t="s">
        <v>12</v>
      </c>
      <c r="H698">
        <v>2005</v>
      </c>
      <c r="I698" s="1" t="s">
        <v>73</v>
      </c>
    </row>
    <row r="699" spans="1:9" x14ac:dyDescent="0.35">
      <c r="A699" s="1" t="s">
        <v>30</v>
      </c>
      <c r="B699">
        <v>17900</v>
      </c>
      <c r="C699" s="1" t="s">
        <v>31</v>
      </c>
      <c r="D699">
        <v>123</v>
      </c>
      <c r="E699">
        <v>1.8</v>
      </c>
      <c r="F699" s="1" t="s">
        <v>11</v>
      </c>
      <c r="G699" s="1" t="s">
        <v>12</v>
      </c>
      <c r="H699">
        <v>2010</v>
      </c>
      <c r="I699" s="1" t="s">
        <v>113</v>
      </c>
    </row>
    <row r="700" spans="1:9" x14ac:dyDescent="0.35">
      <c r="A700" s="1" t="s">
        <v>9</v>
      </c>
      <c r="B700">
        <v>34400</v>
      </c>
      <c r="C700" s="1" t="s">
        <v>21</v>
      </c>
      <c r="D700">
        <v>37</v>
      </c>
      <c r="E700">
        <v>2</v>
      </c>
      <c r="F700" s="1" t="s">
        <v>16</v>
      </c>
      <c r="G700" s="1" t="s">
        <v>12</v>
      </c>
      <c r="H700">
        <v>2013</v>
      </c>
      <c r="I700" s="1" t="s">
        <v>117</v>
      </c>
    </row>
    <row r="701" spans="1:9" x14ac:dyDescent="0.35">
      <c r="A701" s="1" t="s">
        <v>9</v>
      </c>
      <c r="B701">
        <v>13500</v>
      </c>
      <c r="C701" s="1" t="s">
        <v>10</v>
      </c>
      <c r="D701">
        <v>138</v>
      </c>
      <c r="E701">
        <v>2.5</v>
      </c>
      <c r="F701" s="1" t="s">
        <v>11</v>
      </c>
      <c r="G701" s="1" t="s">
        <v>12</v>
      </c>
      <c r="H701">
        <v>2004</v>
      </c>
      <c r="I701" s="1" t="s">
        <v>64</v>
      </c>
    </row>
    <row r="702" spans="1:9" x14ac:dyDescent="0.35">
      <c r="A702" s="1" t="s">
        <v>28</v>
      </c>
      <c r="B702">
        <v>9600</v>
      </c>
      <c r="C702" s="1" t="s">
        <v>15</v>
      </c>
      <c r="D702">
        <v>175</v>
      </c>
      <c r="E702">
        <v>2</v>
      </c>
      <c r="F702" s="1" t="s">
        <v>16</v>
      </c>
      <c r="G702" s="1" t="s">
        <v>12</v>
      </c>
      <c r="H702">
        <v>2007</v>
      </c>
      <c r="I702" s="1" t="s">
        <v>70</v>
      </c>
    </row>
    <row r="703" spans="1:9" x14ac:dyDescent="0.35">
      <c r="A703" s="1" t="s">
        <v>14</v>
      </c>
      <c r="B703">
        <v>15000</v>
      </c>
      <c r="C703" s="1" t="s">
        <v>31</v>
      </c>
      <c r="D703">
        <v>82</v>
      </c>
      <c r="E703">
        <v>1.8</v>
      </c>
      <c r="F703" s="1" t="s">
        <v>11</v>
      </c>
      <c r="G703" s="1" t="s">
        <v>12</v>
      </c>
      <c r="H703">
        <v>2004</v>
      </c>
      <c r="I703" s="1" t="s">
        <v>205</v>
      </c>
    </row>
    <row r="704" spans="1:9" x14ac:dyDescent="0.35">
      <c r="A704" s="1" t="s">
        <v>14</v>
      </c>
      <c r="B704">
        <v>22000</v>
      </c>
      <c r="C704" s="1" t="s">
        <v>31</v>
      </c>
      <c r="D704">
        <v>53</v>
      </c>
      <c r="E704">
        <v>3</v>
      </c>
      <c r="F704" s="1" t="s">
        <v>11</v>
      </c>
      <c r="G704" s="1" t="s">
        <v>12</v>
      </c>
      <c r="H704">
        <v>2007</v>
      </c>
      <c r="I704" s="1" t="s">
        <v>206</v>
      </c>
    </row>
    <row r="705" spans="1:9" x14ac:dyDescent="0.35">
      <c r="A705" s="1" t="s">
        <v>30</v>
      </c>
      <c r="B705">
        <v>13700</v>
      </c>
      <c r="C705" s="1" t="s">
        <v>31</v>
      </c>
      <c r="D705">
        <v>200</v>
      </c>
      <c r="E705">
        <v>2.5</v>
      </c>
      <c r="F705" s="1" t="s">
        <v>16</v>
      </c>
      <c r="G705" s="1" t="s">
        <v>12</v>
      </c>
      <c r="H705">
        <v>2005</v>
      </c>
      <c r="I705" s="1" t="s">
        <v>48</v>
      </c>
    </row>
    <row r="706" spans="1:9" x14ac:dyDescent="0.35">
      <c r="A706" s="1" t="s">
        <v>9</v>
      </c>
      <c r="B706">
        <v>38000</v>
      </c>
      <c r="C706" s="1" t="s">
        <v>10</v>
      </c>
      <c r="D706">
        <v>61</v>
      </c>
      <c r="E706" t="s">
        <v>41</v>
      </c>
      <c r="F706" s="1" t="s">
        <v>11</v>
      </c>
      <c r="G706" s="1" t="s">
        <v>12</v>
      </c>
      <c r="H706">
        <v>2013</v>
      </c>
      <c r="I706" s="1" t="s">
        <v>169</v>
      </c>
    </row>
    <row r="707" spans="1:9" x14ac:dyDescent="0.35">
      <c r="A707" s="1" t="s">
        <v>23</v>
      </c>
      <c r="B707">
        <v>18800</v>
      </c>
      <c r="C707" s="1" t="s">
        <v>10</v>
      </c>
      <c r="D707">
        <v>47</v>
      </c>
      <c r="E707">
        <v>2.4</v>
      </c>
      <c r="F707" s="1" t="s">
        <v>11</v>
      </c>
      <c r="G707" s="1" t="s">
        <v>12</v>
      </c>
      <c r="H707">
        <v>2009</v>
      </c>
      <c r="I707" s="1" t="s">
        <v>57</v>
      </c>
    </row>
    <row r="708" spans="1:9" x14ac:dyDescent="0.35">
      <c r="A708" s="1" t="s">
        <v>30</v>
      </c>
      <c r="B708">
        <v>7600</v>
      </c>
      <c r="C708" s="1" t="s">
        <v>38</v>
      </c>
      <c r="D708">
        <v>127</v>
      </c>
      <c r="E708">
        <v>1.4</v>
      </c>
      <c r="F708" s="1" t="s">
        <v>11</v>
      </c>
      <c r="G708" s="1" t="s">
        <v>12</v>
      </c>
      <c r="H708">
        <v>2007</v>
      </c>
      <c r="I708" s="1" t="s">
        <v>44</v>
      </c>
    </row>
    <row r="709" spans="1:9" x14ac:dyDescent="0.35">
      <c r="A709" s="1" t="s">
        <v>23</v>
      </c>
      <c r="B709">
        <v>11950</v>
      </c>
      <c r="C709" s="1" t="s">
        <v>38</v>
      </c>
      <c r="D709">
        <v>120</v>
      </c>
      <c r="E709">
        <v>1.4</v>
      </c>
      <c r="F709" s="1" t="s">
        <v>11</v>
      </c>
      <c r="G709" s="1" t="s">
        <v>12</v>
      </c>
      <c r="H709">
        <v>2013</v>
      </c>
      <c r="I709" s="1" t="s">
        <v>135</v>
      </c>
    </row>
    <row r="710" spans="1:9" x14ac:dyDescent="0.35">
      <c r="A710" s="1" t="s">
        <v>20</v>
      </c>
      <c r="B710">
        <v>11300</v>
      </c>
      <c r="C710" s="1" t="s">
        <v>10</v>
      </c>
      <c r="D710">
        <v>202</v>
      </c>
      <c r="E710">
        <v>2.7</v>
      </c>
      <c r="F710" s="1" t="s">
        <v>16</v>
      </c>
      <c r="G710" s="1" t="s">
        <v>32</v>
      </c>
      <c r="H710">
        <v>2008</v>
      </c>
      <c r="I710" s="1" t="s">
        <v>27</v>
      </c>
    </row>
    <row r="711" spans="1:9" x14ac:dyDescent="0.35">
      <c r="A711" s="1" t="s">
        <v>30</v>
      </c>
      <c r="B711">
        <v>13500</v>
      </c>
      <c r="C711" s="1" t="s">
        <v>15</v>
      </c>
      <c r="D711">
        <v>43</v>
      </c>
      <c r="E711">
        <v>2</v>
      </c>
      <c r="F711" s="1" t="s">
        <v>16</v>
      </c>
      <c r="G711" s="1" t="s">
        <v>12</v>
      </c>
      <c r="H711">
        <v>2014</v>
      </c>
      <c r="I711" s="1" t="s">
        <v>118</v>
      </c>
    </row>
    <row r="712" spans="1:9" x14ac:dyDescent="0.35">
      <c r="A712" s="1" t="s">
        <v>23</v>
      </c>
      <c r="B712">
        <v>11990</v>
      </c>
      <c r="C712" s="1" t="s">
        <v>10</v>
      </c>
      <c r="D712">
        <v>129</v>
      </c>
      <c r="E712">
        <v>2.4</v>
      </c>
      <c r="F712" s="1" t="s">
        <v>11</v>
      </c>
      <c r="G712" s="1" t="s">
        <v>12</v>
      </c>
      <c r="H712">
        <v>2007</v>
      </c>
      <c r="I712" s="1" t="s">
        <v>57</v>
      </c>
    </row>
    <row r="713" spans="1:9" x14ac:dyDescent="0.35">
      <c r="A713" s="1" t="s">
        <v>23</v>
      </c>
      <c r="B713">
        <v>16500</v>
      </c>
      <c r="C713" s="1" t="s">
        <v>31</v>
      </c>
      <c r="D713">
        <v>130</v>
      </c>
      <c r="E713">
        <v>2.7</v>
      </c>
      <c r="F713" s="1" t="s">
        <v>18</v>
      </c>
      <c r="G713" s="1" t="s">
        <v>12</v>
      </c>
      <c r="H713">
        <v>2004</v>
      </c>
      <c r="I713" s="1" t="s">
        <v>78</v>
      </c>
    </row>
    <row r="714" spans="1:9" x14ac:dyDescent="0.35">
      <c r="A714" s="1" t="s">
        <v>9</v>
      </c>
      <c r="B714">
        <v>19000</v>
      </c>
      <c r="C714" s="1" t="s">
        <v>21</v>
      </c>
      <c r="D714">
        <v>215</v>
      </c>
      <c r="E714">
        <v>3</v>
      </c>
      <c r="F714" s="1" t="s">
        <v>16</v>
      </c>
      <c r="G714" s="1" t="s">
        <v>12</v>
      </c>
      <c r="H714">
        <v>2006</v>
      </c>
      <c r="I714" s="1" t="s">
        <v>55</v>
      </c>
    </row>
    <row r="715" spans="1:9" x14ac:dyDescent="0.35">
      <c r="A715" s="1" t="s">
        <v>28</v>
      </c>
      <c r="B715">
        <v>5500</v>
      </c>
      <c r="C715" s="1" t="s">
        <v>15</v>
      </c>
      <c r="D715">
        <v>160</v>
      </c>
      <c r="E715">
        <v>1.5</v>
      </c>
      <c r="F715" s="1" t="s">
        <v>16</v>
      </c>
      <c r="G715" s="1" t="s">
        <v>12</v>
      </c>
      <c r="H715">
        <v>2005</v>
      </c>
      <c r="I715" s="1" t="s">
        <v>66</v>
      </c>
    </row>
    <row r="716" spans="1:9" x14ac:dyDescent="0.35">
      <c r="A716" s="1" t="s">
        <v>9</v>
      </c>
      <c r="B716">
        <v>39999</v>
      </c>
      <c r="C716" s="1" t="s">
        <v>10</v>
      </c>
      <c r="D716">
        <v>45</v>
      </c>
      <c r="E716">
        <v>3</v>
      </c>
      <c r="F716" s="1" t="s">
        <v>11</v>
      </c>
      <c r="G716" s="1" t="s">
        <v>12</v>
      </c>
      <c r="H716">
        <v>2011</v>
      </c>
      <c r="I716" s="1" t="s">
        <v>169</v>
      </c>
    </row>
    <row r="717" spans="1:9" x14ac:dyDescent="0.35">
      <c r="A717" s="1" t="s">
        <v>23</v>
      </c>
      <c r="B717">
        <v>15500</v>
      </c>
      <c r="C717" s="1" t="s">
        <v>10</v>
      </c>
      <c r="D717">
        <v>140</v>
      </c>
      <c r="E717">
        <v>2.4</v>
      </c>
      <c r="F717" s="1" t="s">
        <v>18</v>
      </c>
      <c r="G717" s="1" t="s">
        <v>12</v>
      </c>
      <c r="H717">
        <v>2007</v>
      </c>
      <c r="I717" s="1" t="s">
        <v>57</v>
      </c>
    </row>
    <row r="718" spans="1:9" x14ac:dyDescent="0.35">
      <c r="A718" s="1" t="s">
        <v>45</v>
      </c>
      <c r="B718">
        <v>11700</v>
      </c>
      <c r="C718" s="1" t="s">
        <v>21</v>
      </c>
      <c r="D718">
        <v>197</v>
      </c>
      <c r="E718">
        <v>3</v>
      </c>
      <c r="F718" s="1" t="s">
        <v>18</v>
      </c>
      <c r="G718" s="1" t="s">
        <v>12</v>
      </c>
      <c r="H718">
        <v>2006</v>
      </c>
      <c r="I718" s="1" t="s">
        <v>127</v>
      </c>
    </row>
    <row r="719" spans="1:9" x14ac:dyDescent="0.35">
      <c r="A719" s="1" t="s">
        <v>30</v>
      </c>
      <c r="B719">
        <v>2750</v>
      </c>
      <c r="C719" s="1" t="s">
        <v>26</v>
      </c>
      <c r="D719">
        <v>1</v>
      </c>
      <c r="E719">
        <v>1.9</v>
      </c>
      <c r="F719" s="1" t="s">
        <v>16</v>
      </c>
      <c r="G719" s="1" t="s">
        <v>32</v>
      </c>
      <c r="H719">
        <v>2001</v>
      </c>
      <c r="I719" s="1" t="s">
        <v>76</v>
      </c>
    </row>
    <row r="720" spans="1:9" x14ac:dyDescent="0.35">
      <c r="A720" s="1" t="s">
        <v>28</v>
      </c>
      <c r="B720">
        <v>7150</v>
      </c>
      <c r="C720" s="1" t="s">
        <v>26</v>
      </c>
      <c r="D720">
        <v>1</v>
      </c>
      <c r="E720">
        <v>1.5</v>
      </c>
      <c r="F720" s="1" t="s">
        <v>16</v>
      </c>
      <c r="G720" s="1" t="s">
        <v>12</v>
      </c>
      <c r="H720">
        <v>2005</v>
      </c>
      <c r="I720" s="1" t="s">
        <v>29</v>
      </c>
    </row>
    <row r="721" spans="1:9" x14ac:dyDescent="0.35">
      <c r="A721" s="1" t="s">
        <v>9</v>
      </c>
      <c r="B721">
        <v>10500</v>
      </c>
      <c r="C721" s="1" t="s">
        <v>38</v>
      </c>
      <c r="D721">
        <v>220</v>
      </c>
      <c r="E721">
        <v>2</v>
      </c>
      <c r="F721" s="1" t="s">
        <v>11</v>
      </c>
      <c r="G721" s="1" t="s">
        <v>12</v>
      </c>
      <c r="H721">
        <v>2005</v>
      </c>
      <c r="I721" s="1" t="s">
        <v>207</v>
      </c>
    </row>
    <row r="722" spans="1:9" x14ac:dyDescent="0.35">
      <c r="A722" s="1" t="s">
        <v>14</v>
      </c>
      <c r="B722">
        <v>24900</v>
      </c>
      <c r="C722" s="1" t="s">
        <v>10</v>
      </c>
      <c r="D722">
        <v>97</v>
      </c>
      <c r="E722">
        <v>1.8</v>
      </c>
      <c r="F722" s="1" t="s">
        <v>11</v>
      </c>
      <c r="G722" s="1" t="s">
        <v>12</v>
      </c>
      <c r="H722">
        <v>2012</v>
      </c>
      <c r="I722" s="1" t="s">
        <v>65</v>
      </c>
    </row>
    <row r="723" spans="1:9" x14ac:dyDescent="0.35">
      <c r="A723" s="1" t="s">
        <v>23</v>
      </c>
      <c r="B723" t="s">
        <v>41</v>
      </c>
      <c r="C723" s="1" t="s">
        <v>10</v>
      </c>
      <c r="D723">
        <v>24</v>
      </c>
      <c r="E723">
        <v>2.5</v>
      </c>
      <c r="F723" s="1" t="s">
        <v>11</v>
      </c>
      <c r="G723" s="1" t="s">
        <v>12</v>
      </c>
      <c r="H723">
        <v>2015</v>
      </c>
      <c r="I723" s="1" t="s">
        <v>57</v>
      </c>
    </row>
    <row r="724" spans="1:9" x14ac:dyDescent="0.35">
      <c r="A724" s="1" t="s">
        <v>14</v>
      </c>
      <c r="B724">
        <v>26000</v>
      </c>
      <c r="C724" s="1" t="s">
        <v>31</v>
      </c>
      <c r="D724">
        <v>22</v>
      </c>
      <c r="E724">
        <v>1.8</v>
      </c>
      <c r="F724" s="1" t="s">
        <v>11</v>
      </c>
      <c r="G724" s="1" t="s">
        <v>12</v>
      </c>
      <c r="H724">
        <v>2014</v>
      </c>
      <c r="I724" s="1" t="s">
        <v>105</v>
      </c>
    </row>
    <row r="725" spans="1:9" x14ac:dyDescent="0.35">
      <c r="A725" s="1" t="s">
        <v>14</v>
      </c>
      <c r="B725">
        <v>21500</v>
      </c>
      <c r="C725" s="1" t="s">
        <v>21</v>
      </c>
      <c r="D725">
        <v>148</v>
      </c>
      <c r="E725">
        <v>6.2</v>
      </c>
      <c r="F725" s="1" t="s">
        <v>11</v>
      </c>
      <c r="G725" s="1" t="s">
        <v>12</v>
      </c>
      <c r="H725">
        <v>2008</v>
      </c>
      <c r="I725" s="1" t="s">
        <v>208</v>
      </c>
    </row>
    <row r="726" spans="1:9" x14ac:dyDescent="0.35">
      <c r="A726" s="1" t="s">
        <v>9</v>
      </c>
      <c r="B726">
        <v>2222</v>
      </c>
      <c r="C726" s="1" t="s">
        <v>10</v>
      </c>
      <c r="D726">
        <v>268</v>
      </c>
      <c r="E726">
        <v>1.8</v>
      </c>
      <c r="F726" s="1" t="s">
        <v>11</v>
      </c>
      <c r="G726" s="1" t="s">
        <v>32</v>
      </c>
      <c r="H726">
        <v>1996</v>
      </c>
      <c r="I726" s="1" t="s">
        <v>40</v>
      </c>
    </row>
    <row r="727" spans="1:9" x14ac:dyDescent="0.35">
      <c r="A727" s="1" t="s">
        <v>9</v>
      </c>
      <c r="B727">
        <v>2900</v>
      </c>
      <c r="C727" s="1" t="s">
        <v>26</v>
      </c>
      <c r="D727">
        <v>236</v>
      </c>
      <c r="E727">
        <v>2</v>
      </c>
      <c r="F727" s="1" t="s">
        <v>16</v>
      </c>
      <c r="G727" s="1" t="s">
        <v>32</v>
      </c>
      <c r="H727">
        <v>2001</v>
      </c>
      <c r="I727" s="1" t="s">
        <v>13</v>
      </c>
    </row>
    <row r="728" spans="1:9" x14ac:dyDescent="0.35">
      <c r="A728" s="1" t="s">
        <v>30</v>
      </c>
      <c r="B728">
        <v>4600</v>
      </c>
      <c r="C728" s="1" t="s">
        <v>38</v>
      </c>
      <c r="D728">
        <v>1</v>
      </c>
      <c r="E728">
        <v>1.8</v>
      </c>
      <c r="F728" s="1" t="s">
        <v>18</v>
      </c>
      <c r="G728" s="1" t="s">
        <v>12</v>
      </c>
      <c r="H728">
        <v>1996</v>
      </c>
      <c r="I728" s="1" t="s">
        <v>91</v>
      </c>
    </row>
    <row r="729" spans="1:9" x14ac:dyDescent="0.35">
      <c r="A729" s="1" t="s">
        <v>14</v>
      </c>
      <c r="B729">
        <v>3200</v>
      </c>
      <c r="C729" s="1" t="s">
        <v>10</v>
      </c>
      <c r="D729">
        <v>198</v>
      </c>
      <c r="E729">
        <v>2</v>
      </c>
      <c r="F729" s="1" t="s">
        <v>18</v>
      </c>
      <c r="G729" s="1" t="s">
        <v>12</v>
      </c>
      <c r="H729">
        <v>1992</v>
      </c>
      <c r="I729" s="1" t="s">
        <v>156</v>
      </c>
    </row>
    <row r="730" spans="1:9" x14ac:dyDescent="0.35">
      <c r="A730" s="1" t="s">
        <v>45</v>
      </c>
      <c r="B730">
        <v>19400</v>
      </c>
      <c r="C730" s="1" t="s">
        <v>21</v>
      </c>
      <c r="D730">
        <v>78</v>
      </c>
      <c r="E730">
        <v>2.4</v>
      </c>
      <c r="F730" s="1" t="s">
        <v>11</v>
      </c>
      <c r="G730" s="1" t="s">
        <v>12</v>
      </c>
      <c r="H730">
        <v>2012</v>
      </c>
      <c r="I730" s="1" t="s">
        <v>88</v>
      </c>
    </row>
    <row r="731" spans="1:9" x14ac:dyDescent="0.35">
      <c r="A731" s="1" t="s">
        <v>28</v>
      </c>
      <c r="B731">
        <v>4000</v>
      </c>
      <c r="C731" s="1" t="s">
        <v>10</v>
      </c>
      <c r="D731">
        <v>215</v>
      </c>
      <c r="E731">
        <v>1.9</v>
      </c>
      <c r="F731" s="1" t="s">
        <v>16</v>
      </c>
      <c r="G731" s="1" t="s">
        <v>32</v>
      </c>
      <c r="H731">
        <v>2005</v>
      </c>
      <c r="I731" s="1" t="s">
        <v>145</v>
      </c>
    </row>
    <row r="732" spans="1:9" x14ac:dyDescent="0.35">
      <c r="A732" s="1" t="s">
        <v>9</v>
      </c>
      <c r="B732">
        <v>65099</v>
      </c>
      <c r="C732" s="1" t="s">
        <v>21</v>
      </c>
      <c r="D732">
        <v>0</v>
      </c>
      <c r="E732">
        <v>2</v>
      </c>
      <c r="F732" s="1" t="s">
        <v>16</v>
      </c>
      <c r="G732" s="1" t="s">
        <v>12</v>
      </c>
      <c r="H732">
        <v>2016</v>
      </c>
      <c r="I732" s="1" t="s">
        <v>55</v>
      </c>
    </row>
    <row r="733" spans="1:9" x14ac:dyDescent="0.35">
      <c r="A733" s="1" t="s">
        <v>9</v>
      </c>
      <c r="B733">
        <v>53999</v>
      </c>
      <c r="C733" s="1" t="s">
        <v>10</v>
      </c>
      <c r="D733">
        <v>80</v>
      </c>
      <c r="E733">
        <v>2.99</v>
      </c>
      <c r="F733" s="1" t="s">
        <v>16</v>
      </c>
      <c r="G733" s="1" t="s">
        <v>12</v>
      </c>
      <c r="H733">
        <v>2012</v>
      </c>
      <c r="I733" s="1" t="s">
        <v>209</v>
      </c>
    </row>
    <row r="734" spans="1:9" x14ac:dyDescent="0.35">
      <c r="A734" s="1" t="s">
        <v>28</v>
      </c>
      <c r="B734">
        <v>9200</v>
      </c>
      <c r="C734" s="1" t="s">
        <v>26</v>
      </c>
      <c r="D734">
        <v>155</v>
      </c>
      <c r="E734">
        <v>1.5</v>
      </c>
      <c r="F734" s="1" t="s">
        <v>16</v>
      </c>
      <c r="G734" s="1" t="s">
        <v>12</v>
      </c>
      <c r="H734">
        <v>2010</v>
      </c>
      <c r="I734" s="1" t="s">
        <v>39</v>
      </c>
    </row>
    <row r="735" spans="1:9" x14ac:dyDescent="0.35">
      <c r="A735" s="1" t="s">
        <v>45</v>
      </c>
      <c r="B735">
        <v>19400</v>
      </c>
      <c r="C735" s="1" t="s">
        <v>21</v>
      </c>
      <c r="D735">
        <v>78</v>
      </c>
      <c r="E735" t="s">
        <v>41</v>
      </c>
      <c r="F735" s="1" t="s">
        <v>11</v>
      </c>
      <c r="G735" s="1" t="s">
        <v>12</v>
      </c>
      <c r="H735">
        <v>2012</v>
      </c>
      <c r="I735" s="1" t="s">
        <v>88</v>
      </c>
    </row>
    <row r="736" spans="1:9" x14ac:dyDescent="0.35">
      <c r="A736" s="1" t="s">
        <v>14</v>
      </c>
      <c r="B736">
        <v>109999</v>
      </c>
      <c r="C736" s="1" t="s">
        <v>15</v>
      </c>
      <c r="D736">
        <v>0</v>
      </c>
      <c r="E736">
        <v>2.2000000000000002</v>
      </c>
      <c r="F736" s="1" t="s">
        <v>16</v>
      </c>
      <c r="G736" s="1" t="s">
        <v>12</v>
      </c>
      <c r="H736">
        <v>2016</v>
      </c>
      <c r="I736" s="1" t="s">
        <v>103</v>
      </c>
    </row>
    <row r="737" spans="1:9" x14ac:dyDescent="0.35">
      <c r="A737" s="1" t="s">
        <v>14</v>
      </c>
      <c r="B737">
        <v>23500</v>
      </c>
      <c r="C737" s="1" t="s">
        <v>15</v>
      </c>
      <c r="D737">
        <v>170</v>
      </c>
      <c r="E737">
        <v>2.2000000000000002</v>
      </c>
      <c r="F737" s="1" t="s">
        <v>16</v>
      </c>
      <c r="G737" s="1" t="s">
        <v>12</v>
      </c>
      <c r="H737">
        <v>2011</v>
      </c>
      <c r="I737" s="1" t="s">
        <v>42</v>
      </c>
    </row>
    <row r="738" spans="1:9" x14ac:dyDescent="0.35">
      <c r="A738" s="1" t="s">
        <v>20</v>
      </c>
      <c r="B738">
        <v>4800</v>
      </c>
      <c r="C738" s="1" t="s">
        <v>10</v>
      </c>
      <c r="D738">
        <v>390</v>
      </c>
      <c r="E738">
        <v>2.6</v>
      </c>
      <c r="F738" s="1" t="s">
        <v>11</v>
      </c>
      <c r="G738" s="1" t="s">
        <v>12</v>
      </c>
      <c r="H738">
        <v>1993</v>
      </c>
      <c r="I738" s="1" t="s">
        <v>52</v>
      </c>
    </row>
    <row r="739" spans="1:9" x14ac:dyDescent="0.35">
      <c r="A739" s="1" t="s">
        <v>23</v>
      </c>
      <c r="B739">
        <v>13500</v>
      </c>
      <c r="C739" s="1" t="s">
        <v>10</v>
      </c>
      <c r="D739">
        <v>100</v>
      </c>
      <c r="E739">
        <v>2.4</v>
      </c>
      <c r="F739" s="1" t="s">
        <v>11</v>
      </c>
      <c r="G739" s="1" t="s">
        <v>12</v>
      </c>
      <c r="H739">
        <v>2007</v>
      </c>
      <c r="I739" s="1" t="s">
        <v>57</v>
      </c>
    </row>
    <row r="740" spans="1:9" x14ac:dyDescent="0.35">
      <c r="A740" s="1" t="s">
        <v>23</v>
      </c>
      <c r="B740">
        <v>8700</v>
      </c>
      <c r="C740" s="1" t="s">
        <v>10</v>
      </c>
      <c r="D740">
        <v>131</v>
      </c>
      <c r="E740">
        <v>1.6</v>
      </c>
      <c r="F740" s="1" t="s">
        <v>18</v>
      </c>
      <c r="G740" s="1" t="s">
        <v>12</v>
      </c>
      <c r="H740">
        <v>2007</v>
      </c>
      <c r="I740" s="1" t="s">
        <v>111</v>
      </c>
    </row>
    <row r="741" spans="1:9" x14ac:dyDescent="0.35">
      <c r="A741" s="1" t="s">
        <v>14</v>
      </c>
      <c r="B741">
        <v>12300</v>
      </c>
      <c r="C741" s="1" t="s">
        <v>10</v>
      </c>
      <c r="D741">
        <v>423</v>
      </c>
      <c r="E741">
        <v>5</v>
      </c>
      <c r="F741" s="1" t="s">
        <v>18</v>
      </c>
      <c r="G741" s="1" t="s">
        <v>12</v>
      </c>
      <c r="H741">
        <v>1997</v>
      </c>
      <c r="I741" s="1" t="s">
        <v>19</v>
      </c>
    </row>
    <row r="742" spans="1:9" x14ac:dyDescent="0.35">
      <c r="A742" s="1" t="s">
        <v>45</v>
      </c>
      <c r="B742">
        <v>7900</v>
      </c>
      <c r="C742" s="1" t="s">
        <v>31</v>
      </c>
      <c r="D742">
        <v>148</v>
      </c>
      <c r="E742">
        <v>1.8</v>
      </c>
      <c r="F742" s="1" t="s">
        <v>11</v>
      </c>
      <c r="G742" s="1" t="s">
        <v>12</v>
      </c>
      <c r="H742">
        <v>2003</v>
      </c>
      <c r="I742" s="1" t="s">
        <v>210</v>
      </c>
    </row>
    <row r="743" spans="1:9" x14ac:dyDescent="0.35">
      <c r="A743" s="1" t="s">
        <v>30</v>
      </c>
      <c r="B743">
        <v>10700</v>
      </c>
      <c r="C743" s="1" t="s">
        <v>15</v>
      </c>
      <c r="D743">
        <v>153</v>
      </c>
      <c r="E743">
        <v>2</v>
      </c>
      <c r="F743" s="1" t="s">
        <v>16</v>
      </c>
      <c r="G743" s="1" t="s">
        <v>12</v>
      </c>
      <c r="H743">
        <v>2010</v>
      </c>
      <c r="I743" s="1" t="s">
        <v>56</v>
      </c>
    </row>
    <row r="744" spans="1:9" x14ac:dyDescent="0.35">
      <c r="A744" s="1" t="s">
        <v>28</v>
      </c>
      <c r="B744">
        <v>6800</v>
      </c>
      <c r="C744" s="1" t="s">
        <v>15</v>
      </c>
      <c r="D744">
        <v>185</v>
      </c>
      <c r="E744">
        <v>1.6</v>
      </c>
      <c r="F744" s="1" t="s">
        <v>49</v>
      </c>
      <c r="G744" s="1" t="s">
        <v>12</v>
      </c>
      <c r="H744">
        <v>2006</v>
      </c>
      <c r="I744" s="1" t="s">
        <v>66</v>
      </c>
    </row>
    <row r="745" spans="1:9" x14ac:dyDescent="0.35">
      <c r="A745" s="1" t="s">
        <v>28</v>
      </c>
      <c r="B745">
        <v>8500</v>
      </c>
      <c r="C745" s="1" t="s">
        <v>15</v>
      </c>
      <c r="D745">
        <v>157</v>
      </c>
      <c r="E745">
        <v>1.5</v>
      </c>
      <c r="F745" s="1" t="s">
        <v>16</v>
      </c>
      <c r="G745" s="1" t="s">
        <v>32</v>
      </c>
      <c r="H745">
        <v>2013</v>
      </c>
      <c r="I745" s="1" t="s">
        <v>74</v>
      </c>
    </row>
    <row r="746" spans="1:9" x14ac:dyDescent="0.35">
      <c r="A746" s="1" t="s">
        <v>45</v>
      </c>
      <c r="B746">
        <v>18700</v>
      </c>
      <c r="C746" s="1" t="s">
        <v>21</v>
      </c>
      <c r="D746">
        <v>97</v>
      </c>
      <c r="E746">
        <v>3.2</v>
      </c>
      <c r="F746" s="1" t="s">
        <v>16</v>
      </c>
      <c r="G746" s="1" t="s">
        <v>12</v>
      </c>
      <c r="H746">
        <v>2009</v>
      </c>
      <c r="I746" s="1" t="s">
        <v>54</v>
      </c>
    </row>
    <row r="747" spans="1:9" x14ac:dyDescent="0.35">
      <c r="A747" s="1" t="s">
        <v>9</v>
      </c>
      <c r="B747">
        <v>1900</v>
      </c>
      <c r="C747" s="1" t="s">
        <v>26</v>
      </c>
      <c r="D747">
        <v>285</v>
      </c>
      <c r="E747">
        <v>2.5</v>
      </c>
      <c r="F747" s="1" t="s">
        <v>16</v>
      </c>
      <c r="G747" s="1" t="s">
        <v>32</v>
      </c>
      <c r="H747">
        <v>1997</v>
      </c>
      <c r="I747" s="1" t="s">
        <v>64</v>
      </c>
    </row>
    <row r="748" spans="1:9" x14ac:dyDescent="0.35">
      <c r="A748" s="1" t="s">
        <v>14</v>
      </c>
      <c r="B748">
        <v>15500</v>
      </c>
      <c r="C748" s="1" t="s">
        <v>15</v>
      </c>
      <c r="D748">
        <v>75</v>
      </c>
      <c r="E748">
        <v>2</v>
      </c>
      <c r="F748" s="1" t="s">
        <v>16</v>
      </c>
      <c r="G748" s="1" t="s">
        <v>12</v>
      </c>
      <c r="H748">
        <v>2011</v>
      </c>
      <c r="I748" s="1" t="s">
        <v>42</v>
      </c>
    </row>
    <row r="749" spans="1:9" x14ac:dyDescent="0.35">
      <c r="A749" s="1" t="s">
        <v>30</v>
      </c>
      <c r="B749">
        <v>8700</v>
      </c>
      <c r="C749" s="1" t="s">
        <v>38</v>
      </c>
      <c r="D749">
        <v>148</v>
      </c>
      <c r="E749">
        <v>1.4</v>
      </c>
      <c r="F749" s="1" t="s">
        <v>49</v>
      </c>
      <c r="G749" s="1" t="s">
        <v>12</v>
      </c>
      <c r="H749">
        <v>2008</v>
      </c>
      <c r="I749" s="1" t="s">
        <v>44</v>
      </c>
    </row>
    <row r="750" spans="1:9" x14ac:dyDescent="0.35">
      <c r="A750" s="1" t="s">
        <v>14</v>
      </c>
      <c r="B750">
        <v>47300</v>
      </c>
      <c r="C750" s="1" t="s">
        <v>10</v>
      </c>
      <c r="D750">
        <v>121</v>
      </c>
      <c r="E750">
        <v>3</v>
      </c>
      <c r="F750" s="1" t="s">
        <v>16</v>
      </c>
      <c r="G750" s="1" t="s">
        <v>12</v>
      </c>
      <c r="H750">
        <v>2012</v>
      </c>
      <c r="I750" s="1" t="s">
        <v>72</v>
      </c>
    </row>
    <row r="751" spans="1:9" x14ac:dyDescent="0.35">
      <c r="A751" s="1" t="s">
        <v>9</v>
      </c>
      <c r="B751">
        <v>5000</v>
      </c>
      <c r="C751" s="1" t="s">
        <v>10</v>
      </c>
      <c r="D751">
        <v>400</v>
      </c>
      <c r="E751">
        <v>2.5</v>
      </c>
      <c r="F751" s="1" t="s">
        <v>11</v>
      </c>
      <c r="G751" s="1" t="s">
        <v>12</v>
      </c>
      <c r="H751">
        <v>1991</v>
      </c>
      <c r="I751" s="1" t="s">
        <v>64</v>
      </c>
    </row>
    <row r="752" spans="1:9" x14ac:dyDescent="0.35">
      <c r="A752" s="1" t="s">
        <v>23</v>
      </c>
      <c r="B752">
        <v>24000</v>
      </c>
      <c r="C752" s="1" t="s">
        <v>21</v>
      </c>
      <c r="D752">
        <v>73</v>
      </c>
      <c r="E752">
        <v>4</v>
      </c>
      <c r="F752" s="1" t="s">
        <v>11</v>
      </c>
      <c r="G752" s="1" t="s">
        <v>12</v>
      </c>
      <c r="H752">
        <v>2008</v>
      </c>
      <c r="I752" s="1" t="s">
        <v>78</v>
      </c>
    </row>
    <row r="753" spans="1:9" x14ac:dyDescent="0.35">
      <c r="A753" s="1" t="s">
        <v>30</v>
      </c>
      <c r="B753">
        <v>14800</v>
      </c>
      <c r="C753" s="1" t="s">
        <v>10</v>
      </c>
      <c r="D753">
        <v>85</v>
      </c>
      <c r="E753">
        <v>1.4</v>
      </c>
      <c r="F753" s="1" t="s">
        <v>11</v>
      </c>
      <c r="G753" s="1" t="s">
        <v>12</v>
      </c>
      <c r="H753">
        <v>2013</v>
      </c>
      <c r="I753" s="1" t="s">
        <v>125</v>
      </c>
    </row>
    <row r="754" spans="1:9" x14ac:dyDescent="0.35">
      <c r="A754" s="1" t="s">
        <v>45</v>
      </c>
      <c r="B754">
        <v>5500</v>
      </c>
      <c r="C754" s="1" t="s">
        <v>21</v>
      </c>
      <c r="D754">
        <v>1</v>
      </c>
      <c r="E754">
        <v>2</v>
      </c>
      <c r="F754" s="1" t="s">
        <v>11</v>
      </c>
      <c r="G754" s="1" t="s">
        <v>12</v>
      </c>
      <c r="H754">
        <v>1986</v>
      </c>
      <c r="I754" s="1" t="s">
        <v>147</v>
      </c>
    </row>
    <row r="755" spans="1:9" x14ac:dyDescent="0.35">
      <c r="A755" s="1" t="s">
        <v>14</v>
      </c>
      <c r="B755">
        <v>6400</v>
      </c>
      <c r="C755" s="1" t="s">
        <v>15</v>
      </c>
      <c r="D755">
        <v>290</v>
      </c>
      <c r="E755">
        <v>2.2000000000000002</v>
      </c>
      <c r="F755" s="1" t="s">
        <v>16</v>
      </c>
      <c r="G755" s="1" t="s">
        <v>12</v>
      </c>
      <c r="H755">
        <v>1999</v>
      </c>
      <c r="I755" s="1" t="s">
        <v>42</v>
      </c>
    </row>
    <row r="756" spans="1:9" x14ac:dyDescent="0.35">
      <c r="A756" s="1" t="s">
        <v>45</v>
      </c>
      <c r="B756">
        <v>19000</v>
      </c>
      <c r="C756" s="1" t="s">
        <v>21</v>
      </c>
      <c r="D756">
        <v>139</v>
      </c>
      <c r="E756">
        <v>2.4</v>
      </c>
      <c r="F756" s="1" t="s">
        <v>18</v>
      </c>
      <c r="G756" s="1" t="s">
        <v>12</v>
      </c>
      <c r="H756">
        <v>2011</v>
      </c>
      <c r="I756" s="1" t="s">
        <v>88</v>
      </c>
    </row>
    <row r="757" spans="1:9" x14ac:dyDescent="0.35">
      <c r="A757" s="1" t="s">
        <v>14</v>
      </c>
      <c r="B757">
        <v>11700</v>
      </c>
      <c r="C757" s="1" t="s">
        <v>15</v>
      </c>
      <c r="D757">
        <v>211</v>
      </c>
      <c r="E757">
        <v>2.2000000000000002</v>
      </c>
      <c r="F757" s="1" t="s">
        <v>16</v>
      </c>
      <c r="G757" s="1" t="s">
        <v>12</v>
      </c>
      <c r="H757">
        <v>2007</v>
      </c>
      <c r="I757" s="1" t="s">
        <v>42</v>
      </c>
    </row>
    <row r="758" spans="1:9" x14ac:dyDescent="0.35">
      <c r="A758" s="1" t="s">
        <v>30</v>
      </c>
      <c r="B758">
        <v>6500</v>
      </c>
      <c r="C758" s="1" t="s">
        <v>26</v>
      </c>
      <c r="D758">
        <v>101</v>
      </c>
      <c r="E758">
        <v>2</v>
      </c>
      <c r="F758" s="1" t="s">
        <v>16</v>
      </c>
      <c r="G758" s="1" t="s">
        <v>12</v>
      </c>
      <c r="H758">
        <v>2011</v>
      </c>
      <c r="I758" s="1" t="s">
        <v>36</v>
      </c>
    </row>
    <row r="759" spans="1:9" x14ac:dyDescent="0.35">
      <c r="A759" s="1" t="s">
        <v>30</v>
      </c>
      <c r="B759">
        <v>4999</v>
      </c>
      <c r="C759" s="1" t="s">
        <v>10</v>
      </c>
      <c r="D759">
        <v>145</v>
      </c>
      <c r="E759">
        <v>2</v>
      </c>
      <c r="F759" s="1" t="s">
        <v>11</v>
      </c>
      <c r="G759" s="1" t="s">
        <v>12</v>
      </c>
      <c r="H759">
        <v>2000</v>
      </c>
      <c r="I759" s="1" t="s">
        <v>211</v>
      </c>
    </row>
    <row r="760" spans="1:9" x14ac:dyDescent="0.35">
      <c r="A760" s="1" t="s">
        <v>30</v>
      </c>
      <c r="B760">
        <v>1900</v>
      </c>
      <c r="C760" s="1" t="s">
        <v>38</v>
      </c>
      <c r="D760">
        <v>100</v>
      </c>
      <c r="E760">
        <v>1.6</v>
      </c>
      <c r="F760" s="1" t="s">
        <v>11</v>
      </c>
      <c r="G760" s="1" t="s">
        <v>12</v>
      </c>
      <c r="H760">
        <v>1989</v>
      </c>
      <c r="I760" s="1" t="s">
        <v>123</v>
      </c>
    </row>
    <row r="761" spans="1:9" x14ac:dyDescent="0.35">
      <c r="A761" s="1" t="s">
        <v>28</v>
      </c>
      <c r="B761">
        <v>8999</v>
      </c>
      <c r="C761" s="1" t="s">
        <v>26</v>
      </c>
      <c r="D761">
        <v>100</v>
      </c>
      <c r="E761">
        <v>1.5</v>
      </c>
      <c r="F761" s="1" t="s">
        <v>16</v>
      </c>
      <c r="G761" s="1" t="s">
        <v>12</v>
      </c>
      <c r="H761">
        <v>2009</v>
      </c>
      <c r="I761" s="1" t="s">
        <v>66</v>
      </c>
    </row>
    <row r="762" spans="1:9" x14ac:dyDescent="0.35">
      <c r="A762" s="1" t="s">
        <v>30</v>
      </c>
      <c r="B762">
        <v>12700</v>
      </c>
      <c r="C762" s="1" t="s">
        <v>15</v>
      </c>
      <c r="D762">
        <v>164</v>
      </c>
      <c r="E762">
        <v>1.6</v>
      </c>
      <c r="F762" s="1" t="s">
        <v>16</v>
      </c>
      <c r="G762" s="1" t="s">
        <v>12</v>
      </c>
      <c r="H762">
        <v>2012</v>
      </c>
      <c r="I762" s="1" t="s">
        <v>183</v>
      </c>
    </row>
    <row r="763" spans="1:9" x14ac:dyDescent="0.35">
      <c r="A763" s="1" t="s">
        <v>14</v>
      </c>
      <c r="B763">
        <v>2200</v>
      </c>
      <c r="C763" s="1" t="s">
        <v>10</v>
      </c>
      <c r="D763">
        <v>168</v>
      </c>
      <c r="E763">
        <v>2</v>
      </c>
      <c r="F763" s="1" t="s">
        <v>11</v>
      </c>
      <c r="G763" s="1" t="s">
        <v>32</v>
      </c>
      <c r="H763">
        <v>1994</v>
      </c>
      <c r="I763" s="1" t="s">
        <v>65</v>
      </c>
    </row>
    <row r="764" spans="1:9" x14ac:dyDescent="0.35">
      <c r="A764" s="1" t="s">
        <v>9</v>
      </c>
      <c r="B764">
        <v>32500</v>
      </c>
      <c r="C764" s="1" t="s">
        <v>26</v>
      </c>
      <c r="D764">
        <v>65</v>
      </c>
      <c r="E764">
        <v>2</v>
      </c>
      <c r="F764" s="1" t="s">
        <v>11</v>
      </c>
      <c r="G764" s="1" t="s">
        <v>12</v>
      </c>
      <c r="H764">
        <v>2014</v>
      </c>
      <c r="I764" s="1" t="s">
        <v>187</v>
      </c>
    </row>
    <row r="765" spans="1:9" x14ac:dyDescent="0.35">
      <c r="A765" s="1" t="s">
        <v>30</v>
      </c>
      <c r="B765">
        <v>16800</v>
      </c>
      <c r="C765" s="1" t="s">
        <v>26</v>
      </c>
      <c r="D765">
        <v>149</v>
      </c>
      <c r="E765">
        <v>1.4</v>
      </c>
      <c r="F765" s="1" t="s">
        <v>18</v>
      </c>
      <c r="G765" s="1" t="s">
        <v>12</v>
      </c>
      <c r="H765">
        <v>2013</v>
      </c>
      <c r="I765" s="1" t="s">
        <v>98</v>
      </c>
    </row>
    <row r="766" spans="1:9" x14ac:dyDescent="0.35">
      <c r="A766" s="1" t="s">
        <v>14</v>
      </c>
      <c r="B766">
        <v>8999</v>
      </c>
      <c r="C766" s="1" t="s">
        <v>15</v>
      </c>
      <c r="D766">
        <v>360</v>
      </c>
      <c r="E766">
        <v>2.2000000000000002</v>
      </c>
      <c r="F766" s="1" t="s">
        <v>16</v>
      </c>
      <c r="G766" s="1" t="s">
        <v>12</v>
      </c>
      <c r="H766">
        <v>2006</v>
      </c>
      <c r="I766" s="1" t="s">
        <v>42</v>
      </c>
    </row>
    <row r="767" spans="1:9" x14ac:dyDescent="0.35">
      <c r="A767" s="1" t="s">
        <v>20</v>
      </c>
      <c r="B767">
        <v>2500</v>
      </c>
      <c r="C767" s="1" t="s">
        <v>10</v>
      </c>
      <c r="D767">
        <v>407</v>
      </c>
      <c r="E767">
        <v>2.8</v>
      </c>
      <c r="F767" s="1" t="s">
        <v>18</v>
      </c>
      <c r="G767" s="1" t="s">
        <v>32</v>
      </c>
      <c r="H767">
        <v>1999</v>
      </c>
      <c r="I767" s="1" t="s">
        <v>27</v>
      </c>
    </row>
    <row r="768" spans="1:9" x14ac:dyDescent="0.35">
      <c r="A768" s="1" t="s">
        <v>9</v>
      </c>
      <c r="B768">
        <v>37000</v>
      </c>
      <c r="C768" s="1" t="s">
        <v>10</v>
      </c>
      <c r="D768">
        <v>95</v>
      </c>
      <c r="E768">
        <v>4.4000000000000004</v>
      </c>
      <c r="F768" s="1" t="s">
        <v>11</v>
      </c>
      <c r="G768" s="1" t="s">
        <v>12</v>
      </c>
      <c r="H768">
        <v>2011</v>
      </c>
      <c r="I768" s="1" t="s">
        <v>212</v>
      </c>
    </row>
    <row r="769" spans="1:9" x14ac:dyDescent="0.35">
      <c r="A769" s="1" t="s">
        <v>30</v>
      </c>
      <c r="B769">
        <v>19500</v>
      </c>
      <c r="C769" s="1" t="s">
        <v>10</v>
      </c>
      <c r="D769">
        <v>82</v>
      </c>
      <c r="E769">
        <v>1.8</v>
      </c>
      <c r="F769" s="1" t="s">
        <v>11</v>
      </c>
      <c r="G769" s="1" t="s">
        <v>12</v>
      </c>
      <c r="H769">
        <v>2011</v>
      </c>
      <c r="I769" s="1" t="s">
        <v>98</v>
      </c>
    </row>
    <row r="770" spans="1:9" x14ac:dyDescent="0.35">
      <c r="A770" s="1" t="s">
        <v>30</v>
      </c>
      <c r="B770">
        <v>10900</v>
      </c>
      <c r="C770" s="1" t="s">
        <v>15</v>
      </c>
      <c r="D770">
        <v>240</v>
      </c>
      <c r="E770">
        <v>2.5</v>
      </c>
      <c r="F770" s="1" t="s">
        <v>16</v>
      </c>
      <c r="G770" s="1" t="s">
        <v>12</v>
      </c>
      <c r="H770">
        <v>2007</v>
      </c>
      <c r="I770" s="1" t="s">
        <v>109</v>
      </c>
    </row>
    <row r="771" spans="1:9" x14ac:dyDescent="0.35">
      <c r="A771" s="1" t="s">
        <v>9</v>
      </c>
      <c r="B771">
        <v>36500</v>
      </c>
      <c r="C771" s="1" t="s">
        <v>10</v>
      </c>
      <c r="D771">
        <v>33</v>
      </c>
      <c r="E771">
        <v>2</v>
      </c>
      <c r="F771" s="1" t="s">
        <v>16</v>
      </c>
      <c r="G771" s="1" t="s">
        <v>12</v>
      </c>
      <c r="H771">
        <v>2014</v>
      </c>
      <c r="I771" s="1" t="s">
        <v>187</v>
      </c>
    </row>
    <row r="772" spans="1:9" x14ac:dyDescent="0.35">
      <c r="A772" s="1" t="s">
        <v>28</v>
      </c>
      <c r="B772">
        <v>7300</v>
      </c>
      <c r="C772" s="1" t="s">
        <v>15</v>
      </c>
      <c r="D772">
        <v>154</v>
      </c>
      <c r="E772">
        <v>1.5</v>
      </c>
      <c r="F772" s="1" t="s">
        <v>16</v>
      </c>
      <c r="G772" s="1" t="s">
        <v>12</v>
      </c>
      <c r="H772">
        <v>2012</v>
      </c>
      <c r="I772" s="1" t="s">
        <v>66</v>
      </c>
    </row>
    <row r="773" spans="1:9" x14ac:dyDescent="0.35">
      <c r="A773" s="1" t="s">
        <v>9</v>
      </c>
      <c r="B773">
        <v>17500</v>
      </c>
      <c r="C773" s="1" t="s">
        <v>26</v>
      </c>
      <c r="D773">
        <v>125</v>
      </c>
      <c r="E773">
        <v>3</v>
      </c>
      <c r="F773" s="1" t="s">
        <v>16</v>
      </c>
      <c r="G773" s="1" t="s">
        <v>12</v>
      </c>
      <c r="H773">
        <v>2006</v>
      </c>
      <c r="I773" s="1" t="s">
        <v>136</v>
      </c>
    </row>
    <row r="774" spans="1:9" x14ac:dyDescent="0.35">
      <c r="A774" s="1" t="s">
        <v>20</v>
      </c>
      <c r="B774">
        <v>24500</v>
      </c>
      <c r="C774" s="1" t="s">
        <v>10</v>
      </c>
      <c r="D774">
        <v>122</v>
      </c>
      <c r="E774">
        <v>4</v>
      </c>
      <c r="F774" s="1" t="s">
        <v>16</v>
      </c>
      <c r="G774" s="1" t="s">
        <v>12</v>
      </c>
      <c r="H774">
        <v>2008</v>
      </c>
      <c r="I774" s="1" t="s">
        <v>47</v>
      </c>
    </row>
    <row r="775" spans="1:9" x14ac:dyDescent="0.35">
      <c r="A775" s="1" t="s">
        <v>23</v>
      </c>
      <c r="B775">
        <v>15500</v>
      </c>
      <c r="C775" s="1" t="s">
        <v>21</v>
      </c>
      <c r="D775">
        <v>146</v>
      </c>
      <c r="E775">
        <v>2.4</v>
      </c>
      <c r="F775" s="1" t="s">
        <v>18</v>
      </c>
      <c r="G775" s="1" t="s">
        <v>12</v>
      </c>
      <c r="H775">
        <v>2008</v>
      </c>
      <c r="I775" s="1" t="s">
        <v>24</v>
      </c>
    </row>
    <row r="776" spans="1:9" x14ac:dyDescent="0.35">
      <c r="A776" s="1" t="s">
        <v>14</v>
      </c>
      <c r="B776">
        <v>4050</v>
      </c>
      <c r="C776" s="1" t="s">
        <v>10</v>
      </c>
      <c r="D776">
        <v>200</v>
      </c>
      <c r="E776" t="s">
        <v>41</v>
      </c>
      <c r="F776" s="1" t="s">
        <v>16</v>
      </c>
      <c r="G776" s="1" t="s">
        <v>12</v>
      </c>
      <c r="H776">
        <v>2001</v>
      </c>
      <c r="I776" s="1" t="s">
        <v>160</v>
      </c>
    </row>
    <row r="777" spans="1:9" x14ac:dyDescent="0.35">
      <c r="A777" s="1" t="s">
        <v>45</v>
      </c>
      <c r="B777">
        <v>25000</v>
      </c>
      <c r="C777" s="1" t="s">
        <v>21</v>
      </c>
      <c r="D777">
        <v>0</v>
      </c>
      <c r="E777">
        <v>2</v>
      </c>
      <c r="F777" s="1" t="s">
        <v>11</v>
      </c>
      <c r="G777" s="1" t="s">
        <v>12</v>
      </c>
      <c r="H777">
        <v>2016</v>
      </c>
      <c r="I777" s="1" t="s">
        <v>46</v>
      </c>
    </row>
    <row r="778" spans="1:9" x14ac:dyDescent="0.35">
      <c r="A778" s="1" t="s">
        <v>14</v>
      </c>
      <c r="B778">
        <v>11900</v>
      </c>
      <c r="C778" s="1" t="s">
        <v>10</v>
      </c>
      <c r="D778">
        <v>167</v>
      </c>
      <c r="E778">
        <v>1.8</v>
      </c>
      <c r="F778" s="1" t="s">
        <v>11</v>
      </c>
      <c r="G778" s="1" t="s">
        <v>12</v>
      </c>
      <c r="H778">
        <v>2005</v>
      </c>
      <c r="I778" s="1" t="s">
        <v>105</v>
      </c>
    </row>
    <row r="779" spans="1:9" x14ac:dyDescent="0.35">
      <c r="A779" s="1" t="s">
        <v>14</v>
      </c>
      <c r="B779">
        <v>8000</v>
      </c>
      <c r="C779" s="1" t="s">
        <v>15</v>
      </c>
      <c r="D779">
        <v>40</v>
      </c>
      <c r="E779">
        <v>2.9</v>
      </c>
      <c r="F779" s="1" t="s">
        <v>16</v>
      </c>
      <c r="G779" s="1" t="s">
        <v>12</v>
      </c>
      <c r="H779">
        <v>1999</v>
      </c>
      <c r="I779" s="1" t="s">
        <v>17</v>
      </c>
    </row>
    <row r="780" spans="1:9" x14ac:dyDescent="0.35">
      <c r="A780" s="1" t="s">
        <v>45</v>
      </c>
      <c r="B780">
        <v>16900</v>
      </c>
      <c r="C780" s="1" t="s">
        <v>21</v>
      </c>
      <c r="D780">
        <v>126</v>
      </c>
      <c r="E780">
        <v>3</v>
      </c>
      <c r="F780" s="1" t="s">
        <v>18</v>
      </c>
      <c r="G780" s="1" t="s">
        <v>12</v>
      </c>
      <c r="H780">
        <v>2008</v>
      </c>
      <c r="I780" s="1" t="s">
        <v>54</v>
      </c>
    </row>
    <row r="781" spans="1:9" x14ac:dyDescent="0.35">
      <c r="A781" s="1" t="s">
        <v>23</v>
      </c>
      <c r="B781">
        <v>8800</v>
      </c>
      <c r="C781" s="1" t="s">
        <v>21</v>
      </c>
      <c r="D781">
        <v>205</v>
      </c>
      <c r="E781">
        <v>2</v>
      </c>
      <c r="F781" s="1" t="s">
        <v>11</v>
      </c>
      <c r="G781" s="1" t="s">
        <v>12</v>
      </c>
      <c r="H781">
        <v>2002</v>
      </c>
      <c r="I781" s="1" t="s">
        <v>24</v>
      </c>
    </row>
    <row r="782" spans="1:9" x14ac:dyDescent="0.35">
      <c r="A782" s="1" t="s">
        <v>9</v>
      </c>
      <c r="B782">
        <v>13000</v>
      </c>
      <c r="C782" s="1" t="s">
        <v>10</v>
      </c>
      <c r="D782">
        <v>220</v>
      </c>
      <c r="E782">
        <v>2.5</v>
      </c>
      <c r="F782" s="1" t="s">
        <v>11</v>
      </c>
      <c r="G782" s="1" t="s">
        <v>12</v>
      </c>
      <c r="H782">
        <v>2005</v>
      </c>
      <c r="I782" s="1" t="s">
        <v>157</v>
      </c>
    </row>
    <row r="783" spans="1:9" x14ac:dyDescent="0.35">
      <c r="A783" s="1" t="s">
        <v>28</v>
      </c>
      <c r="B783">
        <v>7500</v>
      </c>
      <c r="C783" s="1" t="s">
        <v>15</v>
      </c>
      <c r="D783">
        <v>43</v>
      </c>
      <c r="E783">
        <v>1.5</v>
      </c>
      <c r="F783" s="1" t="s">
        <v>16</v>
      </c>
      <c r="G783" s="1" t="s">
        <v>12</v>
      </c>
      <c r="H783">
        <v>2013</v>
      </c>
      <c r="I783" s="1" t="s">
        <v>66</v>
      </c>
    </row>
    <row r="784" spans="1:9" x14ac:dyDescent="0.35">
      <c r="A784" s="1" t="s">
        <v>23</v>
      </c>
      <c r="B784">
        <v>8300</v>
      </c>
      <c r="C784" s="1" t="s">
        <v>10</v>
      </c>
      <c r="D784">
        <v>140</v>
      </c>
      <c r="E784">
        <v>3</v>
      </c>
      <c r="F784" s="1" t="s">
        <v>11</v>
      </c>
      <c r="G784" s="1" t="s">
        <v>12</v>
      </c>
      <c r="H784">
        <v>2002</v>
      </c>
      <c r="I784" s="1" t="s">
        <v>57</v>
      </c>
    </row>
    <row r="785" spans="1:9" x14ac:dyDescent="0.35">
      <c r="A785" s="1" t="s">
        <v>23</v>
      </c>
      <c r="B785">
        <v>18700</v>
      </c>
      <c r="C785" s="1" t="s">
        <v>21</v>
      </c>
      <c r="D785">
        <v>250</v>
      </c>
      <c r="E785">
        <v>4.7</v>
      </c>
      <c r="F785" s="1" t="s">
        <v>18</v>
      </c>
      <c r="G785" s="1" t="s">
        <v>12</v>
      </c>
      <c r="H785">
        <v>2004</v>
      </c>
      <c r="I785" s="1" t="s">
        <v>37</v>
      </c>
    </row>
    <row r="786" spans="1:9" x14ac:dyDescent="0.35">
      <c r="A786" s="1" t="s">
        <v>23</v>
      </c>
      <c r="B786">
        <v>28787.85</v>
      </c>
      <c r="C786" s="1" t="s">
        <v>10</v>
      </c>
      <c r="D786">
        <v>0</v>
      </c>
      <c r="E786">
        <v>2.5</v>
      </c>
      <c r="F786" s="1" t="s">
        <v>11</v>
      </c>
      <c r="G786" s="1" t="s">
        <v>12</v>
      </c>
      <c r="H786">
        <v>2016</v>
      </c>
      <c r="I786" s="1" t="s">
        <v>57</v>
      </c>
    </row>
    <row r="787" spans="1:9" x14ac:dyDescent="0.35">
      <c r="A787" s="1" t="s">
        <v>14</v>
      </c>
      <c r="B787">
        <v>16500</v>
      </c>
      <c r="C787" s="1" t="s">
        <v>10</v>
      </c>
      <c r="D787">
        <v>190</v>
      </c>
      <c r="E787">
        <v>2.2000000000000002</v>
      </c>
      <c r="F787" s="1" t="s">
        <v>16</v>
      </c>
      <c r="G787" s="1" t="s">
        <v>12</v>
      </c>
      <c r="H787">
        <v>2007</v>
      </c>
      <c r="I787" s="1" t="s">
        <v>105</v>
      </c>
    </row>
    <row r="788" spans="1:9" x14ac:dyDescent="0.35">
      <c r="A788" s="1" t="s">
        <v>45</v>
      </c>
      <c r="B788">
        <v>13900</v>
      </c>
      <c r="C788" s="1" t="s">
        <v>21</v>
      </c>
      <c r="D788">
        <v>127</v>
      </c>
      <c r="E788">
        <v>3</v>
      </c>
      <c r="F788" s="1" t="s">
        <v>11</v>
      </c>
      <c r="G788" s="1" t="s">
        <v>12</v>
      </c>
      <c r="H788">
        <v>2008</v>
      </c>
      <c r="I788" s="1" t="s">
        <v>88</v>
      </c>
    </row>
    <row r="789" spans="1:9" x14ac:dyDescent="0.35">
      <c r="A789" s="1" t="s">
        <v>20</v>
      </c>
      <c r="B789">
        <v>1350</v>
      </c>
      <c r="C789" s="1" t="s">
        <v>26</v>
      </c>
      <c r="D789">
        <v>400</v>
      </c>
      <c r="E789">
        <v>1.9</v>
      </c>
      <c r="F789" s="1" t="s">
        <v>16</v>
      </c>
      <c r="G789" s="1" t="s">
        <v>32</v>
      </c>
      <c r="H789">
        <v>1994</v>
      </c>
      <c r="I789" s="1" t="s">
        <v>102</v>
      </c>
    </row>
    <row r="790" spans="1:9" x14ac:dyDescent="0.35">
      <c r="A790" s="1" t="s">
        <v>23</v>
      </c>
      <c r="B790">
        <v>20859.150000000001</v>
      </c>
      <c r="C790" s="1" t="s">
        <v>21</v>
      </c>
      <c r="D790">
        <v>1</v>
      </c>
      <c r="E790">
        <v>2</v>
      </c>
      <c r="F790" s="1" t="s">
        <v>11</v>
      </c>
      <c r="G790" s="1" t="s">
        <v>12</v>
      </c>
      <c r="H790">
        <v>2016</v>
      </c>
      <c r="I790" s="1" t="s">
        <v>24</v>
      </c>
    </row>
    <row r="791" spans="1:9" x14ac:dyDescent="0.35">
      <c r="A791" s="1" t="s">
        <v>45</v>
      </c>
      <c r="B791">
        <v>28800</v>
      </c>
      <c r="C791" s="1" t="s">
        <v>21</v>
      </c>
      <c r="D791">
        <v>100</v>
      </c>
      <c r="E791">
        <v>3.2</v>
      </c>
      <c r="F791" s="1" t="s">
        <v>16</v>
      </c>
      <c r="G791" s="1" t="s">
        <v>12</v>
      </c>
      <c r="H791">
        <v>2013</v>
      </c>
      <c r="I791" s="1" t="s">
        <v>54</v>
      </c>
    </row>
    <row r="792" spans="1:9" x14ac:dyDescent="0.35">
      <c r="A792" s="1" t="s">
        <v>14</v>
      </c>
      <c r="B792">
        <v>34900</v>
      </c>
      <c r="C792" s="1" t="s">
        <v>21</v>
      </c>
      <c r="D792">
        <v>64</v>
      </c>
      <c r="E792">
        <v>2.2000000000000002</v>
      </c>
      <c r="F792" s="1" t="s">
        <v>16</v>
      </c>
      <c r="G792" s="1" t="s">
        <v>12</v>
      </c>
      <c r="H792">
        <v>2013</v>
      </c>
      <c r="I792" s="1" t="s">
        <v>213</v>
      </c>
    </row>
    <row r="793" spans="1:9" x14ac:dyDescent="0.35">
      <c r="A793" s="1" t="s">
        <v>9</v>
      </c>
      <c r="B793">
        <v>37500</v>
      </c>
      <c r="C793" s="1" t="s">
        <v>31</v>
      </c>
      <c r="D793">
        <v>45</v>
      </c>
      <c r="E793">
        <v>2</v>
      </c>
      <c r="F793" s="1" t="s">
        <v>11</v>
      </c>
      <c r="G793" s="1" t="s">
        <v>12</v>
      </c>
      <c r="H793">
        <v>2013</v>
      </c>
      <c r="I793" s="1" t="s">
        <v>86</v>
      </c>
    </row>
    <row r="794" spans="1:9" x14ac:dyDescent="0.35">
      <c r="A794" s="1" t="s">
        <v>14</v>
      </c>
      <c r="B794">
        <v>19700</v>
      </c>
      <c r="C794" s="1" t="s">
        <v>10</v>
      </c>
      <c r="D794">
        <v>220</v>
      </c>
      <c r="E794">
        <v>2.2000000000000002</v>
      </c>
      <c r="F794" s="1" t="s">
        <v>16</v>
      </c>
      <c r="G794" s="1" t="s">
        <v>12</v>
      </c>
      <c r="H794">
        <v>2009</v>
      </c>
      <c r="I794" s="1" t="s">
        <v>65</v>
      </c>
    </row>
    <row r="795" spans="1:9" x14ac:dyDescent="0.35">
      <c r="A795" s="1" t="s">
        <v>14</v>
      </c>
      <c r="B795">
        <v>12800</v>
      </c>
      <c r="C795" s="1" t="s">
        <v>31</v>
      </c>
      <c r="D795">
        <v>116</v>
      </c>
      <c r="E795">
        <v>2.2000000000000002</v>
      </c>
      <c r="F795" s="1" t="s">
        <v>16</v>
      </c>
      <c r="G795" s="1" t="s">
        <v>12</v>
      </c>
      <c r="H795">
        <v>2013</v>
      </c>
      <c r="I795" s="1" t="s">
        <v>42</v>
      </c>
    </row>
    <row r="796" spans="1:9" x14ac:dyDescent="0.35">
      <c r="A796" s="1" t="s">
        <v>14</v>
      </c>
      <c r="B796">
        <v>8000</v>
      </c>
      <c r="C796" s="1" t="s">
        <v>15</v>
      </c>
      <c r="D796">
        <v>293</v>
      </c>
      <c r="E796" t="s">
        <v>41</v>
      </c>
      <c r="F796" s="1" t="s">
        <v>16</v>
      </c>
      <c r="G796" s="1" t="s">
        <v>12</v>
      </c>
      <c r="H796">
        <v>1999</v>
      </c>
      <c r="I796" s="1" t="s">
        <v>42</v>
      </c>
    </row>
    <row r="797" spans="1:9" x14ac:dyDescent="0.35">
      <c r="A797" s="1" t="s">
        <v>28</v>
      </c>
      <c r="B797">
        <v>4600</v>
      </c>
      <c r="C797" s="1" t="s">
        <v>15</v>
      </c>
      <c r="D797">
        <v>265</v>
      </c>
      <c r="E797">
        <v>1.5</v>
      </c>
      <c r="F797" s="1" t="s">
        <v>16</v>
      </c>
      <c r="G797" s="1" t="s">
        <v>12</v>
      </c>
      <c r="H797">
        <v>2008</v>
      </c>
      <c r="I797" s="1" t="s">
        <v>66</v>
      </c>
    </row>
    <row r="798" spans="1:9" x14ac:dyDescent="0.35">
      <c r="A798" s="1" t="s">
        <v>14</v>
      </c>
      <c r="B798">
        <v>17977</v>
      </c>
      <c r="C798" s="1" t="s">
        <v>15</v>
      </c>
      <c r="D798">
        <v>322</v>
      </c>
      <c r="E798">
        <v>3</v>
      </c>
      <c r="F798" s="1" t="s">
        <v>16</v>
      </c>
      <c r="G798" s="1" t="s">
        <v>12</v>
      </c>
      <c r="H798">
        <v>2007</v>
      </c>
      <c r="I798" s="1" t="s">
        <v>191</v>
      </c>
    </row>
    <row r="799" spans="1:9" x14ac:dyDescent="0.35">
      <c r="A799" s="1" t="s">
        <v>30</v>
      </c>
      <c r="B799">
        <v>11962</v>
      </c>
      <c r="C799" s="1" t="s">
        <v>10</v>
      </c>
      <c r="D799">
        <v>0</v>
      </c>
      <c r="E799">
        <v>1.6</v>
      </c>
      <c r="F799" s="1" t="s">
        <v>11</v>
      </c>
      <c r="G799" s="1" t="s">
        <v>12</v>
      </c>
      <c r="H799">
        <v>2015</v>
      </c>
      <c r="I799" s="1" t="s">
        <v>44</v>
      </c>
    </row>
    <row r="800" spans="1:9" x14ac:dyDescent="0.35">
      <c r="A800" s="1" t="s">
        <v>30</v>
      </c>
      <c r="B800">
        <v>12500</v>
      </c>
      <c r="C800" s="1" t="s">
        <v>26</v>
      </c>
      <c r="D800">
        <v>195</v>
      </c>
      <c r="E800">
        <v>1.6</v>
      </c>
      <c r="F800" s="1" t="s">
        <v>16</v>
      </c>
      <c r="G800" s="1" t="s">
        <v>12</v>
      </c>
      <c r="H800">
        <v>2013</v>
      </c>
      <c r="I800" s="1" t="s">
        <v>142</v>
      </c>
    </row>
    <row r="801" spans="1:9" x14ac:dyDescent="0.35">
      <c r="A801" s="1" t="s">
        <v>30</v>
      </c>
      <c r="B801">
        <v>9200</v>
      </c>
      <c r="C801" s="1" t="s">
        <v>15</v>
      </c>
      <c r="D801">
        <v>268</v>
      </c>
      <c r="E801">
        <v>2.5</v>
      </c>
      <c r="F801" s="1" t="s">
        <v>16</v>
      </c>
      <c r="G801" s="1" t="s">
        <v>12</v>
      </c>
      <c r="H801">
        <v>2003</v>
      </c>
      <c r="I801" s="1" t="s">
        <v>96</v>
      </c>
    </row>
    <row r="802" spans="1:9" x14ac:dyDescent="0.35">
      <c r="A802" s="1" t="s">
        <v>14</v>
      </c>
      <c r="B802">
        <v>28500</v>
      </c>
      <c r="C802" s="1" t="s">
        <v>10</v>
      </c>
      <c r="D802">
        <v>148</v>
      </c>
      <c r="E802">
        <v>2.2000000000000002</v>
      </c>
      <c r="F802" s="1" t="s">
        <v>16</v>
      </c>
      <c r="G802" s="1" t="s">
        <v>12</v>
      </c>
      <c r="H802">
        <v>2011</v>
      </c>
      <c r="I802" s="1" t="s">
        <v>65</v>
      </c>
    </row>
    <row r="803" spans="1:9" x14ac:dyDescent="0.35">
      <c r="A803" s="1" t="s">
        <v>30</v>
      </c>
      <c r="B803">
        <v>16950</v>
      </c>
      <c r="C803" s="1" t="s">
        <v>10</v>
      </c>
      <c r="D803">
        <v>38</v>
      </c>
      <c r="E803">
        <v>2</v>
      </c>
      <c r="F803" s="1" t="s">
        <v>16</v>
      </c>
      <c r="G803" s="1" t="s">
        <v>12</v>
      </c>
      <c r="H803">
        <v>2014</v>
      </c>
      <c r="I803" s="1" t="s">
        <v>125</v>
      </c>
    </row>
    <row r="804" spans="1:9" x14ac:dyDescent="0.35">
      <c r="A804" s="1" t="s">
        <v>14</v>
      </c>
      <c r="B804">
        <v>24750</v>
      </c>
      <c r="C804" s="1" t="s">
        <v>10</v>
      </c>
      <c r="D804">
        <v>212</v>
      </c>
      <c r="E804">
        <v>5.5</v>
      </c>
      <c r="F804" s="1" t="s">
        <v>11</v>
      </c>
      <c r="G804" s="1" t="s">
        <v>12</v>
      </c>
      <c r="H804">
        <v>2006</v>
      </c>
      <c r="I804" s="1" t="s">
        <v>19</v>
      </c>
    </row>
    <row r="805" spans="1:9" x14ac:dyDescent="0.35">
      <c r="A805" s="1" t="s">
        <v>14</v>
      </c>
      <c r="B805">
        <v>57000</v>
      </c>
      <c r="C805" s="1" t="s">
        <v>21</v>
      </c>
      <c r="D805">
        <v>3</v>
      </c>
      <c r="E805">
        <v>2.2000000000000002</v>
      </c>
      <c r="F805" s="1" t="s">
        <v>16</v>
      </c>
      <c r="G805" s="1" t="s">
        <v>12</v>
      </c>
      <c r="H805">
        <v>2015</v>
      </c>
      <c r="I805" s="1" t="s">
        <v>214</v>
      </c>
    </row>
    <row r="806" spans="1:9" x14ac:dyDescent="0.35">
      <c r="A806" s="1" t="s">
        <v>23</v>
      </c>
      <c r="B806">
        <v>11300</v>
      </c>
      <c r="C806" s="1" t="s">
        <v>38</v>
      </c>
      <c r="D806">
        <v>87</v>
      </c>
      <c r="E806">
        <v>1</v>
      </c>
      <c r="F806" s="1" t="s">
        <v>11</v>
      </c>
      <c r="G806" s="1" t="s">
        <v>12</v>
      </c>
      <c r="H806">
        <v>2009</v>
      </c>
      <c r="I806" s="1" t="s">
        <v>215</v>
      </c>
    </row>
    <row r="807" spans="1:9" x14ac:dyDescent="0.35">
      <c r="A807" s="1" t="s">
        <v>14</v>
      </c>
      <c r="B807">
        <v>51000</v>
      </c>
      <c r="C807" s="1" t="s">
        <v>10</v>
      </c>
      <c r="D807">
        <v>119</v>
      </c>
      <c r="E807">
        <v>4.7</v>
      </c>
      <c r="F807" s="1" t="s">
        <v>11</v>
      </c>
      <c r="G807" s="1" t="s">
        <v>12</v>
      </c>
      <c r="H807">
        <v>2012</v>
      </c>
      <c r="I807" s="1" t="s">
        <v>19</v>
      </c>
    </row>
    <row r="808" spans="1:9" x14ac:dyDescent="0.35">
      <c r="A808" s="1" t="s">
        <v>20</v>
      </c>
      <c r="B808" t="s">
        <v>41</v>
      </c>
      <c r="C808" s="1" t="s">
        <v>10</v>
      </c>
      <c r="D808">
        <v>2</v>
      </c>
      <c r="E808">
        <v>3</v>
      </c>
      <c r="F808" s="1" t="s">
        <v>16</v>
      </c>
      <c r="G808" s="1" t="s">
        <v>12</v>
      </c>
      <c r="H808">
        <v>2015</v>
      </c>
      <c r="I808" s="1" t="s">
        <v>47</v>
      </c>
    </row>
    <row r="809" spans="1:9" x14ac:dyDescent="0.35">
      <c r="A809" s="1" t="s">
        <v>20</v>
      </c>
      <c r="B809">
        <v>3000</v>
      </c>
      <c r="C809" s="1" t="s">
        <v>26</v>
      </c>
      <c r="D809">
        <v>270</v>
      </c>
      <c r="E809">
        <v>1.9</v>
      </c>
      <c r="F809" s="1" t="s">
        <v>16</v>
      </c>
      <c r="G809" s="1" t="s">
        <v>32</v>
      </c>
      <c r="H809">
        <v>2001</v>
      </c>
      <c r="I809" s="1" t="s">
        <v>60</v>
      </c>
    </row>
    <row r="810" spans="1:9" x14ac:dyDescent="0.35">
      <c r="A810" s="1" t="s">
        <v>23</v>
      </c>
      <c r="B810">
        <v>9800</v>
      </c>
      <c r="C810" s="1" t="s">
        <v>31</v>
      </c>
      <c r="D810">
        <v>250</v>
      </c>
      <c r="E810">
        <v>1.8</v>
      </c>
      <c r="F810" s="1" t="s">
        <v>11</v>
      </c>
      <c r="G810" s="1" t="s">
        <v>12</v>
      </c>
      <c r="H810">
        <v>2000</v>
      </c>
      <c r="I810" s="1" t="s">
        <v>216</v>
      </c>
    </row>
    <row r="811" spans="1:9" x14ac:dyDescent="0.35">
      <c r="A811" s="1" t="s">
        <v>30</v>
      </c>
      <c r="B811">
        <v>12850</v>
      </c>
      <c r="C811" s="1" t="s">
        <v>21</v>
      </c>
      <c r="D811">
        <v>200</v>
      </c>
      <c r="E811">
        <v>2.5</v>
      </c>
      <c r="F811" s="1" t="s">
        <v>16</v>
      </c>
      <c r="G811" s="1" t="s">
        <v>12</v>
      </c>
      <c r="H811">
        <v>2006</v>
      </c>
      <c r="I811" s="1" t="s">
        <v>48</v>
      </c>
    </row>
    <row r="812" spans="1:9" x14ac:dyDescent="0.35">
      <c r="A812" s="1" t="s">
        <v>14</v>
      </c>
      <c r="B812">
        <v>34999</v>
      </c>
      <c r="C812" s="1" t="s">
        <v>10</v>
      </c>
      <c r="D812">
        <v>150</v>
      </c>
      <c r="E812">
        <v>2.8</v>
      </c>
      <c r="F812" s="1" t="s">
        <v>11</v>
      </c>
      <c r="G812" s="1" t="s">
        <v>12</v>
      </c>
      <c r="H812">
        <v>1969</v>
      </c>
      <c r="I812" s="1" t="s">
        <v>217</v>
      </c>
    </row>
    <row r="813" spans="1:9" x14ac:dyDescent="0.35">
      <c r="A813" s="1" t="s">
        <v>9</v>
      </c>
      <c r="B813">
        <v>52300</v>
      </c>
      <c r="C813" s="1" t="s">
        <v>10</v>
      </c>
      <c r="D813">
        <v>55</v>
      </c>
      <c r="E813">
        <v>3</v>
      </c>
      <c r="F813" s="1" t="s">
        <v>16</v>
      </c>
      <c r="G813" s="1" t="s">
        <v>12</v>
      </c>
      <c r="H813">
        <v>2013</v>
      </c>
      <c r="I813" s="1" t="s">
        <v>218</v>
      </c>
    </row>
    <row r="814" spans="1:9" x14ac:dyDescent="0.35">
      <c r="A814" s="1" t="s">
        <v>9</v>
      </c>
      <c r="B814">
        <v>3650</v>
      </c>
      <c r="C814" s="1" t="s">
        <v>10</v>
      </c>
      <c r="D814">
        <v>300</v>
      </c>
      <c r="E814">
        <v>2</v>
      </c>
      <c r="F814" s="1" t="s">
        <v>11</v>
      </c>
      <c r="G814" s="1" t="s">
        <v>12</v>
      </c>
      <c r="H814">
        <v>1990</v>
      </c>
      <c r="I814" s="1" t="s">
        <v>86</v>
      </c>
    </row>
    <row r="815" spans="1:9" x14ac:dyDescent="0.35">
      <c r="A815" s="1" t="s">
        <v>9</v>
      </c>
      <c r="B815">
        <v>39900</v>
      </c>
      <c r="C815" s="1" t="s">
        <v>21</v>
      </c>
      <c r="D815">
        <v>82</v>
      </c>
      <c r="E815">
        <v>3</v>
      </c>
      <c r="F815" s="1" t="s">
        <v>11</v>
      </c>
      <c r="G815" s="1" t="s">
        <v>12</v>
      </c>
      <c r="H815">
        <v>2011</v>
      </c>
      <c r="I815" s="1" t="s">
        <v>62</v>
      </c>
    </row>
    <row r="816" spans="1:9" x14ac:dyDescent="0.35">
      <c r="A816" s="1" t="s">
        <v>28</v>
      </c>
      <c r="B816">
        <v>7400</v>
      </c>
      <c r="C816" s="1" t="s">
        <v>26</v>
      </c>
      <c r="D816">
        <v>200</v>
      </c>
      <c r="E816">
        <v>1.5</v>
      </c>
      <c r="F816" s="1" t="s">
        <v>16</v>
      </c>
      <c r="G816" s="1" t="s">
        <v>12</v>
      </c>
      <c r="H816">
        <v>2007</v>
      </c>
      <c r="I816" s="1" t="s">
        <v>29</v>
      </c>
    </row>
    <row r="817" spans="1:9" x14ac:dyDescent="0.35">
      <c r="A817" s="1" t="s">
        <v>30</v>
      </c>
      <c r="B817">
        <v>13999</v>
      </c>
      <c r="C817" s="1" t="s">
        <v>15</v>
      </c>
      <c r="D817">
        <v>175</v>
      </c>
      <c r="E817">
        <v>2</v>
      </c>
      <c r="F817" s="1" t="s">
        <v>16</v>
      </c>
      <c r="G817" s="1" t="s">
        <v>12</v>
      </c>
      <c r="H817">
        <v>2012</v>
      </c>
      <c r="I817" s="1" t="s">
        <v>118</v>
      </c>
    </row>
    <row r="818" spans="1:9" x14ac:dyDescent="0.35">
      <c r="A818" s="1" t="s">
        <v>14</v>
      </c>
      <c r="B818">
        <v>15500</v>
      </c>
      <c r="C818" s="1" t="s">
        <v>10</v>
      </c>
      <c r="D818">
        <v>270</v>
      </c>
      <c r="E818">
        <v>3.2</v>
      </c>
      <c r="F818" s="1" t="s">
        <v>16</v>
      </c>
      <c r="G818" s="1" t="s">
        <v>32</v>
      </c>
      <c r="H818">
        <v>2007</v>
      </c>
      <c r="I818" s="1" t="s">
        <v>160</v>
      </c>
    </row>
    <row r="819" spans="1:9" x14ac:dyDescent="0.35">
      <c r="A819" s="1" t="s">
        <v>28</v>
      </c>
      <c r="B819">
        <v>8500</v>
      </c>
      <c r="C819" s="1" t="s">
        <v>26</v>
      </c>
      <c r="D819">
        <v>130</v>
      </c>
      <c r="E819">
        <v>1.5</v>
      </c>
      <c r="F819" s="1" t="s">
        <v>16</v>
      </c>
      <c r="G819" s="1" t="s">
        <v>12</v>
      </c>
      <c r="H819">
        <v>2012</v>
      </c>
      <c r="I819" s="1" t="s">
        <v>39</v>
      </c>
    </row>
    <row r="820" spans="1:9" x14ac:dyDescent="0.35">
      <c r="A820" s="1" t="s">
        <v>9</v>
      </c>
      <c r="B820">
        <v>32500</v>
      </c>
      <c r="C820" s="1" t="s">
        <v>31</v>
      </c>
      <c r="D820">
        <v>86</v>
      </c>
      <c r="E820">
        <v>3</v>
      </c>
      <c r="F820" s="1" t="s">
        <v>11</v>
      </c>
      <c r="G820" s="1" t="s">
        <v>12</v>
      </c>
      <c r="H820">
        <v>2010</v>
      </c>
      <c r="I820" s="1" t="s">
        <v>218</v>
      </c>
    </row>
    <row r="821" spans="1:9" x14ac:dyDescent="0.35">
      <c r="A821" s="1" t="s">
        <v>23</v>
      </c>
      <c r="B821">
        <v>14700</v>
      </c>
      <c r="C821" s="1" t="s">
        <v>10</v>
      </c>
      <c r="D821">
        <v>131</v>
      </c>
      <c r="E821">
        <v>3.5</v>
      </c>
      <c r="F821" s="1" t="s">
        <v>18</v>
      </c>
      <c r="G821" s="1" t="s">
        <v>12</v>
      </c>
      <c r="H821">
        <v>2007</v>
      </c>
      <c r="I821" s="1" t="s">
        <v>57</v>
      </c>
    </row>
    <row r="822" spans="1:9" x14ac:dyDescent="0.35">
      <c r="A822" s="1" t="s">
        <v>30</v>
      </c>
      <c r="B822">
        <v>6500</v>
      </c>
      <c r="C822" s="1" t="s">
        <v>15</v>
      </c>
      <c r="D822">
        <v>310</v>
      </c>
      <c r="E822">
        <v>1.9</v>
      </c>
      <c r="F822" s="1" t="s">
        <v>16</v>
      </c>
      <c r="G822" s="1" t="s">
        <v>12</v>
      </c>
      <c r="H822">
        <v>1997</v>
      </c>
      <c r="I822" s="1" t="s">
        <v>96</v>
      </c>
    </row>
    <row r="823" spans="1:9" x14ac:dyDescent="0.35">
      <c r="A823" s="1" t="s">
        <v>28</v>
      </c>
      <c r="B823">
        <v>7800</v>
      </c>
      <c r="C823" s="1" t="s">
        <v>15</v>
      </c>
      <c r="D823">
        <v>139</v>
      </c>
      <c r="E823">
        <v>1.5</v>
      </c>
      <c r="F823" s="1" t="s">
        <v>16</v>
      </c>
      <c r="G823" s="1" t="s">
        <v>12</v>
      </c>
      <c r="H823">
        <v>2013</v>
      </c>
      <c r="I823" s="1" t="s">
        <v>66</v>
      </c>
    </row>
    <row r="824" spans="1:9" x14ac:dyDescent="0.35">
      <c r="A824" s="1" t="s">
        <v>14</v>
      </c>
      <c r="B824">
        <v>8700</v>
      </c>
      <c r="C824" s="1" t="s">
        <v>15</v>
      </c>
      <c r="D824">
        <v>290</v>
      </c>
      <c r="E824">
        <v>2.2000000000000002</v>
      </c>
      <c r="F824" s="1" t="s">
        <v>16</v>
      </c>
      <c r="G824" s="1" t="s">
        <v>12</v>
      </c>
      <c r="H824">
        <v>2005</v>
      </c>
      <c r="I824" s="1" t="s">
        <v>42</v>
      </c>
    </row>
    <row r="825" spans="1:9" x14ac:dyDescent="0.35">
      <c r="A825" s="1" t="s">
        <v>28</v>
      </c>
      <c r="B825">
        <v>9000</v>
      </c>
      <c r="C825" s="1" t="s">
        <v>38</v>
      </c>
      <c r="D825">
        <v>56</v>
      </c>
      <c r="E825">
        <v>1.6</v>
      </c>
      <c r="F825" s="1" t="s">
        <v>11</v>
      </c>
      <c r="G825" s="1" t="s">
        <v>12</v>
      </c>
      <c r="H825">
        <v>2011</v>
      </c>
      <c r="I825" s="1" t="s">
        <v>29</v>
      </c>
    </row>
    <row r="826" spans="1:9" x14ac:dyDescent="0.35">
      <c r="A826" s="1" t="s">
        <v>14</v>
      </c>
      <c r="B826">
        <v>14800</v>
      </c>
      <c r="C826" s="1" t="s">
        <v>15</v>
      </c>
      <c r="D826">
        <v>139</v>
      </c>
      <c r="E826">
        <v>3</v>
      </c>
      <c r="F826" s="1" t="s">
        <v>16</v>
      </c>
      <c r="G826" s="1" t="s">
        <v>12</v>
      </c>
      <c r="H826">
        <v>2008</v>
      </c>
      <c r="I826" s="1" t="s">
        <v>42</v>
      </c>
    </row>
    <row r="827" spans="1:9" x14ac:dyDescent="0.35">
      <c r="A827" s="1" t="s">
        <v>23</v>
      </c>
      <c r="B827">
        <v>13400</v>
      </c>
      <c r="C827" s="1" t="s">
        <v>10</v>
      </c>
      <c r="D827">
        <v>125</v>
      </c>
      <c r="E827">
        <v>2.4</v>
      </c>
      <c r="F827" s="1" t="s">
        <v>11</v>
      </c>
      <c r="G827" s="1" t="s">
        <v>12</v>
      </c>
      <c r="H827">
        <v>2008</v>
      </c>
      <c r="I827" s="1" t="s">
        <v>57</v>
      </c>
    </row>
    <row r="828" spans="1:9" x14ac:dyDescent="0.35">
      <c r="A828" s="1" t="s">
        <v>30</v>
      </c>
      <c r="B828">
        <v>2650</v>
      </c>
      <c r="C828" s="1" t="s">
        <v>38</v>
      </c>
      <c r="D828">
        <v>280</v>
      </c>
      <c r="E828">
        <v>1.8</v>
      </c>
      <c r="F828" s="1" t="s">
        <v>11</v>
      </c>
      <c r="G828" s="1" t="s">
        <v>12</v>
      </c>
      <c r="H828">
        <v>1987</v>
      </c>
      <c r="I828" s="1" t="s">
        <v>123</v>
      </c>
    </row>
    <row r="829" spans="1:9" x14ac:dyDescent="0.35">
      <c r="A829" s="1" t="s">
        <v>9</v>
      </c>
      <c r="B829">
        <v>7777</v>
      </c>
      <c r="C829" s="1" t="s">
        <v>31</v>
      </c>
      <c r="D829">
        <v>375</v>
      </c>
      <c r="E829">
        <v>4</v>
      </c>
      <c r="F829" s="1" t="s">
        <v>16</v>
      </c>
      <c r="G829" s="1" t="s">
        <v>12</v>
      </c>
      <c r="H829">
        <v>2000</v>
      </c>
      <c r="I829" s="1" t="s">
        <v>219</v>
      </c>
    </row>
    <row r="830" spans="1:9" x14ac:dyDescent="0.35">
      <c r="A830" s="1" t="s">
        <v>23</v>
      </c>
      <c r="B830">
        <v>6900</v>
      </c>
      <c r="C830" s="1" t="s">
        <v>38</v>
      </c>
      <c r="D830">
        <v>92</v>
      </c>
      <c r="E830">
        <v>1.3</v>
      </c>
      <c r="F830" s="1" t="s">
        <v>11</v>
      </c>
      <c r="G830" s="1" t="s">
        <v>12</v>
      </c>
      <c r="H830">
        <v>2006</v>
      </c>
      <c r="I830" s="1" t="s">
        <v>171</v>
      </c>
    </row>
    <row r="831" spans="1:9" x14ac:dyDescent="0.35">
      <c r="A831" s="1" t="s">
        <v>14</v>
      </c>
      <c r="B831">
        <v>1850</v>
      </c>
      <c r="C831" s="1" t="s">
        <v>10</v>
      </c>
      <c r="D831">
        <v>281</v>
      </c>
      <c r="E831">
        <v>2</v>
      </c>
      <c r="F831" s="1" t="s">
        <v>16</v>
      </c>
      <c r="G831" s="1" t="s">
        <v>12</v>
      </c>
      <c r="H831">
        <v>1985</v>
      </c>
      <c r="I831" s="1" t="s">
        <v>156</v>
      </c>
    </row>
    <row r="832" spans="1:9" x14ac:dyDescent="0.35">
      <c r="A832" s="1" t="s">
        <v>30</v>
      </c>
      <c r="B832">
        <v>10500</v>
      </c>
      <c r="C832" s="1" t="s">
        <v>31</v>
      </c>
      <c r="D832">
        <v>270</v>
      </c>
      <c r="E832">
        <v>2.5</v>
      </c>
      <c r="F832" s="1" t="s">
        <v>16</v>
      </c>
      <c r="G832" s="1" t="s">
        <v>12</v>
      </c>
      <c r="H832">
        <v>2007</v>
      </c>
      <c r="I832" s="1" t="s">
        <v>109</v>
      </c>
    </row>
    <row r="833" spans="1:9" x14ac:dyDescent="0.35">
      <c r="A833" s="1" t="s">
        <v>23</v>
      </c>
      <c r="B833" t="s">
        <v>41</v>
      </c>
      <c r="C833" s="1" t="s">
        <v>21</v>
      </c>
      <c r="D833">
        <v>140</v>
      </c>
      <c r="E833">
        <v>4.2</v>
      </c>
      <c r="F833" s="1" t="s">
        <v>16</v>
      </c>
      <c r="G833" s="1" t="s">
        <v>12</v>
      </c>
      <c r="H833">
        <v>1993</v>
      </c>
      <c r="I833" s="1" t="s">
        <v>195</v>
      </c>
    </row>
    <row r="834" spans="1:9" x14ac:dyDescent="0.35">
      <c r="A834" s="1" t="s">
        <v>14</v>
      </c>
      <c r="B834" t="s">
        <v>41</v>
      </c>
      <c r="C834" s="1" t="s">
        <v>21</v>
      </c>
      <c r="D834">
        <v>154</v>
      </c>
      <c r="E834">
        <v>3</v>
      </c>
      <c r="F834" s="1" t="s">
        <v>16</v>
      </c>
      <c r="G834" s="1" t="s">
        <v>12</v>
      </c>
      <c r="H834">
        <v>2009</v>
      </c>
      <c r="I834" s="1" t="s">
        <v>141</v>
      </c>
    </row>
    <row r="835" spans="1:9" x14ac:dyDescent="0.35">
      <c r="A835" s="1" t="s">
        <v>20</v>
      </c>
      <c r="B835">
        <v>7800</v>
      </c>
      <c r="C835" s="1" t="s">
        <v>10</v>
      </c>
      <c r="D835">
        <v>90</v>
      </c>
      <c r="E835">
        <v>2.2000000000000002</v>
      </c>
      <c r="F835" s="1" t="s">
        <v>18</v>
      </c>
      <c r="G835" s="1" t="s">
        <v>12</v>
      </c>
      <c r="H835">
        <v>1994</v>
      </c>
      <c r="I835" s="1" t="s">
        <v>220</v>
      </c>
    </row>
    <row r="836" spans="1:9" x14ac:dyDescent="0.35">
      <c r="A836" s="1" t="s">
        <v>14</v>
      </c>
      <c r="B836">
        <v>4100</v>
      </c>
      <c r="C836" s="1" t="s">
        <v>10</v>
      </c>
      <c r="D836">
        <v>215</v>
      </c>
      <c r="E836">
        <v>4.3</v>
      </c>
      <c r="F836" s="1" t="s">
        <v>11</v>
      </c>
      <c r="G836" s="1" t="s">
        <v>32</v>
      </c>
      <c r="H836">
        <v>2001</v>
      </c>
      <c r="I836" s="1" t="s">
        <v>221</v>
      </c>
    </row>
    <row r="837" spans="1:9" x14ac:dyDescent="0.35">
      <c r="A837" s="1" t="s">
        <v>9</v>
      </c>
      <c r="B837">
        <v>4400</v>
      </c>
      <c r="C837" s="1" t="s">
        <v>10</v>
      </c>
      <c r="D837">
        <v>260</v>
      </c>
      <c r="E837">
        <v>2</v>
      </c>
      <c r="F837" s="1" t="s">
        <v>18</v>
      </c>
      <c r="G837" s="1" t="s">
        <v>12</v>
      </c>
      <c r="H837">
        <v>1990</v>
      </c>
      <c r="I837" s="1" t="s">
        <v>86</v>
      </c>
    </row>
    <row r="838" spans="1:9" x14ac:dyDescent="0.35">
      <c r="A838" s="1" t="s">
        <v>9</v>
      </c>
      <c r="B838">
        <v>41500</v>
      </c>
      <c r="C838" s="1" t="s">
        <v>21</v>
      </c>
      <c r="D838">
        <v>176</v>
      </c>
      <c r="E838">
        <v>3</v>
      </c>
      <c r="F838" s="1" t="s">
        <v>16</v>
      </c>
      <c r="G838" s="1" t="s">
        <v>12</v>
      </c>
      <c r="H838">
        <v>2012</v>
      </c>
      <c r="I838" s="1" t="s">
        <v>55</v>
      </c>
    </row>
    <row r="839" spans="1:9" x14ac:dyDescent="0.35">
      <c r="A839" s="1" t="s">
        <v>14</v>
      </c>
      <c r="B839">
        <v>13999</v>
      </c>
      <c r="C839" s="1" t="s">
        <v>15</v>
      </c>
      <c r="D839">
        <v>98</v>
      </c>
      <c r="E839">
        <v>2.2000000000000002</v>
      </c>
      <c r="F839" s="1" t="s">
        <v>16</v>
      </c>
      <c r="G839" s="1" t="s">
        <v>12</v>
      </c>
      <c r="H839">
        <v>2011</v>
      </c>
      <c r="I839" s="1" t="s">
        <v>42</v>
      </c>
    </row>
    <row r="840" spans="1:9" x14ac:dyDescent="0.35">
      <c r="A840" s="1" t="s">
        <v>9</v>
      </c>
      <c r="B840" t="s">
        <v>41</v>
      </c>
      <c r="C840" s="1" t="s">
        <v>21</v>
      </c>
      <c r="D840">
        <v>0</v>
      </c>
      <c r="E840">
        <v>3</v>
      </c>
      <c r="F840" s="1" t="s">
        <v>16</v>
      </c>
      <c r="G840" s="1" t="s">
        <v>12</v>
      </c>
      <c r="H840">
        <v>2016</v>
      </c>
      <c r="I840" s="1" t="s">
        <v>55</v>
      </c>
    </row>
    <row r="841" spans="1:9" x14ac:dyDescent="0.35">
      <c r="A841" s="1" t="s">
        <v>14</v>
      </c>
      <c r="B841">
        <v>16800</v>
      </c>
      <c r="C841" s="1" t="s">
        <v>15</v>
      </c>
      <c r="D841">
        <v>116</v>
      </c>
      <c r="E841">
        <v>2.2000000000000002</v>
      </c>
      <c r="F841" s="1" t="s">
        <v>16</v>
      </c>
      <c r="G841" s="1" t="s">
        <v>12</v>
      </c>
      <c r="H841">
        <v>2013</v>
      </c>
      <c r="I841" s="1" t="s">
        <v>42</v>
      </c>
    </row>
    <row r="842" spans="1:9" x14ac:dyDescent="0.35">
      <c r="A842" s="1" t="s">
        <v>9</v>
      </c>
      <c r="B842">
        <v>58500</v>
      </c>
      <c r="C842" s="1" t="s">
        <v>21</v>
      </c>
      <c r="D842">
        <v>80</v>
      </c>
      <c r="E842">
        <v>3</v>
      </c>
      <c r="F842" s="1" t="s">
        <v>16</v>
      </c>
      <c r="G842" s="1" t="s">
        <v>12</v>
      </c>
      <c r="H842">
        <v>2013</v>
      </c>
      <c r="I842" s="1" t="s">
        <v>71</v>
      </c>
    </row>
    <row r="843" spans="1:9" x14ac:dyDescent="0.35">
      <c r="A843" s="1" t="s">
        <v>30</v>
      </c>
      <c r="B843">
        <v>10200</v>
      </c>
      <c r="C843" s="1" t="s">
        <v>10</v>
      </c>
      <c r="D843">
        <v>280</v>
      </c>
      <c r="E843">
        <v>1.8</v>
      </c>
      <c r="F843" s="1" t="s">
        <v>11</v>
      </c>
      <c r="G843" s="1" t="s">
        <v>12</v>
      </c>
      <c r="H843">
        <v>2006</v>
      </c>
      <c r="I843" s="1" t="s">
        <v>76</v>
      </c>
    </row>
    <row r="844" spans="1:9" x14ac:dyDescent="0.35">
      <c r="A844" s="1" t="s">
        <v>45</v>
      </c>
      <c r="B844">
        <v>13300</v>
      </c>
      <c r="C844" s="1" t="s">
        <v>21</v>
      </c>
      <c r="D844">
        <v>110</v>
      </c>
      <c r="E844">
        <v>2.4</v>
      </c>
      <c r="F844" s="1" t="s">
        <v>18</v>
      </c>
      <c r="G844" s="1" t="s">
        <v>12</v>
      </c>
      <c r="H844">
        <v>2008</v>
      </c>
      <c r="I844" s="1" t="s">
        <v>88</v>
      </c>
    </row>
    <row r="845" spans="1:9" x14ac:dyDescent="0.35">
      <c r="A845" s="1" t="s">
        <v>28</v>
      </c>
      <c r="B845">
        <v>6300</v>
      </c>
      <c r="C845" s="1" t="s">
        <v>15</v>
      </c>
      <c r="D845">
        <v>180</v>
      </c>
      <c r="E845">
        <v>1.5</v>
      </c>
      <c r="F845" s="1" t="s">
        <v>16</v>
      </c>
      <c r="G845" s="1" t="s">
        <v>12</v>
      </c>
      <c r="H845">
        <v>2012</v>
      </c>
      <c r="I845" s="1" t="s">
        <v>66</v>
      </c>
    </row>
    <row r="846" spans="1:9" x14ac:dyDescent="0.35">
      <c r="A846" s="1" t="s">
        <v>20</v>
      </c>
      <c r="B846">
        <v>16999</v>
      </c>
      <c r="C846" s="1" t="s">
        <v>38</v>
      </c>
      <c r="D846">
        <v>69</v>
      </c>
      <c r="E846">
        <v>1.4</v>
      </c>
      <c r="F846" s="1" t="s">
        <v>11</v>
      </c>
      <c r="G846" s="1" t="s">
        <v>12</v>
      </c>
      <c r="H846">
        <v>2012</v>
      </c>
      <c r="I846" s="1" t="s">
        <v>222</v>
      </c>
    </row>
    <row r="847" spans="1:9" x14ac:dyDescent="0.35">
      <c r="A847" s="1" t="s">
        <v>23</v>
      </c>
      <c r="B847">
        <v>20100</v>
      </c>
      <c r="C847" s="1" t="s">
        <v>21</v>
      </c>
      <c r="D847">
        <v>48</v>
      </c>
      <c r="E847">
        <v>2</v>
      </c>
      <c r="F847" s="1" t="s">
        <v>11</v>
      </c>
      <c r="G847" s="1" t="s">
        <v>12</v>
      </c>
      <c r="H847">
        <v>2012</v>
      </c>
      <c r="I847" s="1" t="s">
        <v>24</v>
      </c>
    </row>
    <row r="848" spans="1:9" x14ac:dyDescent="0.35">
      <c r="A848" s="1" t="s">
        <v>30</v>
      </c>
      <c r="B848">
        <v>10800</v>
      </c>
      <c r="C848" s="1" t="s">
        <v>10</v>
      </c>
      <c r="D848">
        <v>100</v>
      </c>
      <c r="E848">
        <v>1.8</v>
      </c>
      <c r="F848" s="1" t="s">
        <v>11</v>
      </c>
      <c r="G848" s="1" t="s">
        <v>12</v>
      </c>
      <c r="H848">
        <v>2008</v>
      </c>
      <c r="I848" s="1" t="s">
        <v>36</v>
      </c>
    </row>
    <row r="849" spans="1:9" x14ac:dyDescent="0.35">
      <c r="A849" s="1" t="s">
        <v>14</v>
      </c>
      <c r="B849">
        <v>129999</v>
      </c>
      <c r="C849" s="1" t="s">
        <v>10</v>
      </c>
      <c r="D849">
        <v>37</v>
      </c>
      <c r="E849">
        <v>4.7</v>
      </c>
      <c r="F849" s="1" t="s">
        <v>11</v>
      </c>
      <c r="G849" s="1" t="s">
        <v>12</v>
      </c>
      <c r="H849">
        <v>2014</v>
      </c>
      <c r="I849" s="1" t="s">
        <v>19</v>
      </c>
    </row>
    <row r="850" spans="1:9" x14ac:dyDescent="0.35">
      <c r="A850" s="1" t="s">
        <v>14</v>
      </c>
      <c r="B850">
        <v>14200</v>
      </c>
      <c r="C850" s="1" t="s">
        <v>10</v>
      </c>
      <c r="D850">
        <v>245</v>
      </c>
      <c r="E850">
        <v>2.2000000000000002</v>
      </c>
      <c r="F850" s="1" t="s">
        <v>16</v>
      </c>
      <c r="G850" s="1" t="s">
        <v>12</v>
      </c>
      <c r="H850">
        <v>2007</v>
      </c>
      <c r="I850" s="1" t="s">
        <v>65</v>
      </c>
    </row>
    <row r="851" spans="1:9" x14ac:dyDescent="0.35">
      <c r="A851" s="1" t="s">
        <v>9</v>
      </c>
      <c r="B851">
        <v>4700</v>
      </c>
      <c r="C851" s="1" t="s">
        <v>10</v>
      </c>
      <c r="D851">
        <v>333</v>
      </c>
      <c r="E851">
        <v>3</v>
      </c>
      <c r="F851" s="1" t="s">
        <v>11</v>
      </c>
      <c r="G851" s="1" t="s">
        <v>12</v>
      </c>
      <c r="H851">
        <v>1994</v>
      </c>
      <c r="I851" s="1" t="s">
        <v>69</v>
      </c>
    </row>
    <row r="852" spans="1:9" x14ac:dyDescent="0.35">
      <c r="A852" s="1" t="s">
        <v>9</v>
      </c>
      <c r="B852">
        <v>5700</v>
      </c>
      <c r="C852" s="1" t="s">
        <v>10</v>
      </c>
      <c r="D852">
        <v>252</v>
      </c>
      <c r="E852">
        <v>2.5</v>
      </c>
      <c r="F852" s="1" t="s">
        <v>16</v>
      </c>
      <c r="G852" s="1" t="s">
        <v>12</v>
      </c>
      <c r="H852">
        <v>1997</v>
      </c>
      <c r="I852" s="1" t="s">
        <v>64</v>
      </c>
    </row>
    <row r="853" spans="1:9" x14ac:dyDescent="0.35">
      <c r="A853" s="1" t="s">
        <v>9</v>
      </c>
      <c r="B853">
        <v>11900</v>
      </c>
      <c r="C853" s="1" t="s">
        <v>10</v>
      </c>
      <c r="D853">
        <v>300</v>
      </c>
      <c r="E853">
        <v>2.5</v>
      </c>
      <c r="F853" s="1" t="s">
        <v>18</v>
      </c>
      <c r="G853" s="1" t="s">
        <v>12</v>
      </c>
      <c r="H853">
        <v>2004</v>
      </c>
      <c r="I853" s="1" t="s">
        <v>64</v>
      </c>
    </row>
    <row r="854" spans="1:9" x14ac:dyDescent="0.35">
      <c r="A854" s="1" t="s">
        <v>14</v>
      </c>
      <c r="B854">
        <v>3750</v>
      </c>
      <c r="C854" s="1" t="s">
        <v>26</v>
      </c>
      <c r="D854">
        <v>330</v>
      </c>
      <c r="E854">
        <v>2.2000000000000002</v>
      </c>
      <c r="F854" s="1" t="s">
        <v>18</v>
      </c>
      <c r="G854" s="1" t="s">
        <v>12</v>
      </c>
      <c r="H854">
        <v>1995</v>
      </c>
      <c r="I854" s="1" t="s">
        <v>65</v>
      </c>
    </row>
    <row r="855" spans="1:9" x14ac:dyDescent="0.35">
      <c r="A855" s="1" t="s">
        <v>14</v>
      </c>
      <c r="B855">
        <v>2700</v>
      </c>
      <c r="C855" s="1" t="s">
        <v>10</v>
      </c>
      <c r="D855">
        <v>350</v>
      </c>
      <c r="E855">
        <v>3</v>
      </c>
      <c r="F855" s="1" t="s">
        <v>16</v>
      </c>
      <c r="G855" s="1" t="s">
        <v>12</v>
      </c>
      <c r="H855">
        <v>1988</v>
      </c>
      <c r="I855" s="1" t="s">
        <v>223</v>
      </c>
    </row>
    <row r="856" spans="1:9" x14ac:dyDescent="0.35">
      <c r="A856" s="1" t="s">
        <v>30</v>
      </c>
      <c r="B856">
        <v>2999</v>
      </c>
      <c r="C856" s="1" t="s">
        <v>26</v>
      </c>
      <c r="D856">
        <v>239</v>
      </c>
      <c r="E856">
        <v>1.9</v>
      </c>
      <c r="F856" s="1" t="s">
        <v>16</v>
      </c>
      <c r="G856" s="1" t="s">
        <v>32</v>
      </c>
      <c r="H856">
        <v>2003</v>
      </c>
      <c r="I856" s="1" t="s">
        <v>76</v>
      </c>
    </row>
    <row r="857" spans="1:9" x14ac:dyDescent="0.35">
      <c r="A857" s="1" t="s">
        <v>14</v>
      </c>
      <c r="B857">
        <v>8600</v>
      </c>
      <c r="C857" s="1" t="s">
        <v>10</v>
      </c>
      <c r="D857">
        <v>240</v>
      </c>
      <c r="E857">
        <v>3.2</v>
      </c>
      <c r="F857" s="1" t="s">
        <v>16</v>
      </c>
      <c r="G857" s="1" t="s">
        <v>12</v>
      </c>
      <c r="H857">
        <v>2001</v>
      </c>
      <c r="I857" s="1" t="s">
        <v>65</v>
      </c>
    </row>
    <row r="858" spans="1:9" x14ac:dyDescent="0.35">
      <c r="A858" s="1" t="s">
        <v>23</v>
      </c>
      <c r="B858">
        <v>6950</v>
      </c>
      <c r="C858" s="1" t="s">
        <v>10</v>
      </c>
      <c r="D858">
        <v>192</v>
      </c>
      <c r="E858">
        <v>2</v>
      </c>
      <c r="F858" s="1" t="s">
        <v>11</v>
      </c>
      <c r="G858" s="1" t="s">
        <v>12</v>
      </c>
      <c r="H858">
        <v>2003</v>
      </c>
      <c r="I858" s="1" t="s">
        <v>80</v>
      </c>
    </row>
    <row r="859" spans="1:9" x14ac:dyDescent="0.35">
      <c r="A859" s="1" t="s">
        <v>45</v>
      </c>
      <c r="B859">
        <v>22900</v>
      </c>
      <c r="C859" s="1" t="s">
        <v>21</v>
      </c>
      <c r="D859">
        <v>69</v>
      </c>
      <c r="E859">
        <v>2.4</v>
      </c>
      <c r="F859" s="1" t="s">
        <v>11</v>
      </c>
      <c r="G859" s="1" t="s">
        <v>12</v>
      </c>
      <c r="H859">
        <v>2014</v>
      </c>
      <c r="I859" s="1" t="s">
        <v>88</v>
      </c>
    </row>
    <row r="860" spans="1:9" x14ac:dyDescent="0.35">
      <c r="A860" s="1" t="s">
        <v>30</v>
      </c>
      <c r="B860">
        <v>8900</v>
      </c>
      <c r="C860" s="1" t="s">
        <v>10</v>
      </c>
      <c r="D860">
        <v>185</v>
      </c>
      <c r="E860">
        <v>1.6</v>
      </c>
      <c r="F860" s="1" t="s">
        <v>11</v>
      </c>
      <c r="G860" s="1" t="s">
        <v>12</v>
      </c>
      <c r="H860">
        <v>2007</v>
      </c>
      <c r="I860" s="1" t="s">
        <v>125</v>
      </c>
    </row>
    <row r="861" spans="1:9" x14ac:dyDescent="0.35">
      <c r="A861" s="1" t="s">
        <v>30</v>
      </c>
      <c r="B861">
        <v>7500</v>
      </c>
      <c r="C861" s="1" t="s">
        <v>15</v>
      </c>
      <c r="D861">
        <v>317</v>
      </c>
      <c r="E861">
        <v>1.9</v>
      </c>
      <c r="F861" s="1" t="s">
        <v>16</v>
      </c>
      <c r="G861" s="1" t="s">
        <v>12</v>
      </c>
      <c r="H861">
        <v>2008</v>
      </c>
      <c r="I861" s="1" t="s">
        <v>118</v>
      </c>
    </row>
    <row r="862" spans="1:9" x14ac:dyDescent="0.35">
      <c r="A862" s="1" t="s">
        <v>9</v>
      </c>
      <c r="B862">
        <v>28700</v>
      </c>
      <c r="C862" s="1" t="s">
        <v>10</v>
      </c>
      <c r="D862">
        <v>160</v>
      </c>
      <c r="E862">
        <v>3</v>
      </c>
      <c r="F862" s="1" t="s">
        <v>11</v>
      </c>
      <c r="G862" s="1" t="s">
        <v>12</v>
      </c>
      <c r="H862">
        <v>2011</v>
      </c>
      <c r="I862" s="1" t="s">
        <v>58</v>
      </c>
    </row>
    <row r="863" spans="1:9" x14ac:dyDescent="0.35">
      <c r="A863" s="1" t="s">
        <v>14</v>
      </c>
      <c r="B863">
        <v>12000</v>
      </c>
      <c r="C863" s="1" t="s">
        <v>31</v>
      </c>
      <c r="D863">
        <v>218</v>
      </c>
      <c r="E863">
        <v>2.2000000000000002</v>
      </c>
      <c r="F863" s="1" t="s">
        <v>16</v>
      </c>
      <c r="G863" s="1" t="s">
        <v>12</v>
      </c>
      <c r="H863">
        <v>2007</v>
      </c>
      <c r="I863" s="1" t="s">
        <v>42</v>
      </c>
    </row>
    <row r="864" spans="1:9" x14ac:dyDescent="0.35">
      <c r="A864" s="1" t="s">
        <v>9</v>
      </c>
      <c r="B864">
        <v>10999</v>
      </c>
      <c r="C864" s="1" t="s">
        <v>10</v>
      </c>
      <c r="D864">
        <v>150</v>
      </c>
      <c r="E864">
        <v>2</v>
      </c>
      <c r="F864" s="1" t="s">
        <v>18</v>
      </c>
      <c r="G864" s="1" t="s">
        <v>12</v>
      </c>
      <c r="H864">
        <v>2003</v>
      </c>
      <c r="I864" s="1" t="s">
        <v>13</v>
      </c>
    </row>
    <row r="865" spans="1:9" x14ac:dyDescent="0.35">
      <c r="A865" s="1" t="s">
        <v>20</v>
      </c>
      <c r="B865">
        <v>23000</v>
      </c>
      <c r="C865" s="1" t="s">
        <v>21</v>
      </c>
      <c r="D865">
        <v>167</v>
      </c>
      <c r="E865">
        <v>3.6</v>
      </c>
      <c r="F865" s="1" t="s">
        <v>11</v>
      </c>
      <c r="G865" s="1" t="s">
        <v>12</v>
      </c>
      <c r="H865">
        <v>2008</v>
      </c>
      <c r="I865" s="1" t="s">
        <v>22</v>
      </c>
    </row>
    <row r="866" spans="1:9" x14ac:dyDescent="0.35">
      <c r="A866" s="1" t="s">
        <v>30</v>
      </c>
      <c r="B866">
        <v>16500</v>
      </c>
      <c r="C866" s="1" t="s">
        <v>10</v>
      </c>
      <c r="D866">
        <v>87</v>
      </c>
      <c r="E866" t="s">
        <v>41</v>
      </c>
      <c r="F866" s="1" t="s">
        <v>49</v>
      </c>
      <c r="G866" s="1" t="s">
        <v>12</v>
      </c>
      <c r="H866">
        <v>2012</v>
      </c>
      <c r="I866" s="1" t="s">
        <v>98</v>
      </c>
    </row>
    <row r="867" spans="1:9" x14ac:dyDescent="0.35">
      <c r="A867" s="1" t="s">
        <v>20</v>
      </c>
      <c r="B867">
        <v>2550</v>
      </c>
      <c r="C867" s="1" t="s">
        <v>26</v>
      </c>
      <c r="D867">
        <v>1</v>
      </c>
      <c r="E867">
        <v>2.5</v>
      </c>
      <c r="F867" s="1" t="s">
        <v>16</v>
      </c>
      <c r="G867" s="1" t="s">
        <v>32</v>
      </c>
      <c r="H867">
        <v>1998</v>
      </c>
      <c r="I867" s="1" t="s">
        <v>27</v>
      </c>
    </row>
    <row r="868" spans="1:9" x14ac:dyDescent="0.35">
      <c r="A868" s="1" t="s">
        <v>23</v>
      </c>
      <c r="B868">
        <v>8800</v>
      </c>
      <c r="C868" s="1" t="s">
        <v>21</v>
      </c>
      <c r="D868">
        <v>388</v>
      </c>
      <c r="E868">
        <v>4.2</v>
      </c>
      <c r="F868" s="1" t="s">
        <v>16</v>
      </c>
      <c r="G868" s="1" t="s">
        <v>12</v>
      </c>
      <c r="H868">
        <v>1997</v>
      </c>
      <c r="I868" s="1" t="s">
        <v>195</v>
      </c>
    </row>
    <row r="869" spans="1:9" x14ac:dyDescent="0.35">
      <c r="A869" s="1" t="s">
        <v>28</v>
      </c>
      <c r="B869">
        <v>10000</v>
      </c>
      <c r="C869" s="1" t="s">
        <v>15</v>
      </c>
      <c r="D869">
        <v>220</v>
      </c>
      <c r="E869">
        <v>2</v>
      </c>
      <c r="F869" s="1" t="s">
        <v>16</v>
      </c>
      <c r="G869" s="1" t="s">
        <v>12</v>
      </c>
      <c r="H869">
        <v>2007</v>
      </c>
      <c r="I869" s="1" t="s">
        <v>70</v>
      </c>
    </row>
    <row r="870" spans="1:9" x14ac:dyDescent="0.35">
      <c r="A870" s="1" t="s">
        <v>28</v>
      </c>
      <c r="B870">
        <v>6300</v>
      </c>
      <c r="C870" s="1" t="s">
        <v>15</v>
      </c>
      <c r="D870">
        <v>73</v>
      </c>
      <c r="E870">
        <v>1.5</v>
      </c>
      <c r="F870" s="1" t="s">
        <v>16</v>
      </c>
      <c r="G870" s="1" t="s">
        <v>12</v>
      </c>
      <c r="H870">
        <v>2008</v>
      </c>
      <c r="I870" s="1" t="s">
        <v>66</v>
      </c>
    </row>
    <row r="871" spans="1:9" x14ac:dyDescent="0.35">
      <c r="A871" s="1" t="s">
        <v>23</v>
      </c>
      <c r="B871">
        <v>13800</v>
      </c>
      <c r="C871" s="1" t="s">
        <v>31</v>
      </c>
      <c r="D871">
        <v>160</v>
      </c>
      <c r="E871">
        <v>3.5</v>
      </c>
      <c r="F871" s="1" t="s">
        <v>18</v>
      </c>
      <c r="G871" s="1" t="s">
        <v>12</v>
      </c>
      <c r="H871">
        <v>2006</v>
      </c>
      <c r="I871" s="1" t="s">
        <v>57</v>
      </c>
    </row>
    <row r="872" spans="1:9" x14ac:dyDescent="0.35">
      <c r="A872" s="1" t="s">
        <v>30</v>
      </c>
      <c r="B872">
        <v>10750</v>
      </c>
      <c r="C872" s="1" t="s">
        <v>15</v>
      </c>
      <c r="D872">
        <v>176</v>
      </c>
      <c r="E872">
        <v>2</v>
      </c>
      <c r="F872" s="1" t="s">
        <v>16</v>
      </c>
      <c r="G872" s="1" t="s">
        <v>12</v>
      </c>
      <c r="H872">
        <v>2012</v>
      </c>
      <c r="I872" s="1" t="s">
        <v>118</v>
      </c>
    </row>
    <row r="873" spans="1:9" x14ac:dyDescent="0.35">
      <c r="A873" s="1" t="s">
        <v>30</v>
      </c>
      <c r="B873">
        <v>12500</v>
      </c>
      <c r="C873" s="1" t="s">
        <v>15</v>
      </c>
      <c r="D873">
        <v>207</v>
      </c>
      <c r="E873">
        <v>1.9</v>
      </c>
      <c r="F873" s="1" t="s">
        <v>16</v>
      </c>
      <c r="G873" s="1" t="s">
        <v>12</v>
      </c>
      <c r="H873">
        <v>2007</v>
      </c>
      <c r="I873" s="1" t="s">
        <v>150</v>
      </c>
    </row>
    <row r="874" spans="1:9" x14ac:dyDescent="0.35">
      <c r="A874" s="1" t="s">
        <v>14</v>
      </c>
      <c r="B874">
        <v>5500</v>
      </c>
      <c r="C874" s="1" t="s">
        <v>10</v>
      </c>
      <c r="D874">
        <v>250</v>
      </c>
      <c r="E874">
        <v>2.2000000000000002</v>
      </c>
      <c r="F874" s="1" t="s">
        <v>16</v>
      </c>
      <c r="G874" s="1" t="s">
        <v>32</v>
      </c>
      <c r="H874">
        <v>2003</v>
      </c>
      <c r="I874" s="1" t="s">
        <v>65</v>
      </c>
    </row>
    <row r="875" spans="1:9" x14ac:dyDescent="0.35">
      <c r="A875" s="1" t="s">
        <v>30</v>
      </c>
      <c r="B875">
        <v>13300</v>
      </c>
      <c r="C875" s="1" t="s">
        <v>15</v>
      </c>
      <c r="D875">
        <v>250</v>
      </c>
      <c r="E875">
        <v>2.5</v>
      </c>
      <c r="F875" s="1" t="s">
        <v>16</v>
      </c>
      <c r="G875" s="1" t="s">
        <v>12</v>
      </c>
      <c r="H875">
        <v>2008</v>
      </c>
      <c r="I875" s="1" t="s">
        <v>109</v>
      </c>
    </row>
    <row r="876" spans="1:9" x14ac:dyDescent="0.35">
      <c r="A876" s="1" t="s">
        <v>20</v>
      </c>
      <c r="B876" t="s">
        <v>41</v>
      </c>
      <c r="C876" s="1" t="s">
        <v>21</v>
      </c>
      <c r="D876">
        <v>65</v>
      </c>
      <c r="E876">
        <v>3</v>
      </c>
      <c r="F876" s="1" t="s">
        <v>16</v>
      </c>
      <c r="G876" s="1" t="s">
        <v>12</v>
      </c>
      <c r="H876">
        <v>2013</v>
      </c>
      <c r="I876" s="1" t="s">
        <v>27</v>
      </c>
    </row>
    <row r="877" spans="1:9" x14ac:dyDescent="0.35">
      <c r="A877" s="1" t="s">
        <v>30</v>
      </c>
      <c r="B877">
        <v>20000</v>
      </c>
      <c r="C877" s="1" t="s">
        <v>21</v>
      </c>
      <c r="D877">
        <v>115</v>
      </c>
      <c r="E877">
        <v>2.5</v>
      </c>
      <c r="F877" s="1" t="s">
        <v>16</v>
      </c>
      <c r="G877" s="1" t="s">
        <v>12</v>
      </c>
      <c r="H877">
        <v>2008</v>
      </c>
      <c r="I877" s="1" t="s">
        <v>48</v>
      </c>
    </row>
    <row r="878" spans="1:9" x14ac:dyDescent="0.35">
      <c r="A878" s="1" t="s">
        <v>30</v>
      </c>
      <c r="B878">
        <v>2500</v>
      </c>
      <c r="C878" s="1" t="s">
        <v>10</v>
      </c>
      <c r="D878">
        <v>324</v>
      </c>
      <c r="E878">
        <v>1.6</v>
      </c>
      <c r="F878" s="1" t="s">
        <v>16</v>
      </c>
      <c r="G878" s="1" t="s">
        <v>12</v>
      </c>
      <c r="H878">
        <v>1984</v>
      </c>
      <c r="I878" s="1" t="s">
        <v>125</v>
      </c>
    </row>
    <row r="879" spans="1:9" x14ac:dyDescent="0.35">
      <c r="A879" s="1" t="s">
        <v>28</v>
      </c>
      <c r="B879">
        <v>3500</v>
      </c>
      <c r="C879" s="1" t="s">
        <v>15</v>
      </c>
      <c r="D879">
        <v>30</v>
      </c>
      <c r="E879">
        <v>1.4</v>
      </c>
      <c r="F879" s="1" t="s">
        <v>18</v>
      </c>
      <c r="G879" s="1" t="s">
        <v>12</v>
      </c>
      <c r="H879">
        <v>2006</v>
      </c>
      <c r="I879" s="1" t="s">
        <v>66</v>
      </c>
    </row>
    <row r="880" spans="1:9" x14ac:dyDescent="0.35">
      <c r="A880" s="1" t="s">
        <v>28</v>
      </c>
      <c r="B880">
        <v>9300</v>
      </c>
      <c r="C880" s="1" t="s">
        <v>10</v>
      </c>
      <c r="D880">
        <v>94</v>
      </c>
      <c r="E880">
        <v>1.5</v>
      </c>
      <c r="F880" s="1" t="s">
        <v>16</v>
      </c>
      <c r="G880" s="1" t="s">
        <v>12</v>
      </c>
      <c r="H880">
        <v>2011</v>
      </c>
      <c r="I880" s="1" t="s">
        <v>153</v>
      </c>
    </row>
    <row r="881" spans="1:9" x14ac:dyDescent="0.35">
      <c r="A881" s="1" t="s">
        <v>20</v>
      </c>
      <c r="B881">
        <v>30500</v>
      </c>
      <c r="C881" s="1" t="s">
        <v>10</v>
      </c>
      <c r="D881">
        <v>110</v>
      </c>
      <c r="E881">
        <v>3</v>
      </c>
      <c r="F881" s="1" t="s">
        <v>11</v>
      </c>
      <c r="G881" s="1" t="s">
        <v>12</v>
      </c>
      <c r="H881">
        <v>2011</v>
      </c>
      <c r="I881" s="1" t="s">
        <v>27</v>
      </c>
    </row>
    <row r="882" spans="1:9" x14ac:dyDescent="0.35">
      <c r="A882" s="1" t="s">
        <v>20</v>
      </c>
      <c r="B882">
        <v>18300</v>
      </c>
      <c r="C882" s="1" t="s">
        <v>26</v>
      </c>
      <c r="D882">
        <v>190</v>
      </c>
      <c r="E882">
        <v>2</v>
      </c>
      <c r="F882" s="1" t="s">
        <v>16</v>
      </c>
      <c r="G882" s="1" t="s">
        <v>12</v>
      </c>
      <c r="H882">
        <v>2011</v>
      </c>
      <c r="I882" s="1" t="s">
        <v>27</v>
      </c>
    </row>
    <row r="883" spans="1:9" x14ac:dyDescent="0.35">
      <c r="A883" s="1" t="s">
        <v>20</v>
      </c>
      <c r="B883">
        <v>41000</v>
      </c>
      <c r="C883" s="1" t="s">
        <v>21</v>
      </c>
      <c r="D883">
        <v>88</v>
      </c>
      <c r="E883">
        <v>4.2</v>
      </c>
      <c r="F883" s="1" t="s">
        <v>16</v>
      </c>
      <c r="G883" s="1" t="s">
        <v>12</v>
      </c>
      <c r="H883">
        <v>2010</v>
      </c>
      <c r="I883" s="1" t="s">
        <v>22</v>
      </c>
    </row>
    <row r="884" spans="1:9" x14ac:dyDescent="0.35">
      <c r="A884" s="1" t="s">
        <v>9</v>
      </c>
      <c r="B884">
        <v>4100</v>
      </c>
      <c r="C884" s="1" t="s">
        <v>38</v>
      </c>
      <c r="D884">
        <v>160</v>
      </c>
      <c r="E884">
        <v>1.6</v>
      </c>
      <c r="F884" s="1" t="s">
        <v>11</v>
      </c>
      <c r="G884" s="1" t="s">
        <v>12</v>
      </c>
      <c r="H884">
        <v>2004</v>
      </c>
      <c r="I884" s="1" t="s">
        <v>224</v>
      </c>
    </row>
    <row r="885" spans="1:9" x14ac:dyDescent="0.35">
      <c r="A885" s="1" t="s">
        <v>30</v>
      </c>
      <c r="B885">
        <v>22500</v>
      </c>
      <c r="C885" s="1" t="s">
        <v>15</v>
      </c>
      <c r="D885">
        <v>62</v>
      </c>
      <c r="E885">
        <v>2</v>
      </c>
      <c r="F885" s="1" t="s">
        <v>16</v>
      </c>
      <c r="G885" s="1" t="s">
        <v>12</v>
      </c>
      <c r="H885">
        <v>2011</v>
      </c>
      <c r="I885" s="1" t="s">
        <v>79</v>
      </c>
    </row>
    <row r="886" spans="1:9" x14ac:dyDescent="0.35">
      <c r="A886" s="1" t="s">
        <v>30</v>
      </c>
      <c r="B886">
        <v>8900</v>
      </c>
      <c r="C886" s="1" t="s">
        <v>15</v>
      </c>
      <c r="D886">
        <v>272</v>
      </c>
      <c r="E886">
        <v>1.9</v>
      </c>
      <c r="F886" s="1" t="s">
        <v>16</v>
      </c>
      <c r="G886" s="1" t="s">
        <v>12</v>
      </c>
      <c r="H886">
        <v>2005</v>
      </c>
      <c r="I886" s="1" t="s">
        <v>56</v>
      </c>
    </row>
    <row r="887" spans="1:9" x14ac:dyDescent="0.35">
      <c r="A887" s="1" t="s">
        <v>9</v>
      </c>
      <c r="B887">
        <v>13950</v>
      </c>
      <c r="C887" s="1" t="s">
        <v>21</v>
      </c>
      <c r="D887">
        <v>278</v>
      </c>
      <c r="E887">
        <v>3</v>
      </c>
      <c r="F887" s="1" t="s">
        <v>16</v>
      </c>
      <c r="G887" s="1" t="s">
        <v>12</v>
      </c>
      <c r="H887">
        <v>2003</v>
      </c>
      <c r="I887" s="1" t="s">
        <v>55</v>
      </c>
    </row>
    <row r="888" spans="1:9" x14ac:dyDescent="0.35">
      <c r="A888" s="1" t="s">
        <v>30</v>
      </c>
      <c r="B888">
        <v>8999</v>
      </c>
      <c r="C888" s="1" t="s">
        <v>15</v>
      </c>
      <c r="D888">
        <v>125</v>
      </c>
      <c r="E888">
        <v>1.6</v>
      </c>
      <c r="F888" s="1" t="s">
        <v>16</v>
      </c>
      <c r="G888" s="1" t="s">
        <v>12</v>
      </c>
      <c r="H888">
        <v>2011</v>
      </c>
      <c r="I888" s="1" t="s">
        <v>56</v>
      </c>
    </row>
    <row r="889" spans="1:9" x14ac:dyDescent="0.35">
      <c r="A889" s="1" t="s">
        <v>23</v>
      </c>
      <c r="B889">
        <v>14100</v>
      </c>
      <c r="C889" s="1" t="s">
        <v>38</v>
      </c>
      <c r="D889">
        <v>67</v>
      </c>
      <c r="E889">
        <v>1.6</v>
      </c>
      <c r="F889" s="1" t="s">
        <v>11</v>
      </c>
      <c r="G889" s="1" t="s">
        <v>12</v>
      </c>
      <c r="H889">
        <v>2012</v>
      </c>
      <c r="I889" s="1" t="s">
        <v>135</v>
      </c>
    </row>
    <row r="890" spans="1:9" x14ac:dyDescent="0.35">
      <c r="A890" s="1" t="s">
        <v>14</v>
      </c>
      <c r="B890" t="s">
        <v>41</v>
      </c>
      <c r="C890" s="1" t="s">
        <v>10</v>
      </c>
      <c r="D890">
        <v>240</v>
      </c>
      <c r="E890">
        <v>2.2000000000000002</v>
      </c>
      <c r="F890" s="1" t="s">
        <v>16</v>
      </c>
      <c r="G890" s="1" t="s">
        <v>12</v>
      </c>
      <c r="H890">
        <v>2001</v>
      </c>
      <c r="I890" s="1" t="s">
        <v>65</v>
      </c>
    </row>
    <row r="891" spans="1:9" x14ac:dyDescent="0.35">
      <c r="A891" s="1" t="s">
        <v>30</v>
      </c>
      <c r="B891">
        <v>6950</v>
      </c>
      <c r="C891" s="1" t="s">
        <v>10</v>
      </c>
      <c r="D891">
        <v>132</v>
      </c>
      <c r="E891">
        <v>1.6</v>
      </c>
      <c r="F891" s="1" t="s">
        <v>49</v>
      </c>
      <c r="G891" s="1" t="s">
        <v>12</v>
      </c>
      <c r="H891">
        <v>2004</v>
      </c>
      <c r="I891" s="1" t="s">
        <v>211</v>
      </c>
    </row>
    <row r="892" spans="1:9" x14ac:dyDescent="0.35">
      <c r="A892" s="1" t="s">
        <v>30</v>
      </c>
      <c r="B892">
        <v>7350</v>
      </c>
      <c r="C892" s="1" t="s">
        <v>38</v>
      </c>
      <c r="D892">
        <v>180</v>
      </c>
      <c r="E892">
        <v>1.4</v>
      </c>
      <c r="F892" s="1" t="s">
        <v>11</v>
      </c>
      <c r="G892" s="1" t="s">
        <v>12</v>
      </c>
      <c r="H892">
        <v>2003</v>
      </c>
      <c r="I892" s="1" t="s">
        <v>33</v>
      </c>
    </row>
    <row r="893" spans="1:9" x14ac:dyDescent="0.35">
      <c r="A893" s="1" t="s">
        <v>14</v>
      </c>
      <c r="B893">
        <v>17500</v>
      </c>
      <c r="C893" s="1" t="s">
        <v>31</v>
      </c>
      <c r="D893">
        <v>180</v>
      </c>
      <c r="E893">
        <v>3</v>
      </c>
      <c r="F893" s="1" t="s">
        <v>16</v>
      </c>
      <c r="G893" s="1" t="s">
        <v>12</v>
      </c>
      <c r="H893">
        <v>2008</v>
      </c>
      <c r="I893" s="1" t="s">
        <v>42</v>
      </c>
    </row>
    <row r="894" spans="1:9" x14ac:dyDescent="0.35">
      <c r="A894" s="1" t="s">
        <v>14</v>
      </c>
      <c r="B894">
        <v>20500</v>
      </c>
      <c r="C894" s="1" t="s">
        <v>10</v>
      </c>
      <c r="D894">
        <v>222</v>
      </c>
      <c r="E894">
        <v>5.5</v>
      </c>
      <c r="F894" s="1" t="s">
        <v>11</v>
      </c>
      <c r="G894" s="1" t="s">
        <v>12</v>
      </c>
      <c r="H894">
        <v>2006</v>
      </c>
      <c r="I894" s="1" t="s">
        <v>19</v>
      </c>
    </row>
    <row r="895" spans="1:9" x14ac:dyDescent="0.35">
      <c r="A895" s="1" t="s">
        <v>28</v>
      </c>
      <c r="B895">
        <v>6700</v>
      </c>
      <c r="C895" s="1" t="s">
        <v>15</v>
      </c>
      <c r="D895">
        <v>1</v>
      </c>
      <c r="E895" t="s">
        <v>41</v>
      </c>
      <c r="F895" s="1" t="s">
        <v>16</v>
      </c>
      <c r="G895" s="1" t="s">
        <v>12</v>
      </c>
      <c r="H895">
        <v>2012</v>
      </c>
      <c r="I895" s="1" t="s">
        <v>66</v>
      </c>
    </row>
    <row r="896" spans="1:9" x14ac:dyDescent="0.35">
      <c r="A896" s="1" t="s">
        <v>14</v>
      </c>
      <c r="B896">
        <v>115000</v>
      </c>
      <c r="C896" s="1" t="s">
        <v>10</v>
      </c>
      <c r="D896">
        <v>49</v>
      </c>
      <c r="E896">
        <v>4.7</v>
      </c>
      <c r="F896" s="1" t="s">
        <v>11</v>
      </c>
      <c r="G896" s="1" t="s">
        <v>12</v>
      </c>
      <c r="H896">
        <v>2014</v>
      </c>
      <c r="I896" s="1" t="s">
        <v>19</v>
      </c>
    </row>
    <row r="897" spans="1:9" x14ac:dyDescent="0.35">
      <c r="A897" s="1" t="s">
        <v>45</v>
      </c>
      <c r="B897">
        <v>11100</v>
      </c>
      <c r="C897" s="1" t="s">
        <v>26</v>
      </c>
      <c r="D897">
        <v>132</v>
      </c>
      <c r="E897">
        <v>2.4</v>
      </c>
      <c r="F897" s="1" t="s">
        <v>18</v>
      </c>
      <c r="G897" s="1" t="s">
        <v>12</v>
      </c>
      <c r="H897">
        <v>2006</v>
      </c>
      <c r="I897" s="1" t="s">
        <v>225</v>
      </c>
    </row>
    <row r="898" spans="1:9" x14ac:dyDescent="0.35">
      <c r="A898" s="1" t="s">
        <v>9</v>
      </c>
      <c r="B898">
        <v>29900</v>
      </c>
      <c r="C898" s="1" t="s">
        <v>10</v>
      </c>
      <c r="D898">
        <v>175</v>
      </c>
      <c r="E898">
        <v>2</v>
      </c>
      <c r="F898" s="1" t="s">
        <v>16</v>
      </c>
      <c r="G898" s="1" t="s">
        <v>12</v>
      </c>
      <c r="H898">
        <v>2011</v>
      </c>
      <c r="I898" s="1" t="s">
        <v>86</v>
      </c>
    </row>
    <row r="899" spans="1:9" x14ac:dyDescent="0.35">
      <c r="A899" s="1" t="s">
        <v>23</v>
      </c>
      <c r="B899">
        <v>17595</v>
      </c>
      <c r="C899" s="1" t="s">
        <v>10</v>
      </c>
      <c r="D899">
        <v>131</v>
      </c>
      <c r="E899">
        <v>2</v>
      </c>
      <c r="F899" s="1" t="s">
        <v>11</v>
      </c>
      <c r="G899" s="1" t="s">
        <v>12</v>
      </c>
      <c r="H899">
        <v>2011</v>
      </c>
      <c r="I899" s="1" t="s">
        <v>80</v>
      </c>
    </row>
    <row r="900" spans="1:9" x14ac:dyDescent="0.35">
      <c r="A900" s="1" t="s">
        <v>30</v>
      </c>
      <c r="B900">
        <v>6800</v>
      </c>
      <c r="C900" s="1" t="s">
        <v>15</v>
      </c>
      <c r="D900">
        <v>170</v>
      </c>
      <c r="E900">
        <v>2</v>
      </c>
      <c r="F900" s="1" t="s">
        <v>18</v>
      </c>
      <c r="G900" s="1" t="s">
        <v>32</v>
      </c>
      <c r="H900">
        <v>2011</v>
      </c>
      <c r="I900" s="1" t="s">
        <v>56</v>
      </c>
    </row>
    <row r="901" spans="1:9" x14ac:dyDescent="0.35">
      <c r="A901" s="1" t="s">
        <v>30</v>
      </c>
      <c r="B901">
        <v>6500</v>
      </c>
      <c r="C901" s="1" t="s">
        <v>31</v>
      </c>
      <c r="D901">
        <v>547</v>
      </c>
      <c r="E901">
        <v>1.9</v>
      </c>
      <c r="F901" s="1" t="s">
        <v>16</v>
      </c>
      <c r="G901" s="1" t="s">
        <v>12</v>
      </c>
      <c r="H901">
        <v>1998</v>
      </c>
      <c r="I901" s="1" t="s">
        <v>96</v>
      </c>
    </row>
    <row r="902" spans="1:9" x14ac:dyDescent="0.35">
      <c r="A902" s="1" t="s">
        <v>20</v>
      </c>
      <c r="B902">
        <v>4150</v>
      </c>
      <c r="C902" s="1" t="s">
        <v>26</v>
      </c>
      <c r="D902">
        <v>249</v>
      </c>
      <c r="E902">
        <v>2.5</v>
      </c>
      <c r="F902" s="1" t="s">
        <v>16</v>
      </c>
      <c r="G902" s="1" t="s">
        <v>32</v>
      </c>
      <c r="H902">
        <v>2004</v>
      </c>
      <c r="I902" s="1" t="s">
        <v>27</v>
      </c>
    </row>
    <row r="903" spans="1:9" x14ac:dyDescent="0.35">
      <c r="A903" s="1" t="s">
        <v>23</v>
      </c>
      <c r="B903">
        <v>32950</v>
      </c>
      <c r="C903" s="1" t="s">
        <v>31</v>
      </c>
      <c r="D903">
        <v>50</v>
      </c>
      <c r="E903">
        <v>5.7</v>
      </c>
      <c r="F903" s="1" t="s">
        <v>11</v>
      </c>
      <c r="G903" s="1" t="s">
        <v>12</v>
      </c>
      <c r="H903">
        <v>2013</v>
      </c>
      <c r="I903" s="1" t="s">
        <v>226</v>
      </c>
    </row>
    <row r="904" spans="1:9" x14ac:dyDescent="0.35">
      <c r="A904" s="1" t="s">
        <v>14</v>
      </c>
      <c r="B904">
        <v>7500</v>
      </c>
      <c r="C904" s="1" t="s">
        <v>31</v>
      </c>
      <c r="D904">
        <v>406</v>
      </c>
      <c r="E904">
        <v>2.2000000000000002</v>
      </c>
      <c r="F904" s="1" t="s">
        <v>16</v>
      </c>
      <c r="G904" s="1" t="s">
        <v>12</v>
      </c>
      <c r="H904">
        <v>2003</v>
      </c>
      <c r="I904" s="1" t="s">
        <v>42</v>
      </c>
    </row>
    <row r="905" spans="1:9" x14ac:dyDescent="0.35">
      <c r="A905" s="1" t="s">
        <v>9</v>
      </c>
      <c r="B905">
        <v>33700</v>
      </c>
      <c r="C905" s="1" t="s">
        <v>21</v>
      </c>
      <c r="D905">
        <v>134</v>
      </c>
      <c r="E905">
        <v>4.4000000000000004</v>
      </c>
      <c r="F905" s="1" t="s">
        <v>11</v>
      </c>
      <c r="G905" s="1" t="s">
        <v>12</v>
      </c>
      <c r="H905">
        <v>2009</v>
      </c>
      <c r="I905" s="1" t="s">
        <v>62</v>
      </c>
    </row>
    <row r="906" spans="1:9" x14ac:dyDescent="0.35">
      <c r="A906" s="1" t="s">
        <v>45</v>
      </c>
      <c r="B906">
        <v>8350</v>
      </c>
      <c r="C906" s="1" t="s">
        <v>10</v>
      </c>
      <c r="D906">
        <v>98</v>
      </c>
      <c r="E906">
        <v>1.5</v>
      </c>
      <c r="F906" s="1" t="s">
        <v>11</v>
      </c>
      <c r="G906" s="1" t="s">
        <v>12</v>
      </c>
      <c r="H906">
        <v>2010</v>
      </c>
      <c r="I906" s="1" t="s">
        <v>84</v>
      </c>
    </row>
    <row r="907" spans="1:9" x14ac:dyDescent="0.35">
      <c r="A907" s="1" t="s">
        <v>9</v>
      </c>
      <c r="B907">
        <v>4100</v>
      </c>
      <c r="C907" s="1" t="s">
        <v>10</v>
      </c>
      <c r="D907">
        <v>350</v>
      </c>
      <c r="E907">
        <v>2.4</v>
      </c>
      <c r="F907" s="1" t="s">
        <v>16</v>
      </c>
      <c r="G907" s="1" t="s">
        <v>12</v>
      </c>
      <c r="H907">
        <v>1992</v>
      </c>
      <c r="I907" s="1" t="s">
        <v>64</v>
      </c>
    </row>
    <row r="908" spans="1:9" x14ac:dyDescent="0.35">
      <c r="A908" s="1" t="s">
        <v>9</v>
      </c>
      <c r="B908">
        <v>4700</v>
      </c>
      <c r="C908" s="1" t="s">
        <v>10</v>
      </c>
      <c r="D908">
        <v>230</v>
      </c>
      <c r="E908">
        <v>2.5</v>
      </c>
      <c r="F908" s="1" t="s">
        <v>11</v>
      </c>
      <c r="G908" s="1" t="s">
        <v>12</v>
      </c>
      <c r="H908">
        <v>1990</v>
      </c>
      <c r="I908" s="1" t="s">
        <v>64</v>
      </c>
    </row>
    <row r="909" spans="1:9" x14ac:dyDescent="0.35">
      <c r="A909" s="1" t="s">
        <v>14</v>
      </c>
      <c r="B909">
        <v>14500</v>
      </c>
      <c r="C909" s="1" t="s">
        <v>15</v>
      </c>
      <c r="D909">
        <v>207</v>
      </c>
      <c r="E909">
        <v>2.2000000000000002</v>
      </c>
      <c r="F909" s="1" t="s">
        <v>16</v>
      </c>
      <c r="G909" s="1" t="s">
        <v>12</v>
      </c>
      <c r="H909">
        <v>2008</v>
      </c>
      <c r="I909" s="1" t="s">
        <v>42</v>
      </c>
    </row>
    <row r="910" spans="1:9" x14ac:dyDescent="0.35">
      <c r="A910" s="1" t="s">
        <v>14</v>
      </c>
      <c r="B910">
        <v>9600</v>
      </c>
      <c r="C910" s="1" t="s">
        <v>15</v>
      </c>
      <c r="D910">
        <v>184</v>
      </c>
      <c r="E910">
        <v>2.2000000000000002</v>
      </c>
      <c r="F910" s="1" t="s">
        <v>16</v>
      </c>
      <c r="G910" s="1" t="s">
        <v>12</v>
      </c>
      <c r="H910">
        <v>2012</v>
      </c>
      <c r="I910" s="1" t="s">
        <v>42</v>
      </c>
    </row>
    <row r="911" spans="1:9" x14ac:dyDescent="0.35">
      <c r="A911" s="1" t="s">
        <v>14</v>
      </c>
      <c r="B911">
        <v>17800</v>
      </c>
      <c r="C911" s="1" t="s">
        <v>15</v>
      </c>
      <c r="D911">
        <v>162</v>
      </c>
      <c r="E911">
        <v>1.8</v>
      </c>
      <c r="F911" s="1" t="s">
        <v>16</v>
      </c>
      <c r="G911" s="1" t="s">
        <v>12</v>
      </c>
      <c r="H911">
        <v>2012</v>
      </c>
      <c r="I911" s="1" t="s">
        <v>152</v>
      </c>
    </row>
    <row r="912" spans="1:9" x14ac:dyDescent="0.35">
      <c r="A912" s="1" t="s">
        <v>14</v>
      </c>
      <c r="B912">
        <v>40000</v>
      </c>
      <c r="C912" s="1" t="s">
        <v>21</v>
      </c>
      <c r="D912">
        <v>152</v>
      </c>
      <c r="E912">
        <v>5</v>
      </c>
      <c r="F912" s="1" t="s">
        <v>18</v>
      </c>
      <c r="G912" s="1" t="s">
        <v>12</v>
      </c>
      <c r="H912">
        <v>2006</v>
      </c>
      <c r="I912" s="1" t="s">
        <v>227</v>
      </c>
    </row>
    <row r="913" spans="1:9" x14ac:dyDescent="0.35">
      <c r="A913" s="1" t="s">
        <v>23</v>
      </c>
      <c r="B913">
        <v>24000</v>
      </c>
      <c r="C913" s="1" t="s">
        <v>21</v>
      </c>
      <c r="D913">
        <v>152</v>
      </c>
      <c r="E913">
        <v>4</v>
      </c>
      <c r="F913" s="1" t="s">
        <v>18</v>
      </c>
      <c r="G913" s="1" t="s">
        <v>12</v>
      </c>
      <c r="H913">
        <v>2006</v>
      </c>
      <c r="I913" s="1" t="s">
        <v>78</v>
      </c>
    </row>
    <row r="914" spans="1:9" x14ac:dyDescent="0.35">
      <c r="A914" s="1" t="s">
        <v>30</v>
      </c>
      <c r="B914">
        <v>8300</v>
      </c>
      <c r="C914" s="1" t="s">
        <v>31</v>
      </c>
      <c r="D914">
        <v>151</v>
      </c>
      <c r="E914">
        <v>2</v>
      </c>
      <c r="F914" s="1" t="s">
        <v>11</v>
      </c>
      <c r="G914" s="1" t="s">
        <v>12</v>
      </c>
      <c r="H914">
        <v>2005</v>
      </c>
      <c r="I914" s="1" t="s">
        <v>109</v>
      </c>
    </row>
    <row r="915" spans="1:9" x14ac:dyDescent="0.35">
      <c r="A915" s="1" t="s">
        <v>9</v>
      </c>
      <c r="B915">
        <v>3800</v>
      </c>
      <c r="C915" s="1" t="s">
        <v>10</v>
      </c>
      <c r="D915">
        <v>278</v>
      </c>
      <c r="E915">
        <v>2.9</v>
      </c>
      <c r="F915" s="1" t="s">
        <v>16</v>
      </c>
      <c r="G915" s="1" t="s">
        <v>32</v>
      </c>
      <c r="H915">
        <v>2001</v>
      </c>
      <c r="I915" s="1" t="s">
        <v>136</v>
      </c>
    </row>
    <row r="916" spans="1:9" x14ac:dyDescent="0.35">
      <c r="A916" s="1" t="s">
        <v>20</v>
      </c>
      <c r="B916">
        <v>27500</v>
      </c>
      <c r="C916" s="1" t="s">
        <v>10</v>
      </c>
      <c r="D916">
        <v>150</v>
      </c>
      <c r="E916">
        <v>2</v>
      </c>
      <c r="F916" s="1" t="s">
        <v>11</v>
      </c>
      <c r="G916" s="1" t="s">
        <v>12</v>
      </c>
      <c r="H916">
        <v>2013</v>
      </c>
      <c r="I916" s="1" t="s">
        <v>27</v>
      </c>
    </row>
    <row r="917" spans="1:9" x14ac:dyDescent="0.35">
      <c r="A917" s="1" t="s">
        <v>30</v>
      </c>
      <c r="B917">
        <v>5200</v>
      </c>
      <c r="C917" s="1" t="s">
        <v>26</v>
      </c>
      <c r="D917">
        <v>248</v>
      </c>
      <c r="E917">
        <v>2</v>
      </c>
      <c r="F917" s="1" t="s">
        <v>16</v>
      </c>
      <c r="G917" s="1" t="s">
        <v>32</v>
      </c>
      <c r="H917">
        <v>2005</v>
      </c>
      <c r="I917" s="1" t="s">
        <v>36</v>
      </c>
    </row>
    <row r="918" spans="1:9" x14ac:dyDescent="0.35">
      <c r="A918" s="1" t="s">
        <v>30</v>
      </c>
      <c r="B918" t="s">
        <v>41</v>
      </c>
      <c r="C918" s="1" t="s">
        <v>26</v>
      </c>
      <c r="D918">
        <v>217</v>
      </c>
      <c r="E918">
        <v>2</v>
      </c>
      <c r="F918" s="1" t="s">
        <v>16</v>
      </c>
      <c r="G918" s="1" t="s">
        <v>32</v>
      </c>
      <c r="H918">
        <v>2008</v>
      </c>
      <c r="I918" s="1" t="s">
        <v>36</v>
      </c>
    </row>
    <row r="919" spans="1:9" x14ac:dyDescent="0.35">
      <c r="A919" s="1" t="s">
        <v>14</v>
      </c>
      <c r="B919" t="s">
        <v>41</v>
      </c>
      <c r="C919" s="1" t="s">
        <v>10</v>
      </c>
      <c r="D919">
        <v>245</v>
      </c>
      <c r="E919">
        <v>2.2000000000000002</v>
      </c>
      <c r="F919" s="1" t="s">
        <v>16</v>
      </c>
      <c r="G919" s="1" t="s">
        <v>12</v>
      </c>
      <c r="H919">
        <v>2002</v>
      </c>
      <c r="I919" s="1" t="s">
        <v>65</v>
      </c>
    </row>
    <row r="920" spans="1:9" x14ac:dyDescent="0.35">
      <c r="A920" s="1" t="s">
        <v>14</v>
      </c>
      <c r="B920">
        <v>14200</v>
      </c>
      <c r="C920" s="1" t="s">
        <v>21</v>
      </c>
      <c r="D920">
        <v>210</v>
      </c>
      <c r="E920" t="s">
        <v>41</v>
      </c>
      <c r="F920" s="1" t="s">
        <v>18</v>
      </c>
      <c r="G920" s="1" t="s">
        <v>12</v>
      </c>
      <c r="H920">
        <v>2004</v>
      </c>
      <c r="I920" s="1" t="s">
        <v>67</v>
      </c>
    </row>
    <row r="921" spans="1:9" x14ac:dyDescent="0.35">
      <c r="A921" s="1" t="s">
        <v>30</v>
      </c>
      <c r="B921">
        <v>8500</v>
      </c>
      <c r="C921" s="1" t="s">
        <v>10</v>
      </c>
      <c r="D921">
        <v>220</v>
      </c>
      <c r="E921">
        <v>2</v>
      </c>
      <c r="F921" s="1" t="s">
        <v>49</v>
      </c>
      <c r="G921" s="1" t="s">
        <v>12</v>
      </c>
      <c r="H921">
        <v>2005</v>
      </c>
      <c r="I921" s="1" t="s">
        <v>76</v>
      </c>
    </row>
    <row r="922" spans="1:9" x14ac:dyDescent="0.35">
      <c r="A922" s="1" t="s">
        <v>14</v>
      </c>
      <c r="B922">
        <v>43500</v>
      </c>
      <c r="C922" s="1" t="s">
        <v>10</v>
      </c>
      <c r="D922">
        <v>59</v>
      </c>
      <c r="E922">
        <v>4.5999999999999996</v>
      </c>
      <c r="F922" s="1" t="s">
        <v>11</v>
      </c>
      <c r="G922" s="1" t="s">
        <v>12</v>
      </c>
      <c r="H922">
        <v>2011</v>
      </c>
      <c r="I922" s="1" t="s">
        <v>19</v>
      </c>
    </row>
    <row r="923" spans="1:9" x14ac:dyDescent="0.35">
      <c r="A923" s="1" t="s">
        <v>9</v>
      </c>
      <c r="B923">
        <v>14000</v>
      </c>
      <c r="C923" s="1" t="s">
        <v>21</v>
      </c>
      <c r="D923">
        <v>240</v>
      </c>
      <c r="E923">
        <v>4.4000000000000004</v>
      </c>
      <c r="F923" s="1" t="s">
        <v>18</v>
      </c>
      <c r="G923" s="1" t="s">
        <v>12</v>
      </c>
      <c r="H923">
        <v>2002</v>
      </c>
      <c r="I923" s="1" t="s">
        <v>55</v>
      </c>
    </row>
    <row r="924" spans="1:9" x14ac:dyDescent="0.35">
      <c r="A924" s="1" t="s">
        <v>30</v>
      </c>
      <c r="B924">
        <v>5200</v>
      </c>
      <c r="C924" s="1" t="s">
        <v>15</v>
      </c>
      <c r="D924">
        <v>442</v>
      </c>
      <c r="E924">
        <v>2.4</v>
      </c>
      <c r="F924" s="1" t="s">
        <v>16</v>
      </c>
      <c r="G924" s="1" t="s">
        <v>12</v>
      </c>
      <c r="H924">
        <v>1992</v>
      </c>
      <c r="I924" s="1" t="s">
        <v>96</v>
      </c>
    </row>
    <row r="925" spans="1:9" x14ac:dyDescent="0.35">
      <c r="A925" s="1" t="s">
        <v>14</v>
      </c>
      <c r="B925">
        <v>10000</v>
      </c>
      <c r="C925" s="1" t="s">
        <v>15</v>
      </c>
      <c r="D925">
        <v>450</v>
      </c>
      <c r="E925" t="s">
        <v>41</v>
      </c>
      <c r="F925" s="1" t="s">
        <v>16</v>
      </c>
      <c r="G925" s="1" t="s">
        <v>12</v>
      </c>
      <c r="H925">
        <v>1998</v>
      </c>
      <c r="I925" s="1" t="s">
        <v>128</v>
      </c>
    </row>
    <row r="926" spans="1:9" x14ac:dyDescent="0.35">
      <c r="A926" s="1" t="s">
        <v>45</v>
      </c>
      <c r="B926">
        <v>11500</v>
      </c>
      <c r="C926" s="1" t="s">
        <v>21</v>
      </c>
      <c r="D926">
        <v>191</v>
      </c>
      <c r="E926">
        <v>3</v>
      </c>
      <c r="F926" s="1" t="s">
        <v>18</v>
      </c>
      <c r="G926" s="1" t="s">
        <v>12</v>
      </c>
      <c r="H926">
        <v>2006</v>
      </c>
      <c r="I926" s="1" t="s">
        <v>127</v>
      </c>
    </row>
    <row r="927" spans="1:9" x14ac:dyDescent="0.35">
      <c r="A927" s="1" t="s">
        <v>9</v>
      </c>
      <c r="B927">
        <v>41000</v>
      </c>
      <c r="C927" s="1" t="s">
        <v>10</v>
      </c>
      <c r="D927">
        <v>97</v>
      </c>
      <c r="E927">
        <v>4.4000000000000004</v>
      </c>
      <c r="F927" s="1" t="s">
        <v>11</v>
      </c>
      <c r="G927" s="1" t="s">
        <v>12</v>
      </c>
      <c r="H927">
        <v>2011</v>
      </c>
      <c r="I927" s="1" t="s">
        <v>212</v>
      </c>
    </row>
    <row r="928" spans="1:9" x14ac:dyDescent="0.35">
      <c r="A928" s="1" t="s">
        <v>14</v>
      </c>
      <c r="B928">
        <v>62000</v>
      </c>
      <c r="C928" s="1" t="s">
        <v>21</v>
      </c>
      <c r="D928">
        <v>150</v>
      </c>
      <c r="E928">
        <v>3</v>
      </c>
      <c r="F928" s="1" t="s">
        <v>16</v>
      </c>
      <c r="G928" s="1" t="s">
        <v>12</v>
      </c>
      <c r="H928">
        <v>2013</v>
      </c>
      <c r="I928" s="1" t="s">
        <v>82</v>
      </c>
    </row>
    <row r="929" spans="1:9" x14ac:dyDescent="0.35">
      <c r="A929" s="1" t="s">
        <v>20</v>
      </c>
      <c r="B929">
        <v>35900</v>
      </c>
      <c r="C929" s="1" t="s">
        <v>21</v>
      </c>
      <c r="D929">
        <v>143</v>
      </c>
      <c r="E929">
        <v>3</v>
      </c>
      <c r="F929" s="1" t="s">
        <v>16</v>
      </c>
      <c r="G929" s="1" t="s">
        <v>12</v>
      </c>
      <c r="H929">
        <v>2010</v>
      </c>
      <c r="I929" s="1" t="s">
        <v>22</v>
      </c>
    </row>
    <row r="930" spans="1:9" x14ac:dyDescent="0.35">
      <c r="A930" s="1" t="s">
        <v>14</v>
      </c>
      <c r="B930">
        <v>8200</v>
      </c>
      <c r="C930" s="1" t="s">
        <v>31</v>
      </c>
      <c r="D930">
        <v>199</v>
      </c>
      <c r="E930">
        <v>2.2000000000000002</v>
      </c>
      <c r="F930" s="1" t="s">
        <v>16</v>
      </c>
      <c r="G930" s="1" t="s">
        <v>12</v>
      </c>
      <c r="H930">
        <v>2001</v>
      </c>
      <c r="I930" s="1" t="s">
        <v>42</v>
      </c>
    </row>
    <row r="931" spans="1:9" x14ac:dyDescent="0.35">
      <c r="A931" s="1" t="s">
        <v>14</v>
      </c>
      <c r="B931">
        <v>17300</v>
      </c>
      <c r="C931" s="1" t="s">
        <v>10</v>
      </c>
      <c r="D931">
        <v>107</v>
      </c>
      <c r="E931">
        <v>1.8</v>
      </c>
      <c r="F931" s="1" t="s">
        <v>11</v>
      </c>
      <c r="G931" s="1" t="s">
        <v>12</v>
      </c>
      <c r="H931">
        <v>2008</v>
      </c>
      <c r="I931" s="1" t="s">
        <v>105</v>
      </c>
    </row>
    <row r="932" spans="1:9" x14ac:dyDescent="0.35">
      <c r="A932" s="1" t="s">
        <v>9</v>
      </c>
      <c r="B932">
        <v>6800</v>
      </c>
      <c r="C932" s="1" t="s">
        <v>21</v>
      </c>
      <c r="D932">
        <v>242</v>
      </c>
      <c r="E932">
        <v>99.99</v>
      </c>
      <c r="F932" s="1" t="s">
        <v>16</v>
      </c>
      <c r="G932" s="1" t="s">
        <v>32</v>
      </c>
      <c r="H932">
        <v>2005</v>
      </c>
      <c r="I932" s="1" t="s">
        <v>173</v>
      </c>
    </row>
    <row r="933" spans="1:9" x14ac:dyDescent="0.35">
      <c r="A933" s="1" t="s">
        <v>20</v>
      </c>
      <c r="B933">
        <v>30999</v>
      </c>
      <c r="C933" s="1" t="s">
        <v>10</v>
      </c>
      <c r="D933">
        <v>2</v>
      </c>
      <c r="E933">
        <v>1.4</v>
      </c>
      <c r="F933" s="1" t="s">
        <v>11</v>
      </c>
      <c r="G933" s="1" t="s">
        <v>12</v>
      </c>
      <c r="H933">
        <v>2016</v>
      </c>
      <c r="I933" s="1" t="s">
        <v>77</v>
      </c>
    </row>
    <row r="934" spans="1:9" x14ac:dyDescent="0.35">
      <c r="A934" s="1" t="s">
        <v>9</v>
      </c>
      <c r="B934">
        <v>3099</v>
      </c>
      <c r="C934" s="1" t="s">
        <v>10</v>
      </c>
      <c r="D934">
        <v>230</v>
      </c>
      <c r="E934">
        <v>3</v>
      </c>
      <c r="F934" s="1" t="s">
        <v>16</v>
      </c>
      <c r="G934" s="1" t="s">
        <v>32</v>
      </c>
      <c r="H934">
        <v>2003</v>
      </c>
      <c r="I934" s="1" t="s">
        <v>136</v>
      </c>
    </row>
    <row r="935" spans="1:9" x14ac:dyDescent="0.35">
      <c r="A935" s="1" t="s">
        <v>20</v>
      </c>
      <c r="B935">
        <v>5700</v>
      </c>
      <c r="C935" s="1" t="s">
        <v>26</v>
      </c>
      <c r="D935">
        <v>250</v>
      </c>
      <c r="E935">
        <v>2</v>
      </c>
      <c r="F935" s="1" t="s">
        <v>16</v>
      </c>
      <c r="G935" s="1" t="s">
        <v>32</v>
      </c>
      <c r="H935">
        <v>2006</v>
      </c>
      <c r="I935" s="1" t="s">
        <v>60</v>
      </c>
    </row>
    <row r="936" spans="1:9" x14ac:dyDescent="0.35">
      <c r="A936" s="1" t="s">
        <v>30</v>
      </c>
      <c r="B936">
        <v>7400</v>
      </c>
      <c r="C936" s="1" t="s">
        <v>10</v>
      </c>
      <c r="D936">
        <v>178</v>
      </c>
      <c r="E936">
        <v>1.8</v>
      </c>
      <c r="F936" s="1" t="s">
        <v>18</v>
      </c>
      <c r="G936" s="1" t="s">
        <v>12</v>
      </c>
      <c r="H936">
        <v>2001</v>
      </c>
      <c r="I936" s="1" t="s">
        <v>76</v>
      </c>
    </row>
    <row r="937" spans="1:9" x14ac:dyDescent="0.35">
      <c r="A937" s="1" t="s">
        <v>23</v>
      </c>
      <c r="B937">
        <v>14500</v>
      </c>
      <c r="C937" s="1" t="s">
        <v>31</v>
      </c>
      <c r="D937">
        <v>180</v>
      </c>
      <c r="E937">
        <v>2.5</v>
      </c>
      <c r="F937" s="1" t="s">
        <v>16</v>
      </c>
      <c r="G937" s="1" t="s">
        <v>12</v>
      </c>
      <c r="H937">
        <v>2007</v>
      </c>
      <c r="I937" s="1" t="s">
        <v>43</v>
      </c>
    </row>
    <row r="938" spans="1:9" x14ac:dyDescent="0.35">
      <c r="A938" s="1" t="s">
        <v>30</v>
      </c>
      <c r="B938">
        <v>7300</v>
      </c>
      <c r="C938" s="1" t="s">
        <v>15</v>
      </c>
      <c r="D938">
        <v>214</v>
      </c>
      <c r="E938">
        <v>1.9</v>
      </c>
      <c r="F938" s="1" t="s">
        <v>16</v>
      </c>
      <c r="G938" s="1" t="s">
        <v>12</v>
      </c>
      <c r="H938">
        <v>2001</v>
      </c>
      <c r="I938" s="1" t="s">
        <v>96</v>
      </c>
    </row>
    <row r="939" spans="1:9" x14ac:dyDescent="0.35">
      <c r="A939" s="1" t="s">
        <v>14</v>
      </c>
      <c r="B939">
        <v>33800</v>
      </c>
      <c r="C939" s="1" t="s">
        <v>21</v>
      </c>
      <c r="D939">
        <v>120</v>
      </c>
      <c r="E939">
        <v>3</v>
      </c>
      <c r="F939" s="1" t="s">
        <v>16</v>
      </c>
      <c r="G939" s="1" t="s">
        <v>12</v>
      </c>
      <c r="H939">
        <v>2010</v>
      </c>
      <c r="I939" s="1" t="s">
        <v>67</v>
      </c>
    </row>
    <row r="940" spans="1:9" x14ac:dyDescent="0.35">
      <c r="A940" s="1" t="s">
        <v>9</v>
      </c>
      <c r="B940">
        <v>3900</v>
      </c>
      <c r="C940" s="1" t="s">
        <v>10</v>
      </c>
      <c r="D940">
        <v>330</v>
      </c>
      <c r="E940">
        <v>3</v>
      </c>
      <c r="F940" s="1" t="s">
        <v>16</v>
      </c>
      <c r="G940" s="1" t="s">
        <v>32</v>
      </c>
      <c r="H940">
        <v>2000</v>
      </c>
      <c r="I940" s="1" t="s">
        <v>136</v>
      </c>
    </row>
    <row r="941" spans="1:9" x14ac:dyDescent="0.35">
      <c r="A941" s="1" t="s">
        <v>14</v>
      </c>
      <c r="B941" t="s">
        <v>41</v>
      </c>
      <c r="C941" s="1" t="s">
        <v>10</v>
      </c>
      <c r="D941">
        <v>322</v>
      </c>
      <c r="E941">
        <v>2.7</v>
      </c>
      <c r="F941" s="1" t="s">
        <v>16</v>
      </c>
      <c r="G941" s="1" t="s">
        <v>32</v>
      </c>
      <c r="H941">
        <v>2000</v>
      </c>
      <c r="I941" s="1" t="s">
        <v>65</v>
      </c>
    </row>
    <row r="942" spans="1:9" x14ac:dyDescent="0.35">
      <c r="A942" s="1" t="s">
        <v>30</v>
      </c>
      <c r="B942">
        <v>10700</v>
      </c>
      <c r="C942" s="1" t="s">
        <v>15</v>
      </c>
      <c r="D942">
        <v>274</v>
      </c>
      <c r="E942">
        <v>2.5</v>
      </c>
      <c r="F942" s="1" t="s">
        <v>16</v>
      </c>
      <c r="G942" s="1" t="s">
        <v>12</v>
      </c>
      <c r="H942">
        <v>2001</v>
      </c>
      <c r="I942" s="1" t="s">
        <v>96</v>
      </c>
    </row>
    <row r="943" spans="1:9" x14ac:dyDescent="0.35">
      <c r="A943" s="1" t="s">
        <v>30</v>
      </c>
      <c r="B943" t="s">
        <v>41</v>
      </c>
      <c r="C943" s="1" t="s">
        <v>38</v>
      </c>
      <c r="D943">
        <v>128</v>
      </c>
      <c r="E943">
        <v>1.6</v>
      </c>
      <c r="F943" s="1" t="s">
        <v>11</v>
      </c>
      <c r="G943" s="1" t="s">
        <v>12</v>
      </c>
      <c r="H943">
        <v>2008</v>
      </c>
      <c r="I943" s="1" t="s">
        <v>164</v>
      </c>
    </row>
    <row r="944" spans="1:9" x14ac:dyDescent="0.35">
      <c r="A944" s="1" t="s">
        <v>20</v>
      </c>
      <c r="B944">
        <v>17800</v>
      </c>
      <c r="C944" s="1" t="s">
        <v>10</v>
      </c>
      <c r="D944">
        <v>177</v>
      </c>
      <c r="E944">
        <v>4.2</v>
      </c>
      <c r="F944" s="1" t="s">
        <v>11</v>
      </c>
      <c r="G944" s="1" t="s">
        <v>12</v>
      </c>
      <c r="H944">
        <v>2008</v>
      </c>
      <c r="I944" s="1" t="s">
        <v>47</v>
      </c>
    </row>
    <row r="945" spans="1:9" x14ac:dyDescent="0.35">
      <c r="A945" s="1" t="s">
        <v>45</v>
      </c>
      <c r="B945">
        <v>14500</v>
      </c>
      <c r="C945" s="1" t="s">
        <v>21</v>
      </c>
      <c r="D945">
        <v>167</v>
      </c>
      <c r="E945">
        <v>3</v>
      </c>
      <c r="F945" s="1" t="s">
        <v>18</v>
      </c>
      <c r="G945" s="1" t="s">
        <v>12</v>
      </c>
      <c r="H945">
        <v>2008</v>
      </c>
      <c r="I945" s="1" t="s">
        <v>54</v>
      </c>
    </row>
    <row r="946" spans="1:9" x14ac:dyDescent="0.35">
      <c r="A946" s="1" t="s">
        <v>14</v>
      </c>
      <c r="B946">
        <v>29900</v>
      </c>
      <c r="C946" s="1" t="s">
        <v>10</v>
      </c>
      <c r="D946">
        <v>83</v>
      </c>
      <c r="E946">
        <v>2.2000000000000002</v>
      </c>
      <c r="F946" s="1" t="s">
        <v>16</v>
      </c>
      <c r="G946" s="1" t="s">
        <v>12</v>
      </c>
      <c r="H946">
        <v>2012</v>
      </c>
      <c r="I946" s="1" t="s">
        <v>65</v>
      </c>
    </row>
    <row r="947" spans="1:9" x14ac:dyDescent="0.35">
      <c r="A947" s="1" t="s">
        <v>14</v>
      </c>
      <c r="B947">
        <v>8100</v>
      </c>
      <c r="C947" s="1" t="s">
        <v>15</v>
      </c>
      <c r="D947">
        <v>330</v>
      </c>
      <c r="E947">
        <v>2.2000000000000002</v>
      </c>
      <c r="F947" s="1" t="s">
        <v>16</v>
      </c>
      <c r="G947" s="1" t="s">
        <v>12</v>
      </c>
      <c r="H947">
        <v>2001</v>
      </c>
      <c r="I947" s="1" t="s">
        <v>42</v>
      </c>
    </row>
    <row r="948" spans="1:9" x14ac:dyDescent="0.35">
      <c r="A948" s="1" t="s">
        <v>14</v>
      </c>
      <c r="B948">
        <v>29500</v>
      </c>
      <c r="C948" s="1" t="s">
        <v>10</v>
      </c>
      <c r="D948">
        <v>64</v>
      </c>
      <c r="E948">
        <v>1.6</v>
      </c>
      <c r="F948" s="1" t="s">
        <v>11</v>
      </c>
      <c r="G948" s="1" t="s">
        <v>12</v>
      </c>
      <c r="H948">
        <v>2013</v>
      </c>
      <c r="I948" s="1" t="s">
        <v>108</v>
      </c>
    </row>
    <row r="949" spans="1:9" x14ac:dyDescent="0.35">
      <c r="A949" s="1" t="s">
        <v>14</v>
      </c>
      <c r="B949">
        <v>12700</v>
      </c>
      <c r="C949" s="1" t="s">
        <v>31</v>
      </c>
      <c r="D949">
        <v>198</v>
      </c>
      <c r="E949">
        <v>2.2000000000000002</v>
      </c>
      <c r="F949" s="1" t="s">
        <v>16</v>
      </c>
      <c r="G949" s="1" t="s">
        <v>12</v>
      </c>
      <c r="H949">
        <v>2011</v>
      </c>
      <c r="I949" s="1" t="s">
        <v>42</v>
      </c>
    </row>
    <row r="950" spans="1:9" x14ac:dyDescent="0.35">
      <c r="A950" s="1" t="s">
        <v>30</v>
      </c>
      <c r="B950">
        <v>1199</v>
      </c>
      <c r="C950" s="1" t="s">
        <v>38</v>
      </c>
      <c r="D950">
        <v>250</v>
      </c>
      <c r="E950">
        <v>1.9</v>
      </c>
      <c r="F950" s="1" t="s">
        <v>16</v>
      </c>
      <c r="G950" s="1" t="s">
        <v>32</v>
      </c>
      <c r="H950">
        <v>1994</v>
      </c>
      <c r="I950" s="1" t="s">
        <v>91</v>
      </c>
    </row>
    <row r="951" spans="1:9" x14ac:dyDescent="0.35">
      <c r="A951" s="1" t="s">
        <v>30</v>
      </c>
      <c r="B951">
        <v>12999</v>
      </c>
      <c r="C951" s="1" t="s">
        <v>15</v>
      </c>
      <c r="D951">
        <v>250</v>
      </c>
      <c r="E951">
        <v>1.9</v>
      </c>
      <c r="F951" s="1" t="s">
        <v>16</v>
      </c>
      <c r="G951" s="1" t="s">
        <v>12</v>
      </c>
      <c r="H951">
        <v>2009</v>
      </c>
      <c r="I951" s="1" t="s">
        <v>109</v>
      </c>
    </row>
    <row r="952" spans="1:9" x14ac:dyDescent="0.35">
      <c r="A952" s="1" t="s">
        <v>20</v>
      </c>
      <c r="B952">
        <v>34419.449999999997</v>
      </c>
      <c r="C952" s="1" t="s">
        <v>10</v>
      </c>
      <c r="D952">
        <v>0</v>
      </c>
      <c r="E952">
        <v>1.4</v>
      </c>
      <c r="F952" s="1" t="s">
        <v>11</v>
      </c>
      <c r="G952" s="1" t="s">
        <v>12</v>
      </c>
      <c r="H952">
        <v>2016</v>
      </c>
      <c r="I952" s="1" t="s">
        <v>188</v>
      </c>
    </row>
    <row r="953" spans="1:9" x14ac:dyDescent="0.35">
      <c r="A953" s="1" t="s">
        <v>45</v>
      </c>
      <c r="B953">
        <v>8600</v>
      </c>
      <c r="C953" s="1" t="s">
        <v>10</v>
      </c>
      <c r="D953">
        <v>145</v>
      </c>
      <c r="E953">
        <v>2</v>
      </c>
      <c r="F953" s="1" t="s">
        <v>11</v>
      </c>
      <c r="G953" s="1" t="s">
        <v>12</v>
      </c>
      <c r="H953">
        <v>2009</v>
      </c>
      <c r="I953" s="1" t="s">
        <v>84</v>
      </c>
    </row>
    <row r="954" spans="1:9" x14ac:dyDescent="0.35">
      <c r="A954" s="1" t="s">
        <v>28</v>
      </c>
      <c r="B954">
        <v>10450</v>
      </c>
      <c r="C954" s="1" t="s">
        <v>15</v>
      </c>
      <c r="D954">
        <v>106</v>
      </c>
      <c r="E954">
        <v>2</v>
      </c>
      <c r="F954" s="1" t="s">
        <v>16</v>
      </c>
      <c r="G954" s="1" t="s">
        <v>12</v>
      </c>
      <c r="H954">
        <v>2013</v>
      </c>
      <c r="I954" s="1" t="s">
        <v>70</v>
      </c>
    </row>
    <row r="955" spans="1:9" x14ac:dyDescent="0.35">
      <c r="A955" s="1" t="s">
        <v>14</v>
      </c>
      <c r="B955">
        <v>17800</v>
      </c>
      <c r="C955" s="1" t="s">
        <v>15</v>
      </c>
      <c r="D955">
        <v>145</v>
      </c>
      <c r="E955">
        <v>2.2000000000000002</v>
      </c>
      <c r="F955" s="1" t="s">
        <v>16</v>
      </c>
      <c r="G955" s="1" t="s">
        <v>12</v>
      </c>
      <c r="H955">
        <v>2010</v>
      </c>
      <c r="I955" s="1" t="s">
        <v>42</v>
      </c>
    </row>
    <row r="956" spans="1:9" x14ac:dyDescent="0.35">
      <c r="A956" s="1" t="s">
        <v>20</v>
      </c>
      <c r="B956">
        <v>3550</v>
      </c>
      <c r="C956" s="1" t="s">
        <v>10</v>
      </c>
      <c r="D956">
        <v>215</v>
      </c>
      <c r="E956">
        <v>2.5</v>
      </c>
      <c r="F956" s="1" t="s">
        <v>16</v>
      </c>
      <c r="G956" s="1" t="s">
        <v>32</v>
      </c>
      <c r="H956">
        <v>2001</v>
      </c>
      <c r="I956" s="1" t="s">
        <v>27</v>
      </c>
    </row>
    <row r="957" spans="1:9" x14ac:dyDescent="0.35">
      <c r="A957" s="1" t="s">
        <v>14</v>
      </c>
      <c r="B957">
        <v>114999</v>
      </c>
      <c r="C957" s="1" t="s">
        <v>21</v>
      </c>
      <c r="D957">
        <v>0</v>
      </c>
      <c r="E957">
        <v>2.99</v>
      </c>
      <c r="F957" s="1" t="s">
        <v>16</v>
      </c>
      <c r="G957" s="1" t="s">
        <v>12</v>
      </c>
      <c r="H957">
        <v>2016</v>
      </c>
      <c r="I957" s="1" t="s">
        <v>68</v>
      </c>
    </row>
    <row r="958" spans="1:9" x14ac:dyDescent="0.35">
      <c r="A958" s="1" t="s">
        <v>28</v>
      </c>
      <c r="B958">
        <v>13400</v>
      </c>
      <c r="C958" s="1" t="s">
        <v>26</v>
      </c>
      <c r="D958">
        <v>190</v>
      </c>
      <c r="E958">
        <v>1.5</v>
      </c>
      <c r="F958" s="1" t="s">
        <v>16</v>
      </c>
      <c r="G958" s="1" t="s">
        <v>12</v>
      </c>
      <c r="H958">
        <v>2013</v>
      </c>
      <c r="I958" s="1" t="s">
        <v>145</v>
      </c>
    </row>
    <row r="959" spans="1:9" x14ac:dyDescent="0.35">
      <c r="A959" s="1" t="s">
        <v>9</v>
      </c>
      <c r="B959">
        <v>2250</v>
      </c>
      <c r="C959" s="1" t="s">
        <v>10</v>
      </c>
      <c r="D959">
        <v>350</v>
      </c>
      <c r="E959">
        <v>2.5</v>
      </c>
      <c r="F959" s="1" t="s">
        <v>16</v>
      </c>
      <c r="G959" s="1" t="s">
        <v>12</v>
      </c>
      <c r="H959">
        <v>1998</v>
      </c>
      <c r="I959" s="1" t="s">
        <v>64</v>
      </c>
    </row>
    <row r="960" spans="1:9" x14ac:dyDescent="0.35">
      <c r="A960" s="1" t="s">
        <v>45</v>
      </c>
      <c r="B960">
        <v>14999</v>
      </c>
      <c r="C960" s="1" t="s">
        <v>21</v>
      </c>
      <c r="D960">
        <v>115</v>
      </c>
      <c r="E960">
        <v>3</v>
      </c>
      <c r="F960" s="1" t="s">
        <v>11</v>
      </c>
      <c r="G960" s="1" t="s">
        <v>12</v>
      </c>
      <c r="H960">
        <v>2008</v>
      </c>
      <c r="I960" s="1" t="s">
        <v>88</v>
      </c>
    </row>
    <row r="961" spans="1:9" x14ac:dyDescent="0.35">
      <c r="A961" s="1" t="s">
        <v>30</v>
      </c>
      <c r="B961">
        <v>10600</v>
      </c>
      <c r="C961" s="1" t="s">
        <v>15</v>
      </c>
      <c r="D961">
        <v>140</v>
      </c>
      <c r="E961">
        <v>2</v>
      </c>
      <c r="F961" s="1" t="s">
        <v>16</v>
      </c>
      <c r="G961" s="1" t="s">
        <v>12</v>
      </c>
      <c r="H961">
        <v>2011</v>
      </c>
      <c r="I961" s="1" t="s">
        <v>197</v>
      </c>
    </row>
    <row r="962" spans="1:9" x14ac:dyDescent="0.35">
      <c r="A962" s="1" t="s">
        <v>20</v>
      </c>
      <c r="B962">
        <v>34000</v>
      </c>
      <c r="C962" s="1" t="s">
        <v>21</v>
      </c>
      <c r="D962">
        <v>119</v>
      </c>
      <c r="E962">
        <v>2</v>
      </c>
      <c r="F962" s="1" t="s">
        <v>16</v>
      </c>
      <c r="G962" s="1" t="s">
        <v>12</v>
      </c>
      <c r="H962">
        <v>2013</v>
      </c>
      <c r="I962" s="1" t="s">
        <v>184</v>
      </c>
    </row>
    <row r="963" spans="1:9" x14ac:dyDescent="0.35">
      <c r="A963" s="1" t="s">
        <v>9</v>
      </c>
      <c r="B963">
        <v>33500</v>
      </c>
      <c r="C963" s="1" t="s">
        <v>10</v>
      </c>
      <c r="D963">
        <v>65</v>
      </c>
      <c r="E963">
        <v>2</v>
      </c>
      <c r="F963" s="1" t="s">
        <v>11</v>
      </c>
      <c r="G963" s="1" t="s">
        <v>12</v>
      </c>
      <c r="H963">
        <v>2013</v>
      </c>
      <c r="I963" s="1" t="s">
        <v>86</v>
      </c>
    </row>
    <row r="964" spans="1:9" x14ac:dyDescent="0.35">
      <c r="A964" s="1" t="s">
        <v>20</v>
      </c>
      <c r="B964">
        <v>22800</v>
      </c>
      <c r="C964" s="1" t="s">
        <v>10</v>
      </c>
      <c r="D964">
        <v>122</v>
      </c>
      <c r="E964">
        <v>2</v>
      </c>
      <c r="F964" s="1" t="s">
        <v>11</v>
      </c>
      <c r="G964" s="1" t="s">
        <v>12</v>
      </c>
      <c r="H964">
        <v>2011</v>
      </c>
      <c r="I964" s="1" t="s">
        <v>27</v>
      </c>
    </row>
    <row r="965" spans="1:9" x14ac:dyDescent="0.35">
      <c r="A965" s="1" t="s">
        <v>9</v>
      </c>
      <c r="B965">
        <v>66666</v>
      </c>
      <c r="C965" s="1" t="s">
        <v>21</v>
      </c>
      <c r="D965">
        <v>0</v>
      </c>
      <c r="E965">
        <v>2</v>
      </c>
      <c r="F965" s="1" t="s">
        <v>16</v>
      </c>
      <c r="G965" s="1" t="s">
        <v>12</v>
      </c>
      <c r="H965">
        <v>2016</v>
      </c>
      <c r="I965" s="1" t="s">
        <v>55</v>
      </c>
    </row>
    <row r="966" spans="1:9" x14ac:dyDescent="0.35">
      <c r="A966" s="1" t="s">
        <v>20</v>
      </c>
      <c r="B966">
        <v>18500</v>
      </c>
      <c r="C966" s="1" t="s">
        <v>21</v>
      </c>
      <c r="D966">
        <v>185</v>
      </c>
      <c r="E966">
        <v>3.6</v>
      </c>
      <c r="F966" s="1" t="s">
        <v>11</v>
      </c>
      <c r="G966" s="1" t="s">
        <v>12</v>
      </c>
      <c r="H966">
        <v>2008</v>
      </c>
      <c r="I966" s="1" t="s">
        <v>22</v>
      </c>
    </row>
    <row r="967" spans="1:9" x14ac:dyDescent="0.35">
      <c r="A967" s="1" t="s">
        <v>30</v>
      </c>
      <c r="B967">
        <v>17900</v>
      </c>
      <c r="C967" s="1" t="s">
        <v>10</v>
      </c>
      <c r="D967">
        <v>192</v>
      </c>
      <c r="E967">
        <v>2.5</v>
      </c>
      <c r="F967" s="1" t="s">
        <v>16</v>
      </c>
      <c r="G967" s="1" t="s">
        <v>12</v>
      </c>
      <c r="H967">
        <v>2007</v>
      </c>
      <c r="I967" s="1" t="s">
        <v>115</v>
      </c>
    </row>
    <row r="968" spans="1:9" x14ac:dyDescent="0.35">
      <c r="A968" s="1" t="s">
        <v>14</v>
      </c>
      <c r="B968">
        <v>6950</v>
      </c>
      <c r="C968" s="1" t="s">
        <v>31</v>
      </c>
      <c r="D968">
        <v>190</v>
      </c>
      <c r="E968">
        <v>2.2000000000000002</v>
      </c>
      <c r="F968" s="1" t="s">
        <v>16</v>
      </c>
      <c r="G968" s="1" t="s">
        <v>12</v>
      </c>
      <c r="H968">
        <v>1999</v>
      </c>
      <c r="I968" s="1" t="s">
        <v>42</v>
      </c>
    </row>
    <row r="969" spans="1:9" x14ac:dyDescent="0.35">
      <c r="A969" s="1" t="s">
        <v>14</v>
      </c>
      <c r="B969">
        <v>105000</v>
      </c>
      <c r="C969" s="1" t="s">
        <v>21</v>
      </c>
      <c r="D969">
        <v>1</v>
      </c>
      <c r="E969">
        <v>3</v>
      </c>
      <c r="F969" s="1" t="s">
        <v>16</v>
      </c>
      <c r="G969" s="1" t="s">
        <v>12</v>
      </c>
      <c r="H969">
        <v>2016</v>
      </c>
      <c r="I969" s="1" t="s">
        <v>68</v>
      </c>
    </row>
    <row r="970" spans="1:9" x14ac:dyDescent="0.35">
      <c r="A970" s="1" t="s">
        <v>28</v>
      </c>
      <c r="B970">
        <v>11999</v>
      </c>
      <c r="C970" s="1" t="s">
        <v>15</v>
      </c>
      <c r="D970">
        <v>107</v>
      </c>
      <c r="E970">
        <v>2</v>
      </c>
      <c r="F970" s="1" t="s">
        <v>16</v>
      </c>
      <c r="G970" s="1" t="s">
        <v>12</v>
      </c>
      <c r="H970">
        <v>2013</v>
      </c>
      <c r="I970" s="1" t="s">
        <v>70</v>
      </c>
    </row>
    <row r="971" spans="1:9" x14ac:dyDescent="0.35">
      <c r="A971" s="1" t="s">
        <v>28</v>
      </c>
      <c r="B971">
        <v>8000</v>
      </c>
      <c r="C971" s="1" t="s">
        <v>15</v>
      </c>
      <c r="D971">
        <v>189</v>
      </c>
      <c r="E971">
        <v>1.9</v>
      </c>
      <c r="F971" s="1" t="s">
        <v>16</v>
      </c>
      <c r="G971" s="1" t="s">
        <v>12</v>
      </c>
      <c r="H971">
        <v>2005</v>
      </c>
      <c r="I971" s="1" t="s">
        <v>70</v>
      </c>
    </row>
    <row r="972" spans="1:9" x14ac:dyDescent="0.35">
      <c r="A972" s="1" t="s">
        <v>9</v>
      </c>
      <c r="B972">
        <v>4600</v>
      </c>
      <c r="C972" s="1" t="s">
        <v>10</v>
      </c>
      <c r="D972">
        <v>280</v>
      </c>
      <c r="E972">
        <v>3</v>
      </c>
      <c r="F972" s="1" t="s">
        <v>49</v>
      </c>
      <c r="G972" s="1" t="s">
        <v>32</v>
      </c>
      <c r="H972">
        <v>1999</v>
      </c>
      <c r="I972" s="1" t="s">
        <v>69</v>
      </c>
    </row>
    <row r="973" spans="1:9" x14ac:dyDescent="0.35">
      <c r="A973" s="1" t="s">
        <v>28</v>
      </c>
      <c r="B973">
        <v>7400</v>
      </c>
      <c r="C973" s="1" t="s">
        <v>26</v>
      </c>
      <c r="D973">
        <v>242</v>
      </c>
      <c r="E973">
        <v>1.5</v>
      </c>
      <c r="F973" s="1" t="s">
        <v>16</v>
      </c>
      <c r="G973" s="1" t="s">
        <v>12</v>
      </c>
      <c r="H973">
        <v>2007</v>
      </c>
      <c r="I973" s="1" t="s">
        <v>29</v>
      </c>
    </row>
    <row r="974" spans="1:9" x14ac:dyDescent="0.35">
      <c r="A974" s="1" t="s">
        <v>20</v>
      </c>
      <c r="B974">
        <v>27500</v>
      </c>
      <c r="C974" s="1" t="s">
        <v>21</v>
      </c>
      <c r="D974">
        <v>147</v>
      </c>
      <c r="E974">
        <v>3</v>
      </c>
      <c r="F974" s="1" t="s">
        <v>16</v>
      </c>
      <c r="G974" s="1" t="s">
        <v>12</v>
      </c>
      <c r="H974">
        <v>2008</v>
      </c>
      <c r="I974" s="1" t="s">
        <v>22</v>
      </c>
    </row>
    <row r="975" spans="1:9" x14ac:dyDescent="0.35">
      <c r="A975" s="1" t="s">
        <v>23</v>
      </c>
      <c r="B975" t="s">
        <v>41</v>
      </c>
      <c r="C975" s="1" t="s">
        <v>21</v>
      </c>
      <c r="D975">
        <v>33</v>
      </c>
      <c r="E975">
        <v>2.7</v>
      </c>
      <c r="F975" s="1" t="s">
        <v>18</v>
      </c>
      <c r="G975" s="1" t="s">
        <v>12</v>
      </c>
      <c r="H975">
        <v>2012</v>
      </c>
      <c r="I975" s="1" t="s">
        <v>101</v>
      </c>
    </row>
    <row r="976" spans="1:9" x14ac:dyDescent="0.35">
      <c r="A976" s="1" t="s">
        <v>23</v>
      </c>
      <c r="B976">
        <v>27500</v>
      </c>
      <c r="C976" s="1" t="s">
        <v>21</v>
      </c>
      <c r="D976">
        <v>85</v>
      </c>
      <c r="E976">
        <v>4</v>
      </c>
      <c r="F976" s="1" t="s">
        <v>11</v>
      </c>
      <c r="G976" s="1" t="s">
        <v>12</v>
      </c>
      <c r="H976">
        <v>2007</v>
      </c>
      <c r="I976" s="1" t="s">
        <v>78</v>
      </c>
    </row>
    <row r="977" spans="1:9" x14ac:dyDescent="0.35">
      <c r="A977" s="1" t="s">
        <v>30</v>
      </c>
      <c r="B977">
        <v>9800</v>
      </c>
      <c r="C977" s="1" t="s">
        <v>15</v>
      </c>
      <c r="D977">
        <v>196</v>
      </c>
      <c r="E977">
        <v>1.6</v>
      </c>
      <c r="F977" s="1" t="s">
        <v>16</v>
      </c>
      <c r="G977" s="1" t="s">
        <v>12</v>
      </c>
      <c r="H977">
        <v>2011</v>
      </c>
      <c r="I977" s="1" t="s">
        <v>56</v>
      </c>
    </row>
    <row r="978" spans="1:9" x14ac:dyDescent="0.35">
      <c r="A978" s="1" t="s">
        <v>30</v>
      </c>
      <c r="B978">
        <v>21000</v>
      </c>
      <c r="C978" s="1" t="s">
        <v>21</v>
      </c>
      <c r="D978">
        <v>173</v>
      </c>
      <c r="E978">
        <v>3</v>
      </c>
      <c r="F978" s="1" t="s">
        <v>16</v>
      </c>
      <c r="G978" s="1" t="s">
        <v>12</v>
      </c>
      <c r="H978">
        <v>2008</v>
      </c>
      <c r="I978" s="1" t="s">
        <v>48</v>
      </c>
    </row>
    <row r="979" spans="1:9" x14ac:dyDescent="0.35">
      <c r="A979" s="1" t="s">
        <v>20</v>
      </c>
      <c r="B979">
        <v>9000</v>
      </c>
      <c r="C979" s="1" t="s">
        <v>26</v>
      </c>
      <c r="D979">
        <v>199</v>
      </c>
      <c r="E979">
        <v>2.7</v>
      </c>
      <c r="F979" s="1" t="s">
        <v>11</v>
      </c>
      <c r="G979" s="1" t="s">
        <v>12</v>
      </c>
      <c r="H979">
        <v>2003</v>
      </c>
      <c r="I979" s="1" t="s">
        <v>35</v>
      </c>
    </row>
    <row r="980" spans="1:9" x14ac:dyDescent="0.35">
      <c r="A980" s="1" t="s">
        <v>20</v>
      </c>
      <c r="B980">
        <v>55000</v>
      </c>
      <c r="C980" s="1" t="s">
        <v>21</v>
      </c>
      <c r="D980">
        <v>100</v>
      </c>
      <c r="E980">
        <v>6</v>
      </c>
      <c r="F980" s="1" t="s">
        <v>16</v>
      </c>
      <c r="G980" s="1" t="s">
        <v>12</v>
      </c>
      <c r="H980">
        <v>2009</v>
      </c>
      <c r="I980" s="1" t="s">
        <v>22</v>
      </c>
    </row>
    <row r="981" spans="1:9" x14ac:dyDescent="0.35">
      <c r="A981" s="1" t="s">
        <v>14</v>
      </c>
      <c r="B981">
        <v>38900</v>
      </c>
      <c r="C981" s="1" t="s">
        <v>21</v>
      </c>
      <c r="D981">
        <v>65</v>
      </c>
      <c r="E981">
        <v>4.5</v>
      </c>
      <c r="F981" s="1" t="s">
        <v>11</v>
      </c>
      <c r="G981" s="1" t="s">
        <v>12</v>
      </c>
      <c r="H981">
        <v>2010</v>
      </c>
      <c r="I981" s="1" t="s">
        <v>83</v>
      </c>
    </row>
    <row r="982" spans="1:9" x14ac:dyDescent="0.35">
      <c r="A982" s="1" t="s">
        <v>28</v>
      </c>
      <c r="B982">
        <v>4000</v>
      </c>
      <c r="C982" s="1" t="s">
        <v>10</v>
      </c>
      <c r="D982">
        <v>180</v>
      </c>
      <c r="E982">
        <v>1.4</v>
      </c>
      <c r="F982" s="1" t="s">
        <v>18</v>
      </c>
      <c r="G982" s="1" t="s">
        <v>12</v>
      </c>
      <c r="H982">
        <v>2006</v>
      </c>
      <c r="I982" s="1" t="s">
        <v>126</v>
      </c>
    </row>
    <row r="983" spans="1:9" x14ac:dyDescent="0.35">
      <c r="A983" s="1" t="s">
        <v>23</v>
      </c>
      <c r="B983">
        <v>13300</v>
      </c>
      <c r="C983" s="1" t="s">
        <v>10</v>
      </c>
      <c r="D983">
        <v>152</v>
      </c>
      <c r="E983">
        <v>2</v>
      </c>
      <c r="F983" s="1" t="s">
        <v>11</v>
      </c>
      <c r="G983" s="1" t="s">
        <v>12</v>
      </c>
      <c r="H983">
        <v>2009</v>
      </c>
      <c r="I983" s="1" t="s">
        <v>80</v>
      </c>
    </row>
    <row r="984" spans="1:9" x14ac:dyDescent="0.35">
      <c r="A984" s="1" t="s">
        <v>30</v>
      </c>
      <c r="B984">
        <v>34500</v>
      </c>
      <c r="C984" s="1" t="s">
        <v>21</v>
      </c>
      <c r="D984">
        <v>108</v>
      </c>
      <c r="E984">
        <v>3</v>
      </c>
      <c r="F984" s="1" t="s">
        <v>16</v>
      </c>
      <c r="G984" s="1" t="s">
        <v>12</v>
      </c>
      <c r="H984">
        <v>2012</v>
      </c>
      <c r="I984" s="1" t="s">
        <v>48</v>
      </c>
    </row>
    <row r="985" spans="1:9" x14ac:dyDescent="0.35">
      <c r="A985" s="1" t="s">
        <v>9</v>
      </c>
      <c r="B985">
        <v>24999</v>
      </c>
      <c r="C985" s="1" t="s">
        <v>26</v>
      </c>
      <c r="D985">
        <v>24</v>
      </c>
      <c r="E985">
        <v>2</v>
      </c>
      <c r="F985" s="1" t="s">
        <v>11</v>
      </c>
      <c r="G985" s="1" t="s">
        <v>12</v>
      </c>
      <c r="H985">
        <v>2012</v>
      </c>
      <c r="I985" s="1" t="s">
        <v>117</v>
      </c>
    </row>
    <row r="986" spans="1:9" x14ac:dyDescent="0.35">
      <c r="A986" s="1" t="s">
        <v>30</v>
      </c>
      <c r="B986">
        <v>9750</v>
      </c>
      <c r="C986" s="1" t="s">
        <v>38</v>
      </c>
      <c r="D986">
        <v>130</v>
      </c>
      <c r="E986">
        <v>1.4</v>
      </c>
      <c r="F986" s="1" t="s">
        <v>11</v>
      </c>
      <c r="G986" s="1" t="s">
        <v>12</v>
      </c>
      <c r="H986">
        <v>2005</v>
      </c>
      <c r="I986" s="1" t="s">
        <v>164</v>
      </c>
    </row>
    <row r="987" spans="1:9" x14ac:dyDescent="0.35">
      <c r="A987" s="1" t="s">
        <v>9</v>
      </c>
      <c r="B987">
        <v>5900</v>
      </c>
      <c r="C987" s="1" t="s">
        <v>10</v>
      </c>
      <c r="D987">
        <v>390</v>
      </c>
      <c r="E987">
        <v>1.8</v>
      </c>
      <c r="F987" s="1" t="s">
        <v>18</v>
      </c>
      <c r="G987" s="1" t="s">
        <v>12</v>
      </c>
      <c r="H987">
        <v>1996</v>
      </c>
      <c r="I987" s="1" t="s">
        <v>40</v>
      </c>
    </row>
    <row r="988" spans="1:9" x14ac:dyDescent="0.35">
      <c r="A988" s="1" t="s">
        <v>30</v>
      </c>
      <c r="B988">
        <v>6500</v>
      </c>
      <c r="C988" s="1" t="s">
        <v>15</v>
      </c>
      <c r="D988">
        <v>290</v>
      </c>
      <c r="E988">
        <v>1.9</v>
      </c>
      <c r="F988" s="1" t="s">
        <v>16</v>
      </c>
      <c r="G988" s="1" t="s">
        <v>12</v>
      </c>
      <c r="H988">
        <v>2004</v>
      </c>
      <c r="I988" s="1" t="s">
        <v>118</v>
      </c>
    </row>
    <row r="989" spans="1:9" x14ac:dyDescent="0.35">
      <c r="A989" s="1" t="s">
        <v>30</v>
      </c>
      <c r="B989">
        <v>11000</v>
      </c>
      <c r="C989" s="1" t="s">
        <v>26</v>
      </c>
      <c r="D989">
        <v>127</v>
      </c>
      <c r="E989">
        <v>1.6</v>
      </c>
      <c r="F989" s="1" t="s">
        <v>16</v>
      </c>
      <c r="G989" s="1" t="s">
        <v>12</v>
      </c>
      <c r="H989">
        <v>2012</v>
      </c>
      <c r="I989" s="1" t="s">
        <v>142</v>
      </c>
    </row>
    <row r="990" spans="1:9" x14ac:dyDescent="0.35">
      <c r="A990" s="1" t="s">
        <v>14</v>
      </c>
      <c r="B990">
        <v>18800</v>
      </c>
      <c r="C990" s="1" t="s">
        <v>10</v>
      </c>
      <c r="D990">
        <v>320</v>
      </c>
      <c r="E990">
        <v>5</v>
      </c>
      <c r="F990" s="1" t="s">
        <v>11</v>
      </c>
      <c r="G990" s="1" t="s">
        <v>12</v>
      </c>
      <c r="H990">
        <v>1998</v>
      </c>
      <c r="I990" s="1" t="s">
        <v>19</v>
      </c>
    </row>
    <row r="991" spans="1:9" x14ac:dyDescent="0.35">
      <c r="A991" s="1" t="s">
        <v>30</v>
      </c>
      <c r="B991">
        <v>13700</v>
      </c>
      <c r="C991" s="1" t="s">
        <v>15</v>
      </c>
      <c r="D991">
        <v>222</v>
      </c>
      <c r="E991">
        <v>2</v>
      </c>
      <c r="F991" s="1" t="s">
        <v>16</v>
      </c>
      <c r="G991" s="1" t="s">
        <v>12</v>
      </c>
      <c r="H991">
        <v>2011</v>
      </c>
      <c r="I991" s="1" t="s">
        <v>118</v>
      </c>
    </row>
    <row r="992" spans="1:9" x14ac:dyDescent="0.35">
      <c r="A992" s="1" t="s">
        <v>30</v>
      </c>
      <c r="B992">
        <v>8500</v>
      </c>
      <c r="C992" s="1" t="s">
        <v>15</v>
      </c>
      <c r="D992">
        <v>184</v>
      </c>
      <c r="E992">
        <v>2</v>
      </c>
      <c r="F992" s="1" t="s">
        <v>16</v>
      </c>
      <c r="G992" s="1" t="s">
        <v>12</v>
      </c>
      <c r="H992">
        <v>2007</v>
      </c>
      <c r="I992" s="1" t="s">
        <v>56</v>
      </c>
    </row>
    <row r="993" spans="1:9" x14ac:dyDescent="0.35">
      <c r="A993" s="1" t="s">
        <v>30</v>
      </c>
      <c r="B993">
        <v>19100</v>
      </c>
      <c r="C993" s="1" t="s">
        <v>10</v>
      </c>
      <c r="D993">
        <v>4</v>
      </c>
      <c r="E993">
        <v>1.6</v>
      </c>
      <c r="F993" s="1" t="s">
        <v>49</v>
      </c>
      <c r="G993" s="1" t="s">
        <v>12</v>
      </c>
      <c r="H993">
        <v>2016</v>
      </c>
      <c r="I993" s="1" t="s">
        <v>125</v>
      </c>
    </row>
    <row r="994" spans="1:9" x14ac:dyDescent="0.35">
      <c r="A994" s="1" t="s">
        <v>28</v>
      </c>
      <c r="B994">
        <v>10200</v>
      </c>
      <c r="C994" s="1" t="s">
        <v>38</v>
      </c>
      <c r="D994">
        <v>70</v>
      </c>
      <c r="E994">
        <v>1.5</v>
      </c>
      <c r="F994" s="1" t="s">
        <v>16</v>
      </c>
      <c r="G994" s="1" t="s">
        <v>12</v>
      </c>
      <c r="H994">
        <v>2013</v>
      </c>
      <c r="I994" s="1" t="s">
        <v>203</v>
      </c>
    </row>
    <row r="995" spans="1:9" x14ac:dyDescent="0.35">
      <c r="A995" s="1" t="s">
        <v>14</v>
      </c>
      <c r="B995">
        <v>173333</v>
      </c>
      <c r="C995" s="1" t="s">
        <v>31</v>
      </c>
      <c r="D995">
        <v>0</v>
      </c>
      <c r="E995">
        <v>3</v>
      </c>
      <c r="F995" s="1" t="s">
        <v>11</v>
      </c>
      <c r="G995" s="1" t="s">
        <v>12</v>
      </c>
      <c r="H995">
        <v>2016</v>
      </c>
      <c r="I995" s="1" t="s">
        <v>119</v>
      </c>
    </row>
    <row r="996" spans="1:9" x14ac:dyDescent="0.35">
      <c r="A996" s="1" t="s">
        <v>9</v>
      </c>
      <c r="B996">
        <v>7800</v>
      </c>
      <c r="C996" s="1" t="s">
        <v>10</v>
      </c>
      <c r="D996">
        <v>310</v>
      </c>
      <c r="E996">
        <v>2</v>
      </c>
      <c r="F996" s="1" t="s">
        <v>18</v>
      </c>
      <c r="G996" s="1" t="s">
        <v>12</v>
      </c>
      <c r="H996">
        <v>2000</v>
      </c>
      <c r="I996" s="1" t="s">
        <v>86</v>
      </c>
    </row>
    <row r="997" spans="1:9" x14ac:dyDescent="0.35">
      <c r="A997" s="1" t="s">
        <v>14</v>
      </c>
      <c r="B997">
        <v>9150</v>
      </c>
      <c r="C997" s="1" t="s">
        <v>10</v>
      </c>
      <c r="D997">
        <v>273</v>
      </c>
      <c r="E997">
        <v>2.7</v>
      </c>
      <c r="F997" s="1" t="s">
        <v>16</v>
      </c>
      <c r="G997" s="1" t="s">
        <v>12</v>
      </c>
      <c r="H997">
        <v>2000</v>
      </c>
      <c r="I997" s="1" t="s">
        <v>65</v>
      </c>
    </row>
    <row r="998" spans="1:9" x14ac:dyDescent="0.35">
      <c r="A998" s="1" t="s">
        <v>28</v>
      </c>
      <c r="B998">
        <v>7900</v>
      </c>
      <c r="C998" s="1" t="s">
        <v>15</v>
      </c>
      <c r="D998">
        <v>268</v>
      </c>
      <c r="E998">
        <v>1.5</v>
      </c>
      <c r="F998" s="1" t="s">
        <v>16</v>
      </c>
      <c r="G998" s="1" t="s">
        <v>12</v>
      </c>
      <c r="H998">
        <v>2008</v>
      </c>
      <c r="I998" s="1" t="s">
        <v>192</v>
      </c>
    </row>
    <row r="999" spans="1:9" x14ac:dyDescent="0.35">
      <c r="A999" s="1" t="s">
        <v>23</v>
      </c>
      <c r="B999">
        <v>72000</v>
      </c>
      <c r="C999" s="1" t="s">
        <v>21</v>
      </c>
      <c r="D999">
        <v>40</v>
      </c>
      <c r="E999">
        <v>4.5</v>
      </c>
      <c r="F999" s="1" t="s">
        <v>16</v>
      </c>
      <c r="G999" s="1" t="s">
        <v>12</v>
      </c>
      <c r="H999">
        <v>2014</v>
      </c>
      <c r="I999" s="1" t="s">
        <v>97</v>
      </c>
    </row>
    <row r="1000" spans="1:9" x14ac:dyDescent="0.35">
      <c r="A1000" s="1" t="s">
        <v>14</v>
      </c>
      <c r="B1000">
        <v>49500</v>
      </c>
      <c r="C1000" s="1" t="s">
        <v>21</v>
      </c>
      <c r="D1000">
        <v>52</v>
      </c>
      <c r="E1000">
        <v>3</v>
      </c>
      <c r="F1000" s="1" t="s">
        <v>16</v>
      </c>
      <c r="G1000" s="1" t="s">
        <v>12</v>
      </c>
      <c r="H1000">
        <v>2013</v>
      </c>
      <c r="I1000" s="1" t="s">
        <v>67</v>
      </c>
    </row>
    <row r="1001" spans="1:9" x14ac:dyDescent="0.35">
      <c r="A1001" s="1" t="s">
        <v>30</v>
      </c>
      <c r="B1001">
        <v>45000</v>
      </c>
      <c r="C1001" s="1" t="s">
        <v>10</v>
      </c>
      <c r="D1001">
        <v>90</v>
      </c>
      <c r="E1001">
        <v>3</v>
      </c>
      <c r="F1001" s="1" t="s">
        <v>16</v>
      </c>
      <c r="G1001" s="1" t="s">
        <v>12</v>
      </c>
      <c r="H1001">
        <v>2011</v>
      </c>
      <c r="I1001" s="1" t="s">
        <v>189</v>
      </c>
    </row>
    <row r="1002" spans="1:9" x14ac:dyDescent="0.35">
      <c r="A1002" s="1" t="s">
        <v>28</v>
      </c>
      <c r="B1002">
        <v>8300</v>
      </c>
      <c r="C1002" s="1" t="s">
        <v>15</v>
      </c>
      <c r="D1002">
        <v>141</v>
      </c>
      <c r="E1002">
        <v>2</v>
      </c>
      <c r="F1002" s="1" t="s">
        <v>16</v>
      </c>
      <c r="G1002" s="1" t="s">
        <v>12</v>
      </c>
      <c r="H1002">
        <v>2011</v>
      </c>
      <c r="I1002" s="1" t="s">
        <v>70</v>
      </c>
    </row>
    <row r="1003" spans="1:9" x14ac:dyDescent="0.35">
      <c r="A1003" s="1" t="s">
        <v>28</v>
      </c>
      <c r="B1003">
        <v>5100</v>
      </c>
      <c r="C1003" s="1" t="s">
        <v>26</v>
      </c>
      <c r="D1003">
        <v>156</v>
      </c>
      <c r="E1003">
        <v>1.5</v>
      </c>
      <c r="F1003" s="1" t="s">
        <v>16</v>
      </c>
      <c r="G1003" s="1" t="s">
        <v>12</v>
      </c>
      <c r="H1003">
        <v>2006</v>
      </c>
      <c r="I1003" s="1" t="s">
        <v>66</v>
      </c>
    </row>
    <row r="1004" spans="1:9" x14ac:dyDescent="0.35">
      <c r="A1004" s="1" t="s">
        <v>23</v>
      </c>
      <c r="B1004">
        <v>15300</v>
      </c>
      <c r="C1004" s="1" t="s">
        <v>31</v>
      </c>
      <c r="D1004">
        <v>116</v>
      </c>
      <c r="E1004">
        <v>2.4</v>
      </c>
      <c r="F1004" s="1" t="s">
        <v>11</v>
      </c>
      <c r="G1004" s="1" t="s">
        <v>12</v>
      </c>
      <c r="H1004">
        <v>2009</v>
      </c>
      <c r="I1004" s="1" t="s">
        <v>57</v>
      </c>
    </row>
    <row r="1005" spans="1:9" x14ac:dyDescent="0.35">
      <c r="A1005" s="1" t="s">
        <v>30</v>
      </c>
      <c r="B1005">
        <v>7300</v>
      </c>
      <c r="C1005" s="1" t="s">
        <v>15</v>
      </c>
      <c r="D1005">
        <v>142</v>
      </c>
      <c r="E1005">
        <v>2</v>
      </c>
      <c r="F1005" s="1" t="s">
        <v>16</v>
      </c>
      <c r="G1005" s="1" t="s">
        <v>12</v>
      </c>
      <c r="H1005">
        <v>2006</v>
      </c>
      <c r="I1005" s="1" t="s">
        <v>56</v>
      </c>
    </row>
    <row r="1006" spans="1:9" x14ac:dyDescent="0.35">
      <c r="A1006" s="1" t="s">
        <v>23</v>
      </c>
      <c r="B1006">
        <v>14700</v>
      </c>
      <c r="C1006" s="1" t="s">
        <v>38</v>
      </c>
      <c r="D1006">
        <v>98</v>
      </c>
      <c r="E1006">
        <v>1.6</v>
      </c>
      <c r="F1006" s="1" t="s">
        <v>18</v>
      </c>
      <c r="G1006" s="1" t="s">
        <v>12</v>
      </c>
      <c r="H1006">
        <v>2013</v>
      </c>
      <c r="I1006" s="1" t="s">
        <v>135</v>
      </c>
    </row>
    <row r="1007" spans="1:9" x14ac:dyDescent="0.35">
      <c r="A1007" s="1" t="s">
        <v>14</v>
      </c>
      <c r="B1007">
        <v>7900</v>
      </c>
      <c r="C1007" s="1" t="s">
        <v>31</v>
      </c>
      <c r="D1007">
        <v>197</v>
      </c>
      <c r="E1007">
        <v>2.2000000000000002</v>
      </c>
      <c r="F1007" s="1" t="s">
        <v>16</v>
      </c>
      <c r="G1007" s="1" t="s">
        <v>12</v>
      </c>
      <c r="H1007">
        <v>2003</v>
      </c>
      <c r="I1007" s="1" t="s">
        <v>42</v>
      </c>
    </row>
    <row r="1008" spans="1:9" x14ac:dyDescent="0.35">
      <c r="A1008" s="1" t="s">
        <v>30</v>
      </c>
      <c r="B1008">
        <v>2900</v>
      </c>
      <c r="C1008" s="1" t="s">
        <v>26</v>
      </c>
      <c r="D1008">
        <v>243</v>
      </c>
      <c r="E1008">
        <v>1.9</v>
      </c>
      <c r="F1008" s="1" t="s">
        <v>16</v>
      </c>
      <c r="G1008" s="1" t="s">
        <v>32</v>
      </c>
      <c r="H1008">
        <v>1999</v>
      </c>
      <c r="I1008" s="1" t="s">
        <v>76</v>
      </c>
    </row>
    <row r="1009" spans="1:9" x14ac:dyDescent="0.35">
      <c r="A1009" s="1" t="s">
        <v>14</v>
      </c>
      <c r="B1009" t="s">
        <v>41</v>
      </c>
      <c r="C1009" s="1" t="s">
        <v>21</v>
      </c>
      <c r="D1009">
        <v>0</v>
      </c>
      <c r="E1009">
        <v>3</v>
      </c>
      <c r="F1009" s="1" t="s">
        <v>16</v>
      </c>
      <c r="G1009" s="1" t="s">
        <v>12</v>
      </c>
      <c r="H1009">
        <v>2016</v>
      </c>
      <c r="I1009" s="1" t="s">
        <v>199</v>
      </c>
    </row>
    <row r="1010" spans="1:9" x14ac:dyDescent="0.35">
      <c r="A1010" s="1" t="s">
        <v>9</v>
      </c>
      <c r="B1010">
        <v>3200</v>
      </c>
      <c r="C1010" s="1" t="s">
        <v>10</v>
      </c>
      <c r="D1010">
        <v>237</v>
      </c>
      <c r="E1010">
        <v>2.5</v>
      </c>
      <c r="F1010" s="1" t="s">
        <v>11</v>
      </c>
      <c r="G1010" s="1" t="s">
        <v>12</v>
      </c>
      <c r="H1010">
        <v>1990</v>
      </c>
      <c r="I1010" s="1" t="s">
        <v>64</v>
      </c>
    </row>
    <row r="1011" spans="1:9" x14ac:dyDescent="0.35">
      <c r="A1011" s="1" t="s">
        <v>14</v>
      </c>
      <c r="B1011">
        <v>4400</v>
      </c>
      <c r="C1011" s="1" t="s">
        <v>10</v>
      </c>
      <c r="D1011">
        <v>160</v>
      </c>
      <c r="E1011">
        <v>2.7</v>
      </c>
      <c r="F1011" s="1" t="s">
        <v>16</v>
      </c>
      <c r="G1011" s="1" t="s">
        <v>32</v>
      </c>
      <c r="H1011">
        <v>2000</v>
      </c>
      <c r="I1011" s="1" t="s">
        <v>65</v>
      </c>
    </row>
    <row r="1012" spans="1:9" x14ac:dyDescent="0.35">
      <c r="A1012" s="1" t="s">
        <v>23</v>
      </c>
      <c r="B1012">
        <v>20800</v>
      </c>
      <c r="C1012" s="1" t="s">
        <v>21</v>
      </c>
      <c r="D1012">
        <v>107</v>
      </c>
      <c r="E1012">
        <v>4</v>
      </c>
      <c r="F1012" s="1" t="s">
        <v>11</v>
      </c>
      <c r="G1012" s="1" t="s">
        <v>12</v>
      </c>
      <c r="H1012">
        <v>2006</v>
      </c>
      <c r="I1012" s="1" t="s">
        <v>78</v>
      </c>
    </row>
    <row r="1013" spans="1:9" x14ac:dyDescent="0.35">
      <c r="A1013" s="1" t="s">
        <v>23</v>
      </c>
      <c r="B1013">
        <v>27800</v>
      </c>
      <c r="C1013" s="1" t="s">
        <v>21</v>
      </c>
      <c r="D1013">
        <v>98</v>
      </c>
      <c r="E1013">
        <v>2.2000000000000002</v>
      </c>
      <c r="F1013" s="1" t="s">
        <v>16</v>
      </c>
      <c r="G1013" s="1" t="s">
        <v>12</v>
      </c>
      <c r="H1013">
        <v>2013</v>
      </c>
      <c r="I1013" s="1" t="s">
        <v>24</v>
      </c>
    </row>
    <row r="1014" spans="1:9" x14ac:dyDescent="0.35">
      <c r="A1014" s="1" t="s">
        <v>20</v>
      </c>
      <c r="B1014">
        <v>16500</v>
      </c>
      <c r="C1014" s="1" t="s">
        <v>26</v>
      </c>
      <c r="D1014">
        <v>171</v>
      </c>
      <c r="E1014">
        <v>2</v>
      </c>
      <c r="F1014" s="1" t="s">
        <v>16</v>
      </c>
      <c r="G1014" s="1" t="s">
        <v>12</v>
      </c>
      <c r="H1014">
        <v>2008</v>
      </c>
      <c r="I1014" s="1" t="s">
        <v>27</v>
      </c>
    </row>
    <row r="1015" spans="1:9" x14ac:dyDescent="0.35">
      <c r="A1015" s="1" t="s">
        <v>14</v>
      </c>
      <c r="B1015" t="s">
        <v>41</v>
      </c>
      <c r="C1015" s="1" t="s">
        <v>15</v>
      </c>
      <c r="D1015">
        <v>190</v>
      </c>
      <c r="E1015">
        <v>2.2000000000000002</v>
      </c>
      <c r="F1015" s="1" t="s">
        <v>16</v>
      </c>
      <c r="G1015" s="1" t="s">
        <v>12</v>
      </c>
      <c r="H1015">
        <v>2007</v>
      </c>
      <c r="I1015" s="1" t="s">
        <v>42</v>
      </c>
    </row>
    <row r="1016" spans="1:9" x14ac:dyDescent="0.35">
      <c r="A1016" s="1" t="s">
        <v>28</v>
      </c>
      <c r="B1016">
        <v>10500</v>
      </c>
      <c r="C1016" s="1" t="s">
        <v>15</v>
      </c>
      <c r="D1016">
        <v>67</v>
      </c>
      <c r="E1016">
        <v>1.6</v>
      </c>
      <c r="F1016" s="1" t="s">
        <v>11</v>
      </c>
      <c r="G1016" s="1" t="s">
        <v>12</v>
      </c>
      <c r="H1016">
        <v>2012</v>
      </c>
      <c r="I1016" s="1" t="s">
        <v>74</v>
      </c>
    </row>
    <row r="1017" spans="1:9" x14ac:dyDescent="0.35">
      <c r="A1017" s="1" t="s">
        <v>45</v>
      </c>
      <c r="B1017">
        <v>16999</v>
      </c>
      <c r="C1017" s="1" t="s">
        <v>21</v>
      </c>
      <c r="D1017">
        <v>107</v>
      </c>
      <c r="E1017">
        <v>3</v>
      </c>
      <c r="F1017" s="1" t="s">
        <v>18</v>
      </c>
      <c r="G1017" s="1" t="s">
        <v>12</v>
      </c>
      <c r="H1017">
        <v>2008</v>
      </c>
      <c r="I1017" s="1" t="s">
        <v>54</v>
      </c>
    </row>
    <row r="1018" spans="1:9" x14ac:dyDescent="0.35">
      <c r="A1018" s="1" t="s">
        <v>20</v>
      </c>
      <c r="B1018">
        <v>35000</v>
      </c>
      <c r="C1018" s="1" t="s">
        <v>10</v>
      </c>
      <c r="D1018">
        <v>92</v>
      </c>
      <c r="E1018">
        <v>2.8</v>
      </c>
      <c r="F1018" s="1" t="s">
        <v>11</v>
      </c>
      <c r="G1018" s="1" t="s">
        <v>12</v>
      </c>
      <c r="H1018">
        <v>2013</v>
      </c>
      <c r="I1018" s="1" t="s">
        <v>27</v>
      </c>
    </row>
    <row r="1019" spans="1:9" x14ac:dyDescent="0.35">
      <c r="A1019" s="1" t="s">
        <v>14</v>
      </c>
      <c r="B1019">
        <v>21500</v>
      </c>
      <c r="C1019" s="1" t="s">
        <v>21</v>
      </c>
      <c r="D1019">
        <v>142</v>
      </c>
      <c r="E1019">
        <v>3.5</v>
      </c>
      <c r="F1019" s="1" t="s">
        <v>11</v>
      </c>
      <c r="G1019" s="1" t="s">
        <v>12</v>
      </c>
      <c r="H1019">
        <v>2008</v>
      </c>
      <c r="I1019" s="1" t="s">
        <v>67</v>
      </c>
    </row>
    <row r="1020" spans="1:9" x14ac:dyDescent="0.35">
      <c r="A1020" s="1" t="s">
        <v>14</v>
      </c>
      <c r="B1020">
        <v>15800</v>
      </c>
      <c r="C1020" s="1" t="s">
        <v>31</v>
      </c>
      <c r="D1020">
        <v>264</v>
      </c>
      <c r="E1020">
        <v>2.2000000000000002</v>
      </c>
      <c r="F1020" s="1" t="s">
        <v>49</v>
      </c>
      <c r="G1020" s="1" t="s">
        <v>12</v>
      </c>
      <c r="H1020">
        <v>2009</v>
      </c>
      <c r="I1020" s="1" t="s">
        <v>42</v>
      </c>
    </row>
    <row r="1021" spans="1:9" x14ac:dyDescent="0.35">
      <c r="A1021" s="1" t="s">
        <v>9</v>
      </c>
      <c r="B1021">
        <v>75555</v>
      </c>
      <c r="C1021" s="1" t="s">
        <v>10</v>
      </c>
      <c r="D1021">
        <v>30</v>
      </c>
      <c r="E1021">
        <v>4.4000000000000004</v>
      </c>
      <c r="F1021" s="1" t="s">
        <v>11</v>
      </c>
      <c r="G1021" s="1" t="s">
        <v>12</v>
      </c>
      <c r="H1021">
        <v>2014</v>
      </c>
      <c r="I1021" s="1" t="s">
        <v>209</v>
      </c>
    </row>
    <row r="1022" spans="1:9" x14ac:dyDescent="0.35">
      <c r="A1022" s="1" t="s">
        <v>28</v>
      </c>
      <c r="B1022" t="s">
        <v>41</v>
      </c>
      <c r="C1022" s="1" t="s">
        <v>15</v>
      </c>
      <c r="D1022">
        <v>159</v>
      </c>
      <c r="E1022">
        <v>1.5</v>
      </c>
      <c r="F1022" s="1" t="s">
        <v>16</v>
      </c>
      <c r="G1022" s="1" t="s">
        <v>12</v>
      </c>
      <c r="H1022">
        <v>2011</v>
      </c>
      <c r="I1022" s="1" t="s">
        <v>66</v>
      </c>
    </row>
    <row r="1023" spans="1:9" x14ac:dyDescent="0.35">
      <c r="A1023" s="1" t="s">
        <v>23</v>
      </c>
      <c r="B1023">
        <v>8900</v>
      </c>
      <c r="C1023" s="1" t="s">
        <v>31</v>
      </c>
      <c r="D1023">
        <v>180</v>
      </c>
      <c r="E1023">
        <v>2</v>
      </c>
      <c r="F1023" s="1" t="s">
        <v>11</v>
      </c>
      <c r="G1023" s="1" t="s">
        <v>12</v>
      </c>
      <c r="H1023">
        <v>2003</v>
      </c>
      <c r="I1023" s="1" t="s">
        <v>24</v>
      </c>
    </row>
    <row r="1024" spans="1:9" x14ac:dyDescent="0.35">
      <c r="A1024" s="1" t="s">
        <v>28</v>
      </c>
      <c r="B1024">
        <v>6300</v>
      </c>
      <c r="C1024" s="1" t="s">
        <v>26</v>
      </c>
      <c r="D1024">
        <v>189</v>
      </c>
      <c r="E1024">
        <v>1.5</v>
      </c>
      <c r="F1024" s="1" t="s">
        <v>16</v>
      </c>
      <c r="G1024" s="1" t="s">
        <v>12</v>
      </c>
      <c r="H1024">
        <v>2008</v>
      </c>
      <c r="I1024" s="1" t="s">
        <v>66</v>
      </c>
    </row>
    <row r="1025" spans="1:9" x14ac:dyDescent="0.35">
      <c r="A1025" s="1" t="s">
        <v>45</v>
      </c>
      <c r="B1025">
        <v>20500</v>
      </c>
      <c r="C1025" s="1" t="s">
        <v>21</v>
      </c>
      <c r="D1025">
        <v>109</v>
      </c>
      <c r="E1025">
        <v>3.2</v>
      </c>
      <c r="F1025" s="1" t="s">
        <v>16</v>
      </c>
      <c r="G1025" s="1" t="s">
        <v>12</v>
      </c>
      <c r="H1025">
        <v>2009</v>
      </c>
      <c r="I1025" s="1" t="s">
        <v>54</v>
      </c>
    </row>
    <row r="1026" spans="1:9" x14ac:dyDescent="0.35">
      <c r="A1026" s="1" t="s">
        <v>30</v>
      </c>
      <c r="B1026">
        <v>11300</v>
      </c>
      <c r="C1026" s="1" t="s">
        <v>15</v>
      </c>
      <c r="D1026">
        <v>165</v>
      </c>
      <c r="E1026">
        <v>1.9</v>
      </c>
      <c r="F1026" s="1" t="s">
        <v>16</v>
      </c>
      <c r="G1026" s="1" t="s">
        <v>12</v>
      </c>
      <c r="H1026">
        <v>2010</v>
      </c>
      <c r="I1026" s="1" t="s">
        <v>56</v>
      </c>
    </row>
    <row r="1027" spans="1:9" x14ac:dyDescent="0.35">
      <c r="A1027" s="1" t="s">
        <v>14</v>
      </c>
      <c r="B1027">
        <v>2300</v>
      </c>
      <c r="C1027" s="1" t="s">
        <v>10</v>
      </c>
      <c r="D1027">
        <v>261</v>
      </c>
      <c r="E1027">
        <v>2.2999999999999998</v>
      </c>
      <c r="F1027" s="1" t="s">
        <v>18</v>
      </c>
      <c r="G1027" s="1" t="s">
        <v>12</v>
      </c>
      <c r="H1027">
        <v>1978</v>
      </c>
      <c r="I1027" s="1" t="s">
        <v>65</v>
      </c>
    </row>
    <row r="1028" spans="1:9" x14ac:dyDescent="0.35">
      <c r="A1028" s="1" t="s">
        <v>30</v>
      </c>
      <c r="B1028">
        <v>42500</v>
      </c>
      <c r="C1028" s="1" t="s">
        <v>21</v>
      </c>
      <c r="D1028">
        <v>63</v>
      </c>
      <c r="E1028">
        <v>3</v>
      </c>
      <c r="F1028" s="1" t="s">
        <v>16</v>
      </c>
      <c r="G1028" s="1" t="s">
        <v>12</v>
      </c>
      <c r="H1028">
        <v>2014</v>
      </c>
      <c r="I1028" s="1" t="s">
        <v>48</v>
      </c>
    </row>
    <row r="1029" spans="1:9" x14ac:dyDescent="0.35">
      <c r="A1029" s="1" t="s">
        <v>23</v>
      </c>
      <c r="B1029">
        <v>28000</v>
      </c>
      <c r="C1029" s="1" t="s">
        <v>21</v>
      </c>
      <c r="D1029">
        <v>95</v>
      </c>
      <c r="E1029">
        <v>3.5</v>
      </c>
      <c r="F1029" s="1" t="s">
        <v>18</v>
      </c>
      <c r="G1029" s="1" t="s">
        <v>12</v>
      </c>
      <c r="H1029">
        <v>2011</v>
      </c>
      <c r="I1029" s="1" t="s">
        <v>110</v>
      </c>
    </row>
    <row r="1030" spans="1:9" x14ac:dyDescent="0.35">
      <c r="A1030" s="1" t="s">
        <v>45</v>
      </c>
      <c r="B1030">
        <v>17500</v>
      </c>
      <c r="C1030" s="1" t="s">
        <v>21</v>
      </c>
      <c r="D1030">
        <v>38</v>
      </c>
      <c r="E1030">
        <v>1.8</v>
      </c>
      <c r="F1030" s="1" t="s">
        <v>11</v>
      </c>
      <c r="G1030" s="1" t="s">
        <v>12</v>
      </c>
      <c r="H1030">
        <v>2012</v>
      </c>
      <c r="I1030" s="1" t="s">
        <v>228</v>
      </c>
    </row>
    <row r="1031" spans="1:9" x14ac:dyDescent="0.35">
      <c r="A1031" s="1" t="s">
        <v>30</v>
      </c>
      <c r="B1031">
        <v>7800</v>
      </c>
      <c r="C1031" s="1" t="s">
        <v>15</v>
      </c>
      <c r="D1031">
        <v>282</v>
      </c>
      <c r="E1031">
        <v>2.5</v>
      </c>
      <c r="F1031" s="1" t="s">
        <v>16</v>
      </c>
      <c r="G1031" s="1" t="s">
        <v>12</v>
      </c>
      <c r="H1031">
        <v>2000</v>
      </c>
      <c r="I1031" s="1" t="s">
        <v>96</v>
      </c>
    </row>
    <row r="1032" spans="1:9" x14ac:dyDescent="0.35">
      <c r="A1032" s="1" t="s">
        <v>14</v>
      </c>
      <c r="B1032">
        <v>74999</v>
      </c>
      <c r="C1032" s="1" t="s">
        <v>21</v>
      </c>
      <c r="D1032">
        <v>1</v>
      </c>
      <c r="E1032">
        <v>2.2000000000000002</v>
      </c>
      <c r="F1032" s="1" t="s">
        <v>16</v>
      </c>
      <c r="G1032" s="1" t="s">
        <v>12</v>
      </c>
      <c r="H1032">
        <v>2016</v>
      </c>
      <c r="I1032" s="1" t="s">
        <v>199</v>
      </c>
    </row>
    <row r="1033" spans="1:9" x14ac:dyDescent="0.35">
      <c r="A1033" s="1" t="s">
        <v>28</v>
      </c>
      <c r="B1033">
        <v>10200</v>
      </c>
      <c r="C1033" s="1" t="s">
        <v>31</v>
      </c>
      <c r="D1033">
        <v>39</v>
      </c>
      <c r="E1033">
        <v>1.5</v>
      </c>
      <c r="F1033" s="1" t="s">
        <v>16</v>
      </c>
      <c r="G1033" s="1" t="s">
        <v>12</v>
      </c>
      <c r="H1033">
        <v>2014</v>
      </c>
      <c r="I1033" s="1" t="s">
        <v>66</v>
      </c>
    </row>
    <row r="1034" spans="1:9" x14ac:dyDescent="0.35">
      <c r="A1034" s="1" t="s">
        <v>9</v>
      </c>
      <c r="B1034">
        <v>22500</v>
      </c>
      <c r="C1034" s="1" t="s">
        <v>10</v>
      </c>
      <c r="D1034">
        <v>179</v>
      </c>
      <c r="E1034">
        <v>3</v>
      </c>
      <c r="F1034" s="1" t="s">
        <v>16</v>
      </c>
      <c r="G1034" s="1" t="s">
        <v>12</v>
      </c>
      <c r="H1034">
        <v>2007</v>
      </c>
      <c r="I1034" s="1" t="s">
        <v>69</v>
      </c>
    </row>
    <row r="1035" spans="1:9" x14ac:dyDescent="0.35">
      <c r="A1035" s="1" t="s">
        <v>14</v>
      </c>
      <c r="B1035">
        <v>52777</v>
      </c>
      <c r="C1035" s="1" t="s">
        <v>10</v>
      </c>
      <c r="D1035">
        <v>60</v>
      </c>
      <c r="E1035">
        <v>3</v>
      </c>
      <c r="F1035" s="1" t="s">
        <v>16</v>
      </c>
      <c r="G1035" s="1" t="s">
        <v>12</v>
      </c>
      <c r="H1035">
        <v>2012</v>
      </c>
      <c r="I1035" s="1" t="s">
        <v>229</v>
      </c>
    </row>
    <row r="1036" spans="1:9" x14ac:dyDescent="0.35">
      <c r="A1036" s="1" t="s">
        <v>23</v>
      </c>
      <c r="B1036">
        <v>14250</v>
      </c>
      <c r="C1036" s="1" t="s">
        <v>15</v>
      </c>
      <c r="D1036">
        <v>127</v>
      </c>
      <c r="E1036">
        <v>3.5</v>
      </c>
      <c r="F1036" s="1" t="s">
        <v>49</v>
      </c>
      <c r="G1036" s="1" t="s">
        <v>12</v>
      </c>
      <c r="H1036">
        <v>2007</v>
      </c>
      <c r="I1036" s="1" t="s">
        <v>230</v>
      </c>
    </row>
    <row r="1037" spans="1:9" x14ac:dyDescent="0.35">
      <c r="A1037" s="1" t="s">
        <v>23</v>
      </c>
      <c r="B1037">
        <v>26200</v>
      </c>
      <c r="C1037" s="1" t="s">
        <v>21</v>
      </c>
      <c r="D1037">
        <v>156</v>
      </c>
      <c r="E1037">
        <v>4</v>
      </c>
      <c r="F1037" s="1" t="s">
        <v>18</v>
      </c>
      <c r="G1037" s="1" t="s">
        <v>12</v>
      </c>
      <c r="H1037">
        <v>2007</v>
      </c>
      <c r="I1037" s="1" t="s">
        <v>78</v>
      </c>
    </row>
    <row r="1038" spans="1:9" x14ac:dyDescent="0.35">
      <c r="A1038" s="1" t="s">
        <v>30</v>
      </c>
      <c r="B1038">
        <v>9800</v>
      </c>
      <c r="C1038" s="1" t="s">
        <v>15</v>
      </c>
      <c r="D1038">
        <v>299</v>
      </c>
      <c r="E1038">
        <v>2.5</v>
      </c>
      <c r="F1038" s="1" t="s">
        <v>16</v>
      </c>
      <c r="G1038" s="1" t="s">
        <v>12</v>
      </c>
      <c r="H1038">
        <v>2002</v>
      </c>
      <c r="I1038" s="1" t="s">
        <v>96</v>
      </c>
    </row>
    <row r="1039" spans="1:9" x14ac:dyDescent="0.35">
      <c r="A1039" s="1" t="s">
        <v>14</v>
      </c>
      <c r="B1039">
        <v>47600</v>
      </c>
      <c r="C1039" s="1" t="s">
        <v>15</v>
      </c>
      <c r="D1039">
        <v>0</v>
      </c>
      <c r="E1039">
        <v>2.2000000000000002</v>
      </c>
      <c r="F1039" s="1" t="s">
        <v>16</v>
      </c>
      <c r="G1039" s="1" t="s">
        <v>12</v>
      </c>
      <c r="H1039">
        <v>2016</v>
      </c>
      <c r="I1039" s="1" t="s">
        <v>42</v>
      </c>
    </row>
    <row r="1040" spans="1:9" x14ac:dyDescent="0.35">
      <c r="A1040" s="1" t="s">
        <v>30</v>
      </c>
      <c r="B1040">
        <v>8700</v>
      </c>
      <c r="C1040" s="1" t="s">
        <v>31</v>
      </c>
      <c r="D1040">
        <v>357</v>
      </c>
      <c r="E1040">
        <v>2.5</v>
      </c>
      <c r="F1040" s="1" t="s">
        <v>16</v>
      </c>
      <c r="G1040" s="1" t="s">
        <v>12</v>
      </c>
      <c r="H1040">
        <v>2003</v>
      </c>
      <c r="I1040" s="1" t="s">
        <v>174</v>
      </c>
    </row>
    <row r="1041" spans="1:9" x14ac:dyDescent="0.35">
      <c r="A1041" s="1" t="s">
        <v>9</v>
      </c>
      <c r="B1041">
        <v>30500</v>
      </c>
      <c r="C1041" s="1" t="s">
        <v>21</v>
      </c>
      <c r="D1041">
        <v>147</v>
      </c>
      <c r="E1041">
        <v>3</v>
      </c>
      <c r="F1041" s="1" t="s">
        <v>16</v>
      </c>
      <c r="G1041" s="1" t="s">
        <v>12</v>
      </c>
      <c r="H1041">
        <v>2008</v>
      </c>
      <c r="I1041" s="1" t="s">
        <v>55</v>
      </c>
    </row>
    <row r="1042" spans="1:9" x14ac:dyDescent="0.35">
      <c r="A1042" s="1" t="s">
        <v>28</v>
      </c>
      <c r="B1042">
        <v>11700</v>
      </c>
      <c r="C1042" s="1" t="s">
        <v>26</v>
      </c>
      <c r="D1042">
        <v>177</v>
      </c>
      <c r="E1042">
        <v>1.5</v>
      </c>
      <c r="F1042" s="1" t="s">
        <v>16</v>
      </c>
      <c r="G1042" s="1" t="s">
        <v>12</v>
      </c>
      <c r="H1042">
        <v>2012</v>
      </c>
      <c r="I1042" s="1" t="s">
        <v>145</v>
      </c>
    </row>
    <row r="1043" spans="1:9" x14ac:dyDescent="0.35">
      <c r="A1043" s="1" t="s">
        <v>9</v>
      </c>
      <c r="B1043">
        <v>29500</v>
      </c>
      <c r="C1043" s="1" t="s">
        <v>10</v>
      </c>
      <c r="D1043">
        <v>850</v>
      </c>
      <c r="E1043" t="s">
        <v>41</v>
      </c>
      <c r="F1043" s="1" t="s">
        <v>11</v>
      </c>
      <c r="G1043" s="1" t="s">
        <v>12</v>
      </c>
      <c r="H1043">
        <v>2011</v>
      </c>
      <c r="I1043" s="1" t="s">
        <v>157</v>
      </c>
    </row>
    <row r="1044" spans="1:9" x14ac:dyDescent="0.35">
      <c r="A1044" s="1" t="s">
        <v>14</v>
      </c>
      <c r="B1044">
        <v>6400</v>
      </c>
      <c r="C1044" s="1" t="s">
        <v>38</v>
      </c>
      <c r="D1044">
        <v>177</v>
      </c>
      <c r="E1044">
        <v>2</v>
      </c>
      <c r="F1044" s="1" t="s">
        <v>16</v>
      </c>
      <c r="G1044" s="1" t="s">
        <v>32</v>
      </c>
      <c r="H1044">
        <v>2008</v>
      </c>
      <c r="I1044" s="1" t="s">
        <v>231</v>
      </c>
    </row>
    <row r="1045" spans="1:9" x14ac:dyDescent="0.35">
      <c r="A1045" s="1" t="s">
        <v>9</v>
      </c>
      <c r="B1045">
        <v>36400</v>
      </c>
      <c r="C1045" s="1" t="s">
        <v>21</v>
      </c>
      <c r="D1045">
        <v>80</v>
      </c>
      <c r="E1045">
        <v>3</v>
      </c>
      <c r="F1045" s="1" t="s">
        <v>11</v>
      </c>
      <c r="G1045" s="1" t="s">
        <v>12</v>
      </c>
      <c r="H1045">
        <v>2011</v>
      </c>
      <c r="I1045" s="1" t="s">
        <v>55</v>
      </c>
    </row>
    <row r="1046" spans="1:9" x14ac:dyDescent="0.35">
      <c r="A1046" s="1" t="s">
        <v>20</v>
      </c>
      <c r="B1046">
        <v>75000</v>
      </c>
      <c r="C1046" s="1" t="s">
        <v>21</v>
      </c>
      <c r="D1046">
        <v>0</v>
      </c>
      <c r="E1046">
        <v>3</v>
      </c>
      <c r="F1046" s="1" t="s">
        <v>16</v>
      </c>
      <c r="G1046" s="1" t="s">
        <v>12</v>
      </c>
      <c r="H1046">
        <v>2015</v>
      </c>
      <c r="I1046" s="1" t="s">
        <v>22</v>
      </c>
    </row>
    <row r="1047" spans="1:9" x14ac:dyDescent="0.35">
      <c r="A1047" s="1" t="s">
        <v>30</v>
      </c>
      <c r="B1047">
        <v>6000</v>
      </c>
      <c r="C1047" s="1" t="s">
        <v>38</v>
      </c>
      <c r="D1047">
        <v>195</v>
      </c>
      <c r="E1047">
        <v>1.2</v>
      </c>
      <c r="F1047" s="1" t="s">
        <v>18</v>
      </c>
      <c r="G1047" s="1" t="s">
        <v>12</v>
      </c>
      <c r="H1047">
        <v>2004</v>
      </c>
      <c r="I1047" s="1" t="s">
        <v>44</v>
      </c>
    </row>
    <row r="1048" spans="1:9" x14ac:dyDescent="0.35">
      <c r="A1048" s="1" t="s">
        <v>14</v>
      </c>
      <c r="B1048">
        <v>4900</v>
      </c>
      <c r="C1048" s="1" t="s">
        <v>15</v>
      </c>
      <c r="D1048">
        <v>248</v>
      </c>
      <c r="E1048">
        <v>2.2000000000000002</v>
      </c>
      <c r="F1048" s="1" t="s">
        <v>16</v>
      </c>
      <c r="G1048" s="1" t="s">
        <v>12</v>
      </c>
      <c r="H1048">
        <v>2003</v>
      </c>
      <c r="I1048" s="1" t="s">
        <v>42</v>
      </c>
    </row>
    <row r="1049" spans="1:9" x14ac:dyDescent="0.35">
      <c r="A1049" s="1" t="s">
        <v>14</v>
      </c>
      <c r="B1049">
        <v>6999</v>
      </c>
      <c r="C1049" s="1" t="s">
        <v>10</v>
      </c>
      <c r="D1049">
        <v>288</v>
      </c>
      <c r="E1049">
        <v>3.2</v>
      </c>
      <c r="F1049" s="1" t="s">
        <v>18</v>
      </c>
      <c r="G1049" s="1" t="s">
        <v>12</v>
      </c>
      <c r="H1049">
        <v>2001</v>
      </c>
      <c r="I1049" s="1" t="s">
        <v>65</v>
      </c>
    </row>
    <row r="1050" spans="1:9" x14ac:dyDescent="0.35">
      <c r="A1050" s="1" t="s">
        <v>30</v>
      </c>
      <c r="B1050">
        <v>9900</v>
      </c>
      <c r="C1050" s="1" t="s">
        <v>31</v>
      </c>
      <c r="D1050">
        <v>171</v>
      </c>
      <c r="E1050">
        <v>1.6</v>
      </c>
      <c r="F1050" s="1" t="s">
        <v>16</v>
      </c>
      <c r="G1050" s="1" t="s">
        <v>12</v>
      </c>
      <c r="H1050">
        <v>2011</v>
      </c>
      <c r="I1050" s="1" t="s">
        <v>56</v>
      </c>
    </row>
    <row r="1051" spans="1:9" x14ac:dyDescent="0.35">
      <c r="A1051" s="1" t="s">
        <v>30</v>
      </c>
      <c r="B1051">
        <v>3500</v>
      </c>
      <c r="C1051" s="1" t="s">
        <v>10</v>
      </c>
      <c r="D1051">
        <v>189</v>
      </c>
      <c r="E1051">
        <v>1.8</v>
      </c>
      <c r="F1051" s="1" t="s">
        <v>11</v>
      </c>
      <c r="G1051" s="1" t="s">
        <v>12</v>
      </c>
      <c r="H1051">
        <v>1993</v>
      </c>
      <c r="I1051" s="1" t="s">
        <v>232</v>
      </c>
    </row>
    <row r="1052" spans="1:9" x14ac:dyDescent="0.35">
      <c r="A1052" s="1" t="s">
        <v>30</v>
      </c>
      <c r="B1052" t="s">
        <v>41</v>
      </c>
      <c r="C1052" s="1" t="s">
        <v>15</v>
      </c>
      <c r="D1052">
        <v>162</v>
      </c>
      <c r="E1052">
        <v>2</v>
      </c>
      <c r="F1052" s="1" t="s">
        <v>16</v>
      </c>
      <c r="G1052" s="1" t="s">
        <v>12</v>
      </c>
      <c r="H1052">
        <v>2011</v>
      </c>
      <c r="I1052" s="1" t="s">
        <v>118</v>
      </c>
    </row>
    <row r="1053" spans="1:9" x14ac:dyDescent="0.35">
      <c r="A1053" s="1" t="s">
        <v>9</v>
      </c>
      <c r="B1053">
        <v>1750</v>
      </c>
      <c r="C1053" s="1" t="s">
        <v>26</v>
      </c>
      <c r="D1053">
        <v>200</v>
      </c>
      <c r="E1053">
        <v>2</v>
      </c>
      <c r="F1053" s="1" t="s">
        <v>11</v>
      </c>
      <c r="G1053" s="1" t="s">
        <v>32</v>
      </c>
      <c r="H1053">
        <v>2000</v>
      </c>
      <c r="I1053" s="1" t="s">
        <v>86</v>
      </c>
    </row>
    <row r="1054" spans="1:9" x14ac:dyDescent="0.35">
      <c r="A1054" s="1" t="s">
        <v>28</v>
      </c>
      <c r="B1054">
        <v>4600</v>
      </c>
      <c r="C1054" s="1" t="s">
        <v>10</v>
      </c>
      <c r="D1054">
        <v>230</v>
      </c>
      <c r="E1054">
        <v>1.5</v>
      </c>
      <c r="F1054" s="1" t="s">
        <v>16</v>
      </c>
      <c r="G1054" s="1" t="s">
        <v>12</v>
      </c>
      <c r="H1054">
        <v>2007</v>
      </c>
      <c r="I1054" s="1" t="s">
        <v>66</v>
      </c>
    </row>
    <row r="1055" spans="1:9" x14ac:dyDescent="0.35">
      <c r="A1055" s="1" t="s">
        <v>14</v>
      </c>
      <c r="B1055" t="s">
        <v>41</v>
      </c>
      <c r="C1055" s="1" t="s">
        <v>31</v>
      </c>
      <c r="D1055">
        <v>0</v>
      </c>
      <c r="E1055">
        <v>3</v>
      </c>
      <c r="F1055" s="1" t="s">
        <v>49</v>
      </c>
      <c r="G1055" s="1" t="s">
        <v>12</v>
      </c>
      <c r="H1055">
        <v>2016</v>
      </c>
      <c r="I1055" s="1" t="s">
        <v>119</v>
      </c>
    </row>
    <row r="1056" spans="1:9" x14ac:dyDescent="0.35">
      <c r="A1056" s="1" t="s">
        <v>30</v>
      </c>
      <c r="B1056">
        <v>9800</v>
      </c>
      <c r="C1056" s="1" t="s">
        <v>15</v>
      </c>
      <c r="D1056">
        <v>220</v>
      </c>
      <c r="E1056">
        <v>1.9</v>
      </c>
      <c r="F1056" s="1" t="s">
        <v>16</v>
      </c>
      <c r="G1056" s="1" t="s">
        <v>12</v>
      </c>
      <c r="H1056">
        <v>2008</v>
      </c>
      <c r="I1056" s="1" t="s">
        <v>56</v>
      </c>
    </row>
    <row r="1057" spans="1:9" x14ac:dyDescent="0.35">
      <c r="A1057" s="1" t="s">
        <v>28</v>
      </c>
      <c r="B1057">
        <v>5950</v>
      </c>
      <c r="C1057" s="1" t="s">
        <v>15</v>
      </c>
      <c r="D1057">
        <v>135</v>
      </c>
      <c r="E1057">
        <v>1.5</v>
      </c>
      <c r="F1057" s="1" t="s">
        <v>16</v>
      </c>
      <c r="G1057" s="1" t="s">
        <v>12</v>
      </c>
      <c r="H1057">
        <v>2012</v>
      </c>
      <c r="I1057" s="1" t="s">
        <v>66</v>
      </c>
    </row>
    <row r="1058" spans="1:9" x14ac:dyDescent="0.35">
      <c r="A1058" s="1" t="s">
        <v>28</v>
      </c>
      <c r="B1058">
        <v>7400</v>
      </c>
      <c r="C1058" s="1" t="s">
        <v>15</v>
      </c>
      <c r="D1058">
        <v>120</v>
      </c>
      <c r="E1058">
        <v>1.5</v>
      </c>
      <c r="F1058" s="1" t="s">
        <v>16</v>
      </c>
      <c r="G1058" s="1" t="s">
        <v>12</v>
      </c>
      <c r="H1058">
        <v>2012</v>
      </c>
      <c r="I1058" s="1" t="s">
        <v>66</v>
      </c>
    </row>
    <row r="1059" spans="1:9" x14ac:dyDescent="0.35">
      <c r="A1059" s="1" t="s">
        <v>20</v>
      </c>
      <c r="B1059">
        <v>12800</v>
      </c>
      <c r="C1059" s="1" t="s">
        <v>10</v>
      </c>
      <c r="D1059">
        <v>217</v>
      </c>
      <c r="E1059">
        <v>1.8</v>
      </c>
      <c r="F1059" s="1" t="s">
        <v>11</v>
      </c>
      <c r="G1059" s="1" t="s">
        <v>12</v>
      </c>
      <c r="H1059">
        <v>2007</v>
      </c>
      <c r="I1059" s="1" t="s">
        <v>60</v>
      </c>
    </row>
    <row r="1060" spans="1:9" x14ac:dyDescent="0.35">
      <c r="A1060" s="1" t="s">
        <v>9</v>
      </c>
      <c r="B1060">
        <v>7300</v>
      </c>
      <c r="C1060" s="1" t="s">
        <v>10</v>
      </c>
      <c r="D1060">
        <v>350</v>
      </c>
      <c r="E1060" t="s">
        <v>41</v>
      </c>
      <c r="F1060" s="1" t="s">
        <v>11</v>
      </c>
      <c r="G1060" s="1" t="s">
        <v>12</v>
      </c>
      <c r="H1060">
        <v>1997</v>
      </c>
      <c r="I1060" s="1" t="s">
        <v>86</v>
      </c>
    </row>
    <row r="1061" spans="1:9" x14ac:dyDescent="0.35">
      <c r="A1061" s="1" t="s">
        <v>30</v>
      </c>
      <c r="B1061">
        <v>9000</v>
      </c>
      <c r="C1061" s="1" t="s">
        <v>10</v>
      </c>
      <c r="D1061">
        <v>59</v>
      </c>
      <c r="E1061">
        <v>1.6</v>
      </c>
      <c r="F1061" s="1" t="s">
        <v>18</v>
      </c>
      <c r="G1061" s="1" t="s">
        <v>12</v>
      </c>
      <c r="H1061">
        <v>2013</v>
      </c>
      <c r="I1061" s="1" t="s">
        <v>44</v>
      </c>
    </row>
    <row r="1062" spans="1:9" x14ac:dyDescent="0.35">
      <c r="A1062" s="1" t="s">
        <v>30</v>
      </c>
      <c r="B1062">
        <v>1550</v>
      </c>
      <c r="C1062" s="1" t="s">
        <v>38</v>
      </c>
      <c r="D1062">
        <v>130</v>
      </c>
      <c r="E1062">
        <v>1.3</v>
      </c>
      <c r="F1062" s="1" t="s">
        <v>11</v>
      </c>
      <c r="G1062" s="1" t="s">
        <v>12</v>
      </c>
      <c r="H1062">
        <v>1986</v>
      </c>
      <c r="I1062" s="1" t="s">
        <v>123</v>
      </c>
    </row>
    <row r="1063" spans="1:9" x14ac:dyDescent="0.35">
      <c r="A1063" s="1" t="s">
        <v>45</v>
      </c>
      <c r="B1063">
        <v>18600</v>
      </c>
      <c r="C1063" s="1" t="s">
        <v>21</v>
      </c>
      <c r="D1063">
        <v>52</v>
      </c>
      <c r="E1063">
        <v>2</v>
      </c>
      <c r="F1063" s="1" t="s">
        <v>11</v>
      </c>
      <c r="G1063" s="1" t="s">
        <v>12</v>
      </c>
      <c r="H1063">
        <v>2013</v>
      </c>
      <c r="I1063" s="1" t="s">
        <v>46</v>
      </c>
    </row>
    <row r="1064" spans="1:9" x14ac:dyDescent="0.35">
      <c r="A1064" s="1" t="s">
        <v>9</v>
      </c>
      <c r="B1064">
        <v>3900</v>
      </c>
      <c r="C1064" s="1" t="s">
        <v>10</v>
      </c>
      <c r="D1064">
        <v>340</v>
      </c>
      <c r="E1064">
        <v>2.5</v>
      </c>
      <c r="F1064" s="1" t="s">
        <v>16</v>
      </c>
      <c r="G1064" s="1" t="s">
        <v>32</v>
      </c>
      <c r="H1064">
        <v>2000</v>
      </c>
      <c r="I1064" s="1" t="s">
        <v>64</v>
      </c>
    </row>
    <row r="1065" spans="1:9" x14ac:dyDescent="0.35">
      <c r="A1065" s="1" t="s">
        <v>20</v>
      </c>
      <c r="B1065">
        <v>92222</v>
      </c>
      <c r="C1065" s="1" t="s">
        <v>21</v>
      </c>
      <c r="D1065">
        <v>0</v>
      </c>
      <c r="E1065">
        <v>3</v>
      </c>
      <c r="F1065" s="1" t="s">
        <v>16</v>
      </c>
      <c r="G1065" s="1" t="s">
        <v>12</v>
      </c>
      <c r="H1065">
        <v>2016</v>
      </c>
      <c r="I1065" s="1" t="s">
        <v>22</v>
      </c>
    </row>
    <row r="1066" spans="1:9" x14ac:dyDescent="0.35">
      <c r="A1066" s="1" t="s">
        <v>30</v>
      </c>
      <c r="B1066">
        <v>5400</v>
      </c>
      <c r="C1066" s="1" t="s">
        <v>31</v>
      </c>
      <c r="D1066">
        <v>314</v>
      </c>
      <c r="E1066">
        <v>2.4</v>
      </c>
      <c r="F1066" s="1" t="s">
        <v>16</v>
      </c>
      <c r="G1066" s="1" t="s">
        <v>12</v>
      </c>
      <c r="H1066">
        <v>1993</v>
      </c>
      <c r="I1066" s="1" t="s">
        <v>96</v>
      </c>
    </row>
    <row r="1067" spans="1:9" x14ac:dyDescent="0.35">
      <c r="A1067" s="1" t="s">
        <v>20</v>
      </c>
      <c r="B1067">
        <v>16000</v>
      </c>
      <c r="C1067" s="1" t="s">
        <v>10</v>
      </c>
      <c r="D1067">
        <v>250</v>
      </c>
      <c r="E1067">
        <v>2</v>
      </c>
      <c r="F1067" s="1" t="s">
        <v>16</v>
      </c>
      <c r="G1067" s="1" t="s">
        <v>12</v>
      </c>
      <c r="H1067">
        <v>2008</v>
      </c>
      <c r="I1067" s="1" t="s">
        <v>27</v>
      </c>
    </row>
    <row r="1068" spans="1:9" x14ac:dyDescent="0.35">
      <c r="A1068" s="1" t="s">
        <v>30</v>
      </c>
      <c r="B1068">
        <v>3500</v>
      </c>
      <c r="C1068" s="1" t="s">
        <v>31</v>
      </c>
      <c r="D1068">
        <v>304</v>
      </c>
      <c r="E1068">
        <v>1.9</v>
      </c>
      <c r="F1068" s="1" t="s">
        <v>16</v>
      </c>
      <c r="G1068" s="1" t="s">
        <v>32</v>
      </c>
      <c r="H1068">
        <v>2006</v>
      </c>
      <c r="I1068" s="1" t="s">
        <v>183</v>
      </c>
    </row>
    <row r="1069" spans="1:9" x14ac:dyDescent="0.35">
      <c r="A1069" s="1" t="s">
        <v>14</v>
      </c>
      <c r="B1069">
        <v>6500</v>
      </c>
      <c r="C1069" s="1" t="s">
        <v>10</v>
      </c>
      <c r="D1069">
        <v>270</v>
      </c>
      <c r="E1069">
        <v>2.8</v>
      </c>
      <c r="F1069" s="1" t="s">
        <v>18</v>
      </c>
      <c r="G1069" s="1" t="s">
        <v>12</v>
      </c>
      <c r="H1069">
        <v>1999</v>
      </c>
      <c r="I1069" s="1" t="s">
        <v>65</v>
      </c>
    </row>
    <row r="1070" spans="1:9" x14ac:dyDescent="0.35">
      <c r="A1070" s="1" t="s">
        <v>14</v>
      </c>
      <c r="B1070">
        <v>7000</v>
      </c>
      <c r="C1070" s="1" t="s">
        <v>10</v>
      </c>
      <c r="D1070">
        <v>300</v>
      </c>
      <c r="E1070">
        <v>4.3</v>
      </c>
      <c r="F1070" s="1" t="s">
        <v>18</v>
      </c>
      <c r="G1070" s="1" t="s">
        <v>12</v>
      </c>
      <c r="H1070">
        <v>2000</v>
      </c>
      <c r="I1070" s="1" t="s">
        <v>65</v>
      </c>
    </row>
    <row r="1071" spans="1:9" x14ac:dyDescent="0.35">
      <c r="A1071" s="1" t="s">
        <v>28</v>
      </c>
      <c r="B1071">
        <v>10499</v>
      </c>
      <c r="C1071" s="1" t="s">
        <v>26</v>
      </c>
      <c r="D1071">
        <v>121</v>
      </c>
      <c r="E1071">
        <v>1.5</v>
      </c>
      <c r="F1071" s="1" t="s">
        <v>16</v>
      </c>
      <c r="G1071" s="1" t="s">
        <v>12</v>
      </c>
      <c r="H1071">
        <v>2013</v>
      </c>
      <c r="I1071" s="1" t="s">
        <v>29</v>
      </c>
    </row>
    <row r="1072" spans="1:9" x14ac:dyDescent="0.35">
      <c r="A1072" s="1" t="s">
        <v>28</v>
      </c>
      <c r="B1072">
        <v>13900</v>
      </c>
      <c r="C1072" s="1" t="s">
        <v>21</v>
      </c>
      <c r="D1072">
        <v>111</v>
      </c>
      <c r="E1072">
        <v>2.5</v>
      </c>
      <c r="F1072" s="1" t="s">
        <v>18</v>
      </c>
      <c r="G1072" s="1" t="s">
        <v>12</v>
      </c>
      <c r="H1072">
        <v>2010</v>
      </c>
      <c r="I1072" s="1" t="s">
        <v>95</v>
      </c>
    </row>
    <row r="1073" spans="1:9" x14ac:dyDescent="0.35">
      <c r="A1073" s="1" t="s">
        <v>9</v>
      </c>
      <c r="B1073">
        <v>6400</v>
      </c>
      <c r="C1073" s="1" t="s">
        <v>31</v>
      </c>
      <c r="D1073">
        <v>220</v>
      </c>
      <c r="E1073">
        <v>2.5</v>
      </c>
      <c r="F1073" s="1" t="s">
        <v>11</v>
      </c>
      <c r="G1073" s="1" t="s">
        <v>12</v>
      </c>
      <c r="H1073">
        <v>1997</v>
      </c>
      <c r="I1073" s="1" t="s">
        <v>233</v>
      </c>
    </row>
    <row r="1074" spans="1:9" x14ac:dyDescent="0.35">
      <c r="A1074" s="1" t="s">
        <v>9</v>
      </c>
      <c r="B1074">
        <v>10800</v>
      </c>
      <c r="C1074" s="1" t="s">
        <v>10</v>
      </c>
      <c r="D1074">
        <v>246</v>
      </c>
      <c r="E1074">
        <v>3</v>
      </c>
      <c r="F1074" s="1" t="s">
        <v>16</v>
      </c>
      <c r="G1074" s="1" t="s">
        <v>12</v>
      </c>
      <c r="H1074">
        <v>2003</v>
      </c>
      <c r="I1074" s="1" t="s">
        <v>136</v>
      </c>
    </row>
    <row r="1075" spans="1:9" x14ac:dyDescent="0.35">
      <c r="A1075" s="1" t="s">
        <v>9</v>
      </c>
      <c r="B1075">
        <v>12700</v>
      </c>
      <c r="C1075" s="1" t="s">
        <v>38</v>
      </c>
      <c r="D1075">
        <v>130</v>
      </c>
      <c r="E1075">
        <v>2</v>
      </c>
      <c r="F1075" s="1" t="s">
        <v>11</v>
      </c>
      <c r="G1075" s="1" t="s">
        <v>12</v>
      </c>
      <c r="H1075">
        <v>2007</v>
      </c>
      <c r="I1075" s="1" t="s">
        <v>207</v>
      </c>
    </row>
    <row r="1076" spans="1:9" x14ac:dyDescent="0.35">
      <c r="A1076" s="1" t="s">
        <v>9</v>
      </c>
      <c r="B1076">
        <v>38500</v>
      </c>
      <c r="C1076" s="1" t="s">
        <v>10</v>
      </c>
      <c r="D1076">
        <v>140</v>
      </c>
      <c r="E1076">
        <v>2</v>
      </c>
      <c r="F1076" s="1" t="s">
        <v>16</v>
      </c>
      <c r="G1076" s="1" t="s">
        <v>12</v>
      </c>
      <c r="H1076">
        <v>2012</v>
      </c>
      <c r="I1076" s="1" t="s">
        <v>86</v>
      </c>
    </row>
    <row r="1077" spans="1:9" x14ac:dyDescent="0.35">
      <c r="A1077" s="1" t="s">
        <v>45</v>
      </c>
      <c r="B1077">
        <v>5999</v>
      </c>
      <c r="C1077" s="1" t="s">
        <v>10</v>
      </c>
      <c r="D1077">
        <v>150</v>
      </c>
      <c r="E1077">
        <v>1.6</v>
      </c>
      <c r="F1077" s="1" t="s">
        <v>11</v>
      </c>
      <c r="G1077" s="1" t="s">
        <v>12</v>
      </c>
      <c r="H1077">
        <v>2005</v>
      </c>
      <c r="I1077" s="1" t="s">
        <v>73</v>
      </c>
    </row>
    <row r="1078" spans="1:9" x14ac:dyDescent="0.35">
      <c r="A1078" s="1" t="s">
        <v>28</v>
      </c>
      <c r="B1078">
        <v>9500</v>
      </c>
      <c r="C1078" s="1" t="s">
        <v>38</v>
      </c>
      <c r="D1078">
        <v>77</v>
      </c>
      <c r="E1078">
        <v>1.6</v>
      </c>
      <c r="F1078" s="1" t="s">
        <v>11</v>
      </c>
      <c r="G1078" s="1" t="s">
        <v>12</v>
      </c>
      <c r="H1078">
        <v>2011</v>
      </c>
      <c r="I1078" s="1" t="s">
        <v>29</v>
      </c>
    </row>
    <row r="1079" spans="1:9" x14ac:dyDescent="0.35">
      <c r="A1079" s="1" t="s">
        <v>30</v>
      </c>
      <c r="B1079">
        <v>12000</v>
      </c>
      <c r="C1079" s="1" t="s">
        <v>15</v>
      </c>
      <c r="D1079">
        <v>196</v>
      </c>
      <c r="E1079">
        <v>2</v>
      </c>
      <c r="F1079" s="1" t="s">
        <v>16</v>
      </c>
      <c r="G1079" s="1" t="s">
        <v>12</v>
      </c>
      <c r="H1079">
        <v>2011</v>
      </c>
      <c r="I1079" s="1" t="s">
        <v>118</v>
      </c>
    </row>
    <row r="1080" spans="1:9" x14ac:dyDescent="0.35">
      <c r="A1080" s="1" t="s">
        <v>14</v>
      </c>
      <c r="B1080">
        <v>38700</v>
      </c>
      <c r="C1080" s="1" t="s">
        <v>10</v>
      </c>
      <c r="D1080">
        <v>117</v>
      </c>
      <c r="E1080">
        <v>5.5</v>
      </c>
      <c r="F1080" s="1" t="s">
        <v>11</v>
      </c>
      <c r="G1080" s="1" t="s">
        <v>12</v>
      </c>
      <c r="H1080">
        <v>2010</v>
      </c>
      <c r="I1080" s="1" t="s">
        <v>120</v>
      </c>
    </row>
    <row r="1081" spans="1:9" x14ac:dyDescent="0.35">
      <c r="A1081" s="1" t="s">
        <v>14</v>
      </c>
      <c r="B1081">
        <v>40000</v>
      </c>
      <c r="C1081" s="1" t="s">
        <v>31</v>
      </c>
      <c r="D1081">
        <v>119</v>
      </c>
      <c r="E1081">
        <v>6.3</v>
      </c>
      <c r="F1081" s="1" t="s">
        <v>11</v>
      </c>
      <c r="G1081" s="1" t="s">
        <v>12</v>
      </c>
      <c r="H1081">
        <v>2008</v>
      </c>
      <c r="I1081" s="1" t="s">
        <v>208</v>
      </c>
    </row>
    <row r="1082" spans="1:9" x14ac:dyDescent="0.35">
      <c r="A1082" s="1" t="s">
        <v>14</v>
      </c>
      <c r="B1082">
        <v>6900</v>
      </c>
      <c r="C1082" s="1" t="s">
        <v>31</v>
      </c>
      <c r="D1082">
        <v>311</v>
      </c>
      <c r="E1082">
        <v>2.2000000000000002</v>
      </c>
      <c r="F1082" s="1" t="s">
        <v>16</v>
      </c>
      <c r="G1082" s="1" t="s">
        <v>12</v>
      </c>
      <c r="H1082">
        <v>1999</v>
      </c>
      <c r="I1082" s="1" t="s">
        <v>42</v>
      </c>
    </row>
    <row r="1083" spans="1:9" x14ac:dyDescent="0.35">
      <c r="A1083" s="1" t="s">
        <v>20</v>
      </c>
      <c r="B1083">
        <v>24300</v>
      </c>
      <c r="C1083" s="1" t="s">
        <v>10</v>
      </c>
      <c r="D1083">
        <v>43</v>
      </c>
      <c r="E1083">
        <v>1.8</v>
      </c>
      <c r="F1083" s="1" t="s">
        <v>11</v>
      </c>
      <c r="G1083" s="1" t="s">
        <v>12</v>
      </c>
      <c r="H1083">
        <v>2012</v>
      </c>
      <c r="I1083" s="1" t="s">
        <v>60</v>
      </c>
    </row>
    <row r="1084" spans="1:9" x14ac:dyDescent="0.35">
      <c r="A1084" s="1" t="s">
        <v>45</v>
      </c>
      <c r="B1084">
        <v>17700</v>
      </c>
      <c r="C1084" s="1" t="s">
        <v>21</v>
      </c>
      <c r="D1084">
        <v>165</v>
      </c>
      <c r="E1084">
        <v>3</v>
      </c>
      <c r="F1084" s="1" t="s">
        <v>18</v>
      </c>
      <c r="G1084" s="1" t="s">
        <v>12</v>
      </c>
      <c r="H1084">
        <v>2007</v>
      </c>
      <c r="I1084" s="1" t="s">
        <v>54</v>
      </c>
    </row>
    <row r="1085" spans="1:9" x14ac:dyDescent="0.35">
      <c r="A1085" s="1" t="s">
        <v>23</v>
      </c>
      <c r="B1085">
        <v>18999</v>
      </c>
      <c r="C1085" s="1" t="s">
        <v>21</v>
      </c>
      <c r="D1085">
        <v>153</v>
      </c>
      <c r="E1085">
        <v>2.7</v>
      </c>
      <c r="F1085" s="1" t="s">
        <v>18</v>
      </c>
      <c r="G1085" s="1" t="s">
        <v>12</v>
      </c>
      <c r="H1085">
        <v>2006</v>
      </c>
      <c r="I1085" s="1" t="s">
        <v>78</v>
      </c>
    </row>
    <row r="1086" spans="1:9" x14ac:dyDescent="0.35">
      <c r="A1086" s="1" t="s">
        <v>9</v>
      </c>
      <c r="B1086">
        <v>8300</v>
      </c>
      <c r="C1086" s="1" t="s">
        <v>10</v>
      </c>
      <c r="D1086">
        <v>200</v>
      </c>
      <c r="E1086">
        <v>4.4000000000000004</v>
      </c>
      <c r="F1086" s="1" t="s">
        <v>11</v>
      </c>
      <c r="G1086" s="1" t="s">
        <v>12</v>
      </c>
      <c r="H1086">
        <v>2001</v>
      </c>
      <c r="I1086" s="1" t="s">
        <v>219</v>
      </c>
    </row>
    <row r="1087" spans="1:9" x14ac:dyDescent="0.35">
      <c r="A1087" s="1" t="s">
        <v>23</v>
      </c>
      <c r="B1087">
        <v>25000</v>
      </c>
      <c r="C1087" s="1" t="s">
        <v>21</v>
      </c>
      <c r="D1087">
        <v>80</v>
      </c>
      <c r="E1087">
        <v>4</v>
      </c>
      <c r="F1087" s="1" t="s">
        <v>18</v>
      </c>
      <c r="G1087" s="1" t="s">
        <v>12</v>
      </c>
      <c r="H1087">
        <v>2008</v>
      </c>
      <c r="I1087" s="1" t="s">
        <v>93</v>
      </c>
    </row>
    <row r="1088" spans="1:9" x14ac:dyDescent="0.35">
      <c r="A1088" s="1" t="s">
        <v>30</v>
      </c>
      <c r="B1088" t="s">
        <v>41</v>
      </c>
      <c r="C1088" s="1" t="s">
        <v>26</v>
      </c>
      <c r="D1088">
        <v>161</v>
      </c>
      <c r="E1088">
        <v>1.4</v>
      </c>
      <c r="F1088" s="1" t="s">
        <v>11</v>
      </c>
      <c r="G1088" s="1" t="s">
        <v>12</v>
      </c>
      <c r="H1088">
        <v>2011</v>
      </c>
      <c r="I1088" s="1" t="s">
        <v>98</v>
      </c>
    </row>
    <row r="1089" spans="1:9" x14ac:dyDescent="0.35">
      <c r="A1089" s="1" t="s">
        <v>45</v>
      </c>
      <c r="B1089">
        <v>12499</v>
      </c>
      <c r="C1089" s="1" t="s">
        <v>21</v>
      </c>
      <c r="D1089">
        <v>142</v>
      </c>
      <c r="E1089">
        <v>2.4</v>
      </c>
      <c r="F1089" s="1" t="s">
        <v>18</v>
      </c>
      <c r="G1089" s="1" t="s">
        <v>12</v>
      </c>
      <c r="H1089">
        <v>2008</v>
      </c>
      <c r="I1089" s="1" t="s">
        <v>88</v>
      </c>
    </row>
    <row r="1090" spans="1:9" x14ac:dyDescent="0.35">
      <c r="A1090" s="1" t="s">
        <v>9</v>
      </c>
      <c r="B1090">
        <v>2899</v>
      </c>
      <c r="C1090" s="1" t="s">
        <v>10</v>
      </c>
      <c r="D1090">
        <v>340</v>
      </c>
      <c r="E1090">
        <v>2.4</v>
      </c>
      <c r="F1090" s="1" t="s">
        <v>16</v>
      </c>
      <c r="G1090" s="1" t="s">
        <v>12</v>
      </c>
      <c r="H1090">
        <v>1988</v>
      </c>
      <c r="I1090" s="1" t="s">
        <v>234</v>
      </c>
    </row>
    <row r="1091" spans="1:9" x14ac:dyDescent="0.35">
      <c r="A1091" s="1" t="s">
        <v>9</v>
      </c>
      <c r="B1091">
        <v>19900</v>
      </c>
      <c r="C1091" s="1" t="s">
        <v>31</v>
      </c>
      <c r="D1091">
        <v>95</v>
      </c>
      <c r="E1091">
        <v>4.5</v>
      </c>
      <c r="F1091" s="1" t="s">
        <v>11</v>
      </c>
      <c r="G1091" s="1" t="s">
        <v>12</v>
      </c>
      <c r="H1091">
        <v>2005</v>
      </c>
      <c r="I1091" s="1" t="s">
        <v>235</v>
      </c>
    </row>
    <row r="1092" spans="1:9" x14ac:dyDescent="0.35">
      <c r="A1092" s="1" t="s">
        <v>20</v>
      </c>
      <c r="B1092">
        <v>51000</v>
      </c>
      <c r="C1092" s="1" t="s">
        <v>21</v>
      </c>
      <c r="D1092">
        <v>44</v>
      </c>
      <c r="E1092">
        <v>3</v>
      </c>
      <c r="F1092" s="1" t="s">
        <v>16</v>
      </c>
      <c r="G1092" s="1" t="s">
        <v>12</v>
      </c>
      <c r="H1092">
        <v>2014</v>
      </c>
      <c r="I1092" s="1" t="s">
        <v>22</v>
      </c>
    </row>
    <row r="1093" spans="1:9" x14ac:dyDescent="0.35">
      <c r="A1093" s="1" t="s">
        <v>20</v>
      </c>
      <c r="B1093">
        <v>81999</v>
      </c>
      <c r="C1093" s="1" t="s">
        <v>21</v>
      </c>
      <c r="D1093">
        <v>0</v>
      </c>
      <c r="E1093">
        <v>2.98</v>
      </c>
      <c r="F1093" s="1" t="s">
        <v>16</v>
      </c>
      <c r="G1093" s="1" t="s">
        <v>12</v>
      </c>
      <c r="H1093">
        <v>2016</v>
      </c>
      <c r="I1093" s="1" t="s">
        <v>22</v>
      </c>
    </row>
    <row r="1094" spans="1:9" x14ac:dyDescent="0.35">
      <c r="A1094" s="1" t="s">
        <v>9</v>
      </c>
      <c r="B1094">
        <v>9500</v>
      </c>
      <c r="C1094" s="1" t="s">
        <v>10</v>
      </c>
      <c r="D1094">
        <v>400</v>
      </c>
      <c r="E1094">
        <v>3.5</v>
      </c>
      <c r="F1094" s="1" t="s">
        <v>18</v>
      </c>
      <c r="G1094" s="1" t="s">
        <v>12</v>
      </c>
      <c r="H1094">
        <v>1999</v>
      </c>
      <c r="I1094" s="1" t="s">
        <v>179</v>
      </c>
    </row>
    <row r="1095" spans="1:9" x14ac:dyDescent="0.35">
      <c r="A1095" s="1" t="s">
        <v>45</v>
      </c>
      <c r="B1095">
        <v>10200</v>
      </c>
      <c r="C1095" s="1" t="s">
        <v>21</v>
      </c>
      <c r="D1095">
        <v>99</v>
      </c>
      <c r="E1095">
        <v>2</v>
      </c>
      <c r="F1095" s="1" t="s">
        <v>18</v>
      </c>
      <c r="G1095" s="1" t="s">
        <v>12</v>
      </c>
      <c r="H1095">
        <v>2008</v>
      </c>
      <c r="I1095" s="1" t="s">
        <v>46</v>
      </c>
    </row>
    <row r="1096" spans="1:9" x14ac:dyDescent="0.35">
      <c r="A1096" s="1" t="s">
        <v>14</v>
      </c>
      <c r="B1096">
        <v>5500</v>
      </c>
      <c r="C1096" s="1" t="s">
        <v>15</v>
      </c>
      <c r="D1096">
        <v>260</v>
      </c>
      <c r="E1096">
        <v>2.2000000000000002</v>
      </c>
      <c r="F1096" s="1" t="s">
        <v>16</v>
      </c>
      <c r="G1096" s="1" t="s">
        <v>32</v>
      </c>
      <c r="H1096">
        <v>2004</v>
      </c>
      <c r="I1096" s="1" t="s">
        <v>42</v>
      </c>
    </row>
    <row r="1097" spans="1:9" x14ac:dyDescent="0.35">
      <c r="A1097" s="1" t="s">
        <v>30</v>
      </c>
      <c r="B1097">
        <v>18500</v>
      </c>
      <c r="C1097" s="1" t="s">
        <v>10</v>
      </c>
      <c r="D1097">
        <v>74</v>
      </c>
      <c r="E1097">
        <v>1.8</v>
      </c>
      <c r="F1097" s="1" t="s">
        <v>11</v>
      </c>
      <c r="G1097" s="1" t="s">
        <v>12</v>
      </c>
      <c r="H1097">
        <v>2011</v>
      </c>
      <c r="I1097" s="1" t="s">
        <v>113</v>
      </c>
    </row>
    <row r="1098" spans="1:9" x14ac:dyDescent="0.35">
      <c r="A1098" s="1" t="s">
        <v>30</v>
      </c>
      <c r="B1098">
        <v>11200</v>
      </c>
      <c r="C1098" s="1" t="s">
        <v>15</v>
      </c>
      <c r="D1098">
        <v>200</v>
      </c>
      <c r="E1098">
        <v>2.5</v>
      </c>
      <c r="F1098" s="1" t="s">
        <v>16</v>
      </c>
      <c r="G1098" s="1" t="s">
        <v>12</v>
      </c>
      <c r="H1098">
        <v>2003</v>
      </c>
      <c r="I1098" s="1" t="s">
        <v>96</v>
      </c>
    </row>
    <row r="1099" spans="1:9" x14ac:dyDescent="0.35">
      <c r="A1099" s="1" t="s">
        <v>9</v>
      </c>
      <c r="B1099">
        <v>3099</v>
      </c>
      <c r="C1099" s="1" t="s">
        <v>10</v>
      </c>
      <c r="D1099">
        <v>320</v>
      </c>
      <c r="E1099">
        <v>2</v>
      </c>
      <c r="F1099" s="1" t="s">
        <v>16</v>
      </c>
      <c r="G1099" s="1" t="s">
        <v>32</v>
      </c>
      <c r="H1099">
        <v>2000</v>
      </c>
      <c r="I1099" s="1" t="s">
        <v>13</v>
      </c>
    </row>
    <row r="1100" spans="1:9" x14ac:dyDescent="0.35">
      <c r="A1100" s="1" t="s">
        <v>20</v>
      </c>
      <c r="B1100">
        <v>27300</v>
      </c>
      <c r="C1100" s="1" t="s">
        <v>31</v>
      </c>
      <c r="D1100">
        <v>65</v>
      </c>
      <c r="E1100">
        <v>2</v>
      </c>
      <c r="F1100" s="1" t="s">
        <v>11</v>
      </c>
      <c r="G1100" s="1" t="s">
        <v>12</v>
      </c>
      <c r="H1100">
        <v>2011</v>
      </c>
      <c r="I1100" s="1" t="s">
        <v>59</v>
      </c>
    </row>
    <row r="1101" spans="1:9" x14ac:dyDescent="0.35">
      <c r="A1101" s="1" t="s">
        <v>30</v>
      </c>
      <c r="B1101">
        <v>1450</v>
      </c>
      <c r="C1101" s="1" t="s">
        <v>31</v>
      </c>
      <c r="D1101">
        <v>200</v>
      </c>
      <c r="E1101">
        <v>1.8</v>
      </c>
      <c r="F1101" s="1" t="s">
        <v>18</v>
      </c>
      <c r="G1101" s="1" t="s">
        <v>12</v>
      </c>
      <c r="H1101">
        <v>1987</v>
      </c>
      <c r="I1101" s="1" t="s">
        <v>125</v>
      </c>
    </row>
    <row r="1102" spans="1:9" x14ac:dyDescent="0.35">
      <c r="A1102" s="1" t="s">
        <v>45</v>
      </c>
      <c r="B1102">
        <v>9700</v>
      </c>
      <c r="C1102" s="1" t="s">
        <v>10</v>
      </c>
      <c r="D1102">
        <v>120</v>
      </c>
      <c r="E1102">
        <v>2.4</v>
      </c>
      <c r="F1102" s="1" t="s">
        <v>18</v>
      </c>
      <c r="G1102" s="1" t="s">
        <v>12</v>
      </c>
      <c r="H1102">
        <v>2006</v>
      </c>
      <c r="I1102" s="1" t="s">
        <v>63</v>
      </c>
    </row>
    <row r="1103" spans="1:9" x14ac:dyDescent="0.35">
      <c r="A1103" s="1" t="s">
        <v>45</v>
      </c>
      <c r="B1103">
        <v>18900</v>
      </c>
      <c r="C1103" s="1" t="s">
        <v>21</v>
      </c>
      <c r="D1103">
        <v>127</v>
      </c>
      <c r="E1103">
        <v>3</v>
      </c>
      <c r="F1103" s="1" t="s">
        <v>18</v>
      </c>
      <c r="G1103" s="1" t="s">
        <v>12</v>
      </c>
      <c r="H1103">
        <v>2008</v>
      </c>
      <c r="I1103" s="1" t="s">
        <v>54</v>
      </c>
    </row>
    <row r="1104" spans="1:9" x14ac:dyDescent="0.35">
      <c r="A1104" s="1" t="s">
        <v>20</v>
      </c>
      <c r="B1104">
        <v>33500</v>
      </c>
      <c r="C1104" s="1" t="s">
        <v>21</v>
      </c>
      <c r="D1104">
        <v>67</v>
      </c>
      <c r="E1104">
        <v>2</v>
      </c>
      <c r="F1104" s="1" t="s">
        <v>11</v>
      </c>
      <c r="G1104" s="1" t="s">
        <v>12</v>
      </c>
      <c r="H1104">
        <v>2011</v>
      </c>
      <c r="I1104" s="1" t="s">
        <v>184</v>
      </c>
    </row>
    <row r="1105" spans="1:9" x14ac:dyDescent="0.35">
      <c r="A1105" s="1" t="s">
        <v>30</v>
      </c>
      <c r="B1105">
        <v>5500</v>
      </c>
      <c r="C1105" s="1" t="s">
        <v>15</v>
      </c>
      <c r="D1105">
        <v>400</v>
      </c>
      <c r="E1105">
        <v>1.9</v>
      </c>
      <c r="F1105" s="1" t="s">
        <v>16</v>
      </c>
      <c r="G1105" s="1" t="s">
        <v>12</v>
      </c>
      <c r="H1105">
        <v>1995</v>
      </c>
      <c r="I1105" s="1" t="s">
        <v>96</v>
      </c>
    </row>
    <row r="1106" spans="1:9" x14ac:dyDescent="0.35">
      <c r="A1106" s="1" t="s">
        <v>30</v>
      </c>
      <c r="B1106">
        <v>5300</v>
      </c>
      <c r="C1106" s="1" t="s">
        <v>10</v>
      </c>
      <c r="D1106">
        <v>270</v>
      </c>
      <c r="E1106">
        <v>1.8</v>
      </c>
      <c r="F1106" s="1" t="s">
        <v>18</v>
      </c>
      <c r="G1106" s="1" t="s">
        <v>12</v>
      </c>
      <c r="H1106">
        <v>1997</v>
      </c>
      <c r="I1106" s="1" t="s">
        <v>76</v>
      </c>
    </row>
    <row r="1107" spans="1:9" x14ac:dyDescent="0.35">
      <c r="A1107" s="1" t="s">
        <v>23</v>
      </c>
      <c r="B1107">
        <v>25500</v>
      </c>
      <c r="C1107" s="1" t="s">
        <v>21</v>
      </c>
      <c r="D1107">
        <v>200</v>
      </c>
      <c r="E1107">
        <v>4</v>
      </c>
      <c r="F1107" s="1" t="s">
        <v>11</v>
      </c>
      <c r="G1107" s="1" t="s">
        <v>12</v>
      </c>
      <c r="H1107">
        <v>2007</v>
      </c>
      <c r="I1107" s="1" t="s">
        <v>78</v>
      </c>
    </row>
    <row r="1108" spans="1:9" x14ac:dyDescent="0.35">
      <c r="A1108" s="1" t="s">
        <v>23</v>
      </c>
      <c r="B1108">
        <v>23660</v>
      </c>
      <c r="C1108" s="1" t="s">
        <v>21</v>
      </c>
      <c r="D1108">
        <v>125</v>
      </c>
      <c r="E1108">
        <v>3.5</v>
      </c>
      <c r="F1108" s="1" t="s">
        <v>18</v>
      </c>
      <c r="G1108" s="1" t="s">
        <v>12</v>
      </c>
      <c r="H1108">
        <v>2013</v>
      </c>
      <c r="I1108" s="1" t="s">
        <v>110</v>
      </c>
    </row>
    <row r="1109" spans="1:9" x14ac:dyDescent="0.35">
      <c r="A1109" s="1" t="s">
        <v>30</v>
      </c>
      <c r="B1109">
        <v>3100</v>
      </c>
      <c r="C1109" s="1" t="s">
        <v>38</v>
      </c>
      <c r="D1109">
        <v>311</v>
      </c>
      <c r="E1109">
        <v>1.6</v>
      </c>
      <c r="F1109" s="1" t="s">
        <v>18</v>
      </c>
      <c r="G1109" s="1" t="s">
        <v>12</v>
      </c>
      <c r="H1109">
        <v>1986</v>
      </c>
      <c r="I1109" s="1" t="s">
        <v>123</v>
      </c>
    </row>
    <row r="1110" spans="1:9" x14ac:dyDescent="0.35">
      <c r="A1110" s="1" t="s">
        <v>45</v>
      </c>
      <c r="B1110">
        <v>5900</v>
      </c>
      <c r="C1110" s="1" t="s">
        <v>10</v>
      </c>
      <c r="D1110">
        <v>170</v>
      </c>
      <c r="E1110">
        <v>1.6</v>
      </c>
      <c r="F1110" s="1" t="s">
        <v>11</v>
      </c>
      <c r="G1110" s="1" t="s">
        <v>12</v>
      </c>
      <c r="H1110">
        <v>2007</v>
      </c>
      <c r="I1110" s="1" t="s">
        <v>73</v>
      </c>
    </row>
    <row r="1111" spans="1:9" x14ac:dyDescent="0.35">
      <c r="A1111" s="1" t="s">
        <v>30</v>
      </c>
      <c r="B1111">
        <v>15900</v>
      </c>
      <c r="C1111" s="1" t="s">
        <v>10</v>
      </c>
      <c r="D1111">
        <v>150</v>
      </c>
      <c r="E1111">
        <v>2</v>
      </c>
      <c r="F1111" s="1" t="s">
        <v>16</v>
      </c>
      <c r="G1111" s="1" t="s">
        <v>12</v>
      </c>
      <c r="H1111">
        <v>2012</v>
      </c>
      <c r="I1111" s="1" t="s">
        <v>98</v>
      </c>
    </row>
    <row r="1112" spans="1:9" x14ac:dyDescent="0.35">
      <c r="A1112" s="1" t="s">
        <v>14</v>
      </c>
      <c r="B1112">
        <v>105999</v>
      </c>
      <c r="C1112" s="1" t="s">
        <v>21</v>
      </c>
      <c r="D1112">
        <v>0</v>
      </c>
      <c r="E1112">
        <v>2.98</v>
      </c>
      <c r="F1112" s="1" t="s">
        <v>16</v>
      </c>
      <c r="G1112" s="1" t="s">
        <v>12</v>
      </c>
      <c r="H1112">
        <v>2016</v>
      </c>
      <c r="I1112" s="1" t="s">
        <v>199</v>
      </c>
    </row>
    <row r="1113" spans="1:9" x14ac:dyDescent="0.35">
      <c r="A1113" s="1" t="s">
        <v>14</v>
      </c>
      <c r="B1113">
        <v>18500</v>
      </c>
      <c r="C1113" s="1" t="s">
        <v>15</v>
      </c>
      <c r="D1113">
        <v>170</v>
      </c>
      <c r="E1113">
        <v>2.2000000000000002</v>
      </c>
      <c r="F1113" s="1" t="s">
        <v>16</v>
      </c>
      <c r="G1113" s="1" t="s">
        <v>12</v>
      </c>
      <c r="H1113">
        <v>2010</v>
      </c>
      <c r="I1113" s="1" t="s">
        <v>42</v>
      </c>
    </row>
    <row r="1114" spans="1:9" x14ac:dyDescent="0.35">
      <c r="A1114" s="1" t="s">
        <v>9</v>
      </c>
      <c r="B1114">
        <v>86999</v>
      </c>
      <c r="C1114" s="1" t="s">
        <v>21</v>
      </c>
      <c r="D1114">
        <v>0</v>
      </c>
      <c r="E1114">
        <v>3</v>
      </c>
      <c r="F1114" s="1" t="s">
        <v>16</v>
      </c>
      <c r="G1114" s="1" t="s">
        <v>12</v>
      </c>
      <c r="H1114">
        <v>2016</v>
      </c>
      <c r="I1114" s="1" t="s">
        <v>62</v>
      </c>
    </row>
    <row r="1115" spans="1:9" x14ac:dyDescent="0.35">
      <c r="A1115" s="1" t="s">
        <v>9</v>
      </c>
      <c r="B1115">
        <v>27800</v>
      </c>
      <c r="C1115" s="1" t="s">
        <v>10</v>
      </c>
      <c r="D1115">
        <v>170</v>
      </c>
      <c r="E1115">
        <v>2</v>
      </c>
      <c r="F1115" s="1" t="s">
        <v>16</v>
      </c>
      <c r="G1115" s="1" t="s">
        <v>12</v>
      </c>
      <c r="H1115">
        <v>2011</v>
      </c>
      <c r="I1115" s="1" t="s">
        <v>86</v>
      </c>
    </row>
    <row r="1116" spans="1:9" x14ac:dyDescent="0.35">
      <c r="A1116" s="1" t="s">
        <v>30</v>
      </c>
      <c r="B1116">
        <v>9000</v>
      </c>
      <c r="C1116" s="1" t="s">
        <v>15</v>
      </c>
      <c r="D1116">
        <v>275</v>
      </c>
      <c r="E1116">
        <v>2.5</v>
      </c>
      <c r="F1116" s="1" t="s">
        <v>16</v>
      </c>
      <c r="G1116" s="1" t="s">
        <v>12</v>
      </c>
      <c r="H1116">
        <v>2002</v>
      </c>
      <c r="I1116" s="1" t="s">
        <v>96</v>
      </c>
    </row>
    <row r="1117" spans="1:9" x14ac:dyDescent="0.35">
      <c r="A1117" s="1" t="s">
        <v>23</v>
      </c>
      <c r="B1117">
        <v>12200</v>
      </c>
      <c r="C1117" s="1" t="s">
        <v>10</v>
      </c>
      <c r="D1117">
        <v>185</v>
      </c>
      <c r="E1117">
        <v>3.5</v>
      </c>
      <c r="F1117" s="1" t="s">
        <v>11</v>
      </c>
      <c r="G1117" s="1" t="s">
        <v>12</v>
      </c>
      <c r="H1117">
        <v>2008</v>
      </c>
      <c r="I1117" s="1" t="s">
        <v>57</v>
      </c>
    </row>
    <row r="1118" spans="1:9" x14ac:dyDescent="0.35">
      <c r="A1118" s="1" t="s">
        <v>23</v>
      </c>
      <c r="B1118">
        <v>5800</v>
      </c>
      <c r="C1118" s="1" t="s">
        <v>10</v>
      </c>
      <c r="D1118">
        <v>200</v>
      </c>
      <c r="E1118">
        <v>2.2000000000000002</v>
      </c>
      <c r="F1118" s="1" t="s">
        <v>11</v>
      </c>
      <c r="G1118" s="1" t="s">
        <v>12</v>
      </c>
      <c r="H1118">
        <v>1999</v>
      </c>
      <c r="I1118" s="1" t="s">
        <v>57</v>
      </c>
    </row>
    <row r="1119" spans="1:9" x14ac:dyDescent="0.35">
      <c r="A1119" s="1" t="s">
        <v>30</v>
      </c>
      <c r="B1119">
        <v>14499</v>
      </c>
      <c r="C1119" s="1" t="s">
        <v>15</v>
      </c>
      <c r="D1119">
        <v>164</v>
      </c>
      <c r="E1119">
        <v>2</v>
      </c>
      <c r="F1119" s="1" t="s">
        <v>16</v>
      </c>
      <c r="G1119" s="1" t="s">
        <v>12</v>
      </c>
      <c r="H1119">
        <v>2013</v>
      </c>
      <c r="I1119" s="1" t="s">
        <v>118</v>
      </c>
    </row>
    <row r="1120" spans="1:9" x14ac:dyDescent="0.35">
      <c r="A1120" s="1" t="s">
        <v>20</v>
      </c>
      <c r="B1120">
        <v>37000</v>
      </c>
      <c r="C1120" s="1" t="s">
        <v>31</v>
      </c>
      <c r="D1120">
        <v>170</v>
      </c>
      <c r="E1120">
        <v>3</v>
      </c>
      <c r="F1120" s="1" t="s">
        <v>16</v>
      </c>
      <c r="G1120" s="1" t="s">
        <v>12</v>
      </c>
      <c r="H1120">
        <v>2010</v>
      </c>
      <c r="I1120" s="1" t="s">
        <v>22</v>
      </c>
    </row>
    <row r="1121" spans="1:9" x14ac:dyDescent="0.35">
      <c r="A1121" s="1" t="s">
        <v>30</v>
      </c>
      <c r="B1121">
        <v>4500</v>
      </c>
      <c r="C1121" s="1" t="s">
        <v>38</v>
      </c>
      <c r="D1121">
        <v>199</v>
      </c>
      <c r="E1121">
        <v>1.8</v>
      </c>
      <c r="F1121" s="1" t="s">
        <v>11</v>
      </c>
      <c r="G1121" s="1" t="s">
        <v>12</v>
      </c>
      <c r="H1121">
        <v>1996</v>
      </c>
      <c r="I1121" s="1" t="s">
        <v>91</v>
      </c>
    </row>
    <row r="1122" spans="1:9" x14ac:dyDescent="0.35">
      <c r="A1122" s="1" t="s">
        <v>20</v>
      </c>
      <c r="B1122">
        <v>6557.85</v>
      </c>
      <c r="C1122" s="1" t="s">
        <v>10</v>
      </c>
      <c r="D1122">
        <v>327</v>
      </c>
      <c r="E1122">
        <v>4.2</v>
      </c>
      <c r="F1122" s="1" t="s">
        <v>18</v>
      </c>
      <c r="G1122" s="1" t="s">
        <v>12</v>
      </c>
      <c r="H1122">
        <v>2000</v>
      </c>
      <c r="I1122" s="1" t="s">
        <v>47</v>
      </c>
    </row>
    <row r="1123" spans="1:9" x14ac:dyDescent="0.35">
      <c r="A1123" s="1" t="s">
        <v>28</v>
      </c>
      <c r="B1123">
        <v>6800</v>
      </c>
      <c r="C1123" s="1" t="s">
        <v>10</v>
      </c>
      <c r="D1123">
        <v>219</v>
      </c>
      <c r="E1123">
        <v>1.6</v>
      </c>
      <c r="F1123" s="1" t="s">
        <v>18</v>
      </c>
      <c r="G1123" s="1" t="s">
        <v>12</v>
      </c>
      <c r="H1123">
        <v>2007</v>
      </c>
      <c r="I1123" s="1" t="s">
        <v>29</v>
      </c>
    </row>
    <row r="1124" spans="1:9" x14ac:dyDescent="0.35">
      <c r="A1124" s="1" t="s">
        <v>9</v>
      </c>
      <c r="B1124">
        <v>37900</v>
      </c>
      <c r="C1124" s="1" t="s">
        <v>21</v>
      </c>
      <c r="D1124">
        <v>97</v>
      </c>
      <c r="E1124">
        <v>3</v>
      </c>
      <c r="F1124" s="1" t="s">
        <v>16</v>
      </c>
      <c r="G1124" s="1" t="s">
        <v>12</v>
      </c>
      <c r="H1124">
        <v>2010</v>
      </c>
      <c r="I1124" s="1" t="s">
        <v>62</v>
      </c>
    </row>
    <row r="1125" spans="1:9" x14ac:dyDescent="0.35">
      <c r="A1125" s="1" t="s">
        <v>20</v>
      </c>
      <c r="B1125">
        <v>14200</v>
      </c>
      <c r="C1125" s="1" t="s">
        <v>10</v>
      </c>
      <c r="D1125">
        <v>176</v>
      </c>
      <c r="E1125">
        <v>3</v>
      </c>
      <c r="F1125" s="1" t="s">
        <v>16</v>
      </c>
      <c r="G1125" s="1" t="s">
        <v>12</v>
      </c>
      <c r="H1125">
        <v>2005</v>
      </c>
      <c r="I1125" s="1" t="s">
        <v>27</v>
      </c>
    </row>
    <row r="1126" spans="1:9" x14ac:dyDescent="0.35">
      <c r="A1126" s="1" t="s">
        <v>45</v>
      </c>
      <c r="B1126">
        <v>9350</v>
      </c>
      <c r="C1126" s="1" t="s">
        <v>10</v>
      </c>
      <c r="D1126">
        <v>94</v>
      </c>
      <c r="E1126">
        <v>1.5</v>
      </c>
      <c r="F1126" s="1" t="s">
        <v>18</v>
      </c>
      <c r="G1126" s="1" t="s">
        <v>12</v>
      </c>
      <c r="H1126">
        <v>2010</v>
      </c>
      <c r="I1126" s="1" t="s">
        <v>84</v>
      </c>
    </row>
    <row r="1127" spans="1:9" x14ac:dyDescent="0.35">
      <c r="A1127" s="1" t="s">
        <v>30</v>
      </c>
      <c r="B1127">
        <v>2200</v>
      </c>
      <c r="C1127" s="1" t="s">
        <v>26</v>
      </c>
      <c r="D1127">
        <v>150</v>
      </c>
      <c r="E1127">
        <v>1.6</v>
      </c>
      <c r="F1127" s="1" t="s">
        <v>11</v>
      </c>
      <c r="G1127" s="1" t="s">
        <v>12</v>
      </c>
      <c r="H1127">
        <v>1986</v>
      </c>
      <c r="I1127" s="1" t="s">
        <v>236</v>
      </c>
    </row>
    <row r="1128" spans="1:9" x14ac:dyDescent="0.35">
      <c r="A1128" s="1" t="s">
        <v>23</v>
      </c>
      <c r="B1128">
        <v>3100</v>
      </c>
      <c r="C1128" s="1" t="s">
        <v>38</v>
      </c>
      <c r="D1128">
        <v>283</v>
      </c>
      <c r="E1128">
        <v>1.3</v>
      </c>
      <c r="F1128" s="1" t="s">
        <v>11</v>
      </c>
      <c r="G1128" s="1" t="s">
        <v>12</v>
      </c>
      <c r="H1128">
        <v>1994</v>
      </c>
      <c r="I1128" s="1" t="s">
        <v>111</v>
      </c>
    </row>
    <row r="1129" spans="1:9" x14ac:dyDescent="0.35">
      <c r="A1129" s="1" t="s">
        <v>45</v>
      </c>
      <c r="B1129">
        <v>8400</v>
      </c>
      <c r="C1129" s="1" t="s">
        <v>21</v>
      </c>
      <c r="D1129">
        <v>100</v>
      </c>
      <c r="E1129">
        <v>3.2</v>
      </c>
      <c r="F1129" s="1" t="s">
        <v>16</v>
      </c>
      <c r="G1129" s="1" t="s">
        <v>12</v>
      </c>
      <c r="H1129">
        <v>2011</v>
      </c>
      <c r="I1129" s="1" t="s">
        <v>54</v>
      </c>
    </row>
    <row r="1130" spans="1:9" x14ac:dyDescent="0.35">
      <c r="A1130" s="1" t="s">
        <v>20</v>
      </c>
      <c r="B1130">
        <v>30650</v>
      </c>
      <c r="C1130" s="1" t="s">
        <v>26</v>
      </c>
      <c r="D1130">
        <v>35</v>
      </c>
      <c r="E1130">
        <v>2</v>
      </c>
      <c r="F1130" s="1" t="s">
        <v>11</v>
      </c>
      <c r="G1130" s="1" t="s">
        <v>12</v>
      </c>
      <c r="H1130">
        <v>2013</v>
      </c>
      <c r="I1130" s="1" t="s">
        <v>121</v>
      </c>
    </row>
    <row r="1131" spans="1:9" x14ac:dyDescent="0.35">
      <c r="A1131" s="1" t="s">
        <v>20</v>
      </c>
      <c r="B1131">
        <v>8800</v>
      </c>
      <c r="C1131" s="1" t="s">
        <v>10</v>
      </c>
      <c r="D1131">
        <v>298</v>
      </c>
      <c r="E1131">
        <v>2.4</v>
      </c>
      <c r="F1131" s="1" t="s">
        <v>18</v>
      </c>
      <c r="G1131" s="1" t="s">
        <v>12</v>
      </c>
      <c r="H1131">
        <v>1999</v>
      </c>
      <c r="I1131" s="1" t="s">
        <v>27</v>
      </c>
    </row>
    <row r="1132" spans="1:9" x14ac:dyDescent="0.35">
      <c r="A1132" s="1" t="s">
        <v>14</v>
      </c>
      <c r="B1132" t="s">
        <v>41</v>
      </c>
      <c r="C1132" s="1" t="s">
        <v>31</v>
      </c>
      <c r="D1132">
        <v>25</v>
      </c>
      <c r="E1132">
        <v>4.7</v>
      </c>
      <c r="F1132" s="1" t="s">
        <v>11</v>
      </c>
      <c r="G1132" s="1" t="s">
        <v>12</v>
      </c>
      <c r="H1132">
        <v>2014</v>
      </c>
      <c r="I1132" s="1" t="s">
        <v>19</v>
      </c>
    </row>
    <row r="1133" spans="1:9" x14ac:dyDescent="0.35">
      <c r="A1133" s="1" t="s">
        <v>45</v>
      </c>
      <c r="B1133">
        <v>7699</v>
      </c>
      <c r="C1133" s="1" t="s">
        <v>21</v>
      </c>
      <c r="D1133">
        <v>254</v>
      </c>
      <c r="E1133">
        <v>3</v>
      </c>
      <c r="F1133" s="1" t="s">
        <v>11</v>
      </c>
      <c r="G1133" s="1" t="s">
        <v>12</v>
      </c>
      <c r="H1133">
        <v>2002</v>
      </c>
      <c r="I1133" s="1" t="s">
        <v>127</v>
      </c>
    </row>
    <row r="1134" spans="1:9" x14ac:dyDescent="0.35">
      <c r="A1134" s="1" t="s">
        <v>28</v>
      </c>
      <c r="B1134">
        <v>6400</v>
      </c>
      <c r="C1134" s="1" t="s">
        <v>15</v>
      </c>
      <c r="D1134">
        <v>136</v>
      </c>
      <c r="E1134">
        <v>1.5</v>
      </c>
      <c r="F1134" s="1" t="s">
        <v>16</v>
      </c>
      <c r="G1134" s="1" t="s">
        <v>12</v>
      </c>
      <c r="H1134">
        <v>2012</v>
      </c>
      <c r="I1134" s="1" t="s">
        <v>66</v>
      </c>
    </row>
    <row r="1135" spans="1:9" x14ac:dyDescent="0.35">
      <c r="A1135" s="1" t="s">
        <v>30</v>
      </c>
      <c r="B1135">
        <v>16200</v>
      </c>
      <c r="C1135" s="1" t="s">
        <v>38</v>
      </c>
      <c r="D1135">
        <v>44</v>
      </c>
      <c r="E1135">
        <v>1.4</v>
      </c>
      <c r="F1135" s="1" t="s">
        <v>11</v>
      </c>
      <c r="G1135" s="1" t="s">
        <v>12</v>
      </c>
      <c r="H1135">
        <v>2012</v>
      </c>
      <c r="I1135" s="1" t="s">
        <v>142</v>
      </c>
    </row>
    <row r="1136" spans="1:9" x14ac:dyDescent="0.35">
      <c r="A1136" s="1" t="s">
        <v>30</v>
      </c>
      <c r="B1136">
        <v>4100</v>
      </c>
      <c r="C1136" s="1" t="s">
        <v>10</v>
      </c>
      <c r="D1136">
        <v>88</v>
      </c>
      <c r="E1136">
        <v>1.8</v>
      </c>
      <c r="F1136" s="1" t="s">
        <v>18</v>
      </c>
      <c r="G1136" s="1" t="s">
        <v>12</v>
      </c>
      <c r="H1136">
        <v>1993</v>
      </c>
      <c r="I1136" s="1" t="s">
        <v>232</v>
      </c>
    </row>
    <row r="1137" spans="1:9" x14ac:dyDescent="0.35">
      <c r="A1137" s="1" t="s">
        <v>14</v>
      </c>
      <c r="B1137">
        <v>6800</v>
      </c>
      <c r="C1137" s="1" t="s">
        <v>10</v>
      </c>
      <c r="D1137">
        <v>235</v>
      </c>
      <c r="E1137">
        <v>2.2000000000000002</v>
      </c>
      <c r="F1137" s="1" t="s">
        <v>16</v>
      </c>
      <c r="G1137" s="1" t="s">
        <v>12</v>
      </c>
      <c r="H1137">
        <v>1999</v>
      </c>
      <c r="I1137" s="1" t="s">
        <v>105</v>
      </c>
    </row>
    <row r="1138" spans="1:9" x14ac:dyDescent="0.35">
      <c r="A1138" s="1" t="s">
        <v>30</v>
      </c>
      <c r="B1138">
        <v>10600</v>
      </c>
      <c r="C1138" s="1" t="s">
        <v>10</v>
      </c>
      <c r="D1138">
        <v>75</v>
      </c>
      <c r="E1138">
        <v>1.6</v>
      </c>
      <c r="F1138" s="1" t="s">
        <v>11</v>
      </c>
      <c r="G1138" s="1" t="s">
        <v>12</v>
      </c>
      <c r="H1138">
        <v>2012</v>
      </c>
      <c r="I1138" s="1" t="s">
        <v>44</v>
      </c>
    </row>
    <row r="1139" spans="1:9" x14ac:dyDescent="0.35">
      <c r="A1139" s="1" t="s">
        <v>23</v>
      </c>
      <c r="B1139">
        <v>13000</v>
      </c>
      <c r="C1139" s="1" t="s">
        <v>21</v>
      </c>
      <c r="D1139">
        <v>149</v>
      </c>
      <c r="E1139">
        <v>2</v>
      </c>
      <c r="F1139" s="1" t="s">
        <v>11</v>
      </c>
      <c r="G1139" s="1" t="s">
        <v>12</v>
      </c>
      <c r="H1139">
        <v>2006</v>
      </c>
      <c r="I1139" s="1" t="s">
        <v>24</v>
      </c>
    </row>
    <row r="1140" spans="1:9" x14ac:dyDescent="0.35">
      <c r="A1140" s="1" t="s">
        <v>23</v>
      </c>
      <c r="B1140">
        <v>6500</v>
      </c>
      <c r="C1140" s="1" t="s">
        <v>10</v>
      </c>
      <c r="D1140">
        <v>248</v>
      </c>
      <c r="E1140">
        <v>2</v>
      </c>
      <c r="F1140" s="1" t="s">
        <v>11</v>
      </c>
      <c r="G1140" s="1" t="s">
        <v>12</v>
      </c>
      <c r="H1140">
        <v>2001</v>
      </c>
      <c r="I1140" s="1" t="s">
        <v>80</v>
      </c>
    </row>
    <row r="1141" spans="1:9" x14ac:dyDescent="0.35">
      <c r="A1141" s="1" t="s">
        <v>20</v>
      </c>
      <c r="B1141">
        <v>25500</v>
      </c>
      <c r="C1141" s="1" t="s">
        <v>26</v>
      </c>
      <c r="D1141">
        <v>181</v>
      </c>
      <c r="E1141">
        <v>3</v>
      </c>
      <c r="F1141" s="1" t="s">
        <v>11</v>
      </c>
      <c r="G1141" s="1" t="s">
        <v>12</v>
      </c>
      <c r="H1141">
        <v>2009</v>
      </c>
      <c r="I1141" s="1" t="s">
        <v>35</v>
      </c>
    </row>
    <row r="1142" spans="1:9" x14ac:dyDescent="0.35">
      <c r="A1142" s="1" t="s">
        <v>30</v>
      </c>
      <c r="B1142">
        <v>28000</v>
      </c>
      <c r="C1142" s="1" t="s">
        <v>21</v>
      </c>
      <c r="D1142">
        <v>132</v>
      </c>
      <c r="E1142">
        <v>2</v>
      </c>
      <c r="F1142" s="1" t="s">
        <v>16</v>
      </c>
      <c r="G1142" s="1" t="s">
        <v>12</v>
      </c>
      <c r="H1142">
        <v>2011</v>
      </c>
      <c r="I1142" s="1" t="s">
        <v>132</v>
      </c>
    </row>
    <row r="1143" spans="1:9" x14ac:dyDescent="0.35">
      <c r="A1143" s="1" t="s">
        <v>23</v>
      </c>
      <c r="B1143">
        <v>9800</v>
      </c>
      <c r="C1143" s="1" t="s">
        <v>10</v>
      </c>
      <c r="D1143">
        <v>123</v>
      </c>
      <c r="E1143" t="s">
        <v>41</v>
      </c>
      <c r="F1143" s="1" t="s">
        <v>11</v>
      </c>
      <c r="G1143" s="1" t="s">
        <v>12</v>
      </c>
      <c r="H1143">
        <v>2008</v>
      </c>
      <c r="I1143" s="1" t="s">
        <v>111</v>
      </c>
    </row>
    <row r="1144" spans="1:9" x14ac:dyDescent="0.35">
      <c r="A1144" s="1" t="s">
        <v>20</v>
      </c>
      <c r="B1144">
        <v>3500</v>
      </c>
      <c r="C1144" s="1" t="s">
        <v>10</v>
      </c>
      <c r="D1144">
        <v>200</v>
      </c>
      <c r="E1144">
        <v>2.5</v>
      </c>
      <c r="F1144" s="1" t="s">
        <v>16</v>
      </c>
      <c r="G1144" s="1" t="s">
        <v>32</v>
      </c>
      <c r="H1144">
        <v>2001</v>
      </c>
      <c r="I1144" s="1" t="s">
        <v>47</v>
      </c>
    </row>
    <row r="1145" spans="1:9" x14ac:dyDescent="0.35">
      <c r="A1145" s="1" t="s">
        <v>30</v>
      </c>
      <c r="B1145">
        <v>14899</v>
      </c>
      <c r="C1145" s="1" t="s">
        <v>15</v>
      </c>
      <c r="D1145">
        <v>165</v>
      </c>
      <c r="E1145">
        <v>2</v>
      </c>
      <c r="F1145" s="1" t="s">
        <v>16</v>
      </c>
      <c r="G1145" s="1" t="s">
        <v>12</v>
      </c>
      <c r="H1145">
        <v>2013</v>
      </c>
      <c r="I1145" s="1" t="s">
        <v>56</v>
      </c>
    </row>
    <row r="1146" spans="1:9" x14ac:dyDescent="0.35">
      <c r="A1146" s="1" t="s">
        <v>9</v>
      </c>
      <c r="B1146">
        <v>3500</v>
      </c>
      <c r="C1146" s="1" t="s">
        <v>10</v>
      </c>
      <c r="D1146">
        <v>300</v>
      </c>
      <c r="E1146">
        <v>3</v>
      </c>
      <c r="F1146" s="1" t="s">
        <v>16</v>
      </c>
      <c r="G1146" s="1" t="s">
        <v>32</v>
      </c>
      <c r="H1146">
        <v>1999</v>
      </c>
      <c r="I1146" s="1" t="s">
        <v>136</v>
      </c>
    </row>
    <row r="1147" spans="1:9" x14ac:dyDescent="0.35">
      <c r="A1147" s="1" t="s">
        <v>9</v>
      </c>
      <c r="B1147">
        <v>3500</v>
      </c>
      <c r="C1147" s="1" t="s">
        <v>10</v>
      </c>
      <c r="D1147">
        <v>272</v>
      </c>
      <c r="E1147">
        <v>2</v>
      </c>
      <c r="F1147" s="1" t="s">
        <v>16</v>
      </c>
      <c r="G1147" s="1" t="s">
        <v>12</v>
      </c>
      <c r="H1147">
        <v>2000</v>
      </c>
      <c r="I1147" s="1" t="s">
        <v>13</v>
      </c>
    </row>
    <row r="1148" spans="1:9" x14ac:dyDescent="0.35">
      <c r="A1148" s="1" t="s">
        <v>30</v>
      </c>
      <c r="B1148">
        <v>71138</v>
      </c>
      <c r="C1148" s="1" t="s">
        <v>21</v>
      </c>
      <c r="D1148">
        <v>0</v>
      </c>
      <c r="E1148">
        <v>3</v>
      </c>
      <c r="F1148" s="1" t="s">
        <v>16</v>
      </c>
      <c r="G1148" s="1" t="s">
        <v>12</v>
      </c>
      <c r="H1148">
        <v>2016</v>
      </c>
      <c r="I1148" s="1" t="s">
        <v>48</v>
      </c>
    </row>
    <row r="1149" spans="1:9" x14ac:dyDescent="0.35">
      <c r="A1149" s="1" t="s">
        <v>28</v>
      </c>
      <c r="B1149">
        <v>9658.94</v>
      </c>
      <c r="C1149" s="1" t="s">
        <v>10</v>
      </c>
      <c r="D1149">
        <v>1</v>
      </c>
      <c r="E1149">
        <v>1.2</v>
      </c>
      <c r="F1149" s="1" t="s">
        <v>11</v>
      </c>
      <c r="G1149" s="1" t="s">
        <v>12</v>
      </c>
      <c r="H1149">
        <v>2016</v>
      </c>
      <c r="I1149" s="1" t="s">
        <v>126</v>
      </c>
    </row>
    <row r="1150" spans="1:9" x14ac:dyDescent="0.35">
      <c r="A1150" s="1" t="s">
        <v>30</v>
      </c>
      <c r="B1150">
        <v>13000</v>
      </c>
      <c r="C1150" s="1" t="s">
        <v>15</v>
      </c>
      <c r="D1150">
        <v>178</v>
      </c>
      <c r="E1150">
        <v>2.5</v>
      </c>
      <c r="F1150" s="1" t="s">
        <v>16</v>
      </c>
      <c r="G1150" s="1" t="s">
        <v>12</v>
      </c>
      <c r="H1150">
        <v>2007</v>
      </c>
      <c r="I1150" s="1" t="s">
        <v>237</v>
      </c>
    </row>
    <row r="1151" spans="1:9" x14ac:dyDescent="0.35">
      <c r="A1151" s="1" t="s">
        <v>23</v>
      </c>
      <c r="B1151">
        <v>8000</v>
      </c>
      <c r="C1151" s="1" t="s">
        <v>38</v>
      </c>
      <c r="D1151">
        <v>115</v>
      </c>
      <c r="E1151">
        <v>1.6</v>
      </c>
      <c r="F1151" s="1" t="s">
        <v>11</v>
      </c>
      <c r="G1151" s="1" t="s">
        <v>12</v>
      </c>
      <c r="H1151">
        <v>2007</v>
      </c>
      <c r="I1151" s="1" t="s">
        <v>111</v>
      </c>
    </row>
    <row r="1152" spans="1:9" x14ac:dyDescent="0.35">
      <c r="A1152" s="1" t="s">
        <v>9</v>
      </c>
      <c r="B1152">
        <v>56500</v>
      </c>
      <c r="C1152" s="1" t="s">
        <v>21</v>
      </c>
      <c r="D1152">
        <v>1</v>
      </c>
      <c r="E1152">
        <v>2</v>
      </c>
      <c r="F1152" s="1" t="s">
        <v>16</v>
      </c>
      <c r="G1152" s="1" t="s">
        <v>12</v>
      </c>
      <c r="H1152">
        <v>2016</v>
      </c>
      <c r="I1152" s="1" t="s">
        <v>55</v>
      </c>
    </row>
    <row r="1153" spans="1:9" x14ac:dyDescent="0.35">
      <c r="A1153" s="1" t="s">
        <v>28</v>
      </c>
      <c r="B1153">
        <v>9700</v>
      </c>
      <c r="C1153" s="1" t="s">
        <v>26</v>
      </c>
      <c r="D1153">
        <v>114</v>
      </c>
      <c r="E1153">
        <v>1.5</v>
      </c>
      <c r="F1153" s="1" t="s">
        <v>16</v>
      </c>
      <c r="G1153" s="1" t="s">
        <v>12</v>
      </c>
      <c r="H1153">
        <v>2012</v>
      </c>
      <c r="I1153" s="1" t="s">
        <v>66</v>
      </c>
    </row>
    <row r="1154" spans="1:9" x14ac:dyDescent="0.35">
      <c r="A1154" s="1" t="s">
        <v>14</v>
      </c>
      <c r="B1154">
        <v>7300</v>
      </c>
      <c r="C1154" s="1" t="s">
        <v>38</v>
      </c>
      <c r="D1154">
        <v>176</v>
      </c>
      <c r="E1154">
        <v>1.4</v>
      </c>
      <c r="F1154" s="1" t="s">
        <v>11</v>
      </c>
      <c r="G1154" s="1" t="s">
        <v>12</v>
      </c>
      <c r="H1154">
        <v>2004</v>
      </c>
      <c r="I1154" s="1" t="s">
        <v>238</v>
      </c>
    </row>
    <row r="1155" spans="1:9" x14ac:dyDescent="0.35">
      <c r="A1155" s="1" t="s">
        <v>28</v>
      </c>
      <c r="B1155">
        <v>9000</v>
      </c>
      <c r="C1155" s="1" t="s">
        <v>26</v>
      </c>
      <c r="D1155">
        <v>190</v>
      </c>
      <c r="E1155">
        <v>1.5</v>
      </c>
      <c r="F1155" s="1" t="s">
        <v>16</v>
      </c>
      <c r="G1155" s="1" t="s">
        <v>12</v>
      </c>
      <c r="H1155">
        <v>2009</v>
      </c>
      <c r="I1155" s="1" t="s">
        <v>29</v>
      </c>
    </row>
    <row r="1156" spans="1:9" x14ac:dyDescent="0.35">
      <c r="A1156" s="1" t="s">
        <v>30</v>
      </c>
      <c r="B1156">
        <v>17900</v>
      </c>
      <c r="C1156" s="1" t="s">
        <v>10</v>
      </c>
      <c r="D1156">
        <v>96</v>
      </c>
      <c r="E1156">
        <v>2.5</v>
      </c>
      <c r="F1156" s="1" t="s">
        <v>11</v>
      </c>
      <c r="G1156" s="1" t="s">
        <v>12</v>
      </c>
      <c r="H1156">
        <v>2013</v>
      </c>
      <c r="I1156" s="1" t="s">
        <v>98</v>
      </c>
    </row>
    <row r="1157" spans="1:9" x14ac:dyDescent="0.35">
      <c r="A1157" s="1" t="s">
        <v>30</v>
      </c>
      <c r="B1157">
        <v>10700</v>
      </c>
      <c r="C1157" s="1" t="s">
        <v>10</v>
      </c>
      <c r="D1157">
        <v>147</v>
      </c>
      <c r="E1157">
        <v>2</v>
      </c>
      <c r="F1157" s="1" t="s">
        <v>11</v>
      </c>
      <c r="G1157" s="1" t="s">
        <v>12</v>
      </c>
      <c r="H1157">
        <v>2007</v>
      </c>
      <c r="I1157" s="1" t="s">
        <v>36</v>
      </c>
    </row>
    <row r="1158" spans="1:9" x14ac:dyDescent="0.35">
      <c r="A1158" s="1" t="s">
        <v>14</v>
      </c>
      <c r="B1158">
        <v>11600</v>
      </c>
      <c r="C1158" s="1" t="s">
        <v>10</v>
      </c>
      <c r="D1158">
        <v>186</v>
      </c>
      <c r="E1158">
        <v>3.2</v>
      </c>
      <c r="F1158" s="1" t="s">
        <v>11</v>
      </c>
      <c r="G1158" s="1" t="s">
        <v>12</v>
      </c>
      <c r="H1158">
        <v>2003</v>
      </c>
      <c r="I1158" s="1" t="s">
        <v>65</v>
      </c>
    </row>
    <row r="1159" spans="1:9" x14ac:dyDescent="0.35">
      <c r="A1159" s="1" t="s">
        <v>30</v>
      </c>
      <c r="B1159">
        <v>15000</v>
      </c>
      <c r="C1159" s="1" t="s">
        <v>15</v>
      </c>
      <c r="D1159">
        <v>275</v>
      </c>
      <c r="E1159">
        <v>2.5</v>
      </c>
      <c r="F1159" s="1" t="s">
        <v>16</v>
      </c>
      <c r="G1159" s="1" t="s">
        <v>12</v>
      </c>
      <c r="H1159">
        <v>2008</v>
      </c>
      <c r="I1159" s="1" t="s">
        <v>109</v>
      </c>
    </row>
    <row r="1160" spans="1:9" x14ac:dyDescent="0.35">
      <c r="A1160" s="1" t="s">
        <v>30</v>
      </c>
      <c r="B1160">
        <v>8350</v>
      </c>
      <c r="C1160" s="1" t="s">
        <v>38</v>
      </c>
      <c r="D1160">
        <v>200</v>
      </c>
      <c r="E1160">
        <v>1.4</v>
      </c>
      <c r="F1160" s="1" t="s">
        <v>11</v>
      </c>
      <c r="G1160" s="1" t="s">
        <v>12</v>
      </c>
      <c r="H1160">
        <v>2005</v>
      </c>
      <c r="I1160" s="1" t="s">
        <v>164</v>
      </c>
    </row>
    <row r="1161" spans="1:9" x14ac:dyDescent="0.35">
      <c r="A1161" s="1" t="s">
        <v>14</v>
      </c>
      <c r="B1161">
        <v>7700</v>
      </c>
      <c r="C1161" s="1" t="s">
        <v>10</v>
      </c>
      <c r="D1161">
        <v>199</v>
      </c>
      <c r="E1161">
        <v>5</v>
      </c>
      <c r="F1161" s="1" t="s">
        <v>11</v>
      </c>
      <c r="G1161" s="1" t="s">
        <v>12</v>
      </c>
      <c r="H1161">
        <v>1996</v>
      </c>
      <c r="I1161" s="1" t="s">
        <v>19</v>
      </c>
    </row>
    <row r="1162" spans="1:9" x14ac:dyDescent="0.35">
      <c r="A1162" s="1" t="s">
        <v>9</v>
      </c>
      <c r="B1162">
        <v>47000</v>
      </c>
      <c r="C1162" s="1" t="s">
        <v>31</v>
      </c>
      <c r="D1162">
        <v>5</v>
      </c>
      <c r="E1162">
        <v>2</v>
      </c>
      <c r="F1162" s="1" t="s">
        <v>11</v>
      </c>
      <c r="G1162" s="1" t="s">
        <v>12</v>
      </c>
      <c r="H1162">
        <v>2014</v>
      </c>
      <c r="I1162" s="1" t="s">
        <v>53</v>
      </c>
    </row>
    <row r="1163" spans="1:9" x14ac:dyDescent="0.35">
      <c r="A1163" s="1" t="s">
        <v>20</v>
      </c>
      <c r="B1163">
        <v>72000</v>
      </c>
      <c r="C1163" s="1" t="s">
        <v>10</v>
      </c>
      <c r="D1163">
        <v>55</v>
      </c>
      <c r="E1163">
        <v>6.3</v>
      </c>
      <c r="F1163" s="1" t="s">
        <v>11</v>
      </c>
      <c r="G1163" s="1" t="s">
        <v>12</v>
      </c>
      <c r="H1163">
        <v>2012</v>
      </c>
      <c r="I1163" s="1" t="s">
        <v>47</v>
      </c>
    </row>
    <row r="1164" spans="1:9" x14ac:dyDescent="0.35">
      <c r="A1164" s="1" t="s">
        <v>45</v>
      </c>
      <c r="B1164">
        <v>17499</v>
      </c>
      <c r="C1164" s="1" t="s">
        <v>21</v>
      </c>
      <c r="D1164">
        <v>149</v>
      </c>
      <c r="E1164">
        <v>3</v>
      </c>
      <c r="F1164" s="1" t="s">
        <v>18</v>
      </c>
      <c r="G1164" s="1" t="s">
        <v>12</v>
      </c>
      <c r="H1164">
        <v>2008</v>
      </c>
      <c r="I1164" s="1" t="s">
        <v>54</v>
      </c>
    </row>
    <row r="1165" spans="1:9" x14ac:dyDescent="0.35">
      <c r="A1165" s="1" t="s">
        <v>28</v>
      </c>
      <c r="B1165">
        <v>11300</v>
      </c>
      <c r="C1165" s="1" t="s">
        <v>26</v>
      </c>
      <c r="D1165">
        <v>141</v>
      </c>
      <c r="E1165">
        <v>1.5</v>
      </c>
      <c r="F1165" s="1" t="s">
        <v>16</v>
      </c>
      <c r="G1165" s="1" t="s">
        <v>12</v>
      </c>
      <c r="H1165">
        <v>2013</v>
      </c>
      <c r="I1165" s="1" t="s">
        <v>29</v>
      </c>
    </row>
    <row r="1166" spans="1:9" x14ac:dyDescent="0.35">
      <c r="A1166" s="1" t="s">
        <v>23</v>
      </c>
      <c r="B1166">
        <v>8500</v>
      </c>
      <c r="C1166" s="1" t="s">
        <v>10</v>
      </c>
      <c r="D1166">
        <v>168</v>
      </c>
      <c r="E1166">
        <v>1.6</v>
      </c>
      <c r="F1166" s="1" t="s">
        <v>11</v>
      </c>
      <c r="G1166" s="1" t="s">
        <v>12</v>
      </c>
      <c r="H1166">
        <v>2008</v>
      </c>
      <c r="I1166" s="1" t="s">
        <v>111</v>
      </c>
    </row>
    <row r="1167" spans="1:9" x14ac:dyDescent="0.35">
      <c r="A1167" s="1" t="s">
        <v>14</v>
      </c>
      <c r="B1167">
        <v>14490</v>
      </c>
      <c r="C1167" s="1" t="s">
        <v>26</v>
      </c>
      <c r="D1167">
        <v>212</v>
      </c>
      <c r="E1167">
        <v>2.2000000000000002</v>
      </c>
      <c r="F1167" s="1" t="s">
        <v>16</v>
      </c>
      <c r="G1167" s="1" t="s">
        <v>12</v>
      </c>
      <c r="H1167">
        <v>2008</v>
      </c>
      <c r="I1167" s="1" t="s">
        <v>65</v>
      </c>
    </row>
    <row r="1168" spans="1:9" x14ac:dyDescent="0.35">
      <c r="A1168" s="1" t="s">
        <v>30</v>
      </c>
      <c r="B1168">
        <v>11999</v>
      </c>
      <c r="C1168" s="1" t="s">
        <v>15</v>
      </c>
      <c r="D1168">
        <v>176</v>
      </c>
      <c r="E1168">
        <v>2</v>
      </c>
      <c r="F1168" s="1" t="s">
        <v>16</v>
      </c>
      <c r="G1168" s="1" t="s">
        <v>12</v>
      </c>
      <c r="H1168">
        <v>2011</v>
      </c>
      <c r="I1168" s="1" t="s">
        <v>118</v>
      </c>
    </row>
    <row r="1169" spans="1:9" x14ac:dyDescent="0.35">
      <c r="A1169" s="1" t="s">
        <v>30</v>
      </c>
      <c r="B1169">
        <v>4300</v>
      </c>
      <c r="C1169" s="1" t="s">
        <v>38</v>
      </c>
      <c r="D1169">
        <v>217</v>
      </c>
      <c r="E1169">
        <v>1.6</v>
      </c>
      <c r="F1169" s="1" t="s">
        <v>18</v>
      </c>
      <c r="G1169" s="1" t="s">
        <v>12</v>
      </c>
      <c r="H1169">
        <v>1997</v>
      </c>
      <c r="I1169" s="1" t="s">
        <v>91</v>
      </c>
    </row>
    <row r="1170" spans="1:9" x14ac:dyDescent="0.35">
      <c r="A1170" s="1" t="s">
        <v>9</v>
      </c>
      <c r="B1170">
        <v>35500</v>
      </c>
      <c r="C1170" s="1" t="s">
        <v>21</v>
      </c>
      <c r="D1170">
        <v>33</v>
      </c>
      <c r="E1170">
        <v>2</v>
      </c>
      <c r="F1170" s="1" t="s">
        <v>16</v>
      </c>
      <c r="G1170" s="1" t="s">
        <v>12</v>
      </c>
      <c r="H1170">
        <v>2014</v>
      </c>
      <c r="I1170" s="1" t="s">
        <v>117</v>
      </c>
    </row>
    <row r="1171" spans="1:9" x14ac:dyDescent="0.35">
      <c r="A1171" s="1" t="s">
        <v>23</v>
      </c>
      <c r="B1171">
        <v>2800</v>
      </c>
      <c r="C1171" s="1" t="s">
        <v>31</v>
      </c>
      <c r="D1171">
        <v>421</v>
      </c>
      <c r="E1171">
        <v>1.3</v>
      </c>
      <c r="F1171" s="1" t="s">
        <v>18</v>
      </c>
      <c r="G1171" s="1" t="s">
        <v>12</v>
      </c>
      <c r="H1171">
        <v>1988</v>
      </c>
      <c r="I1171" s="1" t="s">
        <v>111</v>
      </c>
    </row>
    <row r="1172" spans="1:9" x14ac:dyDescent="0.35">
      <c r="A1172" s="1" t="s">
        <v>9</v>
      </c>
      <c r="B1172">
        <v>37976.25</v>
      </c>
      <c r="C1172" s="1" t="s">
        <v>10</v>
      </c>
      <c r="D1172">
        <v>0</v>
      </c>
      <c r="E1172">
        <v>2</v>
      </c>
      <c r="F1172" s="1" t="s">
        <v>11</v>
      </c>
      <c r="G1172" s="1" t="s">
        <v>12</v>
      </c>
      <c r="H1172">
        <v>2016</v>
      </c>
      <c r="I1172" s="1" t="s">
        <v>86</v>
      </c>
    </row>
    <row r="1173" spans="1:9" x14ac:dyDescent="0.35">
      <c r="A1173" s="1" t="s">
        <v>28</v>
      </c>
      <c r="B1173">
        <v>10500</v>
      </c>
      <c r="C1173" s="1" t="s">
        <v>15</v>
      </c>
      <c r="D1173">
        <v>183</v>
      </c>
      <c r="E1173">
        <v>2.5</v>
      </c>
      <c r="F1173" s="1" t="s">
        <v>16</v>
      </c>
      <c r="G1173" s="1" t="s">
        <v>12</v>
      </c>
      <c r="H1173">
        <v>2006</v>
      </c>
      <c r="I1173" s="1" t="s">
        <v>70</v>
      </c>
    </row>
    <row r="1174" spans="1:9" x14ac:dyDescent="0.35">
      <c r="A1174" s="1" t="s">
        <v>23</v>
      </c>
      <c r="B1174">
        <v>74999</v>
      </c>
      <c r="C1174" s="1" t="s">
        <v>21</v>
      </c>
      <c r="D1174">
        <v>1</v>
      </c>
      <c r="E1174">
        <v>4.5</v>
      </c>
      <c r="F1174" s="1" t="s">
        <v>16</v>
      </c>
      <c r="G1174" s="1" t="s">
        <v>12</v>
      </c>
      <c r="H1174">
        <v>2016</v>
      </c>
      <c r="I1174" s="1" t="s">
        <v>97</v>
      </c>
    </row>
    <row r="1175" spans="1:9" x14ac:dyDescent="0.35">
      <c r="A1175" s="1" t="s">
        <v>28</v>
      </c>
      <c r="B1175">
        <v>7300</v>
      </c>
      <c r="C1175" s="1" t="s">
        <v>15</v>
      </c>
      <c r="D1175">
        <v>125</v>
      </c>
      <c r="E1175">
        <v>1.5</v>
      </c>
      <c r="F1175" s="1" t="s">
        <v>16</v>
      </c>
      <c r="G1175" s="1" t="s">
        <v>12</v>
      </c>
      <c r="H1175">
        <v>2012</v>
      </c>
      <c r="I1175" s="1" t="s">
        <v>66</v>
      </c>
    </row>
    <row r="1176" spans="1:9" x14ac:dyDescent="0.35">
      <c r="A1176" s="1" t="s">
        <v>45</v>
      </c>
      <c r="B1176">
        <v>12200</v>
      </c>
      <c r="C1176" s="1" t="s">
        <v>21</v>
      </c>
      <c r="D1176">
        <v>140</v>
      </c>
      <c r="E1176">
        <v>2.4</v>
      </c>
      <c r="F1176" s="1" t="s">
        <v>11</v>
      </c>
      <c r="G1176" s="1" t="s">
        <v>12</v>
      </c>
      <c r="H1176">
        <v>2007</v>
      </c>
      <c r="I1176" s="1" t="s">
        <v>88</v>
      </c>
    </row>
    <row r="1177" spans="1:9" x14ac:dyDescent="0.35">
      <c r="A1177" s="1" t="s">
        <v>23</v>
      </c>
      <c r="B1177" t="s">
        <v>41</v>
      </c>
      <c r="C1177" s="1" t="s">
        <v>21</v>
      </c>
      <c r="D1177">
        <v>0</v>
      </c>
      <c r="E1177">
        <v>4.5</v>
      </c>
      <c r="F1177" s="1" t="s">
        <v>16</v>
      </c>
      <c r="G1177" s="1" t="s">
        <v>12</v>
      </c>
      <c r="H1177">
        <v>2016</v>
      </c>
      <c r="I1177" s="1" t="s">
        <v>97</v>
      </c>
    </row>
    <row r="1178" spans="1:9" x14ac:dyDescent="0.35">
      <c r="A1178" s="1" t="s">
        <v>14</v>
      </c>
      <c r="B1178">
        <v>13600</v>
      </c>
      <c r="C1178" s="1" t="s">
        <v>15</v>
      </c>
      <c r="D1178">
        <v>199</v>
      </c>
      <c r="E1178">
        <v>2.2000000000000002</v>
      </c>
      <c r="F1178" s="1" t="s">
        <v>16</v>
      </c>
      <c r="G1178" s="1" t="s">
        <v>12</v>
      </c>
      <c r="H1178">
        <v>2009</v>
      </c>
      <c r="I1178" s="1" t="s">
        <v>42</v>
      </c>
    </row>
    <row r="1179" spans="1:9" x14ac:dyDescent="0.35">
      <c r="A1179" s="1" t="s">
        <v>20</v>
      </c>
      <c r="B1179">
        <v>5000</v>
      </c>
      <c r="C1179" s="1" t="s">
        <v>10</v>
      </c>
      <c r="D1179">
        <v>280</v>
      </c>
      <c r="E1179">
        <v>2.2999999999999998</v>
      </c>
      <c r="F1179" s="1" t="s">
        <v>18</v>
      </c>
      <c r="G1179" s="1" t="s">
        <v>12</v>
      </c>
      <c r="H1179">
        <v>1992</v>
      </c>
      <c r="I1179" s="1" t="s">
        <v>52</v>
      </c>
    </row>
    <row r="1180" spans="1:9" x14ac:dyDescent="0.35">
      <c r="A1180" s="1" t="s">
        <v>28</v>
      </c>
      <c r="B1180">
        <v>12800</v>
      </c>
      <c r="C1180" s="1" t="s">
        <v>31</v>
      </c>
      <c r="D1180">
        <v>188</v>
      </c>
      <c r="E1180">
        <v>2</v>
      </c>
      <c r="F1180" s="1" t="s">
        <v>16</v>
      </c>
      <c r="G1180" s="1" t="s">
        <v>12</v>
      </c>
      <c r="H1180">
        <v>2008</v>
      </c>
      <c r="I1180" s="1" t="s">
        <v>70</v>
      </c>
    </row>
    <row r="1181" spans="1:9" x14ac:dyDescent="0.35">
      <c r="A1181" s="1" t="s">
        <v>30</v>
      </c>
      <c r="B1181">
        <v>12499</v>
      </c>
      <c r="C1181" s="1" t="s">
        <v>31</v>
      </c>
      <c r="D1181">
        <v>184</v>
      </c>
      <c r="E1181">
        <v>2</v>
      </c>
      <c r="F1181" s="1" t="s">
        <v>16</v>
      </c>
      <c r="G1181" s="1" t="s">
        <v>12</v>
      </c>
      <c r="H1181">
        <v>2012</v>
      </c>
      <c r="I1181" s="1" t="s">
        <v>197</v>
      </c>
    </row>
    <row r="1182" spans="1:9" x14ac:dyDescent="0.35">
      <c r="A1182" s="1" t="s">
        <v>45</v>
      </c>
      <c r="B1182">
        <v>2800</v>
      </c>
      <c r="C1182" s="1" t="s">
        <v>10</v>
      </c>
      <c r="D1182">
        <v>150</v>
      </c>
      <c r="E1182">
        <v>2</v>
      </c>
      <c r="F1182" s="1" t="s">
        <v>18</v>
      </c>
      <c r="G1182" s="1" t="s">
        <v>12</v>
      </c>
      <c r="H1182">
        <v>1996</v>
      </c>
      <c r="I1182" s="1" t="s">
        <v>63</v>
      </c>
    </row>
    <row r="1183" spans="1:9" x14ac:dyDescent="0.35">
      <c r="A1183" s="1" t="s">
        <v>28</v>
      </c>
      <c r="B1183">
        <v>7300</v>
      </c>
      <c r="C1183" s="1" t="s">
        <v>15</v>
      </c>
      <c r="D1183">
        <v>200</v>
      </c>
      <c r="E1183">
        <v>1.5</v>
      </c>
      <c r="F1183" s="1" t="s">
        <v>16</v>
      </c>
      <c r="G1183" s="1" t="s">
        <v>12</v>
      </c>
      <c r="H1183">
        <v>2007</v>
      </c>
      <c r="I1183" s="1" t="s">
        <v>29</v>
      </c>
    </row>
    <row r="1184" spans="1:9" x14ac:dyDescent="0.35">
      <c r="A1184" s="1" t="s">
        <v>45</v>
      </c>
      <c r="B1184">
        <v>6800</v>
      </c>
      <c r="C1184" s="1" t="s">
        <v>10</v>
      </c>
      <c r="D1184">
        <v>82</v>
      </c>
      <c r="E1184">
        <v>2</v>
      </c>
      <c r="F1184" s="1" t="s">
        <v>11</v>
      </c>
      <c r="G1184" s="1" t="s">
        <v>12</v>
      </c>
      <c r="H1184">
        <v>2007</v>
      </c>
      <c r="I1184" s="1" t="s">
        <v>73</v>
      </c>
    </row>
    <row r="1185" spans="1:9" x14ac:dyDescent="0.35">
      <c r="A1185" s="1" t="s">
        <v>45</v>
      </c>
      <c r="B1185">
        <v>9500</v>
      </c>
      <c r="C1185" s="1" t="s">
        <v>21</v>
      </c>
      <c r="D1185">
        <v>225</v>
      </c>
      <c r="E1185">
        <v>2.4</v>
      </c>
      <c r="F1185" s="1" t="s">
        <v>18</v>
      </c>
      <c r="G1185" s="1" t="s">
        <v>12</v>
      </c>
      <c r="H1185">
        <v>2004</v>
      </c>
      <c r="I1185" s="1" t="s">
        <v>46</v>
      </c>
    </row>
    <row r="1186" spans="1:9" x14ac:dyDescent="0.35">
      <c r="A1186" s="1" t="s">
        <v>20</v>
      </c>
      <c r="B1186">
        <v>15900</v>
      </c>
      <c r="C1186" s="1" t="s">
        <v>38</v>
      </c>
      <c r="D1186">
        <v>160</v>
      </c>
      <c r="E1186">
        <v>1.4</v>
      </c>
      <c r="F1186" s="1" t="s">
        <v>11</v>
      </c>
      <c r="G1186" s="1" t="s">
        <v>12</v>
      </c>
      <c r="H1186">
        <v>2011</v>
      </c>
      <c r="I1186" s="1" t="s">
        <v>77</v>
      </c>
    </row>
    <row r="1187" spans="1:9" x14ac:dyDescent="0.35">
      <c r="A1187" s="1" t="s">
        <v>30</v>
      </c>
      <c r="B1187">
        <v>8900</v>
      </c>
      <c r="C1187" s="1" t="s">
        <v>31</v>
      </c>
      <c r="D1187">
        <v>180</v>
      </c>
      <c r="E1187">
        <v>1.9</v>
      </c>
      <c r="F1187" s="1" t="s">
        <v>16</v>
      </c>
      <c r="G1187" s="1" t="s">
        <v>12</v>
      </c>
      <c r="H1187">
        <v>2010</v>
      </c>
      <c r="I1187" s="1" t="s">
        <v>56</v>
      </c>
    </row>
    <row r="1188" spans="1:9" x14ac:dyDescent="0.35">
      <c r="A1188" s="1" t="s">
        <v>23</v>
      </c>
      <c r="B1188">
        <v>16030</v>
      </c>
      <c r="C1188" s="1" t="s">
        <v>10</v>
      </c>
      <c r="D1188">
        <v>90</v>
      </c>
      <c r="E1188">
        <v>2.5</v>
      </c>
      <c r="F1188" s="1" t="s">
        <v>18</v>
      </c>
      <c r="G1188" s="1" t="s">
        <v>12</v>
      </c>
      <c r="H1188">
        <v>2012</v>
      </c>
      <c r="I1188" s="1" t="s">
        <v>57</v>
      </c>
    </row>
    <row r="1189" spans="1:9" x14ac:dyDescent="0.35">
      <c r="A1189" s="1" t="s">
        <v>9</v>
      </c>
      <c r="B1189">
        <v>28000</v>
      </c>
      <c r="C1189" s="1" t="s">
        <v>10</v>
      </c>
      <c r="D1189">
        <v>170</v>
      </c>
      <c r="E1189">
        <v>2</v>
      </c>
      <c r="F1189" s="1" t="s">
        <v>16</v>
      </c>
      <c r="G1189" s="1" t="s">
        <v>12</v>
      </c>
      <c r="H1189">
        <v>2011</v>
      </c>
      <c r="I1189" s="1" t="s">
        <v>86</v>
      </c>
    </row>
    <row r="1190" spans="1:9" x14ac:dyDescent="0.35">
      <c r="A1190" s="1" t="s">
        <v>20</v>
      </c>
      <c r="B1190">
        <v>10700</v>
      </c>
      <c r="C1190" s="1" t="s">
        <v>26</v>
      </c>
      <c r="D1190">
        <v>222</v>
      </c>
      <c r="E1190">
        <v>2.5</v>
      </c>
      <c r="F1190" s="1" t="s">
        <v>16</v>
      </c>
      <c r="G1190" s="1" t="s">
        <v>12</v>
      </c>
      <c r="H1190">
        <v>2005</v>
      </c>
      <c r="I1190" s="1" t="s">
        <v>27</v>
      </c>
    </row>
    <row r="1191" spans="1:9" x14ac:dyDescent="0.35">
      <c r="A1191" s="1" t="s">
        <v>9</v>
      </c>
      <c r="B1191">
        <v>25000</v>
      </c>
      <c r="C1191" s="1" t="s">
        <v>21</v>
      </c>
      <c r="D1191">
        <v>150</v>
      </c>
      <c r="E1191">
        <v>30</v>
      </c>
      <c r="F1191" s="1" t="s">
        <v>11</v>
      </c>
      <c r="G1191" s="1" t="s">
        <v>12</v>
      </c>
      <c r="H1191">
        <v>2007</v>
      </c>
      <c r="I1191" s="1" t="s">
        <v>55</v>
      </c>
    </row>
    <row r="1192" spans="1:9" x14ac:dyDescent="0.35">
      <c r="A1192" s="1" t="s">
        <v>14</v>
      </c>
      <c r="B1192">
        <v>7000</v>
      </c>
      <c r="C1192" s="1" t="s">
        <v>10</v>
      </c>
      <c r="D1192">
        <v>230</v>
      </c>
      <c r="E1192">
        <v>2</v>
      </c>
      <c r="F1192" s="1" t="s">
        <v>18</v>
      </c>
      <c r="G1192" s="1" t="s">
        <v>12</v>
      </c>
      <c r="H1192">
        <v>2000</v>
      </c>
      <c r="I1192" s="1" t="s">
        <v>65</v>
      </c>
    </row>
    <row r="1193" spans="1:9" x14ac:dyDescent="0.35">
      <c r="A1193" s="1" t="s">
        <v>30</v>
      </c>
      <c r="B1193">
        <v>8800</v>
      </c>
      <c r="C1193" s="1" t="s">
        <v>15</v>
      </c>
      <c r="D1193">
        <v>260</v>
      </c>
      <c r="E1193">
        <v>2.5</v>
      </c>
      <c r="F1193" s="1" t="s">
        <v>16</v>
      </c>
      <c r="G1193" s="1" t="s">
        <v>12</v>
      </c>
      <c r="H1193">
        <v>2008</v>
      </c>
      <c r="I1193" s="1" t="s">
        <v>118</v>
      </c>
    </row>
    <row r="1194" spans="1:9" x14ac:dyDescent="0.35">
      <c r="A1194" s="1" t="s">
        <v>30</v>
      </c>
      <c r="B1194">
        <v>35000</v>
      </c>
      <c r="C1194" s="1" t="s">
        <v>21</v>
      </c>
      <c r="D1194">
        <v>20</v>
      </c>
      <c r="E1194">
        <v>2</v>
      </c>
      <c r="F1194" s="1" t="s">
        <v>16</v>
      </c>
      <c r="G1194" s="1" t="s">
        <v>12</v>
      </c>
      <c r="H1194">
        <v>2014</v>
      </c>
      <c r="I1194" s="1" t="s">
        <v>87</v>
      </c>
    </row>
    <row r="1195" spans="1:9" x14ac:dyDescent="0.35">
      <c r="A1195" s="1" t="s">
        <v>20</v>
      </c>
      <c r="B1195">
        <v>8000</v>
      </c>
      <c r="C1195" s="1" t="s">
        <v>26</v>
      </c>
      <c r="D1195">
        <v>200</v>
      </c>
      <c r="E1195">
        <v>2.7</v>
      </c>
      <c r="F1195" s="1" t="s">
        <v>16</v>
      </c>
      <c r="G1195" s="1" t="s">
        <v>12</v>
      </c>
      <c r="H1195">
        <v>2006</v>
      </c>
      <c r="I1195" s="1" t="s">
        <v>27</v>
      </c>
    </row>
    <row r="1196" spans="1:9" x14ac:dyDescent="0.35">
      <c r="A1196" s="1" t="s">
        <v>14</v>
      </c>
      <c r="B1196">
        <v>15400</v>
      </c>
      <c r="C1196" s="1" t="s">
        <v>10</v>
      </c>
      <c r="D1196">
        <v>260</v>
      </c>
      <c r="E1196">
        <v>2.2000000000000002</v>
      </c>
      <c r="F1196" s="1" t="s">
        <v>16</v>
      </c>
      <c r="G1196" s="1" t="s">
        <v>12</v>
      </c>
      <c r="H1196">
        <v>2008</v>
      </c>
      <c r="I1196" s="1" t="s">
        <v>65</v>
      </c>
    </row>
    <row r="1197" spans="1:9" x14ac:dyDescent="0.35">
      <c r="A1197" s="1" t="s">
        <v>30</v>
      </c>
      <c r="B1197">
        <v>7650</v>
      </c>
      <c r="C1197" s="1" t="s">
        <v>10</v>
      </c>
      <c r="D1197">
        <v>325</v>
      </c>
      <c r="E1197">
        <v>1.8</v>
      </c>
      <c r="F1197" s="1" t="s">
        <v>18</v>
      </c>
      <c r="G1197" s="1" t="s">
        <v>12</v>
      </c>
      <c r="H1197">
        <v>2003</v>
      </c>
      <c r="I1197" s="1" t="s">
        <v>76</v>
      </c>
    </row>
    <row r="1198" spans="1:9" x14ac:dyDescent="0.35">
      <c r="A1198" s="1" t="s">
        <v>45</v>
      </c>
      <c r="B1198">
        <v>10600</v>
      </c>
      <c r="C1198" s="1" t="s">
        <v>21</v>
      </c>
      <c r="D1198">
        <v>52</v>
      </c>
      <c r="E1198">
        <v>2</v>
      </c>
      <c r="F1198" s="1" t="s">
        <v>11</v>
      </c>
      <c r="G1198" s="1" t="s">
        <v>12</v>
      </c>
      <c r="H1198">
        <v>2008</v>
      </c>
      <c r="I1198" s="1" t="s">
        <v>46</v>
      </c>
    </row>
    <row r="1199" spans="1:9" x14ac:dyDescent="0.35">
      <c r="A1199" s="1" t="s">
        <v>28</v>
      </c>
      <c r="B1199">
        <v>8200</v>
      </c>
      <c r="C1199" s="1" t="s">
        <v>26</v>
      </c>
      <c r="D1199">
        <v>192</v>
      </c>
      <c r="E1199">
        <v>1.5</v>
      </c>
      <c r="F1199" s="1" t="s">
        <v>16</v>
      </c>
      <c r="G1199" s="1" t="s">
        <v>12</v>
      </c>
      <c r="H1199">
        <v>2010</v>
      </c>
      <c r="I1199" s="1" t="s">
        <v>126</v>
      </c>
    </row>
    <row r="1200" spans="1:9" x14ac:dyDescent="0.35">
      <c r="A1200" s="1" t="s">
        <v>30</v>
      </c>
      <c r="B1200">
        <v>8700</v>
      </c>
      <c r="C1200" s="1" t="s">
        <v>31</v>
      </c>
      <c r="D1200">
        <v>520</v>
      </c>
      <c r="E1200">
        <v>2.5</v>
      </c>
      <c r="F1200" s="1" t="s">
        <v>16</v>
      </c>
      <c r="G1200" s="1" t="s">
        <v>12</v>
      </c>
      <c r="H1200">
        <v>1999</v>
      </c>
      <c r="I1200" s="1" t="s">
        <v>96</v>
      </c>
    </row>
    <row r="1201" spans="1:9" x14ac:dyDescent="0.35">
      <c r="A1201" s="1" t="s">
        <v>9</v>
      </c>
      <c r="B1201">
        <v>45000</v>
      </c>
      <c r="C1201" s="1" t="s">
        <v>10</v>
      </c>
      <c r="D1201">
        <v>29</v>
      </c>
      <c r="E1201">
        <v>2</v>
      </c>
      <c r="F1201" s="1" t="s">
        <v>16</v>
      </c>
      <c r="G1201" s="1" t="s">
        <v>12</v>
      </c>
      <c r="H1201">
        <v>2016</v>
      </c>
      <c r="I1201" s="1" t="s">
        <v>86</v>
      </c>
    </row>
    <row r="1202" spans="1:9" x14ac:dyDescent="0.35">
      <c r="A1202" s="1" t="s">
        <v>30</v>
      </c>
      <c r="B1202">
        <v>5699</v>
      </c>
      <c r="C1202" s="1" t="s">
        <v>15</v>
      </c>
      <c r="D1202">
        <v>258</v>
      </c>
      <c r="E1202">
        <v>2.5</v>
      </c>
      <c r="F1202" s="1" t="s">
        <v>16</v>
      </c>
      <c r="G1202" s="1" t="s">
        <v>12</v>
      </c>
      <c r="H1202">
        <v>2001</v>
      </c>
      <c r="I1202" s="1" t="s">
        <v>174</v>
      </c>
    </row>
    <row r="1203" spans="1:9" x14ac:dyDescent="0.35">
      <c r="A1203" s="1" t="s">
        <v>14</v>
      </c>
      <c r="B1203">
        <v>13200</v>
      </c>
      <c r="C1203" s="1" t="s">
        <v>15</v>
      </c>
      <c r="D1203">
        <v>217</v>
      </c>
      <c r="E1203">
        <v>3.7</v>
      </c>
      <c r="F1203" s="1" t="s">
        <v>18</v>
      </c>
      <c r="G1203" s="1" t="s">
        <v>12</v>
      </c>
      <c r="H1203">
        <v>2005</v>
      </c>
      <c r="I1203" s="1" t="s">
        <v>149</v>
      </c>
    </row>
    <row r="1204" spans="1:9" x14ac:dyDescent="0.35">
      <c r="A1204" s="1" t="s">
        <v>30</v>
      </c>
      <c r="B1204">
        <v>11500</v>
      </c>
      <c r="C1204" s="1" t="s">
        <v>15</v>
      </c>
      <c r="D1204">
        <v>70</v>
      </c>
      <c r="E1204">
        <v>2</v>
      </c>
      <c r="F1204" s="1" t="s">
        <v>16</v>
      </c>
      <c r="G1204" s="1" t="s">
        <v>12</v>
      </c>
      <c r="H1204">
        <v>2013</v>
      </c>
      <c r="I1204" s="1" t="s">
        <v>56</v>
      </c>
    </row>
    <row r="1205" spans="1:9" x14ac:dyDescent="0.35">
      <c r="A1205" s="1" t="s">
        <v>9</v>
      </c>
      <c r="B1205">
        <v>3300</v>
      </c>
      <c r="C1205" s="1" t="s">
        <v>10</v>
      </c>
      <c r="D1205">
        <v>233</v>
      </c>
      <c r="E1205">
        <v>28</v>
      </c>
      <c r="F1205" s="1" t="s">
        <v>11</v>
      </c>
      <c r="G1205" s="1" t="s">
        <v>32</v>
      </c>
      <c r="H1205">
        <v>1997</v>
      </c>
      <c r="I1205" s="1" t="s">
        <v>58</v>
      </c>
    </row>
    <row r="1206" spans="1:9" x14ac:dyDescent="0.35">
      <c r="A1206" s="1" t="s">
        <v>30</v>
      </c>
      <c r="B1206">
        <v>12700</v>
      </c>
      <c r="C1206" s="1" t="s">
        <v>15</v>
      </c>
      <c r="D1206">
        <v>213</v>
      </c>
      <c r="E1206">
        <v>2</v>
      </c>
      <c r="F1206" s="1" t="s">
        <v>16</v>
      </c>
      <c r="G1206" s="1" t="s">
        <v>12</v>
      </c>
      <c r="H1206">
        <v>2012</v>
      </c>
      <c r="I1206" s="1" t="s">
        <v>118</v>
      </c>
    </row>
    <row r="1207" spans="1:9" x14ac:dyDescent="0.35">
      <c r="A1207" s="1" t="s">
        <v>14</v>
      </c>
      <c r="B1207" t="s">
        <v>41</v>
      </c>
      <c r="C1207" s="1" t="s">
        <v>31</v>
      </c>
      <c r="D1207">
        <v>176</v>
      </c>
      <c r="E1207">
        <v>3</v>
      </c>
      <c r="F1207" s="1" t="s">
        <v>16</v>
      </c>
      <c r="G1207" s="1" t="s">
        <v>12</v>
      </c>
      <c r="H1207">
        <v>2008</v>
      </c>
      <c r="I1207" s="1" t="s">
        <v>65</v>
      </c>
    </row>
    <row r="1208" spans="1:9" x14ac:dyDescent="0.35">
      <c r="A1208" s="1" t="s">
        <v>30</v>
      </c>
      <c r="B1208">
        <v>12300</v>
      </c>
      <c r="C1208" s="1" t="s">
        <v>38</v>
      </c>
      <c r="D1208">
        <v>62</v>
      </c>
      <c r="E1208">
        <v>1.4</v>
      </c>
      <c r="F1208" s="1" t="s">
        <v>11</v>
      </c>
      <c r="G1208" s="1" t="s">
        <v>12</v>
      </c>
      <c r="H1208">
        <v>2012</v>
      </c>
      <c r="I1208" s="1" t="s">
        <v>44</v>
      </c>
    </row>
    <row r="1209" spans="1:9" x14ac:dyDescent="0.35">
      <c r="A1209" s="1" t="s">
        <v>14</v>
      </c>
      <c r="B1209">
        <v>35500</v>
      </c>
      <c r="C1209" s="1" t="s">
        <v>10</v>
      </c>
      <c r="D1209">
        <v>100</v>
      </c>
      <c r="E1209">
        <v>3.5</v>
      </c>
      <c r="F1209" s="1" t="s">
        <v>11</v>
      </c>
      <c r="G1209" s="1" t="s">
        <v>12</v>
      </c>
      <c r="H1209">
        <v>2010</v>
      </c>
      <c r="I1209" s="1" t="s">
        <v>72</v>
      </c>
    </row>
    <row r="1210" spans="1:9" x14ac:dyDescent="0.35">
      <c r="A1210" s="1" t="s">
        <v>20</v>
      </c>
      <c r="B1210">
        <v>15500</v>
      </c>
      <c r="C1210" s="1" t="s">
        <v>10</v>
      </c>
      <c r="D1210">
        <v>210</v>
      </c>
      <c r="E1210">
        <v>2</v>
      </c>
      <c r="F1210" s="1" t="s">
        <v>16</v>
      </c>
      <c r="G1210" s="1" t="s">
        <v>12</v>
      </c>
      <c r="H1210">
        <v>2008</v>
      </c>
      <c r="I1210" s="1" t="s">
        <v>60</v>
      </c>
    </row>
    <row r="1211" spans="1:9" x14ac:dyDescent="0.35">
      <c r="A1211" s="1" t="s">
        <v>14</v>
      </c>
      <c r="B1211">
        <v>33000</v>
      </c>
      <c r="C1211" s="1" t="s">
        <v>21</v>
      </c>
      <c r="D1211">
        <v>109</v>
      </c>
      <c r="E1211">
        <v>2.2000000000000002</v>
      </c>
      <c r="F1211" s="1" t="s">
        <v>16</v>
      </c>
      <c r="G1211" s="1" t="s">
        <v>12</v>
      </c>
      <c r="H1211">
        <v>2012</v>
      </c>
      <c r="I1211" s="1" t="s">
        <v>213</v>
      </c>
    </row>
    <row r="1212" spans="1:9" x14ac:dyDescent="0.35">
      <c r="A1212" s="1" t="s">
        <v>14</v>
      </c>
      <c r="B1212" t="s">
        <v>41</v>
      </c>
      <c r="C1212" s="1" t="s">
        <v>15</v>
      </c>
      <c r="D1212">
        <v>173</v>
      </c>
      <c r="E1212">
        <v>2.2000000000000002</v>
      </c>
      <c r="F1212" s="1" t="s">
        <v>16</v>
      </c>
      <c r="G1212" s="1" t="s">
        <v>12</v>
      </c>
      <c r="H1212">
        <v>2011</v>
      </c>
      <c r="I1212" s="1" t="s">
        <v>42</v>
      </c>
    </row>
    <row r="1213" spans="1:9" x14ac:dyDescent="0.35">
      <c r="A1213" s="1" t="s">
        <v>9</v>
      </c>
      <c r="B1213">
        <v>6500</v>
      </c>
      <c r="C1213" s="1" t="s">
        <v>10</v>
      </c>
      <c r="D1213">
        <v>280</v>
      </c>
      <c r="E1213">
        <v>2</v>
      </c>
      <c r="F1213" s="1" t="s">
        <v>11</v>
      </c>
      <c r="G1213" s="1" t="s">
        <v>12</v>
      </c>
      <c r="H1213">
        <v>1997</v>
      </c>
      <c r="I1213" s="1" t="s">
        <v>13</v>
      </c>
    </row>
    <row r="1214" spans="1:9" x14ac:dyDescent="0.35">
      <c r="A1214" s="1" t="s">
        <v>30</v>
      </c>
      <c r="B1214">
        <v>2350</v>
      </c>
      <c r="C1214" s="1" t="s">
        <v>10</v>
      </c>
      <c r="D1214">
        <v>11</v>
      </c>
      <c r="E1214">
        <v>1.9</v>
      </c>
      <c r="F1214" s="1" t="s">
        <v>49</v>
      </c>
      <c r="G1214" s="1" t="s">
        <v>32</v>
      </c>
      <c r="H1214">
        <v>2000</v>
      </c>
      <c r="I1214" s="1" t="s">
        <v>76</v>
      </c>
    </row>
    <row r="1215" spans="1:9" x14ac:dyDescent="0.35">
      <c r="A1215" s="1" t="s">
        <v>30</v>
      </c>
      <c r="B1215">
        <v>17900</v>
      </c>
      <c r="C1215" s="1" t="s">
        <v>21</v>
      </c>
      <c r="D1215">
        <v>130</v>
      </c>
      <c r="E1215">
        <v>3.6</v>
      </c>
      <c r="F1215" s="1" t="s">
        <v>18</v>
      </c>
      <c r="G1215" s="1" t="s">
        <v>12</v>
      </c>
      <c r="H1215">
        <v>2007</v>
      </c>
      <c r="I1215" s="1" t="s">
        <v>48</v>
      </c>
    </row>
    <row r="1216" spans="1:9" x14ac:dyDescent="0.35">
      <c r="A1216" s="1" t="s">
        <v>9</v>
      </c>
      <c r="B1216">
        <v>34500</v>
      </c>
      <c r="C1216" s="1" t="s">
        <v>31</v>
      </c>
      <c r="D1216">
        <v>160</v>
      </c>
      <c r="E1216">
        <v>3</v>
      </c>
      <c r="F1216" s="1" t="s">
        <v>16</v>
      </c>
      <c r="G1216" s="1" t="s">
        <v>12</v>
      </c>
      <c r="H1216">
        <v>2010</v>
      </c>
      <c r="I1216" s="1" t="s">
        <v>55</v>
      </c>
    </row>
    <row r="1217" spans="1:9" x14ac:dyDescent="0.35">
      <c r="A1217" s="1" t="s">
        <v>28</v>
      </c>
      <c r="B1217">
        <v>12300</v>
      </c>
      <c r="C1217" s="1" t="s">
        <v>10</v>
      </c>
      <c r="D1217">
        <v>99</v>
      </c>
      <c r="E1217">
        <v>2.5</v>
      </c>
      <c r="F1217" s="1" t="s">
        <v>11</v>
      </c>
      <c r="G1217" s="1" t="s">
        <v>12</v>
      </c>
      <c r="H1217">
        <v>2011</v>
      </c>
      <c r="I1217" s="1" t="s">
        <v>239</v>
      </c>
    </row>
    <row r="1218" spans="1:9" x14ac:dyDescent="0.35">
      <c r="A1218" s="1" t="s">
        <v>14</v>
      </c>
      <c r="B1218">
        <v>20500</v>
      </c>
      <c r="C1218" s="1" t="s">
        <v>10</v>
      </c>
      <c r="D1218">
        <v>193</v>
      </c>
      <c r="E1218">
        <v>3.5</v>
      </c>
      <c r="F1218" s="1" t="s">
        <v>49</v>
      </c>
      <c r="G1218" s="1" t="s">
        <v>12</v>
      </c>
      <c r="H1218">
        <v>2006</v>
      </c>
      <c r="I1218" s="1" t="s">
        <v>229</v>
      </c>
    </row>
    <row r="1219" spans="1:9" x14ac:dyDescent="0.35">
      <c r="A1219" s="1" t="s">
        <v>9</v>
      </c>
      <c r="B1219">
        <v>75555</v>
      </c>
      <c r="C1219" s="1" t="s">
        <v>10</v>
      </c>
      <c r="D1219">
        <v>30</v>
      </c>
      <c r="E1219">
        <v>4.4000000000000004</v>
      </c>
      <c r="F1219" s="1" t="s">
        <v>11</v>
      </c>
      <c r="G1219" s="1" t="s">
        <v>12</v>
      </c>
      <c r="H1219">
        <v>2014</v>
      </c>
      <c r="I1219" s="1" t="s">
        <v>100</v>
      </c>
    </row>
    <row r="1220" spans="1:9" x14ac:dyDescent="0.35">
      <c r="A1220" s="1" t="s">
        <v>23</v>
      </c>
      <c r="B1220">
        <v>12800</v>
      </c>
      <c r="C1220" s="1" t="s">
        <v>10</v>
      </c>
      <c r="D1220">
        <v>145</v>
      </c>
      <c r="E1220">
        <v>2.4</v>
      </c>
      <c r="F1220" s="1" t="s">
        <v>11</v>
      </c>
      <c r="G1220" s="1" t="s">
        <v>12</v>
      </c>
      <c r="H1220">
        <v>2008</v>
      </c>
      <c r="I1220" s="1" t="s">
        <v>57</v>
      </c>
    </row>
    <row r="1221" spans="1:9" x14ac:dyDescent="0.35">
      <c r="A1221" s="1" t="s">
        <v>14</v>
      </c>
      <c r="B1221">
        <v>12800</v>
      </c>
      <c r="C1221" s="1" t="s">
        <v>31</v>
      </c>
      <c r="D1221">
        <v>360</v>
      </c>
      <c r="E1221">
        <v>2.2000000000000002</v>
      </c>
      <c r="F1221" s="1" t="s">
        <v>16</v>
      </c>
      <c r="G1221" s="1" t="s">
        <v>12</v>
      </c>
      <c r="H1221">
        <v>2008</v>
      </c>
      <c r="I1221" s="1" t="s">
        <v>42</v>
      </c>
    </row>
    <row r="1222" spans="1:9" x14ac:dyDescent="0.35">
      <c r="A1222" s="1" t="s">
        <v>20</v>
      </c>
      <c r="B1222">
        <v>6900</v>
      </c>
      <c r="C1222" s="1" t="s">
        <v>10</v>
      </c>
      <c r="D1222">
        <v>327</v>
      </c>
      <c r="E1222">
        <v>3.7</v>
      </c>
      <c r="F1222" s="1" t="s">
        <v>11</v>
      </c>
      <c r="G1222" s="1" t="s">
        <v>12</v>
      </c>
      <c r="H1222">
        <v>1997</v>
      </c>
      <c r="I1222" s="1" t="s">
        <v>47</v>
      </c>
    </row>
    <row r="1223" spans="1:9" x14ac:dyDescent="0.35">
      <c r="A1223" s="1" t="s">
        <v>30</v>
      </c>
      <c r="B1223">
        <v>17200</v>
      </c>
      <c r="C1223" s="1" t="s">
        <v>21</v>
      </c>
      <c r="D1223">
        <v>220</v>
      </c>
      <c r="E1223">
        <v>2.5</v>
      </c>
      <c r="F1223" s="1" t="s">
        <v>16</v>
      </c>
      <c r="G1223" s="1" t="s">
        <v>12</v>
      </c>
      <c r="H1223">
        <v>2006</v>
      </c>
      <c r="I1223" s="1" t="s">
        <v>48</v>
      </c>
    </row>
    <row r="1224" spans="1:9" x14ac:dyDescent="0.35">
      <c r="A1224" s="1" t="s">
        <v>28</v>
      </c>
      <c r="B1224">
        <v>6800</v>
      </c>
      <c r="C1224" s="1" t="s">
        <v>10</v>
      </c>
      <c r="D1224">
        <v>87</v>
      </c>
      <c r="E1224">
        <v>1.4</v>
      </c>
      <c r="F1224" s="1" t="s">
        <v>11</v>
      </c>
      <c r="G1224" s="1" t="s">
        <v>12</v>
      </c>
      <c r="H1224">
        <v>2013</v>
      </c>
      <c r="I1224" s="1" t="s">
        <v>167</v>
      </c>
    </row>
    <row r="1225" spans="1:9" x14ac:dyDescent="0.35">
      <c r="A1225" s="1" t="s">
        <v>20</v>
      </c>
      <c r="B1225">
        <v>14300</v>
      </c>
      <c r="C1225" s="1" t="s">
        <v>31</v>
      </c>
      <c r="D1225">
        <v>80</v>
      </c>
      <c r="E1225">
        <v>4.2</v>
      </c>
      <c r="F1225" s="1" t="s">
        <v>11</v>
      </c>
      <c r="G1225" s="1" t="s">
        <v>12</v>
      </c>
      <c r="H1225">
        <v>2004</v>
      </c>
      <c r="I1225" s="1" t="s">
        <v>47</v>
      </c>
    </row>
    <row r="1226" spans="1:9" x14ac:dyDescent="0.35">
      <c r="A1226" s="1" t="s">
        <v>30</v>
      </c>
      <c r="B1226">
        <v>11600</v>
      </c>
      <c r="C1226" s="1" t="s">
        <v>10</v>
      </c>
      <c r="D1226">
        <v>169</v>
      </c>
      <c r="E1226">
        <v>1.4</v>
      </c>
      <c r="F1226" s="1" t="s">
        <v>18</v>
      </c>
      <c r="G1226" s="1" t="s">
        <v>32</v>
      </c>
      <c r="H1226">
        <v>2013</v>
      </c>
      <c r="I1226" s="1" t="s">
        <v>98</v>
      </c>
    </row>
    <row r="1227" spans="1:9" x14ac:dyDescent="0.35">
      <c r="A1227" s="1" t="s">
        <v>30</v>
      </c>
      <c r="B1227">
        <v>11990</v>
      </c>
      <c r="C1227" s="1" t="s">
        <v>15</v>
      </c>
      <c r="D1227">
        <v>231</v>
      </c>
      <c r="E1227">
        <v>2.5</v>
      </c>
      <c r="F1227" s="1" t="s">
        <v>16</v>
      </c>
      <c r="G1227" s="1" t="s">
        <v>12</v>
      </c>
      <c r="H1227">
        <v>2002</v>
      </c>
      <c r="I1227" s="1" t="s">
        <v>96</v>
      </c>
    </row>
    <row r="1228" spans="1:9" x14ac:dyDescent="0.35">
      <c r="A1228" s="1" t="s">
        <v>9</v>
      </c>
      <c r="B1228">
        <v>77777</v>
      </c>
      <c r="C1228" s="1" t="s">
        <v>10</v>
      </c>
      <c r="D1228">
        <v>8</v>
      </c>
      <c r="E1228">
        <v>4.4000000000000004</v>
      </c>
      <c r="F1228" s="1" t="s">
        <v>11</v>
      </c>
      <c r="G1228" s="1" t="s">
        <v>12</v>
      </c>
      <c r="H1228">
        <v>2014</v>
      </c>
      <c r="I1228" s="1" t="s">
        <v>212</v>
      </c>
    </row>
    <row r="1229" spans="1:9" x14ac:dyDescent="0.35">
      <c r="A1229" s="1" t="s">
        <v>14</v>
      </c>
      <c r="B1229">
        <v>6800</v>
      </c>
      <c r="C1229" s="1" t="s">
        <v>10</v>
      </c>
      <c r="D1229">
        <v>186</v>
      </c>
      <c r="E1229" t="s">
        <v>41</v>
      </c>
      <c r="F1229" s="1" t="s">
        <v>11</v>
      </c>
      <c r="G1229" s="1" t="s">
        <v>12</v>
      </c>
      <c r="H1229">
        <v>1998</v>
      </c>
      <c r="I1229" s="1" t="s">
        <v>105</v>
      </c>
    </row>
    <row r="1230" spans="1:9" x14ac:dyDescent="0.35">
      <c r="A1230" s="1" t="s">
        <v>9</v>
      </c>
      <c r="B1230">
        <v>2800</v>
      </c>
      <c r="C1230" s="1" t="s">
        <v>10</v>
      </c>
      <c r="D1230">
        <v>300</v>
      </c>
      <c r="E1230">
        <v>1.8</v>
      </c>
      <c r="F1230" s="1" t="s">
        <v>49</v>
      </c>
      <c r="G1230" s="1" t="s">
        <v>12</v>
      </c>
      <c r="H1230">
        <v>1987</v>
      </c>
      <c r="I1230" s="1" t="s">
        <v>40</v>
      </c>
    </row>
    <row r="1231" spans="1:9" x14ac:dyDescent="0.35">
      <c r="A1231" s="1" t="s">
        <v>14</v>
      </c>
      <c r="B1231">
        <v>28500</v>
      </c>
      <c r="C1231" s="1" t="s">
        <v>31</v>
      </c>
      <c r="D1231">
        <v>65</v>
      </c>
      <c r="E1231">
        <v>1.8</v>
      </c>
      <c r="F1231" s="1" t="s">
        <v>11</v>
      </c>
      <c r="G1231" s="1" t="s">
        <v>12</v>
      </c>
      <c r="H1231">
        <v>2011</v>
      </c>
      <c r="I1231" s="1" t="s">
        <v>65</v>
      </c>
    </row>
    <row r="1232" spans="1:9" x14ac:dyDescent="0.35">
      <c r="A1232" s="1" t="s">
        <v>20</v>
      </c>
      <c r="B1232">
        <v>42700</v>
      </c>
      <c r="C1232" s="1" t="s">
        <v>21</v>
      </c>
      <c r="D1232">
        <v>75</v>
      </c>
      <c r="E1232">
        <v>3</v>
      </c>
      <c r="F1232" s="1" t="s">
        <v>16</v>
      </c>
      <c r="G1232" s="1" t="s">
        <v>12</v>
      </c>
      <c r="H1232">
        <v>2013</v>
      </c>
      <c r="I1232" s="1" t="s">
        <v>22</v>
      </c>
    </row>
    <row r="1233" spans="1:9" x14ac:dyDescent="0.35">
      <c r="A1233" s="1" t="s">
        <v>30</v>
      </c>
      <c r="B1233">
        <v>6950</v>
      </c>
      <c r="C1233" s="1" t="s">
        <v>31</v>
      </c>
      <c r="D1233">
        <v>217</v>
      </c>
      <c r="E1233">
        <v>1.9</v>
      </c>
      <c r="F1233" s="1" t="s">
        <v>16</v>
      </c>
      <c r="G1233" s="1" t="s">
        <v>12</v>
      </c>
      <c r="H1233">
        <v>2006</v>
      </c>
      <c r="I1233" s="1" t="s">
        <v>56</v>
      </c>
    </row>
    <row r="1234" spans="1:9" x14ac:dyDescent="0.35">
      <c r="A1234" s="1" t="s">
        <v>30</v>
      </c>
      <c r="B1234">
        <v>7300</v>
      </c>
      <c r="C1234" s="1" t="s">
        <v>38</v>
      </c>
      <c r="D1234">
        <v>117</v>
      </c>
      <c r="E1234">
        <v>1.4</v>
      </c>
      <c r="F1234" s="1" t="s">
        <v>11</v>
      </c>
      <c r="G1234" s="1" t="s">
        <v>12</v>
      </c>
      <c r="H1234">
        <v>2007</v>
      </c>
      <c r="I1234" s="1" t="s">
        <v>44</v>
      </c>
    </row>
    <row r="1235" spans="1:9" x14ac:dyDescent="0.35">
      <c r="A1235" s="1" t="s">
        <v>14</v>
      </c>
      <c r="B1235" t="s">
        <v>41</v>
      </c>
      <c r="C1235" s="1" t="s">
        <v>10</v>
      </c>
      <c r="D1235">
        <v>25</v>
      </c>
      <c r="E1235">
        <v>3</v>
      </c>
      <c r="F1235" s="1" t="s">
        <v>16</v>
      </c>
      <c r="G1235" s="1" t="s">
        <v>12</v>
      </c>
      <c r="H1235">
        <v>2014</v>
      </c>
      <c r="I1235" s="1" t="s">
        <v>72</v>
      </c>
    </row>
    <row r="1236" spans="1:9" x14ac:dyDescent="0.35">
      <c r="A1236" s="1" t="s">
        <v>45</v>
      </c>
      <c r="B1236">
        <v>27565.200000000001</v>
      </c>
      <c r="C1236" s="1" t="s">
        <v>21</v>
      </c>
      <c r="D1236">
        <v>1</v>
      </c>
      <c r="E1236">
        <v>2.5</v>
      </c>
      <c r="F1236" s="1" t="s">
        <v>16</v>
      </c>
      <c r="G1236" s="1" t="s">
        <v>12</v>
      </c>
      <c r="H1236">
        <v>2016</v>
      </c>
      <c r="I1236" s="1" t="s">
        <v>127</v>
      </c>
    </row>
    <row r="1237" spans="1:9" x14ac:dyDescent="0.35">
      <c r="A1237" s="1" t="s">
        <v>30</v>
      </c>
      <c r="B1237">
        <v>12900</v>
      </c>
      <c r="C1237" s="1" t="s">
        <v>26</v>
      </c>
      <c r="D1237">
        <v>145</v>
      </c>
      <c r="E1237">
        <v>1.6</v>
      </c>
      <c r="F1237" s="1" t="s">
        <v>16</v>
      </c>
      <c r="G1237" s="1" t="s">
        <v>12</v>
      </c>
      <c r="H1237">
        <v>2011</v>
      </c>
      <c r="I1237" s="1" t="s">
        <v>181</v>
      </c>
    </row>
    <row r="1238" spans="1:9" x14ac:dyDescent="0.35">
      <c r="A1238" s="1" t="s">
        <v>30</v>
      </c>
      <c r="B1238">
        <v>5900</v>
      </c>
      <c r="C1238" s="1" t="s">
        <v>10</v>
      </c>
      <c r="D1238">
        <v>217</v>
      </c>
      <c r="E1238">
        <v>2.2999999999999998</v>
      </c>
      <c r="F1238" s="1" t="s">
        <v>11</v>
      </c>
      <c r="G1238" s="1" t="s">
        <v>12</v>
      </c>
      <c r="H1238">
        <v>1999</v>
      </c>
      <c r="I1238" s="1" t="s">
        <v>211</v>
      </c>
    </row>
    <row r="1239" spans="1:9" x14ac:dyDescent="0.35">
      <c r="A1239" s="1" t="s">
        <v>14</v>
      </c>
      <c r="B1239">
        <v>2600</v>
      </c>
      <c r="C1239" s="1" t="s">
        <v>38</v>
      </c>
      <c r="D1239">
        <v>111</v>
      </c>
      <c r="E1239">
        <v>1.4</v>
      </c>
      <c r="F1239" s="1" t="s">
        <v>11</v>
      </c>
      <c r="G1239" s="1" t="s">
        <v>32</v>
      </c>
      <c r="H1239">
        <v>1999</v>
      </c>
      <c r="I1239" s="1" t="s">
        <v>238</v>
      </c>
    </row>
    <row r="1240" spans="1:9" x14ac:dyDescent="0.35">
      <c r="A1240" s="1" t="s">
        <v>20</v>
      </c>
      <c r="B1240">
        <v>2799</v>
      </c>
      <c r="C1240" s="1" t="s">
        <v>26</v>
      </c>
      <c r="D1240">
        <v>390</v>
      </c>
      <c r="E1240">
        <v>1.9</v>
      </c>
      <c r="F1240" s="1" t="s">
        <v>16</v>
      </c>
      <c r="G1240" s="1" t="s">
        <v>32</v>
      </c>
      <c r="H1240">
        <v>1998</v>
      </c>
      <c r="I1240" s="1" t="s">
        <v>27</v>
      </c>
    </row>
    <row r="1241" spans="1:9" x14ac:dyDescent="0.35">
      <c r="A1241" s="1" t="s">
        <v>45</v>
      </c>
      <c r="B1241">
        <v>21000</v>
      </c>
      <c r="C1241" s="1" t="s">
        <v>21</v>
      </c>
      <c r="D1241">
        <v>98</v>
      </c>
      <c r="E1241">
        <v>2.5</v>
      </c>
      <c r="F1241" s="1" t="s">
        <v>16</v>
      </c>
      <c r="G1241" s="1" t="s">
        <v>12</v>
      </c>
      <c r="H1241">
        <v>2011</v>
      </c>
      <c r="I1241" s="1" t="s">
        <v>127</v>
      </c>
    </row>
    <row r="1242" spans="1:9" x14ac:dyDescent="0.35">
      <c r="A1242" s="1" t="s">
        <v>20</v>
      </c>
      <c r="B1242">
        <v>4999</v>
      </c>
      <c r="C1242" s="1" t="s">
        <v>10</v>
      </c>
      <c r="D1242">
        <v>231</v>
      </c>
      <c r="E1242">
        <v>1.9</v>
      </c>
      <c r="F1242" s="1" t="s">
        <v>16</v>
      </c>
      <c r="G1242" s="1" t="s">
        <v>32</v>
      </c>
      <c r="H1242">
        <v>2002</v>
      </c>
      <c r="I1242" s="1" t="s">
        <v>27</v>
      </c>
    </row>
    <row r="1243" spans="1:9" x14ac:dyDescent="0.35">
      <c r="A1243" s="1" t="s">
        <v>30</v>
      </c>
      <c r="B1243">
        <v>6900</v>
      </c>
      <c r="C1243" s="1" t="s">
        <v>10</v>
      </c>
      <c r="D1243">
        <v>160</v>
      </c>
      <c r="E1243">
        <v>1.6</v>
      </c>
      <c r="F1243" s="1" t="s">
        <v>11</v>
      </c>
      <c r="G1243" s="1" t="s">
        <v>12</v>
      </c>
      <c r="H1243">
        <v>2003</v>
      </c>
      <c r="I1243" s="1" t="s">
        <v>211</v>
      </c>
    </row>
    <row r="1244" spans="1:9" x14ac:dyDescent="0.35">
      <c r="A1244" s="1" t="s">
        <v>14</v>
      </c>
      <c r="B1244">
        <v>5800</v>
      </c>
      <c r="C1244" s="1" t="s">
        <v>10</v>
      </c>
      <c r="D1244">
        <v>366</v>
      </c>
      <c r="E1244">
        <v>3.2</v>
      </c>
      <c r="F1244" s="1" t="s">
        <v>18</v>
      </c>
      <c r="G1244" s="1" t="s">
        <v>12</v>
      </c>
      <c r="H1244">
        <v>1991</v>
      </c>
      <c r="I1244" s="1" t="s">
        <v>160</v>
      </c>
    </row>
    <row r="1245" spans="1:9" x14ac:dyDescent="0.35">
      <c r="A1245" s="1" t="s">
        <v>45</v>
      </c>
      <c r="B1245">
        <v>15700</v>
      </c>
      <c r="C1245" s="1" t="s">
        <v>31</v>
      </c>
      <c r="D1245">
        <v>68</v>
      </c>
      <c r="E1245">
        <v>1.8</v>
      </c>
      <c r="F1245" s="1" t="s">
        <v>11</v>
      </c>
      <c r="G1245" s="1" t="s">
        <v>12</v>
      </c>
      <c r="H1245">
        <v>2011</v>
      </c>
      <c r="I1245" s="1" t="s">
        <v>228</v>
      </c>
    </row>
    <row r="1246" spans="1:9" x14ac:dyDescent="0.35">
      <c r="A1246" s="1" t="s">
        <v>30</v>
      </c>
      <c r="B1246">
        <v>74500</v>
      </c>
      <c r="C1246" s="1" t="s">
        <v>21</v>
      </c>
      <c r="D1246">
        <v>0</v>
      </c>
      <c r="E1246">
        <v>3</v>
      </c>
      <c r="F1246" s="1" t="s">
        <v>16</v>
      </c>
      <c r="G1246" s="1" t="s">
        <v>12</v>
      </c>
      <c r="H1246">
        <v>2015</v>
      </c>
      <c r="I1246" s="1" t="s">
        <v>48</v>
      </c>
    </row>
    <row r="1247" spans="1:9" x14ac:dyDescent="0.35">
      <c r="A1247" s="1" t="s">
        <v>14</v>
      </c>
      <c r="B1247">
        <v>22900</v>
      </c>
      <c r="C1247" s="1" t="s">
        <v>10</v>
      </c>
      <c r="D1247">
        <v>131</v>
      </c>
      <c r="E1247">
        <v>5.5</v>
      </c>
      <c r="F1247" s="1" t="s">
        <v>18</v>
      </c>
      <c r="G1247" s="1" t="s">
        <v>12</v>
      </c>
      <c r="H1247">
        <v>2008</v>
      </c>
      <c r="I1247" s="1" t="s">
        <v>19</v>
      </c>
    </row>
    <row r="1248" spans="1:9" x14ac:dyDescent="0.35">
      <c r="A1248" s="1" t="s">
        <v>14</v>
      </c>
      <c r="B1248">
        <v>32000</v>
      </c>
      <c r="C1248" s="1" t="s">
        <v>21</v>
      </c>
      <c r="D1248">
        <v>96</v>
      </c>
      <c r="E1248">
        <v>3.5</v>
      </c>
      <c r="F1248" s="1" t="s">
        <v>11</v>
      </c>
      <c r="G1248" s="1" t="s">
        <v>12</v>
      </c>
      <c r="H1248">
        <v>2010</v>
      </c>
      <c r="I1248" s="1" t="s">
        <v>67</v>
      </c>
    </row>
    <row r="1249" spans="1:9" x14ac:dyDescent="0.35">
      <c r="A1249" s="1" t="s">
        <v>14</v>
      </c>
      <c r="B1249">
        <v>35300</v>
      </c>
      <c r="C1249" s="1" t="s">
        <v>10</v>
      </c>
      <c r="D1249">
        <v>3</v>
      </c>
      <c r="E1249">
        <v>1.6</v>
      </c>
      <c r="F1249" s="1" t="s">
        <v>11</v>
      </c>
      <c r="G1249" s="1" t="s">
        <v>12</v>
      </c>
      <c r="H1249">
        <v>2014</v>
      </c>
      <c r="I1249" s="1" t="s">
        <v>108</v>
      </c>
    </row>
    <row r="1250" spans="1:9" x14ac:dyDescent="0.35">
      <c r="A1250" s="1" t="s">
        <v>30</v>
      </c>
      <c r="B1250">
        <v>6900</v>
      </c>
      <c r="C1250" s="1" t="s">
        <v>10</v>
      </c>
      <c r="D1250">
        <v>320</v>
      </c>
      <c r="E1250">
        <v>1.8</v>
      </c>
      <c r="F1250" s="1" t="s">
        <v>18</v>
      </c>
      <c r="G1250" s="1" t="s">
        <v>12</v>
      </c>
      <c r="H1250">
        <v>2002</v>
      </c>
      <c r="I1250" s="1" t="s">
        <v>76</v>
      </c>
    </row>
    <row r="1251" spans="1:9" x14ac:dyDescent="0.35">
      <c r="A1251" s="1" t="s">
        <v>9</v>
      </c>
      <c r="B1251">
        <v>7000</v>
      </c>
      <c r="C1251" s="1" t="s">
        <v>10</v>
      </c>
      <c r="D1251">
        <v>286</v>
      </c>
      <c r="E1251">
        <v>2.8</v>
      </c>
      <c r="F1251" s="1" t="s">
        <v>11</v>
      </c>
      <c r="G1251" s="1" t="s">
        <v>12</v>
      </c>
      <c r="H1251">
        <v>2001</v>
      </c>
      <c r="I1251" s="1" t="s">
        <v>86</v>
      </c>
    </row>
    <row r="1252" spans="1:9" x14ac:dyDescent="0.35">
      <c r="A1252" s="1" t="s">
        <v>30</v>
      </c>
      <c r="B1252">
        <v>35800</v>
      </c>
      <c r="C1252" s="1" t="s">
        <v>21</v>
      </c>
      <c r="D1252">
        <v>92</v>
      </c>
      <c r="E1252">
        <v>3</v>
      </c>
      <c r="F1252" s="1" t="s">
        <v>16</v>
      </c>
      <c r="G1252" s="1" t="s">
        <v>12</v>
      </c>
      <c r="H1252">
        <v>2011</v>
      </c>
      <c r="I1252" s="1" t="s">
        <v>48</v>
      </c>
    </row>
    <row r="1253" spans="1:9" x14ac:dyDescent="0.35">
      <c r="A1253" s="1" t="s">
        <v>30</v>
      </c>
      <c r="B1253">
        <v>10700</v>
      </c>
      <c r="C1253" s="1" t="s">
        <v>38</v>
      </c>
      <c r="D1253">
        <v>60</v>
      </c>
      <c r="E1253">
        <v>1.4</v>
      </c>
      <c r="F1253" s="1" t="s">
        <v>11</v>
      </c>
      <c r="G1253" s="1" t="s">
        <v>12</v>
      </c>
      <c r="H1253">
        <v>2010</v>
      </c>
      <c r="I1253" s="1" t="s">
        <v>44</v>
      </c>
    </row>
    <row r="1254" spans="1:9" x14ac:dyDescent="0.35">
      <c r="A1254" s="1" t="s">
        <v>9</v>
      </c>
      <c r="B1254">
        <v>23999</v>
      </c>
      <c r="C1254" s="1" t="s">
        <v>21</v>
      </c>
      <c r="D1254">
        <v>194</v>
      </c>
      <c r="E1254">
        <v>3</v>
      </c>
      <c r="F1254" s="1" t="s">
        <v>11</v>
      </c>
      <c r="G1254" s="1" t="s">
        <v>12</v>
      </c>
      <c r="H1254">
        <v>2007</v>
      </c>
      <c r="I1254" s="1" t="s">
        <v>55</v>
      </c>
    </row>
    <row r="1255" spans="1:9" x14ac:dyDescent="0.35">
      <c r="A1255" s="1" t="s">
        <v>30</v>
      </c>
      <c r="B1255">
        <v>2700</v>
      </c>
      <c r="C1255" s="1" t="s">
        <v>38</v>
      </c>
      <c r="D1255">
        <v>300</v>
      </c>
      <c r="E1255">
        <v>1.9</v>
      </c>
      <c r="F1255" s="1" t="s">
        <v>16</v>
      </c>
      <c r="G1255" s="1" t="s">
        <v>32</v>
      </c>
      <c r="H1255">
        <v>2000</v>
      </c>
      <c r="I1255" s="1" t="s">
        <v>33</v>
      </c>
    </row>
    <row r="1256" spans="1:9" x14ac:dyDescent="0.35">
      <c r="A1256" s="1" t="s">
        <v>14</v>
      </c>
      <c r="B1256">
        <v>10000</v>
      </c>
      <c r="C1256" s="1" t="s">
        <v>10</v>
      </c>
      <c r="D1256">
        <v>80</v>
      </c>
      <c r="E1256" t="s">
        <v>41</v>
      </c>
      <c r="F1256" s="1" t="s">
        <v>16</v>
      </c>
      <c r="G1256" s="1" t="s">
        <v>12</v>
      </c>
      <c r="H1256">
        <v>2010</v>
      </c>
      <c r="I1256" s="1" t="s">
        <v>72</v>
      </c>
    </row>
    <row r="1257" spans="1:9" x14ac:dyDescent="0.35">
      <c r="A1257" s="1" t="s">
        <v>23</v>
      </c>
      <c r="B1257">
        <v>18200</v>
      </c>
      <c r="C1257" s="1" t="s">
        <v>21</v>
      </c>
      <c r="D1257">
        <v>146</v>
      </c>
      <c r="E1257">
        <v>2.7</v>
      </c>
      <c r="F1257" s="1" t="s">
        <v>18</v>
      </c>
      <c r="G1257" s="1" t="s">
        <v>12</v>
      </c>
      <c r="H1257">
        <v>2006</v>
      </c>
      <c r="I1257" s="1" t="s">
        <v>78</v>
      </c>
    </row>
    <row r="1258" spans="1:9" x14ac:dyDescent="0.35">
      <c r="A1258" s="1" t="s">
        <v>20</v>
      </c>
      <c r="B1258">
        <v>2450</v>
      </c>
      <c r="C1258" s="1" t="s">
        <v>26</v>
      </c>
      <c r="D1258">
        <v>325</v>
      </c>
      <c r="E1258">
        <v>2.5</v>
      </c>
      <c r="F1258" s="1" t="s">
        <v>16</v>
      </c>
      <c r="G1258" s="1" t="s">
        <v>32</v>
      </c>
      <c r="H1258">
        <v>2000</v>
      </c>
      <c r="I1258" s="1" t="s">
        <v>27</v>
      </c>
    </row>
    <row r="1259" spans="1:9" x14ac:dyDescent="0.35">
      <c r="A1259" s="1" t="s">
        <v>20</v>
      </c>
      <c r="B1259">
        <v>15800</v>
      </c>
      <c r="C1259" s="1" t="s">
        <v>38</v>
      </c>
      <c r="D1259">
        <v>123</v>
      </c>
      <c r="E1259">
        <v>1.4</v>
      </c>
      <c r="F1259" s="1" t="s">
        <v>11</v>
      </c>
      <c r="G1259" s="1" t="s">
        <v>12</v>
      </c>
      <c r="H1259">
        <v>2010</v>
      </c>
      <c r="I1259" s="1" t="s">
        <v>77</v>
      </c>
    </row>
    <row r="1260" spans="1:9" x14ac:dyDescent="0.35">
      <c r="A1260" s="1" t="s">
        <v>30</v>
      </c>
      <c r="B1260">
        <v>9400</v>
      </c>
      <c r="C1260" s="1" t="s">
        <v>26</v>
      </c>
      <c r="D1260">
        <v>176</v>
      </c>
      <c r="E1260">
        <v>1.9</v>
      </c>
      <c r="F1260" s="1" t="s">
        <v>16</v>
      </c>
      <c r="G1260" s="1" t="s">
        <v>12</v>
      </c>
      <c r="H1260">
        <v>2005</v>
      </c>
      <c r="I1260" s="1" t="s">
        <v>76</v>
      </c>
    </row>
    <row r="1261" spans="1:9" x14ac:dyDescent="0.35">
      <c r="A1261" s="1" t="s">
        <v>45</v>
      </c>
      <c r="B1261">
        <v>5800</v>
      </c>
      <c r="C1261" s="1" t="s">
        <v>26</v>
      </c>
      <c r="D1261">
        <v>230</v>
      </c>
      <c r="E1261">
        <v>1.6</v>
      </c>
      <c r="F1261" s="1" t="s">
        <v>11</v>
      </c>
      <c r="G1261" s="1" t="s">
        <v>12</v>
      </c>
      <c r="H1261">
        <v>2005</v>
      </c>
      <c r="I1261" s="1" t="s">
        <v>240</v>
      </c>
    </row>
    <row r="1262" spans="1:9" x14ac:dyDescent="0.35">
      <c r="A1262" s="1" t="s">
        <v>30</v>
      </c>
      <c r="B1262">
        <v>13499</v>
      </c>
      <c r="C1262" s="1" t="s">
        <v>10</v>
      </c>
      <c r="D1262">
        <v>162</v>
      </c>
      <c r="E1262">
        <v>1.4</v>
      </c>
      <c r="F1262" s="1" t="s">
        <v>11</v>
      </c>
      <c r="G1262" s="1" t="s">
        <v>12</v>
      </c>
      <c r="H1262">
        <v>2012</v>
      </c>
      <c r="I1262" s="1" t="s">
        <v>98</v>
      </c>
    </row>
    <row r="1263" spans="1:9" x14ac:dyDescent="0.35">
      <c r="A1263" s="1" t="s">
        <v>30</v>
      </c>
      <c r="B1263">
        <v>39615</v>
      </c>
      <c r="C1263" s="1" t="s">
        <v>10</v>
      </c>
      <c r="D1263">
        <v>0</v>
      </c>
      <c r="E1263">
        <v>2</v>
      </c>
      <c r="F1263" s="1" t="s">
        <v>16</v>
      </c>
      <c r="G1263" s="1" t="s">
        <v>12</v>
      </c>
      <c r="H1263">
        <v>2016</v>
      </c>
      <c r="I1263" s="1" t="s">
        <v>241</v>
      </c>
    </row>
    <row r="1264" spans="1:9" x14ac:dyDescent="0.35">
      <c r="A1264" s="1" t="s">
        <v>23</v>
      </c>
      <c r="B1264">
        <v>23300</v>
      </c>
      <c r="C1264" s="1" t="s">
        <v>21</v>
      </c>
      <c r="D1264">
        <v>40</v>
      </c>
      <c r="E1264">
        <v>2</v>
      </c>
      <c r="F1264" s="1" t="s">
        <v>11</v>
      </c>
      <c r="G1264" s="1" t="s">
        <v>12</v>
      </c>
      <c r="H1264">
        <v>2014</v>
      </c>
      <c r="I1264" s="1" t="s">
        <v>24</v>
      </c>
    </row>
    <row r="1265" spans="1:9" x14ac:dyDescent="0.35">
      <c r="A1265" s="1" t="s">
        <v>20</v>
      </c>
      <c r="B1265">
        <v>2100</v>
      </c>
      <c r="C1265" s="1" t="s">
        <v>10</v>
      </c>
      <c r="D1265">
        <v>217</v>
      </c>
      <c r="E1265">
        <v>1.9</v>
      </c>
      <c r="F1265" s="1" t="s">
        <v>16</v>
      </c>
      <c r="G1265" s="1" t="s">
        <v>32</v>
      </c>
      <c r="H1265">
        <v>1996</v>
      </c>
      <c r="I1265" s="1" t="s">
        <v>60</v>
      </c>
    </row>
    <row r="1266" spans="1:9" x14ac:dyDescent="0.35">
      <c r="A1266" s="1" t="s">
        <v>9</v>
      </c>
      <c r="B1266">
        <v>3000</v>
      </c>
      <c r="C1266" s="1" t="s">
        <v>10</v>
      </c>
      <c r="D1266">
        <v>350</v>
      </c>
      <c r="E1266">
        <v>99.99</v>
      </c>
      <c r="F1266" s="1" t="s">
        <v>49</v>
      </c>
      <c r="G1266" s="1" t="s">
        <v>12</v>
      </c>
      <c r="H1266">
        <v>1992</v>
      </c>
      <c r="I1266" s="1" t="s">
        <v>86</v>
      </c>
    </row>
    <row r="1267" spans="1:9" x14ac:dyDescent="0.35">
      <c r="A1267" s="1" t="s">
        <v>14</v>
      </c>
      <c r="B1267">
        <v>2700</v>
      </c>
      <c r="C1267" s="1" t="s">
        <v>10</v>
      </c>
      <c r="D1267">
        <v>337</v>
      </c>
      <c r="E1267">
        <v>2.2999999999999998</v>
      </c>
      <c r="F1267" s="1" t="s">
        <v>18</v>
      </c>
      <c r="G1267" s="1" t="s">
        <v>12</v>
      </c>
      <c r="H1267">
        <v>1988</v>
      </c>
      <c r="I1267" s="1" t="s">
        <v>242</v>
      </c>
    </row>
    <row r="1268" spans="1:9" x14ac:dyDescent="0.35">
      <c r="A1268" s="1" t="s">
        <v>28</v>
      </c>
      <c r="B1268" t="s">
        <v>41</v>
      </c>
      <c r="C1268" s="1" t="s">
        <v>15</v>
      </c>
      <c r="D1268">
        <v>153</v>
      </c>
      <c r="E1268">
        <v>2</v>
      </c>
      <c r="F1268" s="1" t="s">
        <v>16</v>
      </c>
      <c r="G1268" s="1" t="s">
        <v>12</v>
      </c>
      <c r="H1268">
        <v>2012</v>
      </c>
      <c r="I1268" s="1" t="s">
        <v>70</v>
      </c>
    </row>
    <row r="1269" spans="1:9" x14ac:dyDescent="0.35">
      <c r="A1269" s="1" t="s">
        <v>30</v>
      </c>
      <c r="B1269">
        <v>6700</v>
      </c>
      <c r="C1269" s="1" t="s">
        <v>15</v>
      </c>
      <c r="D1269">
        <v>16</v>
      </c>
      <c r="E1269">
        <v>2</v>
      </c>
      <c r="F1269" s="1" t="s">
        <v>16</v>
      </c>
      <c r="G1269" s="1" t="s">
        <v>12</v>
      </c>
      <c r="H1269">
        <v>2005</v>
      </c>
      <c r="I1269" s="1" t="s">
        <v>56</v>
      </c>
    </row>
    <row r="1270" spans="1:9" x14ac:dyDescent="0.35">
      <c r="A1270" s="1" t="s">
        <v>9</v>
      </c>
      <c r="B1270">
        <v>43163.25</v>
      </c>
      <c r="C1270" s="1" t="s">
        <v>21</v>
      </c>
      <c r="D1270">
        <v>0</v>
      </c>
      <c r="E1270">
        <v>2</v>
      </c>
      <c r="F1270" s="1" t="s">
        <v>16</v>
      </c>
      <c r="G1270" s="1" t="s">
        <v>12</v>
      </c>
      <c r="H1270">
        <v>2016</v>
      </c>
      <c r="I1270" s="1" t="s">
        <v>117</v>
      </c>
    </row>
    <row r="1271" spans="1:9" x14ac:dyDescent="0.35">
      <c r="A1271" s="1" t="s">
        <v>28</v>
      </c>
      <c r="B1271">
        <v>2750</v>
      </c>
      <c r="C1271" s="1" t="s">
        <v>38</v>
      </c>
      <c r="D1271">
        <v>186</v>
      </c>
      <c r="E1271">
        <v>22</v>
      </c>
      <c r="F1271" s="1" t="s">
        <v>16</v>
      </c>
      <c r="G1271" s="1" t="s">
        <v>32</v>
      </c>
      <c r="H1271">
        <v>2005</v>
      </c>
      <c r="I1271" s="1" t="s">
        <v>145</v>
      </c>
    </row>
    <row r="1272" spans="1:9" x14ac:dyDescent="0.35">
      <c r="A1272" s="1" t="s">
        <v>23</v>
      </c>
      <c r="B1272">
        <v>28350</v>
      </c>
      <c r="C1272" s="1" t="s">
        <v>21</v>
      </c>
      <c r="D1272">
        <v>92</v>
      </c>
      <c r="E1272">
        <v>2.2000000000000002</v>
      </c>
      <c r="F1272" s="1" t="s">
        <v>16</v>
      </c>
      <c r="G1272" s="1" t="s">
        <v>12</v>
      </c>
      <c r="H1272">
        <v>2013</v>
      </c>
      <c r="I1272" s="1" t="s">
        <v>24</v>
      </c>
    </row>
    <row r="1273" spans="1:9" x14ac:dyDescent="0.35">
      <c r="A1273" s="1" t="s">
        <v>23</v>
      </c>
      <c r="B1273">
        <v>29500</v>
      </c>
      <c r="C1273" s="1" t="s">
        <v>21</v>
      </c>
      <c r="D1273">
        <v>90</v>
      </c>
      <c r="E1273">
        <v>2.7</v>
      </c>
      <c r="F1273" s="1" t="s">
        <v>18</v>
      </c>
      <c r="G1273" s="1" t="s">
        <v>12</v>
      </c>
      <c r="H1273">
        <v>2010</v>
      </c>
      <c r="I1273" s="1" t="s">
        <v>78</v>
      </c>
    </row>
    <row r="1274" spans="1:9" x14ac:dyDescent="0.35">
      <c r="A1274" s="1" t="s">
        <v>9</v>
      </c>
      <c r="B1274" t="s">
        <v>41</v>
      </c>
      <c r="C1274" s="1" t="s">
        <v>21</v>
      </c>
      <c r="D1274">
        <v>15</v>
      </c>
      <c r="E1274">
        <v>4.3899999999999997</v>
      </c>
      <c r="F1274" s="1" t="s">
        <v>11</v>
      </c>
      <c r="G1274" s="1" t="s">
        <v>12</v>
      </c>
      <c r="H1274">
        <v>2015</v>
      </c>
      <c r="I1274" s="1" t="s">
        <v>71</v>
      </c>
    </row>
    <row r="1275" spans="1:9" x14ac:dyDescent="0.35">
      <c r="A1275" s="1" t="s">
        <v>30</v>
      </c>
      <c r="B1275">
        <v>8200</v>
      </c>
      <c r="C1275" s="1" t="s">
        <v>10</v>
      </c>
      <c r="D1275">
        <v>258</v>
      </c>
      <c r="E1275">
        <v>1.9</v>
      </c>
      <c r="F1275" s="1" t="s">
        <v>16</v>
      </c>
      <c r="G1275" s="1" t="s">
        <v>12</v>
      </c>
      <c r="H1275">
        <v>2004</v>
      </c>
      <c r="I1275" s="1" t="s">
        <v>76</v>
      </c>
    </row>
    <row r="1276" spans="1:9" x14ac:dyDescent="0.35">
      <c r="A1276" s="1" t="s">
        <v>14</v>
      </c>
      <c r="B1276">
        <v>10999</v>
      </c>
      <c r="C1276" s="1" t="s">
        <v>31</v>
      </c>
      <c r="D1276">
        <v>269</v>
      </c>
      <c r="E1276">
        <v>2.2000000000000002</v>
      </c>
      <c r="F1276" s="1" t="s">
        <v>16</v>
      </c>
      <c r="G1276" s="1" t="s">
        <v>12</v>
      </c>
      <c r="H1276">
        <v>2006</v>
      </c>
      <c r="I1276" s="1" t="s">
        <v>175</v>
      </c>
    </row>
    <row r="1277" spans="1:9" x14ac:dyDescent="0.35">
      <c r="A1277" s="1" t="s">
        <v>14</v>
      </c>
      <c r="B1277" t="s">
        <v>41</v>
      </c>
      <c r="C1277" s="1" t="s">
        <v>21</v>
      </c>
      <c r="D1277">
        <v>1</v>
      </c>
      <c r="E1277">
        <v>3</v>
      </c>
      <c r="F1277" s="1" t="s">
        <v>16</v>
      </c>
      <c r="G1277" s="1" t="s">
        <v>12</v>
      </c>
      <c r="H1277">
        <v>2016</v>
      </c>
      <c r="I1277" s="1" t="s">
        <v>68</v>
      </c>
    </row>
    <row r="1278" spans="1:9" x14ac:dyDescent="0.35">
      <c r="A1278" s="1" t="s">
        <v>28</v>
      </c>
      <c r="B1278">
        <v>8299</v>
      </c>
      <c r="C1278" s="1" t="s">
        <v>10</v>
      </c>
      <c r="D1278">
        <v>19</v>
      </c>
      <c r="E1278">
        <v>1.2</v>
      </c>
      <c r="F1278" s="1" t="s">
        <v>11</v>
      </c>
      <c r="G1278" s="1" t="s">
        <v>12</v>
      </c>
      <c r="H1278">
        <v>2013</v>
      </c>
      <c r="I1278" s="1" t="s">
        <v>126</v>
      </c>
    </row>
    <row r="1279" spans="1:9" x14ac:dyDescent="0.35">
      <c r="A1279" s="1" t="s">
        <v>23</v>
      </c>
      <c r="B1279">
        <v>20500</v>
      </c>
      <c r="C1279" s="1" t="s">
        <v>10</v>
      </c>
      <c r="D1279">
        <v>105</v>
      </c>
      <c r="E1279">
        <v>2.5</v>
      </c>
      <c r="F1279" s="1" t="s">
        <v>11</v>
      </c>
      <c r="G1279" s="1" t="s">
        <v>12</v>
      </c>
      <c r="H1279">
        <v>2013</v>
      </c>
      <c r="I1279" s="1" t="s">
        <v>57</v>
      </c>
    </row>
    <row r="1280" spans="1:9" x14ac:dyDescent="0.35">
      <c r="A1280" s="1" t="s">
        <v>30</v>
      </c>
      <c r="B1280">
        <v>14500</v>
      </c>
      <c r="C1280" s="1" t="s">
        <v>15</v>
      </c>
      <c r="D1280">
        <v>168</v>
      </c>
      <c r="E1280">
        <v>2</v>
      </c>
      <c r="F1280" s="1" t="s">
        <v>16</v>
      </c>
      <c r="G1280" s="1" t="s">
        <v>12</v>
      </c>
      <c r="H1280">
        <v>2012</v>
      </c>
      <c r="I1280" s="1" t="s">
        <v>118</v>
      </c>
    </row>
    <row r="1281" spans="1:9" x14ac:dyDescent="0.35">
      <c r="A1281" s="1" t="s">
        <v>23</v>
      </c>
      <c r="B1281">
        <v>17300</v>
      </c>
      <c r="C1281" s="1" t="s">
        <v>31</v>
      </c>
      <c r="D1281">
        <v>135</v>
      </c>
      <c r="E1281">
        <v>3.5</v>
      </c>
      <c r="F1281" s="1" t="s">
        <v>18</v>
      </c>
      <c r="G1281" s="1" t="s">
        <v>12</v>
      </c>
      <c r="H1281">
        <v>2009</v>
      </c>
      <c r="I1281" s="1" t="s">
        <v>57</v>
      </c>
    </row>
    <row r="1282" spans="1:9" x14ac:dyDescent="0.35">
      <c r="A1282" s="1" t="s">
        <v>14</v>
      </c>
      <c r="B1282">
        <v>18700</v>
      </c>
      <c r="C1282" s="1" t="s">
        <v>10</v>
      </c>
      <c r="D1282">
        <v>105</v>
      </c>
      <c r="E1282">
        <v>5.5</v>
      </c>
      <c r="F1282" s="1" t="s">
        <v>11</v>
      </c>
      <c r="G1282" s="1" t="s">
        <v>12</v>
      </c>
      <c r="H1282">
        <v>2006</v>
      </c>
      <c r="I1282" s="1" t="s">
        <v>19</v>
      </c>
    </row>
    <row r="1283" spans="1:9" x14ac:dyDescent="0.35">
      <c r="A1283" s="1" t="s">
        <v>23</v>
      </c>
      <c r="B1283">
        <v>13200</v>
      </c>
      <c r="C1283" s="1" t="s">
        <v>10</v>
      </c>
      <c r="D1283">
        <v>38</v>
      </c>
      <c r="E1283">
        <v>1.33</v>
      </c>
      <c r="F1283" s="1" t="s">
        <v>11</v>
      </c>
      <c r="G1283" s="1" t="s">
        <v>12</v>
      </c>
      <c r="H1283">
        <v>2014</v>
      </c>
      <c r="I1283" s="1" t="s">
        <v>111</v>
      </c>
    </row>
    <row r="1284" spans="1:9" x14ac:dyDescent="0.35">
      <c r="A1284" s="1" t="s">
        <v>30</v>
      </c>
      <c r="B1284">
        <v>2450</v>
      </c>
      <c r="C1284" s="1" t="s">
        <v>10</v>
      </c>
      <c r="D1284">
        <v>200</v>
      </c>
      <c r="E1284">
        <v>1.3</v>
      </c>
      <c r="F1284" s="1" t="s">
        <v>18</v>
      </c>
      <c r="G1284" s="1" t="s">
        <v>12</v>
      </c>
      <c r="H1284">
        <v>1991</v>
      </c>
      <c r="I1284" s="1" t="s">
        <v>125</v>
      </c>
    </row>
    <row r="1285" spans="1:9" x14ac:dyDescent="0.35">
      <c r="A1285" s="1" t="s">
        <v>20</v>
      </c>
      <c r="B1285">
        <v>55000</v>
      </c>
      <c r="C1285" s="1" t="s">
        <v>38</v>
      </c>
      <c r="D1285">
        <v>24</v>
      </c>
      <c r="E1285">
        <v>2.8</v>
      </c>
      <c r="F1285" s="1" t="s">
        <v>49</v>
      </c>
      <c r="G1285" s="1" t="s">
        <v>12</v>
      </c>
      <c r="H1285">
        <v>2014</v>
      </c>
      <c r="I1285" s="1" t="s">
        <v>168</v>
      </c>
    </row>
    <row r="1286" spans="1:9" x14ac:dyDescent="0.35">
      <c r="A1286" s="1" t="s">
        <v>23</v>
      </c>
      <c r="B1286">
        <v>20000</v>
      </c>
      <c r="C1286" s="1" t="s">
        <v>15</v>
      </c>
      <c r="D1286">
        <v>135</v>
      </c>
      <c r="E1286">
        <v>2.4</v>
      </c>
      <c r="F1286" s="1" t="s">
        <v>18</v>
      </c>
      <c r="G1286" s="1" t="s">
        <v>12</v>
      </c>
      <c r="H1286">
        <v>2006</v>
      </c>
      <c r="I1286" s="1" t="s">
        <v>243</v>
      </c>
    </row>
    <row r="1287" spans="1:9" x14ac:dyDescent="0.35">
      <c r="A1287" s="1" t="s">
        <v>30</v>
      </c>
      <c r="B1287">
        <v>4000</v>
      </c>
      <c r="C1287" s="1" t="s">
        <v>38</v>
      </c>
      <c r="D1287">
        <v>266</v>
      </c>
      <c r="E1287">
        <v>1.9</v>
      </c>
      <c r="F1287" s="1" t="s">
        <v>16</v>
      </c>
      <c r="G1287" s="1" t="s">
        <v>12</v>
      </c>
      <c r="H1287">
        <v>1993</v>
      </c>
      <c r="I1287" s="1" t="s">
        <v>91</v>
      </c>
    </row>
    <row r="1288" spans="1:9" x14ac:dyDescent="0.35">
      <c r="A1288" s="1" t="s">
        <v>45</v>
      </c>
      <c r="B1288">
        <v>16900</v>
      </c>
      <c r="C1288" s="1" t="s">
        <v>31</v>
      </c>
      <c r="D1288">
        <v>120</v>
      </c>
      <c r="E1288">
        <v>3</v>
      </c>
      <c r="F1288" s="1" t="s">
        <v>11</v>
      </c>
      <c r="G1288" s="1" t="s">
        <v>12</v>
      </c>
      <c r="H1288">
        <v>2008</v>
      </c>
      <c r="I1288" s="1" t="s">
        <v>54</v>
      </c>
    </row>
    <row r="1289" spans="1:9" x14ac:dyDescent="0.35">
      <c r="A1289" s="1" t="s">
        <v>45</v>
      </c>
      <c r="B1289">
        <v>11450</v>
      </c>
      <c r="C1289" s="1" t="s">
        <v>10</v>
      </c>
      <c r="D1289">
        <v>60</v>
      </c>
      <c r="E1289">
        <v>1.6</v>
      </c>
      <c r="F1289" s="1" t="s">
        <v>18</v>
      </c>
      <c r="G1289" s="1" t="s">
        <v>12</v>
      </c>
      <c r="H1289">
        <v>2012</v>
      </c>
      <c r="I1289" s="1" t="s">
        <v>84</v>
      </c>
    </row>
    <row r="1290" spans="1:9" x14ac:dyDescent="0.35">
      <c r="A1290" s="1" t="s">
        <v>14</v>
      </c>
      <c r="B1290">
        <v>24500</v>
      </c>
      <c r="C1290" s="1" t="s">
        <v>21</v>
      </c>
      <c r="D1290">
        <v>236</v>
      </c>
      <c r="E1290">
        <v>5</v>
      </c>
      <c r="F1290" s="1" t="s">
        <v>11</v>
      </c>
      <c r="G1290" s="1" t="s">
        <v>12</v>
      </c>
      <c r="H1290">
        <v>2000</v>
      </c>
      <c r="I1290" s="1" t="s">
        <v>227</v>
      </c>
    </row>
    <row r="1291" spans="1:9" x14ac:dyDescent="0.35">
      <c r="A1291" s="1" t="s">
        <v>28</v>
      </c>
      <c r="B1291">
        <v>12350</v>
      </c>
      <c r="C1291" s="1" t="s">
        <v>10</v>
      </c>
      <c r="D1291">
        <v>64</v>
      </c>
      <c r="E1291">
        <v>2</v>
      </c>
      <c r="F1291" s="1" t="s">
        <v>18</v>
      </c>
      <c r="G1291" s="1" t="s">
        <v>12</v>
      </c>
      <c r="H1291">
        <v>2011</v>
      </c>
      <c r="I1291" s="1" t="s">
        <v>153</v>
      </c>
    </row>
    <row r="1292" spans="1:9" x14ac:dyDescent="0.35">
      <c r="A1292" s="1" t="s">
        <v>14</v>
      </c>
      <c r="B1292">
        <v>6900</v>
      </c>
      <c r="C1292" s="1" t="s">
        <v>10</v>
      </c>
      <c r="D1292">
        <v>239</v>
      </c>
      <c r="E1292">
        <v>2.2999999999999998</v>
      </c>
      <c r="F1292" s="1" t="s">
        <v>11</v>
      </c>
      <c r="G1292" s="1" t="s">
        <v>12</v>
      </c>
      <c r="H1292">
        <v>1996</v>
      </c>
      <c r="I1292" s="1" t="s">
        <v>65</v>
      </c>
    </row>
    <row r="1293" spans="1:9" x14ac:dyDescent="0.35">
      <c r="A1293" s="1" t="s">
        <v>23</v>
      </c>
      <c r="B1293">
        <v>30500</v>
      </c>
      <c r="C1293" s="1" t="s">
        <v>21</v>
      </c>
      <c r="D1293">
        <v>40</v>
      </c>
      <c r="E1293">
        <v>2.7</v>
      </c>
      <c r="F1293" s="1" t="s">
        <v>11</v>
      </c>
      <c r="G1293" s="1" t="s">
        <v>12</v>
      </c>
      <c r="H1293">
        <v>2011</v>
      </c>
      <c r="I1293" s="1" t="s">
        <v>78</v>
      </c>
    </row>
    <row r="1294" spans="1:9" x14ac:dyDescent="0.35">
      <c r="A1294" s="1" t="s">
        <v>45</v>
      </c>
      <c r="B1294">
        <v>8800</v>
      </c>
      <c r="C1294" s="1" t="s">
        <v>10</v>
      </c>
      <c r="D1294">
        <v>105</v>
      </c>
      <c r="E1294">
        <v>2</v>
      </c>
      <c r="F1294" s="1" t="s">
        <v>18</v>
      </c>
      <c r="G1294" s="1" t="s">
        <v>12</v>
      </c>
      <c r="H1294">
        <v>2008</v>
      </c>
      <c r="I1294" s="1" t="s">
        <v>84</v>
      </c>
    </row>
    <row r="1295" spans="1:9" x14ac:dyDescent="0.35">
      <c r="A1295" s="1" t="s">
        <v>20</v>
      </c>
      <c r="B1295">
        <v>9700</v>
      </c>
      <c r="C1295" s="1" t="s">
        <v>10</v>
      </c>
      <c r="D1295">
        <v>249</v>
      </c>
      <c r="E1295">
        <v>2.5</v>
      </c>
      <c r="F1295" s="1" t="s">
        <v>16</v>
      </c>
      <c r="G1295" s="1" t="s">
        <v>12</v>
      </c>
      <c r="H1295">
        <v>2004</v>
      </c>
      <c r="I1295" s="1" t="s">
        <v>27</v>
      </c>
    </row>
    <row r="1296" spans="1:9" x14ac:dyDescent="0.35">
      <c r="A1296" s="1" t="s">
        <v>9</v>
      </c>
      <c r="B1296">
        <v>63500</v>
      </c>
      <c r="C1296" s="1" t="s">
        <v>21</v>
      </c>
      <c r="D1296">
        <v>33</v>
      </c>
      <c r="E1296">
        <v>3</v>
      </c>
      <c r="F1296" s="1" t="s">
        <v>11</v>
      </c>
      <c r="G1296" s="1" t="s">
        <v>12</v>
      </c>
      <c r="H1296">
        <v>2015</v>
      </c>
      <c r="I1296" s="1" t="s">
        <v>55</v>
      </c>
    </row>
    <row r="1297" spans="1:9" x14ac:dyDescent="0.35">
      <c r="A1297" s="1" t="s">
        <v>45</v>
      </c>
      <c r="B1297">
        <v>8900</v>
      </c>
      <c r="C1297" s="1" t="s">
        <v>10</v>
      </c>
      <c r="D1297">
        <v>96</v>
      </c>
      <c r="E1297">
        <v>2</v>
      </c>
      <c r="F1297" s="1" t="s">
        <v>11</v>
      </c>
      <c r="G1297" s="1" t="s">
        <v>12</v>
      </c>
      <c r="H1297">
        <v>2008</v>
      </c>
      <c r="I1297" s="1" t="s">
        <v>84</v>
      </c>
    </row>
    <row r="1298" spans="1:9" x14ac:dyDescent="0.35">
      <c r="A1298" s="1" t="s">
        <v>20</v>
      </c>
      <c r="B1298">
        <v>1950</v>
      </c>
      <c r="C1298" s="1" t="s">
        <v>26</v>
      </c>
      <c r="D1298">
        <v>210</v>
      </c>
      <c r="E1298">
        <v>1.8</v>
      </c>
      <c r="F1298" s="1" t="s">
        <v>18</v>
      </c>
      <c r="G1298" s="1" t="s">
        <v>32</v>
      </c>
      <c r="H1298">
        <v>1996</v>
      </c>
      <c r="I1298" s="1" t="s">
        <v>60</v>
      </c>
    </row>
    <row r="1299" spans="1:9" x14ac:dyDescent="0.35">
      <c r="A1299" s="1" t="s">
        <v>20</v>
      </c>
      <c r="B1299">
        <v>4400</v>
      </c>
      <c r="C1299" s="1" t="s">
        <v>10</v>
      </c>
      <c r="D1299">
        <v>190</v>
      </c>
      <c r="E1299">
        <v>2.5</v>
      </c>
      <c r="F1299" s="1" t="s">
        <v>16</v>
      </c>
      <c r="G1299" s="1" t="s">
        <v>32</v>
      </c>
      <c r="H1299">
        <v>2003</v>
      </c>
      <c r="I1299" s="1" t="s">
        <v>27</v>
      </c>
    </row>
    <row r="1300" spans="1:9" x14ac:dyDescent="0.35">
      <c r="A1300" s="1" t="s">
        <v>23</v>
      </c>
      <c r="B1300">
        <v>12450</v>
      </c>
      <c r="C1300" s="1" t="s">
        <v>10</v>
      </c>
      <c r="D1300">
        <v>162</v>
      </c>
      <c r="E1300">
        <v>3.5</v>
      </c>
      <c r="F1300" s="1" t="s">
        <v>18</v>
      </c>
      <c r="G1300" s="1" t="s">
        <v>12</v>
      </c>
      <c r="H1300">
        <v>2007</v>
      </c>
      <c r="I1300" s="1" t="s">
        <v>57</v>
      </c>
    </row>
    <row r="1301" spans="1:9" x14ac:dyDescent="0.35">
      <c r="A1301" s="1" t="s">
        <v>20</v>
      </c>
      <c r="B1301">
        <v>3200</v>
      </c>
      <c r="C1301" s="1" t="s">
        <v>10</v>
      </c>
      <c r="D1301">
        <v>295</v>
      </c>
      <c r="E1301">
        <v>2.5</v>
      </c>
      <c r="F1301" s="1" t="s">
        <v>16</v>
      </c>
      <c r="G1301" s="1" t="s">
        <v>32</v>
      </c>
      <c r="H1301">
        <v>2000</v>
      </c>
      <c r="I1301" s="1" t="s">
        <v>27</v>
      </c>
    </row>
    <row r="1302" spans="1:9" x14ac:dyDescent="0.35">
      <c r="A1302" s="1" t="s">
        <v>20</v>
      </c>
      <c r="B1302">
        <v>12600</v>
      </c>
      <c r="C1302" s="1" t="s">
        <v>10</v>
      </c>
      <c r="D1302">
        <v>294</v>
      </c>
      <c r="E1302">
        <v>3</v>
      </c>
      <c r="F1302" s="1" t="s">
        <v>18</v>
      </c>
      <c r="G1302" s="1" t="s">
        <v>12</v>
      </c>
      <c r="H1302">
        <v>2004</v>
      </c>
      <c r="I1302" s="1" t="s">
        <v>47</v>
      </c>
    </row>
    <row r="1303" spans="1:9" x14ac:dyDescent="0.35">
      <c r="A1303" s="1" t="s">
        <v>28</v>
      </c>
      <c r="B1303" t="s">
        <v>41</v>
      </c>
      <c r="C1303" s="1" t="s">
        <v>26</v>
      </c>
      <c r="D1303">
        <v>137</v>
      </c>
      <c r="E1303">
        <v>1.9</v>
      </c>
      <c r="F1303" s="1" t="s">
        <v>16</v>
      </c>
      <c r="G1303" s="1" t="s">
        <v>12</v>
      </c>
      <c r="H1303">
        <v>2008</v>
      </c>
      <c r="I1303" s="1" t="s">
        <v>66</v>
      </c>
    </row>
    <row r="1304" spans="1:9" x14ac:dyDescent="0.35">
      <c r="A1304" s="1" t="s">
        <v>14</v>
      </c>
      <c r="B1304">
        <v>4400</v>
      </c>
      <c r="C1304" s="1" t="s">
        <v>10</v>
      </c>
      <c r="D1304">
        <v>225</v>
      </c>
      <c r="E1304">
        <v>2</v>
      </c>
      <c r="F1304" s="1" t="s">
        <v>18</v>
      </c>
      <c r="G1304" s="1" t="s">
        <v>12</v>
      </c>
      <c r="H1304">
        <v>1995</v>
      </c>
      <c r="I1304" s="1" t="s">
        <v>65</v>
      </c>
    </row>
    <row r="1305" spans="1:9" x14ac:dyDescent="0.35">
      <c r="A1305" s="1" t="s">
        <v>14</v>
      </c>
      <c r="B1305">
        <v>3900</v>
      </c>
      <c r="C1305" s="1" t="s">
        <v>10</v>
      </c>
      <c r="D1305">
        <v>111</v>
      </c>
      <c r="E1305">
        <v>2.5</v>
      </c>
      <c r="F1305" s="1" t="s">
        <v>16</v>
      </c>
      <c r="G1305" s="1" t="s">
        <v>12</v>
      </c>
      <c r="H1305">
        <v>1989</v>
      </c>
      <c r="I1305" s="1" t="s">
        <v>65</v>
      </c>
    </row>
    <row r="1306" spans="1:9" x14ac:dyDescent="0.35">
      <c r="A1306" s="1" t="s">
        <v>14</v>
      </c>
      <c r="B1306">
        <v>154999</v>
      </c>
      <c r="C1306" s="1" t="s">
        <v>21</v>
      </c>
      <c r="D1306">
        <v>0</v>
      </c>
      <c r="E1306">
        <v>4.5999999999999996</v>
      </c>
      <c r="F1306" s="1" t="s">
        <v>11</v>
      </c>
      <c r="G1306" s="1" t="s">
        <v>12</v>
      </c>
      <c r="H1306">
        <v>2016</v>
      </c>
      <c r="I1306" s="1" t="s">
        <v>51</v>
      </c>
    </row>
    <row r="1307" spans="1:9" x14ac:dyDescent="0.35">
      <c r="A1307" s="1" t="s">
        <v>30</v>
      </c>
      <c r="B1307">
        <v>8499</v>
      </c>
      <c r="C1307" s="1" t="s">
        <v>10</v>
      </c>
      <c r="D1307">
        <v>101</v>
      </c>
      <c r="E1307">
        <v>1.6</v>
      </c>
      <c r="F1307" s="1" t="s">
        <v>11</v>
      </c>
      <c r="G1307" s="1" t="s">
        <v>12</v>
      </c>
      <c r="H1307">
        <v>2012</v>
      </c>
      <c r="I1307" s="1" t="s">
        <v>44</v>
      </c>
    </row>
    <row r="1308" spans="1:9" x14ac:dyDescent="0.35">
      <c r="A1308" s="1" t="s">
        <v>14</v>
      </c>
      <c r="B1308">
        <v>8000</v>
      </c>
      <c r="C1308" s="1" t="s">
        <v>31</v>
      </c>
      <c r="D1308">
        <v>230</v>
      </c>
      <c r="E1308">
        <v>2.2000000000000002</v>
      </c>
      <c r="F1308" s="1" t="s">
        <v>16</v>
      </c>
      <c r="G1308" s="1" t="s">
        <v>12</v>
      </c>
      <c r="H1308">
        <v>2001</v>
      </c>
      <c r="I1308" s="1" t="s">
        <v>42</v>
      </c>
    </row>
    <row r="1309" spans="1:9" x14ac:dyDescent="0.35">
      <c r="A1309" s="1" t="s">
        <v>30</v>
      </c>
      <c r="B1309">
        <v>3500</v>
      </c>
      <c r="C1309" s="1" t="s">
        <v>38</v>
      </c>
      <c r="D1309">
        <v>250</v>
      </c>
      <c r="E1309">
        <v>1.9</v>
      </c>
      <c r="F1309" s="1" t="s">
        <v>16</v>
      </c>
      <c r="G1309" s="1" t="s">
        <v>32</v>
      </c>
      <c r="H1309">
        <v>2000</v>
      </c>
      <c r="I1309" s="1" t="s">
        <v>244</v>
      </c>
    </row>
    <row r="1310" spans="1:9" x14ac:dyDescent="0.35">
      <c r="A1310" s="1" t="s">
        <v>20</v>
      </c>
      <c r="B1310">
        <v>11900</v>
      </c>
      <c r="C1310" s="1" t="s">
        <v>10</v>
      </c>
      <c r="D1310">
        <v>195</v>
      </c>
      <c r="E1310">
        <v>2.4</v>
      </c>
      <c r="F1310" s="1" t="s">
        <v>18</v>
      </c>
      <c r="G1310" s="1" t="s">
        <v>12</v>
      </c>
      <c r="H1310">
        <v>2005</v>
      </c>
      <c r="I1310" s="1" t="s">
        <v>27</v>
      </c>
    </row>
    <row r="1311" spans="1:9" x14ac:dyDescent="0.35">
      <c r="A1311" s="1" t="s">
        <v>23</v>
      </c>
      <c r="B1311">
        <v>24800</v>
      </c>
      <c r="C1311" s="1" t="s">
        <v>10</v>
      </c>
      <c r="D1311">
        <v>43</v>
      </c>
      <c r="E1311">
        <v>2.5</v>
      </c>
      <c r="F1311" s="1" t="s">
        <v>18</v>
      </c>
      <c r="G1311" s="1" t="s">
        <v>12</v>
      </c>
      <c r="H1311">
        <v>2015</v>
      </c>
      <c r="I1311" s="1" t="s">
        <v>57</v>
      </c>
    </row>
    <row r="1312" spans="1:9" x14ac:dyDescent="0.35">
      <c r="A1312" s="1" t="s">
        <v>20</v>
      </c>
      <c r="B1312">
        <v>3800</v>
      </c>
      <c r="C1312" s="1" t="s">
        <v>26</v>
      </c>
      <c r="D1312">
        <v>190</v>
      </c>
      <c r="E1312">
        <v>2.5</v>
      </c>
      <c r="F1312" s="1" t="s">
        <v>16</v>
      </c>
      <c r="G1312" s="1" t="s">
        <v>32</v>
      </c>
      <c r="H1312">
        <v>2002</v>
      </c>
      <c r="I1312" s="1" t="s">
        <v>27</v>
      </c>
    </row>
    <row r="1313" spans="1:9" x14ac:dyDescent="0.35">
      <c r="A1313" s="1" t="s">
        <v>30</v>
      </c>
      <c r="B1313">
        <v>4800</v>
      </c>
      <c r="C1313" s="1" t="s">
        <v>10</v>
      </c>
      <c r="D1313">
        <v>190</v>
      </c>
      <c r="E1313">
        <v>99.99</v>
      </c>
      <c r="F1313" s="1" t="s">
        <v>11</v>
      </c>
      <c r="G1313" s="1" t="s">
        <v>12</v>
      </c>
      <c r="H1313">
        <v>1998</v>
      </c>
      <c r="I1313" s="1" t="s">
        <v>76</v>
      </c>
    </row>
    <row r="1314" spans="1:9" x14ac:dyDescent="0.35">
      <c r="A1314" s="1" t="s">
        <v>30</v>
      </c>
      <c r="B1314">
        <v>7500</v>
      </c>
      <c r="C1314" s="1" t="s">
        <v>15</v>
      </c>
      <c r="D1314">
        <v>230</v>
      </c>
      <c r="E1314">
        <v>1.9</v>
      </c>
      <c r="F1314" s="1" t="s">
        <v>16</v>
      </c>
      <c r="G1314" s="1" t="s">
        <v>12</v>
      </c>
      <c r="H1314">
        <v>2006</v>
      </c>
      <c r="I1314" s="1" t="s">
        <v>56</v>
      </c>
    </row>
    <row r="1315" spans="1:9" x14ac:dyDescent="0.35">
      <c r="A1315" s="1" t="s">
        <v>9</v>
      </c>
      <c r="B1315">
        <v>8999</v>
      </c>
      <c r="C1315" s="1" t="s">
        <v>10</v>
      </c>
      <c r="D1315">
        <v>270</v>
      </c>
      <c r="E1315">
        <v>2.8</v>
      </c>
      <c r="F1315" s="1" t="s">
        <v>11</v>
      </c>
      <c r="G1315" s="1" t="s">
        <v>12</v>
      </c>
      <c r="H1315">
        <v>1998</v>
      </c>
      <c r="I1315" s="1" t="s">
        <v>58</v>
      </c>
    </row>
    <row r="1316" spans="1:9" x14ac:dyDescent="0.35">
      <c r="A1316" s="1" t="s">
        <v>30</v>
      </c>
      <c r="B1316">
        <v>5000</v>
      </c>
      <c r="C1316" s="1" t="s">
        <v>15</v>
      </c>
      <c r="D1316">
        <v>326</v>
      </c>
      <c r="E1316">
        <v>2.4</v>
      </c>
      <c r="F1316" s="1" t="s">
        <v>16</v>
      </c>
      <c r="G1316" s="1" t="s">
        <v>12</v>
      </c>
      <c r="H1316">
        <v>1995</v>
      </c>
      <c r="I1316" s="1" t="s">
        <v>96</v>
      </c>
    </row>
    <row r="1317" spans="1:9" x14ac:dyDescent="0.35">
      <c r="A1317" s="1" t="s">
        <v>14</v>
      </c>
      <c r="B1317">
        <v>21000</v>
      </c>
      <c r="C1317" s="1" t="s">
        <v>21</v>
      </c>
      <c r="D1317">
        <v>135</v>
      </c>
      <c r="E1317">
        <v>3.5</v>
      </c>
      <c r="F1317" s="1" t="s">
        <v>11</v>
      </c>
      <c r="G1317" s="1" t="s">
        <v>12</v>
      </c>
      <c r="H1317">
        <v>2007</v>
      </c>
      <c r="I1317" s="1" t="s">
        <v>67</v>
      </c>
    </row>
    <row r="1318" spans="1:9" x14ac:dyDescent="0.35">
      <c r="A1318" s="1" t="s">
        <v>28</v>
      </c>
      <c r="B1318">
        <v>4200</v>
      </c>
      <c r="C1318" s="1" t="s">
        <v>15</v>
      </c>
      <c r="D1318">
        <v>142</v>
      </c>
      <c r="E1318">
        <v>1.9</v>
      </c>
      <c r="F1318" s="1" t="s">
        <v>16</v>
      </c>
      <c r="G1318" s="1" t="s">
        <v>12</v>
      </c>
      <c r="H1318">
        <v>2007</v>
      </c>
      <c r="I1318" s="1" t="s">
        <v>66</v>
      </c>
    </row>
    <row r="1319" spans="1:9" x14ac:dyDescent="0.35">
      <c r="A1319" s="1" t="s">
        <v>45</v>
      </c>
      <c r="B1319">
        <v>18000</v>
      </c>
      <c r="C1319" s="1" t="s">
        <v>21</v>
      </c>
      <c r="D1319">
        <v>160</v>
      </c>
      <c r="E1319">
        <v>3.2</v>
      </c>
      <c r="F1319" s="1" t="s">
        <v>16</v>
      </c>
      <c r="G1319" s="1" t="s">
        <v>12</v>
      </c>
      <c r="H1319">
        <v>2007</v>
      </c>
      <c r="I1319" s="1" t="s">
        <v>54</v>
      </c>
    </row>
    <row r="1320" spans="1:9" x14ac:dyDescent="0.35">
      <c r="A1320" s="1" t="s">
        <v>30</v>
      </c>
      <c r="B1320">
        <v>8500</v>
      </c>
      <c r="C1320" s="1" t="s">
        <v>15</v>
      </c>
      <c r="D1320">
        <v>220</v>
      </c>
      <c r="E1320">
        <v>2.5</v>
      </c>
      <c r="F1320" s="1" t="s">
        <v>16</v>
      </c>
      <c r="G1320" s="1" t="s">
        <v>12</v>
      </c>
      <c r="H1320">
        <v>2003</v>
      </c>
      <c r="I1320" s="1" t="s">
        <v>96</v>
      </c>
    </row>
    <row r="1321" spans="1:9" x14ac:dyDescent="0.35">
      <c r="A1321" s="1" t="s">
        <v>28</v>
      </c>
      <c r="B1321">
        <v>3750</v>
      </c>
      <c r="C1321" s="1" t="s">
        <v>38</v>
      </c>
      <c r="D1321">
        <v>232</v>
      </c>
      <c r="E1321">
        <v>1.8</v>
      </c>
      <c r="F1321" s="1" t="s">
        <v>11</v>
      </c>
      <c r="G1321" s="1" t="s">
        <v>12</v>
      </c>
      <c r="H1321">
        <v>1997</v>
      </c>
      <c r="I1321" s="1" t="s">
        <v>145</v>
      </c>
    </row>
    <row r="1322" spans="1:9" x14ac:dyDescent="0.35">
      <c r="A1322" s="1" t="s">
        <v>30</v>
      </c>
      <c r="B1322">
        <v>9000</v>
      </c>
      <c r="C1322" s="1" t="s">
        <v>31</v>
      </c>
      <c r="D1322">
        <v>212</v>
      </c>
      <c r="E1322">
        <v>2</v>
      </c>
      <c r="F1322" s="1" t="s">
        <v>18</v>
      </c>
      <c r="G1322" s="1" t="s">
        <v>12</v>
      </c>
      <c r="H1322">
        <v>2007</v>
      </c>
      <c r="I1322" s="1" t="s">
        <v>56</v>
      </c>
    </row>
    <row r="1323" spans="1:9" x14ac:dyDescent="0.35">
      <c r="A1323" s="1" t="s">
        <v>45</v>
      </c>
      <c r="B1323">
        <v>6300</v>
      </c>
      <c r="C1323" s="1" t="s">
        <v>21</v>
      </c>
      <c r="D1323">
        <v>235</v>
      </c>
      <c r="E1323">
        <v>3.2</v>
      </c>
      <c r="F1323" s="1" t="s">
        <v>16</v>
      </c>
      <c r="G1323" s="1" t="s">
        <v>32</v>
      </c>
      <c r="H1323">
        <v>2001</v>
      </c>
      <c r="I1323" s="1" t="s">
        <v>147</v>
      </c>
    </row>
    <row r="1324" spans="1:9" x14ac:dyDescent="0.35">
      <c r="A1324" s="1" t="s">
        <v>9</v>
      </c>
      <c r="B1324">
        <v>8400</v>
      </c>
      <c r="C1324" s="1" t="s">
        <v>10</v>
      </c>
      <c r="D1324">
        <v>297</v>
      </c>
      <c r="E1324">
        <v>2.2000000000000002</v>
      </c>
      <c r="F1324" s="1" t="s">
        <v>11</v>
      </c>
      <c r="G1324" s="1" t="s">
        <v>12</v>
      </c>
      <c r="H1324">
        <v>2000</v>
      </c>
      <c r="I1324" s="1" t="s">
        <v>13</v>
      </c>
    </row>
    <row r="1325" spans="1:9" x14ac:dyDescent="0.35">
      <c r="A1325" s="1" t="s">
        <v>30</v>
      </c>
      <c r="B1325">
        <v>5000</v>
      </c>
      <c r="C1325" s="1" t="s">
        <v>38</v>
      </c>
      <c r="D1325">
        <v>190</v>
      </c>
      <c r="E1325" t="s">
        <v>41</v>
      </c>
      <c r="F1325" s="1" t="s">
        <v>11</v>
      </c>
      <c r="G1325" s="1" t="s">
        <v>12</v>
      </c>
      <c r="H1325">
        <v>1998</v>
      </c>
      <c r="I1325" s="1" t="s">
        <v>33</v>
      </c>
    </row>
    <row r="1326" spans="1:9" x14ac:dyDescent="0.35">
      <c r="A1326" s="1" t="s">
        <v>30</v>
      </c>
      <c r="B1326">
        <v>17000</v>
      </c>
      <c r="C1326" s="1" t="s">
        <v>15</v>
      </c>
      <c r="D1326">
        <v>157</v>
      </c>
      <c r="E1326">
        <v>2</v>
      </c>
      <c r="F1326" s="1" t="s">
        <v>16</v>
      </c>
      <c r="G1326" s="1" t="s">
        <v>12</v>
      </c>
      <c r="H1326">
        <v>2010</v>
      </c>
      <c r="I1326" s="1" t="s">
        <v>109</v>
      </c>
    </row>
    <row r="1327" spans="1:9" x14ac:dyDescent="0.35">
      <c r="A1327" s="1" t="s">
        <v>30</v>
      </c>
      <c r="B1327">
        <v>3000</v>
      </c>
      <c r="C1327" s="1" t="s">
        <v>10</v>
      </c>
      <c r="D1327">
        <v>240</v>
      </c>
      <c r="E1327">
        <v>1.8</v>
      </c>
      <c r="F1327" s="1" t="s">
        <v>11</v>
      </c>
      <c r="G1327" s="1" t="s">
        <v>12</v>
      </c>
      <c r="H1327">
        <v>1991</v>
      </c>
      <c r="I1327" s="1" t="s">
        <v>125</v>
      </c>
    </row>
    <row r="1328" spans="1:9" x14ac:dyDescent="0.35">
      <c r="A1328" s="1" t="s">
        <v>14</v>
      </c>
      <c r="B1328">
        <v>21300</v>
      </c>
      <c r="C1328" s="1" t="s">
        <v>21</v>
      </c>
      <c r="D1328">
        <v>114</v>
      </c>
      <c r="E1328">
        <v>4.7</v>
      </c>
      <c r="F1328" s="1" t="s">
        <v>11</v>
      </c>
      <c r="G1328" s="1" t="s">
        <v>12</v>
      </c>
      <c r="H1328">
        <v>2007</v>
      </c>
      <c r="I1328" s="1" t="s">
        <v>83</v>
      </c>
    </row>
    <row r="1329" spans="1:9" x14ac:dyDescent="0.35">
      <c r="A1329" s="1" t="s">
        <v>9</v>
      </c>
      <c r="B1329">
        <v>16500</v>
      </c>
      <c r="C1329" s="1" t="s">
        <v>21</v>
      </c>
      <c r="D1329">
        <v>230</v>
      </c>
      <c r="E1329">
        <v>3</v>
      </c>
      <c r="F1329" s="1" t="s">
        <v>18</v>
      </c>
      <c r="G1329" s="1" t="s">
        <v>12</v>
      </c>
      <c r="H1329">
        <v>2004</v>
      </c>
      <c r="I1329" s="1" t="s">
        <v>55</v>
      </c>
    </row>
    <row r="1330" spans="1:9" x14ac:dyDescent="0.35">
      <c r="A1330" s="1" t="s">
        <v>14</v>
      </c>
      <c r="B1330">
        <v>7300</v>
      </c>
      <c r="C1330" s="1" t="s">
        <v>31</v>
      </c>
      <c r="D1330">
        <v>250</v>
      </c>
      <c r="E1330">
        <v>2.2000000000000002</v>
      </c>
      <c r="F1330" s="1" t="s">
        <v>16</v>
      </c>
      <c r="G1330" s="1" t="s">
        <v>12</v>
      </c>
      <c r="H1330">
        <v>2005</v>
      </c>
      <c r="I1330" s="1" t="s">
        <v>245</v>
      </c>
    </row>
    <row r="1331" spans="1:9" x14ac:dyDescent="0.35">
      <c r="A1331" s="1" t="s">
        <v>14</v>
      </c>
      <c r="B1331" t="s">
        <v>41</v>
      </c>
      <c r="C1331" s="1" t="s">
        <v>15</v>
      </c>
      <c r="D1331">
        <v>300</v>
      </c>
      <c r="E1331">
        <v>2.2999999999999998</v>
      </c>
      <c r="F1331" s="1" t="s">
        <v>16</v>
      </c>
      <c r="G1331" s="1" t="s">
        <v>12</v>
      </c>
      <c r="H1331">
        <v>1996</v>
      </c>
      <c r="I1331" s="1" t="s">
        <v>42</v>
      </c>
    </row>
    <row r="1332" spans="1:9" x14ac:dyDescent="0.35">
      <c r="A1332" s="1" t="s">
        <v>14</v>
      </c>
      <c r="B1332">
        <v>2300</v>
      </c>
      <c r="C1332" s="1" t="s">
        <v>10</v>
      </c>
      <c r="D1332">
        <v>300</v>
      </c>
      <c r="E1332">
        <v>3</v>
      </c>
      <c r="F1332" s="1" t="s">
        <v>16</v>
      </c>
      <c r="G1332" s="1" t="s">
        <v>12</v>
      </c>
      <c r="H1332">
        <v>1999</v>
      </c>
      <c r="I1332" s="1" t="s">
        <v>65</v>
      </c>
    </row>
    <row r="1333" spans="1:9" x14ac:dyDescent="0.35">
      <c r="A1333" s="1" t="s">
        <v>9</v>
      </c>
      <c r="B1333">
        <v>8200</v>
      </c>
      <c r="C1333" s="1" t="s">
        <v>10</v>
      </c>
      <c r="D1333">
        <v>250</v>
      </c>
      <c r="E1333">
        <v>4.4000000000000004</v>
      </c>
      <c r="F1333" s="1" t="s">
        <v>11</v>
      </c>
      <c r="G1333" s="1" t="s">
        <v>12</v>
      </c>
      <c r="H1333">
        <v>1997</v>
      </c>
      <c r="I1333" s="1" t="s">
        <v>140</v>
      </c>
    </row>
    <row r="1334" spans="1:9" x14ac:dyDescent="0.35">
      <c r="A1334" s="1" t="s">
        <v>20</v>
      </c>
      <c r="B1334">
        <v>35000</v>
      </c>
      <c r="C1334" s="1" t="s">
        <v>10</v>
      </c>
      <c r="D1334">
        <v>61</v>
      </c>
      <c r="E1334">
        <v>2.8</v>
      </c>
      <c r="F1334" s="1" t="s">
        <v>11</v>
      </c>
      <c r="G1334" s="1" t="s">
        <v>12</v>
      </c>
      <c r="H1334">
        <v>2012</v>
      </c>
      <c r="I1334" s="1" t="s">
        <v>27</v>
      </c>
    </row>
    <row r="1335" spans="1:9" x14ac:dyDescent="0.35">
      <c r="A1335" s="1" t="s">
        <v>30</v>
      </c>
      <c r="B1335">
        <v>7800</v>
      </c>
      <c r="C1335" s="1" t="s">
        <v>26</v>
      </c>
      <c r="D1335">
        <v>193</v>
      </c>
      <c r="E1335">
        <v>1.9</v>
      </c>
      <c r="F1335" s="1" t="s">
        <v>16</v>
      </c>
      <c r="G1335" s="1" t="s">
        <v>12</v>
      </c>
      <c r="H1335">
        <v>2002</v>
      </c>
      <c r="I1335" s="1" t="s">
        <v>76</v>
      </c>
    </row>
    <row r="1336" spans="1:9" x14ac:dyDescent="0.35">
      <c r="A1336" s="1" t="s">
        <v>30</v>
      </c>
      <c r="B1336">
        <v>8200</v>
      </c>
      <c r="C1336" s="1" t="s">
        <v>38</v>
      </c>
      <c r="D1336">
        <v>157</v>
      </c>
      <c r="E1336">
        <v>1.6</v>
      </c>
      <c r="F1336" s="1" t="s">
        <v>11</v>
      </c>
      <c r="G1336" s="1" t="s">
        <v>12</v>
      </c>
      <c r="H1336">
        <v>2008</v>
      </c>
      <c r="I1336" s="1" t="s">
        <v>130</v>
      </c>
    </row>
    <row r="1337" spans="1:9" x14ac:dyDescent="0.35">
      <c r="A1337" s="1" t="s">
        <v>20</v>
      </c>
      <c r="B1337">
        <v>39999</v>
      </c>
      <c r="C1337" s="1" t="s">
        <v>21</v>
      </c>
      <c r="D1337">
        <v>45</v>
      </c>
      <c r="E1337">
        <v>2</v>
      </c>
      <c r="F1337" s="1" t="s">
        <v>16</v>
      </c>
      <c r="G1337" s="1" t="s">
        <v>12</v>
      </c>
      <c r="H1337">
        <v>2014</v>
      </c>
      <c r="I1337" s="1" t="s">
        <v>184</v>
      </c>
    </row>
    <row r="1338" spans="1:9" x14ac:dyDescent="0.35">
      <c r="A1338" s="1" t="s">
        <v>28</v>
      </c>
      <c r="B1338">
        <v>11900</v>
      </c>
      <c r="C1338" s="1" t="s">
        <v>31</v>
      </c>
      <c r="D1338">
        <v>173</v>
      </c>
      <c r="E1338">
        <v>2</v>
      </c>
      <c r="F1338" s="1" t="s">
        <v>16</v>
      </c>
      <c r="G1338" s="1" t="s">
        <v>12</v>
      </c>
      <c r="H1338">
        <v>2012</v>
      </c>
      <c r="I1338" s="1" t="s">
        <v>70</v>
      </c>
    </row>
    <row r="1339" spans="1:9" x14ac:dyDescent="0.35">
      <c r="A1339" s="1" t="s">
        <v>14</v>
      </c>
      <c r="B1339">
        <v>3600</v>
      </c>
      <c r="C1339" s="1" t="s">
        <v>10</v>
      </c>
      <c r="D1339">
        <v>276</v>
      </c>
      <c r="E1339">
        <v>2.7</v>
      </c>
      <c r="F1339" s="1" t="s">
        <v>16</v>
      </c>
      <c r="G1339" s="1" t="s">
        <v>32</v>
      </c>
      <c r="H1339">
        <v>2001</v>
      </c>
      <c r="I1339" s="1" t="s">
        <v>65</v>
      </c>
    </row>
    <row r="1340" spans="1:9" x14ac:dyDescent="0.35">
      <c r="A1340" s="1" t="s">
        <v>30</v>
      </c>
      <c r="B1340">
        <v>3399</v>
      </c>
      <c r="C1340" s="1" t="s">
        <v>10</v>
      </c>
      <c r="D1340">
        <v>201</v>
      </c>
      <c r="E1340">
        <v>1.8</v>
      </c>
      <c r="F1340" s="1" t="s">
        <v>11</v>
      </c>
      <c r="G1340" s="1" t="s">
        <v>12</v>
      </c>
      <c r="H1340">
        <v>1991</v>
      </c>
      <c r="I1340" s="1" t="s">
        <v>133</v>
      </c>
    </row>
    <row r="1341" spans="1:9" x14ac:dyDescent="0.35">
      <c r="A1341" s="1" t="s">
        <v>9</v>
      </c>
      <c r="B1341">
        <v>2650</v>
      </c>
      <c r="C1341" s="1" t="s">
        <v>26</v>
      </c>
      <c r="D1341">
        <v>335</v>
      </c>
      <c r="E1341">
        <v>2</v>
      </c>
      <c r="F1341" s="1" t="s">
        <v>11</v>
      </c>
      <c r="G1341" s="1" t="s">
        <v>32</v>
      </c>
      <c r="H1341">
        <v>2000</v>
      </c>
      <c r="I1341" s="1" t="s">
        <v>13</v>
      </c>
    </row>
    <row r="1342" spans="1:9" x14ac:dyDescent="0.35">
      <c r="A1342" s="1" t="s">
        <v>14</v>
      </c>
      <c r="B1342">
        <v>11700</v>
      </c>
      <c r="C1342" s="1" t="s">
        <v>38</v>
      </c>
      <c r="D1342">
        <v>103</v>
      </c>
      <c r="E1342">
        <v>1.5</v>
      </c>
      <c r="F1342" s="1" t="s">
        <v>11</v>
      </c>
      <c r="G1342" s="1" t="s">
        <v>12</v>
      </c>
      <c r="H1342">
        <v>2007</v>
      </c>
      <c r="I1342" s="1" t="s">
        <v>92</v>
      </c>
    </row>
    <row r="1343" spans="1:9" x14ac:dyDescent="0.35">
      <c r="A1343" s="1" t="s">
        <v>14</v>
      </c>
      <c r="B1343">
        <v>1600</v>
      </c>
      <c r="C1343" s="1" t="s">
        <v>38</v>
      </c>
      <c r="D1343">
        <v>180</v>
      </c>
      <c r="E1343" t="s">
        <v>41</v>
      </c>
      <c r="F1343" s="1" t="s">
        <v>11</v>
      </c>
      <c r="G1343" s="1" t="s">
        <v>32</v>
      </c>
      <c r="H1343">
        <v>2000</v>
      </c>
      <c r="I1343" s="1" t="s">
        <v>246</v>
      </c>
    </row>
    <row r="1344" spans="1:9" x14ac:dyDescent="0.35">
      <c r="A1344" s="1" t="s">
        <v>9</v>
      </c>
      <c r="B1344">
        <v>2550</v>
      </c>
      <c r="C1344" s="1" t="s">
        <v>26</v>
      </c>
      <c r="D1344">
        <v>312</v>
      </c>
      <c r="E1344">
        <v>2.5</v>
      </c>
      <c r="F1344" s="1" t="s">
        <v>16</v>
      </c>
      <c r="G1344" s="1" t="s">
        <v>32</v>
      </c>
      <c r="H1344">
        <v>1999</v>
      </c>
      <c r="I1344" s="1" t="s">
        <v>64</v>
      </c>
    </row>
    <row r="1345" spans="1:9" x14ac:dyDescent="0.35">
      <c r="A1345" s="1" t="s">
        <v>28</v>
      </c>
      <c r="B1345" t="s">
        <v>41</v>
      </c>
      <c r="C1345" s="1" t="s">
        <v>15</v>
      </c>
      <c r="D1345">
        <v>220</v>
      </c>
      <c r="E1345">
        <v>2</v>
      </c>
      <c r="F1345" s="1" t="s">
        <v>16</v>
      </c>
      <c r="G1345" s="1" t="s">
        <v>12</v>
      </c>
      <c r="H1345">
        <v>2008</v>
      </c>
      <c r="I1345" s="1" t="s">
        <v>70</v>
      </c>
    </row>
    <row r="1346" spans="1:9" x14ac:dyDescent="0.35">
      <c r="A1346" s="1" t="s">
        <v>14</v>
      </c>
      <c r="B1346">
        <v>2550</v>
      </c>
      <c r="C1346" s="1" t="s">
        <v>26</v>
      </c>
      <c r="D1346">
        <v>367</v>
      </c>
      <c r="E1346">
        <v>3.2</v>
      </c>
      <c r="F1346" s="1" t="s">
        <v>16</v>
      </c>
      <c r="G1346" s="1" t="s">
        <v>32</v>
      </c>
      <c r="H1346">
        <v>2000</v>
      </c>
      <c r="I1346" s="1" t="s">
        <v>65</v>
      </c>
    </row>
    <row r="1347" spans="1:9" x14ac:dyDescent="0.35">
      <c r="A1347" s="1" t="s">
        <v>20</v>
      </c>
      <c r="B1347">
        <v>31700</v>
      </c>
      <c r="C1347" s="1" t="s">
        <v>10</v>
      </c>
      <c r="D1347">
        <v>32</v>
      </c>
      <c r="E1347">
        <v>1.8</v>
      </c>
      <c r="F1347" s="1" t="s">
        <v>11</v>
      </c>
      <c r="G1347" s="1" t="s">
        <v>12</v>
      </c>
      <c r="H1347">
        <v>2014</v>
      </c>
      <c r="I1347" s="1" t="s">
        <v>60</v>
      </c>
    </row>
    <row r="1348" spans="1:9" x14ac:dyDescent="0.35">
      <c r="A1348" s="1" t="s">
        <v>14</v>
      </c>
      <c r="B1348">
        <v>125000</v>
      </c>
      <c r="C1348" s="1" t="s">
        <v>10</v>
      </c>
      <c r="D1348">
        <v>18</v>
      </c>
      <c r="E1348">
        <v>3</v>
      </c>
      <c r="F1348" s="1" t="s">
        <v>16</v>
      </c>
      <c r="G1348" s="1" t="s">
        <v>12</v>
      </c>
      <c r="H1348">
        <v>2015</v>
      </c>
      <c r="I1348" s="1" t="s">
        <v>72</v>
      </c>
    </row>
    <row r="1349" spans="1:9" x14ac:dyDescent="0.35">
      <c r="A1349" s="1" t="s">
        <v>9</v>
      </c>
      <c r="B1349">
        <v>20500</v>
      </c>
      <c r="C1349" s="1" t="s">
        <v>21</v>
      </c>
      <c r="D1349">
        <v>285</v>
      </c>
      <c r="E1349">
        <v>4.8</v>
      </c>
      <c r="F1349" s="1" t="s">
        <v>11</v>
      </c>
      <c r="G1349" s="1" t="s">
        <v>12</v>
      </c>
      <c r="H1349">
        <v>2006</v>
      </c>
      <c r="I1349" s="1" t="s">
        <v>55</v>
      </c>
    </row>
    <row r="1350" spans="1:9" x14ac:dyDescent="0.35">
      <c r="A1350" s="1" t="s">
        <v>45</v>
      </c>
      <c r="B1350">
        <v>2600</v>
      </c>
      <c r="C1350" s="1" t="s">
        <v>31</v>
      </c>
      <c r="D1350">
        <v>200</v>
      </c>
      <c r="E1350">
        <v>2.4</v>
      </c>
      <c r="F1350" s="1" t="s">
        <v>11</v>
      </c>
      <c r="G1350" s="1" t="s">
        <v>32</v>
      </c>
      <c r="H1350">
        <v>2002</v>
      </c>
      <c r="I1350" s="1" t="s">
        <v>73</v>
      </c>
    </row>
    <row r="1351" spans="1:9" x14ac:dyDescent="0.35">
      <c r="A1351" s="1" t="s">
        <v>9</v>
      </c>
      <c r="B1351">
        <v>2500</v>
      </c>
      <c r="C1351" s="1" t="s">
        <v>26</v>
      </c>
      <c r="D1351">
        <v>250</v>
      </c>
      <c r="E1351">
        <v>2.5</v>
      </c>
      <c r="F1351" s="1" t="s">
        <v>16</v>
      </c>
      <c r="G1351" s="1" t="s">
        <v>32</v>
      </c>
      <c r="H1351">
        <v>2000</v>
      </c>
      <c r="I1351" s="1" t="s">
        <v>64</v>
      </c>
    </row>
    <row r="1352" spans="1:9" x14ac:dyDescent="0.35">
      <c r="A1352" s="1" t="s">
        <v>14</v>
      </c>
      <c r="B1352">
        <v>13200</v>
      </c>
      <c r="C1352" s="1" t="s">
        <v>15</v>
      </c>
      <c r="D1352">
        <v>182</v>
      </c>
      <c r="E1352">
        <v>2.2000000000000002</v>
      </c>
      <c r="F1352" s="1" t="s">
        <v>16</v>
      </c>
      <c r="G1352" s="1" t="s">
        <v>12</v>
      </c>
      <c r="H1352">
        <v>2011</v>
      </c>
      <c r="I1352" s="1" t="s">
        <v>42</v>
      </c>
    </row>
    <row r="1353" spans="1:9" x14ac:dyDescent="0.35">
      <c r="A1353" s="1" t="s">
        <v>14</v>
      </c>
      <c r="B1353">
        <v>31000</v>
      </c>
      <c r="C1353" s="1" t="s">
        <v>21</v>
      </c>
      <c r="D1353">
        <v>220</v>
      </c>
      <c r="E1353">
        <v>3.2</v>
      </c>
      <c r="F1353" s="1" t="s">
        <v>16</v>
      </c>
      <c r="G1353" s="1" t="s">
        <v>12</v>
      </c>
      <c r="H1353">
        <v>2008</v>
      </c>
      <c r="I1353" s="1" t="s">
        <v>81</v>
      </c>
    </row>
    <row r="1354" spans="1:9" x14ac:dyDescent="0.35">
      <c r="A1354" s="1" t="s">
        <v>20</v>
      </c>
      <c r="B1354">
        <v>30900</v>
      </c>
      <c r="C1354" s="1" t="s">
        <v>26</v>
      </c>
      <c r="D1354">
        <v>118</v>
      </c>
      <c r="E1354">
        <v>2</v>
      </c>
      <c r="F1354" s="1" t="s">
        <v>11</v>
      </c>
      <c r="G1354" s="1" t="s">
        <v>12</v>
      </c>
      <c r="H1354">
        <v>2013</v>
      </c>
      <c r="I1354" s="1" t="s">
        <v>121</v>
      </c>
    </row>
    <row r="1355" spans="1:9" x14ac:dyDescent="0.35">
      <c r="A1355" s="1" t="s">
        <v>45</v>
      </c>
      <c r="B1355">
        <v>4750</v>
      </c>
      <c r="C1355" s="1" t="s">
        <v>10</v>
      </c>
      <c r="D1355">
        <v>167</v>
      </c>
      <c r="E1355">
        <v>1.6</v>
      </c>
      <c r="F1355" s="1" t="s">
        <v>11</v>
      </c>
      <c r="G1355" s="1" t="s">
        <v>12</v>
      </c>
      <c r="H1355">
        <v>2003</v>
      </c>
      <c r="I1355" s="1" t="s">
        <v>247</v>
      </c>
    </row>
    <row r="1356" spans="1:9" x14ac:dyDescent="0.35">
      <c r="A1356" s="1" t="s">
        <v>30</v>
      </c>
      <c r="B1356" t="s">
        <v>41</v>
      </c>
      <c r="C1356" s="1" t="s">
        <v>15</v>
      </c>
      <c r="D1356">
        <v>160</v>
      </c>
      <c r="E1356">
        <v>2</v>
      </c>
      <c r="F1356" s="1" t="s">
        <v>16</v>
      </c>
      <c r="G1356" s="1" t="s">
        <v>12</v>
      </c>
      <c r="H1356">
        <v>2011</v>
      </c>
      <c r="I1356" s="1" t="s">
        <v>197</v>
      </c>
    </row>
    <row r="1357" spans="1:9" x14ac:dyDescent="0.35">
      <c r="A1357" s="1" t="s">
        <v>20</v>
      </c>
      <c r="B1357" t="s">
        <v>41</v>
      </c>
      <c r="C1357" s="1" t="s">
        <v>10</v>
      </c>
      <c r="D1357">
        <v>62</v>
      </c>
      <c r="E1357">
        <v>3</v>
      </c>
      <c r="F1357" s="1" t="s">
        <v>11</v>
      </c>
      <c r="G1357" s="1" t="s">
        <v>12</v>
      </c>
      <c r="H1357">
        <v>2013</v>
      </c>
      <c r="I1357" s="1" t="s">
        <v>47</v>
      </c>
    </row>
    <row r="1358" spans="1:9" x14ac:dyDescent="0.35">
      <c r="A1358" s="1" t="s">
        <v>23</v>
      </c>
      <c r="B1358">
        <v>8950</v>
      </c>
      <c r="C1358" s="1" t="s">
        <v>38</v>
      </c>
      <c r="D1358">
        <v>118</v>
      </c>
      <c r="E1358">
        <v>1.6</v>
      </c>
      <c r="F1358" s="1" t="s">
        <v>11</v>
      </c>
      <c r="G1358" s="1" t="s">
        <v>12</v>
      </c>
      <c r="H1358">
        <v>2008</v>
      </c>
      <c r="I1358" s="1" t="s">
        <v>135</v>
      </c>
    </row>
    <row r="1359" spans="1:9" x14ac:dyDescent="0.35">
      <c r="A1359" s="1" t="s">
        <v>28</v>
      </c>
      <c r="B1359">
        <v>8300</v>
      </c>
      <c r="C1359" s="1" t="s">
        <v>15</v>
      </c>
      <c r="D1359">
        <v>177</v>
      </c>
      <c r="E1359">
        <v>1.5</v>
      </c>
      <c r="F1359" s="1" t="s">
        <v>16</v>
      </c>
      <c r="G1359" s="1" t="s">
        <v>12</v>
      </c>
      <c r="H1359">
        <v>2007</v>
      </c>
      <c r="I1359" s="1" t="s">
        <v>192</v>
      </c>
    </row>
    <row r="1360" spans="1:9" x14ac:dyDescent="0.35">
      <c r="A1360" s="1" t="s">
        <v>20</v>
      </c>
      <c r="B1360">
        <v>6900</v>
      </c>
      <c r="C1360" s="1" t="s">
        <v>10</v>
      </c>
      <c r="D1360">
        <v>360</v>
      </c>
      <c r="E1360">
        <v>2.5</v>
      </c>
      <c r="F1360" s="1" t="s">
        <v>16</v>
      </c>
      <c r="G1360" s="1" t="s">
        <v>12</v>
      </c>
      <c r="H1360">
        <v>1997</v>
      </c>
      <c r="I1360" s="1" t="s">
        <v>27</v>
      </c>
    </row>
    <row r="1361" spans="1:9" x14ac:dyDescent="0.35">
      <c r="A1361" s="1" t="s">
        <v>30</v>
      </c>
      <c r="B1361">
        <v>5000</v>
      </c>
      <c r="C1361" s="1" t="s">
        <v>10</v>
      </c>
      <c r="D1361">
        <v>81</v>
      </c>
      <c r="E1361" t="s">
        <v>41</v>
      </c>
      <c r="F1361" s="1" t="s">
        <v>49</v>
      </c>
      <c r="G1361" s="1" t="s">
        <v>32</v>
      </c>
      <c r="H1361">
        <v>2013</v>
      </c>
      <c r="I1361" s="1" t="s">
        <v>98</v>
      </c>
    </row>
    <row r="1362" spans="1:9" x14ac:dyDescent="0.35">
      <c r="A1362" s="1" t="s">
        <v>9</v>
      </c>
      <c r="B1362">
        <v>69999</v>
      </c>
      <c r="C1362" s="1" t="s">
        <v>21</v>
      </c>
      <c r="D1362">
        <v>71</v>
      </c>
      <c r="E1362">
        <v>4.4000000000000004</v>
      </c>
      <c r="F1362" s="1" t="s">
        <v>11</v>
      </c>
      <c r="G1362" s="1" t="s">
        <v>12</v>
      </c>
      <c r="H1362">
        <v>2011</v>
      </c>
      <c r="I1362" s="1" t="s">
        <v>71</v>
      </c>
    </row>
    <row r="1363" spans="1:9" x14ac:dyDescent="0.35">
      <c r="A1363" s="1" t="s">
        <v>30</v>
      </c>
      <c r="B1363">
        <v>3250</v>
      </c>
      <c r="C1363" s="1" t="s">
        <v>10</v>
      </c>
      <c r="D1363">
        <v>255</v>
      </c>
      <c r="E1363">
        <v>1.9</v>
      </c>
      <c r="F1363" s="1" t="s">
        <v>16</v>
      </c>
      <c r="G1363" s="1" t="s">
        <v>32</v>
      </c>
      <c r="H1363">
        <v>2003</v>
      </c>
      <c r="I1363" s="1" t="s">
        <v>76</v>
      </c>
    </row>
    <row r="1364" spans="1:9" x14ac:dyDescent="0.35">
      <c r="A1364" s="1" t="s">
        <v>30</v>
      </c>
      <c r="B1364">
        <v>11900</v>
      </c>
      <c r="C1364" s="1" t="s">
        <v>38</v>
      </c>
      <c r="D1364">
        <v>91</v>
      </c>
      <c r="E1364">
        <v>1.4</v>
      </c>
      <c r="F1364" s="1" t="s">
        <v>11</v>
      </c>
      <c r="G1364" s="1" t="s">
        <v>12</v>
      </c>
      <c r="H1364">
        <v>2010</v>
      </c>
      <c r="I1364" s="1" t="s">
        <v>142</v>
      </c>
    </row>
    <row r="1365" spans="1:9" x14ac:dyDescent="0.35">
      <c r="A1365" s="1" t="s">
        <v>45</v>
      </c>
      <c r="B1365">
        <v>9600</v>
      </c>
      <c r="C1365" s="1" t="s">
        <v>31</v>
      </c>
      <c r="D1365">
        <v>114</v>
      </c>
      <c r="E1365">
        <v>2</v>
      </c>
      <c r="F1365" s="1" t="s">
        <v>11</v>
      </c>
      <c r="G1365" s="1" t="s">
        <v>12</v>
      </c>
      <c r="H1365">
        <v>1999</v>
      </c>
      <c r="I1365" s="1" t="s">
        <v>248</v>
      </c>
    </row>
    <row r="1366" spans="1:9" x14ac:dyDescent="0.35">
      <c r="A1366" s="1" t="s">
        <v>14</v>
      </c>
      <c r="B1366">
        <v>21200</v>
      </c>
      <c r="C1366" s="1" t="s">
        <v>26</v>
      </c>
      <c r="D1366">
        <v>206</v>
      </c>
      <c r="E1366">
        <v>2.1</v>
      </c>
      <c r="F1366" s="1" t="s">
        <v>16</v>
      </c>
      <c r="G1366" s="1" t="s">
        <v>12</v>
      </c>
      <c r="H1366">
        <v>2011</v>
      </c>
      <c r="I1366" s="1" t="s">
        <v>105</v>
      </c>
    </row>
    <row r="1367" spans="1:9" x14ac:dyDescent="0.35">
      <c r="A1367" s="1" t="s">
        <v>23</v>
      </c>
      <c r="B1367">
        <v>102999</v>
      </c>
      <c r="C1367" s="1" t="s">
        <v>21</v>
      </c>
      <c r="D1367">
        <v>0</v>
      </c>
      <c r="E1367">
        <v>4.5</v>
      </c>
      <c r="F1367" s="1" t="s">
        <v>16</v>
      </c>
      <c r="G1367" s="1" t="s">
        <v>12</v>
      </c>
      <c r="H1367">
        <v>2016</v>
      </c>
      <c r="I1367" s="1" t="s">
        <v>97</v>
      </c>
    </row>
    <row r="1368" spans="1:9" x14ac:dyDescent="0.35">
      <c r="A1368" s="1" t="s">
        <v>14</v>
      </c>
      <c r="B1368">
        <v>11900</v>
      </c>
      <c r="C1368" s="1" t="s">
        <v>15</v>
      </c>
      <c r="D1368">
        <v>277</v>
      </c>
      <c r="E1368">
        <v>2.2000000000000002</v>
      </c>
      <c r="F1368" s="1" t="s">
        <v>16</v>
      </c>
      <c r="G1368" s="1" t="s">
        <v>12</v>
      </c>
      <c r="H1368">
        <v>2007</v>
      </c>
      <c r="I1368" s="1" t="s">
        <v>42</v>
      </c>
    </row>
    <row r="1369" spans="1:9" x14ac:dyDescent="0.35">
      <c r="A1369" s="1" t="s">
        <v>28</v>
      </c>
      <c r="B1369">
        <v>9999</v>
      </c>
      <c r="C1369" s="1" t="s">
        <v>15</v>
      </c>
      <c r="D1369">
        <v>185</v>
      </c>
      <c r="E1369">
        <v>1.5</v>
      </c>
      <c r="F1369" s="1" t="s">
        <v>16</v>
      </c>
      <c r="G1369" s="1" t="s">
        <v>12</v>
      </c>
      <c r="H1369">
        <v>2008</v>
      </c>
      <c r="I1369" s="1" t="s">
        <v>66</v>
      </c>
    </row>
    <row r="1370" spans="1:9" x14ac:dyDescent="0.35">
      <c r="A1370" s="1" t="s">
        <v>28</v>
      </c>
      <c r="B1370">
        <v>8500</v>
      </c>
      <c r="C1370" s="1" t="s">
        <v>10</v>
      </c>
      <c r="D1370">
        <v>57</v>
      </c>
      <c r="E1370">
        <v>1.2</v>
      </c>
      <c r="F1370" s="1" t="s">
        <v>18</v>
      </c>
      <c r="G1370" s="1" t="s">
        <v>12</v>
      </c>
      <c r="H1370">
        <v>2013</v>
      </c>
      <c r="I1370" s="1" t="s">
        <v>126</v>
      </c>
    </row>
    <row r="1371" spans="1:9" x14ac:dyDescent="0.35">
      <c r="A1371" s="1" t="s">
        <v>30</v>
      </c>
      <c r="B1371">
        <v>6500</v>
      </c>
      <c r="C1371" s="1" t="s">
        <v>31</v>
      </c>
      <c r="D1371">
        <v>385</v>
      </c>
      <c r="E1371">
        <v>2.4</v>
      </c>
      <c r="F1371" s="1" t="s">
        <v>16</v>
      </c>
      <c r="G1371" s="1" t="s">
        <v>12</v>
      </c>
      <c r="H1371">
        <v>1997</v>
      </c>
      <c r="I1371" s="1" t="s">
        <v>96</v>
      </c>
    </row>
    <row r="1372" spans="1:9" x14ac:dyDescent="0.35">
      <c r="A1372" s="1" t="s">
        <v>45</v>
      </c>
      <c r="B1372">
        <v>8700</v>
      </c>
      <c r="C1372" s="1" t="s">
        <v>10</v>
      </c>
      <c r="D1372">
        <v>80</v>
      </c>
      <c r="E1372">
        <v>1.5</v>
      </c>
      <c r="F1372" s="1" t="s">
        <v>11</v>
      </c>
      <c r="G1372" s="1" t="s">
        <v>12</v>
      </c>
      <c r="H1372">
        <v>2008</v>
      </c>
      <c r="I1372" s="1" t="s">
        <v>84</v>
      </c>
    </row>
    <row r="1373" spans="1:9" x14ac:dyDescent="0.35">
      <c r="A1373" s="1" t="s">
        <v>30</v>
      </c>
      <c r="B1373">
        <v>8599</v>
      </c>
      <c r="C1373" s="1" t="s">
        <v>15</v>
      </c>
      <c r="D1373">
        <v>169</v>
      </c>
      <c r="E1373">
        <v>1.6</v>
      </c>
      <c r="F1373" s="1" t="s">
        <v>16</v>
      </c>
      <c r="G1373" s="1" t="s">
        <v>12</v>
      </c>
      <c r="H1373">
        <v>2011</v>
      </c>
      <c r="I1373" s="1" t="s">
        <v>56</v>
      </c>
    </row>
    <row r="1374" spans="1:9" x14ac:dyDescent="0.35">
      <c r="A1374" s="1" t="s">
        <v>30</v>
      </c>
      <c r="B1374">
        <v>12700</v>
      </c>
      <c r="C1374" s="1" t="s">
        <v>38</v>
      </c>
      <c r="D1374">
        <v>156</v>
      </c>
      <c r="E1374">
        <v>1.6</v>
      </c>
      <c r="F1374" s="1" t="s">
        <v>16</v>
      </c>
      <c r="G1374" s="1" t="s">
        <v>12</v>
      </c>
      <c r="H1374">
        <v>2011</v>
      </c>
      <c r="I1374" s="1" t="s">
        <v>142</v>
      </c>
    </row>
    <row r="1375" spans="1:9" x14ac:dyDescent="0.35">
      <c r="A1375" s="1" t="s">
        <v>45</v>
      </c>
      <c r="B1375">
        <v>7700</v>
      </c>
      <c r="C1375" s="1" t="s">
        <v>10</v>
      </c>
      <c r="D1375">
        <v>135</v>
      </c>
      <c r="E1375">
        <v>2</v>
      </c>
      <c r="F1375" s="1" t="s">
        <v>18</v>
      </c>
      <c r="G1375" s="1" t="s">
        <v>12</v>
      </c>
      <c r="H1375">
        <v>2007</v>
      </c>
      <c r="I1375" s="1" t="s">
        <v>73</v>
      </c>
    </row>
    <row r="1376" spans="1:9" x14ac:dyDescent="0.35">
      <c r="A1376" s="1" t="s">
        <v>45</v>
      </c>
      <c r="B1376">
        <v>2020</v>
      </c>
      <c r="C1376" s="1" t="s">
        <v>31</v>
      </c>
      <c r="D1376">
        <v>90</v>
      </c>
      <c r="E1376" t="s">
        <v>41</v>
      </c>
      <c r="F1376" s="1" t="s">
        <v>49</v>
      </c>
      <c r="G1376" s="1" t="s">
        <v>32</v>
      </c>
      <c r="H1376">
        <v>2008</v>
      </c>
      <c r="I1376" s="1" t="s">
        <v>124</v>
      </c>
    </row>
    <row r="1377" spans="1:9" x14ac:dyDescent="0.35">
      <c r="A1377" s="1" t="s">
        <v>30</v>
      </c>
      <c r="B1377" t="s">
        <v>41</v>
      </c>
      <c r="C1377" s="1" t="s">
        <v>15</v>
      </c>
      <c r="D1377">
        <v>123</v>
      </c>
      <c r="E1377">
        <v>1.2</v>
      </c>
      <c r="F1377" s="1" t="s">
        <v>11</v>
      </c>
      <c r="G1377" s="1" t="s">
        <v>12</v>
      </c>
      <c r="H1377">
        <v>2013</v>
      </c>
      <c r="I1377" s="1" t="s">
        <v>56</v>
      </c>
    </row>
    <row r="1378" spans="1:9" x14ac:dyDescent="0.35">
      <c r="A1378" s="1" t="s">
        <v>45</v>
      </c>
      <c r="B1378">
        <v>8700</v>
      </c>
      <c r="C1378" s="1" t="s">
        <v>10</v>
      </c>
      <c r="D1378">
        <v>150</v>
      </c>
      <c r="E1378">
        <v>2.4</v>
      </c>
      <c r="F1378" s="1" t="s">
        <v>18</v>
      </c>
      <c r="G1378" s="1" t="s">
        <v>12</v>
      </c>
      <c r="H1378">
        <v>2007</v>
      </c>
      <c r="I1378" s="1" t="s">
        <v>63</v>
      </c>
    </row>
    <row r="1379" spans="1:9" x14ac:dyDescent="0.35">
      <c r="A1379" s="1" t="s">
        <v>45</v>
      </c>
      <c r="B1379">
        <v>9300</v>
      </c>
      <c r="C1379" s="1" t="s">
        <v>10</v>
      </c>
      <c r="D1379">
        <v>95</v>
      </c>
      <c r="E1379">
        <v>2</v>
      </c>
      <c r="F1379" s="1" t="s">
        <v>11</v>
      </c>
      <c r="G1379" s="1" t="s">
        <v>12</v>
      </c>
      <c r="H1379">
        <v>2007</v>
      </c>
      <c r="I1379" s="1" t="s">
        <v>84</v>
      </c>
    </row>
    <row r="1380" spans="1:9" x14ac:dyDescent="0.35">
      <c r="A1380" s="1" t="s">
        <v>14</v>
      </c>
      <c r="B1380">
        <v>3550</v>
      </c>
      <c r="C1380" s="1" t="s">
        <v>10</v>
      </c>
      <c r="D1380">
        <v>238</v>
      </c>
      <c r="E1380">
        <v>2.2000000000000002</v>
      </c>
      <c r="F1380" s="1" t="s">
        <v>16</v>
      </c>
      <c r="G1380" s="1" t="s">
        <v>32</v>
      </c>
      <c r="H1380">
        <v>2001</v>
      </c>
      <c r="I1380" s="1" t="s">
        <v>65</v>
      </c>
    </row>
    <row r="1381" spans="1:9" x14ac:dyDescent="0.35">
      <c r="A1381" s="1" t="s">
        <v>20</v>
      </c>
      <c r="B1381">
        <v>29800</v>
      </c>
      <c r="C1381" s="1" t="s">
        <v>21</v>
      </c>
      <c r="D1381">
        <v>151</v>
      </c>
      <c r="E1381">
        <v>3</v>
      </c>
      <c r="F1381" s="1" t="s">
        <v>16</v>
      </c>
      <c r="G1381" s="1" t="s">
        <v>12</v>
      </c>
      <c r="H1381">
        <v>2007</v>
      </c>
      <c r="I1381" s="1" t="s">
        <v>22</v>
      </c>
    </row>
    <row r="1382" spans="1:9" x14ac:dyDescent="0.35">
      <c r="A1382" s="1" t="s">
        <v>28</v>
      </c>
      <c r="B1382">
        <v>3900</v>
      </c>
      <c r="C1382" s="1" t="s">
        <v>15</v>
      </c>
      <c r="D1382">
        <v>202</v>
      </c>
      <c r="E1382">
        <v>1.9</v>
      </c>
      <c r="F1382" s="1" t="s">
        <v>16</v>
      </c>
      <c r="G1382" s="1" t="s">
        <v>12</v>
      </c>
      <c r="H1382">
        <v>2001</v>
      </c>
      <c r="I1382" s="1" t="s">
        <v>66</v>
      </c>
    </row>
    <row r="1383" spans="1:9" x14ac:dyDescent="0.35">
      <c r="A1383" s="1" t="s">
        <v>9</v>
      </c>
      <c r="B1383" t="s">
        <v>41</v>
      </c>
      <c r="C1383" s="1" t="s">
        <v>21</v>
      </c>
      <c r="D1383">
        <v>200</v>
      </c>
      <c r="E1383">
        <v>3</v>
      </c>
      <c r="F1383" s="1" t="s">
        <v>16</v>
      </c>
      <c r="G1383" s="1" t="s">
        <v>12</v>
      </c>
      <c r="H1383">
        <v>2009</v>
      </c>
      <c r="I1383" s="1" t="s">
        <v>55</v>
      </c>
    </row>
    <row r="1384" spans="1:9" x14ac:dyDescent="0.35">
      <c r="A1384" s="1" t="s">
        <v>30</v>
      </c>
      <c r="B1384">
        <v>7000</v>
      </c>
      <c r="C1384" s="1" t="s">
        <v>15</v>
      </c>
      <c r="D1384">
        <v>345</v>
      </c>
      <c r="E1384">
        <v>1.9</v>
      </c>
      <c r="F1384" s="1" t="s">
        <v>16</v>
      </c>
      <c r="G1384" s="1" t="s">
        <v>12</v>
      </c>
      <c r="H1384">
        <v>2006</v>
      </c>
      <c r="I1384" s="1" t="s">
        <v>118</v>
      </c>
    </row>
    <row r="1385" spans="1:9" x14ac:dyDescent="0.35">
      <c r="A1385" s="1" t="s">
        <v>20</v>
      </c>
      <c r="B1385">
        <v>17700</v>
      </c>
      <c r="C1385" s="1" t="s">
        <v>31</v>
      </c>
      <c r="D1385">
        <v>70</v>
      </c>
      <c r="E1385">
        <v>2</v>
      </c>
      <c r="F1385" s="1" t="s">
        <v>11</v>
      </c>
      <c r="G1385" s="1" t="s">
        <v>12</v>
      </c>
      <c r="H1385">
        <v>2009</v>
      </c>
      <c r="I1385" s="1" t="s">
        <v>59</v>
      </c>
    </row>
    <row r="1386" spans="1:9" x14ac:dyDescent="0.35">
      <c r="A1386" s="1" t="s">
        <v>23</v>
      </c>
      <c r="B1386">
        <v>9999</v>
      </c>
      <c r="C1386" s="1" t="s">
        <v>10</v>
      </c>
      <c r="D1386">
        <v>225</v>
      </c>
      <c r="E1386">
        <v>3</v>
      </c>
      <c r="F1386" s="1" t="s">
        <v>18</v>
      </c>
      <c r="G1386" s="1" t="s">
        <v>12</v>
      </c>
      <c r="H1386">
        <v>2004</v>
      </c>
      <c r="I1386" s="1" t="s">
        <v>57</v>
      </c>
    </row>
    <row r="1387" spans="1:9" x14ac:dyDescent="0.35">
      <c r="A1387" s="1" t="s">
        <v>20</v>
      </c>
      <c r="B1387">
        <v>25300</v>
      </c>
      <c r="C1387" s="1" t="s">
        <v>38</v>
      </c>
      <c r="D1387">
        <v>180</v>
      </c>
      <c r="E1387">
        <v>2</v>
      </c>
      <c r="F1387" s="1" t="s">
        <v>16</v>
      </c>
      <c r="G1387" s="1" t="s">
        <v>12</v>
      </c>
      <c r="H1387">
        <v>2011</v>
      </c>
      <c r="I1387" s="1" t="s">
        <v>89</v>
      </c>
    </row>
    <row r="1388" spans="1:9" x14ac:dyDescent="0.35">
      <c r="A1388" s="1" t="s">
        <v>20</v>
      </c>
      <c r="B1388">
        <v>22500</v>
      </c>
      <c r="C1388" s="1" t="s">
        <v>26</v>
      </c>
      <c r="D1388">
        <v>175</v>
      </c>
      <c r="E1388">
        <v>2</v>
      </c>
      <c r="F1388" s="1" t="s">
        <v>18</v>
      </c>
      <c r="G1388" s="1" t="s">
        <v>12</v>
      </c>
      <c r="H1388">
        <v>2010</v>
      </c>
      <c r="I1388" s="1" t="s">
        <v>121</v>
      </c>
    </row>
    <row r="1389" spans="1:9" x14ac:dyDescent="0.35">
      <c r="A1389" s="1" t="s">
        <v>30</v>
      </c>
      <c r="B1389">
        <v>18600</v>
      </c>
      <c r="C1389" s="1" t="s">
        <v>10</v>
      </c>
      <c r="D1389">
        <v>2</v>
      </c>
      <c r="E1389">
        <v>1.6</v>
      </c>
      <c r="F1389" s="1" t="s">
        <v>11</v>
      </c>
      <c r="G1389" s="1" t="s">
        <v>12</v>
      </c>
      <c r="H1389">
        <v>2015</v>
      </c>
      <c r="I1389" s="1" t="s">
        <v>125</v>
      </c>
    </row>
    <row r="1390" spans="1:9" x14ac:dyDescent="0.35">
      <c r="A1390" s="1" t="s">
        <v>45</v>
      </c>
      <c r="B1390">
        <v>6999</v>
      </c>
      <c r="C1390" s="1" t="s">
        <v>10</v>
      </c>
      <c r="D1390">
        <v>160</v>
      </c>
      <c r="E1390">
        <v>2</v>
      </c>
      <c r="F1390" s="1" t="s">
        <v>11</v>
      </c>
      <c r="G1390" s="1" t="s">
        <v>12</v>
      </c>
      <c r="H1390">
        <v>2007</v>
      </c>
      <c r="I1390" s="1" t="s">
        <v>73</v>
      </c>
    </row>
    <row r="1391" spans="1:9" x14ac:dyDescent="0.35">
      <c r="A1391" s="1" t="s">
        <v>23</v>
      </c>
      <c r="B1391">
        <v>16200</v>
      </c>
      <c r="C1391" s="1" t="s">
        <v>21</v>
      </c>
      <c r="D1391">
        <v>281</v>
      </c>
      <c r="E1391">
        <v>4.2</v>
      </c>
      <c r="F1391" s="1" t="s">
        <v>16</v>
      </c>
      <c r="G1391" s="1" t="s">
        <v>12</v>
      </c>
      <c r="H1391">
        <v>1999</v>
      </c>
      <c r="I1391" s="1" t="s">
        <v>37</v>
      </c>
    </row>
    <row r="1392" spans="1:9" x14ac:dyDescent="0.35">
      <c r="A1392" s="1" t="s">
        <v>14</v>
      </c>
      <c r="B1392">
        <v>29999</v>
      </c>
      <c r="C1392" s="1" t="s">
        <v>38</v>
      </c>
      <c r="D1392">
        <v>9</v>
      </c>
      <c r="E1392" t="s">
        <v>41</v>
      </c>
      <c r="F1392" s="1" t="s">
        <v>49</v>
      </c>
      <c r="G1392" s="1" t="s">
        <v>12</v>
      </c>
      <c r="H1392">
        <v>2015</v>
      </c>
      <c r="I1392" s="1" t="s">
        <v>249</v>
      </c>
    </row>
    <row r="1393" spans="1:9" x14ac:dyDescent="0.35">
      <c r="A1393" s="1" t="s">
        <v>23</v>
      </c>
      <c r="B1393">
        <v>18000</v>
      </c>
      <c r="C1393" s="1" t="s">
        <v>21</v>
      </c>
      <c r="D1393">
        <v>320</v>
      </c>
      <c r="E1393">
        <v>4.2</v>
      </c>
      <c r="F1393" s="1" t="s">
        <v>16</v>
      </c>
      <c r="G1393" s="1" t="s">
        <v>12</v>
      </c>
      <c r="H1393">
        <v>1999</v>
      </c>
      <c r="I1393" s="1" t="s">
        <v>37</v>
      </c>
    </row>
    <row r="1394" spans="1:9" x14ac:dyDescent="0.35">
      <c r="A1394" s="1" t="s">
        <v>14</v>
      </c>
      <c r="B1394">
        <v>27300</v>
      </c>
      <c r="C1394" s="1" t="s">
        <v>10</v>
      </c>
      <c r="D1394">
        <v>144</v>
      </c>
      <c r="E1394">
        <v>2.14</v>
      </c>
      <c r="F1394" s="1" t="s">
        <v>16</v>
      </c>
      <c r="G1394" s="1" t="s">
        <v>12</v>
      </c>
      <c r="H1394">
        <v>2011</v>
      </c>
      <c r="I1394" s="1" t="s">
        <v>65</v>
      </c>
    </row>
    <row r="1395" spans="1:9" x14ac:dyDescent="0.35">
      <c r="A1395" s="1" t="s">
        <v>23</v>
      </c>
      <c r="B1395">
        <v>2700</v>
      </c>
      <c r="C1395" s="1" t="s">
        <v>10</v>
      </c>
      <c r="D1395">
        <v>550</v>
      </c>
      <c r="E1395">
        <v>1.6</v>
      </c>
      <c r="F1395" s="1" t="s">
        <v>18</v>
      </c>
      <c r="G1395" s="1" t="s">
        <v>12</v>
      </c>
      <c r="H1395">
        <v>1989</v>
      </c>
      <c r="I1395" s="1" t="s">
        <v>250</v>
      </c>
    </row>
    <row r="1396" spans="1:9" x14ac:dyDescent="0.35">
      <c r="A1396" s="1" t="s">
        <v>9</v>
      </c>
      <c r="B1396">
        <v>12000</v>
      </c>
      <c r="C1396" s="1" t="s">
        <v>21</v>
      </c>
      <c r="D1396">
        <v>218</v>
      </c>
      <c r="E1396">
        <v>3</v>
      </c>
      <c r="F1396" s="1" t="s">
        <v>16</v>
      </c>
      <c r="G1396" s="1" t="s">
        <v>32</v>
      </c>
      <c r="H1396">
        <v>2006</v>
      </c>
      <c r="I1396" s="1" t="s">
        <v>55</v>
      </c>
    </row>
    <row r="1397" spans="1:9" x14ac:dyDescent="0.35">
      <c r="A1397" s="1" t="s">
        <v>14</v>
      </c>
      <c r="B1397">
        <v>39900</v>
      </c>
      <c r="C1397" s="1" t="s">
        <v>38</v>
      </c>
      <c r="D1397">
        <v>2</v>
      </c>
      <c r="E1397" t="s">
        <v>41</v>
      </c>
      <c r="F1397" s="1" t="s">
        <v>49</v>
      </c>
      <c r="G1397" s="1" t="s">
        <v>12</v>
      </c>
      <c r="H1397">
        <v>2015</v>
      </c>
      <c r="I1397" s="1" t="s">
        <v>249</v>
      </c>
    </row>
    <row r="1398" spans="1:9" x14ac:dyDescent="0.35">
      <c r="A1398" s="1" t="s">
        <v>30</v>
      </c>
      <c r="B1398">
        <v>1800</v>
      </c>
      <c r="C1398" s="1" t="s">
        <v>31</v>
      </c>
      <c r="D1398">
        <v>280</v>
      </c>
      <c r="E1398">
        <v>1.9</v>
      </c>
      <c r="F1398" s="1" t="s">
        <v>16</v>
      </c>
      <c r="G1398" s="1" t="s">
        <v>32</v>
      </c>
      <c r="H1398">
        <v>1997</v>
      </c>
      <c r="I1398" s="1" t="s">
        <v>76</v>
      </c>
    </row>
    <row r="1399" spans="1:9" x14ac:dyDescent="0.35">
      <c r="A1399" s="1" t="s">
        <v>20</v>
      </c>
      <c r="B1399">
        <v>20500</v>
      </c>
      <c r="C1399" s="1" t="s">
        <v>10</v>
      </c>
      <c r="D1399">
        <v>106</v>
      </c>
      <c r="E1399">
        <v>1.8</v>
      </c>
      <c r="F1399" s="1" t="s">
        <v>11</v>
      </c>
      <c r="G1399" s="1" t="s">
        <v>12</v>
      </c>
      <c r="H1399">
        <v>2011</v>
      </c>
      <c r="I1399" s="1" t="s">
        <v>60</v>
      </c>
    </row>
    <row r="1400" spans="1:9" x14ac:dyDescent="0.35">
      <c r="A1400" s="1" t="s">
        <v>30</v>
      </c>
      <c r="B1400">
        <v>10493</v>
      </c>
      <c r="C1400" s="1" t="s">
        <v>31</v>
      </c>
      <c r="D1400">
        <v>1</v>
      </c>
      <c r="E1400">
        <v>1.4</v>
      </c>
      <c r="F1400" s="1" t="s">
        <v>11</v>
      </c>
      <c r="G1400" s="1" t="s">
        <v>12</v>
      </c>
      <c r="H1400">
        <v>2014</v>
      </c>
      <c r="I1400" s="1" t="s">
        <v>44</v>
      </c>
    </row>
    <row r="1401" spans="1:9" x14ac:dyDescent="0.35">
      <c r="A1401" s="1" t="s">
        <v>9</v>
      </c>
      <c r="B1401">
        <v>16800</v>
      </c>
      <c r="C1401" s="1" t="s">
        <v>10</v>
      </c>
      <c r="D1401">
        <v>154</v>
      </c>
      <c r="E1401">
        <v>3</v>
      </c>
      <c r="F1401" s="1" t="s">
        <v>11</v>
      </c>
      <c r="G1401" s="1" t="s">
        <v>12</v>
      </c>
      <c r="H1401">
        <v>2006</v>
      </c>
      <c r="I1401" s="1" t="s">
        <v>75</v>
      </c>
    </row>
    <row r="1402" spans="1:9" x14ac:dyDescent="0.35">
      <c r="A1402" s="1" t="s">
        <v>30</v>
      </c>
      <c r="B1402">
        <v>12500</v>
      </c>
      <c r="C1402" s="1" t="s">
        <v>10</v>
      </c>
      <c r="D1402">
        <v>177</v>
      </c>
      <c r="E1402" t="s">
        <v>41</v>
      </c>
      <c r="F1402" s="1" t="s">
        <v>11</v>
      </c>
      <c r="G1402" s="1" t="s">
        <v>12</v>
      </c>
      <c r="H1402">
        <v>2008</v>
      </c>
      <c r="I1402" s="1" t="s">
        <v>36</v>
      </c>
    </row>
    <row r="1403" spans="1:9" x14ac:dyDescent="0.35">
      <c r="A1403" s="1" t="s">
        <v>9</v>
      </c>
      <c r="B1403">
        <v>8200</v>
      </c>
      <c r="C1403" s="1" t="s">
        <v>10</v>
      </c>
      <c r="D1403">
        <v>238</v>
      </c>
      <c r="E1403">
        <v>3</v>
      </c>
      <c r="F1403" s="1" t="s">
        <v>16</v>
      </c>
      <c r="G1403" s="1" t="s">
        <v>32</v>
      </c>
      <c r="H1403">
        <v>2004</v>
      </c>
      <c r="I1403" s="1" t="s">
        <v>69</v>
      </c>
    </row>
    <row r="1404" spans="1:9" x14ac:dyDescent="0.35">
      <c r="A1404" s="1" t="s">
        <v>9</v>
      </c>
      <c r="B1404">
        <v>8000</v>
      </c>
      <c r="C1404" s="1" t="s">
        <v>10</v>
      </c>
      <c r="D1404">
        <v>330</v>
      </c>
      <c r="E1404" t="s">
        <v>41</v>
      </c>
      <c r="F1404" s="1" t="s">
        <v>16</v>
      </c>
      <c r="G1404" s="1" t="s">
        <v>12</v>
      </c>
      <c r="H1404">
        <v>1997</v>
      </c>
      <c r="I1404" s="1" t="s">
        <v>64</v>
      </c>
    </row>
    <row r="1405" spans="1:9" x14ac:dyDescent="0.35">
      <c r="A1405" s="1" t="s">
        <v>14</v>
      </c>
      <c r="B1405">
        <v>14500</v>
      </c>
      <c r="C1405" s="1" t="s">
        <v>15</v>
      </c>
      <c r="D1405">
        <v>171</v>
      </c>
      <c r="E1405">
        <v>2.2000000000000002</v>
      </c>
      <c r="F1405" s="1" t="s">
        <v>16</v>
      </c>
      <c r="G1405" s="1" t="s">
        <v>12</v>
      </c>
      <c r="H1405">
        <v>2011</v>
      </c>
      <c r="I1405" s="1" t="s">
        <v>42</v>
      </c>
    </row>
    <row r="1406" spans="1:9" x14ac:dyDescent="0.35">
      <c r="A1406" s="1" t="s">
        <v>30</v>
      </c>
      <c r="B1406">
        <v>24500</v>
      </c>
      <c r="C1406" s="1" t="s">
        <v>21</v>
      </c>
      <c r="D1406">
        <v>62</v>
      </c>
      <c r="E1406">
        <v>2</v>
      </c>
      <c r="F1406" s="1" t="s">
        <v>16</v>
      </c>
      <c r="G1406" s="1" t="s">
        <v>12</v>
      </c>
      <c r="H1406">
        <v>2012</v>
      </c>
      <c r="I1406" s="1" t="s">
        <v>113</v>
      </c>
    </row>
    <row r="1407" spans="1:9" x14ac:dyDescent="0.35">
      <c r="A1407" s="1" t="s">
        <v>23</v>
      </c>
      <c r="B1407">
        <v>13250</v>
      </c>
      <c r="C1407" s="1" t="s">
        <v>10</v>
      </c>
      <c r="D1407">
        <v>96</v>
      </c>
      <c r="E1407">
        <v>2.4</v>
      </c>
      <c r="F1407" s="1" t="s">
        <v>18</v>
      </c>
      <c r="G1407" s="1" t="s">
        <v>12</v>
      </c>
      <c r="H1407">
        <v>2008</v>
      </c>
      <c r="I1407" s="1" t="s">
        <v>24</v>
      </c>
    </row>
    <row r="1408" spans="1:9" x14ac:dyDescent="0.35">
      <c r="A1408" s="1" t="s">
        <v>23</v>
      </c>
      <c r="B1408">
        <v>6400</v>
      </c>
      <c r="C1408" s="1" t="s">
        <v>10</v>
      </c>
      <c r="D1408">
        <v>250</v>
      </c>
      <c r="E1408">
        <v>3</v>
      </c>
      <c r="F1408" s="1" t="s">
        <v>18</v>
      </c>
      <c r="G1408" s="1" t="s">
        <v>12</v>
      </c>
      <c r="H1408">
        <v>1998</v>
      </c>
      <c r="I1408" s="1" t="s">
        <v>57</v>
      </c>
    </row>
    <row r="1409" spans="1:9" x14ac:dyDescent="0.35">
      <c r="A1409" s="1" t="s">
        <v>14</v>
      </c>
      <c r="B1409">
        <v>29500</v>
      </c>
      <c r="C1409" s="1" t="s">
        <v>10</v>
      </c>
      <c r="D1409">
        <v>135</v>
      </c>
      <c r="E1409">
        <v>5.5</v>
      </c>
      <c r="F1409" s="1" t="s">
        <v>11</v>
      </c>
      <c r="G1409" s="1" t="s">
        <v>12</v>
      </c>
      <c r="H1409">
        <v>2008</v>
      </c>
      <c r="I1409" s="1" t="s">
        <v>120</v>
      </c>
    </row>
    <row r="1410" spans="1:9" x14ac:dyDescent="0.35">
      <c r="A1410" s="1" t="s">
        <v>30</v>
      </c>
      <c r="B1410">
        <v>69990</v>
      </c>
      <c r="C1410" s="1" t="s">
        <v>15</v>
      </c>
      <c r="D1410">
        <v>1</v>
      </c>
      <c r="E1410">
        <v>5</v>
      </c>
      <c r="F1410" s="1" t="s">
        <v>16</v>
      </c>
      <c r="G1410" s="1" t="s">
        <v>12</v>
      </c>
      <c r="H1410">
        <v>2015</v>
      </c>
      <c r="I1410" s="1" t="s">
        <v>115</v>
      </c>
    </row>
    <row r="1411" spans="1:9" x14ac:dyDescent="0.35">
      <c r="A1411" s="1" t="s">
        <v>20</v>
      </c>
      <c r="B1411">
        <v>2600</v>
      </c>
      <c r="C1411" s="1" t="s">
        <v>26</v>
      </c>
      <c r="D1411">
        <v>110</v>
      </c>
      <c r="E1411">
        <v>2.5</v>
      </c>
      <c r="F1411" s="1" t="s">
        <v>16</v>
      </c>
      <c r="G1411" s="1" t="s">
        <v>32</v>
      </c>
      <c r="H1411">
        <v>2002</v>
      </c>
      <c r="I1411" s="1" t="s">
        <v>27</v>
      </c>
    </row>
    <row r="1412" spans="1:9" x14ac:dyDescent="0.35">
      <c r="A1412" s="1" t="s">
        <v>30</v>
      </c>
      <c r="B1412">
        <v>4900</v>
      </c>
      <c r="C1412" s="1" t="s">
        <v>10</v>
      </c>
      <c r="D1412">
        <v>500</v>
      </c>
      <c r="E1412">
        <v>1.9</v>
      </c>
      <c r="F1412" s="1" t="s">
        <v>16</v>
      </c>
      <c r="G1412" s="1" t="s">
        <v>12</v>
      </c>
      <c r="H1412">
        <v>1995</v>
      </c>
      <c r="I1412" s="1" t="s">
        <v>122</v>
      </c>
    </row>
    <row r="1413" spans="1:9" x14ac:dyDescent="0.35">
      <c r="A1413" s="1" t="s">
        <v>28</v>
      </c>
      <c r="B1413">
        <v>10500</v>
      </c>
      <c r="C1413" s="1" t="s">
        <v>26</v>
      </c>
      <c r="D1413">
        <v>185</v>
      </c>
      <c r="E1413">
        <v>1.5</v>
      </c>
      <c r="F1413" s="1" t="s">
        <v>16</v>
      </c>
      <c r="G1413" s="1" t="s">
        <v>12</v>
      </c>
      <c r="H1413">
        <v>2011</v>
      </c>
      <c r="I1413" s="1" t="s">
        <v>29</v>
      </c>
    </row>
    <row r="1414" spans="1:9" x14ac:dyDescent="0.35">
      <c r="A1414" s="1" t="s">
        <v>30</v>
      </c>
      <c r="B1414" t="s">
        <v>41</v>
      </c>
      <c r="C1414" s="1" t="s">
        <v>21</v>
      </c>
      <c r="D1414">
        <v>90</v>
      </c>
      <c r="E1414">
        <v>3.6</v>
      </c>
      <c r="F1414" s="1" t="s">
        <v>11</v>
      </c>
      <c r="G1414" s="1" t="s">
        <v>12</v>
      </c>
      <c r="H1414">
        <v>2008</v>
      </c>
      <c r="I1414" s="1" t="s">
        <v>48</v>
      </c>
    </row>
    <row r="1415" spans="1:9" x14ac:dyDescent="0.35">
      <c r="A1415" s="1" t="s">
        <v>30</v>
      </c>
      <c r="B1415">
        <v>27200</v>
      </c>
      <c r="C1415" s="1" t="s">
        <v>21</v>
      </c>
      <c r="D1415">
        <v>1</v>
      </c>
      <c r="E1415">
        <v>2</v>
      </c>
      <c r="F1415" s="1" t="s">
        <v>16</v>
      </c>
      <c r="G1415" s="1" t="s">
        <v>12</v>
      </c>
      <c r="H1415">
        <v>2015</v>
      </c>
      <c r="I1415" s="1" t="s">
        <v>87</v>
      </c>
    </row>
    <row r="1416" spans="1:9" x14ac:dyDescent="0.35">
      <c r="A1416" s="1" t="s">
        <v>14</v>
      </c>
      <c r="B1416">
        <v>1350</v>
      </c>
      <c r="C1416" s="1" t="s">
        <v>10</v>
      </c>
      <c r="D1416">
        <v>360</v>
      </c>
      <c r="E1416">
        <v>2.5</v>
      </c>
      <c r="F1416" s="1" t="s">
        <v>16</v>
      </c>
      <c r="G1416" s="1" t="s">
        <v>32</v>
      </c>
      <c r="H1416">
        <v>1989</v>
      </c>
      <c r="I1416" s="1" t="s">
        <v>65</v>
      </c>
    </row>
    <row r="1417" spans="1:9" x14ac:dyDescent="0.35">
      <c r="A1417" s="1" t="s">
        <v>14</v>
      </c>
      <c r="B1417" t="s">
        <v>41</v>
      </c>
      <c r="C1417" s="1" t="s">
        <v>10</v>
      </c>
      <c r="D1417">
        <v>24</v>
      </c>
      <c r="E1417">
        <v>3</v>
      </c>
      <c r="F1417" s="1" t="s">
        <v>16</v>
      </c>
      <c r="G1417" s="1" t="s">
        <v>12</v>
      </c>
      <c r="H1417">
        <v>2015</v>
      </c>
      <c r="I1417" s="1" t="s">
        <v>72</v>
      </c>
    </row>
    <row r="1418" spans="1:9" x14ac:dyDescent="0.35">
      <c r="A1418" s="1" t="s">
        <v>23</v>
      </c>
      <c r="B1418">
        <v>13900</v>
      </c>
      <c r="C1418" s="1" t="s">
        <v>10</v>
      </c>
      <c r="D1418">
        <v>139</v>
      </c>
      <c r="E1418">
        <v>2.4</v>
      </c>
      <c r="F1418" s="1" t="s">
        <v>49</v>
      </c>
      <c r="G1418" s="1" t="s">
        <v>12</v>
      </c>
      <c r="H1418">
        <v>2008</v>
      </c>
      <c r="I1418" s="1" t="s">
        <v>57</v>
      </c>
    </row>
    <row r="1419" spans="1:9" x14ac:dyDescent="0.35">
      <c r="A1419" s="1" t="s">
        <v>9</v>
      </c>
      <c r="B1419">
        <v>12800</v>
      </c>
      <c r="C1419" s="1" t="s">
        <v>10</v>
      </c>
      <c r="D1419">
        <v>194</v>
      </c>
      <c r="E1419">
        <v>4.4000000000000004</v>
      </c>
      <c r="F1419" s="1" t="s">
        <v>18</v>
      </c>
      <c r="G1419" s="1" t="s">
        <v>12</v>
      </c>
      <c r="H1419">
        <v>2002</v>
      </c>
      <c r="I1419" s="1" t="s">
        <v>159</v>
      </c>
    </row>
    <row r="1420" spans="1:9" x14ac:dyDescent="0.35">
      <c r="A1420" s="1" t="s">
        <v>23</v>
      </c>
      <c r="B1420">
        <v>21200</v>
      </c>
      <c r="C1420" s="1" t="s">
        <v>21</v>
      </c>
      <c r="D1420">
        <v>135</v>
      </c>
      <c r="E1420">
        <v>4</v>
      </c>
      <c r="F1420" s="1" t="s">
        <v>18</v>
      </c>
      <c r="G1420" s="1" t="s">
        <v>12</v>
      </c>
      <c r="H1420">
        <v>2007</v>
      </c>
      <c r="I1420" s="1" t="s">
        <v>78</v>
      </c>
    </row>
    <row r="1421" spans="1:9" x14ac:dyDescent="0.35">
      <c r="A1421" s="1" t="s">
        <v>14</v>
      </c>
      <c r="B1421">
        <v>8700</v>
      </c>
      <c r="C1421" s="1" t="s">
        <v>10</v>
      </c>
      <c r="D1421">
        <v>196</v>
      </c>
      <c r="E1421">
        <v>2</v>
      </c>
      <c r="F1421" s="1" t="s">
        <v>18</v>
      </c>
      <c r="G1421" s="1" t="s">
        <v>12</v>
      </c>
      <c r="H1421">
        <v>2000</v>
      </c>
      <c r="I1421" s="1" t="s">
        <v>65</v>
      </c>
    </row>
    <row r="1422" spans="1:9" x14ac:dyDescent="0.35">
      <c r="A1422" s="1" t="s">
        <v>23</v>
      </c>
      <c r="B1422">
        <v>8800</v>
      </c>
      <c r="C1422" s="1" t="s">
        <v>10</v>
      </c>
      <c r="D1422">
        <v>165</v>
      </c>
      <c r="E1422">
        <v>1.8</v>
      </c>
      <c r="F1422" s="1" t="s">
        <v>11</v>
      </c>
      <c r="G1422" s="1" t="s">
        <v>12</v>
      </c>
      <c r="H1422">
        <v>2007</v>
      </c>
      <c r="I1422" s="1" t="s">
        <v>80</v>
      </c>
    </row>
    <row r="1423" spans="1:9" x14ac:dyDescent="0.35">
      <c r="A1423" s="1" t="s">
        <v>23</v>
      </c>
      <c r="B1423">
        <v>12900</v>
      </c>
      <c r="C1423" s="1" t="s">
        <v>10</v>
      </c>
      <c r="D1423">
        <v>129</v>
      </c>
      <c r="E1423">
        <v>1.8</v>
      </c>
      <c r="F1423" s="1" t="s">
        <v>11</v>
      </c>
      <c r="G1423" s="1" t="s">
        <v>12</v>
      </c>
      <c r="H1423">
        <v>2009</v>
      </c>
      <c r="I1423" s="1" t="s">
        <v>80</v>
      </c>
    </row>
    <row r="1424" spans="1:9" x14ac:dyDescent="0.35">
      <c r="A1424" s="1" t="s">
        <v>9</v>
      </c>
      <c r="B1424">
        <v>9500</v>
      </c>
      <c r="C1424" s="1" t="s">
        <v>10</v>
      </c>
      <c r="D1424">
        <v>339</v>
      </c>
      <c r="E1424">
        <v>3</v>
      </c>
      <c r="F1424" s="1" t="s">
        <v>16</v>
      </c>
      <c r="G1424" s="1" t="s">
        <v>12</v>
      </c>
      <c r="H1424">
        <v>2001</v>
      </c>
      <c r="I1424" s="1" t="s">
        <v>136</v>
      </c>
    </row>
    <row r="1425" spans="1:9" x14ac:dyDescent="0.35">
      <c r="A1425" s="1" t="s">
        <v>9</v>
      </c>
      <c r="B1425">
        <v>10700</v>
      </c>
      <c r="C1425" s="1" t="s">
        <v>10</v>
      </c>
      <c r="D1425">
        <v>243</v>
      </c>
      <c r="E1425">
        <v>3</v>
      </c>
      <c r="F1425" s="1" t="s">
        <v>16</v>
      </c>
      <c r="G1425" s="1" t="s">
        <v>12</v>
      </c>
      <c r="H1425">
        <v>2002</v>
      </c>
      <c r="I1425" s="1" t="s">
        <v>136</v>
      </c>
    </row>
    <row r="1426" spans="1:9" x14ac:dyDescent="0.35">
      <c r="A1426" s="1" t="s">
        <v>30</v>
      </c>
      <c r="B1426">
        <v>10800</v>
      </c>
      <c r="C1426" s="1" t="s">
        <v>15</v>
      </c>
      <c r="D1426">
        <v>156</v>
      </c>
      <c r="E1426">
        <v>1.6</v>
      </c>
      <c r="F1426" s="1" t="s">
        <v>16</v>
      </c>
      <c r="G1426" s="1" t="s">
        <v>12</v>
      </c>
      <c r="H1426">
        <v>2012</v>
      </c>
      <c r="I1426" s="1" t="s">
        <v>56</v>
      </c>
    </row>
    <row r="1427" spans="1:9" x14ac:dyDescent="0.35">
      <c r="A1427" s="1" t="s">
        <v>45</v>
      </c>
      <c r="B1427">
        <v>2400</v>
      </c>
      <c r="C1427" s="1" t="s">
        <v>38</v>
      </c>
      <c r="D1427">
        <v>350</v>
      </c>
      <c r="E1427">
        <v>2</v>
      </c>
      <c r="F1427" s="1" t="s">
        <v>18</v>
      </c>
      <c r="G1427" s="1" t="s">
        <v>12</v>
      </c>
      <c r="H1427">
        <v>1989</v>
      </c>
      <c r="I1427" s="1" t="s">
        <v>63</v>
      </c>
    </row>
    <row r="1428" spans="1:9" x14ac:dyDescent="0.35">
      <c r="A1428" s="1" t="s">
        <v>28</v>
      </c>
      <c r="B1428">
        <v>13300</v>
      </c>
      <c r="C1428" s="1" t="s">
        <v>31</v>
      </c>
      <c r="D1428">
        <v>132</v>
      </c>
      <c r="E1428">
        <v>1.5</v>
      </c>
      <c r="F1428" s="1" t="s">
        <v>16</v>
      </c>
      <c r="G1428" s="1" t="s">
        <v>12</v>
      </c>
      <c r="H1428">
        <v>2012</v>
      </c>
      <c r="I1428" s="1" t="s">
        <v>29</v>
      </c>
    </row>
    <row r="1429" spans="1:9" x14ac:dyDescent="0.35">
      <c r="A1429" s="1" t="s">
        <v>9</v>
      </c>
      <c r="B1429">
        <v>34500</v>
      </c>
      <c r="C1429" s="1" t="s">
        <v>21</v>
      </c>
      <c r="D1429">
        <v>85</v>
      </c>
      <c r="E1429">
        <v>3</v>
      </c>
      <c r="F1429" s="1" t="s">
        <v>11</v>
      </c>
      <c r="G1429" s="1" t="s">
        <v>12</v>
      </c>
      <c r="H1429">
        <v>2010</v>
      </c>
      <c r="I1429" s="1" t="s">
        <v>55</v>
      </c>
    </row>
    <row r="1430" spans="1:9" x14ac:dyDescent="0.35">
      <c r="A1430" s="1" t="s">
        <v>9</v>
      </c>
      <c r="B1430">
        <v>57000</v>
      </c>
      <c r="C1430" s="1" t="s">
        <v>31</v>
      </c>
      <c r="D1430">
        <v>20</v>
      </c>
      <c r="E1430">
        <v>3.5</v>
      </c>
      <c r="F1430" s="1" t="s">
        <v>11</v>
      </c>
      <c r="G1430" s="1" t="s">
        <v>12</v>
      </c>
      <c r="H1430">
        <v>2013</v>
      </c>
      <c r="I1430" s="1" t="s">
        <v>62</v>
      </c>
    </row>
    <row r="1431" spans="1:9" x14ac:dyDescent="0.35">
      <c r="A1431" s="1" t="s">
        <v>28</v>
      </c>
      <c r="B1431">
        <v>7200</v>
      </c>
      <c r="C1431" s="1" t="s">
        <v>15</v>
      </c>
      <c r="D1431">
        <v>146</v>
      </c>
      <c r="E1431">
        <v>1.5</v>
      </c>
      <c r="F1431" s="1" t="s">
        <v>16</v>
      </c>
      <c r="G1431" s="1" t="s">
        <v>12</v>
      </c>
      <c r="H1431">
        <v>2012</v>
      </c>
      <c r="I1431" s="1" t="s">
        <v>66</v>
      </c>
    </row>
    <row r="1432" spans="1:9" x14ac:dyDescent="0.35">
      <c r="A1432" s="1" t="s">
        <v>23</v>
      </c>
      <c r="B1432">
        <v>23400</v>
      </c>
      <c r="C1432" s="1" t="s">
        <v>10</v>
      </c>
      <c r="D1432">
        <v>69</v>
      </c>
      <c r="E1432">
        <v>2.5</v>
      </c>
      <c r="F1432" s="1" t="s">
        <v>18</v>
      </c>
      <c r="G1432" s="1" t="s">
        <v>12</v>
      </c>
      <c r="H1432">
        <v>2014</v>
      </c>
      <c r="I1432" s="1" t="s">
        <v>57</v>
      </c>
    </row>
    <row r="1433" spans="1:9" x14ac:dyDescent="0.35">
      <c r="A1433" s="1" t="s">
        <v>14</v>
      </c>
      <c r="B1433">
        <v>6500</v>
      </c>
      <c r="C1433" s="1" t="s">
        <v>10</v>
      </c>
      <c r="D1433">
        <v>215</v>
      </c>
      <c r="E1433">
        <v>55</v>
      </c>
      <c r="F1433" s="1" t="s">
        <v>11</v>
      </c>
      <c r="G1433" s="1" t="s">
        <v>32</v>
      </c>
      <c r="H1433">
        <v>2001</v>
      </c>
      <c r="I1433" s="1" t="s">
        <v>251</v>
      </c>
    </row>
    <row r="1434" spans="1:9" x14ac:dyDescent="0.35">
      <c r="A1434" s="1" t="s">
        <v>23</v>
      </c>
      <c r="B1434">
        <v>48000</v>
      </c>
      <c r="C1434" s="1" t="s">
        <v>21</v>
      </c>
      <c r="D1434">
        <v>59</v>
      </c>
      <c r="E1434">
        <v>3</v>
      </c>
      <c r="F1434" s="1" t="s">
        <v>16</v>
      </c>
      <c r="G1434" s="1" t="s">
        <v>12</v>
      </c>
      <c r="H1434">
        <v>2014</v>
      </c>
      <c r="I1434" s="1" t="s">
        <v>78</v>
      </c>
    </row>
    <row r="1435" spans="1:9" x14ac:dyDescent="0.35">
      <c r="A1435" s="1" t="s">
        <v>9</v>
      </c>
      <c r="B1435">
        <v>6800</v>
      </c>
      <c r="C1435" s="1" t="s">
        <v>10</v>
      </c>
      <c r="D1435">
        <v>325</v>
      </c>
      <c r="E1435" t="s">
        <v>41</v>
      </c>
      <c r="F1435" s="1" t="s">
        <v>49</v>
      </c>
      <c r="G1435" s="1" t="s">
        <v>32</v>
      </c>
      <c r="H1435">
        <v>2005</v>
      </c>
      <c r="I1435" s="1" t="s">
        <v>64</v>
      </c>
    </row>
    <row r="1436" spans="1:9" x14ac:dyDescent="0.35">
      <c r="A1436" s="1" t="s">
        <v>30</v>
      </c>
      <c r="B1436">
        <v>4200</v>
      </c>
      <c r="C1436" s="1" t="s">
        <v>10</v>
      </c>
      <c r="D1436">
        <v>1</v>
      </c>
      <c r="E1436">
        <v>1.4</v>
      </c>
      <c r="F1436" s="1" t="s">
        <v>11</v>
      </c>
      <c r="G1436" s="1" t="s">
        <v>12</v>
      </c>
      <c r="H1436">
        <v>2012</v>
      </c>
      <c r="I1436" s="1" t="s">
        <v>142</v>
      </c>
    </row>
    <row r="1437" spans="1:9" x14ac:dyDescent="0.35">
      <c r="A1437" s="1" t="s">
        <v>14</v>
      </c>
      <c r="B1437">
        <v>6200</v>
      </c>
      <c r="C1437" s="1" t="s">
        <v>31</v>
      </c>
      <c r="D1437">
        <v>340</v>
      </c>
      <c r="E1437">
        <v>2.4</v>
      </c>
      <c r="F1437" s="1" t="s">
        <v>18</v>
      </c>
      <c r="G1437" s="1" t="s">
        <v>12</v>
      </c>
      <c r="H1437">
        <v>1998</v>
      </c>
      <c r="I1437" s="1" t="s">
        <v>65</v>
      </c>
    </row>
    <row r="1438" spans="1:9" x14ac:dyDescent="0.35">
      <c r="A1438" s="1" t="s">
        <v>9</v>
      </c>
      <c r="B1438">
        <v>137000</v>
      </c>
      <c r="C1438" s="1" t="s">
        <v>21</v>
      </c>
      <c r="D1438">
        <v>2</v>
      </c>
      <c r="E1438">
        <v>4.4000000000000004</v>
      </c>
      <c r="F1438" s="1" t="s">
        <v>11</v>
      </c>
      <c r="G1438" s="1" t="s">
        <v>12</v>
      </c>
      <c r="H1438">
        <v>2016</v>
      </c>
      <c r="I1438" s="1" t="s">
        <v>71</v>
      </c>
    </row>
    <row r="1439" spans="1:9" x14ac:dyDescent="0.35">
      <c r="A1439" s="1" t="s">
        <v>20</v>
      </c>
      <c r="B1439">
        <v>1300</v>
      </c>
      <c r="C1439" s="1" t="s">
        <v>10</v>
      </c>
      <c r="D1439">
        <v>250</v>
      </c>
      <c r="E1439" t="s">
        <v>41</v>
      </c>
      <c r="F1439" s="1" t="s">
        <v>18</v>
      </c>
      <c r="G1439" s="1" t="s">
        <v>32</v>
      </c>
      <c r="H1439">
        <v>1994</v>
      </c>
      <c r="I1439" s="1" t="s">
        <v>102</v>
      </c>
    </row>
    <row r="1440" spans="1:9" x14ac:dyDescent="0.35">
      <c r="A1440" s="1" t="s">
        <v>9</v>
      </c>
      <c r="B1440">
        <v>2900</v>
      </c>
      <c r="C1440" s="1" t="s">
        <v>10</v>
      </c>
      <c r="D1440">
        <v>225</v>
      </c>
      <c r="E1440">
        <v>2.5</v>
      </c>
      <c r="F1440" s="1" t="s">
        <v>11</v>
      </c>
      <c r="G1440" s="1" t="s">
        <v>32</v>
      </c>
      <c r="H1440">
        <v>1997</v>
      </c>
      <c r="I1440" s="1" t="s">
        <v>157</v>
      </c>
    </row>
    <row r="1441" spans="1:9" x14ac:dyDescent="0.35">
      <c r="A1441" s="1" t="s">
        <v>14</v>
      </c>
      <c r="B1441">
        <v>12700</v>
      </c>
      <c r="C1441" s="1" t="s">
        <v>31</v>
      </c>
      <c r="D1441">
        <v>199</v>
      </c>
      <c r="E1441">
        <v>2.2000000000000002</v>
      </c>
      <c r="F1441" s="1" t="s">
        <v>16</v>
      </c>
      <c r="G1441" s="1" t="s">
        <v>12</v>
      </c>
      <c r="H1441">
        <v>2011</v>
      </c>
      <c r="I1441" s="1" t="s">
        <v>42</v>
      </c>
    </row>
    <row r="1442" spans="1:9" x14ac:dyDescent="0.35">
      <c r="A1442" s="1" t="s">
        <v>20</v>
      </c>
      <c r="B1442">
        <v>16999</v>
      </c>
      <c r="C1442" s="1" t="s">
        <v>26</v>
      </c>
      <c r="D1442">
        <v>140</v>
      </c>
      <c r="E1442">
        <v>4.2</v>
      </c>
      <c r="F1442" s="1" t="s">
        <v>11</v>
      </c>
      <c r="G1442" s="1" t="s">
        <v>12</v>
      </c>
      <c r="H1442">
        <v>2007</v>
      </c>
      <c r="I1442" s="1" t="s">
        <v>35</v>
      </c>
    </row>
    <row r="1443" spans="1:9" x14ac:dyDescent="0.35">
      <c r="A1443" s="1" t="s">
        <v>30</v>
      </c>
      <c r="B1443">
        <v>13972.07</v>
      </c>
      <c r="C1443" s="1" t="s">
        <v>10</v>
      </c>
      <c r="D1443">
        <v>0</v>
      </c>
      <c r="E1443">
        <v>1.6</v>
      </c>
      <c r="F1443" s="1" t="s">
        <v>11</v>
      </c>
      <c r="G1443" s="1" t="s">
        <v>12</v>
      </c>
      <c r="H1443">
        <v>2016</v>
      </c>
      <c r="I1443" s="1" t="s">
        <v>44</v>
      </c>
    </row>
    <row r="1444" spans="1:9" x14ac:dyDescent="0.35">
      <c r="A1444" s="1" t="s">
        <v>14</v>
      </c>
      <c r="B1444">
        <v>41900</v>
      </c>
      <c r="C1444" s="1" t="s">
        <v>10</v>
      </c>
      <c r="D1444">
        <v>95</v>
      </c>
      <c r="E1444">
        <v>6.2</v>
      </c>
      <c r="F1444" s="1" t="s">
        <v>11</v>
      </c>
      <c r="G1444" s="1" t="s">
        <v>12</v>
      </c>
      <c r="H1444">
        <v>2011</v>
      </c>
      <c r="I1444" s="1" t="s">
        <v>19</v>
      </c>
    </row>
    <row r="1445" spans="1:9" x14ac:dyDescent="0.35">
      <c r="A1445" s="1" t="s">
        <v>28</v>
      </c>
      <c r="B1445">
        <v>6650</v>
      </c>
      <c r="C1445" s="1" t="s">
        <v>26</v>
      </c>
      <c r="D1445">
        <v>227</v>
      </c>
      <c r="E1445">
        <v>1.5</v>
      </c>
      <c r="F1445" s="1" t="s">
        <v>16</v>
      </c>
      <c r="G1445" s="1" t="s">
        <v>12</v>
      </c>
      <c r="H1445">
        <v>2005</v>
      </c>
      <c r="I1445" s="1" t="s">
        <v>29</v>
      </c>
    </row>
    <row r="1446" spans="1:9" x14ac:dyDescent="0.35">
      <c r="A1446" s="1" t="s">
        <v>14</v>
      </c>
      <c r="B1446">
        <v>9200</v>
      </c>
      <c r="C1446" s="1" t="s">
        <v>31</v>
      </c>
      <c r="D1446">
        <v>280</v>
      </c>
      <c r="E1446">
        <v>2.4</v>
      </c>
      <c r="F1446" s="1" t="s">
        <v>11</v>
      </c>
      <c r="G1446" s="1" t="s">
        <v>12</v>
      </c>
      <c r="H1446">
        <v>2003</v>
      </c>
      <c r="I1446" s="1" t="s">
        <v>65</v>
      </c>
    </row>
    <row r="1447" spans="1:9" x14ac:dyDescent="0.35">
      <c r="A1447" s="1" t="s">
        <v>9</v>
      </c>
      <c r="B1447">
        <v>15300</v>
      </c>
      <c r="C1447" s="1" t="s">
        <v>10</v>
      </c>
      <c r="D1447">
        <v>250</v>
      </c>
      <c r="E1447">
        <v>2.5</v>
      </c>
      <c r="F1447" s="1" t="s">
        <v>11</v>
      </c>
      <c r="G1447" s="1" t="s">
        <v>12</v>
      </c>
      <c r="H1447">
        <v>2006</v>
      </c>
      <c r="I1447" s="1" t="s">
        <v>64</v>
      </c>
    </row>
    <row r="1448" spans="1:9" x14ac:dyDescent="0.35">
      <c r="A1448" s="1" t="s">
        <v>30</v>
      </c>
      <c r="B1448">
        <v>1450</v>
      </c>
      <c r="C1448" s="1" t="s">
        <v>15</v>
      </c>
      <c r="D1448">
        <v>100</v>
      </c>
      <c r="E1448">
        <v>1.6</v>
      </c>
      <c r="F1448" s="1" t="s">
        <v>16</v>
      </c>
      <c r="G1448" s="1" t="s">
        <v>12</v>
      </c>
      <c r="H1448">
        <v>1988</v>
      </c>
      <c r="I1448" s="1" t="s">
        <v>252</v>
      </c>
    </row>
    <row r="1449" spans="1:9" x14ac:dyDescent="0.35">
      <c r="A1449" s="1" t="s">
        <v>30</v>
      </c>
      <c r="B1449">
        <v>5900</v>
      </c>
      <c r="C1449" s="1" t="s">
        <v>15</v>
      </c>
      <c r="D1449">
        <v>278</v>
      </c>
      <c r="E1449">
        <v>1.9</v>
      </c>
      <c r="F1449" s="1" t="s">
        <v>16</v>
      </c>
      <c r="G1449" s="1" t="s">
        <v>12</v>
      </c>
      <c r="H1449">
        <v>2005</v>
      </c>
      <c r="I1449" s="1" t="s">
        <v>56</v>
      </c>
    </row>
    <row r="1450" spans="1:9" x14ac:dyDescent="0.35">
      <c r="A1450" s="1" t="s">
        <v>14</v>
      </c>
      <c r="B1450">
        <v>4100</v>
      </c>
      <c r="C1450" s="1" t="s">
        <v>10</v>
      </c>
      <c r="D1450">
        <v>400</v>
      </c>
      <c r="E1450">
        <v>2</v>
      </c>
      <c r="F1450" s="1" t="s">
        <v>16</v>
      </c>
      <c r="G1450" s="1" t="s">
        <v>12</v>
      </c>
      <c r="H1450">
        <v>1987</v>
      </c>
      <c r="I1450" s="1" t="s">
        <v>156</v>
      </c>
    </row>
    <row r="1451" spans="1:9" x14ac:dyDescent="0.35">
      <c r="A1451" s="1" t="s">
        <v>14</v>
      </c>
      <c r="B1451">
        <v>4900</v>
      </c>
      <c r="C1451" s="1" t="s">
        <v>10</v>
      </c>
      <c r="D1451">
        <v>282</v>
      </c>
      <c r="E1451">
        <v>3.2</v>
      </c>
      <c r="F1451" s="1" t="s">
        <v>18</v>
      </c>
      <c r="G1451" s="1" t="s">
        <v>12</v>
      </c>
      <c r="H1451">
        <v>1993</v>
      </c>
      <c r="I1451" s="1" t="s">
        <v>65</v>
      </c>
    </row>
    <row r="1452" spans="1:9" x14ac:dyDescent="0.35">
      <c r="A1452" s="1" t="s">
        <v>9</v>
      </c>
      <c r="B1452">
        <v>12900</v>
      </c>
      <c r="C1452" s="1" t="s">
        <v>26</v>
      </c>
      <c r="D1452">
        <v>260</v>
      </c>
      <c r="E1452">
        <v>3</v>
      </c>
      <c r="F1452" s="1" t="s">
        <v>16</v>
      </c>
      <c r="G1452" s="1" t="s">
        <v>12</v>
      </c>
      <c r="H1452">
        <v>2004</v>
      </c>
      <c r="I1452" s="1" t="s">
        <v>75</v>
      </c>
    </row>
    <row r="1453" spans="1:9" x14ac:dyDescent="0.35">
      <c r="A1453" s="1" t="s">
        <v>23</v>
      </c>
      <c r="B1453">
        <v>33333</v>
      </c>
      <c r="C1453" s="1" t="s">
        <v>26</v>
      </c>
      <c r="D1453">
        <v>73</v>
      </c>
      <c r="E1453">
        <v>4</v>
      </c>
      <c r="F1453" s="1" t="s">
        <v>18</v>
      </c>
      <c r="G1453" s="1" t="s">
        <v>12</v>
      </c>
      <c r="H1453">
        <v>2009</v>
      </c>
      <c r="I1453" s="1" t="s">
        <v>93</v>
      </c>
    </row>
    <row r="1454" spans="1:9" x14ac:dyDescent="0.35">
      <c r="A1454" s="1" t="s">
        <v>30</v>
      </c>
      <c r="B1454">
        <v>7200</v>
      </c>
      <c r="C1454" s="1" t="s">
        <v>38</v>
      </c>
      <c r="D1454">
        <v>127</v>
      </c>
      <c r="E1454">
        <v>1.39</v>
      </c>
      <c r="F1454" s="1" t="s">
        <v>11</v>
      </c>
      <c r="G1454" s="1" t="s">
        <v>12</v>
      </c>
      <c r="H1454">
        <v>2007</v>
      </c>
      <c r="I1454" s="1" t="s">
        <v>44</v>
      </c>
    </row>
    <row r="1455" spans="1:9" x14ac:dyDescent="0.35">
      <c r="A1455" s="1" t="s">
        <v>9</v>
      </c>
      <c r="B1455">
        <v>77777</v>
      </c>
      <c r="C1455" s="1" t="s">
        <v>21</v>
      </c>
      <c r="D1455">
        <v>1</v>
      </c>
      <c r="E1455">
        <v>3</v>
      </c>
      <c r="F1455" s="1" t="s">
        <v>16</v>
      </c>
      <c r="G1455" s="1" t="s">
        <v>12</v>
      </c>
      <c r="H1455">
        <v>2014</v>
      </c>
      <c r="I1455" s="1" t="s">
        <v>62</v>
      </c>
    </row>
    <row r="1456" spans="1:9" x14ac:dyDescent="0.35">
      <c r="A1456" s="1" t="s">
        <v>14</v>
      </c>
      <c r="B1456">
        <v>2300</v>
      </c>
      <c r="C1456" s="1" t="s">
        <v>38</v>
      </c>
      <c r="D1456">
        <v>175</v>
      </c>
      <c r="E1456">
        <v>1.4</v>
      </c>
      <c r="F1456" s="1" t="s">
        <v>11</v>
      </c>
      <c r="G1456" s="1" t="s">
        <v>32</v>
      </c>
      <c r="H1456">
        <v>2000</v>
      </c>
      <c r="I1456" s="1" t="s">
        <v>238</v>
      </c>
    </row>
    <row r="1457" spans="1:9" x14ac:dyDescent="0.35">
      <c r="A1457" s="1" t="s">
        <v>30</v>
      </c>
      <c r="B1457">
        <v>13000</v>
      </c>
      <c r="C1457" s="1" t="s">
        <v>21</v>
      </c>
      <c r="D1457">
        <v>235</v>
      </c>
      <c r="E1457">
        <v>3.2</v>
      </c>
      <c r="F1457" s="1" t="s">
        <v>18</v>
      </c>
      <c r="G1457" s="1" t="s">
        <v>12</v>
      </c>
      <c r="H1457">
        <v>2005</v>
      </c>
      <c r="I1457" s="1" t="s">
        <v>48</v>
      </c>
    </row>
    <row r="1458" spans="1:9" x14ac:dyDescent="0.35">
      <c r="A1458" s="1" t="s">
        <v>30</v>
      </c>
      <c r="B1458">
        <v>3000</v>
      </c>
      <c r="C1458" s="1" t="s">
        <v>15</v>
      </c>
      <c r="D1458">
        <v>318</v>
      </c>
      <c r="E1458">
        <v>1.9</v>
      </c>
      <c r="F1458" s="1" t="s">
        <v>16</v>
      </c>
      <c r="G1458" s="1" t="s">
        <v>12</v>
      </c>
      <c r="H1458">
        <v>1993</v>
      </c>
      <c r="I1458" s="1" t="s">
        <v>174</v>
      </c>
    </row>
    <row r="1459" spans="1:9" x14ac:dyDescent="0.35">
      <c r="A1459" s="1" t="s">
        <v>28</v>
      </c>
      <c r="B1459">
        <v>7999</v>
      </c>
      <c r="C1459" s="1" t="s">
        <v>15</v>
      </c>
      <c r="D1459">
        <v>92</v>
      </c>
      <c r="E1459">
        <v>1.5</v>
      </c>
      <c r="F1459" s="1" t="s">
        <v>16</v>
      </c>
      <c r="G1459" s="1" t="s">
        <v>12</v>
      </c>
      <c r="H1459">
        <v>2013</v>
      </c>
      <c r="I1459" s="1" t="s">
        <v>66</v>
      </c>
    </row>
    <row r="1460" spans="1:9" x14ac:dyDescent="0.35">
      <c r="A1460" s="1" t="s">
        <v>14</v>
      </c>
      <c r="B1460">
        <v>11000</v>
      </c>
      <c r="C1460" s="1" t="s">
        <v>15</v>
      </c>
      <c r="D1460">
        <v>250</v>
      </c>
      <c r="E1460">
        <v>2.2000000000000002</v>
      </c>
      <c r="F1460" s="1" t="s">
        <v>16</v>
      </c>
      <c r="G1460" s="1" t="s">
        <v>12</v>
      </c>
      <c r="H1460">
        <v>2005</v>
      </c>
      <c r="I1460" s="1" t="s">
        <v>42</v>
      </c>
    </row>
    <row r="1461" spans="1:9" x14ac:dyDescent="0.35">
      <c r="A1461" s="1" t="s">
        <v>9</v>
      </c>
      <c r="B1461">
        <v>81000</v>
      </c>
      <c r="C1461" s="1" t="s">
        <v>10</v>
      </c>
      <c r="D1461">
        <v>23</v>
      </c>
      <c r="E1461">
        <v>4.4000000000000004</v>
      </c>
      <c r="F1461" s="1" t="s">
        <v>11</v>
      </c>
      <c r="G1461" s="1" t="s">
        <v>12</v>
      </c>
      <c r="H1461">
        <v>2014</v>
      </c>
      <c r="I1461" s="1" t="s">
        <v>100</v>
      </c>
    </row>
    <row r="1462" spans="1:9" x14ac:dyDescent="0.35">
      <c r="A1462" s="1" t="s">
        <v>9</v>
      </c>
      <c r="B1462">
        <v>3800</v>
      </c>
      <c r="C1462" s="1" t="s">
        <v>10</v>
      </c>
      <c r="D1462">
        <v>304</v>
      </c>
      <c r="E1462">
        <v>1.9</v>
      </c>
      <c r="F1462" s="1" t="s">
        <v>18</v>
      </c>
      <c r="G1462" s="1" t="s">
        <v>32</v>
      </c>
      <c r="H1462">
        <v>2000</v>
      </c>
      <c r="I1462" s="1" t="s">
        <v>40</v>
      </c>
    </row>
    <row r="1463" spans="1:9" x14ac:dyDescent="0.35">
      <c r="A1463" s="1" t="s">
        <v>9</v>
      </c>
      <c r="B1463">
        <v>4300</v>
      </c>
      <c r="C1463" s="1" t="s">
        <v>31</v>
      </c>
      <c r="D1463">
        <v>280</v>
      </c>
      <c r="E1463">
        <v>2.5</v>
      </c>
      <c r="F1463" s="1" t="s">
        <v>11</v>
      </c>
      <c r="G1463" s="1" t="s">
        <v>12</v>
      </c>
      <c r="H1463">
        <v>1985</v>
      </c>
      <c r="I1463" s="1" t="s">
        <v>162</v>
      </c>
    </row>
    <row r="1464" spans="1:9" x14ac:dyDescent="0.35">
      <c r="A1464" s="1" t="s">
        <v>20</v>
      </c>
      <c r="B1464">
        <v>4400</v>
      </c>
      <c r="C1464" s="1" t="s">
        <v>10</v>
      </c>
      <c r="D1464">
        <v>340</v>
      </c>
      <c r="E1464">
        <v>2.8</v>
      </c>
      <c r="F1464" s="1" t="s">
        <v>18</v>
      </c>
      <c r="G1464" s="1" t="s">
        <v>12</v>
      </c>
      <c r="H1464">
        <v>1992</v>
      </c>
      <c r="I1464" s="1" t="s">
        <v>52</v>
      </c>
    </row>
    <row r="1465" spans="1:9" x14ac:dyDescent="0.35">
      <c r="A1465" s="1" t="s">
        <v>20</v>
      </c>
      <c r="B1465">
        <v>3150</v>
      </c>
      <c r="C1465" s="1" t="s">
        <v>26</v>
      </c>
      <c r="D1465">
        <v>320</v>
      </c>
      <c r="E1465">
        <v>2.5</v>
      </c>
      <c r="F1465" s="1" t="s">
        <v>16</v>
      </c>
      <c r="G1465" s="1" t="s">
        <v>32</v>
      </c>
      <c r="H1465">
        <v>2002</v>
      </c>
      <c r="I1465" s="1" t="s">
        <v>27</v>
      </c>
    </row>
    <row r="1466" spans="1:9" x14ac:dyDescent="0.35">
      <c r="A1466" s="1" t="s">
        <v>30</v>
      </c>
      <c r="B1466">
        <v>10900</v>
      </c>
      <c r="C1466" s="1" t="s">
        <v>31</v>
      </c>
      <c r="D1466">
        <v>287</v>
      </c>
      <c r="E1466">
        <v>2.5</v>
      </c>
      <c r="F1466" s="1" t="s">
        <v>49</v>
      </c>
      <c r="G1466" s="1" t="s">
        <v>12</v>
      </c>
      <c r="H1466">
        <v>2004</v>
      </c>
      <c r="I1466" s="1" t="s">
        <v>109</v>
      </c>
    </row>
    <row r="1467" spans="1:9" x14ac:dyDescent="0.35">
      <c r="A1467" s="1" t="s">
        <v>30</v>
      </c>
      <c r="B1467">
        <v>6400</v>
      </c>
      <c r="C1467" s="1" t="s">
        <v>15</v>
      </c>
      <c r="D1467">
        <v>305</v>
      </c>
      <c r="E1467" t="s">
        <v>41</v>
      </c>
      <c r="F1467" s="1" t="s">
        <v>16</v>
      </c>
      <c r="G1467" s="1" t="s">
        <v>12</v>
      </c>
      <c r="H1467">
        <v>2004</v>
      </c>
      <c r="I1467" s="1" t="s">
        <v>56</v>
      </c>
    </row>
    <row r="1468" spans="1:9" x14ac:dyDescent="0.35">
      <c r="A1468" s="1" t="s">
        <v>20</v>
      </c>
      <c r="B1468">
        <v>3050</v>
      </c>
      <c r="C1468" s="1" t="s">
        <v>26</v>
      </c>
      <c r="D1468">
        <v>250</v>
      </c>
      <c r="E1468">
        <v>2.5</v>
      </c>
      <c r="F1468" s="1" t="s">
        <v>49</v>
      </c>
      <c r="G1468" s="1" t="s">
        <v>32</v>
      </c>
      <c r="H1468">
        <v>2001</v>
      </c>
      <c r="I1468" s="1" t="s">
        <v>27</v>
      </c>
    </row>
    <row r="1469" spans="1:9" x14ac:dyDescent="0.35">
      <c r="A1469" s="1" t="s">
        <v>30</v>
      </c>
      <c r="B1469">
        <v>30385</v>
      </c>
      <c r="C1469" s="1" t="s">
        <v>26</v>
      </c>
      <c r="D1469">
        <v>0</v>
      </c>
      <c r="E1469">
        <v>2</v>
      </c>
      <c r="F1469" s="1" t="s">
        <v>16</v>
      </c>
      <c r="G1469" s="1" t="s">
        <v>12</v>
      </c>
      <c r="H1469">
        <v>2014</v>
      </c>
      <c r="I1469" s="1" t="s">
        <v>183</v>
      </c>
    </row>
    <row r="1470" spans="1:9" x14ac:dyDescent="0.35">
      <c r="A1470" s="1" t="s">
        <v>9</v>
      </c>
      <c r="B1470">
        <v>20999</v>
      </c>
      <c r="C1470" s="1" t="s">
        <v>21</v>
      </c>
      <c r="D1470">
        <v>170</v>
      </c>
      <c r="E1470">
        <v>4.8</v>
      </c>
      <c r="F1470" s="1" t="s">
        <v>11</v>
      </c>
      <c r="G1470" s="1" t="s">
        <v>12</v>
      </c>
      <c r="H1470">
        <v>2008</v>
      </c>
      <c r="I1470" s="1" t="s">
        <v>55</v>
      </c>
    </row>
    <row r="1471" spans="1:9" x14ac:dyDescent="0.35">
      <c r="A1471" s="1" t="s">
        <v>30</v>
      </c>
      <c r="B1471">
        <v>1500</v>
      </c>
      <c r="C1471" s="1" t="s">
        <v>10</v>
      </c>
      <c r="D1471">
        <v>255</v>
      </c>
      <c r="E1471">
        <v>1.9</v>
      </c>
      <c r="F1471" s="1" t="s">
        <v>16</v>
      </c>
      <c r="G1471" s="1" t="s">
        <v>32</v>
      </c>
      <c r="H1471">
        <v>1998</v>
      </c>
      <c r="I1471" s="1" t="s">
        <v>44</v>
      </c>
    </row>
    <row r="1472" spans="1:9" x14ac:dyDescent="0.35">
      <c r="A1472" s="1" t="s">
        <v>45</v>
      </c>
      <c r="B1472" t="s">
        <v>41</v>
      </c>
      <c r="C1472" s="1" t="s">
        <v>21</v>
      </c>
      <c r="D1472">
        <v>120</v>
      </c>
      <c r="E1472">
        <v>2</v>
      </c>
      <c r="F1472" s="1" t="s">
        <v>18</v>
      </c>
      <c r="G1472" s="1" t="s">
        <v>12</v>
      </c>
      <c r="H1472">
        <v>2008</v>
      </c>
      <c r="I1472" s="1" t="s">
        <v>46</v>
      </c>
    </row>
    <row r="1473" spans="1:9" x14ac:dyDescent="0.35">
      <c r="A1473" s="1" t="s">
        <v>23</v>
      </c>
      <c r="B1473">
        <v>8500</v>
      </c>
      <c r="C1473" s="1" t="s">
        <v>26</v>
      </c>
      <c r="D1473">
        <v>200</v>
      </c>
      <c r="E1473">
        <v>2</v>
      </c>
      <c r="F1473" s="1" t="s">
        <v>11</v>
      </c>
      <c r="G1473" s="1" t="s">
        <v>12</v>
      </c>
      <c r="H1473">
        <v>1999</v>
      </c>
      <c r="I1473" s="1" t="s">
        <v>253</v>
      </c>
    </row>
    <row r="1474" spans="1:9" x14ac:dyDescent="0.35">
      <c r="A1474" s="1" t="s">
        <v>23</v>
      </c>
      <c r="B1474">
        <v>9200</v>
      </c>
      <c r="C1474" s="1" t="s">
        <v>10</v>
      </c>
      <c r="D1474">
        <v>115</v>
      </c>
      <c r="E1474">
        <v>1.6</v>
      </c>
      <c r="F1474" s="1" t="s">
        <v>18</v>
      </c>
      <c r="G1474" s="1" t="s">
        <v>12</v>
      </c>
      <c r="H1474">
        <v>2008</v>
      </c>
      <c r="I1474" s="1" t="s">
        <v>111</v>
      </c>
    </row>
    <row r="1475" spans="1:9" x14ac:dyDescent="0.35">
      <c r="A1475" s="1" t="s">
        <v>23</v>
      </c>
      <c r="B1475">
        <v>20800</v>
      </c>
      <c r="C1475" s="1" t="s">
        <v>10</v>
      </c>
      <c r="D1475">
        <v>49</v>
      </c>
      <c r="E1475">
        <v>3.5</v>
      </c>
      <c r="F1475" s="1" t="s">
        <v>11</v>
      </c>
      <c r="G1475" s="1" t="s">
        <v>12</v>
      </c>
      <c r="H1475">
        <v>2011</v>
      </c>
      <c r="I1475" s="1" t="s">
        <v>57</v>
      </c>
    </row>
    <row r="1476" spans="1:9" x14ac:dyDescent="0.35">
      <c r="A1476" s="1" t="s">
        <v>28</v>
      </c>
      <c r="B1476">
        <v>8100</v>
      </c>
      <c r="C1476" s="1" t="s">
        <v>15</v>
      </c>
      <c r="D1476">
        <v>206</v>
      </c>
      <c r="E1476">
        <v>1.9</v>
      </c>
      <c r="F1476" s="1" t="s">
        <v>16</v>
      </c>
      <c r="G1476" s="1" t="s">
        <v>12</v>
      </c>
      <c r="H1476">
        <v>2005</v>
      </c>
      <c r="I1476" s="1" t="s">
        <v>70</v>
      </c>
    </row>
    <row r="1477" spans="1:9" x14ac:dyDescent="0.35">
      <c r="A1477" s="1" t="s">
        <v>30</v>
      </c>
      <c r="B1477">
        <v>13500</v>
      </c>
      <c r="C1477" s="1" t="s">
        <v>10</v>
      </c>
      <c r="D1477">
        <v>104</v>
      </c>
      <c r="E1477">
        <v>1.8</v>
      </c>
      <c r="F1477" s="1" t="s">
        <v>11</v>
      </c>
      <c r="G1477" s="1" t="s">
        <v>12</v>
      </c>
      <c r="H1477">
        <v>2010</v>
      </c>
      <c r="I1477" s="1" t="s">
        <v>36</v>
      </c>
    </row>
    <row r="1478" spans="1:9" x14ac:dyDescent="0.35">
      <c r="A1478" s="1" t="s">
        <v>28</v>
      </c>
      <c r="B1478">
        <v>4900</v>
      </c>
      <c r="C1478" s="1" t="s">
        <v>15</v>
      </c>
      <c r="D1478">
        <v>218</v>
      </c>
      <c r="E1478">
        <v>1.5</v>
      </c>
      <c r="F1478" s="1" t="s">
        <v>16</v>
      </c>
      <c r="G1478" s="1" t="s">
        <v>12</v>
      </c>
      <c r="H1478">
        <v>2006</v>
      </c>
      <c r="I1478" s="1" t="s">
        <v>66</v>
      </c>
    </row>
    <row r="1479" spans="1:9" x14ac:dyDescent="0.35">
      <c r="A1479" s="1" t="s">
        <v>30</v>
      </c>
      <c r="B1479">
        <v>6600</v>
      </c>
      <c r="C1479" s="1" t="s">
        <v>38</v>
      </c>
      <c r="D1479">
        <v>136</v>
      </c>
      <c r="E1479">
        <v>1.4</v>
      </c>
      <c r="F1479" s="1" t="s">
        <v>18</v>
      </c>
      <c r="G1479" s="1" t="s">
        <v>12</v>
      </c>
      <c r="H1479">
        <v>2001</v>
      </c>
      <c r="I1479" s="1" t="s">
        <v>33</v>
      </c>
    </row>
    <row r="1480" spans="1:9" x14ac:dyDescent="0.35">
      <c r="A1480" s="1" t="s">
        <v>45</v>
      </c>
      <c r="B1480">
        <v>1450</v>
      </c>
      <c r="C1480" s="1" t="s">
        <v>21</v>
      </c>
      <c r="D1480">
        <v>245</v>
      </c>
      <c r="E1480">
        <v>2.8</v>
      </c>
      <c r="F1480" s="1" t="s">
        <v>16</v>
      </c>
      <c r="G1480" s="1" t="s">
        <v>32</v>
      </c>
      <c r="H1480">
        <v>1996</v>
      </c>
      <c r="I1480" s="1" t="s">
        <v>147</v>
      </c>
    </row>
    <row r="1481" spans="1:9" x14ac:dyDescent="0.35">
      <c r="A1481" s="1" t="s">
        <v>30</v>
      </c>
      <c r="B1481">
        <v>3600</v>
      </c>
      <c r="C1481" s="1" t="s">
        <v>10</v>
      </c>
      <c r="D1481">
        <v>320</v>
      </c>
      <c r="E1481">
        <v>1.8</v>
      </c>
      <c r="F1481" s="1" t="s">
        <v>18</v>
      </c>
      <c r="G1481" s="1" t="s">
        <v>12</v>
      </c>
      <c r="H1481">
        <v>1989</v>
      </c>
      <c r="I1481" s="1" t="s">
        <v>133</v>
      </c>
    </row>
    <row r="1482" spans="1:9" x14ac:dyDescent="0.35">
      <c r="A1482" s="1" t="s">
        <v>23</v>
      </c>
      <c r="B1482">
        <v>24000</v>
      </c>
      <c r="C1482" s="1" t="s">
        <v>10</v>
      </c>
      <c r="D1482">
        <v>51</v>
      </c>
      <c r="E1482">
        <v>2.5</v>
      </c>
      <c r="F1482" s="1" t="s">
        <v>18</v>
      </c>
      <c r="G1482" s="1" t="s">
        <v>12</v>
      </c>
      <c r="H1482">
        <v>2014</v>
      </c>
      <c r="I1482" s="1" t="s">
        <v>57</v>
      </c>
    </row>
    <row r="1483" spans="1:9" x14ac:dyDescent="0.35">
      <c r="A1483" s="1" t="s">
        <v>23</v>
      </c>
      <c r="B1483">
        <v>12700</v>
      </c>
      <c r="C1483" s="1" t="s">
        <v>10</v>
      </c>
      <c r="D1483">
        <v>130</v>
      </c>
      <c r="E1483">
        <v>2.4</v>
      </c>
      <c r="F1483" s="1" t="s">
        <v>11</v>
      </c>
      <c r="G1483" s="1" t="s">
        <v>12</v>
      </c>
      <c r="H1483">
        <v>2008</v>
      </c>
      <c r="I1483" s="1" t="s">
        <v>57</v>
      </c>
    </row>
    <row r="1484" spans="1:9" x14ac:dyDescent="0.35">
      <c r="A1484" s="1" t="s">
        <v>14</v>
      </c>
      <c r="B1484">
        <v>14500</v>
      </c>
      <c r="C1484" s="1" t="s">
        <v>31</v>
      </c>
      <c r="D1484">
        <v>315</v>
      </c>
      <c r="E1484">
        <v>5</v>
      </c>
      <c r="F1484" s="1" t="s">
        <v>18</v>
      </c>
      <c r="G1484" s="1" t="s">
        <v>12</v>
      </c>
      <c r="H1484">
        <v>2004</v>
      </c>
      <c r="I1484" s="1" t="s">
        <v>137</v>
      </c>
    </row>
    <row r="1485" spans="1:9" x14ac:dyDescent="0.35">
      <c r="A1485" s="1" t="s">
        <v>9</v>
      </c>
      <c r="B1485">
        <v>2299</v>
      </c>
      <c r="C1485" s="1" t="s">
        <v>10</v>
      </c>
      <c r="D1485">
        <v>200</v>
      </c>
      <c r="E1485">
        <v>1.8</v>
      </c>
      <c r="F1485" s="1" t="s">
        <v>11</v>
      </c>
      <c r="G1485" s="1" t="s">
        <v>32</v>
      </c>
      <c r="H1485">
        <v>1999</v>
      </c>
      <c r="I1485" s="1" t="s">
        <v>40</v>
      </c>
    </row>
    <row r="1486" spans="1:9" x14ac:dyDescent="0.35">
      <c r="A1486" s="1" t="s">
        <v>9</v>
      </c>
      <c r="B1486">
        <v>8900</v>
      </c>
      <c r="C1486" s="1" t="s">
        <v>10</v>
      </c>
      <c r="D1486">
        <v>234</v>
      </c>
      <c r="E1486">
        <v>3.5</v>
      </c>
      <c r="F1486" s="1" t="s">
        <v>18</v>
      </c>
      <c r="G1486" s="1" t="s">
        <v>12</v>
      </c>
      <c r="H1486">
        <v>1999</v>
      </c>
      <c r="I1486" s="1" t="s">
        <v>179</v>
      </c>
    </row>
    <row r="1487" spans="1:9" x14ac:dyDescent="0.35">
      <c r="A1487" s="1" t="s">
        <v>20</v>
      </c>
      <c r="B1487">
        <v>30500</v>
      </c>
      <c r="C1487" s="1" t="s">
        <v>26</v>
      </c>
      <c r="D1487">
        <v>152</v>
      </c>
      <c r="E1487">
        <v>3</v>
      </c>
      <c r="F1487" s="1" t="s">
        <v>16</v>
      </c>
      <c r="G1487" s="1" t="s">
        <v>12</v>
      </c>
      <c r="H1487">
        <v>2012</v>
      </c>
      <c r="I1487" s="1" t="s">
        <v>27</v>
      </c>
    </row>
    <row r="1488" spans="1:9" x14ac:dyDescent="0.35">
      <c r="A1488" s="1" t="s">
        <v>14</v>
      </c>
      <c r="B1488">
        <v>4000</v>
      </c>
      <c r="C1488" s="1" t="s">
        <v>10</v>
      </c>
      <c r="D1488">
        <v>370</v>
      </c>
      <c r="E1488">
        <v>3.2</v>
      </c>
      <c r="F1488" s="1" t="s">
        <v>16</v>
      </c>
      <c r="G1488" s="1" t="s">
        <v>32</v>
      </c>
      <c r="H1488">
        <v>2002</v>
      </c>
      <c r="I1488" s="1" t="s">
        <v>65</v>
      </c>
    </row>
    <row r="1489" spans="1:9" x14ac:dyDescent="0.35">
      <c r="A1489" s="1" t="s">
        <v>23</v>
      </c>
      <c r="B1489">
        <v>12900</v>
      </c>
      <c r="C1489" s="1" t="s">
        <v>10</v>
      </c>
      <c r="D1489">
        <v>137</v>
      </c>
      <c r="E1489">
        <v>2.4</v>
      </c>
      <c r="F1489" s="1" t="s">
        <v>11</v>
      </c>
      <c r="G1489" s="1" t="s">
        <v>12</v>
      </c>
      <c r="H1489">
        <v>2008</v>
      </c>
      <c r="I1489" s="1" t="s">
        <v>57</v>
      </c>
    </row>
    <row r="1490" spans="1:9" x14ac:dyDescent="0.35">
      <c r="A1490" s="1" t="s">
        <v>30</v>
      </c>
      <c r="B1490">
        <v>3300</v>
      </c>
      <c r="C1490" s="1" t="s">
        <v>10</v>
      </c>
      <c r="D1490">
        <v>200</v>
      </c>
      <c r="E1490">
        <v>1.8</v>
      </c>
      <c r="F1490" s="1" t="s">
        <v>11</v>
      </c>
      <c r="G1490" s="1" t="s">
        <v>12</v>
      </c>
      <c r="H1490">
        <v>1989</v>
      </c>
      <c r="I1490" s="1" t="s">
        <v>133</v>
      </c>
    </row>
    <row r="1491" spans="1:9" x14ac:dyDescent="0.35">
      <c r="A1491" s="1" t="s">
        <v>23</v>
      </c>
      <c r="B1491">
        <v>9800</v>
      </c>
      <c r="C1491" s="1" t="s">
        <v>10</v>
      </c>
      <c r="D1491">
        <v>178</v>
      </c>
      <c r="E1491">
        <v>1.8</v>
      </c>
      <c r="F1491" s="1" t="s">
        <v>11</v>
      </c>
      <c r="G1491" s="1" t="s">
        <v>12</v>
      </c>
      <c r="H1491">
        <v>2007</v>
      </c>
      <c r="I1491" s="1" t="s">
        <v>80</v>
      </c>
    </row>
    <row r="1492" spans="1:9" x14ac:dyDescent="0.35">
      <c r="A1492" s="1" t="s">
        <v>28</v>
      </c>
      <c r="B1492">
        <v>15200</v>
      </c>
      <c r="C1492" s="1" t="s">
        <v>31</v>
      </c>
      <c r="D1492">
        <v>173</v>
      </c>
      <c r="E1492">
        <v>2.2999999999999998</v>
      </c>
      <c r="F1492" s="1" t="s">
        <v>16</v>
      </c>
      <c r="G1492" s="1" t="s">
        <v>12</v>
      </c>
      <c r="H1492">
        <v>2013</v>
      </c>
      <c r="I1492" s="1" t="s">
        <v>138</v>
      </c>
    </row>
    <row r="1493" spans="1:9" x14ac:dyDescent="0.35">
      <c r="A1493" s="1" t="s">
        <v>30</v>
      </c>
      <c r="B1493">
        <v>4950</v>
      </c>
      <c r="C1493" s="1" t="s">
        <v>26</v>
      </c>
      <c r="D1493">
        <v>290</v>
      </c>
      <c r="E1493">
        <v>1.8</v>
      </c>
      <c r="F1493" s="1" t="s">
        <v>11</v>
      </c>
      <c r="G1493" s="1" t="s">
        <v>12</v>
      </c>
      <c r="H1493">
        <v>1996</v>
      </c>
      <c r="I1493" s="1" t="s">
        <v>122</v>
      </c>
    </row>
    <row r="1494" spans="1:9" x14ac:dyDescent="0.35">
      <c r="A1494" s="1" t="s">
        <v>30</v>
      </c>
      <c r="B1494">
        <v>55500</v>
      </c>
      <c r="C1494" s="1" t="s">
        <v>21</v>
      </c>
      <c r="D1494">
        <v>36</v>
      </c>
      <c r="E1494">
        <v>3</v>
      </c>
      <c r="F1494" s="1" t="s">
        <v>16</v>
      </c>
      <c r="G1494" s="1" t="s">
        <v>12</v>
      </c>
      <c r="H1494">
        <v>2015</v>
      </c>
      <c r="I1494" s="1" t="s">
        <v>48</v>
      </c>
    </row>
    <row r="1495" spans="1:9" x14ac:dyDescent="0.35">
      <c r="A1495" s="1" t="s">
        <v>30</v>
      </c>
      <c r="B1495">
        <v>17900</v>
      </c>
      <c r="C1495" s="1" t="s">
        <v>15</v>
      </c>
      <c r="D1495">
        <v>188</v>
      </c>
      <c r="E1495">
        <v>2.5</v>
      </c>
      <c r="F1495" s="1" t="s">
        <v>16</v>
      </c>
      <c r="G1495" s="1" t="s">
        <v>12</v>
      </c>
      <c r="H1495">
        <v>2008</v>
      </c>
      <c r="I1495" s="1" t="s">
        <v>115</v>
      </c>
    </row>
    <row r="1496" spans="1:9" x14ac:dyDescent="0.35">
      <c r="A1496" s="1" t="s">
        <v>14</v>
      </c>
      <c r="B1496">
        <v>5900</v>
      </c>
      <c r="C1496" s="1" t="s">
        <v>21</v>
      </c>
      <c r="D1496">
        <v>271</v>
      </c>
      <c r="E1496">
        <v>2.7</v>
      </c>
      <c r="F1496" s="1" t="s">
        <v>16</v>
      </c>
      <c r="G1496" s="1" t="s">
        <v>32</v>
      </c>
      <c r="H1496">
        <v>2003</v>
      </c>
      <c r="I1496" s="1" t="s">
        <v>104</v>
      </c>
    </row>
    <row r="1497" spans="1:9" x14ac:dyDescent="0.35">
      <c r="A1497" s="1" t="s">
        <v>23</v>
      </c>
      <c r="B1497">
        <v>20500</v>
      </c>
      <c r="C1497" s="1" t="s">
        <v>21</v>
      </c>
      <c r="D1497">
        <v>225</v>
      </c>
      <c r="E1497">
        <v>4.7</v>
      </c>
      <c r="F1497" s="1" t="s">
        <v>18</v>
      </c>
      <c r="G1497" s="1" t="s">
        <v>12</v>
      </c>
      <c r="H1497">
        <v>2003</v>
      </c>
      <c r="I1497" s="1" t="s">
        <v>37</v>
      </c>
    </row>
    <row r="1498" spans="1:9" x14ac:dyDescent="0.35">
      <c r="A1498" s="1" t="s">
        <v>9</v>
      </c>
      <c r="B1498">
        <v>5000</v>
      </c>
      <c r="C1498" s="1" t="s">
        <v>31</v>
      </c>
      <c r="D1498">
        <v>300</v>
      </c>
      <c r="E1498">
        <v>1.8</v>
      </c>
      <c r="F1498" s="1" t="s">
        <v>11</v>
      </c>
      <c r="G1498" s="1" t="s">
        <v>12</v>
      </c>
      <c r="H1498">
        <v>1994</v>
      </c>
      <c r="I1498" s="1" t="s">
        <v>40</v>
      </c>
    </row>
    <row r="1499" spans="1:9" x14ac:dyDescent="0.35">
      <c r="A1499" s="1" t="s">
        <v>30</v>
      </c>
      <c r="B1499">
        <v>11500</v>
      </c>
      <c r="C1499" s="1" t="s">
        <v>15</v>
      </c>
      <c r="D1499">
        <v>100</v>
      </c>
      <c r="E1499">
        <v>2</v>
      </c>
      <c r="F1499" s="1" t="s">
        <v>16</v>
      </c>
      <c r="G1499" s="1" t="s">
        <v>12</v>
      </c>
      <c r="H1499">
        <v>2010</v>
      </c>
      <c r="I1499" s="1" t="s">
        <v>118</v>
      </c>
    </row>
    <row r="1500" spans="1:9" x14ac:dyDescent="0.35">
      <c r="A1500" s="1" t="s">
        <v>14</v>
      </c>
      <c r="B1500">
        <v>115000</v>
      </c>
      <c r="C1500" s="1" t="s">
        <v>31</v>
      </c>
      <c r="D1500">
        <v>35</v>
      </c>
      <c r="E1500" t="s">
        <v>41</v>
      </c>
      <c r="F1500" s="1" t="s">
        <v>16</v>
      </c>
      <c r="G1500" s="1" t="s">
        <v>12</v>
      </c>
      <c r="H1500">
        <v>2015</v>
      </c>
      <c r="I1500" s="1" t="s">
        <v>254</v>
      </c>
    </row>
    <row r="1501" spans="1:9" x14ac:dyDescent="0.35">
      <c r="A1501" s="1" t="s">
        <v>30</v>
      </c>
      <c r="B1501">
        <v>2900</v>
      </c>
      <c r="C1501" s="1" t="s">
        <v>38</v>
      </c>
      <c r="D1501">
        <v>230</v>
      </c>
      <c r="E1501">
        <v>1.6</v>
      </c>
      <c r="F1501" s="1" t="s">
        <v>11</v>
      </c>
      <c r="G1501" s="1" t="s">
        <v>12</v>
      </c>
      <c r="H1501">
        <v>2000</v>
      </c>
      <c r="I1501" s="1" t="s">
        <v>33</v>
      </c>
    </row>
    <row r="1502" spans="1:9" x14ac:dyDescent="0.35">
      <c r="A1502" s="1" t="s">
        <v>45</v>
      </c>
      <c r="B1502">
        <v>4800</v>
      </c>
      <c r="C1502" s="1" t="s">
        <v>10</v>
      </c>
      <c r="D1502">
        <v>247</v>
      </c>
      <c r="E1502">
        <v>2</v>
      </c>
      <c r="F1502" s="1" t="s">
        <v>18</v>
      </c>
      <c r="G1502" s="1" t="s">
        <v>12</v>
      </c>
      <c r="H1502">
        <v>1998</v>
      </c>
      <c r="I1502" s="1" t="s">
        <v>63</v>
      </c>
    </row>
    <row r="1503" spans="1:9" x14ac:dyDescent="0.35">
      <c r="A1503" s="1" t="s">
        <v>28</v>
      </c>
      <c r="B1503">
        <v>1550</v>
      </c>
      <c r="C1503" s="1" t="s">
        <v>26</v>
      </c>
      <c r="D1503">
        <v>235</v>
      </c>
      <c r="E1503">
        <v>2</v>
      </c>
      <c r="F1503" s="1" t="s">
        <v>11</v>
      </c>
      <c r="G1503" s="1" t="s">
        <v>32</v>
      </c>
      <c r="H1503">
        <v>1998</v>
      </c>
      <c r="I1503" s="1" t="s">
        <v>145</v>
      </c>
    </row>
    <row r="1504" spans="1:9" x14ac:dyDescent="0.35">
      <c r="A1504" s="1" t="s">
        <v>45</v>
      </c>
      <c r="B1504">
        <v>16000</v>
      </c>
      <c r="C1504" s="1" t="s">
        <v>21</v>
      </c>
      <c r="D1504">
        <v>147</v>
      </c>
      <c r="E1504">
        <v>2.5</v>
      </c>
      <c r="F1504" s="1" t="s">
        <v>16</v>
      </c>
      <c r="G1504" s="1" t="s">
        <v>12</v>
      </c>
      <c r="H1504">
        <v>2008</v>
      </c>
      <c r="I1504" s="1" t="s">
        <v>127</v>
      </c>
    </row>
    <row r="1505" spans="1:9" x14ac:dyDescent="0.35">
      <c r="A1505" s="1" t="s">
        <v>30</v>
      </c>
      <c r="B1505">
        <v>6400</v>
      </c>
      <c r="C1505" s="1" t="s">
        <v>15</v>
      </c>
      <c r="D1505">
        <v>312</v>
      </c>
      <c r="E1505">
        <v>2.5</v>
      </c>
      <c r="F1505" s="1" t="s">
        <v>16</v>
      </c>
      <c r="G1505" s="1" t="s">
        <v>12</v>
      </c>
      <c r="H1505">
        <v>2000</v>
      </c>
      <c r="I1505" s="1" t="s">
        <v>174</v>
      </c>
    </row>
    <row r="1506" spans="1:9" x14ac:dyDescent="0.35">
      <c r="A1506" s="1" t="s">
        <v>9</v>
      </c>
      <c r="B1506">
        <v>5800</v>
      </c>
      <c r="C1506" s="1" t="s">
        <v>31</v>
      </c>
      <c r="D1506">
        <v>400</v>
      </c>
      <c r="E1506">
        <v>2</v>
      </c>
      <c r="F1506" s="1" t="s">
        <v>11</v>
      </c>
      <c r="G1506" s="1" t="s">
        <v>12</v>
      </c>
      <c r="H1506">
        <v>1998</v>
      </c>
      <c r="I1506" s="1" t="s">
        <v>86</v>
      </c>
    </row>
    <row r="1507" spans="1:9" x14ac:dyDescent="0.35">
      <c r="A1507" s="1" t="s">
        <v>14</v>
      </c>
      <c r="B1507">
        <v>11000</v>
      </c>
      <c r="C1507" s="1" t="s">
        <v>10</v>
      </c>
      <c r="D1507">
        <v>263</v>
      </c>
      <c r="E1507">
        <v>3.2</v>
      </c>
      <c r="F1507" s="1" t="s">
        <v>16</v>
      </c>
      <c r="G1507" s="1" t="s">
        <v>12</v>
      </c>
      <c r="H1507">
        <v>2001</v>
      </c>
      <c r="I1507" s="1" t="s">
        <v>65</v>
      </c>
    </row>
    <row r="1508" spans="1:9" x14ac:dyDescent="0.35">
      <c r="A1508" s="1" t="s">
        <v>28</v>
      </c>
      <c r="B1508">
        <v>4500</v>
      </c>
      <c r="C1508" s="1" t="s">
        <v>10</v>
      </c>
      <c r="D1508">
        <v>305</v>
      </c>
      <c r="E1508">
        <v>1.5</v>
      </c>
      <c r="F1508" s="1" t="s">
        <v>16</v>
      </c>
      <c r="G1508" s="1" t="s">
        <v>12</v>
      </c>
      <c r="H1508">
        <v>2004</v>
      </c>
      <c r="I1508" s="1" t="s">
        <v>29</v>
      </c>
    </row>
    <row r="1509" spans="1:9" x14ac:dyDescent="0.35">
      <c r="A1509" s="1" t="s">
        <v>28</v>
      </c>
      <c r="B1509">
        <v>14200</v>
      </c>
      <c r="C1509" s="1" t="s">
        <v>21</v>
      </c>
      <c r="D1509">
        <v>83</v>
      </c>
      <c r="E1509">
        <v>2</v>
      </c>
      <c r="F1509" s="1" t="s">
        <v>16</v>
      </c>
      <c r="G1509" s="1" t="s">
        <v>12</v>
      </c>
      <c r="H1509">
        <v>2012</v>
      </c>
      <c r="I1509" s="1" t="s">
        <v>95</v>
      </c>
    </row>
    <row r="1510" spans="1:9" x14ac:dyDescent="0.35">
      <c r="A1510" s="1" t="s">
        <v>9</v>
      </c>
      <c r="B1510">
        <v>71500</v>
      </c>
      <c r="C1510" s="1" t="s">
        <v>21</v>
      </c>
      <c r="D1510">
        <v>19</v>
      </c>
      <c r="E1510">
        <v>2.5</v>
      </c>
      <c r="F1510" s="1" t="s">
        <v>16</v>
      </c>
      <c r="G1510" s="1" t="s">
        <v>12</v>
      </c>
      <c r="H1510">
        <v>2015</v>
      </c>
      <c r="I1510" s="1" t="s">
        <v>55</v>
      </c>
    </row>
    <row r="1511" spans="1:9" x14ac:dyDescent="0.35">
      <c r="A1511" s="1" t="s">
        <v>20</v>
      </c>
      <c r="B1511">
        <v>6200</v>
      </c>
      <c r="C1511" s="1" t="s">
        <v>10</v>
      </c>
      <c r="D1511">
        <v>200</v>
      </c>
      <c r="E1511">
        <v>1.8</v>
      </c>
      <c r="F1511" s="1" t="s">
        <v>11</v>
      </c>
      <c r="G1511" s="1" t="s">
        <v>12</v>
      </c>
      <c r="H1511">
        <v>2003</v>
      </c>
      <c r="I1511" s="1" t="s">
        <v>60</v>
      </c>
    </row>
    <row r="1512" spans="1:9" x14ac:dyDescent="0.35">
      <c r="A1512" s="1" t="s">
        <v>30</v>
      </c>
      <c r="B1512">
        <v>10500</v>
      </c>
      <c r="C1512" s="1" t="s">
        <v>15</v>
      </c>
      <c r="D1512">
        <v>130</v>
      </c>
      <c r="E1512">
        <v>1.9</v>
      </c>
      <c r="F1512" s="1" t="s">
        <v>16</v>
      </c>
      <c r="G1512" s="1" t="s">
        <v>12</v>
      </c>
      <c r="H1512">
        <v>2010</v>
      </c>
      <c r="I1512" s="1" t="s">
        <v>56</v>
      </c>
    </row>
    <row r="1513" spans="1:9" x14ac:dyDescent="0.35">
      <c r="A1513" s="1" t="s">
        <v>23</v>
      </c>
      <c r="B1513">
        <v>12700</v>
      </c>
      <c r="C1513" s="1" t="s">
        <v>10</v>
      </c>
      <c r="D1513">
        <v>136</v>
      </c>
      <c r="E1513">
        <v>3.5</v>
      </c>
      <c r="F1513" s="1" t="s">
        <v>11</v>
      </c>
      <c r="G1513" s="1" t="s">
        <v>12</v>
      </c>
      <c r="H1513">
        <v>2007</v>
      </c>
      <c r="I1513" s="1" t="s">
        <v>57</v>
      </c>
    </row>
    <row r="1514" spans="1:9" x14ac:dyDescent="0.35">
      <c r="A1514" s="1" t="s">
        <v>20</v>
      </c>
      <c r="B1514">
        <v>7000</v>
      </c>
      <c r="C1514" s="1" t="s">
        <v>31</v>
      </c>
      <c r="D1514">
        <v>126</v>
      </c>
      <c r="E1514">
        <v>2.6</v>
      </c>
      <c r="F1514" s="1" t="s">
        <v>11</v>
      </c>
      <c r="G1514" s="1" t="s">
        <v>12</v>
      </c>
      <c r="H1514">
        <v>1998</v>
      </c>
      <c r="I1514" s="1" t="s">
        <v>102</v>
      </c>
    </row>
    <row r="1515" spans="1:9" x14ac:dyDescent="0.35">
      <c r="A1515" s="1" t="s">
        <v>9</v>
      </c>
      <c r="B1515">
        <v>4500</v>
      </c>
      <c r="C1515" s="1" t="s">
        <v>10</v>
      </c>
      <c r="D1515">
        <v>230</v>
      </c>
      <c r="E1515">
        <v>4</v>
      </c>
      <c r="F1515" s="1" t="s">
        <v>18</v>
      </c>
      <c r="G1515" s="1" t="s">
        <v>12</v>
      </c>
      <c r="H1515">
        <v>1994</v>
      </c>
      <c r="I1515" s="1" t="s">
        <v>140</v>
      </c>
    </row>
    <row r="1516" spans="1:9" x14ac:dyDescent="0.35">
      <c r="A1516" s="1" t="s">
        <v>9</v>
      </c>
      <c r="B1516">
        <v>4800</v>
      </c>
      <c r="C1516" s="1" t="s">
        <v>26</v>
      </c>
      <c r="D1516">
        <v>400</v>
      </c>
      <c r="E1516">
        <v>2.5</v>
      </c>
      <c r="F1516" s="1" t="s">
        <v>16</v>
      </c>
      <c r="G1516" s="1" t="s">
        <v>12</v>
      </c>
      <c r="H1516">
        <v>1994</v>
      </c>
      <c r="I1516" s="1" t="s">
        <v>64</v>
      </c>
    </row>
    <row r="1517" spans="1:9" x14ac:dyDescent="0.35">
      <c r="A1517" s="1" t="s">
        <v>28</v>
      </c>
      <c r="B1517">
        <v>11500</v>
      </c>
      <c r="C1517" s="1" t="s">
        <v>15</v>
      </c>
      <c r="D1517">
        <v>170</v>
      </c>
      <c r="E1517">
        <v>1.5</v>
      </c>
      <c r="F1517" s="1" t="s">
        <v>16</v>
      </c>
      <c r="G1517" s="1" t="s">
        <v>12</v>
      </c>
      <c r="H1517">
        <v>2012</v>
      </c>
      <c r="I1517" s="1" t="s">
        <v>192</v>
      </c>
    </row>
    <row r="1518" spans="1:9" x14ac:dyDescent="0.35">
      <c r="A1518" s="1" t="s">
        <v>9</v>
      </c>
      <c r="B1518">
        <v>42000</v>
      </c>
      <c r="C1518" s="1" t="s">
        <v>21</v>
      </c>
      <c r="D1518">
        <v>33</v>
      </c>
      <c r="E1518">
        <v>2</v>
      </c>
      <c r="F1518" s="1" t="s">
        <v>11</v>
      </c>
      <c r="G1518" s="1" t="s">
        <v>12</v>
      </c>
      <c r="H1518">
        <v>2014</v>
      </c>
      <c r="I1518" s="1" t="s">
        <v>173</v>
      </c>
    </row>
    <row r="1519" spans="1:9" x14ac:dyDescent="0.35">
      <c r="A1519" s="1" t="s">
        <v>20</v>
      </c>
      <c r="B1519">
        <v>2500</v>
      </c>
      <c r="C1519" s="1" t="s">
        <v>10</v>
      </c>
      <c r="D1519">
        <v>371</v>
      </c>
      <c r="E1519">
        <v>2.2000000000000002</v>
      </c>
      <c r="F1519" s="1" t="s">
        <v>18</v>
      </c>
      <c r="G1519" s="1" t="s">
        <v>12</v>
      </c>
      <c r="H1519">
        <v>1987</v>
      </c>
      <c r="I1519" s="1" t="s">
        <v>52</v>
      </c>
    </row>
    <row r="1520" spans="1:9" x14ac:dyDescent="0.35">
      <c r="A1520" s="1" t="s">
        <v>14</v>
      </c>
      <c r="B1520">
        <v>22600</v>
      </c>
      <c r="C1520" s="1" t="s">
        <v>21</v>
      </c>
      <c r="D1520">
        <v>165</v>
      </c>
      <c r="E1520">
        <v>3</v>
      </c>
      <c r="F1520" s="1" t="s">
        <v>16</v>
      </c>
      <c r="G1520" s="1" t="s">
        <v>12</v>
      </c>
      <c r="H1520">
        <v>2007</v>
      </c>
      <c r="I1520" s="1" t="s">
        <v>141</v>
      </c>
    </row>
    <row r="1521" spans="1:9" x14ac:dyDescent="0.35">
      <c r="A1521" s="1" t="s">
        <v>30</v>
      </c>
      <c r="B1521">
        <v>9900</v>
      </c>
      <c r="C1521" s="1" t="s">
        <v>10</v>
      </c>
      <c r="D1521">
        <v>80</v>
      </c>
      <c r="E1521">
        <v>1.6</v>
      </c>
      <c r="F1521" s="1" t="s">
        <v>11</v>
      </c>
      <c r="G1521" s="1" t="s">
        <v>12</v>
      </c>
      <c r="H1521">
        <v>2011</v>
      </c>
      <c r="I1521" s="1" t="s">
        <v>44</v>
      </c>
    </row>
    <row r="1522" spans="1:9" x14ac:dyDescent="0.35">
      <c r="A1522" s="1" t="s">
        <v>14</v>
      </c>
      <c r="B1522">
        <v>13500</v>
      </c>
      <c r="C1522" s="1" t="s">
        <v>15</v>
      </c>
      <c r="D1522">
        <v>259</v>
      </c>
      <c r="E1522">
        <v>3</v>
      </c>
      <c r="F1522" s="1" t="s">
        <v>16</v>
      </c>
      <c r="G1522" s="1" t="s">
        <v>12</v>
      </c>
      <c r="H1522">
        <v>2007</v>
      </c>
      <c r="I1522" s="1" t="s">
        <v>42</v>
      </c>
    </row>
    <row r="1523" spans="1:9" x14ac:dyDescent="0.35">
      <c r="A1523" s="1" t="s">
        <v>30</v>
      </c>
      <c r="B1523">
        <v>10600</v>
      </c>
      <c r="C1523" s="1" t="s">
        <v>31</v>
      </c>
      <c r="D1523">
        <v>140</v>
      </c>
      <c r="E1523">
        <v>2</v>
      </c>
      <c r="F1523" s="1" t="s">
        <v>49</v>
      </c>
      <c r="G1523" s="1" t="s">
        <v>12</v>
      </c>
      <c r="H1523">
        <v>2007</v>
      </c>
      <c r="I1523" s="1" t="s">
        <v>36</v>
      </c>
    </row>
    <row r="1524" spans="1:9" x14ac:dyDescent="0.35">
      <c r="A1524" s="1" t="s">
        <v>14</v>
      </c>
      <c r="B1524">
        <v>12500</v>
      </c>
      <c r="C1524" s="1" t="s">
        <v>15</v>
      </c>
      <c r="D1524">
        <v>242</v>
      </c>
      <c r="E1524">
        <v>2.2000000000000002</v>
      </c>
      <c r="F1524" s="1" t="s">
        <v>16</v>
      </c>
      <c r="G1524" s="1" t="s">
        <v>12</v>
      </c>
      <c r="H1524">
        <v>2008</v>
      </c>
      <c r="I1524" s="1" t="s">
        <v>42</v>
      </c>
    </row>
    <row r="1525" spans="1:9" x14ac:dyDescent="0.35">
      <c r="A1525" s="1" t="s">
        <v>28</v>
      </c>
      <c r="B1525">
        <v>7499</v>
      </c>
      <c r="C1525" s="1" t="s">
        <v>15</v>
      </c>
      <c r="D1525">
        <v>123</v>
      </c>
      <c r="E1525">
        <v>1.5</v>
      </c>
      <c r="F1525" s="1" t="s">
        <v>16</v>
      </c>
      <c r="G1525" s="1" t="s">
        <v>12</v>
      </c>
      <c r="H1525">
        <v>2009</v>
      </c>
      <c r="I1525" s="1" t="s">
        <v>66</v>
      </c>
    </row>
    <row r="1526" spans="1:9" x14ac:dyDescent="0.35">
      <c r="A1526" s="1" t="s">
        <v>30</v>
      </c>
      <c r="B1526">
        <v>9999</v>
      </c>
      <c r="C1526" s="1" t="s">
        <v>38</v>
      </c>
      <c r="D1526">
        <v>118</v>
      </c>
      <c r="E1526">
        <v>1.2</v>
      </c>
      <c r="F1526" s="1" t="s">
        <v>16</v>
      </c>
      <c r="G1526" s="1" t="s">
        <v>12</v>
      </c>
      <c r="H1526">
        <v>2011</v>
      </c>
      <c r="I1526" s="1" t="s">
        <v>44</v>
      </c>
    </row>
    <row r="1527" spans="1:9" x14ac:dyDescent="0.35">
      <c r="A1527" s="1" t="s">
        <v>23</v>
      </c>
      <c r="B1527">
        <v>18600</v>
      </c>
      <c r="C1527" s="1" t="s">
        <v>38</v>
      </c>
      <c r="D1527">
        <v>73</v>
      </c>
      <c r="E1527">
        <v>1.6</v>
      </c>
      <c r="F1527" s="1" t="s">
        <v>11</v>
      </c>
      <c r="G1527" s="1" t="s">
        <v>12</v>
      </c>
      <c r="H1527">
        <v>2013</v>
      </c>
      <c r="I1527" s="1" t="s">
        <v>135</v>
      </c>
    </row>
    <row r="1528" spans="1:9" x14ac:dyDescent="0.35">
      <c r="A1528" s="1" t="s">
        <v>30</v>
      </c>
      <c r="B1528">
        <v>7600</v>
      </c>
      <c r="C1528" s="1" t="s">
        <v>38</v>
      </c>
      <c r="D1528">
        <v>225</v>
      </c>
      <c r="E1528">
        <v>1.4</v>
      </c>
      <c r="F1528" s="1" t="s">
        <v>11</v>
      </c>
      <c r="G1528" s="1" t="s">
        <v>12</v>
      </c>
      <c r="H1528">
        <v>2004</v>
      </c>
      <c r="I1528" s="1" t="s">
        <v>164</v>
      </c>
    </row>
    <row r="1529" spans="1:9" x14ac:dyDescent="0.35">
      <c r="A1529" s="1" t="s">
        <v>30</v>
      </c>
      <c r="B1529" t="s">
        <v>41</v>
      </c>
      <c r="C1529" s="1" t="s">
        <v>31</v>
      </c>
      <c r="D1529">
        <v>201</v>
      </c>
      <c r="E1529">
        <v>1.9</v>
      </c>
      <c r="F1529" s="1" t="s">
        <v>16</v>
      </c>
      <c r="G1529" s="1" t="s">
        <v>12</v>
      </c>
      <c r="H1529">
        <v>2007</v>
      </c>
      <c r="I1529" s="1" t="s">
        <v>109</v>
      </c>
    </row>
    <row r="1530" spans="1:9" x14ac:dyDescent="0.35">
      <c r="A1530" s="1" t="s">
        <v>30</v>
      </c>
      <c r="B1530">
        <v>9200</v>
      </c>
      <c r="C1530" s="1" t="s">
        <v>38</v>
      </c>
      <c r="D1530">
        <v>127</v>
      </c>
      <c r="E1530">
        <v>1.6</v>
      </c>
      <c r="F1530" s="1" t="s">
        <v>11</v>
      </c>
      <c r="G1530" s="1" t="s">
        <v>12</v>
      </c>
      <c r="H1530">
        <v>2007</v>
      </c>
      <c r="I1530" s="1" t="s">
        <v>164</v>
      </c>
    </row>
    <row r="1531" spans="1:9" x14ac:dyDescent="0.35">
      <c r="A1531" s="1" t="s">
        <v>20</v>
      </c>
      <c r="B1531">
        <v>3700</v>
      </c>
      <c r="C1531" s="1" t="s">
        <v>26</v>
      </c>
      <c r="D1531">
        <v>290</v>
      </c>
      <c r="E1531">
        <v>1.9</v>
      </c>
      <c r="F1531" s="1" t="s">
        <v>16</v>
      </c>
      <c r="G1531" s="1" t="s">
        <v>32</v>
      </c>
      <c r="H1531">
        <v>2002</v>
      </c>
      <c r="I1531" s="1" t="s">
        <v>60</v>
      </c>
    </row>
    <row r="1532" spans="1:9" x14ac:dyDescent="0.35">
      <c r="A1532" s="1" t="s">
        <v>9</v>
      </c>
      <c r="B1532">
        <v>26000</v>
      </c>
      <c r="C1532" s="1" t="s">
        <v>21</v>
      </c>
      <c r="D1532">
        <v>270</v>
      </c>
      <c r="E1532">
        <v>4.8</v>
      </c>
      <c r="F1532" s="1" t="s">
        <v>11</v>
      </c>
      <c r="G1532" s="1" t="s">
        <v>12</v>
      </c>
      <c r="H1532">
        <v>2008</v>
      </c>
      <c r="I1532" s="1" t="s">
        <v>55</v>
      </c>
    </row>
    <row r="1533" spans="1:9" x14ac:dyDescent="0.35">
      <c r="A1533" s="1" t="s">
        <v>9</v>
      </c>
      <c r="B1533">
        <v>12950</v>
      </c>
      <c r="C1533" s="1" t="s">
        <v>10</v>
      </c>
      <c r="D1533">
        <v>268</v>
      </c>
      <c r="E1533">
        <v>4</v>
      </c>
      <c r="F1533" s="1" t="s">
        <v>16</v>
      </c>
      <c r="G1533" s="1" t="s">
        <v>12</v>
      </c>
      <c r="H1533">
        <v>2004</v>
      </c>
      <c r="I1533" s="1" t="s">
        <v>219</v>
      </c>
    </row>
    <row r="1534" spans="1:9" x14ac:dyDescent="0.35">
      <c r="A1534" s="1" t="s">
        <v>45</v>
      </c>
      <c r="B1534">
        <v>15200</v>
      </c>
      <c r="C1534" s="1" t="s">
        <v>21</v>
      </c>
      <c r="D1534">
        <v>193</v>
      </c>
      <c r="E1534">
        <v>3</v>
      </c>
      <c r="F1534" s="1" t="s">
        <v>18</v>
      </c>
      <c r="G1534" s="1" t="s">
        <v>12</v>
      </c>
      <c r="H1534">
        <v>2008</v>
      </c>
      <c r="I1534" s="1" t="s">
        <v>54</v>
      </c>
    </row>
    <row r="1535" spans="1:9" x14ac:dyDescent="0.35">
      <c r="A1535" s="1" t="s">
        <v>20</v>
      </c>
      <c r="B1535">
        <v>62000</v>
      </c>
      <c r="C1535" s="1" t="s">
        <v>26</v>
      </c>
      <c r="D1535">
        <v>24</v>
      </c>
      <c r="E1535">
        <v>3</v>
      </c>
      <c r="F1535" s="1" t="s">
        <v>16</v>
      </c>
      <c r="G1535" s="1" t="s">
        <v>12</v>
      </c>
      <c r="H1535">
        <v>2015</v>
      </c>
      <c r="I1535" s="1" t="s">
        <v>35</v>
      </c>
    </row>
    <row r="1536" spans="1:9" x14ac:dyDescent="0.35">
      <c r="A1536" s="1" t="s">
        <v>23</v>
      </c>
      <c r="B1536">
        <v>68500</v>
      </c>
      <c r="C1536" s="1" t="s">
        <v>15</v>
      </c>
      <c r="D1536">
        <v>1</v>
      </c>
      <c r="E1536">
        <v>3.5</v>
      </c>
      <c r="F1536" s="1" t="s">
        <v>11</v>
      </c>
      <c r="G1536" s="1" t="s">
        <v>12</v>
      </c>
      <c r="H1536">
        <v>2016</v>
      </c>
      <c r="I1536" s="1" t="s">
        <v>230</v>
      </c>
    </row>
    <row r="1537" spans="1:9" x14ac:dyDescent="0.35">
      <c r="A1537" s="1" t="s">
        <v>30</v>
      </c>
      <c r="B1537">
        <v>2500</v>
      </c>
      <c r="C1537" s="1" t="s">
        <v>38</v>
      </c>
      <c r="D1537">
        <v>111</v>
      </c>
      <c r="E1537">
        <v>1.6</v>
      </c>
      <c r="F1537" s="1" t="s">
        <v>18</v>
      </c>
      <c r="G1537" s="1" t="s">
        <v>12</v>
      </c>
      <c r="H1537">
        <v>1999</v>
      </c>
      <c r="I1537" s="1" t="s">
        <v>33</v>
      </c>
    </row>
    <row r="1538" spans="1:9" x14ac:dyDescent="0.35">
      <c r="A1538" s="1" t="s">
        <v>30</v>
      </c>
      <c r="B1538">
        <v>2600</v>
      </c>
      <c r="C1538" s="1" t="s">
        <v>31</v>
      </c>
      <c r="D1538">
        <v>296</v>
      </c>
      <c r="E1538">
        <v>1.9</v>
      </c>
      <c r="F1538" s="1" t="s">
        <v>16</v>
      </c>
      <c r="G1538" s="1" t="s">
        <v>32</v>
      </c>
      <c r="H1538">
        <v>2000</v>
      </c>
      <c r="I1538" s="1" t="s">
        <v>33</v>
      </c>
    </row>
    <row r="1539" spans="1:9" x14ac:dyDescent="0.35">
      <c r="A1539" s="1" t="s">
        <v>14</v>
      </c>
      <c r="B1539">
        <v>12250</v>
      </c>
      <c r="C1539" s="1" t="s">
        <v>15</v>
      </c>
      <c r="D1539">
        <v>300</v>
      </c>
      <c r="E1539">
        <v>2.2000000000000002</v>
      </c>
      <c r="F1539" s="1" t="s">
        <v>16</v>
      </c>
      <c r="G1539" s="1" t="s">
        <v>12</v>
      </c>
      <c r="H1539">
        <v>2007</v>
      </c>
      <c r="I1539" s="1" t="s">
        <v>42</v>
      </c>
    </row>
    <row r="1540" spans="1:9" x14ac:dyDescent="0.35">
      <c r="A1540" s="1" t="s">
        <v>23</v>
      </c>
      <c r="B1540">
        <v>39900</v>
      </c>
      <c r="C1540" s="1" t="s">
        <v>21</v>
      </c>
      <c r="D1540">
        <v>94</v>
      </c>
      <c r="E1540">
        <v>4</v>
      </c>
      <c r="F1540" s="1" t="s">
        <v>18</v>
      </c>
      <c r="G1540" s="1" t="s">
        <v>12</v>
      </c>
      <c r="H1540">
        <v>2010</v>
      </c>
      <c r="I1540" s="1" t="s">
        <v>78</v>
      </c>
    </row>
    <row r="1541" spans="1:9" x14ac:dyDescent="0.35">
      <c r="A1541" s="1" t="s">
        <v>30</v>
      </c>
      <c r="B1541">
        <v>1500</v>
      </c>
      <c r="C1541" s="1" t="s">
        <v>31</v>
      </c>
      <c r="D1541">
        <v>160</v>
      </c>
      <c r="E1541">
        <v>1.4</v>
      </c>
      <c r="F1541" s="1" t="s">
        <v>11</v>
      </c>
      <c r="G1541" s="1" t="s">
        <v>32</v>
      </c>
      <c r="H1541">
        <v>1999</v>
      </c>
      <c r="I1541" s="1" t="s">
        <v>33</v>
      </c>
    </row>
    <row r="1542" spans="1:9" x14ac:dyDescent="0.35">
      <c r="A1542" s="1" t="s">
        <v>14</v>
      </c>
      <c r="B1542">
        <v>3700</v>
      </c>
      <c r="C1542" s="1" t="s">
        <v>10</v>
      </c>
      <c r="D1542">
        <v>270</v>
      </c>
      <c r="E1542">
        <v>3.5</v>
      </c>
      <c r="F1542" s="1" t="s">
        <v>11</v>
      </c>
      <c r="G1542" s="1" t="s">
        <v>32</v>
      </c>
      <c r="H1542">
        <v>2004</v>
      </c>
      <c r="I1542" s="1" t="s">
        <v>72</v>
      </c>
    </row>
    <row r="1543" spans="1:9" x14ac:dyDescent="0.35">
      <c r="A1543" s="1" t="s">
        <v>9</v>
      </c>
      <c r="B1543">
        <v>8999</v>
      </c>
      <c r="C1543" s="1" t="s">
        <v>31</v>
      </c>
      <c r="D1543">
        <v>160</v>
      </c>
      <c r="E1543">
        <v>1.8</v>
      </c>
      <c r="F1543" s="1" t="s">
        <v>11</v>
      </c>
      <c r="G1543" s="1" t="s">
        <v>12</v>
      </c>
      <c r="H1543">
        <v>1997</v>
      </c>
      <c r="I1543" s="1" t="s">
        <v>40</v>
      </c>
    </row>
    <row r="1544" spans="1:9" x14ac:dyDescent="0.35">
      <c r="A1544" s="1" t="s">
        <v>45</v>
      </c>
      <c r="B1544">
        <v>9900</v>
      </c>
      <c r="C1544" s="1" t="s">
        <v>31</v>
      </c>
      <c r="D1544">
        <v>200</v>
      </c>
      <c r="E1544">
        <v>2.5</v>
      </c>
      <c r="F1544" s="1" t="s">
        <v>16</v>
      </c>
      <c r="G1544" s="1" t="s">
        <v>12</v>
      </c>
      <c r="H1544">
        <v>2007</v>
      </c>
      <c r="I1544" s="1" t="s">
        <v>124</v>
      </c>
    </row>
    <row r="1545" spans="1:9" x14ac:dyDescent="0.35">
      <c r="A1545" s="1" t="s">
        <v>30</v>
      </c>
      <c r="B1545">
        <v>16800</v>
      </c>
      <c r="C1545" s="1" t="s">
        <v>21</v>
      </c>
      <c r="D1545">
        <v>249</v>
      </c>
      <c r="E1545">
        <v>5</v>
      </c>
      <c r="F1545" s="1" t="s">
        <v>16</v>
      </c>
      <c r="G1545" s="1" t="s">
        <v>12</v>
      </c>
      <c r="H1545">
        <v>2005</v>
      </c>
      <c r="I1545" s="1" t="s">
        <v>48</v>
      </c>
    </row>
    <row r="1546" spans="1:9" x14ac:dyDescent="0.35">
      <c r="A1546" s="1" t="s">
        <v>30</v>
      </c>
      <c r="B1546">
        <v>23999</v>
      </c>
      <c r="C1546" s="1" t="s">
        <v>10</v>
      </c>
      <c r="D1546">
        <v>0</v>
      </c>
      <c r="E1546">
        <v>1.6</v>
      </c>
      <c r="F1546" s="1" t="s">
        <v>16</v>
      </c>
      <c r="G1546" s="1" t="s">
        <v>12</v>
      </c>
      <c r="H1546">
        <v>2016</v>
      </c>
      <c r="I1546" s="1" t="s">
        <v>125</v>
      </c>
    </row>
    <row r="1547" spans="1:9" x14ac:dyDescent="0.35">
      <c r="A1547" s="1" t="s">
        <v>14</v>
      </c>
      <c r="B1547">
        <v>36000</v>
      </c>
      <c r="C1547" s="1" t="s">
        <v>21</v>
      </c>
      <c r="D1547">
        <v>162</v>
      </c>
      <c r="E1547">
        <v>3</v>
      </c>
      <c r="F1547" s="1" t="s">
        <v>16</v>
      </c>
      <c r="G1547" s="1" t="s">
        <v>12</v>
      </c>
      <c r="H1547">
        <v>2009</v>
      </c>
      <c r="I1547" s="1" t="s">
        <v>81</v>
      </c>
    </row>
    <row r="1548" spans="1:9" x14ac:dyDescent="0.35">
      <c r="A1548" s="1" t="s">
        <v>45</v>
      </c>
      <c r="B1548">
        <v>15800</v>
      </c>
      <c r="C1548" s="1" t="s">
        <v>31</v>
      </c>
      <c r="D1548">
        <v>146</v>
      </c>
      <c r="E1548">
        <v>2.5</v>
      </c>
      <c r="F1548" s="1" t="s">
        <v>16</v>
      </c>
      <c r="G1548" s="1" t="s">
        <v>12</v>
      </c>
      <c r="H1548">
        <v>2013</v>
      </c>
      <c r="I1548" s="1" t="s">
        <v>124</v>
      </c>
    </row>
    <row r="1549" spans="1:9" x14ac:dyDescent="0.35">
      <c r="A1549" s="1" t="s">
        <v>30</v>
      </c>
      <c r="B1549">
        <v>19300</v>
      </c>
      <c r="C1549" s="1" t="s">
        <v>10</v>
      </c>
      <c r="D1549">
        <v>136</v>
      </c>
      <c r="E1549">
        <v>2</v>
      </c>
      <c r="F1549" s="1" t="s">
        <v>16</v>
      </c>
      <c r="G1549" s="1" t="s">
        <v>12</v>
      </c>
      <c r="H1549">
        <v>2011</v>
      </c>
      <c r="I1549" s="1" t="s">
        <v>98</v>
      </c>
    </row>
    <row r="1550" spans="1:9" x14ac:dyDescent="0.35">
      <c r="A1550" s="1" t="s">
        <v>28</v>
      </c>
      <c r="B1550">
        <v>6450</v>
      </c>
      <c r="C1550" s="1" t="s">
        <v>15</v>
      </c>
      <c r="D1550">
        <v>148</v>
      </c>
      <c r="E1550">
        <v>1.5</v>
      </c>
      <c r="F1550" s="1" t="s">
        <v>16</v>
      </c>
      <c r="G1550" s="1" t="s">
        <v>12</v>
      </c>
      <c r="H1550">
        <v>2012</v>
      </c>
      <c r="I1550" s="1" t="s">
        <v>66</v>
      </c>
    </row>
    <row r="1551" spans="1:9" x14ac:dyDescent="0.35">
      <c r="A1551" s="1" t="s">
        <v>28</v>
      </c>
      <c r="B1551">
        <v>4200</v>
      </c>
      <c r="C1551" s="1" t="s">
        <v>15</v>
      </c>
      <c r="D1551">
        <v>220</v>
      </c>
      <c r="E1551">
        <v>1.5</v>
      </c>
      <c r="F1551" s="1" t="s">
        <v>16</v>
      </c>
      <c r="G1551" s="1" t="s">
        <v>12</v>
      </c>
      <c r="H1551">
        <v>2004</v>
      </c>
      <c r="I1551" s="1" t="s">
        <v>66</v>
      </c>
    </row>
    <row r="1552" spans="1:9" x14ac:dyDescent="0.35">
      <c r="A1552" s="1" t="s">
        <v>14</v>
      </c>
      <c r="B1552" t="s">
        <v>41</v>
      </c>
      <c r="C1552" s="1" t="s">
        <v>10</v>
      </c>
      <c r="D1552">
        <v>29</v>
      </c>
      <c r="E1552">
        <v>6</v>
      </c>
      <c r="F1552" s="1" t="s">
        <v>11</v>
      </c>
      <c r="G1552" s="1" t="s">
        <v>12</v>
      </c>
      <c r="H1552">
        <v>2011</v>
      </c>
      <c r="I1552" s="1" t="s">
        <v>255</v>
      </c>
    </row>
    <row r="1553" spans="1:9" x14ac:dyDescent="0.35">
      <c r="A1553" s="1" t="s">
        <v>9</v>
      </c>
      <c r="B1553">
        <v>32000</v>
      </c>
      <c r="C1553" s="1" t="s">
        <v>21</v>
      </c>
      <c r="D1553">
        <v>52</v>
      </c>
      <c r="E1553">
        <v>3</v>
      </c>
      <c r="F1553" s="1" t="s">
        <v>11</v>
      </c>
      <c r="G1553" s="1" t="s">
        <v>12</v>
      </c>
      <c r="H1553">
        <v>2012</v>
      </c>
      <c r="I1553" s="1" t="s">
        <v>55</v>
      </c>
    </row>
    <row r="1554" spans="1:9" x14ac:dyDescent="0.35">
      <c r="A1554" s="1" t="s">
        <v>23</v>
      </c>
      <c r="B1554">
        <v>12500</v>
      </c>
      <c r="C1554" s="1" t="s">
        <v>10</v>
      </c>
      <c r="D1554">
        <v>110</v>
      </c>
      <c r="E1554">
        <v>2.4</v>
      </c>
      <c r="F1554" s="1" t="s">
        <v>18</v>
      </c>
      <c r="G1554" s="1" t="s">
        <v>12</v>
      </c>
      <c r="H1554">
        <v>2007</v>
      </c>
      <c r="I1554" s="1" t="s">
        <v>57</v>
      </c>
    </row>
    <row r="1555" spans="1:9" x14ac:dyDescent="0.35">
      <c r="A1555" s="1" t="s">
        <v>9</v>
      </c>
      <c r="B1555">
        <v>47900</v>
      </c>
      <c r="C1555" s="1" t="s">
        <v>21</v>
      </c>
      <c r="D1555">
        <v>178</v>
      </c>
      <c r="E1555">
        <v>4</v>
      </c>
      <c r="F1555" s="1" t="s">
        <v>16</v>
      </c>
      <c r="G1555" s="1" t="s">
        <v>12</v>
      </c>
      <c r="H1555">
        <v>2012</v>
      </c>
      <c r="I1555" s="1" t="s">
        <v>55</v>
      </c>
    </row>
    <row r="1556" spans="1:9" x14ac:dyDescent="0.35">
      <c r="A1556" s="1" t="s">
        <v>14</v>
      </c>
      <c r="B1556">
        <v>21999</v>
      </c>
      <c r="C1556" s="1" t="s">
        <v>10</v>
      </c>
      <c r="D1556">
        <v>200</v>
      </c>
      <c r="E1556">
        <v>3</v>
      </c>
      <c r="F1556" s="1" t="s">
        <v>16</v>
      </c>
      <c r="G1556" s="1" t="s">
        <v>12</v>
      </c>
      <c r="H1556">
        <v>2008</v>
      </c>
      <c r="I1556" s="1" t="s">
        <v>65</v>
      </c>
    </row>
    <row r="1557" spans="1:9" x14ac:dyDescent="0.35">
      <c r="A1557" s="1" t="s">
        <v>20</v>
      </c>
      <c r="B1557">
        <v>15000</v>
      </c>
      <c r="C1557" s="1" t="s">
        <v>10</v>
      </c>
      <c r="D1557">
        <v>168</v>
      </c>
      <c r="E1557" t="s">
        <v>41</v>
      </c>
      <c r="F1557" s="1" t="s">
        <v>49</v>
      </c>
      <c r="G1557" s="1" t="s">
        <v>12</v>
      </c>
      <c r="H1557">
        <v>2007</v>
      </c>
      <c r="I1557" s="1" t="s">
        <v>27</v>
      </c>
    </row>
    <row r="1558" spans="1:9" x14ac:dyDescent="0.35">
      <c r="A1558" s="1" t="s">
        <v>23</v>
      </c>
      <c r="B1558">
        <v>7500</v>
      </c>
      <c r="C1558" s="1" t="s">
        <v>38</v>
      </c>
      <c r="D1558">
        <v>74</v>
      </c>
      <c r="E1558">
        <v>1.3</v>
      </c>
      <c r="F1558" s="1" t="s">
        <v>11</v>
      </c>
      <c r="G1558" s="1" t="s">
        <v>12</v>
      </c>
      <c r="H1558">
        <v>2008</v>
      </c>
      <c r="I1558" s="1" t="s">
        <v>171</v>
      </c>
    </row>
    <row r="1559" spans="1:9" x14ac:dyDescent="0.35">
      <c r="A1559" s="1" t="s">
        <v>14</v>
      </c>
      <c r="B1559">
        <v>125000</v>
      </c>
      <c r="C1559" s="1" t="s">
        <v>10</v>
      </c>
      <c r="D1559">
        <v>17</v>
      </c>
      <c r="E1559">
        <v>3</v>
      </c>
      <c r="F1559" s="1" t="s">
        <v>16</v>
      </c>
      <c r="G1559" s="1" t="s">
        <v>12</v>
      </c>
      <c r="H1559">
        <v>2015</v>
      </c>
      <c r="I1559" s="1" t="s">
        <v>72</v>
      </c>
    </row>
    <row r="1560" spans="1:9" x14ac:dyDescent="0.35">
      <c r="A1560" s="1" t="s">
        <v>9</v>
      </c>
      <c r="B1560">
        <v>30500</v>
      </c>
      <c r="C1560" s="1" t="s">
        <v>38</v>
      </c>
      <c r="D1560">
        <v>110</v>
      </c>
      <c r="E1560">
        <v>4.4000000000000004</v>
      </c>
      <c r="F1560" s="1" t="s">
        <v>11</v>
      </c>
      <c r="G1560" s="1" t="s">
        <v>12</v>
      </c>
      <c r="H1560">
        <v>2008</v>
      </c>
      <c r="I1560" s="1" t="s">
        <v>62</v>
      </c>
    </row>
    <row r="1561" spans="1:9" x14ac:dyDescent="0.35">
      <c r="A1561" s="1" t="s">
        <v>30</v>
      </c>
      <c r="B1561">
        <v>17191.2</v>
      </c>
      <c r="C1561" s="1" t="s">
        <v>10</v>
      </c>
      <c r="D1561">
        <v>0</v>
      </c>
      <c r="E1561">
        <v>1.6</v>
      </c>
      <c r="F1561" s="1" t="s">
        <v>11</v>
      </c>
      <c r="G1561" s="1" t="s">
        <v>12</v>
      </c>
      <c r="H1561">
        <v>2016</v>
      </c>
      <c r="I1561" s="1" t="s">
        <v>125</v>
      </c>
    </row>
    <row r="1562" spans="1:9" x14ac:dyDescent="0.35">
      <c r="A1562" s="1" t="s">
        <v>14</v>
      </c>
      <c r="B1562">
        <v>45555</v>
      </c>
      <c r="C1562" s="1" t="s">
        <v>10</v>
      </c>
      <c r="D1562">
        <v>42</v>
      </c>
      <c r="E1562">
        <v>3</v>
      </c>
      <c r="F1562" s="1" t="s">
        <v>16</v>
      </c>
      <c r="G1562" s="1" t="s">
        <v>12</v>
      </c>
      <c r="H1562">
        <v>2011</v>
      </c>
      <c r="I1562" s="1" t="s">
        <v>72</v>
      </c>
    </row>
    <row r="1563" spans="1:9" x14ac:dyDescent="0.35">
      <c r="A1563" s="1" t="s">
        <v>9</v>
      </c>
      <c r="B1563">
        <v>15200</v>
      </c>
      <c r="C1563" s="1" t="s">
        <v>10</v>
      </c>
      <c r="D1563">
        <v>227</v>
      </c>
      <c r="E1563">
        <v>2.5</v>
      </c>
      <c r="F1563" s="1" t="s">
        <v>11</v>
      </c>
      <c r="G1563" s="1" t="s">
        <v>12</v>
      </c>
      <c r="H1563">
        <v>2008</v>
      </c>
      <c r="I1563" s="1" t="s">
        <v>64</v>
      </c>
    </row>
    <row r="1564" spans="1:9" x14ac:dyDescent="0.35">
      <c r="A1564" s="1" t="s">
        <v>30</v>
      </c>
      <c r="B1564">
        <v>8700</v>
      </c>
      <c r="C1564" s="1" t="s">
        <v>10</v>
      </c>
      <c r="D1564">
        <v>270</v>
      </c>
      <c r="E1564" t="s">
        <v>41</v>
      </c>
      <c r="F1564" s="1" t="s">
        <v>16</v>
      </c>
      <c r="G1564" s="1" t="s">
        <v>12</v>
      </c>
      <c r="H1564">
        <v>2009</v>
      </c>
      <c r="I1564" s="1" t="s">
        <v>56</v>
      </c>
    </row>
    <row r="1565" spans="1:9" x14ac:dyDescent="0.35">
      <c r="A1565" s="1" t="s">
        <v>30</v>
      </c>
      <c r="B1565">
        <v>7800</v>
      </c>
      <c r="C1565" s="1" t="s">
        <v>15</v>
      </c>
      <c r="D1565">
        <v>226</v>
      </c>
      <c r="E1565">
        <v>1.9</v>
      </c>
      <c r="F1565" s="1" t="s">
        <v>16</v>
      </c>
      <c r="G1565" s="1" t="s">
        <v>12</v>
      </c>
      <c r="H1565">
        <v>2005</v>
      </c>
      <c r="I1565" s="1" t="s">
        <v>118</v>
      </c>
    </row>
    <row r="1566" spans="1:9" x14ac:dyDescent="0.35">
      <c r="A1566" s="1" t="s">
        <v>30</v>
      </c>
      <c r="B1566">
        <v>22000</v>
      </c>
      <c r="C1566" s="1" t="s">
        <v>38</v>
      </c>
      <c r="D1566">
        <v>40</v>
      </c>
      <c r="E1566">
        <v>1.4</v>
      </c>
      <c r="F1566" s="1" t="s">
        <v>11</v>
      </c>
      <c r="G1566" s="1" t="s">
        <v>12</v>
      </c>
      <c r="H1566">
        <v>2013</v>
      </c>
      <c r="I1566" s="1" t="s">
        <v>143</v>
      </c>
    </row>
    <row r="1567" spans="1:9" x14ac:dyDescent="0.35">
      <c r="A1567" s="1" t="s">
        <v>45</v>
      </c>
      <c r="B1567">
        <v>9300</v>
      </c>
      <c r="C1567" s="1" t="s">
        <v>21</v>
      </c>
      <c r="D1567">
        <v>156</v>
      </c>
      <c r="E1567">
        <v>2.4</v>
      </c>
      <c r="F1567" s="1" t="s">
        <v>18</v>
      </c>
      <c r="G1567" s="1" t="s">
        <v>12</v>
      </c>
      <c r="H1567">
        <v>2006</v>
      </c>
      <c r="I1567" s="1" t="s">
        <v>46</v>
      </c>
    </row>
    <row r="1568" spans="1:9" x14ac:dyDescent="0.35">
      <c r="A1568" s="1" t="s">
        <v>14</v>
      </c>
      <c r="B1568">
        <v>31900</v>
      </c>
      <c r="C1568" s="1" t="s">
        <v>10</v>
      </c>
      <c r="D1568">
        <v>97</v>
      </c>
      <c r="E1568">
        <v>2.2000000000000002</v>
      </c>
      <c r="F1568" s="1" t="s">
        <v>16</v>
      </c>
      <c r="G1568" s="1" t="s">
        <v>12</v>
      </c>
      <c r="H1568">
        <v>2011</v>
      </c>
      <c r="I1568" s="1" t="s">
        <v>65</v>
      </c>
    </row>
    <row r="1569" spans="1:9" x14ac:dyDescent="0.35">
      <c r="A1569" s="1" t="s">
        <v>14</v>
      </c>
      <c r="B1569">
        <v>9350</v>
      </c>
      <c r="C1569" s="1" t="s">
        <v>15</v>
      </c>
      <c r="D1569">
        <v>160</v>
      </c>
      <c r="E1569">
        <v>2.2000000000000002</v>
      </c>
      <c r="F1569" s="1" t="s">
        <v>16</v>
      </c>
      <c r="G1569" s="1" t="s">
        <v>12</v>
      </c>
      <c r="H1569">
        <v>2008</v>
      </c>
      <c r="I1569" s="1" t="s">
        <v>42</v>
      </c>
    </row>
    <row r="1570" spans="1:9" x14ac:dyDescent="0.35">
      <c r="A1570" s="1" t="s">
        <v>9</v>
      </c>
      <c r="B1570">
        <v>32500</v>
      </c>
      <c r="C1570" s="1" t="s">
        <v>10</v>
      </c>
      <c r="D1570">
        <v>134</v>
      </c>
      <c r="E1570">
        <v>2</v>
      </c>
      <c r="F1570" s="1" t="s">
        <v>16</v>
      </c>
      <c r="G1570" s="1" t="s">
        <v>12</v>
      </c>
      <c r="H1570">
        <v>2010</v>
      </c>
      <c r="I1570" s="1" t="s">
        <v>86</v>
      </c>
    </row>
    <row r="1571" spans="1:9" x14ac:dyDescent="0.35">
      <c r="A1571" s="1" t="s">
        <v>28</v>
      </c>
      <c r="B1571">
        <v>10200</v>
      </c>
      <c r="C1571" s="1" t="s">
        <v>26</v>
      </c>
      <c r="D1571">
        <v>151</v>
      </c>
      <c r="E1571">
        <v>1.5</v>
      </c>
      <c r="F1571" s="1" t="s">
        <v>16</v>
      </c>
      <c r="G1571" s="1" t="s">
        <v>12</v>
      </c>
      <c r="H1571">
        <v>2011</v>
      </c>
      <c r="I1571" s="1" t="s">
        <v>29</v>
      </c>
    </row>
    <row r="1572" spans="1:9" x14ac:dyDescent="0.35">
      <c r="A1572" s="1" t="s">
        <v>23</v>
      </c>
      <c r="B1572">
        <v>8200</v>
      </c>
      <c r="C1572" s="1" t="s">
        <v>21</v>
      </c>
      <c r="D1572">
        <v>200</v>
      </c>
      <c r="E1572">
        <v>2</v>
      </c>
      <c r="F1572" s="1" t="s">
        <v>18</v>
      </c>
      <c r="G1572" s="1" t="s">
        <v>12</v>
      </c>
      <c r="H1572">
        <v>2002</v>
      </c>
      <c r="I1572" s="1" t="s">
        <v>24</v>
      </c>
    </row>
    <row r="1573" spans="1:9" x14ac:dyDescent="0.35">
      <c r="A1573" s="1" t="s">
        <v>14</v>
      </c>
      <c r="B1573">
        <v>7400</v>
      </c>
      <c r="C1573" s="1" t="s">
        <v>10</v>
      </c>
      <c r="D1573">
        <v>190</v>
      </c>
      <c r="E1573">
        <v>2</v>
      </c>
      <c r="F1573" s="1" t="s">
        <v>11</v>
      </c>
      <c r="G1573" s="1" t="s">
        <v>12</v>
      </c>
      <c r="H1573">
        <v>2002</v>
      </c>
      <c r="I1573" s="1" t="s">
        <v>105</v>
      </c>
    </row>
    <row r="1574" spans="1:9" x14ac:dyDescent="0.35">
      <c r="A1574" s="1" t="s">
        <v>45</v>
      </c>
      <c r="B1574">
        <v>14200</v>
      </c>
      <c r="C1574" s="1" t="s">
        <v>21</v>
      </c>
      <c r="D1574">
        <v>155</v>
      </c>
      <c r="E1574">
        <v>3</v>
      </c>
      <c r="F1574" s="1" t="s">
        <v>18</v>
      </c>
      <c r="G1574" s="1" t="s">
        <v>12</v>
      </c>
      <c r="H1574">
        <v>2007</v>
      </c>
      <c r="I1574" s="1" t="s">
        <v>88</v>
      </c>
    </row>
    <row r="1575" spans="1:9" x14ac:dyDescent="0.35">
      <c r="A1575" s="1" t="s">
        <v>30</v>
      </c>
      <c r="B1575">
        <v>24900</v>
      </c>
      <c r="C1575" s="1" t="s">
        <v>10</v>
      </c>
      <c r="D1575">
        <v>1</v>
      </c>
      <c r="E1575">
        <v>1.6</v>
      </c>
      <c r="F1575" s="1" t="s">
        <v>16</v>
      </c>
      <c r="G1575" s="1" t="s">
        <v>12</v>
      </c>
      <c r="H1575">
        <v>2016</v>
      </c>
      <c r="I1575" s="1" t="s">
        <v>125</v>
      </c>
    </row>
    <row r="1576" spans="1:9" x14ac:dyDescent="0.35">
      <c r="A1576" s="1" t="s">
        <v>14</v>
      </c>
      <c r="B1576">
        <v>24300</v>
      </c>
      <c r="C1576" s="1" t="s">
        <v>10</v>
      </c>
      <c r="D1576">
        <v>150</v>
      </c>
      <c r="E1576">
        <v>3.5</v>
      </c>
      <c r="F1576" s="1" t="s">
        <v>18</v>
      </c>
      <c r="G1576" s="1" t="s">
        <v>12</v>
      </c>
      <c r="H1576">
        <v>2008</v>
      </c>
      <c r="I1576" s="1" t="s">
        <v>72</v>
      </c>
    </row>
    <row r="1577" spans="1:9" x14ac:dyDescent="0.35">
      <c r="A1577" s="1" t="s">
        <v>30</v>
      </c>
      <c r="B1577">
        <v>9300</v>
      </c>
      <c r="C1577" s="1" t="s">
        <v>15</v>
      </c>
      <c r="D1577">
        <v>176</v>
      </c>
      <c r="E1577">
        <v>1.9</v>
      </c>
      <c r="F1577" s="1" t="s">
        <v>16</v>
      </c>
      <c r="G1577" s="1" t="s">
        <v>12</v>
      </c>
      <c r="H1577">
        <v>2005</v>
      </c>
      <c r="I1577" s="1" t="s">
        <v>109</v>
      </c>
    </row>
    <row r="1578" spans="1:9" x14ac:dyDescent="0.35">
      <c r="A1578" s="1" t="s">
        <v>30</v>
      </c>
      <c r="B1578">
        <v>21000</v>
      </c>
      <c r="C1578" s="1" t="s">
        <v>21</v>
      </c>
      <c r="D1578">
        <v>130</v>
      </c>
      <c r="E1578">
        <v>2.5</v>
      </c>
      <c r="F1578" s="1" t="s">
        <v>16</v>
      </c>
      <c r="G1578" s="1" t="s">
        <v>12</v>
      </c>
      <c r="H1578">
        <v>2008</v>
      </c>
      <c r="I1578" s="1" t="s">
        <v>48</v>
      </c>
    </row>
    <row r="1579" spans="1:9" x14ac:dyDescent="0.35">
      <c r="A1579" s="1" t="s">
        <v>20</v>
      </c>
      <c r="B1579">
        <v>36000</v>
      </c>
      <c r="C1579" s="1" t="s">
        <v>21</v>
      </c>
      <c r="D1579">
        <v>145</v>
      </c>
      <c r="E1579">
        <v>3</v>
      </c>
      <c r="F1579" s="1" t="s">
        <v>11</v>
      </c>
      <c r="G1579" s="1" t="s">
        <v>12</v>
      </c>
      <c r="H1579">
        <v>2010</v>
      </c>
      <c r="I1579" s="1" t="s">
        <v>22</v>
      </c>
    </row>
    <row r="1580" spans="1:9" x14ac:dyDescent="0.35">
      <c r="A1580" s="1" t="s">
        <v>45</v>
      </c>
      <c r="B1580">
        <v>22900</v>
      </c>
      <c r="C1580" s="1" t="s">
        <v>21</v>
      </c>
      <c r="D1580">
        <v>69</v>
      </c>
      <c r="E1580">
        <v>2.4</v>
      </c>
      <c r="F1580" s="1" t="s">
        <v>11</v>
      </c>
      <c r="G1580" s="1" t="s">
        <v>12</v>
      </c>
      <c r="H1580">
        <v>2014</v>
      </c>
      <c r="I1580" s="1" t="s">
        <v>46</v>
      </c>
    </row>
    <row r="1581" spans="1:9" x14ac:dyDescent="0.35">
      <c r="A1581" s="1" t="s">
        <v>14</v>
      </c>
      <c r="B1581">
        <v>9900</v>
      </c>
      <c r="C1581" s="1" t="s">
        <v>10</v>
      </c>
      <c r="D1581">
        <v>275</v>
      </c>
      <c r="E1581">
        <v>2.2000000000000002</v>
      </c>
      <c r="F1581" s="1" t="s">
        <v>49</v>
      </c>
      <c r="G1581" s="1" t="s">
        <v>12</v>
      </c>
      <c r="H1581">
        <v>2005</v>
      </c>
      <c r="I1581" s="1" t="s">
        <v>65</v>
      </c>
    </row>
    <row r="1582" spans="1:9" x14ac:dyDescent="0.35">
      <c r="A1582" s="1" t="s">
        <v>30</v>
      </c>
      <c r="B1582">
        <v>3950</v>
      </c>
      <c r="C1582" s="1" t="s">
        <v>38</v>
      </c>
      <c r="D1582">
        <v>288</v>
      </c>
      <c r="E1582">
        <v>1.8</v>
      </c>
      <c r="F1582" s="1" t="s">
        <v>18</v>
      </c>
      <c r="G1582" s="1" t="s">
        <v>12</v>
      </c>
      <c r="H1582">
        <v>1996</v>
      </c>
      <c r="I1582" s="1" t="s">
        <v>91</v>
      </c>
    </row>
    <row r="1583" spans="1:9" x14ac:dyDescent="0.35">
      <c r="A1583" s="1" t="s">
        <v>23</v>
      </c>
      <c r="B1583">
        <v>28700</v>
      </c>
      <c r="C1583" s="1" t="s">
        <v>21</v>
      </c>
      <c r="D1583">
        <v>100</v>
      </c>
      <c r="E1583">
        <v>3.5</v>
      </c>
      <c r="F1583" s="1" t="s">
        <v>11</v>
      </c>
      <c r="G1583" s="1" t="s">
        <v>12</v>
      </c>
      <c r="H1583">
        <v>2012</v>
      </c>
      <c r="I1583" s="1" t="s">
        <v>110</v>
      </c>
    </row>
    <row r="1584" spans="1:9" x14ac:dyDescent="0.35">
      <c r="A1584" s="1" t="s">
        <v>30</v>
      </c>
      <c r="B1584">
        <v>16900</v>
      </c>
      <c r="C1584" s="1" t="s">
        <v>15</v>
      </c>
      <c r="D1584">
        <v>121</v>
      </c>
      <c r="E1584">
        <v>2</v>
      </c>
      <c r="F1584" s="1" t="s">
        <v>16</v>
      </c>
      <c r="G1584" s="1" t="s">
        <v>12</v>
      </c>
      <c r="H1584">
        <v>2014</v>
      </c>
      <c r="I1584" s="1" t="s">
        <v>118</v>
      </c>
    </row>
    <row r="1585" spans="1:9" x14ac:dyDescent="0.35">
      <c r="A1585" s="1" t="s">
        <v>14</v>
      </c>
      <c r="B1585">
        <v>7300</v>
      </c>
      <c r="C1585" s="1" t="s">
        <v>10</v>
      </c>
      <c r="D1585">
        <v>245</v>
      </c>
      <c r="E1585">
        <v>2.8</v>
      </c>
      <c r="F1585" s="1" t="s">
        <v>18</v>
      </c>
      <c r="G1585" s="1" t="s">
        <v>12</v>
      </c>
      <c r="H1585">
        <v>1998</v>
      </c>
      <c r="I1585" s="1" t="s">
        <v>65</v>
      </c>
    </row>
    <row r="1586" spans="1:9" x14ac:dyDescent="0.35">
      <c r="A1586" s="1" t="s">
        <v>14</v>
      </c>
      <c r="B1586">
        <v>2200</v>
      </c>
      <c r="C1586" s="1" t="s">
        <v>10</v>
      </c>
      <c r="D1586">
        <v>400</v>
      </c>
      <c r="E1586">
        <v>2</v>
      </c>
      <c r="F1586" s="1" t="s">
        <v>11</v>
      </c>
      <c r="G1586" s="1" t="s">
        <v>12</v>
      </c>
      <c r="H1586">
        <v>1988</v>
      </c>
      <c r="I1586" s="1" t="s">
        <v>156</v>
      </c>
    </row>
    <row r="1587" spans="1:9" x14ac:dyDescent="0.35">
      <c r="A1587" s="1" t="s">
        <v>23</v>
      </c>
      <c r="B1587">
        <v>25500</v>
      </c>
      <c r="C1587" s="1" t="s">
        <v>31</v>
      </c>
      <c r="D1587">
        <v>103</v>
      </c>
      <c r="E1587">
        <v>3.5</v>
      </c>
      <c r="F1587" s="1" t="s">
        <v>11</v>
      </c>
      <c r="G1587" s="1" t="s">
        <v>12</v>
      </c>
      <c r="H1587">
        <v>2010</v>
      </c>
      <c r="I1587" s="1" t="s">
        <v>101</v>
      </c>
    </row>
    <row r="1588" spans="1:9" x14ac:dyDescent="0.35">
      <c r="A1588" s="1" t="s">
        <v>30</v>
      </c>
      <c r="B1588">
        <v>7650</v>
      </c>
      <c r="C1588" s="1" t="s">
        <v>31</v>
      </c>
      <c r="D1588">
        <v>260</v>
      </c>
      <c r="E1588">
        <v>2</v>
      </c>
      <c r="F1588" s="1" t="s">
        <v>16</v>
      </c>
      <c r="G1588" s="1" t="s">
        <v>12</v>
      </c>
      <c r="H1588">
        <v>2005</v>
      </c>
      <c r="I1588" s="1" t="s">
        <v>56</v>
      </c>
    </row>
    <row r="1589" spans="1:9" x14ac:dyDescent="0.35">
      <c r="A1589" s="1" t="s">
        <v>23</v>
      </c>
      <c r="B1589">
        <v>22800</v>
      </c>
      <c r="C1589" s="1" t="s">
        <v>31</v>
      </c>
      <c r="D1589">
        <v>55</v>
      </c>
      <c r="E1589">
        <v>2.5</v>
      </c>
      <c r="F1589" s="1" t="s">
        <v>11</v>
      </c>
      <c r="G1589" s="1" t="s">
        <v>12</v>
      </c>
      <c r="H1589">
        <v>2013</v>
      </c>
      <c r="I1589" s="1" t="s">
        <v>57</v>
      </c>
    </row>
    <row r="1590" spans="1:9" x14ac:dyDescent="0.35">
      <c r="A1590" s="1" t="s">
        <v>28</v>
      </c>
      <c r="B1590">
        <v>8900</v>
      </c>
      <c r="C1590" s="1" t="s">
        <v>15</v>
      </c>
      <c r="D1590">
        <v>170</v>
      </c>
      <c r="E1590">
        <v>1.9</v>
      </c>
      <c r="F1590" s="1" t="s">
        <v>16</v>
      </c>
      <c r="G1590" s="1" t="s">
        <v>12</v>
      </c>
      <c r="H1590">
        <v>2005</v>
      </c>
      <c r="I1590" s="1" t="s">
        <v>70</v>
      </c>
    </row>
    <row r="1591" spans="1:9" x14ac:dyDescent="0.35">
      <c r="A1591" s="1" t="s">
        <v>28</v>
      </c>
      <c r="B1591">
        <v>10990</v>
      </c>
      <c r="C1591" s="1" t="s">
        <v>10</v>
      </c>
      <c r="D1591">
        <v>118</v>
      </c>
      <c r="E1591">
        <v>2</v>
      </c>
      <c r="F1591" s="1" t="s">
        <v>11</v>
      </c>
      <c r="G1591" s="1" t="s">
        <v>12</v>
      </c>
      <c r="H1591">
        <v>2012</v>
      </c>
      <c r="I1591" s="1" t="s">
        <v>153</v>
      </c>
    </row>
    <row r="1592" spans="1:9" x14ac:dyDescent="0.35">
      <c r="A1592" s="1" t="s">
        <v>14</v>
      </c>
      <c r="B1592">
        <v>107777</v>
      </c>
      <c r="C1592" s="1" t="s">
        <v>21</v>
      </c>
      <c r="D1592">
        <v>0</v>
      </c>
      <c r="E1592">
        <v>3</v>
      </c>
      <c r="F1592" s="1" t="s">
        <v>16</v>
      </c>
      <c r="G1592" s="1" t="s">
        <v>12</v>
      </c>
      <c r="H1592">
        <v>2016</v>
      </c>
      <c r="I1592" s="1" t="s">
        <v>68</v>
      </c>
    </row>
    <row r="1593" spans="1:9" x14ac:dyDescent="0.35">
      <c r="A1593" s="1" t="s">
        <v>23</v>
      </c>
      <c r="B1593">
        <v>17000</v>
      </c>
      <c r="C1593" s="1" t="s">
        <v>10</v>
      </c>
      <c r="D1593">
        <v>95</v>
      </c>
      <c r="E1593">
        <v>2</v>
      </c>
      <c r="F1593" s="1" t="s">
        <v>18</v>
      </c>
      <c r="G1593" s="1" t="s">
        <v>12</v>
      </c>
      <c r="H1593">
        <v>2011</v>
      </c>
      <c r="I1593" s="1" t="s">
        <v>80</v>
      </c>
    </row>
    <row r="1594" spans="1:9" x14ac:dyDescent="0.35">
      <c r="A1594" s="1" t="s">
        <v>28</v>
      </c>
      <c r="B1594">
        <v>999</v>
      </c>
      <c r="C1594" s="1" t="s">
        <v>10</v>
      </c>
      <c r="D1594">
        <v>430</v>
      </c>
      <c r="E1594">
        <v>2</v>
      </c>
      <c r="F1594" s="1" t="s">
        <v>18</v>
      </c>
      <c r="G1594" s="1" t="s">
        <v>12</v>
      </c>
      <c r="H1594">
        <v>1988</v>
      </c>
      <c r="I1594" s="1" t="s">
        <v>256</v>
      </c>
    </row>
    <row r="1595" spans="1:9" x14ac:dyDescent="0.35">
      <c r="A1595" s="1" t="s">
        <v>20</v>
      </c>
      <c r="B1595">
        <v>12800</v>
      </c>
      <c r="C1595" s="1" t="s">
        <v>31</v>
      </c>
      <c r="D1595">
        <v>0</v>
      </c>
      <c r="E1595" t="s">
        <v>41</v>
      </c>
      <c r="F1595" s="1" t="s">
        <v>49</v>
      </c>
      <c r="G1595" s="1" t="s">
        <v>12</v>
      </c>
      <c r="H1595">
        <v>2005</v>
      </c>
      <c r="I1595" s="1" t="s">
        <v>27</v>
      </c>
    </row>
    <row r="1596" spans="1:9" x14ac:dyDescent="0.35">
      <c r="A1596" s="1" t="s">
        <v>9</v>
      </c>
      <c r="B1596">
        <v>66500</v>
      </c>
      <c r="C1596" s="1" t="s">
        <v>21</v>
      </c>
      <c r="D1596">
        <v>0</v>
      </c>
      <c r="E1596">
        <v>2</v>
      </c>
      <c r="F1596" s="1" t="s">
        <v>49</v>
      </c>
      <c r="G1596" s="1" t="s">
        <v>12</v>
      </c>
      <c r="H1596">
        <v>2016</v>
      </c>
      <c r="I1596" s="1" t="s">
        <v>55</v>
      </c>
    </row>
    <row r="1597" spans="1:9" x14ac:dyDescent="0.35">
      <c r="A1597" s="1" t="s">
        <v>30</v>
      </c>
      <c r="B1597">
        <v>4300</v>
      </c>
      <c r="C1597" s="1" t="s">
        <v>26</v>
      </c>
      <c r="D1597">
        <v>289</v>
      </c>
      <c r="E1597">
        <v>2</v>
      </c>
      <c r="F1597" s="1" t="s">
        <v>11</v>
      </c>
      <c r="G1597" s="1" t="s">
        <v>12</v>
      </c>
      <c r="H1597">
        <v>1994</v>
      </c>
      <c r="I1597" s="1" t="s">
        <v>122</v>
      </c>
    </row>
    <row r="1598" spans="1:9" x14ac:dyDescent="0.35">
      <c r="A1598" s="1" t="s">
        <v>9</v>
      </c>
      <c r="B1598">
        <v>3350</v>
      </c>
      <c r="C1598" s="1" t="s">
        <v>26</v>
      </c>
      <c r="D1598">
        <v>295</v>
      </c>
      <c r="E1598">
        <v>2</v>
      </c>
      <c r="F1598" s="1" t="s">
        <v>16</v>
      </c>
      <c r="G1598" s="1" t="s">
        <v>32</v>
      </c>
      <c r="H1598">
        <v>2002</v>
      </c>
      <c r="I1598" s="1" t="s">
        <v>13</v>
      </c>
    </row>
    <row r="1599" spans="1:9" x14ac:dyDescent="0.35">
      <c r="A1599" s="1" t="s">
        <v>23</v>
      </c>
      <c r="B1599">
        <v>10400</v>
      </c>
      <c r="C1599" s="1" t="s">
        <v>10</v>
      </c>
      <c r="D1599">
        <v>87</v>
      </c>
      <c r="E1599">
        <v>1.6</v>
      </c>
      <c r="F1599" s="1" t="s">
        <v>11</v>
      </c>
      <c r="G1599" s="1" t="s">
        <v>12</v>
      </c>
      <c r="H1599">
        <v>2008</v>
      </c>
      <c r="I1599" s="1" t="s">
        <v>111</v>
      </c>
    </row>
    <row r="1600" spans="1:9" x14ac:dyDescent="0.35">
      <c r="A1600" s="1" t="s">
        <v>9</v>
      </c>
      <c r="B1600">
        <v>22700</v>
      </c>
      <c r="C1600" s="1" t="s">
        <v>21</v>
      </c>
      <c r="D1600">
        <v>216</v>
      </c>
      <c r="E1600">
        <v>4.8</v>
      </c>
      <c r="F1600" s="1" t="s">
        <v>11</v>
      </c>
      <c r="G1600" s="1" t="s">
        <v>12</v>
      </c>
      <c r="H1600">
        <v>2007</v>
      </c>
      <c r="I1600" s="1" t="s">
        <v>55</v>
      </c>
    </row>
    <row r="1601" spans="1:9" x14ac:dyDescent="0.35">
      <c r="A1601" s="1" t="s">
        <v>28</v>
      </c>
      <c r="B1601">
        <v>6700</v>
      </c>
      <c r="C1601" s="1" t="s">
        <v>15</v>
      </c>
      <c r="D1601">
        <v>102</v>
      </c>
      <c r="E1601">
        <v>1.5</v>
      </c>
      <c r="F1601" s="1" t="s">
        <v>16</v>
      </c>
      <c r="G1601" s="1" t="s">
        <v>12</v>
      </c>
      <c r="H1601">
        <v>2012</v>
      </c>
      <c r="I1601" s="1" t="s">
        <v>66</v>
      </c>
    </row>
    <row r="1602" spans="1:9" x14ac:dyDescent="0.35">
      <c r="A1602" s="1" t="s">
        <v>20</v>
      </c>
      <c r="B1602">
        <v>3250</v>
      </c>
      <c r="C1602" s="1" t="s">
        <v>10</v>
      </c>
      <c r="D1602">
        <v>285</v>
      </c>
      <c r="E1602" t="s">
        <v>41</v>
      </c>
      <c r="F1602" s="1" t="s">
        <v>18</v>
      </c>
      <c r="G1602" s="1" t="s">
        <v>32</v>
      </c>
      <c r="H1602">
        <v>1996</v>
      </c>
      <c r="I1602" s="1" t="s">
        <v>47</v>
      </c>
    </row>
    <row r="1603" spans="1:9" x14ac:dyDescent="0.35">
      <c r="A1603" s="1" t="s">
        <v>20</v>
      </c>
      <c r="B1603">
        <v>3800</v>
      </c>
      <c r="C1603" s="1" t="s">
        <v>10</v>
      </c>
      <c r="D1603">
        <v>257</v>
      </c>
      <c r="E1603">
        <v>2</v>
      </c>
      <c r="F1603" s="1" t="s">
        <v>11</v>
      </c>
      <c r="G1603" s="1" t="s">
        <v>12</v>
      </c>
      <c r="H1603">
        <v>1993</v>
      </c>
      <c r="I1603" s="1" t="s">
        <v>102</v>
      </c>
    </row>
    <row r="1604" spans="1:9" x14ac:dyDescent="0.35">
      <c r="A1604" s="1" t="s">
        <v>30</v>
      </c>
      <c r="B1604">
        <v>10900</v>
      </c>
      <c r="C1604" s="1" t="s">
        <v>26</v>
      </c>
      <c r="D1604">
        <v>185</v>
      </c>
      <c r="E1604">
        <v>1.4</v>
      </c>
      <c r="F1604" s="1" t="s">
        <v>11</v>
      </c>
      <c r="G1604" s="1" t="s">
        <v>12</v>
      </c>
      <c r="H1604">
        <v>2011</v>
      </c>
      <c r="I1604" s="1" t="s">
        <v>143</v>
      </c>
    </row>
    <row r="1605" spans="1:9" x14ac:dyDescent="0.35">
      <c r="A1605" s="1" t="s">
        <v>14</v>
      </c>
      <c r="B1605">
        <v>11000</v>
      </c>
      <c r="C1605" s="1" t="s">
        <v>15</v>
      </c>
      <c r="D1605">
        <v>300</v>
      </c>
      <c r="E1605">
        <v>2.2000000000000002</v>
      </c>
      <c r="F1605" s="1" t="s">
        <v>16</v>
      </c>
      <c r="G1605" s="1" t="s">
        <v>12</v>
      </c>
      <c r="H1605">
        <v>2007</v>
      </c>
      <c r="I1605" s="1" t="s">
        <v>42</v>
      </c>
    </row>
    <row r="1606" spans="1:9" x14ac:dyDescent="0.35">
      <c r="A1606" s="1" t="s">
        <v>30</v>
      </c>
      <c r="B1606">
        <v>51900</v>
      </c>
      <c r="C1606" s="1" t="s">
        <v>21</v>
      </c>
      <c r="D1606">
        <v>30</v>
      </c>
      <c r="E1606">
        <v>3</v>
      </c>
      <c r="F1606" s="1" t="s">
        <v>16</v>
      </c>
      <c r="G1606" s="1" t="s">
        <v>12</v>
      </c>
      <c r="H1606">
        <v>2015</v>
      </c>
      <c r="I1606" s="1" t="s">
        <v>48</v>
      </c>
    </row>
    <row r="1607" spans="1:9" x14ac:dyDescent="0.35">
      <c r="A1607" s="1" t="s">
        <v>14</v>
      </c>
      <c r="B1607">
        <v>18900</v>
      </c>
      <c r="C1607" s="1" t="s">
        <v>10</v>
      </c>
      <c r="D1607">
        <v>232</v>
      </c>
      <c r="E1607">
        <v>3</v>
      </c>
      <c r="F1607" s="1" t="s">
        <v>16</v>
      </c>
      <c r="G1607" s="1" t="s">
        <v>12</v>
      </c>
      <c r="H1607">
        <v>2007</v>
      </c>
      <c r="I1607" s="1" t="s">
        <v>65</v>
      </c>
    </row>
    <row r="1608" spans="1:9" x14ac:dyDescent="0.35">
      <c r="A1608" s="1" t="s">
        <v>9</v>
      </c>
      <c r="B1608">
        <v>25500</v>
      </c>
      <c r="C1608" s="1" t="s">
        <v>10</v>
      </c>
      <c r="D1608">
        <v>148</v>
      </c>
      <c r="E1608">
        <v>3</v>
      </c>
      <c r="F1608" s="1" t="s">
        <v>16</v>
      </c>
      <c r="G1608" s="1" t="s">
        <v>12</v>
      </c>
      <c r="H1608">
        <v>2007</v>
      </c>
      <c r="I1608" s="1" t="s">
        <v>169</v>
      </c>
    </row>
    <row r="1609" spans="1:9" x14ac:dyDescent="0.35">
      <c r="A1609" s="1" t="s">
        <v>28</v>
      </c>
      <c r="B1609">
        <v>14500</v>
      </c>
      <c r="C1609" s="1" t="s">
        <v>10</v>
      </c>
      <c r="D1609">
        <v>98</v>
      </c>
      <c r="E1609">
        <v>1.5</v>
      </c>
      <c r="F1609" s="1" t="s">
        <v>16</v>
      </c>
      <c r="G1609" s="1" t="s">
        <v>12</v>
      </c>
      <c r="H1609">
        <v>2014</v>
      </c>
      <c r="I1609" s="1" t="s">
        <v>153</v>
      </c>
    </row>
    <row r="1610" spans="1:9" x14ac:dyDescent="0.35">
      <c r="A1610" s="1" t="s">
        <v>9</v>
      </c>
      <c r="B1610">
        <v>7900</v>
      </c>
      <c r="C1610" s="1" t="s">
        <v>10</v>
      </c>
      <c r="D1610">
        <v>260</v>
      </c>
      <c r="E1610">
        <v>3.5</v>
      </c>
      <c r="F1610" s="1" t="s">
        <v>11</v>
      </c>
      <c r="G1610" s="1" t="s">
        <v>12</v>
      </c>
      <c r="H1610">
        <v>1997</v>
      </c>
      <c r="I1610" s="1" t="s">
        <v>169</v>
      </c>
    </row>
    <row r="1611" spans="1:9" x14ac:dyDescent="0.35">
      <c r="A1611" s="1" t="s">
        <v>20</v>
      </c>
      <c r="B1611">
        <v>44800</v>
      </c>
      <c r="C1611" s="1" t="s">
        <v>21</v>
      </c>
      <c r="D1611">
        <v>95</v>
      </c>
      <c r="E1611">
        <v>3</v>
      </c>
      <c r="F1611" s="1" t="s">
        <v>16</v>
      </c>
      <c r="G1611" s="1" t="s">
        <v>12</v>
      </c>
      <c r="H1611">
        <v>2014</v>
      </c>
      <c r="I1611" s="1" t="s">
        <v>22</v>
      </c>
    </row>
    <row r="1612" spans="1:9" x14ac:dyDescent="0.35">
      <c r="A1612" s="1" t="s">
        <v>23</v>
      </c>
      <c r="B1612">
        <v>26200</v>
      </c>
      <c r="C1612" s="1" t="s">
        <v>31</v>
      </c>
      <c r="D1612">
        <v>73</v>
      </c>
      <c r="E1612">
        <v>2.5</v>
      </c>
      <c r="F1612" s="1" t="s">
        <v>16</v>
      </c>
      <c r="G1612" s="1" t="s">
        <v>12</v>
      </c>
      <c r="H1612">
        <v>2012</v>
      </c>
      <c r="I1612" s="1" t="s">
        <v>43</v>
      </c>
    </row>
    <row r="1613" spans="1:9" x14ac:dyDescent="0.35">
      <c r="A1613" s="1" t="s">
        <v>9</v>
      </c>
      <c r="B1613">
        <v>14000</v>
      </c>
      <c r="C1613" s="1" t="s">
        <v>21</v>
      </c>
      <c r="D1613">
        <v>164</v>
      </c>
      <c r="E1613">
        <v>3</v>
      </c>
      <c r="F1613" s="1" t="s">
        <v>16</v>
      </c>
      <c r="G1613" s="1" t="s">
        <v>32</v>
      </c>
      <c r="H1613">
        <v>2006</v>
      </c>
      <c r="I1613" s="1" t="s">
        <v>55</v>
      </c>
    </row>
    <row r="1614" spans="1:9" x14ac:dyDescent="0.35">
      <c r="A1614" s="1" t="s">
        <v>28</v>
      </c>
      <c r="B1614">
        <v>7900</v>
      </c>
      <c r="C1614" s="1" t="s">
        <v>15</v>
      </c>
      <c r="D1614">
        <v>300</v>
      </c>
      <c r="E1614">
        <v>1.9</v>
      </c>
      <c r="F1614" s="1" t="s">
        <v>16</v>
      </c>
      <c r="G1614" s="1" t="s">
        <v>12</v>
      </c>
      <c r="H1614">
        <v>2006</v>
      </c>
      <c r="I1614" s="1" t="s">
        <v>70</v>
      </c>
    </row>
    <row r="1615" spans="1:9" x14ac:dyDescent="0.35">
      <c r="A1615" s="1" t="s">
        <v>28</v>
      </c>
      <c r="B1615">
        <v>1350</v>
      </c>
      <c r="C1615" s="1" t="s">
        <v>10</v>
      </c>
      <c r="D1615">
        <v>100</v>
      </c>
      <c r="E1615">
        <v>1.7</v>
      </c>
      <c r="F1615" s="1" t="s">
        <v>11</v>
      </c>
      <c r="G1615" s="1" t="s">
        <v>12</v>
      </c>
      <c r="H1615">
        <v>1986</v>
      </c>
      <c r="I1615" s="1" t="s">
        <v>257</v>
      </c>
    </row>
    <row r="1616" spans="1:9" x14ac:dyDescent="0.35">
      <c r="A1616" s="1" t="s">
        <v>30</v>
      </c>
      <c r="B1616">
        <v>10777</v>
      </c>
      <c r="C1616" s="1" t="s">
        <v>15</v>
      </c>
      <c r="D1616">
        <v>157</v>
      </c>
      <c r="E1616">
        <v>1.6</v>
      </c>
      <c r="F1616" s="1" t="s">
        <v>16</v>
      </c>
      <c r="G1616" s="1" t="s">
        <v>12</v>
      </c>
      <c r="H1616">
        <v>2012</v>
      </c>
      <c r="I1616" s="1" t="s">
        <v>56</v>
      </c>
    </row>
    <row r="1617" spans="1:9" x14ac:dyDescent="0.35">
      <c r="A1617" s="1" t="s">
        <v>28</v>
      </c>
      <c r="B1617">
        <v>8300</v>
      </c>
      <c r="C1617" s="1" t="s">
        <v>15</v>
      </c>
      <c r="D1617">
        <v>217</v>
      </c>
      <c r="E1617">
        <v>1.9</v>
      </c>
      <c r="F1617" s="1" t="s">
        <v>16</v>
      </c>
      <c r="G1617" s="1" t="s">
        <v>12</v>
      </c>
      <c r="H1617">
        <v>2004</v>
      </c>
      <c r="I1617" s="1" t="s">
        <v>70</v>
      </c>
    </row>
    <row r="1618" spans="1:9" x14ac:dyDescent="0.35">
      <c r="A1618" s="1" t="s">
        <v>30</v>
      </c>
      <c r="B1618">
        <v>40000</v>
      </c>
      <c r="C1618" s="1" t="s">
        <v>10</v>
      </c>
      <c r="D1618">
        <v>1</v>
      </c>
      <c r="E1618">
        <v>1.4</v>
      </c>
      <c r="F1618" s="1" t="s">
        <v>11</v>
      </c>
      <c r="G1618" s="1" t="s">
        <v>12</v>
      </c>
      <c r="H1618">
        <v>2015</v>
      </c>
      <c r="I1618" s="1" t="s">
        <v>241</v>
      </c>
    </row>
    <row r="1619" spans="1:9" x14ac:dyDescent="0.35">
      <c r="A1619" s="1" t="s">
        <v>14</v>
      </c>
      <c r="B1619">
        <v>16800</v>
      </c>
      <c r="C1619" s="1" t="s">
        <v>31</v>
      </c>
      <c r="D1619">
        <v>266</v>
      </c>
      <c r="E1619">
        <v>3</v>
      </c>
      <c r="F1619" s="1" t="s">
        <v>16</v>
      </c>
      <c r="G1619" s="1" t="s">
        <v>12</v>
      </c>
      <c r="H1619">
        <v>2007</v>
      </c>
      <c r="I1619" s="1" t="s">
        <v>65</v>
      </c>
    </row>
    <row r="1620" spans="1:9" x14ac:dyDescent="0.35">
      <c r="A1620" s="1" t="s">
        <v>20</v>
      </c>
      <c r="B1620">
        <v>43000</v>
      </c>
      <c r="C1620" s="1" t="s">
        <v>21</v>
      </c>
      <c r="D1620">
        <v>1</v>
      </c>
      <c r="E1620">
        <v>2</v>
      </c>
      <c r="F1620" s="1" t="s">
        <v>11</v>
      </c>
      <c r="G1620" s="1" t="s">
        <v>12</v>
      </c>
      <c r="H1620">
        <v>2016</v>
      </c>
      <c r="I1620" s="1" t="s">
        <v>188</v>
      </c>
    </row>
    <row r="1621" spans="1:9" x14ac:dyDescent="0.35">
      <c r="A1621" s="1" t="s">
        <v>23</v>
      </c>
      <c r="B1621">
        <v>22900</v>
      </c>
      <c r="C1621" s="1" t="s">
        <v>10</v>
      </c>
      <c r="D1621">
        <v>60</v>
      </c>
      <c r="E1621">
        <v>2.5</v>
      </c>
      <c r="F1621" s="1" t="s">
        <v>11</v>
      </c>
      <c r="G1621" s="1" t="s">
        <v>12</v>
      </c>
      <c r="H1621">
        <v>2012</v>
      </c>
      <c r="I1621" s="1" t="s">
        <v>57</v>
      </c>
    </row>
    <row r="1622" spans="1:9" x14ac:dyDescent="0.35">
      <c r="A1622" s="1" t="s">
        <v>20</v>
      </c>
      <c r="B1622">
        <v>10900</v>
      </c>
      <c r="C1622" s="1" t="s">
        <v>10</v>
      </c>
      <c r="D1622">
        <v>225</v>
      </c>
      <c r="E1622">
        <v>2.4</v>
      </c>
      <c r="F1622" s="1" t="s">
        <v>11</v>
      </c>
      <c r="G1622" s="1" t="s">
        <v>12</v>
      </c>
      <c r="H1622">
        <v>2005</v>
      </c>
      <c r="I1622" s="1" t="s">
        <v>27</v>
      </c>
    </row>
    <row r="1623" spans="1:9" x14ac:dyDescent="0.35">
      <c r="A1623" s="1" t="s">
        <v>9</v>
      </c>
      <c r="B1623">
        <v>2550</v>
      </c>
      <c r="C1623" s="1" t="s">
        <v>10</v>
      </c>
      <c r="D1623">
        <v>280</v>
      </c>
      <c r="E1623">
        <v>1.6</v>
      </c>
      <c r="F1623" s="1" t="s">
        <v>11</v>
      </c>
      <c r="G1623" s="1" t="s">
        <v>32</v>
      </c>
      <c r="H1623">
        <v>2000</v>
      </c>
      <c r="I1623" s="1" t="s">
        <v>258</v>
      </c>
    </row>
    <row r="1624" spans="1:9" x14ac:dyDescent="0.35">
      <c r="A1624" s="1" t="s">
        <v>14</v>
      </c>
      <c r="B1624">
        <v>18700</v>
      </c>
      <c r="C1624" s="1" t="s">
        <v>31</v>
      </c>
      <c r="D1624">
        <v>142</v>
      </c>
      <c r="E1624">
        <v>2.2000000000000002</v>
      </c>
      <c r="F1624" s="1" t="s">
        <v>16</v>
      </c>
      <c r="G1624" s="1" t="s">
        <v>12</v>
      </c>
      <c r="H1624">
        <v>2007</v>
      </c>
      <c r="I1624" s="1" t="s">
        <v>149</v>
      </c>
    </row>
    <row r="1625" spans="1:9" x14ac:dyDescent="0.35">
      <c r="A1625" s="1" t="s">
        <v>23</v>
      </c>
      <c r="B1625">
        <v>3800</v>
      </c>
      <c r="C1625" s="1" t="s">
        <v>10</v>
      </c>
      <c r="D1625">
        <v>220</v>
      </c>
      <c r="E1625">
        <v>1.6</v>
      </c>
      <c r="F1625" s="1" t="s">
        <v>11</v>
      </c>
      <c r="G1625" s="1" t="s">
        <v>12</v>
      </c>
      <c r="H1625">
        <v>1994</v>
      </c>
      <c r="I1625" s="1" t="s">
        <v>250</v>
      </c>
    </row>
    <row r="1626" spans="1:9" x14ac:dyDescent="0.35">
      <c r="A1626" s="1" t="s">
        <v>14</v>
      </c>
      <c r="B1626">
        <v>7700</v>
      </c>
      <c r="C1626" s="1" t="s">
        <v>15</v>
      </c>
      <c r="D1626">
        <v>290</v>
      </c>
      <c r="E1626">
        <v>2.2000000000000002</v>
      </c>
      <c r="F1626" s="1" t="s">
        <v>16</v>
      </c>
      <c r="G1626" s="1" t="s">
        <v>12</v>
      </c>
      <c r="H1626">
        <v>2004</v>
      </c>
      <c r="I1626" s="1" t="s">
        <v>42</v>
      </c>
    </row>
    <row r="1627" spans="1:9" x14ac:dyDescent="0.35">
      <c r="A1627" s="1" t="s">
        <v>9</v>
      </c>
      <c r="B1627">
        <v>112000</v>
      </c>
      <c r="C1627" s="1" t="s">
        <v>10</v>
      </c>
      <c r="D1627">
        <v>16</v>
      </c>
      <c r="E1627">
        <v>3</v>
      </c>
      <c r="F1627" s="1" t="s">
        <v>16</v>
      </c>
      <c r="G1627" s="1" t="s">
        <v>12</v>
      </c>
      <c r="H1627">
        <v>2015</v>
      </c>
      <c r="I1627" s="1" t="s">
        <v>69</v>
      </c>
    </row>
    <row r="1628" spans="1:9" x14ac:dyDescent="0.35">
      <c r="A1628" s="1" t="s">
        <v>14</v>
      </c>
      <c r="B1628">
        <v>2600</v>
      </c>
      <c r="C1628" s="1" t="s">
        <v>15</v>
      </c>
      <c r="D1628">
        <v>280</v>
      </c>
      <c r="E1628">
        <v>2.9</v>
      </c>
      <c r="F1628" s="1" t="s">
        <v>16</v>
      </c>
      <c r="G1628" s="1" t="s">
        <v>32</v>
      </c>
      <c r="H1628">
        <v>1997</v>
      </c>
      <c r="I1628" s="1" t="s">
        <v>128</v>
      </c>
    </row>
    <row r="1629" spans="1:9" x14ac:dyDescent="0.35">
      <c r="A1629" s="1" t="s">
        <v>30</v>
      </c>
      <c r="B1629">
        <v>14900</v>
      </c>
      <c r="C1629" s="1" t="s">
        <v>26</v>
      </c>
      <c r="D1629">
        <v>165</v>
      </c>
      <c r="E1629">
        <v>1.4</v>
      </c>
      <c r="F1629" s="1" t="s">
        <v>11</v>
      </c>
      <c r="G1629" s="1" t="s">
        <v>12</v>
      </c>
      <c r="H1629">
        <v>2013</v>
      </c>
      <c r="I1629" s="1" t="s">
        <v>98</v>
      </c>
    </row>
    <row r="1630" spans="1:9" x14ac:dyDescent="0.35">
      <c r="A1630" s="1" t="s">
        <v>45</v>
      </c>
      <c r="B1630">
        <v>11960</v>
      </c>
      <c r="C1630" s="1" t="s">
        <v>31</v>
      </c>
      <c r="D1630">
        <v>140</v>
      </c>
      <c r="E1630">
        <v>2.5</v>
      </c>
      <c r="F1630" s="1" t="s">
        <v>16</v>
      </c>
      <c r="G1630" s="1" t="s">
        <v>12</v>
      </c>
      <c r="H1630">
        <v>2007</v>
      </c>
      <c r="I1630" s="1" t="s">
        <v>124</v>
      </c>
    </row>
    <row r="1631" spans="1:9" x14ac:dyDescent="0.35">
      <c r="A1631" s="1" t="s">
        <v>45</v>
      </c>
      <c r="B1631">
        <v>19800</v>
      </c>
      <c r="C1631" s="1" t="s">
        <v>21</v>
      </c>
      <c r="D1631">
        <v>130</v>
      </c>
      <c r="E1631">
        <v>2.5</v>
      </c>
      <c r="F1631" s="1" t="s">
        <v>16</v>
      </c>
      <c r="G1631" s="1" t="s">
        <v>12</v>
      </c>
      <c r="H1631">
        <v>2011</v>
      </c>
      <c r="I1631" s="1" t="s">
        <v>127</v>
      </c>
    </row>
    <row r="1632" spans="1:9" x14ac:dyDescent="0.35">
      <c r="A1632" s="1" t="s">
        <v>14</v>
      </c>
      <c r="B1632">
        <v>12800</v>
      </c>
      <c r="C1632" s="1" t="s">
        <v>15</v>
      </c>
      <c r="D1632">
        <v>116</v>
      </c>
      <c r="E1632">
        <v>2.2000000000000002</v>
      </c>
      <c r="F1632" s="1" t="s">
        <v>16</v>
      </c>
      <c r="G1632" s="1" t="s">
        <v>12</v>
      </c>
      <c r="H1632">
        <v>2012</v>
      </c>
      <c r="I1632" s="1" t="s">
        <v>42</v>
      </c>
    </row>
    <row r="1633" spans="1:9" x14ac:dyDescent="0.35">
      <c r="A1633" s="1" t="s">
        <v>14</v>
      </c>
      <c r="B1633">
        <v>34000</v>
      </c>
      <c r="C1633" s="1" t="s">
        <v>10</v>
      </c>
      <c r="D1633">
        <v>69</v>
      </c>
      <c r="E1633">
        <v>2</v>
      </c>
      <c r="F1633" s="1" t="s">
        <v>11</v>
      </c>
      <c r="G1633" s="1" t="s">
        <v>12</v>
      </c>
      <c r="H1633">
        <v>2013</v>
      </c>
      <c r="I1633" s="1" t="s">
        <v>65</v>
      </c>
    </row>
    <row r="1634" spans="1:9" x14ac:dyDescent="0.35">
      <c r="A1634" s="1" t="s">
        <v>20</v>
      </c>
      <c r="B1634">
        <v>29999</v>
      </c>
      <c r="C1634" s="1" t="s">
        <v>10</v>
      </c>
      <c r="D1634">
        <v>97</v>
      </c>
      <c r="E1634">
        <v>3</v>
      </c>
      <c r="F1634" s="1" t="s">
        <v>11</v>
      </c>
      <c r="G1634" s="1" t="s">
        <v>12</v>
      </c>
      <c r="H1634">
        <v>2011</v>
      </c>
      <c r="I1634" s="1" t="s">
        <v>259</v>
      </c>
    </row>
    <row r="1635" spans="1:9" x14ac:dyDescent="0.35">
      <c r="A1635" s="1" t="s">
        <v>28</v>
      </c>
      <c r="B1635">
        <v>10499</v>
      </c>
      <c r="C1635" s="1" t="s">
        <v>31</v>
      </c>
      <c r="D1635">
        <v>160</v>
      </c>
      <c r="E1635" t="s">
        <v>41</v>
      </c>
      <c r="F1635" s="1" t="s">
        <v>16</v>
      </c>
      <c r="G1635" s="1" t="s">
        <v>12</v>
      </c>
      <c r="H1635">
        <v>2013</v>
      </c>
      <c r="I1635" s="1" t="s">
        <v>70</v>
      </c>
    </row>
    <row r="1636" spans="1:9" x14ac:dyDescent="0.35">
      <c r="A1636" s="1" t="s">
        <v>45</v>
      </c>
      <c r="B1636">
        <v>4900</v>
      </c>
      <c r="C1636" s="1" t="s">
        <v>26</v>
      </c>
      <c r="D1636">
        <v>250</v>
      </c>
      <c r="E1636">
        <v>2.5</v>
      </c>
      <c r="F1636" s="1" t="s">
        <v>11</v>
      </c>
      <c r="G1636" s="1" t="s">
        <v>12</v>
      </c>
      <c r="H1636">
        <v>2001</v>
      </c>
      <c r="I1636" s="1" t="s">
        <v>63</v>
      </c>
    </row>
    <row r="1637" spans="1:9" x14ac:dyDescent="0.35">
      <c r="A1637" s="1" t="s">
        <v>9</v>
      </c>
      <c r="B1637">
        <v>12900</v>
      </c>
      <c r="C1637" s="1" t="s">
        <v>10</v>
      </c>
      <c r="D1637">
        <v>200</v>
      </c>
      <c r="E1637">
        <v>2.5</v>
      </c>
      <c r="F1637" s="1" t="s">
        <v>11</v>
      </c>
      <c r="G1637" s="1" t="s">
        <v>12</v>
      </c>
      <c r="H1637">
        <v>2006</v>
      </c>
      <c r="I1637" s="1" t="s">
        <v>157</v>
      </c>
    </row>
    <row r="1638" spans="1:9" x14ac:dyDescent="0.35">
      <c r="A1638" s="1" t="s">
        <v>14</v>
      </c>
      <c r="B1638">
        <v>12600</v>
      </c>
      <c r="C1638" s="1" t="s">
        <v>10</v>
      </c>
      <c r="D1638">
        <v>300</v>
      </c>
      <c r="E1638">
        <v>2.7</v>
      </c>
      <c r="F1638" s="1" t="s">
        <v>16</v>
      </c>
      <c r="G1638" s="1" t="s">
        <v>12</v>
      </c>
      <c r="H1638">
        <v>2003</v>
      </c>
      <c r="I1638" s="1" t="s">
        <v>65</v>
      </c>
    </row>
    <row r="1639" spans="1:9" x14ac:dyDescent="0.35">
      <c r="A1639" s="1" t="s">
        <v>30</v>
      </c>
      <c r="B1639">
        <v>9800</v>
      </c>
      <c r="C1639" s="1" t="s">
        <v>31</v>
      </c>
      <c r="D1639">
        <v>117</v>
      </c>
      <c r="E1639">
        <v>1.6</v>
      </c>
      <c r="F1639" s="1" t="s">
        <v>16</v>
      </c>
      <c r="G1639" s="1" t="s">
        <v>12</v>
      </c>
      <c r="H1639">
        <v>2014</v>
      </c>
      <c r="I1639" s="1" t="s">
        <v>56</v>
      </c>
    </row>
    <row r="1640" spans="1:9" x14ac:dyDescent="0.35">
      <c r="A1640" s="1" t="s">
        <v>20</v>
      </c>
      <c r="B1640">
        <v>3650</v>
      </c>
      <c r="C1640" s="1" t="s">
        <v>10</v>
      </c>
      <c r="D1640">
        <v>270</v>
      </c>
      <c r="E1640">
        <v>1.9</v>
      </c>
      <c r="F1640" s="1" t="s">
        <v>16</v>
      </c>
      <c r="G1640" s="1" t="s">
        <v>12</v>
      </c>
      <c r="H1640">
        <v>2002</v>
      </c>
      <c r="I1640" s="1" t="s">
        <v>27</v>
      </c>
    </row>
    <row r="1641" spans="1:9" x14ac:dyDescent="0.35">
      <c r="A1641" s="1" t="s">
        <v>28</v>
      </c>
      <c r="B1641">
        <v>1150</v>
      </c>
      <c r="C1641" s="1" t="s">
        <v>38</v>
      </c>
      <c r="D1641">
        <v>250</v>
      </c>
      <c r="E1641">
        <v>1.4</v>
      </c>
      <c r="F1641" s="1" t="s">
        <v>11</v>
      </c>
      <c r="G1641" s="1" t="s">
        <v>12</v>
      </c>
      <c r="H1641">
        <v>1987</v>
      </c>
      <c r="I1641" s="1" t="s">
        <v>260</v>
      </c>
    </row>
    <row r="1642" spans="1:9" x14ac:dyDescent="0.35">
      <c r="A1642" s="1" t="s">
        <v>30</v>
      </c>
      <c r="B1642">
        <v>37900</v>
      </c>
      <c r="C1642" s="1" t="s">
        <v>21</v>
      </c>
      <c r="D1642">
        <v>73</v>
      </c>
      <c r="E1642">
        <v>3</v>
      </c>
      <c r="F1642" s="1" t="s">
        <v>16</v>
      </c>
      <c r="G1642" s="1" t="s">
        <v>12</v>
      </c>
      <c r="H1642">
        <v>2012</v>
      </c>
      <c r="I1642" s="1" t="s">
        <v>48</v>
      </c>
    </row>
    <row r="1643" spans="1:9" x14ac:dyDescent="0.35">
      <c r="A1643" s="1" t="s">
        <v>30</v>
      </c>
      <c r="B1643">
        <v>17900</v>
      </c>
      <c r="C1643" s="1" t="s">
        <v>21</v>
      </c>
      <c r="D1643">
        <v>145</v>
      </c>
      <c r="E1643">
        <v>3</v>
      </c>
      <c r="F1643" s="1" t="s">
        <v>16</v>
      </c>
      <c r="G1643" s="1" t="s">
        <v>12</v>
      </c>
      <c r="H1643">
        <v>2007</v>
      </c>
      <c r="I1643" s="1" t="s">
        <v>48</v>
      </c>
    </row>
    <row r="1644" spans="1:9" x14ac:dyDescent="0.35">
      <c r="A1644" s="1" t="s">
        <v>9</v>
      </c>
      <c r="B1644">
        <v>37500</v>
      </c>
      <c r="C1644" s="1" t="s">
        <v>21</v>
      </c>
      <c r="D1644">
        <v>110</v>
      </c>
      <c r="E1644">
        <v>4.4000000000000004</v>
      </c>
      <c r="F1644" s="1" t="s">
        <v>11</v>
      </c>
      <c r="G1644" s="1" t="s">
        <v>12</v>
      </c>
      <c r="H1644">
        <v>2011</v>
      </c>
      <c r="I1644" s="1" t="s">
        <v>62</v>
      </c>
    </row>
    <row r="1645" spans="1:9" x14ac:dyDescent="0.35">
      <c r="A1645" s="1" t="s">
        <v>9</v>
      </c>
      <c r="B1645">
        <v>27900</v>
      </c>
      <c r="C1645" s="1" t="s">
        <v>10</v>
      </c>
      <c r="D1645">
        <v>170</v>
      </c>
      <c r="E1645">
        <v>3</v>
      </c>
      <c r="F1645" s="1" t="s">
        <v>11</v>
      </c>
      <c r="G1645" s="1" t="s">
        <v>12</v>
      </c>
      <c r="H1645">
        <v>2011</v>
      </c>
      <c r="I1645" s="1" t="s">
        <v>136</v>
      </c>
    </row>
    <row r="1646" spans="1:9" x14ac:dyDescent="0.35">
      <c r="A1646" s="1" t="s">
        <v>14</v>
      </c>
      <c r="B1646">
        <v>177000</v>
      </c>
      <c r="C1646" s="1" t="s">
        <v>21</v>
      </c>
      <c r="D1646">
        <v>0</v>
      </c>
      <c r="E1646">
        <v>5.5</v>
      </c>
      <c r="F1646" s="1" t="s">
        <v>11</v>
      </c>
      <c r="G1646" s="1" t="s">
        <v>12</v>
      </c>
      <c r="H1646">
        <v>2016</v>
      </c>
      <c r="I1646" s="1" t="s">
        <v>25</v>
      </c>
    </row>
    <row r="1647" spans="1:9" x14ac:dyDescent="0.35">
      <c r="A1647" s="1" t="s">
        <v>30</v>
      </c>
      <c r="B1647">
        <v>10600</v>
      </c>
      <c r="C1647" s="1" t="s">
        <v>15</v>
      </c>
      <c r="D1647">
        <v>153</v>
      </c>
      <c r="E1647">
        <v>1.6</v>
      </c>
      <c r="F1647" s="1" t="s">
        <v>16</v>
      </c>
      <c r="G1647" s="1" t="s">
        <v>12</v>
      </c>
      <c r="H1647">
        <v>2012</v>
      </c>
      <c r="I1647" s="1" t="s">
        <v>56</v>
      </c>
    </row>
    <row r="1648" spans="1:9" x14ac:dyDescent="0.35">
      <c r="A1648" s="1" t="s">
        <v>14</v>
      </c>
      <c r="B1648">
        <v>39900</v>
      </c>
      <c r="C1648" s="1" t="s">
        <v>21</v>
      </c>
      <c r="D1648">
        <v>127</v>
      </c>
      <c r="E1648">
        <v>5.5</v>
      </c>
      <c r="F1648" s="1" t="s">
        <v>11</v>
      </c>
      <c r="G1648" s="1" t="s">
        <v>12</v>
      </c>
      <c r="H1648">
        <v>2010</v>
      </c>
      <c r="I1648" s="1" t="s">
        <v>261</v>
      </c>
    </row>
    <row r="1649" spans="1:9" x14ac:dyDescent="0.35">
      <c r="A1649" s="1" t="s">
        <v>30</v>
      </c>
      <c r="B1649">
        <v>5200</v>
      </c>
      <c r="C1649" s="1" t="s">
        <v>15</v>
      </c>
      <c r="D1649">
        <v>260</v>
      </c>
      <c r="E1649">
        <v>1.9</v>
      </c>
      <c r="F1649" s="1" t="s">
        <v>16</v>
      </c>
      <c r="G1649" s="1" t="s">
        <v>32</v>
      </c>
      <c r="H1649">
        <v>2005</v>
      </c>
      <c r="I1649" s="1" t="s">
        <v>183</v>
      </c>
    </row>
    <row r="1650" spans="1:9" x14ac:dyDescent="0.35">
      <c r="A1650" s="1" t="s">
        <v>30</v>
      </c>
      <c r="B1650">
        <v>16999</v>
      </c>
      <c r="C1650" s="1" t="s">
        <v>10</v>
      </c>
      <c r="D1650">
        <v>105</v>
      </c>
      <c r="E1650">
        <v>1.8</v>
      </c>
      <c r="F1650" s="1" t="s">
        <v>11</v>
      </c>
      <c r="G1650" s="1" t="s">
        <v>12</v>
      </c>
      <c r="H1650">
        <v>2011</v>
      </c>
      <c r="I1650" s="1" t="s">
        <v>98</v>
      </c>
    </row>
    <row r="1651" spans="1:9" x14ac:dyDescent="0.35">
      <c r="A1651" s="1" t="s">
        <v>23</v>
      </c>
      <c r="B1651">
        <v>10200</v>
      </c>
      <c r="C1651" s="1" t="s">
        <v>10</v>
      </c>
      <c r="D1651">
        <v>122</v>
      </c>
      <c r="E1651">
        <v>7.2</v>
      </c>
      <c r="F1651" s="1" t="s">
        <v>11</v>
      </c>
      <c r="G1651" s="1" t="s">
        <v>12</v>
      </c>
      <c r="H1651">
        <v>2011</v>
      </c>
      <c r="I1651" s="1" t="s">
        <v>111</v>
      </c>
    </row>
    <row r="1652" spans="1:9" x14ac:dyDescent="0.35">
      <c r="A1652" s="1" t="s">
        <v>28</v>
      </c>
      <c r="B1652">
        <v>8400</v>
      </c>
      <c r="C1652" s="1" t="s">
        <v>15</v>
      </c>
      <c r="D1652">
        <v>260</v>
      </c>
      <c r="E1652">
        <v>1.9</v>
      </c>
      <c r="F1652" s="1" t="s">
        <v>16</v>
      </c>
      <c r="G1652" s="1" t="s">
        <v>12</v>
      </c>
      <c r="H1652">
        <v>2005</v>
      </c>
      <c r="I1652" s="1" t="s">
        <v>70</v>
      </c>
    </row>
    <row r="1653" spans="1:9" x14ac:dyDescent="0.35">
      <c r="A1653" s="1" t="s">
        <v>20</v>
      </c>
      <c r="B1653">
        <v>30900</v>
      </c>
      <c r="C1653" s="1" t="s">
        <v>21</v>
      </c>
      <c r="D1653">
        <v>27</v>
      </c>
      <c r="E1653">
        <v>2</v>
      </c>
      <c r="F1653" s="1" t="s">
        <v>11</v>
      </c>
      <c r="G1653" s="1" t="s">
        <v>12</v>
      </c>
      <c r="H1653">
        <v>2011</v>
      </c>
      <c r="I1653" s="1" t="s">
        <v>184</v>
      </c>
    </row>
    <row r="1654" spans="1:9" x14ac:dyDescent="0.35">
      <c r="A1654" s="1" t="s">
        <v>14</v>
      </c>
      <c r="B1654">
        <v>9500</v>
      </c>
      <c r="C1654" s="1" t="s">
        <v>15</v>
      </c>
      <c r="D1654">
        <v>248</v>
      </c>
      <c r="E1654">
        <v>2.2000000000000002</v>
      </c>
      <c r="F1654" s="1" t="s">
        <v>16</v>
      </c>
      <c r="G1654" s="1" t="s">
        <v>12</v>
      </c>
      <c r="H1654">
        <v>2005</v>
      </c>
      <c r="I1654" s="1" t="s">
        <v>42</v>
      </c>
    </row>
    <row r="1655" spans="1:9" x14ac:dyDescent="0.35">
      <c r="A1655" s="1" t="s">
        <v>45</v>
      </c>
      <c r="B1655">
        <v>12800</v>
      </c>
      <c r="C1655" s="1" t="s">
        <v>21</v>
      </c>
      <c r="D1655">
        <v>153</v>
      </c>
      <c r="E1655">
        <v>1.6</v>
      </c>
      <c r="F1655" s="1" t="s">
        <v>18</v>
      </c>
      <c r="G1655" s="1" t="s">
        <v>12</v>
      </c>
      <c r="H1655">
        <v>2011</v>
      </c>
      <c r="I1655" s="1" t="s">
        <v>228</v>
      </c>
    </row>
    <row r="1656" spans="1:9" x14ac:dyDescent="0.35">
      <c r="A1656" s="1" t="s">
        <v>9</v>
      </c>
      <c r="B1656">
        <v>48900</v>
      </c>
      <c r="C1656" s="1" t="s">
        <v>21</v>
      </c>
      <c r="D1656">
        <v>60</v>
      </c>
      <c r="E1656">
        <v>3</v>
      </c>
      <c r="F1656" s="1" t="s">
        <v>16</v>
      </c>
      <c r="G1656" s="1" t="s">
        <v>12</v>
      </c>
      <c r="H1656">
        <v>2011</v>
      </c>
      <c r="I1656" s="1" t="s">
        <v>173</v>
      </c>
    </row>
    <row r="1657" spans="1:9" x14ac:dyDescent="0.35">
      <c r="A1657" s="1" t="s">
        <v>28</v>
      </c>
      <c r="B1657">
        <v>11600</v>
      </c>
      <c r="C1657" s="1" t="s">
        <v>26</v>
      </c>
      <c r="D1657">
        <v>165</v>
      </c>
      <c r="E1657">
        <v>1.5</v>
      </c>
      <c r="F1657" s="1" t="s">
        <v>16</v>
      </c>
      <c r="G1657" s="1" t="s">
        <v>12</v>
      </c>
      <c r="H1657">
        <v>2012</v>
      </c>
      <c r="I1657" s="1" t="s">
        <v>29</v>
      </c>
    </row>
    <row r="1658" spans="1:9" x14ac:dyDescent="0.35">
      <c r="A1658" s="1" t="s">
        <v>30</v>
      </c>
      <c r="B1658">
        <v>20200</v>
      </c>
      <c r="C1658" s="1" t="s">
        <v>38</v>
      </c>
      <c r="D1658">
        <v>22</v>
      </c>
      <c r="E1658">
        <v>1.2</v>
      </c>
      <c r="F1658" s="1" t="s">
        <v>11</v>
      </c>
      <c r="G1658" s="1" t="s">
        <v>12</v>
      </c>
      <c r="H1658">
        <v>2014</v>
      </c>
      <c r="I1658" s="1" t="s">
        <v>143</v>
      </c>
    </row>
    <row r="1659" spans="1:9" x14ac:dyDescent="0.35">
      <c r="A1659" s="1" t="s">
        <v>14</v>
      </c>
      <c r="B1659">
        <v>12700</v>
      </c>
      <c r="C1659" s="1" t="s">
        <v>38</v>
      </c>
      <c r="D1659">
        <v>140</v>
      </c>
      <c r="E1659">
        <v>1.7</v>
      </c>
      <c r="F1659" s="1" t="s">
        <v>18</v>
      </c>
      <c r="G1659" s="1" t="s">
        <v>12</v>
      </c>
      <c r="H1659">
        <v>2007</v>
      </c>
      <c r="I1659" s="1" t="s">
        <v>262</v>
      </c>
    </row>
    <row r="1660" spans="1:9" x14ac:dyDescent="0.35">
      <c r="A1660" s="1" t="s">
        <v>14</v>
      </c>
      <c r="B1660">
        <v>144900</v>
      </c>
      <c r="C1660" s="1" t="s">
        <v>10</v>
      </c>
      <c r="D1660">
        <v>16</v>
      </c>
      <c r="E1660">
        <v>3</v>
      </c>
      <c r="F1660" s="1" t="s">
        <v>16</v>
      </c>
      <c r="G1660" s="1" t="s">
        <v>12</v>
      </c>
      <c r="H1660">
        <v>2014</v>
      </c>
      <c r="I1660" s="1" t="s">
        <v>72</v>
      </c>
    </row>
    <row r="1661" spans="1:9" x14ac:dyDescent="0.35">
      <c r="A1661" s="1" t="s">
        <v>23</v>
      </c>
      <c r="B1661">
        <v>17835</v>
      </c>
      <c r="C1661" s="1" t="s">
        <v>21</v>
      </c>
      <c r="D1661">
        <v>240</v>
      </c>
      <c r="E1661">
        <v>2.7</v>
      </c>
      <c r="F1661" s="1" t="s">
        <v>18</v>
      </c>
      <c r="G1661" s="1" t="s">
        <v>12</v>
      </c>
      <c r="H1661">
        <v>2007</v>
      </c>
      <c r="I1661" s="1" t="s">
        <v>78</v>
      </c>
    </row>
    <row r="1662" spans="1:9" x14ac:dyDescent="0.35">
      <c r="A1662" s="1" t="s">
        <v>23</v>
      </c>
      <c r="B1662" t="s">
        <v>41</v>
      </c>
      <c r="C1662" s="1" t="s">
        <v>26</v>
      </c>
      <c r="D1662">
        <v>160</v>
      </c>
      <c r="E1662">
        <v>2.4</v>
      </c>
      <c r="F1662" s="1" t="s">
        <v>18</v>
      </c>
      <c r="G1662" s="1" t="s">
        <v>12</v>
      </c>
      <c r="H1662">
        <v>2007</v>
      </c>
      <c r="I1662" s="1" t="s">
        <v>24</v>
      </c>
    </row>
    <row r="1663" spans="1:9" x14ac:dyDescent="0.35">
      <c r="A1663" s="1" t="s">
        <v>14</v>
      </c>
      <c r="B1663">
        <v>30900</v>
      </c>
      <c r="C1663" s="1" t="s">
        <v>10</v>
      </c>
      <c r="D1663">
        <v>71</v>
      </c>
      <c r="E1663">
        <v>2.2000000000000002</v>
      </c>
      <c r="F1663" s="1" t="s">
        <v>16</v>
      </c>
      <c r="G1663" s="1" t="s">
        <v>12</v>
      </c>
      <c r="H1663">
        <v>2012</v>
      </c>
      <c r="I1663" s="1" t="s">
        <v>65</v>
      </c>
    </row>
    <row r="1664" spans="1:9" x14ac:dyDescent="0.35">
      <c r="A1664" s="1" t="s">
        <v>28</v>
      </c>
      <c r="B1664">
        <v>9500</v>
      </c>
      <c r="C1664" s="1" t="s">
        <v>10</v>
      </c>
      <c r="D1664">
        <v>88</v>
      </c>
      <c r="E1664">
        <v>1.6</v>
      </c>
      <c r="F1664" s="1" t="s">
        <v>18</v>
      </c>
      <c r="G1664" s="1" t="s">
        <v>12</v>
      </c>
      <c r="H1664">
        <v>2012</v>
      </c>
      <c r="I1664" s="1" t="s">
        <v>153</v>
      </c>
    </row>
    <row r="1665" spans="1:9" x14ac:dyDescent="0.35">
      <c r="A1665" s="1" t="s">
        <v>30</v>
      </c>
      <c r="B1665">
        <v>11500</v>
      </c>
      <c r="C1665" s="1" t="s">
        <v>15</v>
      </c>
      <c r="D1665">
        <v>192</v>
      </c>
      <c r="E1665">
        <v>1.9</v>
      </c>
      <c r="F1665" s="1" t="s">
        <v>16</v>
      </c>
      <c r="G1665" s="1" t="s">
        <v>12</v>
      </c>
      <c r="H1665">
        <v>2008</v>
      </c>
      <c r="I1665" s="1" t="s">
        <v>56</v>
      </c>
    </row>
    <row r="1666" spans="1:9" x14ac:dyDescent="0.35">
      <c r="A1666" s="1" t="s">
        <v>28</v>
      </c>
      <c r="B1666">
        <v>18932.55</v>
      </c>
      <c r="C1666" s="1" t="s">
        <v>38</v>
      </c>
      <c r="D1666">
        <v>0</v>
      </c>
      <c r="E1666">
        <v>1.5</v>
      </c>
      <c r="F1666" s="1" t="s">
        <v>16</v>
      </c>
      <c r="G1666" s="1" t="s">
        <v>12</v>
      </c>
      <c r="H1666">
        <v>2016</v>
      </c>
      <c r="I1666" s="1" t="s">
        <v>29</v>
      </c>
    </row>
    <row r="1667" spans="1:9" x14ac:dyDescent="0.35">
      <c r="A1667" s="1" t="s">
        <v>14</v>
      </c>
      <c r="B1667">
        <v>33000</v>
      </c>
      <c r="C1667" s="1" t="s">
        <v>26</v>
      </c>
      <c r="D1667">
        <v>91</v>
      </c>
      <c r="E1667" t="s">
        <v>41</v>
      </c>
      <c r="F1667" s="1" t="s">
        <v>49</v>
      </c>
      <c r="G1667" s="1" t="s">
        <v>12</v>
      </c>
      <c r="H1667">
        <v>2013</v>
      </c>
      <c r="I1667" s="1" t="s">
        <v>65</v>
      </c>
    </row>
    <row r="1668" spans="1:9" x14ac:dyDescent="0.35">
      <c r="A1668" s="1" t="s">
        <v>28</v>
      </c>
      <c r="B1668">
        <v>11700</v>
      </c>
      <c r="C1668" s="1" t="s">
        <v>26</v>
      </c>
      <c r="D1668">
        <v>155</v>
      </c>
      <c r="E1668">
        <v>1.5</v>
      </c>
      <c r="F1668" s="1" t="s">
        <v>16</v>
      </c>
      <c r="G1668" s="1" t="s">
        <v>12</v>
      </c>
      <c r="H1668">
        <v>2012</v>
      </c>
      <c r="I1668" s="1" t="s">
        <v>29</v>
      </c>
    </row>
    <row r="1669" spans="1:9" x14ac:dyDescent="0.35">
      <c r="A1669" s="1" t="s">
        <v>28</v>
      </c>
      <c r="B1669">
        <v>9900</v>
      </c>
      <c r="C1669" s="1" t="s">
        <v>21</v>
      </c>
      <c r="D1669">
        <v>201</v>
      </c>
      <c r="E1669">
        <v>1.9</v>
      </c>
      <c r="F1669" s="1" t="s">
        <v>16</v>
      </c>
      <c r="G1669" s="1" t="s">
        <v>12</v>
      </c>
      <c r="H1669">
        <v>2006</v>
      </c>
      <c r="I1669" s="1" t="s">
        <v>66</v>
      </c>
    </row>
    <row r="1670" spans="1:9" x14ac:dyDescent="0.35">
      <c r="A1670" s="1" t="s">
        <v>14</v>
      </c>
      <c r="B1670">
        <v>19500</v>
      </c>
      <c r="C1670" s="1" t="s">
        <v>10</v>
      </c>
      <c r="D1670">
        <v>180</v>
      </c>
      <c r="E1670">
        <v>3</v>
      </c>
      <c r="F1670" s="1" t="s">
        <v>16</v>
      </c>
      <c r="G1670" s="1" t="s">
        <v>12</v>
      </c>
      <c r="H1670">
        <v>2008</v>
      </c>
      <c r="I1670" s="1" t="s">
        <v>65</v>
      </c>
    </row>
    <row r="1671" spans="1:9" x14ac:dyDescent="0.35">
      <c r="A1671" s="1" t="s">
        <v>14</v>
      </c>
      <c r="B1671">
        <v>6000</v>
      </c>
      <c r="C1671" s="1" t="s">
        <v>10</v>
      </c>
      <c r="D1671">
        <v>350</v>
      </c>
      <c r="E1671">
        <v>2</v>
      </c>
      <c r="F1671" s="1" t="s">
        <v>16</v>
      </c>
      <c r="G1671" s="1" t="s">
        <v>12</v>
      </c>
      <c r="H1671">
        <v>1985</v>
      </c>
      <c r="I1671" s="1" t="s">
        <v>85</v>
      </c>
    </row>
    <row r="1672" spans="1:9" x14ac:dyDescent="0.35">
      <c r="A1672" s="1" t="s">
        <v>20</v>
      </c>
      <c r="B1672">
        <v>3400</v>
      </c>
      <c r="C1672" s="1" t="s">
        <v>26</v>
      </c>
      <c r="D1672">
        <v>261</v>
      </c>
      <c r="E1672">
        <v>2.5</v>
      </c>
      <c r="F1672" s="1" t="s">
        <v>16</v>
      </c>
      <c r="G1672" s="1" t="s">
        <v>32</v>
      </c>
      <c r="H1672">
        <v>2004</v>
      </c>
      <c r="I1672" s="1" t="s">
        <v>27</v>
      </c>
    </row>
    <row r="1673" spans="1:9" x14ac:dyDescent="0.35">
      <c r="A1673" s="1" t="s">
        <v>30</v>
      </c>
      <c r="B1673">
        <v>8200</v>
      </c>
      <c r="C1673" s="1" t="s">
        <v>31</v>
      </c>
      <c r="D1673">
        <v>102</v>
      </c>
      <c r="E1673">
        <v>1.6</v>
      </c>
      <c r="F1673" s="1" t="s">
        <v>16</v>
      </c>
      <c r="G1673" s="1" t="s">
        <v>12</v>
      </c>
      <c r="H1673">
        <v>2012</v>
      </c>
      <c r="I1673" s="1" t="s">
        <v>56</v>
      </c>
    </row>
    <row r="1674" spans="1:9" x14ac:dyDescent="0.35">
      <c r="A1674" s="1" t="s">
        <v>23</v>
      </c>
      <c r="B1674">
        <v>15600</v>
      </c>
      <c r="C1674" s="1" t="s">
        <v>10</v>
      </c>
      <c r="D1674">
        <v>165</v>
      </c>
      <c r="E1674">
        <v>3.5</v>
      </c>
      <c r="F1674" s="1" t="s">
        <v>18</v>
      </c>
      <c r="G1674" s="1" t="s">
        <v>12</v>
      </c>
      <c r="H1674">
        <v>2008</v>
      </c>
      <c r="I1674" s="1" t="s">
        <v>57</v>
      </c>
    </row>
    <row r="1675" spans="1:9" x14ac:dyDescent="0.35">
      <c r="A1675" s="1" t="s">
        <v>9</v>
      </c>
      <c r="B1675" t="s">
        <v>41</v>
      </c>
      <c r="C1675" s="1" t="s">
        <v>10</v>
      </c>
      <c r="D1675">
        <v>43</v>
      </c>
      <c r="E1675">
        <v>3</v>
      </c>
      <c r="F1675" s="1" t="s">
        <v>11</v>
      </c>
      <c r="G1675" s="1" t="s">
        <v>12</v>
      </c>
      <c r="H1675">
        <v>2011</v>
      </c>
      <c r="I1675" s="1" t="s">
        <v>169</v>
      </c>
    </row>
    <row r="1676" spans="1:9" x14ac:dyDescent="0.35">
      <c r="A1676" s="1" t="s">
        <v>23</v>
      </c>
      <c r="B1676">
        <v>47500</v>
      </c>
      <c r="C1676" s="1" t="s">
        <v>21</v>
      </c>
      <c r="D1676">
        <v>45</v>
      </c>
      <c r="E1676">
        <v>3</v>
      </c>
      <c r="F1676" s="1" t="s">
        <v>16</v>
      </c>
      <c r="G1676" s="1" t="s">
        <v>12</v>
      </c>
      <c r="H1676">
        <v>2014</v>
      </c>
      <c r="I1676" s="1" t="s">
        <v>78</v>
      </c>
    </row>
    <row r="1677" spans="1:9" x14ac:dyDescent="0.35">
      <c r="A1677" s="1" t="s">
        <v>20</v>
      </c>
      <c r="B1677">
        <v>33900</v>
      </c>
      <c r="C1677" s="1" t="s">
        <v>10</v>
      </c>
      <c r="D1677">
        <v>58</v>
      </c>
      <c r="E1677">
        <v>2</v>
      </c>
      <c r="F1677" s="1" t="s">
        <v>11</v>
      </c>
      <c r="G1677" s="1" t="s">
        <v>12</v>
      </c>
      <c r="H1677">
        <v>2014</v>
      </c>
      <c r="I1677" s="1" t="s">
        <v>89</v>
      </c>
    </row>
    <row r="1678" spans="1:9" x14ac:dyDescent="0.35">
      <c r="A1678" s="1" t="s">
        <v>23</v>
      </c>
      <c r="B1678">
        <v>97500</v>
      </c>
      <c r="C1678" s="1" t="s">
        <v>21</v>
      </c>
      <c r="D1678">
        <v>2</v>
      </c>
      <c r="E1678">
        <v>4.5999999999999996</v>
      </c>
      <c r="F1678" s="1" t="s">
        <v>11</v>
      </c>
      <c r="G1678" s="1" t="s">
        <v>12</v>
      </c>
      <c r="H1678">
        <v>2016</v>
      </c>
      <c r="I1678" s="1" t="s">
        <v>97</v>
      </c>
    </row>
    <row r="1679" spans="1:9" x14ac:dyDescent="0.35">
      <c r="A1679" s="1" t="s">
        <v>28</v>
      </c>
      <c r="B1679">
        <v>15000</v>
      </c>
      <c r="C1679" s="1" t="s">
        <v>10</v>
      </c>
      <c r="D1679">
        <v>21</v>
      </c>
      <c r="E1679">
        <v>1.5</v>
      </c>
      <c r="F1679" s="1" t="s">
        <v>16</v>
      </c>
      <c r="G1679" s="1" t="s">
        <v>12</v>
      </c>
      <c r="H1679">
        <v>2014</v>
      </c>
      <c r="I1679" s="1" t="s">
        <v>153</v>
      </c>
    </row>
    <row r="1680" spans="1:9" x14ac:dyDescent="0.35">
      <c r="A1680" s="1" t="s">
        <v>23</v>
      </c>
      <c r="B1680">
        <v>28999</v>
      </c>
      <c r="C1680" s="1" t="s">
        <v>10</v>
      </c>
      <c r="D1680">
        <v>86</v>
      </c>
      <c r="E1680">
        <v>3.5</v>
      </c>
      <c r="F1680" s="1" t="s">
        <v>11</v>
      </c>
      <c r="G1680" s="1" t="s">
        <v>12</v>
      </c>
      <c r="H1680">
        <v>2013</v>
      </c>
      <c r="I1680" s="1" t="s">
        <v>57</v>
      </c>
    </row>
    <row r="1681" spans="1:9" x14ac:dyDescent="0.35">
      <c r="A1681" s="1" t="s">
        <v>20</v>
      </c>
      <c r="B1681">
        <v>15000</v>
      </c>
      <c r="C1681" s="1" t="s">
        <v>38</v>
      </c>
      <c r="D1681">
        <v>66</v>
      </c>
      <c r="E1681">
        <v>1.2</v>
      </c>
      <c r="F1681" s="1" t="s">
        <v>11</v>
      </c>
      <c r="G1681" s="1" t="s">
        <v>12</v>
      </c>
      <c r="H1681">
        <v>2011</v>
      </c>
      <c r="I1681" s="1" t="s">
        <v>222</v>
      </c>
    </row>
    <row r="1682" spans="1:9" x14ac:dyDescent="0.35">
      <c r="A1682" s="1" t="s">
        <v>23</v>
      </c>
      <c r="B1682">
        <v>36000</v>
      </c>
      <c r="C1682" s="1" t="s">
        <v>21</v>
      </c>
      <c r="D1682">
        <v>66</v>
      </c>
      <c r="E1682">
        <v>3</v>
      </c>
      <c r="F1682" s="1" t="s">
        <v>16</v>
      </c>
      <c r="G1682" s="1" t="s">
        <v>12</v>
      </c>
      <c r="H1682">
        <v>2010</v>
      </c>
      <c r="I1682" s="1" t="s">
        <v>78</v>
      </c>
    </row>
    <row r="1683" spans="1:9" x14ac:dyDescent="0.35">
      <c r="A1683" s="1" t="s">
        <v>23</v>
      </c>
      <c r="B1683">
        <v>19500</v>
      </c>
      <c r="C1683" s="1" t="s">
        <v>21</v>
      </c>
      <c r="D1683">
        <v>150</v>
      </c>
      <c r="E1683">
        <v>4</v>
      </c>
      <c r="F1683" s="1" t="s">
        <v>11</v>
      </c>
      <c r="G1683" s="1" t="s">
        <v>12</v>
      </c>
      <c r="H1683">
        <v>2005</v>
      </c>
      <c r="I1683" s="1" t="s">
        <v>78</v>
      </c>
    </row>
    <row r="1684" spans="1:9" x14ac:dyDescent="0.35">
      <c r="A1684" s="1" t="s">
        <v>14</v>
      </c>
      <c r="B1684">
        <v>5000</v>
      </c>
      <c r="C1684" s="1" t="s">
        <v>10</v>
      </c>
      <c r="D1684">
        <v>350</v>
      </c>
      <c r="E1684">
        <v>1.8</v>
      </c>
      <c r="F1684" s="1" t="s">
        <v>49</v>
      </c>
      <c r="G1684" s="1" t="s">
        <v>12</v>
      </c>
      <c r="H1684">
        <v>1995</v>
      </c>
      <c r="I1684" s="1" t="s">
        <v>105</v>
      </c>
    </row>
    <row r="1685" spans="1:9" x14ac:dyDescent="0.35">
      <c r="A1685" s="1" t="s">
        <v>14</v>
      </c>
      <c r="B1685">
        <v>17800</v>
      </c>
      <c r="C1685" s="1" t="s">
        <v>10</v>
      </c>
      <c r="D1685">
        <v>73</v>
      </c>
      <c r="E1685">
        <v>3</v>
      </c>
      <c r="F1685" s="1" t="s">
        <v>11</v>
      </c>
      <c r="G1685" s="1" t="s">
        <v>12</v>
      </c>
      <c r="H1685">
        <v>2008</v>
      </c>
      <c r="I1685" s="1" t="s">
        <v>105</v>
      </c>
    </row>
    <row r="1686" spans="1:9" x14ac:dyDescent="0.35">
      <c r="A1686" s="1" t="s">
        <v>14</v>
      </c>
      <c r="B1686">
        <v>5000</v>
      </c>
      <c r="C1686" s="1" t="s">
        <v>10</v>
      </c>
      <c r="D1686">
        <v>215</v>
      </c>
      <c r="E1686">
        <v>2.6</v>
      </c>
      <c r="F1686" s="1" t="s">
        <v>18</v>
      </c>
      <c r="G1686" s="1" t="s">
        <v>12</v>
      </c>
      <c r="H1686">
        <v>1992</v>
      </c>
      <c r="I1686" s="1" t="s">
        <v>65</v>
      </c>
    </row>
    <row r="1687" spans="1:9" x14ac:dyDescent="0.35">
      <c r="A1687" s="1" t="s">
        <v>28</v>
      </c>
      <c r="B1687">
        <v>3100</v>
      </c>
      <c r="C1687" s="1" t="s">
        <v>38</v>
      </c>
      <c r="D1687">
        <v>275</v>
      </c>
      <c r="E1687">
        <v>1.2</v>
      </c>
      <c r="F1687" s="1" t="s">
        <v>11</v>
      </c>
      <c r="G1687" s="1" t="s">
        <v>12</v>
      </c>
      <c r="H1687">
        <v>1991</v>
      </c>
      <c r="I1687" s="1" t="s">
        <v>39</v>
      </c>
    </row>
    <row r="1688" spans="1:9" x14ac:dyDescent="0.35">
      <c r="A1688" s="1" t="s">
        <v>28</v>
      </c>
      <c r="B1688">
        <v>1200</v>
      </c>
      <c r="C1688" s="1" t="s">
        <v>10</v>
      </c>
      <c r="D1688">
        <v>240</v>
      </c>
      <c r="E1688">
        <v>1.7</v>
      </c>
      <c r="F1688" s="1" t="s">
        <v>18</v>
      </c>
      <c r="G1688" s="1" t="s">
        <v>12</v>
      </c>
      <c r="H1688">
        <v>1988</v>
      </c>
      <c r="I1688" s="1" t="s">
        <v>263</v>
      </c>
    </row>
    <row r="1689" spans="1:9" x14ac:dyDescent="0.35">
      <c r="A1689" s="1" t="s">
        <v>9</v>
      </c>
      <c r="B1689">
        <v>3800</v>
      </c>
      <c r="C1689" s="1" t="s">
        <v>10</v>
      </c>
      <c r="D1689">
        <v>100</v>
      </c>
      <c r="E1689">
        <v>1.8</v>
      </c>
      <c r="F1689" s="1" t="s">
        <v>11</v>
      </c>
      <c r="G1689" s="1" t="s">
        <v>12</v>
      </c>
      <c r="H1689">
        <v>1992</v>
      </c>
      <c r="I1689" s="1" t="s">
        <v>40</v>
      </c>
    </row>
    <row r="1690" spans="1:9" x14ac:dyDescent="0.35">
      <c r="A1690" s="1" t="s">
        <v>28</v>
      </c>
      <c r="B1690">
        <v>1999</v>
      </c>
      <c r="C1690" s="1" t="s">
        <v>26</v>
      </c>
      <c r="D1690">
        <v>260</v>
      </c>
      <c r="E1690">
        <v>1.9</v>
      </c>
      <c r="F1690" s="1" t="s">
        <v>16</v>
      </c>
      <c r="G1690" s="1" t="s">
        <v>32</v>
      </c>
      <c r="H1690">
        <v>2001</v>
      </c>
      <c r="I1690" s="1" t="s">
        <v>145</v>
      </c>
    </row>
    <row r="1691" spans="1:9" x14ac:dyDescent="0.35">
      <c r="A1691" s="1" t="s">
        <v>14</v>
      </c>
      <c r="B1691">
        <v>42900</v>
      </c>
      <c r="C1691" s="1" t="s">
        <v>38</v>
      </c>
      <c r="D1691">
        <v>3</v>
      </c>
      <c r="E1691" t="s">
        <v>41</v>
      </c>
      <c r="F1691" s="1" t="s">
        <v>49</v>
      </c>
      <c r="G1691" s="1" t="s">
        <v>12</v>
      </c>
      <c r="H1691">
        <v>2016</v>
      </c>
      <c r="I1691" s="1" t="s">
        <v>249</v>
      </c>
    </row>
    <row r="1692" spans="1:9" x14ac:dyDescent="0.35">
      <c r="A1692" s="1" t="s">
        <v>14</v>
      </c>
      <c r="B1692">
        <v>8800</v>
      </c>
      <c r="C1692" s="1" t="s">
        <v>10</v>
      </c>
      <c r="D1692">
        <v>330</v>
      </c>
      <c r="E1692">
        <v>5</v>
      </c>
      <c r="F1692" s="1" t="s">
        <v>11</v>
      </c>
      <c r="G1692" s="1" t="s">
        <v>12</v>
      </c>
      <c r="H1692">
        <v>2000</v>
      </c>
      <c r="I1692" s="1" t="s">
        <v>19</v>
      </c>
    </row>
    <row r="1693" spans="1:9" x14ac:dyDescent="0.35">
      <c r="A1693" s="1" t="s">
        <v>28</v>
      </c>
      <c r="B1693">
        <v>8800</v>
      </c>
      <c r="C1693" s="1" t="s">
        <v>15</v>
      </c>
      <c r="D1693">
        <v>250</v>
      </c>
      <c r="E1693">
        <v>1.9</v>
      </c>
      <c r="F1693" s="1" t="s">
        <v>16</v>
      </c>
      <c r="G1693" s="1" t="s">
        <v>12</v>
      </c>
      <c r="H1693">
        <v>2006</v>
      </c>
      <c r="I1693" s="1" t="s">
        <v>70</v>
      </c>
    </row>
    <row r="1694" spans="1:9" x14ac:dyDescent="0.35">
      <c r="A1694" s="1" t="s">
        <v>14</v>
      </c>
      <c r="B1694">
        <v>15300</v>
      </c>
      <c r="C1694" s="1" t="s">
        <v>31</v>
      </c>
      <c r="D1694">
        <v>168</v>
      </c>
      <c r="E1694">
        <v>3.2</v>
      </c>
      <c r="F1694" s="1" t="s">
        <v>11</v>
      </c>
      <c r="G1694" s="1" t="s">
        <v>12</v>
      </c>
      <c r="H1694">
        <v>2003</v>
      </c>
      <c r="I1694" s="1" t="s">
        <v>204</v>
      </c>
    </row>
    <row r="1695" spans="1:9" x14ac:dyDescent="0.35">
      <c r="A1695" s="1" t="s">
        <v>9</v>
      </c>
      <c r="B1695">
        <v>39900</v>
      </c>
      <c r="C1695" s="1" t="s">
        <v>10</v>
      </c>
      <c r="D1695">
        <v>5</v>
      </c>
      <c r="E1695">
        <v>2</v>
      </c>
      <c r="F1695" s="1" t="s">
        <v>11</v>
      </c>
      <c r="G1695" s="1" t="s">
        <v>12</v>
      </c>
      <c r="H1695">
        <v>2016</v>
      </c>
      <c r="I1695" s="1" t="s">
        <v>86</v>
      </c>
    </row>
    <row r="1696" spans="1:9" x14ac:dyDescent="0.35">
      <c r="A1696" s="1" t="s">
        <v>28</v>
      </c>
      <c r="B1696">
        <v>7400</v>
      </c>
      <c r="C1696" s="1" t="s">
        <v>15</v>
      </c>
      <c r="D1696">
        <v>181</v>
      </c>
      <c r="E1696">
        <v>2</v>
      </c>
      <c r="F1696" s="1" t="s">
        <v>16</v>
      </c>
      <c r="G1696" s="1" t="s">
        <v>12</v>
      </c>
      <c r="H1696">
        <v>2007</v>
      </c>
      <c r="I1696" s="1" t="s">
        <v>70</v>
      </c>
    </row>
    <row r="1697" spans="1:9" x14ac:dyDescent="0.35">
      <c r="A1697" s="1" t="s">
        <v>30</v>
      </c>
      <c r="B1697">
        <v>28000</v>
      </c>
      <c r="C1697" s="1" t="s">
        <v>15</v>
      </c>
      <c r="D1697">
        <v>163</v>
      </c>
      <c r="E1697">
        <v>2</v>
      </c>
      <c r="F1697" s="1" t="s">
        <v>16</v>
      </c>
      <c r="G1697" s="1" t="s">
        <v>12</v>
      </c>
      <c r="H1697">
        <v>2010</v>
      </c>
      <c r="I1697" s="1" t="s">
        <v>115</v>
      </c>
    </row>
    <row r="1698" spans="1:9" x14ac:dyDescent="0.35">
      <c r="A1698" s="1" t="s">
        <v>30</v>
      </c>
      <c r="B1698">
        <v>12300</v>
      </c>
      <c r="C1698" s="1" t="s">
        <v>15</v>
      </c>
      <c r="D1698">
        <v>182</v>
      </c>
      <c r="E1698">
        <v>2</v>
      </c>
      <c r="F1698" s="1" t="s">
        <v>16</v>
      </c>
      <c r="G1698" s="1" t="s">
        <v>12</v>
      </c>
      <c r="H1698">
        <v>2011</v>
      </c>
      <c r="I1698" s="1" t="s">
        <v>197</v>
      </c>
    </row>
    <row r="1699" spans="1:9" x14ac:dyDescent="0.35">
      <c r="A1699" s="1" t="s">
        <v>28</v>
      </c>
      <c r="B1699">
        <v>3600</v>
      </c>
      <c r="C1699" s="1" t="s">
        <v>10</v>
      </c>
      <c r="D1699">
        <v>101</v>
      </c>
      <c r="E1699">
        <v>2</v>
      </c>
      <c r="F1699" s="1" t="s">
        <v>11</v>
      </c>
      <c r="G1699" s="1" t="s">
        <v>12</v>
      </c>
      <c r="H1699">
        <v>1997</v>
      </c>
      <c r="I1699" s="1" t="s">
        <v>29</v>
      </c>
    </row>
    <row r="1700" spans="1:9" x14ac:dyDescent="0.35">
      <c r="A1700" s="1" t="s">
        <v>23</v>
      </c>
      <c r="B1700">
        <v>8450</v>
      </c>
      <c r="C1700" s="1" t="s">
        <v>10</v>
      </c>
      <c r="D1700">
        <v>193</v>
      </c>
      <c r="E1700">
        <v>1.6</v>
      </c>
      <c r="F1700" s="1" t="s">
        <v>18</v>
      </c>
      <c r="G1700" s="1" t="s">
        <v>12</v>
      </c>
      <c r="H1700">
        <v>2007</v>
      </c>
      <c r="I1700" s="1" t="s">
        <v>111</v>
      </c>
    </row>
    <row r="1701" spans="1:9" x14ac:dyDescent="0.35">
      <c r="A1701" s="1" t="s">
        <v>30</v>
      </c>
      <c r="B1701">
        <v>2500</v>
      </c>
      <c r="C1701" s="1" t="s">
        <v>38</v>
      </c>
      <c r="D1701">
        <v>297</v>
      </c>
      <c r="E1701">
        <v>1.6</v>
      </c>
      <c r="F1701" s="1" t="s">
        <v>11</v>
      </c>
      <c r="G1701" s="1" t="s">
        <v>12</v>
      </c>
      <c r="H1701">
        <v>1995</v>
      </c>
      <c r="I1701" s="1" t="s">
        <v>91</v>
      </c>
    </row>
    <row r="1702" spans="1:9" x14ac:dyDescent="0.35">
      <c r="A1702" s="1" t="s">
        <v>23</v>
      </c>
      <c r="B1702">
        <v>9950</v>
      </c>
      <c r="C1702" s="1" t="s">
        <v>10</v>
      </c>
      <c r="D1702">
        <v>106</v>
      </c>
      <c r="E1702">
        <v>1.6</v>
      </c>
      <c r="F1702" s="1" t="s">
        <v>18</v>
      </c>
      <c r="G1702" s="1" t="s">
        <v>12</v>
      </c>
      <c r="H1702">
        <v>2008</v>
      </c>
      <c r="I1702" s="1" t="s">
        <v>111</v>
      </c>
    </row>
    <row r="1703" spans="1:9" x14ac:dyDescent="0.35">
      <c r="A1703" s="1" t="s">
        <v>14</v>
      </c>
      <c r="B1703">
        <v>23200</v>
      </c>
      <c r="C1703" s="1" t="s">
        <v>10</v>
      </c>
      <c r="D1703">
        <v>58</v>
      </c>
      <c r="E1703">
        <v>1.8</v>
      </c>
      <c r="F1703" s="1" t="s">
        <v>11</v>
      </c>
      <c r="G1703" s="1" t="s">
        <v>12</v>
      </c>
      <c r="H1703">
        <v>2010</v>
      </c>
      <c r="I1703" s="1" t="s">
        <v>105</v>
      </c>
    </row>
    <row r="1704" spans="1:9" x14ac:dyDescent="0.35">
      <c r="A1704" s="1" t="s">
        <v>23</v>
      </c>
      <c r="B1704">
        <v>10500</v>
      </c>
      <c r="C1704" s="1" t="s">
        <v>10</v>
      </c>
      <c r="D1704">
        <v>124</v>
      </c>
      <c r="E1704">
        <v>1.8</v>
      </c>
      <c r="F1704" s="1" t="s">
        <v>11</v>
      </c>
      <c r="G1704" s="1" t="s">
        <v>12</v>
      </c>
      <c r="H1704">
        <v>2008</v>
      </c>
      <c r="I1704" s="1" t="s">
        <v>80</v>
      </c>
    </row>
    <row r="1705" spans="1:9" x14ac:dyDescent="0.35">
      <c r="A1705" s="1" t="s">
        <v>14</v>
      </c>
      <c r="B1705">
        <v>11200</v>
      </c>
      <c r="C1705" s="1" t="s">
        <v>10</v>
      </c>
      <c r="D1705">
        <v>280</v>
      </c>
      <c r="E1705">
        <v>2.2000000000000002</v>
      </c>
      <c r="F1705" s="1" t="s">
        <v>16</v>
      </c>
      <c r="G1705" s="1" t="s">
        <v>12</v>
      </c>
      <c r="H1705">
        <v>2005</v>
      </c>
      <c r="I1705" s="1" t="s">
        <v>65</v>
      </c>
    </row>
    <row r="1706" spans="1:9" x14ac:dyDescent="0.35">
      <c r="A1706" s="1" t="s">
        <v>30</v>
      </c>
      <c r="B1706">
        <v>9750</v>
      </c>
      <c r="C1706" s="1" t="s">
        <v>15</v>
      </c>
      <c r="D1706">
        <v>1</v>
      </c>
      <c r="E1706">
        <v>1.9</v>
      </c>
      <c r="F1706" s="1" t="s">
        <v>16</v>
      </c>
      <c r="G1706" s="1" t="s">
        <v>12</v>
      </c>
      <c r="H1706">
        <v>2004</v>
      </c>
      <c r="I1706" s="1" t="s">
        <v>109</v>
      </c>
    </row>
    <row r="1707" spans="1:9" x14ac:dyDescent="0.35">
      <c r="A1707" s="1" t="s">
        <v>23</v>
      </c>
      <c r="B1707">
        <v>20800</v>
      </c>
      <c r="C1707" s="1" t="s">
        <v>21</v>
      </c>
      <c r="D1707">
        <v>70</v>
      </c>
      <c r="E1707">
        <v>2.7</v>
      </c>
      <c r="F1707" s="1" t="s">
        <v>11</v>
      </c>
      <c r="G1707" s="1" t="s">
        <v>12</v>
      </c>
      <c r="H1707">
        <v>2008</v>
      </c>
      <c r="I1707" s="1" t="s">
        <v>78</v>
      </c>
    </row>
    <row r="1708" spans="1:9" x14ac:dyDescent="0.35">
      <c r="A1708" s="1" t="s">
        <v>20</v>
      </c>
      <c r="B1708">
        <v>33500</v>
      </c>
      <c r="C1708" s="1" t="s">
        <v>38</v>
      </c>
      <c r="D1708">
        <v>35</v>
      </c>
      <c r="E1708">
        <v>1.8</v>
      </c>
      <c r="F1708" s="1" t="s">
        <v>11</v>
      </c>
      <c r="G1708" s="1" t="s">
        <v>12</v>
      </c>
      <c r="H1708">
        <v>2014</v>
      </c>
      <c r="I1708" s="1" t="s">
        <v>89</v>
      </c>
    </row>
    <row r="1709" spans="1:9" x14ac:dyDescent="0.35">
      <c r="A1709" s="1" t="s">
        <v>30</v>
      </c>
      <c r="B1709">
        <v>10000</v>
      </c>
      <c r="C1709" s="1" t="s">
        <v>10</v>
      </c>
      <c r="D1709">
        <v>66</v>
      </c>
      <c r="E1709">
        <v>1.6</v>
      </c>
      <c r="F1709" s="1" t="s">
        <v>11</v>
      </c>
      <c r="G1709" s="1" t="s">
        <v>12</v>
      </c>
      <c r="H1709">
        <v>2011</v>
      </c>
      <c r="I1709" s="1" t="s">
        <v>44</v>
      </c>
    </row>
    <row r="1710" spans="1:9" x14ac:dyDescent="0.35">
      <c r="A1710" s="1" t="s">
        <v>45</v>
      </c>
      <c r="B1710" t="s">
        <v>41</v>
      </c>
      <c r="C1710" s="1" t="s">
        <v>21</v>
      </c>
      <c r="D1710">
        <v>205</v>
      </c>
      <c r="E1710">
        <v>2.5</v>
      </c>
      <c r="F1710" s="1" t="s">
        <v>16</v>
      </c>
      <c r="G1710" s="1" t="s">
        <v>12</v>
      </c>
      <c r="H1710">
        <v>2006</v>
      </c>
      <c r="I1710" s="1" t="s">
        <v>127</v>
      </c>
    </row>
    <row r="1711" spans="1:9" x14ac:dyDescent="0.35">
      <c r="A1711" s="1" t="s">
        <v>45</v>
      </c>
      <c r="B1711">
        <v>2199</v>
      </c>
      <c r="C1711" s="1" t="s">
        <v>38</v>
      </c>
      <c r="D1711">
        <v>400</v>
      </c>
      <c r="E1711">
        <v>1.8</v>
      </c>
      <c r="F1711" s="1" t="s">
        <v>49</v>
      </c>
      <c r="G1711" s="1" t="s">
        <v>12</v>
      </c>
      <c r="H1711">
        <v>1991</v>
      </c>
      <c r="I1711" s="1" t="s">
        <v>63</v>
      </c>
    </row>
    <row r="1712" spans="1:9" x14ac:dyDescent="0.35">
      <c r="A1712" s="1" t="s">
        <v>20</v>
      </c>
      <c r="B1712">
        <v>16800</v>
      </c>
      <c r="C1712" s="1" t="s">
        <v>38</v>
      </c>
      <c r="D1712">
        <v>47</v>
      </c>
      <c r="E1712">
        <v>1.2</v>
      </c>
      <c r="F1712" s="1" t="s">
        <v>11</v>
      </c>
      <c r="G1712" s="1" t="s">
        <v>12</v>
      </c>
      <c r="H1712">
        <v>2013</v>
      </c>
      <c r="I1712" s="1" t="s">
        <v>77</v>
      </c>
    </row>
    <row r="1713" spans="1:9" x14ac:dyDescent="0.35">
      <c r="A1713" s="1" t="s">
        <v>14</v>
      </c>
      <c r="B1713">
        <v>25500</v>
      </c>
      <c r="C1713" s="1" t="s">
        <v>21</v>
      </c>
      <c r="D1713">
        <v>200</v>
      </c>
      <c r="E1713">
        <v>4</v>
      </c>
      <c r="F1713" s="1" t="s">
        <v>16</v>
      </c>
      <c r="G1713" s="1" t="s">
        <v>12</v>
      </c>
      <c r="H1713">
        <v>2007</v>
      </c>
      <c r="I1713" s="1" t="s">
        <v>264</v>
      </c>
    </row>
    <row r="1714" spans="1:9" x14ac:dyDescent="0.35">
      <c r="A1714" s="1" t="s">
        <v>20</v>
      </c>
      <c r="B1714">
        <v>2099</v>
      </c>
      <c r="C1714" s="1" t="s">
        <v>10</v>
      </c>
      <c r="D1714">
        <v>314</v>
      </c>
      <c r="E1714">
        <v>1.9</v>
      </c>
      <c r="F1714" s="1" t="s">
        <v>16</v>
      </c>
      <c r="G1714" s="1" t="s">
        <v>32</v>
      </c>
      <c r="H1714">
        <v>1996</v>
      </c>
      <c r="I1714" s="1" t="s">
        <v>60</v>
      </c>
    </row>
    <row r="1715" spans="1:9" x14ac:dyDescent="0.35">
      <c r="A1715" s="1" t="s">
        <v>23</v>
      </c>
      <c r="B1715">
        <v>20000</v>
      </c>
      <c r="C1715" s="1" t="s">
        <v>21</v>
      </c>
      <c r="D1715">
        <v>250</v>
      </c>
      <c r="E1715">
        <v>4.2</v>
      </c>
      <c r="F1715" s="1" t="s">
        <v>16</v>
      </c>
      <c r="G1715" s="1" t="s">
        <v>12</v>
      </c>
      <c r="H1715">
        <v>2000</v>
      </c>
      <c r="I1715" s="1" t="s">
        <v>37</v>
      </c>
    </row>
    <row r="1716" spans="1:9" x14ac:dyDescent="0.35">
      <c r="A1716" s="1" t="s">
        <v>30</v>
      </c>
      <c r="B1716">
        <v>7400</v>
      </c>
      <c r="C1716" s="1" t="s">
        <v>15</v>
      </c>
      <c r="D1716">
        <v>380</v>
      </c>
      <c r="E1716">
        <v>2.5</v>
      </c>
      <c r="F1716" s="1" t="s">
        <v>16</v>
      </c>
      <c r="G1716" s="1" t="s">
        <v>12</v>
      </c>
      <c r="H1716">
        <v>2000</v>
      </c>
      <c r="I1716" s="1" t="s">
        <v>96</v>
      </c>
    </row>
    <row r="1717" spans="1:9" x14ac:dyDescent="0.35">
      <c r="A1717" s="1" t="s">
        <v>30</v>
      </c>
      <c r="B1717">
        <v>12000</v>
      </c>
      <c r="C1717" s="1" t="s">
        <v>31</v>
      </c>
      <c r="D1717">
        <v>209</v>
      </c>
      <c r="E1717" t="s">
        <v>41</v>
      </c>
      <c r="F1717" s="1" t="s">
        <v>16</v>
      </c>
      <c r="G1717" s="1" t="s">
        <v>12</v>
      </c>
      <c r="H1717">
        <v>2006</v>
      </c>
      <c r="I1717" s="1" t="s">
        <v>118</v>
      </c>
    </row>
    <row r="1718" spans="1:9" x14ac:dyDescent="0.35">
      <c r="A1718" s="1" t="s">
        <v>14</v>
      </c>
      <c r="B1718" t="s">
        <v>41</v>
      </c>
      <c r="C1718" s="1" t="s">
        <v>15</v>
      </c>
      <c r="D1718">
        <v>273</v>
      </c>
      <c r="E1718">
        <v>2.9</v>
      </c>
      <c r="F1718" s="1" t="s">
        <v>16</v>
      </c>
      <c r="G1718" s="1" t="s">
        <v>12</v>
      </c>
      <c r="H1718">
        <v>2001</v>
      </c>
      <c r="I1718" s="1" t="s">
        <v>265</v>
      </c>
    </row>
    <row r="1719" spans="1:9" x14ac:dyDescent="0.35">
      <c r="A1719" s="1" t="s">
        <v>9</v>
      </c>
      <c r="B1719">
        <v>16500</v>
      </c>
      <c r="C1719" s="1" t="s">
        <v>10</v>
      </c>
      <c r="D1719">
        <v>150</v>
      </c>
      <c r="E1719">
        <v>2.5</v>
      </c>
      <c r="F1719" s="1" t="s">
        <v>11</v>
      </c>
      <c r="G1719" s="1" t="s">
        <v>12</v>
      </c>
      <c r="H1719">
        <v>2005</v>
      </c>
      <c r="I1719" s="1" t="s">
        <v>162</v>
      </c>
    </row>
    <row r="1720" spans="1:9" x14ac:dyDescent="0.35">
      <c r="A1720" s="1" t="s">
        <v>20</v>
      </c>
      <c r="B1720">
        <v>18500</v>
      </c>
      <c r="C1720" s="1" t="s">
        <v>10</v>
      </c>
      <c r="D1720">
        <v>137</v>
      </c>
      <c r="E1720" t="s">
        <v>41</v>
      </c>
      <c r="F1720" s="1" t="s">
        <v>11</v>
      </c>
      <c r="G1720" s="1" t="s">
        <v>12</v>
      </c>
      <c r="H1720">
        <v>2009</v>
      </c>
      <c r="I1720" s="1" t="s">
        <v>27</v>
      </c>
    </row>
    <row r="1721" spans="1:9" x14ac:dyDescent="0.35">
      <c r="A1721" s="1" t="s">
        <v>14</v>
      </c>
      <c r="B1721">
        <v>43500</v>
      </c>
      <c r="C1721" s="1" t="s">
        <v>31</v>
      </c>
      <c r="D1721">
        <v>51</v>
      </c>
      <c r="E1721">
        <v>3</v>
      </c>
      <c r="F1721" s="1" t="s">
        <v>16</v>
      </c>
      <c r="G1721" s="1" t="s">
        <v>12</v>
      </c>
      <c r="H1721">
        <v>2014</v>
      </c>
      <c r="I1721" s="1" t="s">
        <v>65</v>
      </c>
    </row>
    <row r="1722" spans="1:9" x14ac:dyDescent="0.35">
      <c r="A1722" s="1" t="s">
        <v>28</v>
      </c>
      <c r="B1722">
        <v>7450</v>
      </c>
      <c r="C1722" s="1" t="s">
        <v>31</v>
      </c>
      <c r="D1722">
        <v>190</v>
      </c>
      <c r="E1722" t="s">
        <v>41</v>
      </c>
      <c r="F1722" s="1" t="s">
        <v>16</v>
      </c>
      <c r="G1722" s="1" t="s">
        <v>12</v>
      </c>
      <c r="H1722">
        <v>2004</v>
      </c>
      <c r="I1722" s="1" t="s">
        <v>192</v>
      </c>
    </row>
    <row r="1723" spans="1:9" x14ac:dyDescent="0.35">
      <c r="A1723" s="1" t="s">
        <v>30</v>
      </c>
      <c r="B1723">
        <v>3100</v>
      </c>
      <c r="C1723" s="1" t="s">
        <v>38</v>
      </c>
      <c r="D1723">
        <v>118</v>
      </c>
      <c r="E1723">
        <v>1.8</v>
      </c>
      <c r="F1723" s="1" t="s">
        <v>18</v>
      </c>
      <c r="G1723" s="1" t="s">
        <v>12</v>
      </c>
      <c r="H1723">
        <v>1993</v>
      </c>
      <c r="I1723" s="1" t="s">
        <v>91</v>
      </c>
    </row>
    <row r="1724" spans="1:9" x14ac:dyDescent="0.35">
      <c r="A1724" s="1" t="s">
        <v>14</v>
      </c>
      <c r="B1724">
        <v>12100</v>
      </c>
      <c r="C1724" s="1" t="s">
        <v>10</v>
      </c>
      <c r="D1724">
        <v>310</v>
      </c>
      <c r="E1724">
        <v>2.2000000000000002</v>
      </c>
      <c r="F1724" s="1" t="s">
        <v>16</v>
      </c>
      <c r="G1724" s="1" t="s">
        <v>12</v>
      </c>
      <c r="H1724">
        <v>2005</v>
      </c>
      <c r="I1724" s="1" t="s">
        <v>65</v>
      </c>
    </row>
    <row r="1725" spans="1:9" x14ac:dyDescent="0.35">
      <c r="A1725" s="1" t="s">
        <v>14</v>
      </c>
      <c r="B1725">
        <v>12000</v>
      </c>
      <c r="C1725" s="1" t="s">
        <v>15</v>
      </c>
      <c r="D1725">
        <v>230</v>
      </c>
      <c r="E1725">
        <v>2.2000000000000002</v>
      </c>
      <c r="F1725" s="1" t="s">
        <v>16</v>
      </c>
      <c r="G1725" s="1" t="s">
        <v>12</v>
      </c>
      <c r="H1725">
        <v>2008</v>
      </c>
      <c r="I1725" s="1" t="s">
        <v>42</v>
      </c>
    </row>
    <row r="1726" spans="1:9" x14ac:dyDescent="0.35">
      <c r="A1726" s="1" t="s">
        <v>45</v>
      </c>
      <c r="B1726">
        <v>33000</v>
      </c>
      <c r="C1726" s="1" t="s">
        <v>31</v>
      </c>
      <c r="D1726">
        <v>0</v>
      </c>
      <c r="E1726">
        <v>2.4</v>
      </c>
      <c r="F1726" s="1" t="s">
        <v>16</v>
      </c>
      <c r="G1726" s="1" t="s">
        <v>12</v>
      </c>
      <c r="H1726">
        <v>2016</v>
      </c>
      <c r="I1726" s="1" t="s">
        <v>124</v>
      </c>
    </row>
    <row r="1727" spans="1:9" x14ac:dyDescent="0.35">
      <c r="A1727" s="1" t="s">
        <v>28</v>
      </c>
      <c r="B1727">
        <v>15672.15</v>
      </c>
      <c r="C1727" s="1" t="s">
        <v>15</v>
      </c>
      <c r="D1727">
        <v>0</v>
      </c>
      <c r="E1727">
        <v>1.5</v>
      </c>
      <c r="F1727" s="1" t="s">
        <v>16</v>
      </c>
      <c r="G1727" s="1" t="s">
        <v>12</v>
      </c>
      <c r="H1727">
        <v>2016</v>
      </c>
      <c r="I1727" s="1" t="s">
        <v>139</v>
      </c>
    </row>
    <row r="1728" spans="1:9" x14ac:dyDescent="0.35">
      <c r="A1728" s="1" t="s">
        <v>28</v>
      </c>
      <c r="B1728">
        <v>6600</v>
      </c>
      <c r="C1728" s="1" t="s">
        <v>15</v>
      </c>
      <c r="D1728">
        <v>134</v>
      </c>
      <c r="E1728">
        <v>1.5</v>
      </c>
      <c r="F1728" s="1" t="s">
        <v>16</v>
      </c>
      <c r="G1728" s="1" t="s">
        <v>12</v>
      </c>
      <c r="H1728">
        <v>2011</v>
      </c>
      <c r="I1728" s="1" t="s">
        <v>66</v>
      </c>
    </row>
    <row r="1729" spans="1:9" x14ac:dyDescent="0.35">
      <c r="A1729" s="1" t="s">
        <v>28</v>
      </c>
      <c r="B1729">
        <v>12800</v>
      </c>
      <c r="C1729" s="1" t="s">
        <v>26</v>
      </c>
      <c r="D1729">
        <v>127</v>
      </c>
      <c r="E1729">
        <v>1.5</v>
      </c>
      <c r="F1729" s="1" t="s">
        <v>16</v>
      </c>
      <c r="G1729" s="1" t="s">
        <v>12</v>
      </c>
      <c r="H1729">
        <v>2011</v>
      </c>
      <c r="I1729" s="1" t="s">
        <v>29</v>
      </c>
    </row>
    <row r="1730" spans="1:9" x14ac:dyDescent="0.35">
      <c r="A1730" s="1" t="s">
        <v>14</v>
      </c>
      <c r="B1730">
        <v>300000</v>
      </c>
      <c r="C1730" s="1" t="s">
        <v>10</v>
      </c>
      <c r="D1730">
        <v>68</v>
      </c>
      <c r="E1730">
        <v>6</v>
      </c>
      <c r="F1730" s="1" t="s">
        <v>11</v>
      </c>
      <c r="G1730" s="1" t="s">
        <v>12</v>
      </c>
      <c r="H1730">
        <v>2011</v>
      </c>
      <c r="I1730" s="1" t="s">
        <v>176</v>
      </c>
    </row>
    <row r="1731" spans="1:9" x14ac:dyDescent="0.35">
      <c r="A1731" s="1" t="s">
        <v>28</v>
      </c>
      <c r="B1731">
        <v>7200</v>
      </c>
      <c r="C1731" s="1" t="s">
        <v>15</v>
      </c>
      <c r="D1731">
        <v>73</v>
      </c>
      <c r="E1731">
        <v>1.5</v>
      </c>
      <c r="F1731" s="1" t="s">
        <v>16</v>
      </c>
      <c r="G1731" s="1" t="s">
        <v>12</v>
      </c>
      <c r="H1731">
        <v>2012</v>
      </c>
      <c r="I1731" s="1" t="s">
        <v>66</v>
      </c>
    </row>
    <row r="1732" spans="1:9" x14ac:dyDescent="0.35">
      <c r="A1732" s="1" t="s">
        <v>9</v>
      </c>
      <c r="B1732">
        <v>21000</v>
      </c>
      <c r="C1732" s="1" t="s">
        <v>38</v>
      </c>
      <c r="D1732">
        <v>79</v>
      </c>
      <c r="E1732">
        <v>1.6</v>
      </c>
      <c r="F1732" s="1" t="s">
        <v>11</v>
      </c>
      <c r="G1732" s="1" t="s">
        <v>12</v>
      </c>
      <c r="H1732">
        <v>2013</v>
      </c>
      <c r="I1732" s="1" t="s">
        <v>207</v>
      </c>
    </row>
    <row r="1733" spans="1:9" x14ac:dyDescent="0.35">
      <c r="A1733" s="1" t="s">
        <v>45</v>
      </c>
      <c r="B1733">
        <v>5900</v>
      </c>
      <c r="C1733" s="1" t="s">
        <v>38</v>
      </c>
      <c r="D1733">
        <v>92</v>
      </c>
      <c r="E1733">
        <v>1.6</v>
      </c>
      <c r="F1733" s="1" t="s">
        <v>11</v>
      </c>
      <c r="G1733" s="1" t="s">
        <v>12</v>
      </c>
      <c r="H1733">
        <v>2003</v>
      </c>
      <c r="I1733" s="1" t="s">
        <v>247</v>
      </c>
    </row>
    <row r="1734" spans="1:9" x14ac:dyDescent="0.35">
      <c r="A1734" s="1" t="s">
        <v>30</v>
      </c>
      <c r="B1734">
        <v>9500</v>
      </c>
      <c r="C1734" s="1" t="s">
        <v>15</v>
      </c>
      <c r="D1734">
        <v>205</v>
      </c>
      <c r="E1734">
        <v>2</v>
      </c>
      <c r="F1734" s="1" t="s">
        <v>11</v>
      </c>
      <c r="G1734" s="1" t="s">
        <v>12</v>
      </c>
      <c r="H1734">
        <v>2006</v>
      </c>
      <c r="I1734" s="1" t="s">
        <v>36</v>
      </c>
    </row>
    <row r="1735" spans="1:9" x14ac:dyDescent="0.35">
      <c r="A1735" s="1" t="s">
        <v>28</v>
      </c>
      <c r="B1735">
        <v>2100</v>
      </c>
      <c r="C1735" s="1" t="s">
        <v>15</v>
      </c>
      <c r="D1735">
        <v>270</v>
      </c>
      <c r="E1735">
        <v>1.9</v>
      </c>
      <c r="F1735" s="1" t="s">
        <v>16</v>
      </c>
      <c r="G1735" s="1" t="s">
        <v>32</v>
      </c>
      <c r="H1735">
        <v>2002</v>
      </c>
      <c r="I1735" s="1" t="s">
        <v>74</v>
      </c>
    </row>
    <row r="1736" spans="1:9" x14ac:dyDescent="0.35">
      <c r="A1736" s="1" t="s">
        <v>20</v>
      </c>
      <c r="B1736">
        <v>4000</v>
      </c>
      <c r="C1736" s="1" t="s">
        <v>10</v>
      </c>
      <c r="D1736">
        <v>260</v>
      </c>
      <c r="E1736" t="s">
        <v>41</v>
      </c>
      <c r="F1736" s="1" t="s">
        <v>16</v>
      </c>
      <c r="G1736" s="1" t="s">
        <v>32</v>
      </c>
      <c r="H1736">
        <v>2000</v>
      </c>
      <c r="I1736" s="1" t="s">
        <v>27</v>
      </c>
    </row>
    <row r="1737" spans="1:9" x14ac:dyDescent="0.35">
      <c r="A1737" s="1" t="s">
        <v>23</v>
      </c>
      <c r="B1737">
        <v>8100</v>
      </c>
      <c r="C1737" s="1" t="s">
        <v>38</v>
      </c>
      <c r="D1737">
        <v>91</v>
      </c>
      <c r="E1737">
        <v>1.6</v>
      </c>
      <c r="F1737" s="1" t="s">
        <v>11</v>
      </c>
      <c r="G1737" s="1" t="s">
        <v>12</v>
      </c>
      <c r="H1737">
        <v>2007</v>
      </c>
      <c r="I1737" s="1" t="s">
        <v>135</v>
      </c>
    </row>
    <row r="1738" spans="1:9" x14ac:dyDescent="0.35">
      <c r="A1738" s="1" t="s">
        <v>14</v>
      </c>
      <c r="B1738">
        <v>60000</v>
      </c>
      <c r="C1738" s="1" t="s">
        <v>21</v>
      </c>
      <c r="D1738">
        <v>140</v>
      </c>
      <c r="E1738">
        <v>5.5</v>
      </c>
      <c r="F1738" s="1" t="s">
        <v>18</v>
      </c>
      <c r="G1738" s="1" t="s">
        <v>12</v>
      </c>
      <c r="H1738">
        <v>2008</v>
      </c>
      <c r="I1738" s="1" t="s">
        <v>61</v>
      </c>
    </row>
    <row r="1739" spans="1:9" x14ac:dyDescent="0.35">
      <c r="A1739" s="1" t="s">
        <v>9</v>
      </c>
      <c r="B1739">
        <v>2899</v>
      </c>
      <c r="C1739" s="1" t="s">
        <v>10</v>
      </c>
      <c r="D1739">
        <v>260</v>
      </c>
      <c r="E1739">
        <v>2</v>
      </c>
      <c r="F1739" s="1" t="s">
        <v>16</v>
      </c>
      <c r="G1739" s="1" t="s">
        <v>32</v>
      </c>
      <c r="H1739">
        <v>2000</v>
      </c>
      <c r="I1739" s="1" t="s">
        <v>13</v>
      </c>
    </row>
    <row r="1740" spans="1:9" x14ac:dyDescent="0.35">
      <c r="A1740" s="1" t="s">
        <v>9</v>
      </c>
      <c r="B1740">
        <v>73900</v>
      </c>
      <c r="C1740" s="1" t="s">
        <v>10</v>
      </c>
      <c r="D1740">
        <v>57</v>
      </c>
      <c r="E1740">
        <v>4.4000000000000004</v>
      </c>
      <c r="F1740" s="1" t="s">
        <v>11</v>
      </c>
      <c r="G1740" s="1" t="s">
        <v>12</v>
      </c>
      <c r="H1740">
        <v>2013</v>
      </c>
      <c r="I1740" s="1" t="s">
        <v>100</v>
      </c>
    </row>
    <row r="1741" spans="1:9" x14ac:dyDescent="0.35">
      <c r="A1741" s="1" t="s">
        <v>9</v>
      </c>
      <c r="B1741">
        <v>7998</v>
      </c>
      <c r="C1741" s="1" t="s">
        <v>10</v>
      </c>
      <c r="D1741">
        <v>253</v>
      </c>
      <c r="E1741" t="s">
        <v>41</v>
      </c>
      <c r="F1741" s="1" t="s">
        <v>11</v>
      </c>
      <c r="G1741" s="1" t="s">
        <v>12</v>
      </c>
      <c r="H1741">
        <v>1998</v>
      </c>
      <c r="I1741" s="1" t="s">
        <v>233</v>
      </c>
    </row>
    <row r="1742" spans="1:9" x14ac:dyDescent="0.35">
      <c r="A1742" s="1" t="s">
        <v>9</v>
      </c>
      <c r="B1742">
        <v>3400</v>
      </c>
      <c r="C1742" s="1" t="s">
        <v>26</v>
      </c>
      <c r="D1742">
        <v>191</v>
      </c>
      <c r="E1742">
        <v>2</v>
      </c>
      <c r="F1742" s="1" t="s">
        <v>16</v>
      </c>
      <c r="G1742" s="1" t="s">
        <v>32</v>
      </c>
      <c r="H1742">
        <v>2002</v>
      </c>
      <c r="I1742" s="1" t="s">
        <v>13</v>
      </c>
    </row>
    <row r="1743" spans="1:9" x14ac:dyDescent="0.35">
      <c r="A1743" s="1" t="s">
        <v>9</v>
      </c>
      <c r="B1743">
        <v>26500</v>
      </c>
      <c r="C1743" s="1" t="s">
        <v>10</v>
      </c>
      <c r="D1743">
        <v>70</v>
      </c>
      <c r="E1743">
        <v>3</v>
      </c>
      <c r="F1743" s="1" t="s">
        <v>11</v>
      </c>
      <c r="G1743" s="1" t="s">
        <v>12</v>
      </c>
      <c r="H1743">
        <v>2008</v>
      </c>
      <c r="I1743" s="1" t="s">
        <v>75</v>
      </c>
    </row>
    <row r="1744" spans="1:9" x14ac:dyDescent="0.35">
      <c r="A1744" s="1" t="s">
        <v>45</v>
      </c>
      <c r="B1744">
        <v>5800</v>
      </c>
      <c r="C1744" s="1" t="s">
        <v>10</v>
      </c>
      <c r="D1744">
        <v>186</v>
      </c>
      <c r="E1744">
        <v>1.6</v>
      </c>
      <c r="F1744" s="1" t="s">
        <v>11</v>
      </c>
      <c r="G1744" s="1" t="s">
        <v>12</v>
      </c>
      <c r="H1744">
        <v>2006</v>
      </c>
      <c r="I1744" s="1" t="s">
        <v>73</v>
      </c>
    </row>
    <row r="1745" spans="1:9" x14ac:dyDescent="0.35">
      <c r="A1745" s="1" t="s">
        <v>9</v>
      </c>
      <c r="B1745">
        <v>9999</v>
      </c>
      <c r="C1745" s="1" t="s">
        <v>10</v>
      </c>
      <c r="D1745">
        <v>200</v>
      </c>
      <c r="E1745">
        <v>1.8</v>
      </c>
      <c r="F1745" s="1" t="s">
        <v>11</v>
      </c>
      <c r="G1745" s="1" t="s">
        <v>12</v>
      </c>
      <c r="H1745">
        <v>2004</v>
      </c>
      <c r="I1745" s="1" t="s">
        <v>40</v>
      </c>
    </row>
    <row r="1746" spans="1:9" x14ac:dyDescent="0.35">
      <c r="A1746" s="1" t="s">
        <v>30</v>
      </c>
      <c r="B1746">
        <v>12999</v>
      </c>
      <c r="C1746" s="1" t="s">
        <v>26</v>
      </c>
      <c r="D1746">
        <v>95</v>
      </c>
      <c r="E1746">
        <v>1.6</v>
      </c>
      <c r="F1746" s="1" t="s">
        <v>16</v>
      </c>
      <c r="G1746" s="1" t="s">
        <v>12</v>
      </c>
      <c r="H1746">
        <v>2010</v>
      </c>
      <c r="I1746" s="1" t="s">
        <v>36</v>
      </c>
    </row>
    <row r="1747" spans="1:9" x14ac:dyDescent="0.35">
      <c r="A1747" s="1" t="s">
        <v>14</v>
      </c>
      <c r="B1747">
        <v>75500</v>
      </c>
      <c r="C1747" s="1" t="s">
        <v>15</v>
      </c>
      <c r="D1747">
        <v>14</v>
      </c>
      <c r="E1747">
        <v>2.2000000000000002</v>
      </c>
      <c r="F1747" s="1" t="s">
        <v>16</v>
      </c>
      <c r="G1747" s="1" t="s">
        <v>12</v>
      </c>
      <c r="H1747">
        <v>2015</v>
      </c>
      <c r="I1747" s="1" t="s">
        <v>103</v>
      </c>
    </row>
    <row r="1748" spans="1:9" x14ac:dyDescent="0.35">
      <c r="A1748" s="1" t="s">
        <v>9</v>
      </c>
      <c r="B1748">
        <v>2499</v>
      </c>
      <c r="C1748" s="1" t="s">
        <v>10</v>
      </c>
      <c r="D1748">
        <v>210</v>
      </c>
      <c r="E1748">
        <v>1.8</v>
      </c>
      <c r="F1748" s="1" t="s">
        <v>11</v>
      </c>
      <c r="G1748" s="1" t="s">
        <v>32</v>
      </c>
      <c r="H1748">
        <v>2000</v>
      </c>
      <c r="I1748" s="1" t="s">
        <v>40</v>
      </c>
    </row>
    <row r="1749" spans="1:9" x14ac:dyDescent="0.35">
      <c r="A1749" s="1" t="s">
        <v>28</v>
      </c>
      <c r="B1749">
        <v>2900</v>
      </c>
      <c r="C1749" s="1" t="s">
        <v>38</v>
      </c>
      <c r="D1749">
        <v>280</v>
      </c>
      <c r="E1749" t="s">
        <v>41</v>
      </c>
      <c r="F1749" s="1" t="s">
        <v>16</v>
      </c>
      <c r="G1749" s="1" t="s">
        <v>32</v>
      </c>
      <c r="H1749">
        <v>2005</v>
      </c>
      <c r="I1749" s="1" t="s">
        <v>74</v>
      </c>
    </row>
    <row r="1750" spans="1:9" x14ac:dyDescent="0.35">
      <c r="A1750" s="1" t="s">
        <v>30</v>
      </c>
      <c r="B1750">
        <v>3500</v>
      </c>
      <c r="C1750" s="1" t="s">
        <v>38</v>
      </c>
      <c r="D1750">
        <v>201</v>
      </c>
      <c r="E1750">
        <v>1.9</v>
      </c>
      <c r="F1750" s="1" t="s">
        <v>16</v>
      </c>
      <c r="G1750" s="1" t="s">
        <v>32</v>
      </c>
      <c r="H1750">
        <v>2002</v>
      </c>
      <c r="I1750" s="1" t="s">
        <v>33</v>
      </c>
    </row>
    <row r="1751" spans="1:9" x14ac:dyDescent="0.35">
      <c r="A1751" s="1" t="s">
        <v>20</v>
      </c>
      <c r="B1751" t="s">
        <v>41</v>
      </c>
      <c r="C1751" s="1" t="s">
        <v>10</v>
      </c>
      <c r="D1751">
        <v>177</v>
      </c>
      <c r="E1751">
        <v>1.8</v>
      </c>
      <c r="F1751" s="1" t="s">
        <v>11</v>
      </c>
      <c r="G1751" s="1" t="s">
        <v>12</v>
      </c>
      <c r="H1751">
        <v>1998</v>
      </c>
      <c r="I1751" s="1" t="s">
        <v>60</v>
      </c>
    </row>
    <row r="1752" spans="1:9" x14ac:dyDescent="0.35">
      <c r="A1752" s="1" t="s">
        <v>30</v>
      </c>
      <c r="B1752">
        <v>10000</v>
      </c>
      <c r="C1752" s="1" t="s">
        <v>15</v>
      </c>
      <c r="D1752">
        <v>283</v>
      </c>
      <c r="E1752">
        <v>2.5</v>
      </c>
      <c r="F1752" s="1" t="s">
        <v>16</v>
      </c>
      <c r="G1752" s="1" t="s">
        <v>12</v>
      </c>
      <c r="H1752">
        <v>2005</v>
      </c>
      <c r="I1752" s="1" t="s">
        <v>109</v>
      </c>
    </row>
    <row r="1753" spans="1:9" x14ac:dyDescent="0.35">
      <c r="A1753" s="1" t="s">
        <v>45</v>
      </c>
      <c r="B1753">
        <v>7000</v>
      </c>
      <c r="C1753" s="1" t="s">
        <v>10</v>
      </c>
      <c r="D1753">
        <v>133</v>
      </c>
      <c r="E1753">
        <v>1.6</v>
      </c>
      <c r="F1753" s="1" t="s">
        <v>11</v>
      </c>
      <c r="G1753" s="1" t="s">
        <v>12</v>
      </c>
      <c r="H1753">
        <v>2008</v>
      </c>
      <c r="I1753" s="1" t="s">
        <v>73</v>
      </c>
    </row>
    <row r="1754" spans="1:9" x14ac:dyDescent="0.35">
      <c r="A1754" s="1" t="s">
        <v>14</v>
      </c>
      <c r="B1754">
        <v>169000</v>
      </c>
      <c r="C1754" s="1" t="s">
        <v>15</v>
      </c>
      <c r="D1754">
        <v>1</v>
      </c>
      <c r="E1754">
        <v>3</v>
      </c>
      <c r="F1754" s="1" t="s">
        <v>16</v>
      </c>
      <c r="G1754" s="1" t="s">
        <v>12</v>
      </c>
      <c r="H1754">
        <v>2014</v>
      </c>
      <c r="I1754" s="1" t="s">
        <v>148</v>
      </c>
    </row>
    <row r="1755" spans="1:9" x14ac:dyDescent="0.35">
      <c r="A1755" s="1" t="s">
        <v>30</v>
      </c>
      <c r="B1755">
        <v>35999</v>
      </c>
      <c r="C1755" s="1" t="s">
        <v>21</v>
      </c>
      <c r="D1755">
        <v>84</v>
      </c>
      <c r="E1755">
        <v>3</v>
      </c>
      <c r="F1755" s="1" t="s">
        <v>16</v>
      </c>
      <c r="G1755" s="1" t="s">
        <v>12</v>
      </c>
      <c r="H1755">
        <v>2011</v>
      </c>
      <c r="I1755" s="1" t="s">
        <v>48</v>
      </c>
    </row>
    <row r="1756" spans="1:9" x14ac:dyDescent="0.35">
      <c r="A1756" s="1" t="s">
        <v>45</v>
      </c>
      <c r="B1756">
        <v>2900</v>
      </c>
      <c r="C1756" s="1" t="s">
        <v>10</v>
      </c>
      <c r="D1756">
        <v>350</v>
      </c>
      <c r="E1756">
        <v>1.6</v>
      </c>
      <c r="F1756" s="1" t="s">
        <v>11</v>
      </c>
      <c r="G1756" s="1" t="s">
        <v>12</v>
      </c>
      <c r="H1756">
        <v>1994</v>
      </c>
      <c r="I1756" s="1" t="s">
        <v>73</v>
      </c>
    </row>
    <row r="1757" spans="1:9" x14ac:dyDescent="0.35">
      <c r="A1757" s="1" t="s">
        <v>30</v>
      </c>
      <c r="B1757">
        <v>32400</v>
      </c>
      <c r="C1757" s="1" t="s">
        <v>21</v>
      </c>
      <c r="D1757">
        <v>50</v>
      </c>
      <c r="E1757">
        <v>2</v>
      </c>
      <c r="F1757" s="1" t="s">
        <v>16</v>
      </c>
      <c r="G1757" s="1" t="s">
        <v>12</v>
      </c>
      <c r="H1757">
        <v>2014</v>
      </c>
      <c r="I1757" s="1" t="s">
        <v>87</v>
      </c>
    </row>
    <row r="1758" spans="1:9" x14ac:dyDescent="0.35">
      <c r="A1758" s="1" t="s">
        <v>45</v>
      </c>
      <c r="B1758">
        <v>15000</v>
      </c>
      <c r="C1758" s="1" t="s">
        <v>21</v>
      </c>
      <c r="D1758">
        <v>95</v>
      </c>
      <c r="E1758">
        <v>2.5</v>
      </c>
      <c r="F1758" s="1" t="s">
        <v>16</v>
      </c>
      <c r="G1758" s="1" t="s">
        <v>12</v>
      </c>
      <c r="H1758">
        <v>2008</v>
      </c>
      <c r="I1758" s="1" t="s">
        <v>127</v>
      </c>
    </row>
    <row r="1759" spans="1:9" x14ac:dyDescent="0.35">
      <c r="A1759" s="1" t="s">
        <v>45</v>
      </c>
      <c r="B1759">
        <v>7300</v>
      </c>
      <c r="C1759" s="1" t="s">
        <v>10</v>
      </c>
      <c r="D1759">
        <v>145</v>
      </c>
      <c r="E1759">
        <v>1.6</v>
      </c>
      <c r="F1759" s="1" t="s">
        <v>11</v>
      </c>
      <c r="G1759" s="1" t="s">
        <v>12</v>
      </c>
      <c r="H1759">
        <v>2008</v>
      </c>
      <c r="I1759" s="1" t="s">
        <v>73</v>
      </c>
    </row>
    <row r="1760" spans="1:9" x14ac:dyDescent="0.35">
      <c r="A1760" s="1" t="s">
        <v>23</v>
      </c>
      <c r="B1760">
        <v>30500</v>
      </c>
      <c r="C1760" s="1" t="s">
        <v>10</v>
      </c>
      <c r="D1760">
        <v>7</v>
      </c>
      <c r="E1760">
        <v>2.5</v>
      </c>
      <c r="F1760" s="1" t="s">
        <v>18</v>
      </c>
      <c r="G1760" s="1" t="s">
        <v>12</v>
      </c>
      <c r="H1760">
        <v>2015</v>
      </c>
      <c r="I1760" s="1" t="s">
        <v>57</v>
      </c>
    </row>
    <row r="1761" spans="1:9" x14ac:dyDescent="0.35">
      <c r="A1761" s="1" t="s">
        <v>9</v>
      </c>
      <c r="B1761">
        <v>6300</v>
      </c>
      <c r="C1761" s="1" t="s">
        <v>10</v>
      </c>
      <c r="D1761">
        <v>270</v>
      </c>
      <c r="E1761">
        <v>3.5</v>
      </c>
      <c r="F1761" s="1" t="s">
        <v>11</v>
      </c>
      <c r="G1761" s="1" t="s">
        <v>12</v>
      </c>
      <c r="H1761">
        <v>1998</v>
      </c>
      <c r="I1761" s="1" t="s">
        <v>179</v>
      </c>
    </row>
    <row r="1762" spans="1:9" x14ac:dyDescent="0.35">
      <c r="A1762" s="1" t="s">
        <v>45</v>
      </c>
      <c r="B1762">
        <v>6200</v>
      </c>
      <c r="C1762" s="1" t="s">
        <v>10</v>
      </c>
      <c r="D1762">
        <v>170</v>
      </c>
      <c r="E1762" t="s">
        <v>41</v>
      </c>
      <c r="F1762" s="1" t="s">
        <v>49</v>
      </c>
      <c r="G1762" s="1" t="s">
        <v>12</v>
      </c>
      <c r="H1762">
        <v>2005</v>
      </c>
      <c r="I1762" s="1" t="s">
        <v>73</v>
      </c>
    </row>
    <row r="1763" spans="1:9" x14ac:dyDescent="0.35">
      <c r="A1763" s="1" t="s">
        <v>9</v>
      </c>
      <c r="B1763">
        <v>23500</v>
      </c>
      <c r="C1763" s="1" t="s">
        <v>21</v>
      </c>
      <c r="D1763">
        <v>180</v>
      </c>
      <c r="E1763">
        <v>4.8</v>
      </c>
      <c r="F1763" s="1" t="s">
        <v>11</v>
      </c>
      <c r="G1763" s="1" t="s">
        <v>12</v>
      </c>
      <c r="H1763">
        <v>2008</v>
      </c>
      <c r="I1763" s="1" t="s">
        <v>55</v>
      </c>
    </row>
    <row r="1764" spans="1:9" x14ac:dyDescent="0.35">
      <c r="A1764" s="1" t="s">
        <v>30</v>
      </c>
      <c r="B1764" t="s">
        <v>41</v>
      </c>
      <c r="C1764" s="1" t="s">
        <v>10</v>
      </c>
      <c r="D1764">
        <v>60</v>
      </c>
      <c r="E1764">
        <v>2</v>
      </c>
      <c r="F1764" s="1" t="s">
        <v>16</v>
      </c>
      <c r="G1764" s="1" t="s">
        <v>12</v>
      </c>
      <c r="H1764">
        <v>2013</v>
      </c>
      <c r="I1764" s="1" t="s">
        <v>113</v>
      </c>
    </row>
    <row r="1765" spans="1:9" x14ac:dyDescent="0.35">
      <c r="A1765" s="1" t="s">
        <v>30</v>
      </c>
      <c r="B1765">
        <v>10400</v>
      </c>
      <c r="C1765" s="1" t="s">
        <v>10</v>
      </c>
      <c r="D1765">
        <v>87</v>
      </c>
      <c r="E1765">
        <v>1.6</v>
      </c>
      <c r="F1765" s="1" t="s">
        <v>11</v>
      </c>
      <c r="G1765" s="1" t="s">
        <v>12</v>
      </c>
      <c r="H1765">
        <v>2011</v>
      </c>
      <c r="I1765" s="1" t="s">
        <v>44</v>
      </c>
    </row>
    <row r="1766" spans="1:9" x14ac:dyDescent="0.35">
      <c r="A1766" s="1" t="s">
        <v>30</v>
      </c>
      <c r="B1766">
        <v>22600</v>
      </c>
      <c r="C1766" s="1" t="s">
        <v>21</v>
      </c>
      <c r="D1766">
        <v>187</v>
      </c>
      <c r="E1766">
        <v>3</v>
      </c>
      <c r="F1766" s="1" t="s">
        <v>16</v>
      </c>
      <c r="G1766" s="1" t="s">
        <v>12</v>
      </c>
      <c r="H1766">
        <v>2008</v>
      </c>
      <c r="I1766" s="1" t="s">
        <v>48</v>
      </c>
    </row>
    <row r="1767" spans="1:9" x14ac:dyDescent="0.35">
      <c r="A1767" s="1" t="s">
        <v>30</v>
      </c>
      <c r="B1767">
        <v>8900</v>
      </c>
      <c r="C1767" s="1" t="s">
        <v>38</v>
      </c>
      <c r="D1767">
        <v>128</v>
      </c>
      <c r="E1767">
        <v>1.4</v>
      </c>
      <c r="F1767" s="1" t="s">
        <v>11</v>
      </c>
      <c r="G1767" s="1" t="s">
        <v>12</v>
      </c>
      <c r="H1767">
        <v>2010</v>
      </c>
      <c r="I1767" s="1" t="s">
        <v>44</v>
      </c>
    </row>
    <row r="1768" spans="1:9" x14ac:dyDescent="0.35">
      <c r="A1768" s="1" t="s">
        <v>20</v>
      </c>
      <c r="B1768">
        <v>8400</v>
      </c>
      <c r="C1768" s="1" t="s">
        <v>10</v>
      </c>
      <c r="D1768">
        <v>260</v>
      </c>
      <c r="E1768">
        <v>1.8</v>
      </c>
      <c r="F1768" s="1" t="s">
        <v>18</v>
      </c>
      <c r="G1768" s="1" t="s">
        <v>12</v>
      </c>
      <c r="H1768">
        <v>2003</v>
      </c>
      <c r="I1768" s="1" t="s">
        <v>60</v>
      </c>
    </row>
    <row r="1769" spans="1:9" x14ac:dyDescent="0.35">
      <c r="A1769" s="1" t="s">
        <v>23</v>
      </c>
      <c r="B1769">
        <v>13300</v>
      </c>
      <c r="C1769" s="1" t="s">
        <v>10</v>
      </c>
      <c r="D1769">
        <v>158</v>
      </c>
      <c r="E1769">
        <v>2</v>
      </c>
      <c r="F1769" s="1" t="s">
        <v>18</v>
      </c>
      <c r="G1769" s="1" t="s">
        <v>12</v>
      </c>
      <c r="H1769">
        <v>2009</v>
      </c>
      <c r="I1769" s="1" t="s">
        <v>80</v>
      </c>
    </row>
    <row r="1770" spans="1:9" x14ac:dyDescent="0.35">
      <c r="A1770" s="1" t="s">
        <v>14</v>
      </c>
      <c r="B1770">
        <v>16500</v>
      </c>
      <c r="C1770" s="1" t="s">
        <v>15</v>
      </c>
      <c r="D1770">
        <v>152</v>
      </c>
      <c r="E1770">
        <v>2.2000000000000002</v>
      </c>
      <c r="F1770" s="1" t="s">
        <v>16</v>
      </c>
      <c r="G1770" s="1" t="s">
        <v>12</v>
      </c>
      <c r="H1770">
        <v>2012</v>
      </c>
      <c r="I1770" s="1" t="s">
        <v>42</v>
      </c>
    </row>
    <row r="1771" spans="1:9" x14ac:dyDescent="0.35">
      <c r="A1771" s="1" t="s">
        <v>28</v>
      </c>
      <c r="B1771">
        <v>4200</v>
      </c>
      <c r="C1771" s="1" t="s">
        <v>26</v>
      </c>
      <c r="D1771">
        <v>180</v>
      </c>
      <c r="E1771">
        <v>1.4</v>
      </c>
      <c r="F1771" s="1" t="s">
        <v>11</v>
      </c>
      <c r="G1771" s="1" t="s">
        <v>12</v>
      </c>
      <c r="H1771">
        <v>2000</v>
      </c>
      <c r="I1771" s="1" t="s">
        <v>66</v>
      </c>
    </row>
    <row r="1772" spans="1:9" x14ac:dyDescent="0.35">
      <c r="A1772" s="1" t="s">
        <v>30</v>
      </c>
      <c r="B1772" t="s">
        <v>41</v>
      </c>
      <c r="C1772" s="1" t="s">
        <v>15</v>
      </c>
      <c r="D1772">
        <v>320</v>
      </c>
      <c r="E1772">
        <v>1.6</v>
      </c>
      <c r="F1772" s="1" t="s">
        <v>16</v>
      </c>
      <c r="G1772" s="1" t="s">
        <v>12</v>
      </c>
      <c r="H1772">
        <v>1985</v>
      </c>
      <c r="I1772" s="1" t="s">
        <v>252</v>
      </c>
    </row>
    <row r="1773" spans="1:9" x14ac:dyDescent="0.35">
      <c r="A1773" s="1" t="s">
        <v>30</v>
      </c>
      <c r="B1773">
        <v>18999</v>
      </c>
      <c r="C1773" s="1" t="s">
        <v>10</v>
      </c>
      <c r="D1773">
        <v>122</v>
      </c>
      <c r="E1773">
        <v>1.8</v>
      </c>
      <c r="F1773" s="1" t="s">
        <v>11</v>
      </c>
      <c r="G1773" s="1" t="s">
        <v>12</v>
      </c>
      <c r="H1773">
        <v>2012</v>
      </c>
      <c r="I1773" s="1" t="s">
        <v>113</v>
      </c>
    </row>
    <row r="1774" spans="1:9" x14ac:dyDescent="0.35">
      <c r="A1774" s="1" t="s">
        <v>45</v>
      </c>
      <c r="B1774">
        <v>12400</v>
      </c>
      <c r="C1774" s="1" t="s">
        <v>10</v>
      </c>
      <c r="D1774">
        <v>52</v>
      </c>
      <c r="E1774">
        <v>1.6</v>
      </c>
      <c r="F1774" s="1" t="s">
        <v>11</v>
      </c>
      <c r="G1774" s="1" t="s">
        <v>12</v>
      </c>
      <c r="H1774">
        <v>2013</v>
      </c>
      <c r="I1774" s="1" t="s">
        <v>84</v>
      </c>
    </row>
    <row r="1775" spans="1:9" x14ac:dyDescent="0.35">
      <c r="A1775" s="1" t="s">
        <v>45</v>
      </c>
      <c r="B1775">
        <v>3950</v>
      </c>
      <c r="C1775" s="1" t="s">
        <v>31</v>
      </c>
      <c r="D1775">
        <v>280</v>
      </c>
      <c r="E1775">
        <v>2.5</v>
      </c>
      <c r="F1775" s="1" t="s">
        <v>16</v>
      </c>
      <c r="G1775" s="1" t="s">
        <v>32</v>
      </c>
      <c r="H1775">
        <v>1994</v>
      </c>
      <c r="I1775" s="1" t="s">
        <v>147</v>
      </c>
    </row>
    <row r="1776" spans="1:9" x14ac:dyDescent="0.35">
      <c r="A1776" s="1" t="s">
        <v>23</v>
      </c>
      <c r="B1776">
        <v>13850</v>
      </c>
      <c r="C1776" s="1" t="s">
        <v>38</v>
      </c>
      <c r="D1776">
        <v>24</v>
      </c>
      <c r="E1776">
        <v>1.6</v>
      </c>
      <c r="F1776" s="1" t="s">
        <v>49</v>
      </c>
      <c r="G1776" s="1" t="s">
        <v>12</v>
      </c>
      <c r="H1776">
        <v>2010</v>
      </c>
      <c r="I1776" s="1" t="s">
        <v>135</v>
      </c>
    </row>
    <row r="1777" spans="1:9" x14ac:dyDescent="0.35">
      <c r="A1777" s="1" t="s">
        <v>45</v>
      </c>
      <c r="B1777">
        <v>5999</v>
      </c>
      <c r="C1777" s="1" t="s">
        <v>38</v>
      </c>
      <c r="D1777">
        <v>108</v>
      </c>
      <c r="E1777">
        <v>1.3</v>
      </c>
      <c r="F1777" s="1" t="s">
        <v>11</v>
      </c>
      <c r="G1777" s="1" t="s">
        <v>12</v>
      </c>
      <c r="H1777">
        <v>2006</v>
      </c>
      <c r="I1777" s="1" t="s">
        <v>50</v>
      </c>
    </row>
    <row r="1778" spans="1:9" x14ac:dyDescent="0.35">
      <c r="A1778" s="1" t="s">
        <v>20</v>
      </c>
      <c r="B1778">
        <v>2650</v>
      </c>
      <c r="C1778" s="1" t="s">
        <v>10</v>
      </c>
      <c r="D1778">
        <v>300</v>
      </c>
      <c r="E1778">
        <v>2</v>
      </c>
      <c r="F1778" s="1" t="s">
        <v>11</v>
      </c>
      <c r="G1778" s="1" t="s">
        <v>12</v>
      </c>
      <c r="H1778">
        <v>1987</v>
      </c>
      <c r="I1778" s="1" t="s">
        <v>102</v>
      </c>
    </row>
    <row r="1779" spans="1:9" x14ac:dyDescent="0.35">
      <c r="A1779" s="1" t="s">
        <v>9</v>
      </c>
      <c r="B1779">
        <v>5400</v>
      </c>
      <c r="C1779" s="1" t="s">
        <v>10</v>
      </c>
      <c r="D1779">
        <v>404</v>
      </c>
      <c r="E1779">
        <v>2.5</v>
      </c>
      <c r="F1779" s="1" t="s">
        <v>11</v>
      </c>
      <c r="G1779" s="1" t="s">
        <v>12</v>
      </c>
      <c r="H1779">
        <v>1992</v>
      </c>
      <c r="I1779" s="1" t="s">
        <v>64</v>
      </c>
    </row>
    <row r="1780" spans="1:9" x14ac:dyDescent="0.35">
      <c r="A1780" s="1" t="s">
        <v>14</v>
      </c>
      <c r="B1780">
        <v>28500</v>
      </c>
      <c r="C1780" s="1" t="s">
        <v>38</v>
      </c>
      <c r="D1780">
        <v>15</v>
      </c>
      <c r="E1780">
        <v>1.8</v>
      </c>
      <c r="F1780" s="1" t="s">
        <v>16</v>
      </c>
      <c r="G1780" s="1" t="s">
        <v>12</v>
      </c>
      <c r="H1780">
        <v>2014</v>
      </c>
      <c r="I1780" s="1" t="s">
        <v>266</v>
      </c>
    </row>
    <row r="1781" spans="1:9" x14ac:dyDescent="0.35">
      <c r="A1781" s="1" t="s">
        <v>14</v>
      </c>
      <c r="B1781">
        <v>46900</v>
      </c>
      <c r="C1781" s="1" t="s">
        <v>31</v>
      </c>
      <c r="D1781">
        <v>10</v>
      </c>
      <c r="E1781">
        <v>2.2000000000000002</v>
      </c>
      <c r="F1781" s="1" t="s">
        <v>16</v>
      </c>
      <c r="G1781" s="1" t="s">
        <v>12</v>
      </c>
      <c r="H1781">
        <v>2012</v>
      </c>
      <c r="I1781" s="1" t="s">
        <v>65</v>
      </c>
    </row>
    <row r="1782" spans="1:9" x14ac:dyDescent="0.35">
      <c r="A1782" s="1" t="s">
        <v>28</v>
      </c>
      <c r="B1782">
        <v>12000</v>
      </c>
      <c r="C1782" s="1" t="s">
        <v>10</v>
      </c>
      <c r="D1782">
        <v>81</v>
      </c>
      <c r="E1782">
        <v>2</v>
      </c>
      <c r="F1782" s="1" t="s">
        <v>11</v>
      </c>
      <c r="G1782" s="1" t="s">
        <v>12</v>
      </c>
      <c r="H1782">
        <v>2012</v>
      </c>
      <c r="I1782" s="1" t="s">
        <v>153</v>
      </c>
    </row>
    <row r="1783" spans="1:9" x14ac:dyDescent="0.35">
      <c r="A1783" s="1" t="s">
        <v>30</v>
      </c>
      <c r="B1783">
        <v>29040</v>
      </c>
      <c r="C1783" s="1" t="s">
        <v>10</v>
      </c>
      <c r="D1783">
        <v>0</v>
      </c>
      <c r="E1783">
        <v>1.4</v>
      </c>
      <c r="F1783" s="1" t="s">
        <v>11</v>
      </c>
      <c r="G1783" s="1" t="s">
        <v>12</v>
      </c>
      <c r="H1783">
        <v>2015</v>
      </c>
      <c r="I1783" s="1" t="s">
        <v>125</v>
      </c>
    </row>
    <row r="1784" spans="1:9" x14ac:dyDescent="0.35">
      <c r="A1784" s="1" t="s">
        <v>14</v>
      </c>
      <c r="B1784" t="s">
        <v>41</v>
      </c>
      <c r="C1784" s="1" t="s">
        <v>15</v>
      </c>
      <c r="D1784">
        <v>261</v>
      </c>
      <c r="E1784">
        <v>2.2000000000000002</v>
      </c>
      <c r="F1784" s="1" t="s">
        <v>16</v>
      </c>
      <c r="G1784" s="1" t="s">
        <v>12</v>
      </c>
      <c r="H1784">
        <v>2007</v>
      </c>
      <c r="I1784" s="1" t="s">
        <v>42</v>
      </c>
    </row>
    <row r="1785" spans="1:9" x14ac:dyDescent="0.35">
      <c r="A1785" s="1" t="s">
        <v>20</v>
      </c>
      <c r="B1785">
        <v>9800</v>
      </c>
      <c r="C1785" s="1" t="s">
        <v>38</v>
      </c>
      <c r="D1785">
        <v>165</v>
      </c>
      <c r="E1785">
        <v>1.6</v>
      </c>
      <c r="F1785" s="1" t="s">
        <v>18</v>
      </c>
      <c r="G1785" s="1" t="s">
        <v>12</v>
      </c>
      <c r="H1785">
        <v>2006</v>
      </c>
      <c r="I1785" s="1" t="s">
        <v>77</v>
      </c>
    </row>
    <row r="1786" spans="1:9" x14ac:dyDescent="0.35">
      <c r="A1786" s="1" t="s">
        <v>9</v>
      </c>
      <c r="B1786">
        <v>7000</v>
      </c>
      <c r="C1786" s="1" t="s">
        <v>10</v>
      </c>
      <c r="D1786">
        <v>400</v>
      </c>
      <c r="E1786">
        <v>2.8</v>
      </c>
      <c r="F1786" s="1" t="s">
        <v>11</v>
      </c>
      <c r="G1786" s="1" t="s">
        <v>12</v>
      </c>
      <c r="H1786">
        <v>1998</v>
      </c>
      <c r="I1786" s="1" t="s">
        <v>58</v>
      </c>
    </row>
    <row r="1787" spans="1:9" x14ac:dyDescent="0.35">
      <c r="A1787" s="1" t="s">
        <v>30</v>
      </c>
      <c r="B1787">
        <v>12800</v>
      </c>
      <c r="C1787" s="1" t="s">
        <v>15</v>
      </c>
      <c r="D1787">
        <v>230</v>
      </c>
      <c r="E1787">
        <v>2</v>
      </c>
      <c r="F1787" s="1" t="s">
        <v>16</v>
      </c>
      <c r="G1787" s="1" t="s">
        <v>12</v>
      </c>
      <c r="H1787">
        <v>2011</v>
      </c>
      <c r="I1787" s="1" t="s">
        <v>118</v>
      </c>
    </row>
    <row r="1788" spans="1:9" x14ac:dyDescent="0.35">
      <c r="A1788" s="1" t="s">
        <v>9</v>
      </c>
      <c r="B1788">
        <v>8500</v>
      </c>
      <c r="C1788" s="1" t="s">
        <v>10</v>
      </c>
      <c r="D1788">
        <v>365</v>
      </c>
      <c r="E1788">
        <v>3</v>
      </c>
      <c r="F1788" s="1" t="s">
        <v>16</v>
      </c>
      <c r="G1788" s="1" t="s">
        <v>12</v>
      </c>
      <c r="H1788">
        <v>2001</v>
      </c>
      <c r="I1788" s="1" t="s">
        <v>136</v>
      </c>
    </row>
    <row r="1789" spans="1:9" x14ac:dyDescent="0.35">
      <c r="A1789" s="1" t="s">
        <v>23</v>
      </c>
      <c r="B1789">
        <v>3650</v>
      </c>
      <c r="C1789" s="1" t="s">
        <v>38</v>
      </c>
      <c r="D1789">
        <v>260</v>
      </c>
      <c r="E1789">
        <v>1.3</v>
      </c>
      <c r="F1789" s="1" t="s">
        <v>11</v>
      </c>
      <c r="G1789" s="1" t="s">
        <v>12</v>
      </c>
      <c r="H1789">
        <v>1996</v>
      </c>
      <c r="I1789" s="1" t="s">
        <v>111</v>
      </c>
    </row>
    <row r="1790" spans="1:9" x14ac:dyDescent="0.35">
      <c r="A1790" s="1" t="s">
        <v>30</v>
      </c>
      <c r="B1790">
        <v>11500</v>
      </c>
      <c r="C1790" s="1" t="s">
        <v>31</v>
      </c>
      <c r="D1790">
        <v>51</v>
      </c>
      <c r="E1790">
        <v>1.6</v>
      </c>
      <c r="F1790" s="1" t="s">
        <v>11</v>
      </c>
      <c r="G1790" s="1" t="s">
        <v>12</v>
      </c>
      <c r="H1790">
        <v>2013</v>
      </c>
      <c r="I1790" s="1" t="s">
        <v>44</v>
      </c>
    </row>
    <row r="1791" spans="1:9" x14ac:dyDescent="0.35">
      <c r="A1791" s="1" t="s">
        <v>30</v>
      </c>
      <c r="B1791">
        <v>9800</v>
      </c>
      <c r="C1791" s="1" t="s">
        <v>15</v>
      </c>
      <c r="D1791">
        <v>130</v>
      </c>
      <c r="E1791">
        <v>1.6</v>
      </c>
      <c r="F1791" s="1" t="s">
        <v>16</v>
      </c>
      <c r="G1791" s="1" t="s">
        <v>12</v>
      </c>
      <c r="H1791">
        <v>2012</v>
      </c>
      <c r="I1791" s="1" t="s">
        <v>56</v>
      </c>
    </row>
    <row r="1792" spans="1:9" x14ac:dyDescent="0.35">
      <c r="A1792" s="1" t="s">
        <v>28</v>
      </c>
      <c r="B1792">
        <v>2350</v>
      </c>
      <c r="C1792" s="1" t="s">
        <v>15</v>
      </c>
      <c r="D1792">
        <v>380</v>
      </c>
      <c r="E1792">
        <v>1.9</v>
      </c>
      <c r="F1792" s="1" t="s">
        <v>16</v>
      </c>
      <c r="G1792" s="1" t="s">
        <v>32</v>
      </c>
      <c r="H1792">
        <v>2003</v>
      </c>
      <c r="I1792" s="1" t="s">
        <v>180</v>
      </c>
    </row>
    <row r="1793" spans="1:9" x14ac:dyDescent="0.35">
      <c r="A1793" s="1" t="s">
        <v>20</v>
      </c>
      <c r="B1793">
        <v>21800</v>
      </c>
      <c r="C1793" s="1" t="s">
        <v>26</v>
      </c>
      <c r="D1793">
        <v>172</v>
      </c>
      <c r="E1793">
        <v>2</v>
      </c>
      <c r="F1793" s="1" t="s">
        <v>16</v>
      </c>
      <c r="G1793" s="1" t="s">
        <v>12</v>
      </c>
      <c r="H1793">
        <v>2011</v>
      </c>
      <c r="I1793" s="1" t="s">
        <v>60</v>
      </c>
    </row>
    <row r="1794" spans="1:9" x14ac:dyDescent="0.35">
      <c r="A1794" s="1" t="s">
        <v>30</v>
      </c>
      <c r="B1794">
        <v>20300</v>
      </c>
      <c r="C1794" s="1" t="s">
        <v>21</v>
      </c>
      <c r="D1794">
        <v>139</v>
      </c>
      <c r="E1794">
        <v>3</v>
      </c>
      <c r="F1794" s="1" t="s">
        <v>16</v>
      </c>
      <c r="G1794" s="1" t="s">
        <v>12</v>
      </c>
      <c r="H1794">
        <v>2008</v>
      </c>
      <c r="I1794" s="1" t="s">
        <v>48</v>
      </c>
    </row>
    <row r="1795" spans="1:9" x14ac:dyDescent="0.35">
      <c r="A1795" s="1" t="s">
        <v>14</v>
      </c>
      <c r="B1795">
        <v>11800</v>
      </c>
      <c r="C1795" s="1" t="s">
        <v>10</v>
      </c>
      <c r="D1795">
        <v>167</v>
      </c>
      <c r="E1795">
        <v>3.2</v>
      </c>
      <c r="F1795" s="1" t="s">
        <v>16</v>
      </c>
      <c r="G1795" s="1" t="s">
        <v>12</v>
      </c>
      <c r="H1795">
        <v>2003</v>
      </c>
      <c r="I1795" s="1" t="s">
        <v>65</v>
      </c>
    </row>
    <row r="1796" spans="1:9" x14ac:dyDescent="0.35">
      <c r="A1796" s="1" t="s">
        <v>28</v>
      </c>
      <c r="B1796">
        <v>8400</v>
      </c>
      <c r="C1796" s="1" t="s">
        <v>15</v>
      </c>
      <c r="D1796">
        <v>248</v>
      </c>
      <c r="E1796">
        <v>2.5</v>
      </c>
      <c r="F1796" s="1" t="s">
        <v>16</v>
      </c>
      <c r="G1796" s="1" t="s">
        <v>12</v>
      </c>
      <c r="H1796">
        <v>2005</v>
      </c>
      <c r="I1796" s="1" t="s">
        <v>70</v>
      </c>
    </row>
    <row r="1797" spans="1:9" x14ac:dyDescent="0.35">
      <c r="A1797" s="1" t="s">
        <v>9</v>
      </c>
      <c r="B1797" t="s">
        <v>41</v>
      </c>
      <c r="C1797" s="1" t="s">
        <v>10</v>
      </c>
      <c r="D1797">
        <v>240</v>
      </c>
      <c r="E1797">
        <v>2.8</v>
      </c>
      <c r="F1797" s="1" t="s">
        <v>18</v>
      </c>
      <c r="G1797" s="1" t="s">
        <v>12</v>
      </c>
      <c r="H1797">
        <v>1997</v>
      </c>
      <c r="I1797" s="1" t="s">
        <v>58</v>
      </c>
    </row>
    <row r="1798" spans="1:9" x14ac:dyDescent="0.35">
      <c r="A1798" s="1" t="s">
        <v>14</v>
      </c>
      <c r="B1798">
        <v>81500</v>
      </c>
      <c r="C1798" s="1" t="s">
        <v>10</v>
      </c>
      <c r="D1798">
        <v>1</v>
      </c>
      <c r="E1798">
        <v>3</v>
      </c>
      <c r="F1798" s="1" t="s">
        <v>16</v>
      </c>
      <c r="G1798" s="1" t="s">
        <v>12</v>
      </c>
      <c r="H1798">
        <v>2016</v>
      </c>
      <c r="I1798" s="1" t="s">
        <v>199</v>
      </c>
    </row>
    <row r="1799" spans="1:9" x14ac:dyDescent="0.35">
      <c r="A1799" s="1" t="s">
        <v>45</v>
      </c>
      <c r="B1799">
        <v>20300</v>
      </c>
      <c r="C1799" s="1" t="s">
        <v>31</v>
      </c>
      <c r="D1799">
        <v>30</v>
      </c>
      <c r="E1799" t="s">
        <v>41</v>
      </c>
      <c r="F1799" s="1" t="s">
        <v>16</v>
      </c>
      <c r="G1799" s="1" t="s">
        <v>12</v>
      </c>
      <c r="H1799">
        <v>2014</v>
      </c>
      <c r="I1799" s="1" t="s">
        <v>124</v>
      </c>
    </row>
    <row r="1800" spans="1:9" x14ac:dyDescent="0.35">
      <c r="A1800" s="1" t="s">
        <v>23</v>
      </c>
      <c r="B1800">
        <v>14900</v>
      </c>
      <c r="C1800" s="1" t="s">
        <v>31</v>
      </c>
      <c r="D1800">
        <v>175</v>
      </c>
      <c r="E1800">
        <v>3.5</v>
      </c>
      <c r="F1800" s="1" t="s">
        <v>18</v>
      </c>
      <c r="G1800" s="1" t="s">
        <v>12</v>
      </c>
      <c r="H1800">
        <v>2008</v>
      </c>
      <c r="I1800" s="1" t="s">
        <v>57</v>
      </c>
    </row>
    <row r="1801" spans="1:9" x14ac:dyDescent="0.35">
      <c r="A1801" s="1" t="s">
        <v>45</v>
      </c>
      <c r="B1801">
        <v>7500</v>
      </c>
      <c r="C1801" s="1" t="s">
        <v>10</v>
      </c>
      <c r="D1801">
        <v>79</v>
      </c>
      <c r="E1801">
        <v>1.6</v>
      </c>
      <c r="F1801" s="1" t="s">
        <v>18</v>
      </c>
      <c r="G1801" s="1" t="s">
        <v>12</v>
      </c>
      <c r="H1801">
        <v>2008</v>
      </c>
      <c r="I1801" s="1" t="s">
        <v>73</v>
      </c>
    </row>
    <row r="1802" spans="1:9" x14ac:dyDescent="0.35">
      <c r="A1802" s="1" t="s">
        <v>30</v>
      </c>
      <c r="B1802" t="s">
        <v>41</v>
      </c>
      <c r="C1802" s="1" t="s">
        <v>31</v>
      </c>
      <c r="D1802">
        <v>440</v>
      </c>
      <c r="E1802">
        <v>1.4</v>
      </c>
      <c r="F1802" s="1" t="s">
        <v>11</v>
      </c>
      <c r="G1802" s="1" t="s">
        <v>12</v>
      </c>
      <c r="H1802">
        <v>2008</v>
      </c>
      <c r="I1802" s="1" t="s">
        <v>267</v>
      </c>
    </row>
    <row r="1803" spans="1:9" x14ac:dyDescent="0.35">
      <c r="A1803" s="1" t="s">
        <v>30</v>
      </c>
      <c r="B1803">
        <v>9400</v>
      </c>
      <c r="C1803" s="1" t="s">
        <v>38</v>
      </c>
      <c r="D1803">
        <v>187</v>
      </c>
      <c r="E1803">
        <v>1.6</v>
      </c>
      <c r="F1803" s="1" t="s">
        <v>11</v>
      </c>
      <c r="G1803" s="1" t="s">
        <v>12</v>
      </c>
      <c r="H1803">
        <v>2008</v>
      </c>
      <c r="I1803" s="1" t="s">
        <v>164</v>
      </c>
    </row>
    <row r="1804" spans="1:9" x14ac:dyDescent="0.35">
      <c r="A1804" s="1" t="s">
        <v>28</v>
      </c>
      <c r="B1804">
        <v>8700</v>
      </c>
      <c r="C1804" s="1" t="s">
        <v>38</v>
      </c>
      <c r="D1804">
        <v>21</v>
      </c>
      <c r="E1804">
        <v>1.6</v>
      </c>
      <c r="F1804" s="1" t="s">
        <v>11</v>
      </c>
      <c r="G1804" s="1" t="s">
        <v>12</v>
      </c>
      <c r="H1804">
        <v>2011</v>
      </c>
      <c r="I1804" s="1" t="s">
        <v>203</v>
      </c>
    </row>
    <row r="1805" spans="1:9" x14ac:dyDescent="0.35">
      <c r="A1805" s="1" t="s">
        <v>30</v>
      </c>
      <c r="B1805">
        <v>13700</v>
      </c>
      <c r="C1805" s="1" t="s">
        <v>10</v>
      </c>
      <c r="D1805">
        <v>134</v>
      </c>
      <c r="E1805">
        <v>2</v>
      </c>
      <c r="F1805" s="1" t="s">
        <v>16</v>
      </c>
      <c r="G1805" s="1" t="s">
        <v>12</v>
      </c>
      <c r="H1805">
        <v>2012</v>
      </c>
      <c r="I1805" s="1" t="s">
        <v>36</v>
      </c>
    </row>
    <row r="1806" spans="1:9" x14ac:dyDescent="0.35">
      <c r="A1806" s="1" t="s">
        <v>20</v>
      </c>
      <c r="B1806">
        <v>4000</v>
      </c>
      <c r="C1806" s="1" t="s">
        <v>10</v>
      </c>
      <c r="D1806">
        <v>263</v>
      </c>
      <c r="E1806">
        <v>1.9</v>
      </c>
      <c r="F1806" s="1" t="s">
        <v>16</v>
      </c>
      <c r="G1806" s="1" t="s">
        <v>12</v>
      </c>
      <c r="H1806">
        <v>1996</v>
      </c>
      <c r="I1806" s="1" t="s">
        <v>60</v>
      </c>
    </row>
    <row r="1807" spans="1:9" x14ac:dyDescent="0.35">
      <c r="A1807" s="1" t="s">
        <v>20</v>
      </c>
      <c r="B1807">
        <v>2850</v>
      </c>
      <c r="C1807" s="1" t="s">
        <v>10</v>
      </c>
      <c r="D1807">
        <v>260</v>
      </c>
      <c r="E1807" t="s">
        <v>41</v>
      </c>
      <c r="F1807" s="1" t="s">
        <v>49</v>
      </c>
      <c r="G1807" s="1" t="s">
        <v>32</v>
      </c>
      <c r="H1807">
        <v>1999</v>
      </c>
      <c r="I1807" s="1" t="s">
        <v>27</v>
      </c>
    </row>
    <row r="1808" spans="1:9" x14ac:dyDescent="0.35">
      <c r="A1808" s="1" t="s">
        <v>30</v>
      </c>
      <c r="B1808">
        <v>8950</v>
      </c>
      <c r="C1808" s="1" t="s">
        <v>15</v>
      </c>
      <c r="D1808">
        <v>206</v>
      </c>
      <c r="E1808">
        <v>1.6</v>
      </c>
      <c r="F1808" s="1" t="s">
        <v>16</v>
      </c>
      <c r="G1808" s="1" t="s">
        <v>12</v>
      </c>
      <c r="H1808">
        <v>2012</v>
      </c>
      <c r="I1808" s="1" t="s">
        <v>56</v>
      </c>
    </row>
    <row r="1809" spans="1:9" x14ac:dyDescent="0.35">
      <c r="A1809" s="1" t="s">
        <v>20</v>
      </c>
      <c r="B1809">
        <v>4299</v>
      </c>
      <c r="C1809" s="1" t="s">
        <v>10</v>
      </c>
      <c r="D1809">
        <v>307</v>
      </c>
      <c r="E1809">
        <v>2.8</v>
      </c>
      <c r="F1809" s="1" t="s">
        <v>18</v>
      </c>
      <c r="G1809" s="1" t="s">
        <v>12</v>
      </c>
      <c r="H1809">
        <v>1991</v>
      </c>
      <c r="I1809" s="1" t="s">
        <v>52</v>
      </c>
    </row>
    <row r="1810" spans="1:9" x14ac:dyDescent="0.35">
      <c r="A1810" s="1" t="s">
        <v>23</v>
      </c>
      <c r="B1810">
        <v>36500</v>
      </c>
      <c r="C1810" s="1" t="s">
        <v>21</v>
      </c>
      <c r="D1810">
        <v>2</v>
      </c>
      <c r="E1810">
        <v>3</v>
      </c>
      <c r="F1810" s="1" t="s">
        <v>16</v>
      </c>
      <c r="G1810" s="1" t="s">
        <v>12</v>
      </c>
      <c r="H1810">
        <v>2014</v>
      </c>
      <c r="I1810" s="1" t="s">
        <v>43</v>
      </c>
    </row>
    <row r="1811" spans="1:9" x14ac:dyDescent="0.35">
      <c r="A1811" s="1" t="s">
        <v>14</v>
      </c>
      <c r="B1811">
        <v>7600</v>
      </c>
      <c r="C1811" s="1" t="s">
        <v>15</v>
      </c>
      <c r="D1811">
        <v>315</v>
      </c>
      <c r="E1811">
        <v>2.9</v>
      </c>
      <c r="F1811" s="1" t="s">
        <v>16</v>
      </c>
      <c r="G1811" s="1" t="s">
        <v>12</v>
      </c>
      <c r="H1811">
        <v>1996</v>
      </c>
      <c r="I1811" s="1" t="s">
        <v>128</v>
      </c>
    </row>
    <row r="1812" spans="1:9" x14ac:dyDescent="0.35">
      <c r="A1812" s="1" t="s">
        <v>45</v>
      </c>
      <c r="B1812">
        <v>9200</v>
      </c>
      <c r="C1812" s="1" t="s">
        <v>21</v>
      </c>
      <c r="D1812">
        <v>110</v>
      </c>
      <c r="E1812">
        <v>2.4</v>
      </c>
      <c r="F1812" s="1" t="s">
        <v>11</v>
      </c>
      <c r="G1812" s="1" t="s">
        <v>12</v>
      </c>
      <c r="H1812">
        <v>2006</v>
      </c>
      <c r="I1812" s="1" t="s">
        <v>46</v>
      </c>
    </row>
    <row r="1813" spans="1:9" x14ac:dyDescent="0.35">
      <c r="A1813" s="1" t="s">
        <v>14</v>
      </c>
      <c r="B1813">
        <v>13000</v>
      </c>
      <c r="C1813" s="1" t="s">
        <v>10</v>
      </c>
      <c r="D1813">
        <v>191</v>
      </c>
      <c r="E1813">
        <v>1.8</v>
      </c>
      <c r="F1813" s="1" t="s">
        <v>11</v>
      </c>
      <c r="G1813" s="1" t="s">
        <v>12</v>
      </c>
      <c r="H1813">
        <v>2005</v>
      </c>
      <c r="I1813" s="1" t="s">
        <v>65</v>
      </c>
    </row>
    <row r="1814" spans="1:9" x14ac:dyDescent="0.35">
      <c r="A1814" s="1" t="s">
        <v>23</v>
      </c>
      <c r="B1814">
        <v>24000</v>
      </c>
      <c r="C1814" s="1" t="s">
        <v>21</v>
      </c>
      <c r="D1814">
        <v>132</v>
      </c>
      <c r="E1814">
        <v>4</v>
      </c>
      <c r="F1814" s="1" t="s">
        <v>11</v>
      </c>
      <c r="G1814" s="1" t="s">
        <v>12</v>
      </c>
      <c r="H1814">
        <v>2008</v>
      </c>
      <c r="I1814" s="1" t="s">
        <v>78</v>
      </c>
    </row>
    <row r="1815" spans="1:9" x14ac:dyDescent="0.35">
      <c r="A1815" s="1" t="s">
        <v>14</v>
      </c>
      <c r="B1815">
        <v>8500</v>
      </c>
      <c r="C1815" s="1" t="s">
        <v>15</v>
      </c>
      <c r="D1815">
        <v>630</v>
      </c>
      <c r="E1815">
        <v>2.9</v>
      </c>
      <c r="F1815" s="1" t="s">
        <v>16</v>
      </c>
      <c r="G1815" s="1" t="s">
        <v>12</v>
      </c>
      <c r="H1815">
        <v>1998</v>
      </c>
      <c r="I1815" s="1" t="s">
        <v>128</v>
      </c>
    </row>
    <row r="1816" spans="1:9" x14ac:dyDescent="0.35">
      <c r="A1816" s="1" t="s">
        <v>14</v>
      </c>
      <c r="B1816">
        <v>20900</v>
      </c>
      <c r="C1816" s="1" t="s">
        <v>31</v>
      </c>
      <c r="D1816">
        <v>250</v>
      </c>
      <c r="E1816">
        <v>3.2</v>
      </c>
      <c r="F1816" s="1" t="s">
        <v>16</v>
      </c>
      <c r="G1816" s="1" t="s">
        <v>12</v>
      </c>
      <c r="H1816">
        <v>2007</v>
      </c>
      <c r="I1816" s="1" t="s">
        <v>141</v>
      </c>
    </row>
    <row r="1817" spans="1:9" x14ac:dyDescent="0.35">
      <c r="A1817" s="1" t="s">
        <v>9</v>
      </c>
      <c r="B1817">
        <v>18500</v>
      </c>
      <c r="C1817" s="1" t="s">
        <v>10</v>
      </c>
      <c r="D1817">
        <v>79</v>
      </c>
      <c r="E1817">
        <v>3</v>
      </c>
      <c r="F1817" s="1" t="s">
        <v>16</v>
      </c>
      <c r="G1817" s="1" t="s">
        <v>32</v>
      </c>
      <c r="H1817">
        <v>2012</v>
      </c>
      <c r="I1817" s="1" t="s">
        <v>136</v>
      </c>
    </row>
    <row r="1818" spans="1:9" x14ac:dyDescent="0.35">
      <c r="A1818" s="1" t="s">
        <v>14</v>
      </c>
      <c r="B1818">
        <v>2000</v>
      </c>
      <c r="C1818" s="1" t="s">
        <v>10</v>
      </c>
      <c r="D1818">
        <v>270</v>
      </c>
      <c r="E1818">
        <v>2.9</v>
      </c>
      <c r="F1818" s="1" t="s">
        <v>16</v>
      </c>
      <c r="G1818" s="1" t="s">
        <v>32</v>
      </c>
      <c r="H1818">
        <v>1996</v>
      </c>
      <c r="I1818" s="1" t="s">
        <v>65</v>
      </c>
    </row>
    <row r="1819" spans="1:9" x14ac:dyDescent="0.35">
      <c r="A1819" s="1" t="s">
        <v>20</v>
      </c>
      <c r="B1819">
        <v>2400</v>
      </c>
      <c r="C1819" s="1" t="s">
        <v>10</v>
      </c>
      <c r="D1819">
        <v>310</v>
      </c>
      <c r="E1819">
        <v>2</v>
      </c>
      <c r="F1819" s="1" t="s">
        <v>16</v>
      </c>
      <c r="G1819" s="1" t="s">
        <v>12</v>
      </c>
      <c r="H1819">
        <v>1989</v>
      </c>
      <c r="I1819" s="1" t="s">
        <v>52</v>
      </c>
    </row>
    <row r="1820" spans="1:9" x14ac:dyDescent="0.35">
      <c r="A1820" s="1" t="s">
        <v>30</v>
      </c>
      <c r="B1820">
        <v>10800</v>
      </c>
      <c r="C1820" s="1" t="s">
        <v>10</v>
      </c>
      <c r="D1820">
        <v>63</v>
      </c>
      <c r="E1820">
        <v>20</v>
      </c>
      <c r="F1820" s="1" t="s">
        <v>11</v>
      </c>
      <c r="G1820" s="1" t="s">
        <v>12</v>
      </c>
      <c r="H1820">
        <v>2007</v>
      </c>
      <c r="I1820" s="1" t="s">
        <v>36</v>
      </c>
    </row>
    <row r="1821" spans="1:9" x14ac:dyDescent="0.35">
      <c r="A1821" s="1" t="s">
        <v>9</v>
      </c>
      <c r="B1821" t="s">
        <v>41</v>
      </c>
      <c r="C1821" s="1" t="s">
        <v>10</v>
      </c>
      <c r="D1821">
        <v>145</v>
      </c>
      <c r="E1821">
        <v>2</v>
      </c>
      <c r="F1821" s="1" t="s">
        <v>16</v>
      </c>
      <c r="G1821" s="1" t="s">
        <v>12</v>
      </c>
      <c r="H1821">
        <v>2007</v>
      </c>
      <c r="I1821" s="1" t="s">
        <v>13</v>
      </c>
    </row>
    <row r="1822" spans="1:9" x14ac:dyDescent="0.35">
      <c r="A1822" s="1" t="s">
        <v>28</v>
      </c>
      <c r="B1822">
        <v>12399</v>
      </c>
      <c r="C1822" s="1" t="s">
        <v>15</v>
      </c>
      <c r="D1822">
        <v>177</v>
      </c>
      <c r="E1822">
        <v>2</v>
      </c>
      <c r="F1822" s="1" t="s">
        <v>16</v>
      </c>
      <c r="G1822" s="1" t="s">
        <v>12</v>
      </c>
      <c r="H1822">
        <v>2009</v>
      </c>
      <c r="I1822" s="1" t="s">
        <v>70</v>
      </c>
    </row>
    <row r="1823" spans="1:9" x14ac:dyDescent="0.35">
      <c r="A1823" s="1" t="s">
        <v>23</v>
      </c>
      <c r="B1823">
        <v>15200</v>
      </c>
      <c r="C1823" s="1" t="s">
        <v>21</v>
      </c>
      <c r="D1823">
        <v>208</v>
      </c>
      <c r="E1823">
        <v>2</v>
      </c>
      <c r="F1823" s="1" t="s">
        <v>11</v>
      </c>
      <c r="G1823" s="1" t="s">
        <v>12</v>
      </c>
      <c r="H1823">
        <v>2006</v>
      </c>
      <c r="I1823" s="1" t="s">
        <v>24</v>
      </c>
    </row>
    <row r="1824" spans="1:9" x14ac:dyDescent="0.35">
      <c r="A1824" s="1" t="s">
        <v>20</v>
      </c>
      <c r="B1824">
        <v>23800</v>
      </c>
      <c r="C1824" s="1" t="s">
        <v>21</v>
      </c>
      <c r="D1824">
        <v>205</v>
      </c>
      <c r="E1824">
        <v>4.2</v>
      </c>
      <c r="F1824" s="1" t="s">
        <v>18</v>
      </c>
      <c r="G1824" s="1" t="s">
        <v>12</v>
      </c>
      <c r="H1824">
        <v>2007</v>
      </c>
      <c r="I1824" s="1" t="s">
        <v>22</v>
      </c>
    </row>
    <row r="1825" spans="1:9" x14ac:dyDescent="0.35">
      <c r="A1825" s="1" t="s">
        <v>30</v>
      </c>
      <c r="B1825">
        <v>3000</v>
      </c>
      <c r="C1825" s="1" t="s">
        <v>26</v>
      </c>
      <c r="D1825">
        <v>275</v>
      </c>
      <c r="E1825">
        <v>1.9</v>
      </c>
      <c r="F1825" s="1" t="s">
        <v>16</v>
      </c>
      <c r="G1825" s="1" t="s">
        <v>32</v>
      </c>
      <c r="H1825">
        <v>2001</v>
      </c>
      <c r="I1825" s="1" t="s">
        <v>76</v>
      </c>
    </row>
    <row r="1826" spans="1:9" x14ac:dyDescent="0.35">
      <c r="A1826" s="1" t="s">
        <v>14</v>
      </c>
      <c r="B1826">
        <v>4000</v>
      </c>
      <c r="C1826" s="1" t="s">
        <v>10</v>
      </c>
      <c r="D1826">
        <v>300</v>
      </c>
      <c r="E1826">
        <v>1.8</v>
      </c>
      <c r="F1826" s="1" t="s">
        <v>11</v>
      </c>
      <c r="G1826" s="1" t="s">
        <v>12</v>
      </c>
      <c r="H1826">
        <v>1996</v>
      </c>
      <c r="I1826" s="1" t="s">
        <v>105</v>
      </c>
    </row>
    <row r="1827" spans="1:9" x14ac:dyDescent="0.35">
      <c r="A1827" s="1" t="s">
        <v>28</v>
      </c>
      <c r="B1827">
        <v>7000</v>
      </c>
      <c r="C1827" s="1" t="s">
        <v>26</v>
      </c>
      <c r="D1827">
        <v>231</v>
      </c>
      <c r="E1827">
        <v>1.6</v>
      </c>
      <c r="F1827" s="1" t="s">
        <v>11</v>
      </c>
      <c r="G1827" s="1" t="s">
        <v>12</v>
      </c>
      <c r="H1827">
        <v>2008</v>
      </c>
      <c r="I1827" s="1" t="s">
        <v>74</v>
      </c>
    </row>
    <row r="1828" spans="1:9" x14ac:dyDescent="0.35">
      <c r="A1828" s="1" t="s">
        <v>30</v>
      </c>
      <c r="B1828">
        <v>17900</v>
      </c>
      <c r="C1828" s="1" t="s">
        <v>15</v>
      </c>
      <c r="D1828">
        <v>92</v>
      </c>
      <c r="E1828">
        <v>1.4</v>
      </c>
      <c r="F1828" s="1" t="s">
        <v>11</v>
      </c>
      <c r="G1828" s="1" t="s">
        <v>12</v>
      </c>
      <c r="H1828">
        <v>2012</v>
      </c>
      <c r="I1828" s="1" t="s">
        <v>150</v>
      </c>
    </row>
    <row r="1829" spans="1:9" x14ac:dyDescent="0.35">
      <c r="A1829" s="1" t="s">
        <v>20</v>
      </c>
      <c r="B1829">
        <v>3400</v>
      </c>
      <c r="C1829" s="1" t="s">
        <v>26</v>
      </c>
      <c r="D1829">
        <v>223</v>
      </c>
      <c r="E1829">
        <v>2.5</v>
      </c>
      <c r="F1829" s="1" t="s">
        <v>16</v>
      </c>
      <c r="G1829" s="1" t="s">
        <v>32</v>
      </c>
      <c r="H1829">
        <v>2001</v>
      </c>
      <c r="I1829" s="1" t="s">
        <v>27</v>
      </c>
    </row>
    <row r="1830" spans="1:9" x14ac:dyDescent="0.35">
      <c r="A1830" s="1" t="s">
        <v>30</v>
      </c>
      <c r="B1830">
        <v>2200</v>
      </c>
      <c r="C1830" s="1" t="s">
        <v>38</v>
      </c>
      <c r="D1830">
        <v>33</v>
      </c>
      <c r="E1830">
        <v>1.9</v>
      </c>
      <c r="F1830" s="1" t="s">
        <v>16</v>
      </c>
      <c r="G1830" s="1" t="s">
        <v>12</v>
      </c>
      <c r="H1830">
        <v>1985</v>
      </c>
      <c r="I1830" s="1" t="s">
        <v>123</v>
      </c>
    </row>
    <row r="1831" spans="1:9" x14ac:dyDescent="0.35">
      <c r="A1831" s="1" t="s">
        <v>9</v>
      </c>
      <c r="B1831">
        <v>7000</v>
      </c>
      <c r="C1831" s="1" t="s">
        <v>10</v>
      </c>
      <c r="D1831">
        <v>227</v>
      </c>
      <c r="E1831">
        <v>3</v>
      </c>
      <c r="F1831" s="1" t="s">
        <v>16</v>
      </c>
      <c r="G1831" s="1" t="s">
        <v>32</v>
      </c>
      <c r="H1831">
        <v>2004</v>
      </c>
      <c r="I1831" s="1" t="s">
        <v>69</v>
      </c>
    </row>
    <row r="1832" spans="1:9" x14ac:dyDescent="0.35">
      <c r="A1832" s="1" t="s">
        <v>20</v>
      </c>
      <c r="B1832">
        <v>98000</v>
      </c>
      <c r="C1832" s="1" t="s">
        <v>31</v>
      </c>
      <c r="D1832">
        <v>12</v>
      </c>
      <c r="E1832">
        <v>5.2</v>
      </c>
      <c r="F1832" s="1" t="s">
        <v>11</v>
      </c>
      <c r="G1832" s="1" t="s">
        <v>12</v>
      </c>
      <c r="H1832">
        <v>2012</v>
      </c>
      <c r="I1832" s="1" t="s">
        <v>198</v>
      </c>
    </row>
    <row r="1833" spans="1:9" x14ac:dyDescent="0.35">
      <c r="A1833" s="1" t="s">
        <v>30</v>
      </c>
      <c r="B1833">
        <v>12650</v>
      </c>
      <c r="C1833" s="1" t="s">
        <v>15</v>
      </c>
      <c r="D1833">
        <v>167</v>
      </c>
      <c r="E1833">
        <v>2</v>
      </c>
      <c r="F1833" s="1" t="s">
        <v>16</v>
      </c>
      <c r="G1833" s="1" t="s">
        <v>12</v>
      </c>
      <c r="H1833">
        <v>2011</v>
      </c>
      <c r="I1833" s="1" t="s">
        <v>118</v>
      </c>
    </row>
    <row r="1834" spans="1:9" x14ac:dyDescent="0.35">
      <c r="A1834" s="1" t="s">
        <v>30</v>
      </c>
      <c r="B1834">
        <v>39040</v>
      </c>
      <c r="C1834" s="1" t="s">
        <v>10</v>
      </c>
      <c r="D1834">
        <v>0</v>
      </c>
      <c r="E1834">
        <v>2</v>
      </c>
      <c r="F1834" s="1" t="s">
        <v>16</v>
      </c>
      <c r="G1834" s="1" t="s">
        <v>12</v>
      </c>
      <c r="H1834">
        <v>2014</v>
      </c>
      <c r="I1834" s="1" t="s">
        <v>113</v>
      </c>
    </row>
    <row r="1835" spans="1:9" x14ac:dyDescent="0.35">
      <c r="A1835" s="1" t="s">
        <v>9</v>
      </c>
      <c r="B1835">
        <v>25500</v>
      </c>
      <c r="C1835" s="1" t="s">
        <v>21</v>
      </c>
      <c r="D1835">
        <v>187</v>
      </c>
      <c r="E1835">
        <v>4.8</v>
      </c>
      <c r="F1835" s="1" t="s">
        <v>18</v>
      </c>
      <c r="G1835" s="1" t="s">
        <v>12</v>
      </c>
      <c r="H1835">
        <v>2007</v>
      </c>
      <c r="I1835" s="1" t="s">
        <v>55</v>
      </c>
    </row>
    <row r="1836" spans="1:9" x14ac:dyDescent="0.35">
      <c r="A1836" s="1" t="s">
        <v>30</v>
      </c>
      <c r="B1836">
        <v>9000</v>
      </c>
      <c r="C1836" s="1" t="s">
        <v>10</v>
      </c>
      <c r="D1836">
        <v>130</v>
      </c>
      <c r="E1836">
        <v>1.6</v>
      </c>
      <c r="F1836" s="1" t="s">
        <v>11</v>
      </c>
      <c r="G1836" s="1" t="s">
        <v>12</v>
      </c>
      <c r="H1836">
        <v>2012</v>
      </c>
      <c r="I1836" s="1" t="s">
        <v>44</v>
      </c>
    </row>
    <row r="1837" spans="1:9" x14ac:dyDescent="0.35">
      <c r="A1837" s="1" t="s">
        <v>9</v>
      </c>
      <c r="B1837">
        <v>47300</v>
      </c>
      <c r="C1837" s="1" t="s">
        <v>21</v>
      </c>
      <c r="D1837">
        <v>10</v>
      </c>
      <c r="E1837">
        <v>2</v>
      </c>
      <c r="F1837" s="1" t="s">
        <v>16</v>
      </c>
      <c r="G1837" s="1" t="s">
        <v>12</v>
      </c>
      <c r="H1837">
        <v>2016</v>
      </c>
      <c r="I1837" s="1" t="s">
        <v>173</v>
      </c>
    </row>
    <row r="1838" spans="1:9" x14ac:dyDescent="0.35">
      <c r="A1838" s="1" t="s">
        <v>28</v>
      </c>
      <c r="B1838">
        <v>11500</v>
      </c>
      <c r="C1838" s="1" t="s">
        <v>15</v>
      </c>
      <c r="D1838">
        <v>177</v>
      </c>
      <c r="E1838">
        <v>2</v>
      </c>
      <c r="F1838" s="1" t="s">
        <v>16</v>
      </c>
      <c r="G1838" s="1" t="s">
        <v>12</v>
      </c>
      <c r="H1838">
        <v>2008</v>
      </c>
      <c r="I1838" s="1" t="s">
        <v>70</v>
      </c>
    </row>
    <row r="1839" spans="1:9" x14ac:dyDescent="0.35">
      <c r="A1839" s="1" t="s">
        <v>45</v>
      </c>
      <c r="B1839">
        <v>19000</v>
      </c>
      <c r="C1839" s="1" t="s">
        <v>21</v>
      </c>
      <c r="D1839">
        <v>47</v>
      </c>
      <c r="E1839">
        <v>2</v>
      </c>
      <c r="F1839" s="1" t="s">
        <v>11</v>
      </c>
      <c r="G1839" s="1" t="s">
        <v>12</v>
      </c>
      <c r="H1839">
        <v>2012</v>
      </c>
      <c r="I1839" s="1" t="s">
        <v>228</v>
      </c>
    </row>
    <row r="1840" spans="1:9" x14ac:dyDescent="0.35">
      <c r="A1840" s="1" t="s">
        <v>14</v>
      </c>
      <c r="B1840">
        <v>18500</v>
      </c>
      <c r="C1840" s="1" t="s">
        <v>21</v>
      </c>
      <c r="D1840">
        <v>1</v>
      </c>
      <c r="E1840">
        <v>3.5</v>
      </c>
      <c r="F1840" s="1" t="s">
        <v>18</v>
      </c>
      <c r="G1840" s="1" t="s">
        <v>12</v>
      </c>
      <c r="H1840">
        <v>2006</v>
      </c>
      <c r="I1840" s="1" t="s">
        <v>67</v>
      </c>
    </row>
    <row r="1841" spans="1:9" x14ac:dyDescent="0.35">
      <c r="A1841" s="1" t="s">
        <v>30</v>
      </c>
      <c r="B1841">
        <v>7170</v>
      </c>
      <c r="C1841" s="1" t="s">
        <v>15</v>
      </c>
      <c r="D1841">
        <v>176</v>
      </c>
      <c r="E1841">
        <v>2</v>
      </c>
      <c r="F1841" s="1" t="s">
        <v>16</v>
      </c>
      <c r="G1841" s="1" t="s">
        <v>12</v>
      </c>
      <c r="H1841">
        <v>2005</v>
      </c>
      <c r="I1841" s="1" t="s">
        <v>56</v>
      </c>
    </row>
    <row r="1842" spans="1:9" x14ac:dyDescent="0.35">
      <c r="A1842" s="1" t="s">
        <v>14</v>
      </c>
      <c r="B1842">
        <v>28000</v>
      </c>
      <c r="C1842" s="1" t="s">
        <v>31</v>
      </c>
      <c r="D1842">
        <v>250</v>
      </c>
      <c r="E1842">
        <v>3</v>
      </c>
      <c r="F1842" s="1" t="s">
        <v>16</v>
      </c>
      <c r="G1842" s="1" t="s">
        <v>12</v>
      </c>
      <c r="H1842">
        <v>2008</v>
      </c>
      <c r="I1842" s="1" t="s">
        <v>81</v>
      </c>
    </row>
    <row r="1843" spans="1:9" x14ac:dyDescent="0.35">
      <c r="A1843" s="1" t="s">
        <v>20</v>
      </c>
      <c r="B1843">
        <v>28500</v>
      </c>
      <c r="C1843" s="1" t="s">
        <v>10</v>
      </c>
      <c r="D1843">
        <v>74</v>
      </c>
      <c r="E1843">
        <v>1.8</v>
      </c>
      <c r="F1843" s="1" t="s">
        <v>11</v>
      </c>
      <c r="G1843" s="1" t="s">
        <v>12</v>
      </c>
      <c r="H1843">
        <v>2012</v>
      </c>
      <c r="I1843" s="1" t="s">
        <v>60</v>
      </c>
    </row>
    <row r="1844" spans="1:9" x14ac:dyDescent="0.35">
      <c r="A1844" s="1" t="s">
        <v>30</v>
      </c>
      <c r="B1844">
        <v>25500</v>
      </c>
      <c r="C1844" s="1" t="s">
        <v>31</v>
      </c>
      <c r="D1844">
        <v>52</v>
      </c>
      <c r="E1844">
        <v>2</v>
      </c>
      <c r="F1844" s="1" t="s">
        <v>11</v>
      </c>
      <c r="G1844" s="1" t="s">
        <v>12</v>
      </c>
      <c r="H1844">
        <v>2012</v>
      </c>
      <c r="I1844" s="1" t="s">
        <v>99</v>
      </c>
    </row>
    <row r="1845" spans="1:9" x14ac:dyDescent="0.35">
      <c r="A1845" s="1" t="s">
        <v>45</v>
      </c>
      <c r="B1845">
        <v>10999</v>
      </c>
      <c r="C1845" s="1" t="s">
        <v>31</v>
      </c>
      <c r="D1845">
        <v>281</v>
      </c>
      <c r="E1845">
        <v>3</v>
      </c>
      <c r="F1845" s="1" t="s">
        <v>18</v>
      </c>
      <c r="G1845" s="1" t="s">
        <v>12</v>
      </c>
      <c r="H1845">
        <v>2003</v>
      </c>
      <c r="I1845" s="1" t="s">
        <v>54</v>
      </c>
    </row>
    <row r="1846" spans="1:9" x14ac:dyDescent="0.35">
      <c r="A1846" s="1" t="s">
        <v>14</v>
      </c>
      <c r="B1846">
        <v>42500</v>
      </c>
      <c r="C1846" s="1" t="s">
        <v>10</v>
      </c>
      <c r="D1846">
        <v>100</v>
      </c>
      <c r="E1846">
        <v>5.5</v>
      </c>
      <c r="F1846" s="1" t="s">
        <v>11</v>
      </c>
      <c r="G1846" s="1" t="s">
        <v>12</v>
      </c>
      <c r="H1846">
        <v>2011</v>
      </c>
      <c r="I1846" s="1" t="s">
        <v>19</v>
      </c>
    </row>
    <row r="1847" spans="1:9" x14ac:dyDescent="0.35">
      <c r="A1847" s="1" t="s">
        <v>23</v>
      </c>
      <c r="B1847">
        <v>16800</v>
      </c>
      <c r="C1847" s="1" t="s">
        <v>21</v>
      </c>
      <c r="D1847">
        <v>165</v>
      </c>
      <c r="E1847">
        <v>2.7</v>
      </c>
      <c r="F1847" s="1" t="s">
        <v>11</v>
      </c>
      <c r="G1847" s="1" t="s">
        <v>12</v>
      </c>
      <c r="H1847">
        <v>2005</v>
      </c>
      <c r="I1847" s="1" t="s">
        <v>78</v>
      </c>
    </row>
    <row r="1848" spans="1:9" x14ac:dyDescent="0.35">
      <c r="A1848" s="1" t="s">
        <v>14</v>
      </c>
      <c r="B1848" t="s">
        <v>41</v>
      </c>
      <c r="C1848" s="1" t="s">
        <v>21</v>
      </c>
      <c r="D1848">
        <v>0</v>
      </c>
      <c r="E1848">
        <v>3</v>
      </c>
      <c r="F1848" s="1" t="s">
        <v>16</v>
      </c>
      <c r="G1848" s="1" t="s">
        <v>12</v>
      </c>
      <c r="H1848">
        <v>2016</v>
      </c>
      <c r="I1848" s="1" t="s">
        <v>68</v>
      </c>
    </row>
    <row r="1849" spans="1:9" x14ac:dyDescent="0.35">
      <c r="A1849" s="1" t="s">
        <v>30</v>
      </c>
      <c r="B1849">
        <v>17900</v>
      </c>
      <c r="C1849" s="1" t="s">
        <v>26</v>
      </c>
      <c r="D1849">
        <v>115</v>
      </c>
      <c r="E1849">
        <v>1.8</v>
      </c>
      <c r="F1849" s="1" t="s">
        <v>11</v>
      </c>
      <c r="G1849" s="1" t="s">
        <v>12</v>
      </c>
      <c r="H1849">
        <v>2012</v>
      </c>
      <c r="I1849" s="1" t="s">
        <v>98</v>
      </c>
    </row>
    <row r="1850" spans="1:9" x14ac:dyDescent="0.35">
      <c r="A1850" s="1" t="s">
        <v>9</v>
      </c>
      <c r="B1850">
        <v>19900</v>
      </c>
      <c r="C1850" s="1" t="s">
        <v>31</v>
      </c>
      <c r="D1850">
        <v>218</v>
      </c>
      <c r="E1850">
        <v>3</v>
      </c>
      <c r="F1850" s="1" t="s">
        <v>11</v>
      </c>
      <c r="G1850" s="1" t="s">
        <v>12</v>
      </c>
      <c r="H1850">
        <v>2007</v>
      </c>
      <c r="I1850" s="1" t="s">
        <v>268</v>
      </c>
    </row>
    <row r="1851" spans="1:9" x14ac:dyDescent="0.35">
      <c r="A1851" s="1" t="s">
        <v>30</v>
      </c>
      <c r="B1851">
        <v>8750</v>
      </c>
      <c r="C1851" s="1" t="s">
        <v>15</v>
      </c>
      <c r="D1851">
        <v>200</v>
      </c>
      <c r="E1851">
        <v>2.5</v>
      </c>
      <c r="F1851" s="1" t="s">
        <v>16</v>
      </c>
      <c r="G1851" s="1" t="s">
        <v>12</v>
      </c>
      <c r="H1851">
        <v>2006</v>
      </c>
      <c r="I1851" s="1" t="s">
        <v>109</v>
      </c>
    </row>
    <row r="1852" spans="1:9" x14ac:dyDescent="0.35">
      <c r="A1852" s="1" t="s">
        <v>14</v>
      </c>
      <c r="B1852">
        <v>111999</v>
      </c>
      <c r="C1852" s="1" t="s">
        <v>21</v>
      </c>
      <c r="D1852">
        <v>0</v>
      </c>
      <c r="E1852">
        <v>3</v>
      </c>
      <c r="F1852" s="1" t="s">
        <v>16</v>
      </c>
      <c r="G1852" s="1" t="s">
        <v>12</v>
      </c>
      <c r="H1852">
        <v>2016</v>
      </c>
      <c r="I1852" s="1" t="s">
        <v>68</v>
      </c>
    </row>
    <row r="1853" spans="1:9" x14ac:dyDescent="0.35">
      <c r="A1853" s="1" t="s">
        <v>9</v>
      </c>
      <c r="B1853">
        <v>9500</v>
      </c>
      <c r="C1853" s="1" t="s">
        <v>10</v>
      </c>
      <c r="D1853">
        <v>217</v>
      </c>
      <c r="E1853">
        <v>2.2000000000000002</v>
      </c>
      <c r="F1853" s="1" t="s">
        <v>11</v>
      </c>
      <c r="G1853" s="1" t="s">
        <v>12</v>
      </c>
      <c r="H1853">
        <v>2002</v>
      </c>
      <c r="I1853" s="1" t="s">
        <v>13</v>
      </c>
    </row>
    <row r="1854" spans="1:9" x14ac:dyDescent="0.35">
      <c r="A1854" s="1" t="s">
        <v>23</v>
      </c>
      <c r="B1854">
        <v>7500</v>
      </c>
      <c r="C1854" s="1" t="s">
        <v>38</v>
      </c>
      <c r="D1854">
        <v>98</v>
      </c>
      <c r="E1854">
        <v>1.3</v>
      </c>
      <c r="F1854" s="1" t="s">
        <v>49</v>
      </c>
      <c r="G1854" s="1" t="s">
        <v>12</v>
      </c>
      <c r="H1854">
        <v>2006</v>
      </c>
      <c r="I1854" s="1" t="s">
        <v>171</v>
      </c>
    </row>
    <row r="1855" spans="1:9" x14ac:dyDescent="0.35">
      <c r="A1855" s="1" t="s">
        <v>14</v>
      </c>
      <c r="B1855">
        <v>32500</v>
      </c>
      <c r="C1855" s="1" t="s">
        <v>21</v>
      </c>
      <c r="D1855">
        <v>254</v>
      </c>
      <c r="E1855">
        <v>3.2</v>
      </c>
      <c r="F1855" s="1" t="s">
        <v>16</v>
      </c>
      <c r="G1855" s="1" t="s">
        <v>12</v>
      </c>
      <c r="H1855">
        <v>2008</v>
      </c>
      <c r="I1855" s="1" t="s">
        <v>81</v>
      </c>
    </row>
    <row r="1856" spans="1:9" x14ac:dyDescent="0.35">
      <c r="A1856" s="1" t="s">
        <v>9</v>
      </c>
      <c r="B1856">
        <v>45000</v>
      </c>
      <c r="C1856" s="1" t="s">
        <v>10</v>
      </c>
      <c r="D1856">
        <v>110</v>
      </c>
      <c r="E1856" t="s">
        <v>41</v>
      </c>
      <c r="F1856" s="1" t="s">
        <v>49</v>
      </c>
      <c r="G1856" s="1" t="s">
        <v>12</v>
      </c>
      <c r="H1856">
        <v>2012</v>
      </c>
      <c r="I1856" s="1" t="s">
        <v>169</v>
      </c>
    </row>
    <row r="1857" spans="1:9" x14ac:dyDescent="0.35">
      <c r="A1857" s="1" t="s">
        <v>20</v>
      </c>
      <c r="B1857">
        <v>3700</v>
      </c>
      <c r="C1857" s="1" t="s">
        <v>26</v>
      </c>
      <c r="D1857">
        <v>273</v>
      </c>
      <c r="E1857">
        <v>2.5</v>
      </c>
      <c r="F1857" s="1" t="s">
        <v>16</v>
      </c>
      <c r="G1857" s="1" t="s">
        <v>32</v>
      </c>
      <c r="H1857">
        <v>2003</v>
      </c>
      <c r="I1857" s="1" t="s">
        <v>27</v>
      </c>
    </row>
    <row r="1858" spans="1:9" x14ac:dyDescent="0.35">
      <c r="A1858" s="1" t="s">
        <v>45</v>
      </c>
      <c r="B1858">
        <v>8500</v>
      </c>
      <c r="C1858" s="1" t="s">
        <v>31</v>
      </c>
      <c r="D1858">
        <v>135</v>
      </c>
      <c r="E1858">
        <v>1.5</v>
      </c>
      <c r="F1858" s="1" t="s">
        <v>18</v>
      </c>
      <c r="G1858" s="1" t="s">
        <v>12</v>
      </c>
      <c r="H1858">
        <v>2008</v>
      </c>
      <c r="I1858" s="1" t="s">
        <v>84</v>
      </c>
    </row>
    <row r="1859" spans="1:9" x14ac:dyDescent="0.35">
      <c r="A1859" s="1" t="s">
        <v>14</v>
      </c>
      <c r="B1859">
        <v>109900</v>
      </c>
      <c r="C1859" s="1" t="s">
        <v>10</v>
      </c>
      <c r="D1859">
        <v>40</v>
      </c>
      <c r="E1859">
        <v>3</v>
      </c>
      <c r="F1859" s="1" t="s">
        <v>16</v>
      </c>
      <c r="G1859" s="1" t="s">
        <v>12</v>
      </c>
      <c r="H1859">
        <v>2014</v>
      </c>
      <c r="I1859" s="1" t="s">
        <v>72</v>
      </c>
    </row>
    <row r="1860" spans="1:9" x14ac:dyDescent="0.35">
      <c r="A1860" s="1" t="s">
        <v>14</v>
      </c>
      <c r="B1860">
        <v>39900</v>
      </c>
      <c r="C1860" s="1" t="s">
        <v>31</v>
      </c>
      <c r="D1860">
        <v>88</v>
      </c>
      <c r="E1860">
        <v>6.2</v>
      </c>
      <c r="F1860" s="1" t="s">
        <v>11</v>
      </c>
      <c r="G1860" s="1" t="s">
        <v>12</v>
      </c>
      <c r="H1860">
        <v>2008</v>
      </c>
      <c r="I1860" s="1" t="s">
        <v>196</v>
      </c>
    </row>
    <row r="1861" spans="1:9" x14ac:dyDescent="0.35">
      <c r="A1861" s="1" t="s">
        <v>14</v>
      </c>
      <c r="B1861">
        <v>4700</v>
      </c>
      <c r="C1861" s="1" t="s">
        <v>10</v>
      </c>
      <c r="D1861">
        <v>260</v>
      </c>
      <c r="E1861">
        <v>2.7</v>
      </c>
      <c r="F1861" s="1" t="s">
        <v>16</v>
      </c>
      <c r="G1861" s="1" t="s">
        <v>32</v>
      </c>
      <c r="H1861">
        <v>2002</v>
      </c>
      <c r="I1861" s="1" t="s">
        <v>65</v>
      </c>
    </row>
    <row r="1862" spans="1:9" x14ac:dyDescent="0.35">
      <c r="A1862" s="1" t="s">
        <v>20</v>
      </c>
      <c r="B1862">
        <v>13200</v>
      </c>
      <c r="C1862" s="1" t="s">
        <v>26</v>
      </c>
      <c r="D1862">
        <v>182</v>
      </c>
      <c r="E1862">
        <v>2.7</v>
      </c>
      <c r="F1862" s="1" t="s">
        <v>18</v>
      </c>
      <c r="G1862" s="1" t="s">
        <v>12</v>
      </c>
      <c r="H1862">
        <v>2003</v>
      </c>
      <c r="I1862" s="1" t="s">
        <v>35</v>
      </c>
    </row>
    <row r="1863" spans="1:9" x14ac:dyDescent="0.35">
      <c r="A1863" s="1" t="s">
        <v>28</v>
      </c>
      <c r="B1863">
        <v>6700</v>
      </c>
      <c r="C1863" s="1" t="s">
        <v>15</v>
      </c>
      <c r="D1863">
        <v>216</v>
      </c>
      <c r="E1863">
        <v>1.5</v>
      </c>
      <c r="F1863" s="1" t="s">
        <v>16</v>
      </c>
      <c r="G1863" s="1" t="s">
        <v>12</v>
      </c>
      <c r="H1863">
        <v>2010</v>
      </c>
      <c r="I1863" s="1" t="s">
        <v>66</v>
      </c>
    </row>
    <row r="1864" spans="1:9" x14ac:dyDescent="0.35">
      <c r="A1864" s="1" t="s">
        <v>30</v>
      </c>
      <c r="B1864">
        <v>23000</v>
      </c>
      <c r="C1864" s="1" t="s">
        <v>10</v>
      </c>
      <c r="D1864">
        <v>80</v>
      </c>
      <c r="E1864">
        <v>2</v>
      </c>
      <c r="F1864" s="1" t="s">
        <v>49</v>
      </c>
      <c r="G1864" s="1" t="s">
        <v>12</v>
      </c>
      <c r="H1864">
        <v>2011</v>
      </c>
      <c r="I1864" s="1" t="s">
        <v>113</v>
      </c>
    </row>
    <row r="1865" spans="1:9" x14ac:dyDescent="0.35">
      <c r="A1865" s="1" t="s">
        <v>30</v>
      </c>
      <c r="B1865">
        <v>6400</v>
      </c>
      <c r="C1865" s="1" t="s">
        <v>15</v>
      </c>
      <c r="D1865">
        <v>181</v>
      </c>
      <c r="E1865">
        <v>2</v>
      </c>
      <c r="F1865" s="1" t="s">
        <v>16</v>
      </c>
      <c r="G1865" s="1" t="s">
        <v>12</v>
      </c>
      <c r="H1865">
        <v>2008</v>
      </c>
      <c r="I1865" s="1" t="s">
        <v>56</v>
      </c>
    </row>
    <row r="1866" spans="1:9" x14ac:dyDescent="0.35">
      <c r="A1866" s="1" t="s">
        <v>14</v>
      </c>
      <c r="B1866">
        <v>97555</v>
      </c>
      <c r="C1866" s="1" t="s">
        <v>15</v>
      </c>
      <c r="D1866">
        <v>0</v>
      </c>
      <c r="E1866">
        <v>2.5</v>
      </c>
      <c r="F1866" s="1" t="s">
        <v>16</v>
      </c>
      <c r="G1866" s="1" t="s">
        <v>12</v>
      </c>
      <c r="H1866">
        <v>2016</v>
      </c>
      <c r="I1866" s="1" t="s">
        <v>103</v>
      </c>
    </row>
    <row r="1867" spans="1:9" x14ac:dyDescent="0.35">
      <c r="A1867" s="1" t="s">
        <v>20</v>
      </c>
      <c r="B1867">
        <v>7900</v>
      </c>
      <c r="C1867" s="1" t="s">
        <v>10</v>
      </c>
      <c r="D1867">
        <v>242</v>
      </c>
      <c r="E1867">
        <v>2</v>
      </c>
      <c r="F1867" s="1" t="s">
        <v>11</v>
      </c>
      <c r="G1867" s="1" t="s">
        <v>12</v>
      </c>
      <c r="H1867">
        <v>2002</v>
      </c>
      <c r="I1867" s="1" t="s">
        <v>60</v>
      </c>
    </row>
    <row r="1868" spans="1:9" x14ac:dyDescent="0.35">
      <c r="A1868" s="1" t="s">
        <v>14</v>
      </c>
      <c r="B1868">
        <v>5300</v>
      </c>
      <c r="C1868" s="1" t="s">
        <v>10</v>
      </c>
      <c r="D1868">
        <v>380</v>
      </c>
      <c r="E1868">
        <v>3</v>
      </c>
      <c r="F1868" s="1" t="s">
        <v>16</v>
      </c>
      <c r="G1868" s="1" t="s">
        <v>12</v>
      </c>
      <c r="H1868">
        <v>1995</v>
      </c>
      <c r="I1868" s="1" t="s">
        <v>65</v>
      </c>
    </row>
    <row r="1869" spans="1:9" x14ac:dyDescent="0.35">
      <c r="A1869" s="1" t="s">
        <v>23</v>
      </c>
      <c r="B1869">
        <v>24171.42</v>
      </c>
      <c r="C1869" s="1" t="s">
        <v>10</v>
      </c>
      <c r="D1869">
        <v>1</v>
      </c>
      <c r="E1869">
        <v>2.5</v>
      </c>
      <c r="F1869" s="1" t="s">
        <v>11</v>
      </c>
      <c r="G1869" s="1" t="s">
        <v>12</v>
      </c>
      <c r="H1869">
        <v>2016</v>
      </c>
      <c r="I1869" s="1" t="s">
        <v>57</v>
      </c>
    </row>
    <row r="1870" spans="1:9" x14ac:dyDescent="0.35">
      <c r="A1870" s="1" t="s">
        <v>20</v>
      </c>
      <c r="B1870">
        <v>23400</v>
      </c>
      <c r="C1870" s="1" t="s">
        <v>10</v>
      </c>
      <c r="D1870">
        <v>112</v>
      </c>
      <c r="E1870">
        <v>2</v>
      </c>
      <c r="F1870" s="1" t="s">
        <v>16</v>
      </c>
      <c r="G1870" s="1" t="s">
        <v>12</v>
      </c>
      <c r="H1870">
        <v>2012</v>
      </c>
      <c r="I1870" s="1" t="s">
        <v>60</v>
      </c>
    </row>
    <row r="1871" spans="1:9" x14ac:dyDescent="0.35">
      <c r="A1871" s="1" t="s">
        <v>23</v>
      </c>
      <c r="B1871">
        <v>10500</v>
      </c>
      <c r="C1871" s="1" t="s">
        <v>10</v>
      </c>
      <c r="D1871">
        <v>185</v>
      </c>
      <c r="E1871">
        <v>1.6</v>
      </c>
      <c r="F1871" s="1" t="s">
        <v>11</v>
      </c>
      <c r="G1871" s="1" t="s">
        <v>12</v>
      </c>
      <c r="H1871">
        <v>2008</v>
      </c>
      <c r="I1871" s="1" t="s">
        <v>111</v>
      </c>
    </row>
    <row r="1872" spans="1:9" x14ac:dyDescent="0.35">
      <c r="A1872" s="1" t="s">
        <v>14</v>
      </c>
      <c r="B1872">
        <v>4900</v>
      </c>
      <c r="C1872" s="1" t="s">
        <v>15</v>
      </c>
      <c r="D1872">
        <v>262</v>
      </c>
      <c r="E1872">
        <v>2.2999999999999998</v>
      </c>
      <c r="F1872" s="1" t="s">
        <v>16</v>
      </c>
      <c r="G1872" s="1" t="s">
        <v>12</v>
      </c>
      <c r="H1872">
        <v>1998</v>
      </c>
      <c r="I1872" s="1" t="s">
        <v>42</v>
      </c>
    </row>
    <row r="1873" spans="1:9" x14ac:dyDescent="0.35">
      <c r="A1873" s="1" t="s">
        <v>9</v>
      </c>
      <c r="B1873">
        <v>16300</v>
      </c>
      <c r="C1873" s="1" t="s">
        <v>21</v>
      </c>
      <c r="D1873">
        <v>258</v>
      </c>
      <c r="E1873">
        <v>4.4000000000000004</v>
      </c>
      <c r="F1873" s="1" t="s">
        <v>11</v>
      </c>
      <c r="G1873" s="1" t="s">
        <v>12</v>
      </c>
      <c r="H1873">
        <v>2005</v>
      </c>
      <c r="I1873" s="1" t="s">
        <v>55</v>
      </c>
    </row>
    <row r="1874" spans="1:9" x14ac:dyDescent="0.35">
      <c r="A1874" s="1" t="s">
        <v>28</v>
      </c>
      <c r="B1874">
        <v>1300</v>
      </c>
      <c r="C1874" s="1" t="s">
        <v>15</v>
      </c>
      <c r="D1874">
        <v>265</v>
      </c>
      <c r="E1874">
        <v>1.9</v>
      </c>
      <c r="F1874" s="1" t="s">
        <v>16</v>
      </c>
      <c r="G1874" s="1" t="s">
        <v>32</v>
      </c>
      <c r="H1874">
        <v>1999</v>
      </c>
      <c r="I1874" s="1" t="s">
        <v>66</v>
      </c>
    </row>
    <row r="1875" spans="1:9" x14ac:dyDescent="0.35">
      <c r="A1875" s="1" t="s">
        <v>14</v>
      </c>
      <c r="B1875">
        <v>6700</v>
      </c>
      <c r="C1875" s="1" t="s">
        <v>15</v>
      </c>
      <c r="D1875">
        <v>1</v>
      </c>
      <c r="E1875">
        <v>2.2000000000000002</v>
      </c>
      <c r="F1875" s="1" t="s">
        <v>16</v>
      </c>
      <c r="G1875" s="1" t="s">
        <v>12</v>
      </c>
      <c r="H1875">
        <v>2004</v>
      </c>
      <c r="I1875" s="1" t="s">
        <v>42</v>
      </c>
    </row>
    <row r="1876" spans="1:9" x14ac:dyDescent="0.35">
      <c r="A1876" s="1" t="s">
        <v>28</v>
      </c>
      <c r="B1876">
        <v>2850</v>
      </c>
      <c r="C1876" s="1" t="s">
        <v>38</v>
      </c>
      <c r="D1876">
        <v>315</v>
      </c>
      <c r="E1876">
        <v>2.2000000000000002</v>
      </c>
      <c r="F1876" s="1" t="s">
        <v>16</v>
      </c>
      <c r="G1876" s="1" t="s">
        <v>32</v>
      </c>
      <c r="H1876">
        <v>2003</v>
      </c>
      <c r="I1876" s="1" t="s">
        <v>145</v>
      </c>
    </row>
    <row r="1877" spans="1:9" x14ac:dyDescent="0.35">
      <c r="A1877" s="1" t="s">
        <v>14</v>
      </c>
      <c r="B1877">
        <v>109999</v>
      </c>
      <c r="C1877" s="1" t="s">
        <v>21</v>
      </c>
      <c r="D1877">
        <v>0</v>
      </c>
      <c r="E1877">
        <v>2.98</v>
      </c>
      <c r="F1877" s="1" t="s">
        <v>16</v>
      </c>
      <c r="G1877" s="1" t="s">
        <v>12</v>
      </c>
      <c r="H1877">
        <v>2016</v>
      </c>
      <c r="I1877" s="1" t="s">
        <v>68</v>
      </c>
    </row>
    <row r="1878" spans="1:9" x14ac:dyDescent="0.35">
      <c r="A1878" s="1" t="s">
        <v>20</v>
      </c>
      <c r="B1878">
        <v>3650</v>
      </c>
      <c r="C1878" s="1" t="s">
        <v>10</v>
      </c>
      <c r="D1878">
        <v>240</v>
      </c>
      <c r="E1878">
        <v>2.5</v>
      </c>
      <c r="F1878" s="1" t="s">
        <v>16</v>
      </c>
      <c r="G1878" s="1" t="s">
        <v>32</v>
      </c>
      <c r="H1878">
        <v>2000</v>
      </c>
      <c r="I1878" s="1" t="s">
        <v>27</v>
      </c>
    </row>
    <row r="1879" spans="1:9" x14ac:dyDescent="0.35">
      <c r="A1879" s="1" t="s">
        <v>30</v>
      </c>
      <c r="B1879">
        <v>4100</v>
      </c>
      <c r="C1879" s="1" t="s">
        <v>26</v>
      </c>
      <c r="D1879">
        <v>350</v>
      </c>
      <c r="E1879">
        <v>1.9</v>
      </c>
      <c r="F1879" s="1" t="s">
        <v>16</v>
      </c>
      <c r="G1879" s="1" t="s">
        <v>12</v>
      </c>
      <c r="H1879">
        <v>2003</v>
      </c>
      <c r="I1879" s="1" t="s">
        <v>76</v>
      </c>
    </row>
    <row r="1880" spans="1:9" x14ac:dyDescent="0.35">
      <c r="A1880" s="1" t="s">
        <v>14</v>
      </c>
      <c r="B1880">
        <v>9300</v>
      </c>
      <c r="C1880" s="1" t="s">
        <v>15</v>
      </c>
      <c r="D1880">
        <v>159</v>
      </c>
      <c r="E1880">
        <v>2.2000000000000002</v>
      </c>
      <c r="F1880" s="1" t="s">
        <v>16</v>
      </c>
      <c r="G1880" s="1" t="s">
        <v>12</v>
      </c>
      <c r="H1880">
        <v>2010</v>
      </c>
      <c r="I1880" s="1" t="s">
        <v>42</v>
      </c>
    </row>
    <row r="1881" spans="1:9" x14ac:dyDescent="0.35">
      <c r="A1881" s="1" t="s">
        <v>9</v>
      </c>
      <c r="B1881">
        <v>18500</v>
      </c>
      <c r="C1881" s="1" t="s">
        <v>21</v>
      </c>
      <c r="D1881">
        <v>250</v>
      </c>
      <c r="E1881">
        <v>4.4000000000000004</v>
      </c>
      <c r="F1881" s="1" t="s">
        <v>18</v>
      </c>
      <c r="G1881" s="1" t="s">
        <v>12</v>
      </c>
      <c r="H1881">
        <v>2005</v>
      </c>
      <c r="I1881" s="1" t="s">
        <v>55</v>
      </c>
    </row>
    <row r="1882" spans="1:9" x14ac:dyDescent="0.35">
      <c r="A1882" s="1" t="s">
        <v>14</v>
      </c>
      <c r="B1882">
        <v>7600</v>
      </c>
      <c r="C1882" s="1" t="s">
        <v>10</v>
      </c>
      <c r="D1882">
        <v>384</v>
      </c>
      <c r="E1882">
        <v>2.8</v>
      </c>
      <c r="F1882" s="1" t="s">
        <v>11</v>
      </c>
      <c r="G1882" s="1" t="s">
        <v>12</v>
      </c>
      <c r="H1882">
        <v>2000</v>
      </c>
      <c r="I1882" s="1" t="s">
        <v>65</v>
      </c>
    </row>
    <row r="1883" spans="1:9" x14ac:dyDescent="0.35">
      <c r="A1883" s="1" t="s">
        <v>45</v>
      </c>
      <c r="B1883">
        <v>7300</v>
      </c>
      <c r="C1883" s="1" t="s">
        <v>10</v>
      </c>
      <c r="D1883">
        <v>112</v>
      </c>
      <c r="E1883">
        <v>1.6</v>
      </c>
      <c r="F1883" s="1" t="s">
        <v>11</v>
      </c>
      <c r="G1883" s="1" t="s">
        <v>12</v>
      </c>
      <c r="H1883">
        <v>2008</v>
      </c>
      <c r="I1883" s="1" t="s">
        <v>73</v>
      </c>
    </row>
    <row r="1884" spans="1:9" x14ac:dyDescent="0.35">
      <c r="A1884" s="1" t="s">
        <v>28</v>
      </c>
      <c r="B1884">
        <v>6700</v>
      </c>
      <c r="C1884" s="1" t="s">
        <v>15</v>
      </c>
      <c r="D1884">
        <v>220</v>
      </c>
      <c r="E1884">
        <v>2</v>
      </c>
      <c r="F1884" s="1" t="s">
        <v>49</v>
      </c>
      <c r="G1884" s="1" t="s">
        <v>12</v>
      </c>
      <c r="H1884">
        <v>2007</v>
      </c>
      <c r="I1884" s="1" t="s">
        <v>70</v>
      </c>
    </row>
    <row r="1885" spans="1:9" x14ac:dyDescent="0.35">
      <c r="A1885" s="1" t="s">
        <v>23</v>
      </c>
      <c r="B1885">
        <v>14400</v>
      </c>
      <c r="C1885" s="1" t="s">
        <v>10</v>
      </c>
      <c r="D1885">
        <v>80</v>
      </c>
      <c r="E1885">
        <v>2.4</v>
      </c>
      <c r="F1885" s="1" t="s">
        <v>11</v>
      </c>
      <c r="G1885" s="1" t="s">
        <v>12</v>
      </c>
      <c r="H1885">
        <v>2008</v>
      </c>
      <c r="I1885" s="1" t="s">
        <v>57</v>
      </c>
    </row>
    <row r="1886" spans="1:9" x14ac:dyDescent="0.35">
      <c r="A1886" s="1" t="s">
        <v>23</v>
      </c>
      <c r="B1886">
        <v>10600</v>
      </c>
      <c r="C1886" s="1" t="s">
        <v>10</v>
      </c>
      <c r="D1886">
        <v>204</v>
      </c>
      <c r="E1886">
        <v>1.8</v>
      </c>
      <c r="F1886" s="1" t="s">
        <v>49</v>
      </c>
      <c r="G1886" s="1" t="s">
        <v>12</v>
      </c>
      <c r="H1886">
        <v>2008</v>
      </c>
      <c r="I1886" s="1" t="s">
        <v>80</v>
      </c>
    </row>
    <row r="1887" spans="1:9" x14ac:dyDescent="0.35">
      <c r="A1887" s="1" t="s">
        <v>9</v>
      </c>
      <c r="B1887">
        <v>139000</v>
      </c>
      <c r="C1887" s="1" t="s">
        <v>21</v>
      </c>
      <c r="D1887">
        <v>0</v>
      </c>
      <c r="E1887">
        <v>4.4000000000000004</v>
      </c>
      <c r="F1887" s="1" t="s">
        <v>11</v>
      </c>
      <c r="G1887" s="1" t="s">
        <v>12</v>
      </c>
      <c r="H1887">
        <v>2016</v>
      </c>
      <c r="I1887" s="1" t="s">
        <v>90</v>
      </c>
    </row>
    <row r="1888" spans="1:9" x14ac:dyDescent="0.35">
      <c r="A1888" s="1" t="s">
        <v>28</v>
      </c>
      <c r="B1888">
        <v>10000</v>
      </c>
      <c r="C1888" s="1" t="s">
        <v>26</v>
      </c>
      <c r="D1888">
        <v>234</v>
      </c>
      <c r="E1888">
        <v>2</v>
      </c>
      <c r="F1888" s="1" t="s">
        <v>16</v>
      </c>
      <c r="G1888" s="1" t="s">
        <v>12</v>
      </c>
      <c r="H1888">
        <v>2008</v>
      </c>
      <c r="I1888" s="1" t="s">
        <v>145</v>
      </c>
    </row>
    <row r="1889" spans="1:9" x14ac:dyDescent="0.35">
      <c r="A1889" s="1" t="s">
        <v>23</v>
      </c>
      <c r="B1889">
        <v>12999</v>
      </c>
      <c r="C1889" s="1" t="s">
        <v>10</v>
      </c>
      <c r="D1889">
        <v>160</v>
      </c>
      <c r="E1889">
        <v>3.5</v>
      </c>
      <c r="F1889" s="1" t="s">
        <v>18</v>
      </c>
      <c r="G1889" s="1" t="s">
        <v>12</v>
      </c>
      <c r="H1889">
        <v>2007</v>
      </c>
      <c r="I1889" s="1" t="s">
        <v>269</v>
      </c>
    </row>
    <row r="1890" spans="1:9" x14ac:dyDescent="0.35">
      <c r="A1890" s="1" t="s">
        <v>28</v>
      </c>
      <c r="B1890">
        <v>6800</v>
      </c>
      <c r="C1890" s="1" t="s">
        <v>15</v>
      </c>
      <c r="D1890">
        <v>168</v>
      </c>
      <c r="E1890">
        <v>1.5</v>
      </c>
      <c r="F1890" s="1" t="s">
        <v>16</v>
      </c>
      <c r="G1890" s="1" t="s">
        <v>12</v>
      </c>
      <c r="H1890">
        <v>2012</v>
      </c>
      <c r="I1890" s="1" t="s">
        <v>66</v>
      </c>
    </row>
    <row r="1891" spans="1:9" x14ac:dyDescent="0.35">
      <c r="A1891" s="1" t="s">
        <v>30</v>
      </c>
      <c r="B1891">
        <v>15850</v>
      </c>
      <c r="C1891" s="1" t="s">
        <v>21</v>
      </c>
      <c r="D1891">
        <v>98</v>
      </c>
      <c r="E1891">
        <v>2</v>
      </c>
      <c r="F1891" s="1" t="s">
        <v>16</v>
      </c>
      <c r="G1891" s="1" t="s">
        <v>12</v>
      </c>
      <c r="H1891">
        <v>2008</v>
      </c>
      <c r="I1891" s="1" t="s">
        <v>87</v>
      </c>
    </row>
    <row r="1892" spans="1:9" x14ac:dyDescent="0.35">
      <c r="A1892" s="1" t="s">
        <v>28</v>
      </c>
      <c r="B1892">
        <v>6000</v>
      </c>
      <c r="C1892" s="1" t="s">
        <v>15</v>
      </c>
      <c r="D1892">
        <v>162</v>
      </c>
      <c r="E1892">
        <v>1.4</v>
      </c>
      <c r="F1892" s="1" t="s">
        <v>11</v>
      </c>
      <c r="G1892" s="1" t="s">
        <v>12</v>
      </c>
      <c r="H1892">
        <v>2007</v>
      </c>
      <c r="I1892" s="1" t="s">
        <v>66</v>
      </c>
    </row>
    <row r="1893" spans="1:9" x14ac:dyDescent="0.35">
      <c r="A1893" s="1" t="s">
        <v>30</v>
      </c>
      <c r="B1893">
        <v>44700</v>
      </c>
      <c r="C1893" s="1" t="s">
        <v>15</v>
      </c>
      <c r="D1893">
        <v>120</v>
      </c>
      <c r="E1893">
        <v>3.5</v>
      </c>
      <c r="F1893" s="1" t="s">
        <v>11</v>
      </c>
      <c r="G1893" s="1" t="s">
        <v>12</v>
      </c>
      <c r="H1893">
        <v>2013</v>
      </c>
      <c r="I1893" s="1" t="s">
        <v>150</v>
      </c>
    </row>
    <row r="1894" spans="1:9" x14ac:dyDescent="0.35">
      <c r="A1894" s="1" t="s">
        <v>28</v>
      </c>
      <c r="B1894">
        <v>5600</v>
      </c>
      <c r="C1894" s="1" t="s">
        <v>26</v>
      </c>
      <c r="D1894">
        <v>117</v>
      </c>
      <c r="E1894">
        <v>1.5</v>
      </c>
      <c r="F1894" s="1" t="s">
        <v>16</v>
      </c>
      <c r="G1894" s="1" t="s">
        <v>12</v>
      </c>
      <c r="H1894">
        <v>2008</v>
      </c>
      <c r="I1894" s="1" t="s">
        <v>66</v>
      </c>
    </row>
    <row r="1895" spans="1:9" x14ac:dyDescent="0.35">
      <c r="A1895" s="1" t="s">
        <v>28</v>
      </c>
      <c r="B1895">
        <v>6100</v>
      </c>
      <c r="C1895" s="1" t="s">
        <v>26</v>
      </c>
      <c r="D1895">
        <v>130</v>
      </c>
      <c r="E1895" t="s">
        <v>41</v>
      </c>
      <c r="F1895" s="1" t="s">
        <v>16</v>
      </c>
      <c r="G1895" s="1" t="s">
        <v>12</v>
      </c>
      <c r="H1895">
        <v>2009</v>
      </c>
      <c r="I1895" s="1" t="s">
        <v>66</v>
      </c>
    </row>
    <row r="1896" spans="1:9" x14ac:dyDescent="0.35">
      <c r="A1896" s="1" t="s">
        <v>14</v>
      </c>
      <c r="B1896">
        <v>21500</v>
      </c>
      <c r="C1896" s="1" t="s">
        <v>10</v>
      </c>
      <c r="D1896">
        <v>159</v>
      </c>
      <c r="E1896">
        <v>1.8</v>
      </c>
      <c r="F1896" s="1" t="s">
        <v>18</v>
      </c>
      <c r="G1896" s="1" t="s">
        <v>12</v>
      </c>
      <c r="H1896">
        <v>2012</v>
      </c>
      <c r="I1896" s="1" t="s">
        <v>65</v>
      </c>
    </row>
    <row r="1897" spans="1:9" x14ac:dyDescent="0.35">
      <c r="A1897" s="1" t="s">
        <v>28</v>
      </c>
      <c r="B1897">
        <v>7600</v>
      </c>
      <c r="C1897" s="1" t="s">
        <v>15</v>
      </c>
      <c r="D1897">
        <v>183</v>
      </c>
      <c r="E1897">
        <v>1.9</v>
      </c>
      <c r="F1897" s="1" t="s">
        <v>16</v>
      </c>
      <c r="G1897" s="1" t="s">
        <v>12</v>
      </c>
      <c r="H1897">
        <v>2006</v>
      </c>
      <c r="I1897" s="1" t="s">
        <v>70</v>
      </c>
    </row>
    <row r="1898" spans="1:9" x14ac:dyDescent="0.35">
      <c r="A1898" s="1" t="s">
        <v>14</v>
      </c>
      <c r="B1898">
        <v>1950</v>
      </c>
      <c r="C1898" s="1" t="s">
        <v>10</v>
      </c>
      <c r="D1898">
        <v>1</v>
      </c>
      <c r="E1898">
        <v>2</v>
      </c>
      <c r="F1898" s="1" t="s">
        <v>16</v>
      </c>
      <c r="G1898" s="1" t="s">
        <v>12</v>
      </c>
      <c r="H1898">
        <v>1979</v>
      </c>
      <c r="I1898" s="1" t="s">
        <v>85</v>
      </c>
    </row>
    <row r="1899" spans="1:9" x14ac:dyDescent="0.35">
      <c r="A1899" s="1" t="s">
        <v>30</v>
      </c>
      <c r="B1899">
        <v>9000</v>
      </c>
      <c r="C1899" s="1" t="s">
        <v>38</v>
      </c>
      <c r="D1899">
        <v>120</v>
      </c>
      <c r="E1899">
        <v>1.2</v>
      </c>
      <c r="F1899" s="1" t="s">
        <v>16</v>
      </c>
      <c r="G1899" s="1" t="s">
        <v>12</v>
      </c>
      <c r="H1899">
        <v>2012</v>
      </c>
      <c r="I1899" s="1" t="s">
        <v>44</v>
      </c>
    </row>
    <row r="1900" spans="1:9" x14ac:dyDescent="0.35">
      <c r="A1900" s="1" t="s">
        <v>9</v>
      </c>
      <c r="B1900">
        <v>35500</v>
      </c>
      <c r="C1900" s="1" t="s">
        <v>10</v>
      </c>
      <c r="D1900">
        <v>235</v>
      </c>
      <c r="E1900">
        <v>3</v>
      </c>
      <c r="F1900" s="1" t="s">
        <v>16</v>
      </c>
      <c r="G1900" s="1" t="s">
        <v>12</v>
      </c>
      <c r="H1900">
        <v>2010</v>
      </c>
      <c r="I1900" s="1" t="s">
        <v>69</v>
      </c>
    </row>
    <row r="1901" spans="1:9" x14ac:dyDescent="0.35">
      <c r="A1901" s="1" t="s">
        <v>45</v>
      </c>
      <c r="B1901">
        <v>5500</v>
      </c>
      <c r="C1901" s="1" t="s">
        <v>10</v>
      </c>
      <c r="D1901">
        <v>165</v>
      </c>
      <c r="E1901">
        <v>1.6</v>
      </c>
      <c r="F1901" s="1" t="s">
        <v>11</v>
      </c>
      <c r="G1901" s="1" t="s">
        <v>12</v>
      </c>
      <c r="H1901">
        <v>2006</v>
      </c>
      <c r="I1901" s="1" t="s">
        <v>73</v>
      </c>
    </row>
    <row r="1902" spans="1:9" x14ac:dyDescent="0.35">
      <c r="A1902" s="1" t="s">
        <v>14</v>
      </c>
      <c r="B1902">
        <v>32500</v>
      </c>
      <c r="C1902" s="1" t="s">
        <v>21</v>
      </c>
      <c r="D1902">
        <v>168</v>
      </c>
      <c r="E1902">
        <v>3.2</v>
      </c>
      <c r="F1902" s="1" t="s">
        <v>16</v>
      </c>
      <c r="G1902" s="1" t="s">
        <v>12</v>
      </c>
      <c r="H1902">
        <v>2009</v>
      </c>
      <c r="I1902" s="1" t="s">
        <v>81</v>
      </c>
    </row>
    <row r="1903" spans="1:9" x14ac:dyDescent="0.35">
      <c r="A1903" s="1" t="s">
        <v>9</v>
      </c>
      <c r="B1903">
        <v>18000</v>
      </c>
      <c r="C1903" s="1" t="s">
        <v>10</v>
      </c>
      <c r="D1903">
        <v>245</v>
      </c>
      <c r="E1903">
        <v>2.5</v>
      </c>
      <c r="F1903" s="1" t="s">
        <v>11</v>
      </c>
      <c r="G1903" s="1" t="s">
        <v>12</v>
      </c>
      <c r="H1903">
        <v>2007</v>
      </c>
      <c r="I1903" s="1" t="s">
        <v>157</v>
      </c>
    </row>
    <row r="1904" spans="1:9" x14ac:dyDescent="0.35">
      <c r="A1904" s="1" t="s">
        <v>14</v>
      </c>
      <c r="B1904" t="s">
        <v>41</v>
      </c>
      <c r="C1904" s="1" t="s">
        <v>21</v>
      </c>
      <c r="D1904">
        <v>0</v>
      </c>
      <c r="E1904">
        <v>3</v>
      </c>
      <c r="F1904" s="1" t="s">
        <v>16</v>
      </c>
      <c r="G1904" s="1" t="s">
        <v>12</v>
      </c>
      <c r="H1904">
        <v>2016</v>
      </c>
      <c r="I1904" s="1" t="s">
        <v>199</v>
      </c>
    </row>
    <row r="1905" spans="1:9" x14ac:dyDescent="0.35">
      <c r="A1905" s="1" t="s">
        <v>14</v>
      </c>
      <c r="B1905">
        <v>18000</v>
      </c>
      <c r="C1905" s="1" t="s">
        <v>15</v>
      </c>
      <c r="D1905">
        <v>147</v>
      </c>
      <c r="E1905">
        <v>2.2000000000000002</v>
      </c>
      <c r="F1905" s="1" t="s">
        <v>16</v>
      </c>
      <c r="G1905" s="1" t="s">
        <v>12</v>
      </c>
      <c r="H1905">
        <v>2013</v>
      </c>
      <c r="I1905" s="1" t="s">
        <v>42</v>
      </c>
    </row>
    <row r="1906" spans="1:9" x14ac:dyDescent="0.35">
      <c r="A1906" s="1" t="s">
        <v>28</v>
      </c>
      <c r="B1906">
        <v>10999</v>
      </c>
      <c r="C1906" s="1" t="s">
        <v>26</v>
      </c>
      <c r="D1906">
        <v>216</v>
      </c>
      <c r="E1906">
        <v>1.5</v>
      </c>
      <c r="F1906" s="1" t="s">
        <v>16</v>
      </c>
      <c r="G1906" s="1" t="s">
        <v>12</v>
      </c>
      <c r="H1906">
        <v>2012</v>
      </c>
      <c r="I1906" s="1" t="s">
        <v>29</v>
      </c>
    </row>
    <row r="1907" spans="1:9" x14ac:dyDescent="0.35">
      <c r="A1907" s="1" t="s">
        <v>28</v>
      </c>
      <c r="B1907">
        <v>7500</v>
      </c>
      <c r="C1907" s="1" t="s">
        <v>15</v>
      </c>
      <c r="D1907">
        <v>240</v>
      </c>
      <c r="E1907">
        <v>74</v>
      </c>
      <c r="F1907" s="1" t="s">
        <v>16</v>
      </c>
      <c r="G1907" s="1" t="s">
        <v>12</v>
      </c>
      <c r="H1907">
        <v>2005</v>
      </c>
      <c r="I1907" s="1" t="s">
        <v>192</v>
      </c>
    </row>
    <row r="1908" spans="1:9" x14ac:dyDescent="0.35">
      <c r="A1908" s="1" t="s">
        <v>14</v>
      </c>
      <c r="B1908">
        <v>22700</v>
      </c>
      <c r="C1908" s="1" t="s">
        <v>10</v>
      </c>
      <c r="D1908">
        <v>140</v>
      </c>
      <c r="E1908">
        <v>5</v>
      </c>
      <c r="F1908" s="1" t="s">
        <v>11</v>
      </c>
      <c r="G1908" s="1" t="s">
        <v>12</v>
      </c>
      <c r="H1908">
        <v>2007</v>
      </c>
      <c r="I1908" s="1" t="s">
        <v>19</v>
      </c>
    </row>
    <row r="1909" spans="1:9" x14ac:dyDescent="0.35">
      <c r="A1909" s="1" t="s">
        <v>23</v>
      </c>
      <c r="B1909">
        <v>23500</v>
      </c>
      <c r="C1909" s="1" t="s">
        <v>10</v>
      </c>
      <c r="D1909">
        <v>75</v>
      </c>
      <c r="E1909">
        <v>2.5</v>
      </c>
      <c r="F1909" s="1" t="s">
        <v>18</v>
      </c>
      <c r="G1909" s="1" t="s">
        <v>12</v>
      </c>
      <c r="H1909">
        <v>2011</v>
      </c>
      <c r="I1909" s="1" t="s">
        <v>57</v>
      </c>
    </row>
    <row r="1910" spans="1:9" x14ac:dyDescent="0.35">
      <c r="A1910" s="1" t="s">
        <v>14</v>
      </c>
      <c r="B1910">
        <v>10000</v>
      </c>
      <c r="C1910" s="1" t="s">
        <v>31</v>
      </c>
      <c r="D1910">
        <v>275</v>
      </c>
      <c r="E1910">
        <v>2.15</v>
      </c>
      <c r="F1910" s="1" t="s">
        <v>16</v>
      </c>
      <c r="G1910" s="1" t="s">
        <v>12</v>
      </c>
      <c r="H1910">
        <v>2006</v>
      </c>
      <c r="I1910" s="1" t="s">
        <v>175</v>
      </c>
    </row>
    <row r="1911" spans="1:9" x14ac:dyDescent="0.35">
      <c r="A1911" s="1" t="s">
        <v>30</v>
      </c>
      <c r="B1911">
        <v>7700</v>
      </c>
      <c r="C1911" s="1" t="s">
        <v>15</v>
      </c>
      <c r="D1911">
        <v>157</v>
      </c>
      <c r="E1911">
        <v>1.9</v>
      </c>
      <c r="F1911" s="1" t="s">
        <v>16</v>
      </c>
      <c r="G1911" s="1" t="s">
        <v>12</v>
      </c>
      <c r="H1911">
        <v>2006</v>
      </c>
      <c r="I1911" s="1" t="s">
        <v>56</v>
      </c>
    </row>
    <row r="1912" spans="1:9" x14ac:dyDescent="0.35">
      <c r="A1912" s="1" t="s">
        <v>30</v>
      </c>
      <c r="B1912">
        <v>10900</v>
      </c>
      <c r="C1912" s="1" t="s">
        <v>15</v>
      </c>
      <c r="D1912">
        <v>185</v>
      </c>
      <c r="E1912">
        <v>1.9</v>
      </c>
      <c r="F1912" s="1" t="s">
        <v>16</v>
      </c>
      <c r="G1912" s="1" t="s">
        <v>12</v>
      </c>
      <c r="H1912">
        <v>2009</v>
      </c>
      <c r="I1912" s="1" t="s">
        <v>56</v>
      </c>
    </row>
    <row r="1913" spans="1:9" x14ac:dyDescent="0.35">
      <c r="A1913" s="1" t="s">
        <v>20</v>
      </c>
      <c r="B1913">
        <v>12999</v>
      </c>
      <c r="C1913" s="1" t="s">
        <v>26</v>
      </c>
      <c r="D1913">
        <v>225</v>
      </c>
      <c r="E1913">
        <v>2.5</v>
      </c>
      <c r="F1913" s="1" t="s">
        <v>16</v>
      </c>
      <c r="G1913" s="1" t="s">
        <v>12</v>
      </c>
      <c r="H1913">
        <v>2004</v>
      </c>
      <c r="I1913" s="1" t="s">
        <v>35</v>
      </c>
    </row>
    <row r="1914" spans="1:9" x14ac:dyDescent="0.35">
      <c r="A1914" s="1" t="s">
        <v>9</v>
      </c>
      <c r="B1914">
        <v>67500</v>
      </c>
      <c r="C1914" s="1" t="s">
        <v>21</v>
      </c>
      <c r="D1914">
        <v>1</v>
      </c>
      <c r="E1914">
        <v>2</v>
      </c>
      <c r="F1914" s="1" t="s">
        <v>16</v>
      </c>
      <c r="G1914" s="1" t="s">
        <v>12</v>
      </c>
      <c r="H1914">
        <v>2016</v>
      </c>
      <c r="I1914" s="1" t="s">
        <v>55</v>
      </c>
    </row>
    <row r="1915" spans="1:9" x14ac:dyDescent="0.35">
      <c r="A1915" s="1" t="s">
        <v>30</v>
      </c>
      <c r="B1915">
        <v>6800</v>
      </c>
      <c r="C1915" s="1" t="s">
        <v>15</v>
      </c>
      <c r="D1915">
        <v>325</v>
      </c>
      <c r="E1915">
        <v>2.5</v>
      </c>
      <c r="F1915" s="1" t="s">
        <v>16</v>
      </c>
      <c r="G1915" s="1" t="s">
        <v>12</v>
      </c>
      <c r="H1915">
        <v>2001</v>
      </c>
      <c r="I1915" s="1" t="s">
        <v>96</v>
      </c>
    </row>
    <row r="1916" spans="1:9" x14ac:dyDescent="0.35">
      <c r="A1916" s="1" t="s">
        <v>14</v>
      </c>
      <c r="B1916">
        <v>137000</v>
      </c>
      <c r="C1916" s="1" t="s">
        <v>21</v>
      </c>
      <c r="D1916">
        <v>82</v>
      </c>
      <c r="E1916">
        <v>5.5</v>
      </c>
      <c r="F1916" s="1" t="s">
        <v>11</v>
      </c>
      <c r="G1916" s="1" t="s">
        <v>12</v>
      </c>
      <c r="H1916">
        <v>2014</v>
      </c>
      <c r="I1916" s="1" t="s">
        <v>270</v>
      </c>
    </row>
    <row r="1917" spans="1:9" x14ac:dyDescent="0.35">
      <c r="A1917" s="1" t="s">
        <v>45</v>
      </c>
      <c r="B1917">
        <v>4950</v>
      </c>
      <c r="C1917" s="1" t="s">
        <v>10</v>
      </c>
      <c r="D1917">
        <v>256</v>
      </c>
      <c r="E1917">
        <v>2</v>
      </c>
      <c r="F1917" s="1" t="s">
        <v>11</v>
      </c>
      <c r="G1917" s="1" t="s">
        <v>12</v>
      </c>
      <c r="H1917">
        <v>1997</v>
      </c>
      <c r="I1917" s="1" t="s">
        <v>63</v>
      </c>
    </row>
    <row r="1918" spans="1:9" x14ac:dyDescent="0.35">
      <c r="A1918" s="1" t="s">
        <v>28</v>
      </c>
      <c r="B1918">
        <v>6999</v>
      </c>
      <c r="C1918" s="1" t="s">
        <v>10</v>
      </c>
      <c r="D1918">
        <v>65</v>
      </c>
      <c r="E1918">
        <v>1.4</v>
      </c>
      <c r="F1918" s="1" t="s">
        <v>11</v>
      </c>
      <c r="G1918" s="1" t="s">
        <v>12</v>
      </c>
      <c r="H1918">
        <v>2012</v>
      </c>
      <c r="I1918" s="1" t="s">
        <v>167</v>
      </c>
    </row>
    <row r="1919" spans="1:9" x14ac:dyDescent="0.35">
      <c r="A1919" s="1" t="s">
        <v>14</v>
      </c>
      <c r="B1919" t="s">
        <v>41</v>
      </c>
      <c r="C1919" s="1" t="s">
        <v>21</v>
      </c>
      <c r="D1919">
        <v>1</v>
      </c>
      <c r="E1919">
        <v>3</v>
      </c>
      <c r="F1919" s="1" t="s">
        <v>16</v>
      </c>
      <c r="G1919" s="1" t="s">
        <v>12</v>
      </c>
      <c r="H1919">
        <v>2016</v>
      </c>
      <c r="I1919" s="1" t="s">
        <v>68</v>
      </c>
    </row>
    <row r="1920" spans="1:9" x14ac:dyDescent="0.35">
      <c r="A1920" s="1" t="s">
        <v>30</v>
      </c>
      <c r="B1920">
        <v>29800</v>
      </c>
      <c r="C1920" s="1" t="s">
        <v>38</v>
      </c>
      <c r="D1920">
        <v>0</v>
      </c>
      <c r="E1920">
        <v>2</v>
      </c>
      <c r="F1920" s="1" t="s">
        <v>16</v>
      </c>
      <c r="G1920" s="1" t="s">
        <v>12</v>
      </c>
      <c r="H1920">
        <v>2015</v>
      </c>
      <c r="I1920" s="1" t="s">
        <v>143</v>
      </c>
    </row>
    <row r="1921" spans="1:9" x14ac:dyDescent="0.35">
      <c r="A1921" s="1" t="s">
        <v>14</v>
      </c>
      <c r="B1921">
        <v>16500</v>
      </c>
      <c r="C1921" s="1" t="s">
        <v>15</v>
      </c>
      <c r="D1921">
        <v>386</v>
      </c>
      <c r="E1921">
        <v>2.2000000000000002</v>
      </c>
      <c r="F1921" s="1" t="s">
        <v>16</v>
      </c>
      <c r="G1921" s="1" t="s">
        <v>12</v>
      </c>
      <c r="H1921">
        <v>2006</v>
      </c>
      <c r="I1921" s="1" t="s">
        <v>175</v>
      </c>
    </row>
    <row r="1922" spans="1:9" x14ac:dyDescent="0.35">
      <c r="A1922" s="1" t="s">
        <v>9</v>
      </c>
      <c r="B1922">
        <v>6500</v>
      </c>
      <c r="C1922" s="1" t="s">
        <v>10</v>
      </c>
      <c r="D1922">
        <v>320</v>
      </c>
      <c r="E1922">
        <v>3</v>
      </c>
      <c r="F1922" s="1" t="s">
        <v>18</v>
      </c>
      <c r="G1922" s="1" t="s">
        <v>12</v>
      </c>
      <c r="H1922">
        <v>2000</v>
      </c>
      <c r="I1922" s="1" t="s">
        <v>136</v>
      </c>
    </row>
    <row r="1923" spans="1:9" x14ac:dyDescent="0.35">
      <c r="A1923" s="1" t="s">
        <v>28</v>
      </c>
      <c r="B1923">
        <v>9999</v>
      </c>
      <c r="C1923" s="1" t="s">
        <v>26</v>
      </c>
      <c r="D1923">
        <v>100</v>
      </c>
      <c r="E1923">
        <v>1.5</v>
      </c>
      <c r="F1923" s="1" t="s">
        <v>16</v>
      </c>
      <c r="G1923" s="1" t="s">
        <v>12</v>
      </c>
      <c r="H1923">
        <v>2010</v>
      </c>
      <c r="I1923" s="1" t="s">
        <v>66</v>
      </c>
    </row>
    <row r="1924" spans="1:9" x14ac:dyDescent="0.35">
      <c r="A1924" s="1" t="s">
        <v>30</v>
      </c>
      <c r="B1924">
        <v>8500</v>
      </c>
      <c r="C1924" s="1" t="s">
        <v>26</v>
      </c>
      <c r="D1924">
        <v>200</v>
      </c>
      <c r="E1924">
        <v>1.9</v>
      </c>
      <c r="F1924" s="1" t="s">
        <v>16</v>
      </c>
      <c r="G1924" s="1" t="s">
        <v>12</v>
      </c>
      <c r="H1924">
        <v>2003</v>
      </c>
      <c r="I1924" s="1" t="s">
        <v>76</v>
      </c>
    </row>
    <row r="1925" spans="1:9" x14ac:dyDescent="0.35">
      <c r="A1925" s="1" t="s">
        <v>23</v>
      </c>
      <c r="B1925">
        <v>5750</v>
      </c>
      <c r="C1925" s="1" t="s">
        <v>38</v>
      </c>
      <c r="D1925">
        <v>160</v>
      </c>
      <c r="E1925">
        <v>1</v>
      </c>
      <c r="F1925" s="1" t="s">
        <v>11</v>
      </c>
      <c r="G1925" s="1" t="s">
        <v>12</v>
      </c>
      <c r="H1925">
        <v>2006</v>
      </c>
      <c r="I1925" s="1" t="s">
        <v>171</v>
      </c>
    </row>
    <row r="1926" spans="1:9" x14ac:dyDescent="0.35">
      <c r="A1926" s="1" t="s">
        <v>9</v>
      </c>
      <c r="B1926">
        <v>4950</v>
      </c>
      <c r="C1926" s="1" t="s">
        <v>10</v>
      </c>
      <c r="D1926">
        <v>1</v>
      </c>
      <c r="E1926">
        <v>3</v>
      </c>
      <c r="F1926" s="1" t="s">
        <v>11</v>
      </c>
      <c r="G1926" s="1" t="s">
        <v>12</v>
      </c>
      <c r="H1926">
        <v>1996</v>
      </c>
      <c r="I1926" s="1" t="s">
        <v>69</v>
      </c>
    </row>
    <row r="1927" spans="1:9" x14ac:dyDescent="0.35">
      <c r="A1927" s="1" t="s">
        <v>9</v>
      </c>
      <c r="B1927">
        <v>19900</v>
      </c>
      <c r="C1927" s="1" t="s">
        <v>31</v>
      </c>
      <c r="D1927">
        <v>129</v>
      </c>
      <c r="E1927">
        <v>2</v>
      </c>
      <c r="F1927" s="1" t="s">
        <v>11</v>
      </c>
      <c r="G1927" s="1" t="s">
        <v>12</v>
      </c>
      <c r="H1927">
        <v>2008</v>
      </c>
      <c r="I1927" s="1" t="s">
        <v>13</v>
      </c>
    </row>
    <row r="1928" spans="1:9" x14ac:dyDescent="0.35">
      <c r="A1928" s="1" t="s">
        <v>45</v>
      </c>
      <c r="B1928">
        <v>15900</v>
      </c>
      <c r="C1928" s="1" t="s">
        <v>21</v>
      </c>
      <c r="D1928">
        <v>180</v>
      </c>
      <c r="E1928">
        <v>3</v>
      </c>
      <c r="F1928" s="1" t="s">
        <v>18</v>
      </c>
      <c r="G1928" s="1" t="s">
        <v>12</v>
      </c>
      <c r="H1928">
        <v>2008</v>
      </c>
      <c r="I1928" s="1" t="s">
        <v>54</v>
      </c>
    </row>
    <row r="1929" spans="1:9" x14ac:dyDescent="0.35">
      <c r="A1929" s="1" t="s">
        <v>23</v>
      </c>
      <c r="B1929">
        <v>13500</v>
      </c>
      <c r="C1929" s="1" t="s">
        <v>21</v>
      </c>
      <c r="D1929">
        <v>131</v>
      </c>
      <c r="E1929">
        <v>2.4</v>
      </c>
      <c r="F1929" s="1" t="s">
        <v>18</v>
      </c>
      <c r="G1929" s="1" t="s">
        <v>12</v>
      </c>
      <c r="H1929">
        <v>2006</v>
      </c>
      <c r="I1929" s="1" t="s">
        <v>24</v>
      </c>
    </row>
    <row r="1930" spans="1:9" x14ac:dyDescent="0.35">
      <c r="A1930" s="1" t="s">
        <v>30</v>
      </c>
      <c r="B1930">
        <v>18950</v>
      </c>
      <c r="C1930" s="1" t="s">
        <v>21</v>
      </c>
      <c r="D1930">
        <v>149</v>
      </c>
      <c r="E1930">
        <v>3</v>
      </c>
      <c r="F1930" s="1" t="s">
        <v>16</v>
      </c>
      <c r="G1930" s="1" t="s">
        <v>12</v>
      </c>
      <c r="H1930">
        <v>2008</v>
      </c>
      <c r="I1930" s="1" t="s">
        <v>48</v>
      </c>
    </row>
    <row r="1931" spans="1:9" x14ac:dyDescent="0.35">
      <c r="A1931" s="1" t="s">
        <v>9</v>
      </c>
      <c r="B1931">
        <v>75555</v>
      </c>
      <c r="C1931" s="1" t="s">
        <v>10</v>
      </c>
      <c r="D1931">
        <v>30</v>
      </c>
      <c r="E1931">
        <v>4.4000000000000004</v>
      </c>
      <c r="F1931" s="1" t="s">
        <v>11</v>
      </c>
      <c r="G1931" s="1" t="s">
        <v>12</v>
      </c>
      <c r="H1931">
        <v>2014</v>
      </c>
      <c r="I1931" s="1" t="s">
        <v>209</v>
      </c>
    </row>
    <row r="1932" spans="1:9" x14ac:dyDescent="0.35">
      <c r="A1932" s="1" t="s">
        <v>30</v>
      </c>
      <c r="B1932">
        <v>3650</v>
      </c>
      <c r="C1932" s="1" t="s">
        <v>10</v>
      </c>
      <c r="D1932">
        <v>197</v>
      </c>
      <c r="E1932">
        <v>2</v>
      </c>
      <c r="F1932" s="1" t="s">
        <v>11</v>
      </c>
      <c r="G1932" s="1" t="s">
        <v>12</v>
      </c>
      <c r="H1932">
        <v>1996</v>
      </c>
      <c r="I1932" s="1" t="s">
        <v>122</v>
      </c>
    </row>
    <row r="1933" spans="1:9" x14ac:dyDescent="0.35">
      <c r="A1933" s="1" t="s">
        <v>30</v>
      </c>
      <c r="B1933">
        <v>16000</v>
      </c>
      <c r="C1933" s="1" t="s">
        <v>21</v>
      </c>
      <c r="D1933">
        <v>90</v>
      </c>
      <c r="E1933">
        <v>2</v>
      </c>
      <c r="F1933" s="1" t="s">
        <v>11</v>
      </c>
      <c r="G1933" s="1" t="s">
        <v>12</v>
      </c>
      <c r="H1933">
        <v>2011</v>
      </c>
      <c r="I1933" s="1" t="s">
        <v>87</v>
      </c>
    </row>
    <row r="1934" spans="1:9" x14ac:dyDescent="0.35">
      <c r="A1934" s="1" t="s">
        <v>23</v>
      </c>
      <c r="B1934">
        <v>21600</v>
      </c>
      <c r="C1934" s="1" t="s">
        <v>10</v>
      </c>
      <c r="D1934">
        <v>66</v>
      </c>
      <c r="E1934">
        <v>2.5</v>
      </c>
      <c r="F1934" s="1" t="s">
        <v>11</v>
      </c>
      <c r="G1934" s="1" t="s">
        <v>12</v>
      </c>
      <c r="H1934">
        <v>2011</v>
      </c>
      <c r="I1934" s="1" t="s">
        <v>57</v>
      </c>
    </row>
    <row r="1935" spans="1:9" x14ac:dyDescent="0.35">
      <c r="A1935" s="1" t="s">
        <v>23</v>
      </c>
      <c r="B1935">
        <v>9500</v>
      </c>
      <c r="C1935" s="1" t="s">
        <v>38</v>
      </c>
      <c r="D1935">
        <v>103</v>
      </c>
      <c r="E1935">
        <v>1.6</v>
      </c>
      <c r="F1935" s="1" t="s">
        <v>11</v>
      </c>
      <c r="G1935" s="1" t="s">
        <v>12</v>
      </c>
      <c r="H1935">
        <v>2008</v>
      </c>
      <c r="I1935" s="1" t="s">
        <v>135</v>
      </c>
    </row>
    <row r="1936" spans="1:9" x14ac:dyDescent="0.35">
      <c r="A1936" s="1" t="s">
        <v>20</v>
      </c>
      <c r="B1936">
        <v>51500</v>
      </c>
      <c r="C1936" s="1" t="s">
        <v>21</v>
      </c>
      <c r="D1936">
        <v>28</v>
      </c>
      <c r="E1936">
        <v>3</v>
      </c>
      <c r="F1936" s="1" t="s">
        <v>16</v>
      </c>
      <c r="G1936" s="1" t="s">
        <v>12</v>
      </c>
      <c r="H1936">
        <v>2014</v>
      </c>
      <c r="I1936" s="1" t="s">
        <v>22</v>
      </c>
    </row>
    <row r="1937" spans="1:9" x14ac:dyDescent="0.35">
      <c r="A1937" s="1" t="s">
        <v>30</v>
      </c>
      <c r="B1937">
        <v>5000</v>
      </c>
      <c r="C1937" s="1" t="s">
        <v>15</v>
      </c>
      <c r="D1937">
        <v>400</v>
      </c>
      <c r="E1937">
        <v>2.4</v>
      </c>
      <c r="F1937" s="1" t="s">
        <v>16</v>
      </c>
      <c r="G1937" s="1" t="s">
        <v>12</v>
      </c>
      <c r="H1937">
        <v>1993</v>
      </c>
      <c r="I1937" s="1" t="s">
        <v>96</v>
      </c>
    </row>
    <row r="1938" spans="1:9" x14ac:dyDescent="0.35">
      <c r="A1938" s="1" t="s">
        <v>30</v>
      </c>
      <c r="B1938">
        <v>27000</v>
      </c>
      <c r="C1938" s="1" t="s">
        <v>31</v>
      </c>
      <c r="D1938">
        <v>90</v>
      </c>
      <c r="E1938">
        <v>2</v>
      </c>
      <c r="F1938" s="1" t="s">
        <v>16</v>
      </c>
      <c r="G1938" s="1" t="s">
        <v>12</v>
      </c>
      <c r="H1938">
        <v>2014</v>
      </c>
      <c r="I1938" s="1" t="s">
        <v>87</v>
      </c>
    </row>
    <row r="1939" spans="1:9" x14ac:dyDescent="0.35">
      <c r="A1939" s="1" t="s">
        <v>28</v>
      </c>
      <c r="B1939">
        <v>10900</v>
      </c>
      <c r="C1939" s="1" t="s">
        <v>31</v>
      </c>
      <c r="D1939">
        <v>189</v>
      </c>
      <c r="E1939">
        <v>2</v>
      </c>
      <c r="F1939" s="1" t="s">
        <v>16</v>
      </c>
      <c r="G1939" s="1" t="s">
        <v>12</v>
      </c>
      <c r="H1939">
        <v>2012</v>
      </c>
      <c r="I1939" s="1" t="s">
        <v>70</v>
      </c>
    </row>
    <row r="1940" spans="1:9" x14ac:dyDescent="0.35">
      <c r="A1940" s="1" t="s">
        <v>9</v>
      </c>
      <c r="B1940">
        <v>37700</v>
      </c>
      <c r="C1940" s="1" t="s">
        <v>21</v>
      </c>
      <c r="D1940">
        <v>108</v>
      </c>
      <c r="E1940">
        <v>3</v>
      </c>
      <c r="F1940" s="1" t="s">
        <v>11</v>
      </c>
      <c r="G1940" s="1" t="s">
        <v>12</v>
      </c>
      <c r="H1940">
        <v>2011</v>
      </c>
      <c r="I1940" s="1" t="s">
        <v>173</v>
      </c>
    </row>
    <row r="1941" spans="1:9" x14ac:dyDescent="0.35">
      <c r="A1941" s="1" t="s">
        <v>28</v>
      </c>
      <c r="B1941">
        <v>6299</v>
      </c>
      <c r="C1941" s="1" t="s">
        <v>15</v>
      </c>
      <c r="D1941">
        <v>66</v>
      </c>
      <c r="E1941">
        <v>1.5</v>
      </c>
      <c r="F1941" s="1" t="s">
        <v>16</v>
      </c>
      <c r="G1941" s="1" t="s">
        <v>12</v>
      </c>
      <c r="H1941">
        <v>2012</v>
      </c>
      <c r="I1941" s="1" t="s">
        <v>66</v>
      </c>
    </row>
    <row r="1942" spans="1:9" x14ac:dyDescent="0.35">
      <c r="A1942" s="1" t="s">
        <v>14</v>
      </c>
      <c r="B1942">
        <v>39900</v>
      </c>
      <c r="C1942" s="1" t="s">
        <v>10</v>
      </c>
      <c r="D1942">
        <v>29</v>
      </c>
      <c r="E1942">
        <v>6.3</v>
      </c>
      <c r="F1942" s="1" t="s">
        <v>11</v>
      </c>
      <c r="G1942" s="1" t="s">
        <v>12</v>
      </c>
      <c r="H1942">
        <v>2007</v>
      </c>
      <c r="I1942" s="1" t="s">
        <v>202</v>
      </c>
    </row>
    <row r="1943" spans="1:9" x14ac:dyDescent="0.35">
      <c r="A1943" s="1" t="s">
        <v>9</v>
      </c>
      <c r="B1943">
        <v>26900</v>
      </c>
      <c r="C1943" s="1" t="s">
        <v>21</v>
      </c>
      <c r="D1943">
        <v>140</v>
      </c>
      <c r="E1943">
        <v>4.8</v>
      </c>
      <c r="F1943" s="1" t="s">
        <v>11</v>
      </c>
      <c r="G1943" s="1" t="s">
        <v>12</v>
      </c>
      <c r="H1943">
        <v>2009</v>
      </c>
      <c r="I1943" s="1" t="s">
        <v>55</v>
      </c>
    </row>
    <row r="1944" spans="1:9" x14ac:dyDescent="0.35">
      <c r="A1944" s="1" t="s">
        <v>20</v>
      </c>
      <c r="B1944">
        <v>8999</v>
      </c>
      <c r="C1944" s="1" t="s">
        <v>26</v>
      </c>
      <c r="D1944">
        <v>190</v>
      </c>
      <c r="E1944">
        <v>2.7</v>
      </c>
      <c r="F1944" s="1" t="s">
        <v>18</v>
      </c>
      <c r="G1944" s="1" t="s">
        <v>12</v>
      </c>
      <c r="H1944">
        <v>2004</v>
      </c>
      <c r="I1944" s="1" t="s">
        <v>35</v>
      </c>
    </row>
    <row r="1945" spans="1:9" x14ac:dyDescent="0.35">
      <c r="A1945" s="1" t="s">
        <v>14</v>
      </c>
      <c r="B1945">
        <v>20400</v>
      </c>
      <c r="C1945" s="1" t="s">
        <v>10</v>
      </c>
      <c r="D1945">
        <v>190</v>
      </c>
      <c r="E1945">
        <v>1.8</v>
      </c>
      <c r="F1945" s="1" t="s">
        <v>18</v>
      </c>
      <c r="G1945" s="1" t="s">
        <v>12</v>
      </c>
      <c r="H1945">
        <v>2011</v>
      </c>
      <c r="I1945" s="1" t="s">
        <v>65</v>
      </c>
    </row>
    <row r="1946" spans="1:9" x14ac:dyDescent="0.35">
      <c r="A1946" s="1" t="s">
        <v>30</v>
      </c>
      <c r="B1946">
        <v>16200</v>
      </c>
      <c r="C1946" s="1" t="s">
        <v>10</v>
      </c>
      <c r="D1946">
        <v>116</v>
      </c>
      <c r="E1946">
        <v>2</v>
      </c>
      <c r="F1946" s="1" t="s">
        <v>16</v>
      </c>
      <c r="G1946" s="1" t="s">
        <v>12</v>
      </c>
      <c r="H1946">
        <v>2011</v>
      </c>
      <c r="I1946" s="1" t="s">
        <v>98</v>
      </c>
    </row>
    <row r="1947" spans="1:9" x14ac:dyDescent="0.35">
      <c r="A1947" s="1" t="s">
        <v>45</v>
      </c>
      <c r="B1947">
        <v>5700</v>
      </c>
      <c r="C1947" s="1" t="s">
        <v>31</v>
      </c>
      <c r="D1947">
        <v>230</v>
      </c>
      <c r="E1947">
        <v>2</v>
      </c>
      <c r="F1947" s="1" t="s">
        <v>11</v>
      </c>
      <c r="G1947" s="1" t="s">
        <v>12</v>
      </c>
      <c r="H1947">
        <v>2003</v>
      </c>
      <c r="I1947" s="1" t="s">
        <v>63</v>
      </c>
    </row>
    <row r="1948" spans="1:9" x14ac:dyDescent="0.35">
      <c r="A1948" s="1" t="s">
        <v>9</v>
      </c>
      <c r="B1948">
        <v>9500</v>
      </c>
      <c r="C1948" s="1" t="s">
        <v>10</v>
      </c>
      <c r="D1948">
        <v>315</v>
      </c>
      <c r="E1948">
        <v>2.5</v>
      </c>
      <c r="F1948" s="1" t="s">
        <v>16</v>
      </c>
      <c r="G1948" s="1" t="s">
        <v>12</v>
      </c>
      <c r="H1948">
        <v>2001</v>
      </c>
      <c r="I1948" s="1" t="s">
        <v>64</v>
      </c>
    </row>
    <row r="1949" spans="1:9" x14ac:dyDescent="0.35">
      <c r="A1949" s="1" t="s">
        <v>9</v>
      </c>
      <c r="B1949">
        <v>25999</v>
      </c>
      <c r="C1949" s="1" t="s">
        <v>10</v>
      </c>
      <c r="D1949">
        <v>80</v>
      </c>
      <c r="E1949">
        <v>2</v>
      </c>
      <c r="F1949" s="1" t="s">
        <v>11</v>
      </c>
      <c r="G1949" s="1" t="s">
        <v>12</v>
      </c>
      <c r="H1949">
        <v>2012</v>
      </c>
      <c r="I1949" s="1" t="s">
        <v>13</v>
      </c>
    </row>
    <row r="1950" spans="1:9" x14ac:dyDescent="0.35">
      <c r="A1950" s="1" t="s">
        <v>20</v>
      </c>
      <c r="B1950">
        <v>28950</v>
      </c>
      <c r="C1950" s="1" t="s">
        <v>21</v>
      </c>
      <c r="D1950">
        <v>60</v>
      </c>
      <c r="E1950">
        <v>2</v>
      </c>
      <c r="F1950" s="1" t="s">
        <v>11</v>
      </c>
      <c r="G1950" s="1" t="s">
        <v>12</v>
      </c>
      <c r="H1950">
        <v>2012</v>
      </c>
      <c r="I1950" s="1" t="s">
        <v>184</v>
      </c>
    </row>
    <row r="1951" spans="1:9" x14ac:dyDescent="0.35">
      <c r="A1951" s="1" t="s">
        <v>20</v>
      </c>
      <c r="B1951">
        <v>6499</v>
      </c>
      <c r="C1951" s="1" t="s">
        <v>10</v>
      </c>
      <c r="D1951">
        <v>270</v>
      </c>
      <c r="E1951">
        <v>4.2</v>
      </c>
      <c r="F1951" s="1" t="s">
        <v>11</v>
      </c>
      <c r="G1951" s="1" t="s">
        <v>12</v>
      </c>
      <c r="H1951">
        <v>2000</v>
      </c>
      <c r="I1951" s="1" t="s">
        <v>271</v>
      </c>
    </row>
    <row r="1952" spans="1:9" x14ac:dyDescent="0.35">
      <c r="A1952" s="1" t="s">
        <v>20</v>
      </c>
      <c r="B1952">
        <v>3500</v>
      </c>
      <c r="C1952" s="1" t="s">
        <v>10</v>
      </c>
      <c r="D1952">
        <v>35</v>
      </c>
      <c r="E1952">
        <v>1.8</v>
      </c>
      <c r="F1952" s="1" t="s">
        <v>18</v>
      </c>
      <c r="G1952" s="1" t="s">
        <v>12</v>
      </c>
      <c r="H1952">
        <v>1990</v>
      </c>
      <c r="I1952" s="1" t="s">
        <v>102</v>
      </c>
    </row>
    <row r="1953" spans="1:9" x14ac:dyDescent="0.35">
      <c r="A1953" s="1" t="s">
        <v>28</v>
      </c>
      <c r="B1953">
        <v>7450</v>
      </c>
      <c r="C1953" s="1" t="s">
        <v>38</v>
      </c>
      <c r="D1953">
        <v>68</v>
      </c>
      <c r="E1953">
        <v>1.2</v>
      </c>
      <c r="F1953" s="1" t="s">
        <v>11</v>
      </c>
      <c r="G1953" s="1" t="s">
        <v>12</v>
      </c>
      <c r="H1953">
        <v>2009</v>
      </c>
      <c r="I1953" s="1" t="s">
        <v>272</v>
      </c>
    </row>
    <row r="1954" spans="1:9" x14ac:dyDescent="0.35">
      <c r="A1954" s="1" t="s">
        <v>14</v>
      </c>
      <c r="B1954">
        <v>10500</v>
      </c>
      <c r="C1954" s="1" t="s">
        <v>10</v>
      </c>
      <c r="D1954">
        <v>266</v>
      </c>
      <c r="E1954">
        <v>5</v>
      </c>
      <c r="F1954" s="1" t="s">
        <v>18</v>
      </c>
      <c r="G1954" s="1" t="s">
        <v>12</v>
      </c>
      <c r="H1954">
        <v>2004</v>
      </c>
      <c r="I1954" s="1" t="s">
        <v>19</v>
      </c>
    </row>
    <row r="1955" spans="1:9" x14ac:dyDescent="0.35">
      <c r="A1955" s="1" t="s">
        <v>9</v>
      </c>
      <c r="B1955">
        <v>31111</v>
      </c>
      <c r="C1955" s="1" t="s">
        <v>10</v>
      </c>
      <c r="D1955">
        <v>117</v>
      </c>
      <c r="E1955">
        <v>4.4000000000000004</v>
      </c>
      <c r="F1955" s="1" t="s">
        <v>11</v>
      </c>
      <c r="G1955" s="1" t="s">
        <v>12</v>
      </c>
      <c r="H1955">
        <v>2010</v>
      </c>
      <c r="I1955" s="1" t="s">
        <v>212</v>
      </c>
    </row>
    <row r="1956" spans="1:9" x14ac:dyDescent="0.35">
      <c r="A1956" s="1" t="s">
        <v>23</v>
      </c>
      <c r="B1956">
        <v>27000</v>
      </c>
      <c r="C1956" s="1" t="s">
        <v>31</v>
      </c>
      <c r="D1956">
        <v>192</v>
      </c>
      <c r="E1956">
        <v>3</v>
      </c>
      <c r="F1956" s="1" t="s">
        <v>16</v>
      </c>
      <c r="G1956" s="1" t="s">
        <v>12</v>
      </c>
      <c r="H1956">
        <v>2007</v>
      </c>
      <c r="I1956" s="1" t="s">
        <v>43</v>
      </c>
    </row>
    <row r="1957" spans="1:9" x14ac:dyDescent="0.35">
      <c r="A1957" s="1" t="s">
        <v>23</v>
      </c>
      <c r="B1957">
        <v>26250</v>
      </c>
      <c r="C1957" s="1" t="s">
        <v>10</v>
      </c>
      <c r="D1957">
        <v>17</v>
      </c>
      <c r="E1957">
        <v>2.5</v>
      </c>
      <c r="F1957" s="1" t="s">
        <v>11</v>
      </c>
      <c r="G1957" s="1" t="s">
        <v>12</v>
      </c>
      <c r="H1957">
        <v>2015</v>
      </c>
      <c r="I1957" s="1" t="s">
        <v>57</v>
      </c>
    </row>
    <row r="1958" spans="1:9" x14ac:dyDescent="0.35">
      <c r="A1958" s="1" t="s">
        <v>14</v>
      </c>
      <c r="B1958">
        <v>7300</v>
      </c>
      <c r="C1958" s="1" t="s">
        <v>15</v>
      </c>
      <c r="D1958">
        <v>245</v>
      </c>
      <c r="E1958">
        <v>2.2000000000000002</v>
      </c>
      <c r="F1958" s="1" t="s">
        <v>16</v>
      </c>
      <c r="G1958" s="1" t="s">
        <v>12</v>
      </c>
      <c r="H1958">
        <v>2002</v>
      </c>
      <c r="I1958" s="1" t="s">
        <v>42</v>
      </c>
    </row>
    <row r="1959" spans="1:9" x14ac:dyDescent="0.35">
      <c r="A1959" s="1" t="s">
        <v>28</v>
      </c>
      <c r="B1959">
        <v>11400</v>
      </c>
      <c r="C1959" s="1" t="s">
        <v>15</v>
      </c>
      <c r="D1959">
        <v>122</v>
      </c>
      <c r="E1959">
        <v>2</v>
      </c>
      <c r="F1959" s="1" t="s">
        <v>16</v>
      </c>
      <c r="G1959" s="1" t="s">
        <v>12</v>
      </c>
      <c r="H1959">
        <v>2013</v>
      </c>
      <c r="I1959" s="1" t="s">
        <v>70</v>
      </c>
    </row>
    <row r="1960" spans="1:9" x14ac:dyDescent="0.35">
      <c r="A1960" s="1" t="s">
        <v>30</v>
      </c>
      <c r="B1960">
        <v>2200</v>
      </c>
      <c r="C1960" s="1" t="s">
        <v>10</v>
      </c>
      <c r="D1960">
        <v>279</v>
      </c>
      <c r="E1960">
        <v>1.9</v>
      </c>
      <c r="F1960" s="1" t="s">
        <v>16</v>
      </c>
      <c r="G1960" s="1" t="s">
        <v>32</v>
      </c>
      <c r="H1960">
        <v>2000</v>
      </c>
      <c r="I1960" s="1" t="s">
        <v>76</v>
      </c>
    </row>
    <row r="1961" spans="1:9" x14ac:dyDescent="0.35">
      <c r="A1961" s="1" t="s">
        <v>23</v>
      </c>
      <c r="B1961">
        <v>10500</v>
      </c>
      <c r="C1961" s="1" t="s">
        <v>15</v>
      </c>
      <c r="D1961">
        <v>200</v>
      </c>
      <c r="E1961">
        <v>2.7</v>
      </c>
      <c r="F1961" s="1" t="s">
        <v>18</v>
      </c>
      <c r="G1961" s="1" t="s">
        <v>12</v>
      </c>
      <c r="H1961">
        <v>2005</v>
      </c>
      <c r="I1961" s="1" t="s">
        <v>186</v>
      </c>
    </row>
    <row r="1962" spans="1:9" x14ac:dyDescent="0.35">
      <c r="A1962" s="1" t="s">
        <v>23</v>
      </c>
      <c r="B1962">
        <v>10500</v>
      </c>
      <c r="C1962" s="1" t="s">
        <v>21</v>
      </c>
      <c r="D1962">
        <v>200</v>
      </c>
      <c r="E1962">
        <v>4.5</v>
      </c>
      <c r="F1962" s="1" t="s">
        <v>18</v>
      </c>
      <c r="G1962" s="1" t="s">
        <v>12</v>
      </c>
      <c r="H1962">
        <v>1996</v>
      </c>
      <c r="I1962" s="1" t="s">
        <v>195</v>
      </c>
    </row>
    <row r="1963" spans="1:9" x14ac:dyDescent="0.35">
      <c r="A1963" s="1" t="s">
        <v>30</v>
      </c>
      <c r="B1963">
        <v>10974.21</v>
      </c>
      <c r="C1963" s="1" t="s">
        <v>10</v>
      </c>
      <c r="D1963">
        <v>1</v>
      </c>
      <c r="E1963">
        <v>1.6</v>
      </c>
      <c r="F1963" s="1" t="s">
        <v>11</v>
      </c>
      <c r="G1963" s="1" t="s">
        <v>12</v>
      </c>
      <c r="H1963">
        <v>2015</v>
      </c>
      <c r="I1963" s="1" t="s">
        <v>44</v>
      </c>
    </row>
    <row r="1964" spans="1:9" x14ac:dyDescent="0.35">
      <c r="A1964" s="1" t="s">
        <v>30</v>
      </c>
      <c r="B1964">
        <v>11500</v>
      </c>
      <c r="C1964" s="1" t="s">
        <v>10</v>
      </c>
      <c r="D1964">
        <v>119</v>
      </c>
      <c r="E1964">
        <v>2</v>
      </c>
      <c r="F1964" s="1" t="s">
        <v>16</v>
      </c>
      <c r="G1964" s="1" t="s">
        <v>12</v>
      </c>
      <c r="H1964">
        <v>2007</v>
      </c>
      <c r="I1964" s="1" t="s">
        <v>36</v>
      </c>
    </row>
    <row r="1965" spans="1:9" x14ac:dyDescent="0.35">
      <c r="A1965" s="1" t="s">
        <v>9</v>
      </c>
      <c r="B1965">
        <v>42000</v>
      </c>
      <c r="C1965" s="1" t="s">
        <v>10</v>
      </c>
      <c r="D1965">
        <v>59</v>
      </c>
      <c r="E1965">
        <v>4.4000000000000004</v>
      </c>
      <c r="F1965" s="1" t="s">
        <v>11</v>
      </c>
      <c r="G1965" s="1" t="s">
        <v>12</v>
      </c>
      <c r="H1965">
        <v>2009</v>
      </c>
      <c r="I1965" s="1" t="s">
        <v>212</v>
      </c>
    </row>
    <row r="1966" spans="1:9" x14ac:dyDescent="0.35">
      <c r="A1966" s="1" t="s">
        <v>14</v>
      </c>
      <c r="B1966">
        <v>17990</v>
      </c>
      <c r="C1966" s="1" t="s">
        <v>21</v>
      </c>
      <c r="D1966">
        <v>230</v>
      </c>
      <c r="E1966">
        <v>3</v>
      </c>
      <c r="F1966" s="1" t="s">
        <v>16</v>
      </c>
      <c r="G1966" s="1" t="s">
        <v>12</v>
      </c>
      <c r="H1966">
        <v>2007</v>
      </c>
      <c r="I1966" s="1" t="s">
        <v>273</v>
      </c>
    </row>
    <row r="1967" spans="1:9" x14ac:dyDescent="0.35">
      <c r="A1967" s="1" t="s">
        <v>20</v>
      </c>
      <c r="B1967">
        <v>2500</v>
      </c>
      <c r="C1967" s="1" t="s">
        <v>26</v>
      </c>
      <c r="D1967">
        <v>300</v>
      </c>
      <c r="E1967">
        <v>2.5</v>
      </c>
      <c r="F1967" s="1" t="s">
        <v>16</v>
      </c>
      <c r="G1967" s="1" t="s">
        <v>32</v>
      </c>
      <c r="H1967">
        <v>2002</v>
      </c>
      <c r="I1967" s="1" t="s">
        <v>27</v>
      </c>
    </row>
    <row r="1968" spans="1:9" x14ac:dyDescent="0.35">
      <c r="A1968" s="1" t="s">
        <v>20</v>
      </c>
      <c r="B1968">
        <v>16500</v>
      </c>
      <c r="C1968" s="1" t="s">
        <v>10</v>
      </c>
      <c r="D1968">
        <v>136</v>
      </c>
      <c r="E1968">
        <v>3.2</v>
      </c>
      <c r="F1968" s="1" t="s">
        <v>11</v>
      </c>
      <c r="G1968" s="1" t="s">
        <v>12</v>
      </c>
      <c r="H1968">
        <v>2007</v>
      </c>
      <c r="I1968" s="1" t="s">
        <v>27</v>
      </c>
    </row>
    <row r="1969" spans="1:9" x14ac:dyDescent="0.35">
      <c r="A1969" s="1" t="s">
        <v>20</v>
      </c>
      <c r="B1969">
        <v>47000</v>
      </c>
      <c r="C1969" s="1" t="s">
        <v>21</v>
      </c>
      <c r="D1969">
        <v>64</v>
      </c>
      <c r="E1969">
        <v>3</v>
      </c>
      <c r="F1969" s="1" t="s">
        <v>16</v>
      </c>
      <c r="G1969" s="1" t="s">
        <v>12</v>
      </c>
      <c r="H1969">
        <v>2013</v>
      </c>
      <c r="I1969" s="1" t="s">
        <v>22</v>
      </c>
    </row>
    <row r="1970" spans="1:9" x14ac:dyDescent="0.35">
      <c r="A1970" s="1" t="s">
        <v>45</v>
      </c>
      <c r="B1970">
        <v>5300</v>
      </c>
      <c r="C1970" s="1" t="s">
        <v>38</v>
      </c>
      <c r="D1970">
        <v>240</v>
      </c>
      <c r="E1970">
        <v>1.8</v>
      </c>
      <c r="F1970" s="1" t="s">
        <v>11</v>
      </c>
      <c r="G1970" s="1" t="s">
        <v>12</v>
      </c>
      <c r="H1970">
        <v>2000</v>
      </c>
      <c r="I1970" s="1" t="s">
        <v>247</v>
      </c>
    </row>
    <row r="1971" spans="1:9" x14ac:dyDescent="0.35">
      <c r="A1971" s="1" t="s">
        <v>23</v>
      </c>
      <c r="B1971">
        <v>41900</v>
      </c>
      <c r="C1971" s="1" t="s">
        <v>15</v>
      </c>
      <c r="D1971">
        <v>0</v>
      </c>
      <c r="E1971">
        <v>2.5</v>
      </c>
      <c r="F1971" s="1" t="s">
        <v>16</v>
      </c>
      <c r="G1971" s="1" t="s">
        <v>12</v>
      </c>
      <c r="H1971">
        <v>2016</v>
      </c>
      <c r="I1971" s="1" t="s">
        <v>158</v>
      </c>
    </row>
    <row r="1972" spans="1:9" x14ac:dyDescent="0.35">
      <c r="A1972" s="1" t="s">
        <v>9</v>
      </c>
      <c r="B1972">
        <v>7000</v>
      </c>
      <c r="C1972" s="1" t="s">
        <v>31</v>
      </c>
      <c r="D1972">
        <v>226</v>
      </c>
      <c r="E1972">
        <v>2.5</v>
      </c>
      <c r="F1972" s="1" t="s">
        <v>11</v>
      </c>
      <c r="G1972" s="1" t="s">
        <v>12</v>
      </c>
      <c r="H1972">
        <v>1999</v>
      </c>
      <c r="I1972" s="1" t="s">
        <v>64</v>
      </c>
    </row>
    <row r="1973" spans="1:9" x14ac:dyDescent="0.35">
      <c r="A1973" s="1" t="s">
        <v>14</v>
      </c>
      <c r="B1973">
        <v>26600</v>
      </c>
      <c r="C1973" s="1" t="s">
        <v>15</v>
      </c>
      <c r="D1973">
        <v>122</v>
      </c>
      <c r="E1973">
        <v>3</v>
      </c>
      <c r="F1973" s="1" t="s">
        <v>16</v>
      </c>
      <c r="G1973" s="1" t="s">
        <v>12</v>
      </c>
      <c r="H1973">
        <v>2012</v>
      </c>
      <c r="I1973" s="1" t="s">
        <v>42</v>
      </c>
    </row>
    <row r="1974" spans="1:9" x14ac:dyDescent="0.35">
      <c r="A1974" s="1" t="s">
        <v>45</v>
      </c>
      <c r="B1974">
        <v>6500</v>
      </c>
      <c r="C1974" s="1" t="s">
        <v>10</v>
      </c>
      <c r="D1974">
        <v>133</v>
      </c>
      <c r="E1974">
        <v>1.6</v>
      </c>
      <c r="F1974" s="1" t="s">
        <v>11</v>
      </c>
      <c r="G1974" s="1" t="s">
        <v>12</v>
      </c>
      <c r="H1974">
        <v>2007</v>
      </c>
      <c r="I1974" s="1" t="s">
        <v>73</v>
      </c>
    </row>
    <row r="1975" spans="1:9" x14ac:dyDescent="0.35">
      <c r="A1975" s="1" t="s">
        <v>30</v>
      </c>
      <c r="B1975">
        <v>9600</v>
      </c>
      <c r="C1975" s="1" t="s">
        <v>10</v>
      </c>
      <c r="D1975">
        <v>185</v>
      </c>
      <c r="E1975">
        <v>1.6</v>
      </c>
      <c r="F1975" s="1" t="s">
        <v>18</v>
      </c>
      <c r="G1975" s="1" t="s">
        <v>12</v>
      </c>
      <c r="H1975">
        <v>2008</v>
      </c>
      <c r="I1975" s="1" t="s">
        <v>125</v>
      </c>
    </row>
    <row r="1976" spans="1:9" x14ac:dyDescent="0.35">
      <c r="A1976" s="1" t="s">
        <v>45</v>
      </c>
      <c r="B1976">
        <v>3200</v>
      </c>
      <c r="C1976" s="1" t="s">
        <v>10</v>
      </c>
      <c r="D1976">
        <v>106</v>
      </c>
      <c r="E1976">
        <v>2</v>
      </c>
      <c r="F1976" s="1" t="s">
        <v>18</v>
      </c>
      <c r="G1976" s="1" t="s">
        <v>12</v>
      </c>
      <c r="H1976">
        <v>1997</v>
      </c>
      <c r="I1976" s="1" t="s">
        <v>63</v>
      </c>
    </row>
    <row r="1977" spans="1:9" x14ac:dyDescent="0.35">
      <c r="A1977" s="1" t="s">
        <v>14</v>
      </c>
      <c r="B1977">
        <v>11200</v>
      </c>
      <c r="C1977" s="1" t="s">
        <v>31</v>
      </c>
      <c r="D1977">
        <v>198</v>
      </c>
      <c r="E1977">
        <v>6</v>
      </c>
      <c r="F1977" s="1" t="s">
        <v>11</v>
      </c>
      <c r="G1977" s="1" t="s">
        <v>12</v>
      </c>
      <c r="H1977">
        <v>2004</v>
      </c>
      <c r="I1977" s="1" t="s">
        <v>176</v>
      </c>
    </row>
    <row r="1978" spans="1:9" x14ac:dyDescent="0.35">
      <c r="A1978" s="1" t="s">
        <v>45</v>
      </c>
      <c r="B1978">
        <v>7900</v>
      </c>
      <c r="C1978" s="1" t="s">
        <v>21</v>
      </c>
      <c r="D1978">
        <v>143</v>
      </c>
      <c r="E1978">
        <v>2</v>
      </c>
      <c r="F1978" s="1" t="s">
        <v>18</v>
      </c>
      <c r="G1978" s="1" t="s">
        <v>12</v>
      </c>
      <c r="H1978">
        <v>2007</v>
      </c>
      <c r="I1978" s="1" t="s">
        <v>46</v>
      </c>
    </row>
    <row r="1979" spans="1:9" x14ac:dyDescent="0.35">
      <c r="A1979" s="1" t="s">
        <v>20</v>
      </c>
      <c r="B1979">
        <v>29602.95</v>
      </c>
      <c r="C1979" s="1" t="s">
        <v>10</v>
      </c>
      <c r="D1979">
        <v>1</v>
      </c>
      <c r="E1979">
        <v>1.4</v>
      </c>
      <c r="F1979" s="1" t="s">
        <v>11</v>
      </c>
      <c r="G1979" s="1" t="s">
        <v>12</v>
      </c>
      <c r="H1979">
        <v>2016</v>
      </c>
      <c r="I1979" s="1" t="s">
        <v>60</v>
      </c>
    </row>
    <row r="1980" spans="1:9" x14ac:dyDescent="0.35">
      <c r="A1980" s="1" t="s">
        <v>14</v>
      </c>
      <c r="B1980">
        <v>8950</v>
      </c>
      <c r="C1980" s="1" t="s">
        <v>10</v>
      </c>
      <c r="D1980">
        <v>154</v>
      </c>
      <c r="E1980">
        <v>3.5</v>
      </c>
      <c r="F1980" s="1" t="s">
        <v>18</v>
      </c>
      <c r="G1980" s="1" t="s">
        <v>32</v>
      </c>
      <c r="H1980">
        <v>2005</v>
      </c>
      <c r="I1980" s="1" t="s">
        <v>229</v>
      </c>
    </row>
    <row r="1981" spans="1:9" x14ac:dyDescent="0.35">
      <c r="A1981" s="1" t="s">
        <v>28</v>
      </c>
      <c r="B1981">
        <v>8700</v>
      </c>
      <c r="C1981" s="1" t="s">
        <v>26</v>
      </c>
      <c r="D1981">
        <v>123</v>
      </c>
      <c r="E1981">
        <v>1.5</v>
      </c>
      <c r="F1981" s="1" t="s">
        <v>16</v>
      </c>
      <c r="G1981" s="1" t="s">
        <v>12</v>
      </c>
      <c r="H1981">
        <v>2009</v>
      </c>
      <c r="I1981" s="1" t="s">
        <v>29</v>
      </c>
    </row>
    <row r="1982" spans="1:9" x14ac:dyDescent="0.35">
      <c r="A1982" s="1" t="s">
        <v>23</v>
      </c>
      <c r="B1982">
        <v>12900</v>
      </c>
      <c r="C1982" s="1" t="s">
        <v>10</v>
      </c>
      <c r="D1982">
        <v>177</v>
      </c>
      <c r="E1982">
        <v>2.4</v>
      </c>
      <c r="F1982" s="1" t="s">
        <v>18</v>
      </c>
      <c r="G1982" s="1" t="s">
        <v>12</v>
      </c>
      <c r="H1982">
        <v>2009</v>
      </c>
      <c r="I1982" s="1" t="s">
        <v>57</v>
      </c>
    </row>
    <row r="1983" spans="1:9" x14ac:dyDescent="0.35">
      <c r="A1983" s="1" t="s">
        <v>28</v>
      </c>
      <c r="B1983">
        <v>10600</v>
      </c>
      <c r="C1983" s="1" t="s">
        <v>26</v>
      </c>
      <c r="D1983">
        <v>113</v>
      </c>
      <c r="E1983">
        <v>1.5</v>
      </c>
      <c r="F1983" s="1" t="s">
        <v>16</v>
      </c>
      <c r="G1983" s="1" t="s">
        <v>12</v>
      </c>
      <c r="H1983">
        <v>2011</v>
      </c>
      <c r="I1983" s="1" t="s">
        <v>29</v>
      </c>
    </row>
    <row r="1984" spans="1:9" x14ac:dyDescent="0.35">
      <c r="A1984" s="1" t="s">
        <v>23</v>
      </c>
      <c r="B1984">
        <v>8500</v>
      </c>
      <c r="C1984" s="1" t="s">
        <v>38</v>
      </c>
      <c r="D1984">
        <v>93</v>
      </c>
      <c r="E1984">
        <v>1.6</v>
      </c>
      <c r="F1984" s="1" t="s">
        <v>11</v>
      </c>
      <c r="G1984" s="1" t="s">
        <v>12</v>
      </c>
      <c r="H1984">
        <v>2007</v>
      </c>
      <c r="I1984" s="1" t="s">
        <v>135</v>
      </c>
    </row>
    <row r="1985" spans="1:9" x14ac:dyDescent="0.35">
      <c r="A1985" s="1" t="s">
        <v>9</v>
      </c>
      <c r="B1985" t="s">
        <v>41</v>
      </c>
      <c r="C1985" s="1" t="s">
        <v>10</v>
      </c>
      <c r="D1985">
        <v>99</v>
      </c>
      <c r="E1985">
        <v>4.4000000000000004</v>
      </c>
      <c r="F1985" s="1" t="s">
        <v>11</v>
      </c>
      <c r="G1985" s="1" t="s">
        <v>12</v>
      </c>
      <c r="H1985">
        <v>2013</v>
      </c>
      <c r="I1985" s="1" t="s">
        <v>274</v>
      </c>
    </row>
    <row r="1986" spans="1:9" x14ac:dyDescent="0.35">
      <c r="A1986" s="1" t="s">
        <v>23</v>
      </c>
      <c r="B1986">
        <v>14900</v>
      </c>
      <c r="C1986" s="1" t="s">
        <v>38</v>
      </c>
      <c r="D1986">
        <v>100</v>
      </c>
      <c r="E1986">
        <v>1.8</v>
      </c>
      <c r="F1986" s="1" t="s">
        <v>49</v>
      </c>
      <c r="G1986" s="1" t="s">
        <v>12</v>
      </c>
      <c r="H1986">
        <v>2010</v>
      </c>
      <c r="I1986" s="1" t="s">
        <v>151</v>
      </c>
    </row>
    <row r="1987" spans="1:9" x14ac:dyDescent="0.35">
      <c r="A1987" s="1" t="s">
        <v>45</v>
      </c>
      <c r="B1987">
        <v>2500</v>
      </c>
      <c r="C1987" s="1" t="s">
        <v>31</v>
      </c>
      <c r="D1987">
        <v>350</v>
      </c>
      <c r="E1987">
        <v>1.8</v>
      </c>
      <c r="F1987" s="1" t="s">
        <v>11</v>
      </c>
      <c r="G1987" s="1" t="s">
        <v>12</v>
      </c>
      <c r="H1987">
        <v>1990</v>
      </c>
      <c r="I1987" s="1" t="s">
        <v>63</v>
      </c>
    </row>
    <row r="1988" spans="1:9" x14ac:dyDescent="0.35">
      <c r="A1988" s="1" t="s">
        <v>23</v>
      </c>
      <c r="B1988">
        <v>14400</v>
      </c>
      <c r="C1988" s="1" t="s">
        <v>21</v>
      </c>
      <c r="D1988">
        <v>119</v>
      </c>
      <c r="E1988" t="s">
        <v>41</v>
      </c>
      <c r="F1988" s="1" t="s">
        <v>18</v>
      </c>
      <c r="G1988" s="1" t="s">
        <v>12</v>
      </c>
      <c r="H1988">
        <v>2008</v>
      </c>
      <c r="I1988" s="1" t="s">
        <v>24</v>
      </c>
    </row>
    <row r="1989" spans="1:9" x14ac:dyDescent="0.35">
      <c r="A1989" s="1" t="s">
        <v>20</v>
      </c>
      <c r="B1989">
        <v>34000</v>
      </c>
      <c r="C1989" s="1" t="s">
        <v>21</v>
      </c>
      <c r="D1989">
        <v>118</v>
      </c>
      <c r="E1989">
        <v>2</v>
      </c>
      <c r="F1989" s="1" t="s">
        <v>16</v>
      </c>
      <c r="G1989" s="1" t="s">
        <v>12</v>
      </c>
      <c r="H1989">
        <v>2013</v>
      </c>
      <c r="I1989" s="1" t="s">
        <v>184</v>
      </c>
    </row>
    <row r="1990" spans="1:9" x14ac:dyDescent="0.35">
      <c r="A1990" s="1" t="s">
        <v>14</v>
      </c>
      <c r="B1990">
        <v>39000</v>
      </c>
      <c r="C1990" s="1" t="s">
        <v>21</v>
      </c>
      <c r="D1990">
        <v>195</v>
      </c>
      <c r="E1990">
        <v>5</v>
      </c>
      <c r="F1990" s="1" t="s">
        <v>18</v>
      </c>
      <c r="G1990" s="1" t="s">
        <v>12</v>
      </c>
      <c r="H1990">
        <v>2002</v>
      </c>
      <c r="I1990" s="1" t="s">
        <v>227</v>
      </c>
    </row>
    <row r="1991" spans="1:9" x14ac:dyDescent="0.35">
      <c r="A1991" s="1" t="s">
        <v>14</v>
      </c>
      <c r="B1991">
        <v>10500</v>
      </c>
      <c r="C1991" s="1" t="s">
        <v>10</v>
      </c>
      <c r="D1991">
        <v>285</v>
      </c>
      <c r="E1991">
        <v>1.8</v>
      </c>
      <c r="F1991" s="1" t="s">
        <v>18</v>
      </c>
      <c r="G1991" s="1" t="s">
        <v>12</v>
      </c>
      <c r="H1991">
        <v>2003</v>
      </c>
      <c r="I1991" s="1" t="s">
        <v>65</v>
      </c>
    </row>
    <row r="1992" spans="1:9" x14ac:dyDescent="0.35">
      <c r="A1992" s="1" t="s">
        <v>45</v>
      </c>
      <c r="B1992">
        <v>2600</v>
      </c>
      <c r="C1992" s="1" t="s">
        <v>26</v>
      </c>
      <c r="D1992">
        <v>93</v>
      </c>
      <c r="E1992">
        <v>2.5</v>
      </c>
      <c r="F1992" s="1" t="s">
        <v>11</v>
      </c>
      <c r="G1992" s="1" t="s">
        <v>32</v>
      </c>
      <c r="H1992">
        <v>1997</v>
      </c>
      <c r="I1992" s="1" t="s">
        <v>63</v>
      </c>
    </row>
    <row r="1993" spans="1:9" x14ac:dyDescent="0.35">
      <c r="A1993" s="1" t="s">
        <v>9</v>
      </c>
      <c r="B1993">
        <v>4800</v>
      </c>
      <c r="C1993" s="1" t="s">
        <v>10</v>
      </c>
      <c r="D1993">
        <v>111</v>
      </c>
      <c r="E1993">
        <v>2.5</v>
      </c>
      <c r="F1993" s="1" t="s">
        <v>18</v>
      </c>
      <c r="G1993" s="1" t="s">
        <v>12</v>
      </c>
      <c r="H1993">
        <v>1991</v>
      </c>
      <c r="I1993" s="1" t="s">
        <v>64</v>
      </c>
    </row>
    <row r="1994" spans="1:9" x14ac:dyDescent="0.35">
      <c r="A1994" s="1" t="s">
        <v>30</v>
      </c>
      <c r="B1994">
        <v>7800</v>
      </c>
      <c r="C1994" s="1" t="s">
        <v>15</v>
      </c>
      <c r="D1994">
        <v>352</v>
      </c>
      <c r="E1994">
        <v>2.5</v>
      </c>
      <c r="F1994" s="1" t="s">
        <v>16</v>
      </c>
      <c r="G1994" s="1" t="s">
        <v>12</v>
      </c>
      <c r="H1994">
        <v>2001</v>
      </c>
      <c r="I1994" s="1" t="s">
        <v>96</v>
      </c>
    </row>
    <row r="1995" spans="1:9" x14ac:dyDescent="0.35">
      <c r="A1995" s="1" t="s">
        <v>14</v>
      </c>
      <c r="B1995">
        <v>99999</v>
      </c>
      <c r="C1995" s="1" t="s">
        <v>21</v>
      </c>
      <c r="D1995">
        <v>0</v>
      </c>
      <c r="E1995">
        <v>3</v>
      </c>
      <c r="F1995" s="1" t="s">
        <v>11</v>
      </c>
      <c r="G1995" s="1" t="s">
        <v>12</v>
      </c>
      <c r="H1995">
        <v>2016</v>
      </c>
      <c r="I1995" s="1" t="s">
        <v>199</v>
      </c>
    </row>
    <row r="1996" spans="1:9" x14ac:dyDescent="0.35">
      <c r="A1996" s="1" t="s">
        <v>14</v>
      </c>
      <c r="B1996" t="s">
        <v>41</v>
      </c>
      <c r="C1996" s="1" t="s">
        <v>21</v>
      </c>
      <c r="D1996">
        <v>27</v>
      </c>
      <c r="E1996">
        <v>3</v>
      </c>
      <c r="F1996" s="1" t="s">
        <v>16</v>
      </c>
      <c r="G1996" s="1" t="s">
        <v>12</v>
      </c>
      <c r="H1996">
        <v>2015</v>
      </c>
      <c r="I1996" s="1" t="s">
        <v>254</v>
      </c>
    </row>
    <row r="1997" spans="1:9" x14ac:dyDescent="0.35">
      <c r="A1997" s="1" t="s">
        <v>23</v>
      </c>
      <c r="B1997">
        <v>15300</v>
      </c>
      <c r="C1997" s="1" t="s">
        <v>21</v>
      </c>
      <c r="D1997">
        <v>130</v>
      </c>
      <c r="E1997">
        <v>2</v>
      </c>
      <c r="F1997" s="1" t="s">
        <v>11</v>
      </c>
      <c r="G1997" s="1" t="s">
        <v>12</v>
      </c>
      <c r="H1997">
        <v>2008</v>
      </c>
      <c r="I1997" s="1" t="s">
        <v>24</v>
      </c>
    </row>
    <row r="1998" spans="1:9" x14ac:dyDescent="0.35">
      <c r="A1998" s="1" t="s">
        <v>23</v>
      </c>
      <c r="B1998">
        <v>8500</v>
      </c>
      <c r="C1998" s="1" t="s">
        <v>38</v>
      </c>
      <c r="D1998">
        <v>55</v>
      </c>
      <c r="E1998">
        <v>1</v>
      </c>
      <c r="F1998" s="1" t="s">
        <v>11</v>
      </c>
      <c r="G1998" s="1" t="s">
        <v>12</v>
      </c>
      <c r="H1998">
        <v>2011</v>
      </c>
      <c r="I1998" s="1" t="s">
        <v>275</v>
      </c>
    </row>
    <row r="1999" spans="1:9" x14ac:dyDescent="0.35">
      <c r="A1999" s="1" t="s">
        <v>28</v>
      </c>
      <c r="B1999">
        <v>3000</v>
      </c>
      <c r="C1999" s="1" t="s">
        <v>15</v>
      </c>
      <c r="D1999">
        <v>217</v>
      </c>
      <c r="E1999">
        <v>1.4</v>
      </c>
      <c r="F1999" s="1" t="s">
        <v>11</v>
      </c>
      <c r="G1999" s="1" t="s">
        <v>12</v>
      </c>
      <c r="H1999">
        <v>2004</v>
      </c>
      <c r="I1999" s="1" t="s">
        <v>66</v>
      </c>
    </row>
    <row r="2000" spans="1:9" x14ac:dyDescent="0.35">
      <c r="A2000" s="1" t="s">
        <v>9</v>
      </c>
      <c r="B2000">
        <v>5000</v>
      </c>
      <c r="C2000" s="1" t="s">
        <v>10</v>
      </c>
      <c r="D2000">
        <v>400</v>
      </c>
      <c r="E2000">
        <v>2</v>
      </c>
      <c r="F2000" s="1" t="s">
        <v>11</v>
      </c>
      <c r="G2000" s="1" t="s">
        <v>12</v>
      </c>
      <c r="H2000">
        <v>1991</v>
      </c>
      <c r="I2000" s="1" t="s">
        <v>86</v>
      </c>
    </row>
    <row r="2001" spans="1:9" x14ac:dyDescent="0.35">
      <c r="A2001" s="1" t="s">
        <v>28</v>
      </c>
      <c r="B2001">
        <v>11403.99</v>
      </c>
      <c r="C2001" s="1" t="s">
        <v>10</v>
      </c>
      <c r="D2001">
        <v>0</v>
      </c>
      <c r="E2001">
        <v>1.2</v>
      </c>
      <c r="F2001" s="1" t="s">
        <v>11</v>
      </c>
      <c r="G2001" s="1" t="s">
        <v>12</v>
      </c>
      <c r="H2001">
        <v>2016</v>
      </c>
      <c r="I2001" s="1" t="s">
        <v>126</v>
      </c>
    </row>
    <row r="2002" spans="1:9" x14ac:dyDescent="0.35">
      <c r="A2002" s="1" t="s">
        <v>9</v>
      </c>
      <c r="B2002">
        <v>59900</v>
      </c>
      <c r="C2002" s="1" t="s">
        <v>21</v>
      </c>
      <c r="D2002">
        <v>30</v>
      </c>
      <c r="E2002">
        <v>2</v>
      </c>
      <c r="F2002" s="1" t="s">
        <v>16</v>
      </c>
      <c r="G2002" s="1" t="s">
        <v>12</v>
      </c>
      <c r="H2002">
        <v>2016</v>
      </c>
      <c r="I2002" s="1" t="s">
        <v>55</v>
      </c>
    </row>
    <row r="2003" spans="1:9" x14ac:dyDescent="0.35">
      <c r="A2003" s="1" t="s">
        <v>30</v>
      </c>
      <c r="B2003">
        <v>5400</v>
      </c>
      <c r="C2003" s="1" t="s">
        <v>38</v>
      </c>
      <c r="D2003">
        <v>320</v>
      </c>
      <c r="E2003">
        <v>1.4</v>
      </c>
      <c r="F2003" s="1" t="s">
        <v>11</v>
      </c>
      <c r="G2003" s="1" t="s">
        <v>12</v>
      </c>
      <c r="H2003">
        <v>2002</v>
      </c>
      <c r="I2003" s="1" t="s">
        <v>33</v>
      </c>
    </row>
    <row r="2004" spans="1:9" x14ac:dyDescent="0.35">
      <c r="A2004" s="1" t="s">
        <v>30</v>
      </c>
      <c r="B2004">
        <v>17500</v>
      </c>
      <c r="C2004" s="1" t="s">
        <v>26</v>
      </c>
      <c r="D2004">
        <v>160</v>
      </c>
      <c r="E2004">
        <v>1.4</v>
      </c>
      <c r="F2004" s="1" t="s">
        <v>11</v>
      </c>
      <c r="G2004" s="1" t="s">
        <v>12</v>
      </c>
      <c r="H2004">
        <v>2011</v>
      </c>
      <c r="I2004" s="1" t="s">
        <v>98</v>
      </c>
    </row>
    <row r="2005" spans="1:9" x14ac:dyDescent="0.35">
      <c r="A2005" s="1" t="s">
        <v>28</v>
      </c>
      <c r="B2005">
        <v>6300</v>
      </c>
      <c r="C2005" s="1" t="s">
        <v>10</v>
      </c>
      <c r="D2005">
        <v>167</v>
      </c>
      <c r="E2005">
        <v>1.6</v>
      </c>
      <c r="F2005" s="1" t="s">
        <v>11</v>
      </c>
      <c r="G2005" s="1" t="s">
        <v>12</v>
      </c>
      <c r="H2005">
        <v>2005</v>
      </c>
      <c r="I2005" s="1" t="s">
        <v>29</v>
      </c>
    </row>
    <row r="2006" spans="1:9" x14ac:dyDescent="0.35">
      <c r="A2006" s="1" t="s">
        <v>30</v>
      </c>
      <c r="B2006">
        <v>1900</v>
      </c>
      <c r="C2006" s="1" t="s">
        <v>38</v>
      </c>
      <c r="D2006">
        <v>300</v>
      </c>
      <c r="E2006">
        <v>1.9</v>
      </c>
      <c r="F2006" s="1" t="s">
        <v>16</v>
      </c>
      <c r="G2006" s="1" t="s">
        <v>32</v>
      </c>
      <c r="H2006">
        <v>1999</v>
      </c>
      <c r="I2006" s="1" t="s">
        <v>33</v>
      </c>
    </row>
    <row r="2007" spans="1:9" x14ac:dyDescent="0.35">
      <c r="A2007" s="1" t="s">
        <v>9</v>
      </c>
      <c r="B2007" t="s">
        <v>41</v>
      </c>
      <c r="C2007" s="1" t="s">
        <v>21</v>
      </c>
      <c r="D2007">
        <v>5</v>
      </c>
      <c r="E2007">
        <v>3</v>
      </c>
      <c r="F2007" s="1" t="s">
        <v>16</v>
      </c>
      <c r="G2007" s="1" t="s">
        <v>12</v>
      </c>
      <c r="H2007">
        <v>2016</v>
      </c>
      <c r="I2007" s="1" t="s">
        <v>62</v>
      </c>
    </row>
    <row r="2008" spans="1:9" x14ac:dyDescent="0.35">
      <c r="A2008" s="1" t="s">
        <v>23</v>
      </c>
      <c r="B2008">
        <v>12400</v>
      </c>
      <c r="C2008" s="1" t="s">
        <v>10</v>
      </c>
      <c r="D2008">
        <v>135</v>
      </c>
      <c r="E2008">
        <v>3.5</v>
      </c>
      <c r="F2008" s="1" t="s">
        <v>18</v>
      </c>
      <c r="G2008" s="1" t="s">
        <v>12</v>
      </c>
      <c r="H2008">
        <v>2007</v>
      </c>
      <c r="I2008" s="1" t="s">
        <v>57</v>
      </c>
    </row>
    <row r="2009" spans="1:9" x14ac:dyDescent="0.35">
      <c r="A2009" s="1" t="s">
        <v>30</v>
      </c>
      <c r="B2009">
        <v>8500</v>
      </c>
      <c r="C2009" s="1" t="s">
        <v>38</v>
      </c>
      <c r="D2009">
        <v>141</v>
      </c>
      <c r="E2009">
        <v>2</v>
      </c>
      <c r="F2009" s="1" t="s">
        <v>11</v>
      </c>
      <c r="G2009" s="1" t="s">
        <v>12</v>
      </c>
      <c r="H2009">
        <v>2000</v>
      </c>
      <c r="I2009" s="1" t="s">
        <v>244</v>
      </c>
    </row>
    <row r="2010" spans="1:9" x14ac:dyDescent="0.35">
      <c r="A2010" s="1" t="s">
        <v>14</v>
      </c>
      <c r="B2010">
        <v>47600</v>
      </c>
      <c r="C2010" s="1" t="s">
        <v>15</v>
      </c>
      <c r="D2010">
        <v>0</v>
      </c>
      <c r="E2010">
        <v>2.2000000000000002</v>
      </c>
      <c r="F2010" s="1" t="s">
        <v>16</v>
      </c>
      <c r="G2010" s="1" t="s">
        <v>12</v>
      </c>
      <c r="H2010">
        <v>2016</v>
      </c>
      <c r="I2010" s="1" t="s">
        <v>42</v>
      </c>
    </row>
    <row r="2011" spans="1:9" x14ac:dyDescent="0.35">
      <c r="A2011" s="1" t="s">
        <v>14</v>
      </c>
      <c r="B2011">
        <v>39900</v>
      </c>
      <c r="C2011" s="1" t="s">
        <v>21</v>
      </c>
      <c r="D2011">
        <v>126</v>
      </c>
      <c r="E2011">
        <v>5.5</v>
      </c>
      <c r="F2011" s="1" t="s">
        <v>11</v>
      </c>
      <c r="G2011" s="1" t="s">
        <v>12</v>
      </c>
      <c r="H2011">
        <v>2010</v>
      </c>
      <c r="I2011" s="1" t="s">
        <v>276</v>
      </c>
    </row>
    <row r="2012" spans="1:9" x14ac:dyDescent="0.35">
      <c r="A2012" s="1" t="s">
        <v>30</v>
      </c>
      <c r="B2012">
        <v>3350</v>
      </c>
      <c r="C2012" s="1" t="s">
        <v>38</v>
      </c>
      <c r="D2012">
        <v>122</v>
      </c>
      <c r="E2012">
        <v>1.4</v>
      </c>
      <c r="F2012" s="1" t="s">
        <v>11</v>
      </c>
      <c r="G2012" s="1" t="s">
        <v>12</v>
      </c>
      <c r="H2012">
        <v>1993</v>
      </c>
      <c r="I2012" s="1" t="s">
        <v>91</v>
      </c>
    </row>
    <row r="2013" spans="1:9" x14ac:dyDescent="0.35">
      <c r="A2013" s="1" t="s">
        <v>14</v>
      </c>
      <c r="B2013">
        <v>222000</v>
      </c>
      <c r="C2013" s="1" t="s">
        <v>21</v>
      </c>
      <c r="D2013">
        <v>0</v>
      </c>
      <c r="E2013">
        <v>6.3</v>
      </c>
      <c r="F2013" s="1" t="s">
        <v>11</v>
      </c>
      <c r="G2013" s="1" t="s">
        <v>12</v>
      </c>
      <c r="H2013">
        <v>2016</v>
      </c>
      <c r="I2013" s="1" t="s">
        <v>202</v>
      </c>
    </row>
    <row r="2014" spans="1:9" x14ac:dyDescent="0.35">
      <c r="A2014" s="1" t="s">
        <v>28</v>
      </c>
      <c r="B2014">
        <v>8200</v>
      </c>
      <c r="C2014" s="1" t="s">
        <v>26</v>
      </c>
      <c r="D2014">
        <v>180</v>
      </c>
      <c r="E2014">
        <v>1.6</v>
      </c>
      <c r="F2014" s="1" t="s">
        <v>18</v>
      </c>
      <c r="G2014" s="1" t="s">
        <v>12</v>
      </c>
      <c r="H2014">
        <v>2010</v>
      </c>
      <c r="I2014" s="1" t="s">
        <v>66</v>
      </c>
    </row>
    <row r="2015" spans="1:9" x14ac:dyDescent="0.35">
      <c r="A2015" s="1" t="s">
        <v>30</v>
      </c>
      <c r="B2015">
        <v>22200</v>
      </c>
      <c r="C2015" s="1" t="s">
        <v>38</v>
      </c>
      <c r="D2015">
        <v>51</v>
      </c>
      <c r="E2015">
        <v>2</v>
      </c>
      <c r="F2015" s="1" t="s">
        <v>11</v>
      </c>
      <c r="G2015" s="1" t="s">
        <v>12</v>
      </c>
      <c r="H2015">
        <v>2013</v>
      </c>
      <c r="I2015" s="1" t="s">
        <v>146</v>
      </c>
    </row>
    <row r="2016" spans="1:9" x14ac:dyDescent="0.35">
      <c r="A2016" s="1" t="s">
        <v>28</v>
      </c>
      <c r="B2016">
        <v>7999</v>
      </c>
      <c r="C2016" s="1" t="s">
        <v>15</v>
      </c>
      <c r="D2016">
        <v>141</v>
      </c>
      <c r="E2016">
        <v>1.5</v>
      </c>
      <c r="F2016" s="1" t="s">
        <v>16</v>
      </c>
      <c r="G2016" s="1" t="s">
        <v>12</v>
      </c>
      <c r="H2016">
        <v>2006</v>
      </c>
      <c r="I2016" s="1" t="s">
        <v>74</v>
      </c>
    </row>
    <row r="2017" spans="1:9" x14ac:dyDescent="0.35">
      <c r="A2017" s="1" t="s">
        <v>30</v>
      </c>
      <c r="B2017">
        <v>2499</v>
      </c>
      <c r="C2017" s="1" t="s">
        <v>10</v>
      </c>
      <c r="D2017">
        <v>220</v>
      </c>
      <c r="E2017">
        <v>1.9</v>
      </c>
      <c r="F2017" s="1" t="s">
        <v>16</v>
      </c>
      <c r="G2017" s="1" t="s">
        <v>32</v>
      </c>
      <c r="H2017">
        <v>2004</v>
      </c>
      <c r="I2017" s="1" t="s">
        <v>76</v>
      </c>
    </row>
    <row r="2018" spans="1:9" x14ac:dyDescent="0.35">
      <c r="A2018" s="1" t="s">
        <v>9</v>
      </c>
      <c r="B2018">
        <v>66200</v>
      </c>
      <c r="C2018" s="1" t="s">
        <v>21</v>
      </c>
      <c r="D2018">
        <v>70</v>
      </c>
      <c r="E2018">
        <v>3</v>
      </c>
      <c r="F2018" s="1" t="s">
        <v>16</v>
      </c>
      <c r="G2018" s="1" t="s">
        <v>12</v>
      </c>
      <c r="H2018">
        <v>2014</v>
      </c>
      <c r="I2018" s="1" t="s">
        <v>55</v>
      </c>
    </row>
    <row r="2019" spans="1:9" x14ac:dyDescent="0.35">
      <c r="A2019" s="1" t="s">
        <v>20</v>
      </c>
      <c r="B2019">
        <v>21000</v>
      </c>
      <c r="C2019" s="1" t="s">
        <v>38</v>
      </c>
      <c r="D2019">
        <v>34</v>
      </c>
      <c r="E2019">
        <v>1.4</v>
      </c>
      <c r="F2019" s="1" t="s">
        <v>11</v>
      </c>
      <c r="G2019" s="1" t="s">
        <v>12</v>
      </c>
      <c r="H2019">
        <v>2013</v>
      </c>
      <c r="I2019" s="1" t="s">
        <v>77</v>
      </c>
    </row>
    <row r="2020" spans="1:9" x14ac:dyDescent="0.35">
      <c r="A2020" s="1" t="s">
        <v>30</v>
      </c>
      <c r="B2020">
        <v>7200</v>
      </c>
      <c r="C2020" s="1" t="s">
        <v>15</v>
      </c>
      <c r="D2020">
        <v>270</v>
      </c>
      <c r="E2020">
        <v>1.9</v>
      </c>
      <c r="F2020" s="1" t="s">
        <v>16</v>
      </c>
      <c r="G2020" s="1" t="s">
        <v>12</v>
      </c>
      <c r="H2020">
        <v>2008</v>
      </c>
      <c r="I2020" s="1" t="s">
        <v>118</v>
      </c>
    </row>
    <row r="2021" spans="1:9" x14ac:dyDescent="0.35">
      <c r="A2021" s="1" t="s">
        <v>9</v>
      </c>
      <c r="B2021">
        <v>34900</v>
      </c>
      <c r="C2021" s="1" t="s">
        <v>21</v>
      </c>
      <c r="D2021">
        <v>65</v>
      </c>
      <c r="E2021">
        <v>2</v>
      </c>
      <c r="F2021" s="1" t="s">
        <v>11</v>
      </c>
      <c r="G2021" s="1" t="s">
        <v>12</v>
      </c>
      <c r="H2021">
        <v>2013</v>
      </c>
      <c r="I2021" s="1" t="s">
        <v>173</v>
      </c>
    </row>
    <row r="2022" spans="1:9" x14ac:dyDescent="0.35">
      <c r="A2022" s="1" t="s">
        <v>20</v>
      </c>
      <c r="B2022">
        <v>17500</v>
      </c>
      <c r="C2022" s="1" t="s">
        <v>10</v>
      </c>
      <c r="D2022">
        <v>94</v>
      </c>
      <c r="E2022">
        <v>1.8</v>
      </c>
      <c r="F2022" s="1" t="s">
        <v>11</v>
      </c>
      <c r="G2022" s="1" t="s">
        <v>12</v>
      </c>
      <c r="H2022">
        <v>2008</v>
      </c>
      <c r="I2022" s="1" t="s">
        <v>60</v>
      </c>
    </row>
    <row r="2023" spans="1:9" x14ac:dyDescent="0.35">
      <c r="A2023" s="1" t="s">
        <v>30</v>
      </c>
      <c r="B2023">
        <v>9600</v>
      </c>
      <c r="C2023" s="1" t="s">
        <v>15</v>
      </c>
      <c r="D2023">
        <v>148</v>
      </c>
      <c r="E2023">
        <v>1.6</v>
      </c>
      <c r="F2023" s="1" t="s">
        <v>16</v>
      </c>
      <c r="G2023" s="1" t="s">
        <v>12</v>
      </c>
      <c r="H2023">
        <v>2011</v>
      </c>
      <c r="I2023" s="1" t="s">
        <v>56</v>
      </c>
    </row>
    <row r="2024" spans="1:9" x14ac:dyDescent="0.35">
      <c r="A2024" s="1" t="s">
        <v>20</v>
      </c>
      <c r="B2024" t="s">
        <v>41</v>
      </c>
      <c r="C2024" s="1" t="s">
        <v>26</v>
      </c>
      <c r="D2024">
        <v>0</v>
      </c>
      <c r="E2024">
        <v>3</v>
      </c>
      <c r="F2024" s="1" t="s">
        <v>16</v>
      </c>
      <c r="G2024" s="1" t="s">
        <v>12</v>
      </c>
      <c r="H2024">
        <v>2016</v>
      </c>
      <c r="I2024" s="1" t="s">
        <v>35</v>
      </c>
    </row>
    <row r="2025" spans="1:9" x14ac:dyDescent="0.35">
      <c r="A2025" s="1" t="s">
        <v>23</v>
      </c>
      <c r="B2025">
        <v>2200</v>
      </c>
      <c r="C2025" s="1" t="s">
        <v>26</v>
      </c>
      <c r="D2025">
        <v>300</v>
      </c>
      <c r="E2025">
        <v>2</v>
      </c>
      <c r="F2025" s="1" t="s">
        <v>11</v>
      </c>
      <c r="G2025" s="1" t="s">
        <v>12</v>
      </c>
      <c r="H2025">
        <v>1989</v>
      </c>
      <c r="I2025" s="1" t="s">
        <v>57</v>
      </c>
    </row>
    <row r="2026" spans="1:9" x14ac:dyDescent="0.35">
      <c r="A2026" s="1" t="s">
        <v>9</v>
      </c>
      <c r="B2026">
        <v>32000</v>
      </c>
      <c r="C2026" s="1" t="s">
        <v>21</v>
      </c>
      <c r="D2026">
        <v>108</v>
      </c>
      <c r="E2026">
        <v>3</v>
      </c>
      <c r="F2026" s="1" t="s">
        <v>11</v>
      </c>
      <c r="G2026" s="1" t="s">
        <v>12</v>
      </c>
      <c r="H2026">
        <v>2008</v>
      </c>
      <c r="I2026" s="1" t="s">
        <v>62</v>
      </c>
    </row>
    <row r="2027" spans="1:9" x14ac:dyDescent="0.35">
      <c r="A2027" s="1" t="s">
        <v>30</v>
      </c>
      <c r="B2027">
        <v>4700</v>
      </c>
      <c r="C2027" s="1" t="s">
        <v>15</v>
      </c>
      <c r="D2027">
        <v>342</v>
      </c>
      <c r="E2027">
        <v>1.9</v>
      </c>
      <c r="F2027" s="1" t="s">
        <v>16</v>
      </c>
      <c r="G2027" s="1" t="s">
        <v>12</v>
      </c>
      <c r="H2027">
        <v>1996</v>
      </c>
      <c r="I2027" s="1" t="s">
        <v>174</v>
      </c>
    </row>
    <row r="2028" spans="1:9" x14ac:dyDescent="0.35">
      <c r="A2028" s="1" t="s">
        <v>45</v>
      </c>
      <c r="B2028">
        <v>1180</v>
      </c>
      <c r="C2028" s="1" t="s">
        <v>10</v>
      </c>
      <c r="D2028">
        <v>280</v>
      </c>
      <c r="E2028">
        <v>1.8</v>
      </c>
      <c r="F2028" s="1" t="s">
        <v>16</v>
      </c>
      <c r="G2028" s="1" t="s">
        <v>12</v>
      </c>
      <c r="H2028">
        <v>1986</v>
      </c>
      <c r="I2028" s="1" t="s">
        <v>63</v>
      </c>
    </row>
    <row r="2029" spans="1:9" x14ac:dyDescent="0.35">
      <c r="A2029" s="1" t="s">
        <v>30</v>
      </c>
      <c r="B2029">
        <v>11000</v>
      </c>
      <c r="C2029" s="1" t="s">
        <v>15</v>
      </c>
      <c r="D2029">
        <v>282</v>
      </c>
      <c r="E2029">
        <v>2.5</v>
      </c>
      <c r="F2029" s="1" t="s">
        <v>16</v>
      </c>
      <c r="G2029" s="1" t="s">
        <v>12</v>
      </c>
      <c r="H2029">
        <v>2006</v>
      </c>
      <c r="I2029" s="1" t="s">
        <v>109</v>
      </c>
    </row>
    <row r="2030" spans="1:9" x14ac:dyDescent="0.35">
      <c r="A2030" s="1" t="s">
        <v>30</v>
      </c>
      <c r="B2030">
        <v>24000</v>
      </c>
      <c r="C2030" s="1" t="s">
        <v>10</v>
      </c>
      <c r="D2030">
        <v>105</v>
      </c>
      <c r="E2030">
        <v>2</v>
      </c>
      <c r="F2030" s="1" t="s">
        <v>16</v>
      </c>
      <c r="G2030" s="1" t="s">
        <v>12</v>
      </c>
      <c r="H2030">
        <v>2012</v>
      </c>
      <c r="I2030" s="1" t="s">
        <v>113</v>
      </c>
    </row>
    <row r="2031" spans="1:9" x14ac:dyDescent="0.35">
      <c r="A2031" s="1" t="s">
        <v>28</v>
      </c>
      <c r="B2031">
        <v>4100</v>
      </c>
      <c r="C2031" s="1" t="s">
        <v>31</v>
      </c>
      <c r="D2031">
        <v>270</v>
      </c>
      <c r="E2031">
        <v>1.2</v>
      </c>
      <c r="F2031" s="1" t="s">
        <v>18</v>
      </c>
      <c r="G2031" s="1" t="s">
        <v>12</v>
      </c>
      <c r="H2031">
        <v>1999</v>
      </c>
      <c r="I2031" s="1" t="s">
        <v>66</v>
      </c>
    </row>
    <row r="2032" spans="1:9" x14ac:dyDescent="0.35">
      <c r="A2032" s="1" t="s">
        <v>9</v>
      </c>
      <c r="B2032">
        <v>5800</v>
      </c>
      <c r="C2032" s="1" t="s">
        <v>10</v>
      </c>
      <c r="D2032">
        <v>270</v>
      </c>
      <c r="E2032">
        <v>4.4000000000000004</v>
      </c>
      <c r="F2032" s="1" t="s">
        <v>11</v>
      </c>
      <c r="G2032" s="1" t="s">
        <v>12</v>
      </c>
      <c r="H2032">
        <v>1996</v>
      </c>
      <c r="I2032" s="1" t="s">
        <v>140</v>
      </c>
    </row>
    <row r="2033" spans="1:9" x14ac:dyDescent="0.35">
      <c r="A2033" s="1" t="s">
        <v>20</v>
      </c>
      <c r="B2033">
        <v>8600</v>
      </c>
      <c r="C2033" s="1" t="s">
        <v>10</v>
      </c>
      <c r="D2033">
        <v>260</v>
      </c>
      <c r="E2033">
        <v>2.5</v>
      </c>
      <c r="F2033" s="1" t="s">
        <v>16</v>
      </c>
      <c r="G2033" s="1" t="s">
        <v>12</v>
      </c>
      <c r="H2033">
        <v>2002</v>
      </c>
      <c r="I2033" s="1" t="s">
        <v>27</v>
      </c>
    </row>
    <row r="2034" spans="1:9" x14ac:dyDescent="0.35">
      <c r="A2034" s="1" t="s">
        <v>20</v>
      </c>
      <c r="B2034">
        <v>3500</v>
      </c>
      <c r="C2034" s="1" t="s">
        <v>31</v>
      </c>
      <c r="D2034">
        <v>360</v>
      </c>
      <c r="E2034">
        <v>2.2000000000000002</v>
      </c>
      <c r="F2034" s="1" t="s">
        <v>18</v>
      </c>
      <c r="G2034" s="1" t="s">
        <v>12</v>
      </c>
      <c r="H2034">
        <v>1990</v>
      </c>
      <c r="I2034" s="1" t="s">
        <v>52</v>
      </c>
    </row>
    <row r="2035" spans="1:9" x14ac:dyDescent="0.35">
      <c r="A2035" s="1" t="s">
        <v>14</v>
      </c>
      <c r="B2035">
        <v>7777</v>
      </c>
      <c r="C2035" s="1" t="s">
        <v>10</v>
      </c>
      <c r="D2035">
        <v>270</v>
      </c>
      <c r="E2035">
        <v>2.8</v>
      </c>
      <c r="F2035" s="1" t="s">
        <v>18</v>
      </c>
      <c r="G2035" s="1" t="s">
        <v>12</v>
      </c>
      <c r="H2035">
        <v>1996</v>
      </c>
      <c r="I2035" s="1" t="s">
        <v>277</v>
      </c>
    </row>
    <row r="2036" spans="1:9" x14ac:dyDescent="0.35">
      <c r="A2036" s="1" t="s">
        <v>14</v>
      </c>
      <c r="B2036">
        <v>129999</v>
      </c>
      <c r="C2036" s="1" t="s">
        <v>21</v>
      </c>
      <c r="D2036">
        <v>0</v>
      </c>
      <c r="E2036">
        <v>4.67</v>
      </c>
      <c r="F2036" s="1" t="s">
        <v>11</v>
      </c>
      <c r="G2036" s="1" t="s">
        <v>12</v>
      </c>
      <c r="H2036">
        <v>2016</v>
      </c>
      <c r="I2036" s="1" t="s">
        <v>51</v>
      </c>
    </row>
    <row r="2037" spans="1:9" x14ac:dyDescent="0.35">
      <c r="A2037" s="1" t="s">
        <v>30</v>
      </c>
      <c r="B2037">
        <v>19500</v>
      </c>
      <c r="C2037" s="1" t="s">
        <v>21</v>
      </c>
      <c r="D2037">
        <v>112</v>
      </c>
      <c r="E2037">
        <v>2.5</v>
      </c>
      <c r="F2037" s="1" t="s">
        <v>16</v>
      </c>
      <c r="G2037" s="1" t="s">
        <v>12</v>
      </c>
      <c r="H2037">
        <v>2008</v>
      </c>
      <c r="I2037" s="1" t="s">
        <v>48</v>
      </c>
    </row>
    <row r="2038" spans="1:9" x14ac:dyDescent="0.35">
      <c r="A2038" s="1" t="s">
        <v>9</v>
      </c>
      <c r="B2038">
        <v>13300</v>
      </c>
      <c r="C2038" s="1" t="s">
        <v>26</v>
      </c>
      <c r="D2038">
        <v>157</v>
      </c>
      <c r="E2038">
        <v>2</v>
      </c>
      <c r="F2038" s="1" t="s">
        <v>16</v>
      </c>
      <c r="G2038" s="1" t="s">
        <v>12</v>
      </c>
      <c r="H2038">
        <v>2007</v>
      </c>
      <c r="I2038" s="1" t="s">
        <v>86</v>
      </c>
    </row>
    <row r="2039" spans="1:9" x14ac:dyDescent="0.35">
      <c r="A2039" s="1" t="s">
        <v>45</v>
      </c>
      <c r="B2039">
        <v>15900</v>
      </c>
      <c r="C2039" s="1" t="s">
        <v>21</v>
      </c>
      <c r="D2039">
        <v>180</v>
      </c>
      <c r="E2039">
        <v>3</v>
      </c>
      <c r="F2039" s="1" t="s">
        <v>18</v>
      </c>
      <c r="G2039" s="1" t="s">
        <v>12</v>
      </c>
      <c r="H2039">
        <v>2008</v>
      </c>
      <c r="I2039" s="1" t="s">
        <v>54</v>
      </c>
    </row>
    <row r="2040" spans="1:9" x14ac:dyDescent="0.35">
      <c r="A2040" s="1" t="s">
        <v>14</v>
      </c>
      <c r="B2040">
        <v>28500</v>
      </c>
      <c r="C2040" s="1" t="s">
        <v>10</v>
      </c>
      <c r="D2040">
        <v>90</v>
      </c>
      <c r="E2040">
        <v>5.5</v>
      </c>
      <c r="F2040" s="1" t="s">
        <v>11</v>
      </c>
      <c r="G2040" s="1" t="s">
        <v>12</v>
      </c>
      <c r="H2040">
        <v>2007</v>
      </c>
      <c r="I2040" s="1" t="s">
        <v>19</v>
      </c>
    </row>
    <row r="2041" spans="1:9" x14ac:dyDescent="0.35">
      <c r="A2041" s="1" t="s">
        <v>9</v>
      </c>
      <c r="B2041">
        <v>27300</v>
      </c>
      <c r="C2041" s="1" t="s">
        <v>10</v>
      </c>
      <c r="D2041">
        <v>155</v>
      </c>
      <c r="E2041">
        <v>2</v>
      </c>
      <c r="F2041" s="1" t="s">
        <v>16</v>
      </c>
      <c r="G2041" s="1" t="s">
        <v>12</v>
      </c>
      <c r="H2041">
        <v>2012</v>
      </c>
      <c r="I2041" s="1" t="s">
        <v>86</v>
      </c>
    </row>
    <row r="2042" spans="1:9" x14ac:dyDescent="0.35">
      <c r="A2042" s="1" t="s">
        <v>28</v>
      </c>
      <c r="B2042">
        <v>4800</v>
      </c>
      <c r="C2042" s="1" t="s">
        <v>10</v>
      </c>
      <c r="D2042">
        <v>100</v>
      </c>
      <c r="E2042">
        <v>1.4</v>
      </c>
      <c r="F2042" s="1" t="s">
        <v>11</v>
      </c>
      <c r="G2042" s="1" t="s">
        <v>12</v>
      </c>
      <c r="H2042">
        <v>2006</v>
      </c>
      <c r="I2042" s="1" t="s">
        <v>39</v>
      </c>
    </row>
    <row r="2043" spans="1:9" x14ac:dyDescent="0.35">
      <c r="A2043" s="1" t="s">
        <v>14</v>
      </c>
      <c r="B2043">
        <v>11499</v>
      </c>
      <c r="C2043" s="1" t="s">
        <v>31</v>
      </c>
      <c r="D2043">
        <v>157</v>
      </c>
      <c r="E2043">
        <v>2.2000000000000002</v>
      </c>
      <c r="F2043" s="1" t="s">
        <v>16</v>
      </c>
      <c r="G2043" s="1" t="s">
        <v>12</v>
      </c>
      <c r="H2043">
        <v>2012</v>
      </c>
      <c r="I2043" s="1" t="s">
        <v>42</v>
      </c>
    </row>
    <row r="2044" spans="1:9" x14ac:dyDescent="0.35">
      <c r="A2044" s="1" t="s">
        <v>9</v>
      </c>
      <c r="B2044">
        <v>8500</v>
      </c>
      <c r="C2044" s="1" t="s">
        <v>10</v>
      </c>
      <c r="D2044">
        <v>284</v>
      </c>
      <c r="E2044">
        <v>1.9</v>
      </c>
      <c r="F2044" s="1" t="s">
        <v>18</v>
      </c>
      <c r="G2044" s="1" t="s">
        <v>12</v>
      </c>
      <c r="H2044">
        <v>2000</v>
      </c>
      <c r="I2044" s="1" t="s">
        <v>258</v>
      </c>
    </row>
    <row r="2045" spans="1:9" x14ac:dyDescent="0.35">
      <c r="A2045" s="1" t="s">
        <v>14</v>
      </c>
      <c r="B2045">
        <v>3800</v>
      </c>
      <c r="C2045" s="1" t="s">
        <v>15</v>
      </c>
      <c r="D2045">
        <v>462</v>
      </c>
      <c r="E2045">
        <v>2.2000000000000002</v>
      </c>
      <c r="F2045" s="1" t="s">
        <v>16</v>
      </c>
      <c r="G2045" s="1" t="s">
        <v>32</v>
      </c>
      <c r="H2045">
        <v>2001</v>
      </c>
      <c r="I2045" s="1" t="s">
        <v>278</v>
      </c>
    </row>
    <row r="2046" spans="1:9" x14ac:dyDescent="0.35">
      <c r="A2046" s="1" t="s">
        <v>14</v>
      </c>
      <c r="B2046">
        <v>47600</v>
      </c>
      <c r="C2046" s="1" t="s">
        <v>15</v>
      </c>
      <c r="D2046">
        <v>0</v>
      </c>
      <c r="E2046">
        <v>2.2000000000000002</v>
      </c>
      <c r="F2046" s="1" t="s">
        <v>16</v>
      </c>
      <c r="G2046" s="1" t="s">
        <v>12</v>
      </c>
      <c r="H2046">
        <v>2016</v>
      </c>
      <c r="I2046" s="1" t="s">
        <v>42</v>
      </c>
    </row>
    <row r="2047" spans="1:9" x14ac:dyDescent="0.35">
      <c r="A2047" s="1" t="s">
        <v>23</v>
      </c>
      <c r="B2047">
        <v>17900</v>
      </c>
      <c r="C2047" s="1" t="s">
        <v>21</v>
      </c>
      <c r="D2047">
        <v>133</v>
      </c>
      <c r="E2047">
        <v>2.7</v>
      </c>
      <c r="F2047" s="1" t="s">
        <v>18</v>
      </c>
      <c r="G2047" s="1" t="s">
        <v>12</v>
      </c>
      <c r="H2047">
        <v>2007</v>
      </c>
      <c r="I2047" s="1" t="s">
        <v>78</v>
      </c>
    </row>
    <row r="2048" spans="1:9" x14ac:dyDescent="0.35">
      <c r="A2048" s="1" t="s">
        <v>20</v>
      </c>
      <c r="B2048">
        <v>11800</v>
      </c>
      <c r="C2048" s="1" t="s">
        <v>26</v>
      </c>
      <c r="D2048">
        <v>278</v>
      </c>
      <c r="E2048">
        <v>2.5</v>
      </c>
      <c r="F2048" s="1" t="s">
        <v>16</v>
      </c>
      <c r="G2048" s="1" t="s">
        <v>12</v>
      </c>
      <c r="H2048">
        <v>2005</v>
      </c>
      <c r="I2048" s="1" t="s">
        <v>27</v>
      </c>
    </row>
    <row r="2049" spans="1:9" x14ac:dyDescent="0.35">
      <c r="A2049" s="1" t="s">
        <v>20</v>
      </c>
      <c r="B2049">
        <v>11115</v>
      </c>
      <c r="C2049" s="1" t="s">
        <v>38</v>
      </c>
      <c r="D2049">
        <v>150</v>
      </c>
      <c r="E2049">
        <v>1.6</v>
      </c>
      <c r="F2049" s="1" t="s">
        <v>11</v>
      </c>
      <c r="G2049" s="1" t="s">
        <v>12</v>
      </c>
      <c r="H2049">
        <v>2008</v>
      </c>
      <c r="I2049" s="1" t="s">
        <v>77</v>
      </c>
    </row>
    <row r="2050" spans="1:9" x14ac:dyDescent="0.35">
      <c r="A2050" s="1" t="s">
        <v>30</v>
      </c>
      <c r="B2050">
        <v>12999</v>
      </c>
      <c r="C2050" s="1" t="s">
        <v>15</v>
      </c>
      <c r="D2050">
        <v>160</v>
      </c>
      <c r="E2050">
        <v>2</v>
      </c>
      <c r="F2050" s="1" t="s">
        <v>16</v>
      </c>
      <c r="G2050" s="1" t="s">
        <v>12</v>
      </c>
      <c r="H2050">
        <v>2011</v>
      </c>
      <c r="I2050" s="1" t="s">
        <v>237</v>
      </c>
    </row>
    <row r="2051" spans="1:9" x14ac:dyDescent="0.35">
      <c r="A2051" s="1" t="s">
        <v>23</v>
      </c>
      <c r="B2051">
        <v>24842.03</v>
      </c>
      <c r="C2051" s="1" t="s">
        <v>10</v>
      </c>
      <c r="D2051">
        <v>0</v>
      </c>
      <c r="E2051">
        <v>1.8</v>
      </c>
      <c r="F2051" s="1" t="s">
        <v>11</v>
      </c>
      <c r="G2051" s="1" t="s">
        <v>12</v>
      </c>
      <c r="H2051">
        <v>2016</v>
      </c>
      <c r="I2051" s="1" t="s">
        <v>80</v>
      </c>
    </row>
    <row r="2052" spans="1:9" x14ac:dyDescent="0.35">
      <c r="A2052" s="1" t="s">
        <v>20</v>
      </c>
      <c r="B2052">
        <v>7200</v>
      </c>
      <c r="C2052" s="1" t="s">
        <v>10</v>
      </c>
      <c r="D2052">
        <v>300</v>
      </c>
      <c r="E2052" t="s">
        <v>41</v>
      </c>
      <c r="F2052" s="1" t="s">
        <v>18</v>
      </c>
      <c r="G2052" s="1" t="s">
        <v>12</v>
      </c>
      <c r="H2052">
        <v>1999</v>
      </c>
      <c r="I2052" s="1" t="s">
        <v>27</v>
      </c>
    </row>
    <row r="2053" spans="1:9" x14ac:dyDescent="0.35">
      <c r="A2053" s="1" t="s">
        <v>45</v>
      </c>
      <c r="B2053">
        <v>8400</v>
      </c>
      <c r="C2053" s="1" t="s">
        <v>10</v>
      </c>
      <c r="D2053">
        <v>250</v>
      </c>
      <c r="E2053">
        <v>2</v>
      </c>
      <c r="F2053" s="1" t="s">
        <v>11</v>
      </c>
      <c r="G2053" s="1" t="s">
        <v>12</v>
      </c>
      <c r="H2053">
        <v>2007</v>
      </c>
      <c r="I2053" s="1" t="s">
        <v>84</v>
      </c>
    </row>
    <row r="2054" spans="1:9" x14ac:dyDescent="0.35">
      <c r="A2054" s="1" t="s">
        <v>23</v>
      </c>
      <c r="B2054">
        <v>15500</v>
      </c>
      <c r="C2054" s="1" t="s">
        <v>10</v>
      </c>
      <c r="D2054">
        <v>129</v>
      </c>
      <c r="E2054">
        <v>3.5</v>
      </c>
      <c r="F2054" s="1" t="s">
        <v>49</v>
      </c>
      <c r="G2054" s="1" t="s">
        <v>12</v>
      </c>
      <c r="H2054">
        <v>2008</v>
      </c>
      <c r="I2054" s="1" t="s">
        <v>57</v>
      </c>
    </row>
    <row r="2055" spans="1:9" x14ac:dyDescent="0.35">
      <c r="A2055" s="1" t="s">
        <v>9</v>
      </c>
      <c r="B2055">
        <v>13999</v>
      </c>
      <c r="C2055" s="1" t="s">
        <v>10</v>
      </c>
      <c r="D2055">
        <v>265</v>
      </c>
      <c r="E2055">
        <v>3</v>
      </c>
      <c r="F2055" s="1" t="s">
        <v>16</v>
      </c>
      <c r="G2055" s="1" t="s">
        <v>12</v>
      </c>
      <c r="H2055">
        <v>2005</v>
      </c>
      <c r="I2055" s="1" t="s">
        <v>69</v>
      </c>
    </row>
    <row r="2056" spans="1:9" x14ac:dyDescent="0.35">
      <c r="A2056" s="1" t="s">
        <v>45</v>
      </c>
      <c r="B2056">
        <v>10200</v>
      </c>
      <c r="C2056" s="1" t="s">
        <v>10</v>
      </c>
      <c r="D2056">
        <v>104</v>
      </c>
      <c r="E2056" t="s">
        <v>41</v>
      </c>
      <c r="F2056" s="1" t="s">
        <v>18</v>
      </c>
      <c r="G2056" s="1" t="s">
        <v>12</v>
      </c>
      <c r="H2056">
        <v>2008</v>
      </c>
      <c r="I2056" s="1" t="s">
        <v>84</v>
      </c>
    </row>
    <row r="2057" spans="1:9" x14ac:dyDescent="0.35">
      <c r="A2057" s="1" t="s">
        <v>23</v>
      </c>
      <c r="B2057">
        <v>42900</v>
      </c>
      <c r="C2057" s="1" t="s">
        <v>21</v>
      </c>
      <c r="D2057">
        <v>51</v>
      </c>
      <c r="E2057">
        <v>3</v>
      </c>
      <c r="F2057" s="1" t="s">
        <v>16</v>
      </c>
      <c r="G2057" s="1" t="s">
        <v>12</v>
      </c>
      <c r="H2057">
        <v>2013</v>
      </c>
      <c r="I2057" s="1" t="s">
        <v>78</v>
      </c>
    </row>
    <row r="2058" spans="1:9" x14ac:dyDescent="0.35">
      <c r="A2058" s="1" t="s">
        <v>30</v>
      </c>
      <c r="B2058">
        <v>47777</v>
      </c>
      <c r="C2058" s="1" t="s">
        <v>10</v>
      </c>
      <c r="D2058">
        <v>91</v>
      </c>
      <c r="E2058">
        <v>3</v>
      </c>
      <c r="F2058" s="1" t="s">
        <v>16</v>
      </c>
      <c r="G2058" s="1" t="s">
        <v>12</v>
      </c>
      <c r="H2058">
        <v>2012</v>
      </c>
      <c r="I2058" s="1" t="s">
        <v>189</v>
      </c>
    </row>
    <row r="2059" spans="1:9" x14ac:dyDescent="0.35">
      <c r="A2059" s="1" t="s">
        <v>23</v>
      </c>
      <c r="B2059" t="s">
        <v>41</v>
      </c>
      <c r="C2059" s="1" t="s">
        <v>21</v>
      </c>
      <c r="D2059">
        <v>0</v>
      </c>
      <c r="E2059">
        <v>4.5</v>
      </c>
      <c r="F2059" s="1" t="s">
        <v>16</v>
      </c>
      <c r="G2059" s="1" t="s">
        <v>12</v>
      </c>
      <c r="H2059">
        <v>2016</v>
      </c>
      <c r="I2059" s="1" t="s">
        <v>97</v>
      </c>
    </row>
    <row r="2060" spans="1:9" x14ac:dyDescent="0.35">
      <c r="A2060" s="1" t="s">
        <v>28</v>
      </c>
      <c r="B2060">
        <v>7550</v>
      </c>
      <c r="C2060" s="1" t="s">
        <v>38</v>
      </c>
      <c r="D2060">
        <v>155</v>
      </c>
      <c r="E2060">
        <v>2</v>
      </c>
      <c r="F2060" s="1" t="s">
        <v>11</v>
      </c>
      <c r="G2060" s="1" t="s">
        <v>12</v>
      </c>
      <c r="H2060">
        <v>2007</v>
      </c>
      <c r="I2060" s="1" t="s">
        <v>145</v>
      </c>
    </row>
    <row r="2061" spans="1:9" x14ac:dyDescent="0.35">
      <c r="A2061" s="1" t="s">
        <v>9</v>
      </c>
      <c r="B2061">
        <v>68500</v>
      </c>
      <c r="C2061" s="1" t="s">
        <v>10</v>
      </c>
      <c r="D2061">
        <v>43</v>
      </c>
      <c r="E2061">
        <v>4.4000000000000004</v>
      </c>
      <c r="F2061" s="1" t="s">
        <v>11</v>
      </c>
      <c r="G2061" s="1" t="s">
        <v>12</v>
      </c>
      <c r="H2061">
        <v>2013</v>
      </c>
      <c r="I2061" s="1" t="s">
        <v>212</v>
      </c>
    </row>
    <row r="2062" spans="1:9" x14ac:dyDescent="0.35">
      <c r="A2062" s="1" t="s">
        <v>30</v>
      </c>
      <c r="B2062">
        <v>8400</v>
      </c>
      <c r="C2062" s="1" t="s">
        <v>15</v>
      </c>
      <c r="D2062">
        <v>300</v>
      </c>
      <c r="E2062">
        <v>2.5</v>
      </c>
      <c r="F2062" s="1" t="s">
        <v>16</v>
      </c>
      <c r="G2062" s="1" t="s">
        <v>12</v>
      </c>
      <c r="H2062">
        <v>2004</v>
      </c>
      <c r="I2062" s="1" t="s">
        <v>109</v>
      </c>
    </row>
    <row r="2063" spans="1:9" x14ac:dyDescent="0.35">
      <c r="A2063" s="1" t="s">
        <v>28</v>
      </c>
      <c r="B2063">
        <v>24193.65</v>
      </c>
      <c r="C2063" s="1" t="s">
        <v>15</v>
      </c>
      <c r="D2063">
        <v>1</v>
      </c>
      <c r="E2063">
        <v>1.6</v>
      </c>
      <c r="F2063" s="1" t="s">
        <v>16</v>
      </c>
      <c r="G2063" s="1" t="s">
        <v>12</v>
      </c>
      <c r="H2063">
        <v>2015</v>
      </c>
      <c r="I2063" s="1" t="s">
        <v>70</v>
      </c>
    </row>
    <row r="2064" spans="1:9" x14ac:dyDescent="0.35">
      <c r="A2064" s="1" t="s">
        <v>28</v>
      </c>
      <c r="B2064">
        <v>14700</v>
      </c>
      <c r="C2064" s="1" t="s">
        <v>21</v>
      </c>
      <c r="D2064">
        <v>61</v>
      </c>
      <c r="E2064">
        <v>1.5</v>
      </c>
      <c r="F2064" s="1" t="s">
        <v>16</v>
      </c>
      <c r="G2064" s="1" t="s">
        <v>12</v>
      </c>
      <c r="H2064">
        <v>2013</v>
      </c>
      <c r="I2064" s="1" t="s">
        <v>155</v>
      </c>
    </row>
    <row r="2065" spans="1:9" x14ac:dyDescent="0.35">
      <c r="A2065" s="1" t="s">
        <v>28</v>
      </c>
      <c r="B2065">
        <v>8300</v>
      </c>
      <c r="C2065" s="1" t="s">
        <v>15</v>
      </c>
      <c r="D2065">
        <v>127</v>
      </c>
      <c r="E2065">
        <v>1.5</v>
      </c>
      <c r="F2065" s="1" t="s">
        <v>16</v>
      </c>
      <c r="G2065" s="1" t="s">
        <v>12</v>
      </c>
      <c r="H2065">
        <v>2011</v>
      </c>
      <c r="I2065" s="1" t="s">
        <v>66</v>
      </c>
    </row>
    <row r="2066" spans="1:9" x14ac:dyDescent="0.35">
      <c r="A2066" s="1" t="s">
        <v>30</v>
      </c>
      <c r="B2066">
        <v>19000</v>
      </c>
      <c r="C2066" s="1" t="s">
        <v>26</v>
      </c>
      <c r="D2066">
        <v>185</v>
      </c>
      <c r="E2066">
        <v>2</v>
      </c>
      <c r="F2066" s="1" t="s">
        <v>16</v>
      </c>
      <c r="G2066" s="1" t="s">
        <v>12</v>
      </c>
      <c r="H2066">
        <v>2011</v>
      </c>
      <c r="I2066" s="1" t="s">
        <v>98</v>
      </c>
    </row>
    <row r="2067" spans="1:9" x14ac:dyDescent="0.35">
      <c r="A2067" s="1" t="s">
        <v>9</v>
      </c>
      <c r="B2067">
        <v>3700</v>
      </c>
      <c r="C2067" s="1" t="s">
        <v>10</v>
      </c>
      <c r="D2067">
        <v>305</v>
      </c>
      <c r="E2067">
        <v>1.9</v>
      </c>
      <c r="F2067" s="1" t="s">
        <v>11</v>
      </c>
      <c r="G2067" s="1" t="s">
        <v>32</v>
      </c>
      <c r="H2067">
        <v>2000</v>
      </c>
      <c r="I2067" s="1" t="s">
        <v>40</v>
      </c>
    </row>
    <row r="2068" spans="1:9" x14ac:dyDescent="0.35">
      <c r="A2068" s="1" t="s">
        <v>9</v>
      </c>
      <c r="B2068">
        <v>4500</v>
      </c>
      <c r="C2068" s="1" t="s">
        <v>10</v>
      </c>
      <c r="D2068">
        <v>307</v>
      </c>
      <c r="E2068">
        <v>2.5</v>
      </c>
      <c r="F2068" s="1" t="s">
        <v>11</v>
      </c>
      <c r="G2068" s="1" t="s">
        <v>12</v>
      </c>
      <c r="H2068">
        <v>1994</v>
      </c>
      <c r="I2068" s="1" t="s">
        <v>64</v>
      </c>
    </row>
    <row r="2069" spans="1:9" x14ac:dyDescent="0.35">
      <c r="A2069" s="1" t="s">
        <v>23</v>
      </c>
      <c r="B2069">
        <v>9400</v>
      </c>
      <c r="C2069" s="1" t="s">
        <v>10</v>
      </c>
      <c r="D2069">
        <v>140</v>
      </c>
      <c r="E2069">
        <v>1.6</v>
      </c>
      <c r="F2069" s="1" t="s">
        <v>11</v>
      </c>
      <c r="G2069" s="1" t="s">
        <v>12</v>
      </c>
      <c r="H2069">
        <v>2008</v>
      </c>
      <c r="I2069" s="1" t="s">
        <v>111</v>
      </c>
    </row>
    <row r="2070" spans="1:9" x14ac:dyDescent="0.35">
      <c r="A2070" s="1" t="s">
        <v>23</v>
      </c>
      <c r="B2070">
        <v>25000</v>
      </c>
      <c r="C2070" s="1" t="s">
        <v>21</v>
      </c>
      <c r="D2070">
        <v>115</v>
      </c>
      <c r="E2070">
        <v>5.7</v>
      </c>
      <c r="F2070" s="1" t="s">
        <v>11</v>
      </c>
      <c r="G2070" s="1" t="s">
        <v>12</v>
      </c>
      <c r="H2070">
        <v>2007</v>
      </c>
      <c r="I2070" s="1" t="s">
        <v>226</v>
      </c>
    </row>
    <row r="2071" spans="1:9" x14ac:dyDescent="0.35">
      <c r="A2071" s="1" t="s">
        <v>30</v>
      </c>
      <c r="B2071">
        <v>18000</v>
      </c>
      <c r="C2071" s="1" t="s">
        <v>10</v>
      </c>
      <c r="D2071">
        <v>110</v>
      </c>
      <c r="E2071">
        <v>2</v>
      </c>
      <c r="F2071" s="1" t="s">
        <v>16</v>
      </c>
      <c r="G2071" s="1" t="s">
        <v>12</v>
      </c>
      <c r="H2071">
        <v>2013</v>
      </c>
      <c r="I2071" s="1" t="s">
        <v>98</v>
      </c>
    </row>
    <row r="2072" spans="1:9" x14ac:dyDescent="0.35">
      <c r="A2072" s="1" t="s">
        <v>23</v>
      </c>
      <c r="B2072">
        <v>12300</v>
      </c>
      <c r="C2072" s="1" t="s">
        <v>10</v>
      </c>
      <c r="D2072">
        <v>135</v>
      </c>
      <c r="E2072">
        <v>2.4</v>
      </c>
      <c r="F2072" s="1" t="s">
        <v>11</v>
      </c>
      <c r="G2072" s="1" t="s">
        <v>12</v>
      </c>
      <c r="H2072">
        <v>2006</v>
      </c>
      <c r="I2072" s="1" t="s">
        <v>57</v>
      </c>
    </row>
    <row r="2073" spans="1:9" x14ac:dyDescent="0.35">
      <c r="A2073" s="1" t="s">
        <v>14</v>
      </c>
      <c r="B2073">
        <v>20500</v>
      </c>
      <c r="C2073" s="1" t="s">
        <v>10</v>
      </c>
      <c r="D2073">
        <v>235</v>
      </c>
      <c r="E2073">
        <v>2.2000000000000002</v>
      </c>
      <c r="F2073" s="1" t="s">
        <v>16</v>
      </c>
      <c r="G2073" s="1" t="s">
        <v>12</v>
      </c>
      <c r="H2073">
        <v>2007</v>
      </c>
      <c r="I2073" s="1" t="s">
        <v>65</v>
      </c>
    </row>
    <row r="2074" spans="1:9" x14ac:dyDescent="0.35">
      <c r="A2074" s="1" t="s">
        <v>28</v>
      </c>
      <c r="B2074">
        <v>11900</v>
      </c>
      <c r="C2074" s="1" t="s">
        <v>31</v>
      </c>
      <c r="D2074">
        <v>162</v>
      </c>
      <c r="E2074">
        <v>2.2999999999999998</v>
      </c>
      <c r="F2074" s="1" t="s">
        <v>49</v>
      </c>
      <c r="G2074" s="1" t="s">
        <v>12</v>
      </c>
      <c r="H2074">
        <v>2011</v>
      </c>
      <c r="I2074" s="1" t="s">
        <v>138</v>
      </c>
    </row>
    <row r="2075" spans="1:9" x14ac:dyDescent="0.35">
      <c r="A2075" s="1" t="s">
        <v>9</v>
      </c>
      <c r="B2075">
        <v>3990</v>
      </c>
      <c r="C2075" s="1" t="s">
        <v>10</v>
      </c>
      <c r="D2075">
        <v>350</v>
      </c>
      <c r="E2075">
        <v>2.5</v>
      </c>
      <c r="F2075" s="1" t="s">
        <v>11</v>
      </c>
      <c r="G2075" s="1" t="s">
        <v>12</v>
      </c>
      <c r="H2075">
        <v>1995</v>
      </c>
      <c r="I2075" s="1" t="s">
        <v>64</v>
      </c>
    </row>
    <row r="2076" spans="1:9" x14ac:dyDescent="0.35">
      <c r="A2076" s="1" t="s">
        <v>9</v>
      </c>
      <c r="B2076">
        <v>2200</v>
      </c>
      <c r="C2076" s="1" t="s">
        <v>10</v>
      </c>
      <c r="D2076">
        <v>290</v>
      </c>
      <c r="E2076">
        <v>1.6</v>
      </c>
      <c r="F2076" s="1" t="s">
        <v>11</v>
      </c>
      <c r="G2076" s="1" t="s">
        <v>12</v>
      </c>
      <c r="H2076">
        <v>1985</v>
      </c>
      <c r="I2076" s="1" t="s">
        <v>258</v>
      </c>
    </row>
    <row r="2077" spans="1:9" x14ac:dyDescent="0.35">
      <c r="A2077" s="1" t="s">
        <v>14</v>
      </c>
      <c r="B2077">
        <v>13600</v>
      </c>
      <c r="C2077" s="1" t="s">
        <v>15</v>
      </c>
      <c r="D2077">
        <v>190</v>
      </c>
      <c r="E2077">
        <v>2.2000000000000002</v>
      </c>
      <c r="F2077" s="1" t="s">
        <v>16</v>
      </c>
      <c r="G2077" s="1" t="s">
        <v>12</v>
      </c>
      <c r="H2077">
        <v>2009</v>
      </c>
      <c r="I2077" s="1" t="s">
        <v>42</v>
      </c>
    </row>
    <row r="2078" spans="1:9" x14ac:dyDescent="0.35">
      <c r="A2078" s="1" t="s">
        <v>9</v>
      </c>
      <c r="B2078">
        <v>17300</v>
      </c>
      <c r="C2078" s="1" t="s">
        <v>10</v>
      </c>
      <c r="D2078">
        <v>180</v>
      </c>
      <c r="E2078">
        <v>3</v>
      </c>
      <c r="F2078" s="1" t="s">
        <v>16</v>
      </c>
      <c r="G2078" s="1" t="s">
        <v>12</v>
      </c>
      <c r="H2078">
        <v>2007</v>
      </c>
      <c r="I2078" s="1" t="s">
        <v>69</v>
      </c>
    </row>
    <row r="2079" spans="1:9" x14ac:dyDescent="0.35">
      <c r="A2079" s="1" t="s">
        <v>14</v>
      </c>
      <c r="B2079">
        <v>12500</v>
      </c>
      <c r="C2079" s="1" t="s">
        <v>15</v>
      </c>
      <c r="D2079">
        <v>386</v>
      </c>
      <c r="E2079">
        <v>2.2000000000000002</v>
      </c>
      <c r="F2079" s="1" t="s">
        <v>16</v>
      </c>
      <c r="G2079" s="1" t="s">
        <v>12</v>
      </c>
      <c r="H2079">
        <v>2008</v>
      </c>
      <c r="I2079" s="1" t="s">
        <v>175</v>
      </c>
    </row>
    <row r="2080" spans="1:9" x14ac:dyDescent="0.35">
      <c r="A2080" s="1" t="s">
        <v>9</v>
      </c>
      <c r="B2080">
        <v>13900</v>
      </c>
      <c r="C2080" s="1" t="s">
        <v>21</v>
      </c>
      <c r="D2080">
        <v>184</v>
      </c>
      <c r="E2080">
        <v>3</v>
      </c>
      <c r="F2080" s="1" t="s">
        <v>18</v>
      </c>
      <c r="G2080" s="1" t="s">
        <v>12</v>
      </c>
      <c r="H2080">
        <v>2004</v>
      </c>
      <c r="I2080" s="1" t="s">
        <v>55</v>
      </c>
    </row>
    <row r="2081" spans="1:9" x14ac:dyDescent="0.35">
      <c r="A2081" s="1" t="s">
        <v>9</v>
      </c>
      <c r="B2081">
        <v>39600</v>
      </c>
      <c r="C2081" s="1" t="s">
        <v>21</v>
      </c>
      <c r="D2081">
        <v>98</v>
      </c>
      <c r="E2081">
        <v>3</v>
      </c>
      <c r="F2081" s="1" t="s">
        <v>11</v>
      </c>
      <c r="G2081" s="1" t="s">
        <v>12</v>
      </c>
      <c r="H2081">
        <v>2011</v>
      </c>
      <c r="I2081" s="1" t="s">
        <v>62</v>
      </c>
    </row>
    <row r="2082" spans="1:9" x14ac:dyDescent="0.35">
      <c r="A2082" s="1" t="s">
        <v>30</v>
      </c>
      <c r="B2082">
        <v>11700</v>
      </c>
      <c r="C2082" s="1" t="s">
        <v>15</v>
      </c>
      <c r="D2082">
        <v>185</v>
      </c>
      <c r="E2082">
        <v>1.4</v>
      </c>
      <c r="F2082" s="1" t="s">
        <v>11</v>
      </c>
      <c r="G2082" s="1" t="s">
        <v>12</v>
      </c>
      <c r="H2082">
        <v>2008</v>
      </c>
      <c r="I2082" s="1" t="s">
        <v>279</v>
      </c>
    </row>
    <row r="2083" spans="1:9" x14ac:dyDescent="0.35">
      <c r="A2083" s="1" t="s">
        <v>20</v>
      </c>
      <c r="B2083">
        <v>7200</v>
      </c>
      <c r="C2083" s="1" t="s">
        <v>10</v>
      </c>
      <c r="D2083">
        <v>250</v>
      </c>
      <c r="E2083">
        <v>2.4</v>
      </c>
      <c r="F2083" s="1" t="s">
        <v>18</v>
      </c>
      <c r="G2083" s="1" t="s">
        <v>12</v>
      </c>
      <c r="H2083">
        <v>1998</v>
      </c>
      <c r="I2083" s="1" t="s">
        <v>27</v>
      </c>
    </row>
    <row r="2084" spans="1:9" x14ac:dyDescent="0.35">
      <c r="A2084" s="1" t="s">
        <v>20</v>
      </c>
      <c r="B2084">
        <v>10999</v>
      </c>
      <c r="C2084" s="1" t="s">
        <v>10</v>
      </c>
      <c r="D2084">
        <v>200</v>
      </c>
      <c r="E2084">
        <v>1.8</v>
      </c>
      <c r="F2084" s="1" t="s">
        <v>11</v>
      </c>
      <c r="G2084" s="1" t="s">
        <v>12</v>
      </c>
      <c r="H2084">
        <v>2006</v>
      </c>
      <c r="I2084" s="1" t="s">
        <v>60</v>
      </c>
    </row>
    <row r="2085" spans="1:9" x14ac:dyDescent="0.35">
      <c r="A2085" s="1" t="s">
        <v>28</v>
      </c>
      <c r="B2085">
        <v>7900</v>
      </c>
      <c r="C2085" s="1" t="s">
        <v>26</v>
      </c>
      <c r="D2085">
        <v>105</v>
      </c>
      <c r="E2085">
        <v>1.5</v>
      </c>
      <c r="F2085" s="1" t="s">
        <v>16</v>
      </c>
      <c r="G2085" s="1" t="s">
        <v>12</v>
      </c>
      <c r="H2085">
        <v>2010</v>
      </c>
      <c r="I2085" s="1" t="s">
        <v>66</v>
      </c>
    </row>
    <row r="2086" spans="1:9" x14ac:dyDescent="0.35">
      <c r="A2086" s="1" t="s">
        <v>14</v>
      </c>
      <c r="B2086">
        <v>13900</v>
      </c>
      <c r="C2086" s="1" t="s">
        <v>31</v>
      </c>
      <c r="D2086">
        <v>168</v>
      </c>
      <c r="E2086">
        <v>5</v>
      </c>
      <c r="F2086" s="1" t="s">
        <v>11</v>
      </c>
      <c r="G2086" s="1" t="s">
        <v>12</v>
      </c>
      <c r="H2086">
        <v>2002</v>
      </c>
      <c r="I2086" s="1" t="s">
        <v>137</v>
      </c>
    </row>
    <row r="2087" spans="1:9" x14ac:dyDescent="0.35">
      <c r="A2087" s="1" t="s">
        <v>30</v>
      </c>
      <c r="B2087">
        <v>4500</v>
      </c>
      <c r="C2087" s="1" t="s">
        <v>26</v>
      </c>
      <c r="D2087">
        <v>390</v>
      </c>
      <c r="E2087">
        <v>1.9</v>
      </c>
      <c r="F2087" s="1" t="s">
        <v>16</v>
      </c>
      <c r="G2087" s="1" t="s">
        <v>12</v>
      </c>
      <c r="H2087">
        <v>1996</v>
      </c>
      <c r="I2087" s="1" t="s">
        <v>122</v>
      </c>
    </row>
    <row r="2088" spans="1:9" x14ac:dyDescent="0.35">
      <c r="A2088" s="1" t="s">
        <v>23</v>
      </c>
      <c r="B2088">
        <v>9000</v>
      </c>
      <c r="C2088" s="1" t="s">
        <v>21</v>
      </c>
      <c r="D2088">
        <v>180</v>
      </c>
      <c r="E2088">
        <v>1.8</v>
      </c>
      <c r="F2088" s="1" t="s">
        <v>18</v>
      </c>
      <c r="G2088" s="1" t="s">
        <v>12</v>
      </c>
      <c r="H2088">
        <v>2003</v>
      </c>
      <c r="I2088" s="1" t="s">
        <v>280</v>
      </c>
    </row>
    <row r="2089" spans="1:9" x14ac:dyDescent="0.35">
      <c r="A2089" s="1" t="s">
        <v>28</v>
      </c>
      <c r="B2089">
        <v>10500</v>
      </c>
      <c r="C2089" s="1" t="s">
        <v>26</v>
      </c>
      <c r="D2089">
        <v>233</v>
      </c>
      <c r="E2089">
        <v>1.5</v>
      </c>
      <c r="F2089" s="1" t="s">
        <v>16</v>
      </c>
      <c r="G2089" s="1" t="s">
        <v>12</v>
      </c>
      <c r="H2089">
        <v>2009</v>
      </c>
      <c r="I2089" s="1" t="s">
        <v>145</v>
      </c>
    </row>
    <row r="2090" spans="1:9" x14ac:dyDescent="0.35">
      <c r="A2090" s="1" t="s">
        <v>14</v>
      </c>
      <c r="B2090">
        <v>13000</v>
      </c>
      <c r="C2090" s="1" t="s">
        <v>10</v>
      </c>
      <c r="D2090">
        <v>220</v>
      </c>
      <c r="E2090">
        <v>5</v>
      </c>
      <c r="F2090" s="1" t="s">
        <v>11</v>
      </c>
      <c r="G2090" s="1" t="s">
        <v>12</v>
      </c>
      <c r="H2090">
        <v>2003</v>
      </c>
      <c r="I2090" s="1" t="s">
        <v>19</v>
      </c>
    </row>
    <row r="2091" spans="1:9" x14ac:dyDescent="0.35">
      <c r="A2091" s="1" t="s">
        <v>28</v>
      </c>
      <c r="B2091">
        <v>7300</v>
      </c>
      <c r="C2091" s="1" t="s">
        <v>15</v>
      </c>
      <c r="D2091">
        <v>186</v>
      </c>
      <c r="E2091">
        <v>1.5</v>
      </c>
      <c r="F2091" s="1" t="s">
        <v>16</v>
      </c>
      <c r="G2091" s="1" t="s">
        <v>12</v>
      </c>
      <c r="H2091">
        <v>2010</v>
      </c>
      <c r="I2091" s="1" t="s">
        <v>66</v>
      </c>
    </row>
    <row r="2092" spans="1:9" x14ac:dyDescent="0.35">
      <c r="A2092" s="1" t="s">
        <v>23</v>
      </c>
      <c r="B2092">
        <v>21999</v>
      </c>
      <c r="C2092" s="1" t="s">
        <v>10</v>
      </c>
      <c r="D2092">
        <v>80</v>
      </c>
      <c r="E2092">
        <v>2.5</v>
      </c>
      <c r="F2092" s="1" t="s">
        <v>49</v>
      </c>
      <c r="G2092" s="1" t="s">
        <v>12</v>
      </c>
      <c r="H2092">
        <v>2012</v>
      </c>
      <c r="I2092" s="1" t="s">
        <v>57</v>
      </c>
    </row>
    <row r="2093" spans="1:9" x14ac:dyDescent="0.35">
      <c r="A2093" s="1" t="s">
        <v>45</v>
      </c>
      <c r="B2093">
        <v>10500</v>
      </c>
      <c r="C2093" s="1" t="s">
        <v>10</v>
      </c>
      <c r="D2093">
        <v>57</v>
      </c>
      <c r="E2093">
        <v>1.5</v>
      </c>
      <c r="F2093" s="1" t="s">
        <v>18</v>
      </c>
      <c r="G2093" s="1" t="s">
        <v>12</v>
      </c>
      <c r="H2093">
        <v>2011</v>
      </c>
      <c r="I2093" s="1" t="s">
        <v>84</v>
      </c>
    </row>
    <row r="2094" spans="1:9" x14ac:dyDescent="0.35">
      <c r="A2094" s="1" t="s">
        <v>9</v>
      </c>
      <c r="B2094" t="s">
        <v>41</v>
      </c>
      <c r="C2094" s="1" t="s">
        <v>21</v>
      </c>
      <c r="D2094">
        <v>8</v>
      </c>
      <c r="E2094">
        <v>2</v>
      </c>
      <c r="F2094" s="1" t="s">
        <v>16</v>
      </c>
      <c r="G2094" s="1" t="s">
        <v>12</v>
      </c>
      <c r="H2094">
        <v>2016</v>
      </c>
      <c r="I2094" s="1" t="s">
        <v>55</v>
      </c>
    </row>
    <row r="2095" spans="1:9" x14ac:dyDescent="0.35">
      <c r="A2095" s="1" t="s">
        <v>28</v>
      </c>
      <c r="B2095">
        <v>8300</v>
      </c>
      <c r="C2095" s="1" t="s">
        <v>15</v>
      </c>
      <c r="D2095">
        <v>137</v>
      </c>
      <c r="E2095">
        <v>1.5</v>
      </c>
      <c r="F2095" s="1" t="s">
        <v>16</v>
      </c>
      <c r="G2095" s="1" t="s">
        <v>12</v>
      </c>
      <c r="H2095">
        <v>2014</v>
      </c>
      <c r="I2095" s="1" t="s">
        <v>66</v>
      </c>
    </row>
    <row r="2096" spans="1:9" x14ac:dyDescent="0.35">
      <c r="A2096" s="1" t="s">
        <v>45</v>
      </c>
      <c r="B2096">
        <v>12300</v>
      </c>
      <c r="C2096" s="1" t="s">
        <v>31</v>
      </c>
      <c r="D2096">
        <v>175</v>
      </c>
      <c r="E2096">
        <v>2.5</v>
      </c>
      <c r="F2096" s="1" t="s">
        <v>16</v>
      </c>
      <c r="G2096" s="1" t="s">
        <v>12</v>
      </c>
      <c r="H2096">
        <v>2008</v>
      </c>
      <c r="I2096" s="1" t="s">
        <v>124</v>
      </c>
    </row>
    <row r="2097" spans="1:9" x14ac:dyDescent="0.35">
      <c r="A2097" s="1" t="s">
        <v>28</v>
      </c>
      <c r="B2097">
        <v>14999</v>
      </c>
      <c r="C2097" s="1" t="s">
        <v>15</v>
      </c>
      <c r="D2097">
        <v>54</v>
      </c>
      <c r="E2097">
        <v>66</v>
      </c>
      <c r="F2097" s="1" t="s">
        <v>49</v>
      </c>
      <c r="G2097" s="1" t="s">
        <v>12</v>
      </c>
      <c r="H2097">
        <v>2012</v>
      </c>
      <c r="I2097" s="1" t="s">
        <v>66</v>
      </c>
    </row>
    <row r="2098" spans="1:9" x14ac:dyDescent="0.35">
      <c r="A2098" s="1" t="s">
        <v>14</v>
      </c>
      <c r="B2098">
        <v>2900</v>
      </c>
      <c r="C2098" s="1" t="s">
        <v>10</v>
      </c>
      <c r="D2098">
        <v>282</v>
      </c>
      <c r="E2098">
        <v>2.2000000000000002</v>
      </c>
      <c r="F2098" s="1" t="s">
        <v>16</v>
      </c>
      <c r="G2098" s="1" t="s">
        <v>32</v>
      </c>
      <c r="H2098">
        <v>2000</v>
      </c>
      <c r="I2098" s="1" t="s">
        <v>281</v>
      </c>
    </row>
    <row r="2099" spans="1:9" x14ac:dyDescent="0.35">
      <c r="A2099" s="1" t="s">
        <v>14</v>
      </c>
      <c r="B2099">
        <v>12950</v>
      </c>
      <c r="C2099" s="1" t="s">
        <v>10</v>
      </c>
      <c r="D2099">
        <v>313</v>
      </c>
      <c r="E2099">
        <v>3.2</v>
      </c>
      <c r="F2099" s="1" t="s">
        <v>16</v>
      </c>
      <c r="G2099" s="1" t="s">
        <v>12</v>
      </c>
      <c r="H2099">
        <v>2003</v>
      </c>
      <c r="I2099" s="1" t="s">
        <v>160</v>
      </c>
    </row>
    <row r="2100" spans="1:9" x14ac:dyDescent="0.35">
      <c r="A2100" s="1" t="s">
        <v>9</v>
      </c>
      <c r="B2100">
        <v>23500</v>
      </c>
      <c r="C2100" s="1" t="s">
        <v>21</v>
      </c>
      <c r="D2100">
        <v>140</v>
      </c>
      <c r="E2100">
        <v>4.8</v>
      </c>
      <c r="F2100" s="1" t="s">
        <v>11</v>
      </c>
      <c r="G2100" s="1" t="s">
        <v>12</v>
      </c>
      <c r="H2100">
        <v>2008</v>
      </c>
      <c r="I2100" s="1" t="s">
        <v>55</v>
      </c>
    </row>
    <row r="2101" spans="1:9" x14ac:dyDescent="0.35">
      <c r="A2101" s="1" t="s">
        <v>20</v>
      </c>
      <c r="B2101">
        <v>33300</v>
      </c>
      <c r="C2101" s="1" t="s">
        <v>21</v>
      </c>
      <c r="D2101">
        <v>71</v>
      </c>
      <c r="E2101">
        <v>2</v>
      </c>
      <c r="F2101" s="1" t="s">
        <v>11</v>
      </c>
      <c r="G2101" s="1" t="s">
        <v>12</v>
      </c>
      <c r="H2101">
        <v>2011</v>
      </c>
      <c r="I2101" s="1" t="s">
        <v>184</v>
      </c>
    </row>
    <row r="2102" spans="1:9" x14ac:dyDescent="0.35">
      <c r="A2102" s="1" t="s">
        <v>45</v>
      </c>
      <c r="B2102">
        <v>8200</v>
      </c>
      <c r="C2102" s="1" t="s">
        <v>21</v>
      </c>
      <c r="D2102">
        <v>210</v>
      </c>
      <c r="E2102">
        <v>2.4</v>
      </c>
      <c r="F2102" s="1" t="s">
        <v>18</v>
      </c>
      <c r="G2102" s="1" t="s">
        <v>12</v>
      </c>
      <c r="H2102">
        <v>2007</v>
      </c>
      <c r="I2102" s="1" t="s">
        <v>46</v>
      </c>
    </row>
    <row r="2103" spans="1:9" x14ac:dyDescent="0.35">
      <c r="A2103" s="1" t="s">
        <v>20</v>
      </c>
      <c r="B2103">
        <v>1900</v>
      </c>
      <c r="C2103" s="1" t="s">
        <v>10</v>
      </c>
      <c r="D2103">
        <v>450</v>
      </c>
      <c r="E2103">
        <v>2.5</v>
      </c>
      <c r="F2103" s="1" t="s">
        <v>16</v>
      </c>
      <c r="G2103" s="1" t="s">
        <v>32</v>
      </c>
      <c r="H2103">
        <v>1996</v>
      </c>
      <c r="I2103" s="1" t="s">
        <v>27</v>
      </c>
    </row>
    <row r="2104" spans="1:9" x14ac:dyDescent="0.35">
      <c r="A2104" s="1" t="s">
        <v>30</v>
      </c>
      <c r="B2104">
        <v>7800</v>
      </c>
      <c r="C2104" s="1" t="s">
        <v>10</v>
      </c>
      <c r="D2104">
        <v>220</v>
      </c>
      <c r="E2104">
        <v>1.8</v>
      </c>
      <c r="F2104" s="1" t="s">
        <v>18</v>
      </c>
      <c r="G2104" s="1" t="s">
        <v>12</v>
      </c>
      <c r="H2104">
        <v>2002</v>
      </c>
      <c r="I2104" s="1" t="s">
        <v>76</v>
      </c>
    </row>
    <row r="2105" spans="1:9" x14ac:dyDescent="0.35">
      <c r="A2105" s="1" t="s">
        <v>30</v>
      </c>
      <c r="B2105">
        <v>15900</v>
      </c>
      <c r="C2105" s="1" t="s">
        <v>10</v>
      </c>
      <c r="D2105">
        <v>103</v>
      </c>
      <c r="E2105" t="s">
        <v>41</v>
      </c>
      <c r="F2105" s="1" t="s">
        <v>11</v>
      </c>
      <c r="G2105" s="1" t="s">
        <v>12</v>
      </c>
      <c r="H2105">
        <v>2012</v>
      </c>
      <c r="I2105" s="1" t="s">
        <v>125</v>
      </c>
    </row>
    <row r="2106" spans="1:9" x14ac:dyDescent="0.35">
      <c r="A2106" s="1" t="s">
        <v>23</v>
      </c>
      <c r="B2106">
        <v>21800</v>
      </c>
      <c r="C2106" s="1" t="s">
        <v>21</v>
      </c>
      <c r="D2106">
        <v>170</v>
      </c>
      <c r="E2106">
        <v>4</v>
      </c>
      <c r="F2106" s="1" t="s">
        <v>18</v>
      </c>
      <c r="G2106" s="1" t="s">
        <v>12</v>
      </c>
      <c r="H2106">
        <v>2006</v>
      </c>
      <c r="I2106" s="1" t="s">
        <v>78</v>
      </c>
    </row>
    <row r="2107" spans="1:9" x14ac:dyDescent="0.35">
      <c r="A2107" s="1" t="s">
        <v>14</v>
      </c>
      <c r="B2107">
        <v>22900</v>
      </c>
      <c r="C2107" s="1" t="s">
        <v>10</v>
      </c>
      <c r="D2107">
        <v>74</v>
      </c>
      <c r="E2107">
        <v>2.2000000000000002</v>
      </c>
      <c r="F2107" s="1" t="s">
        <v>16</v>
      </c>
      <c r="G2107" s="1" t="s">
        <v>12</v>
      </c>
      <c r="H2107">
        <v>2011</v>
      </c>
      <c r="I2107" s="1" t="s">
        <v>105</v>
      </c>
    </row>
    <row r="2108" spans="1:9" x14ac:dyDescent="0.35">
      <c r="A2108" s="1" t="s">
        <v>20</v>
      </c>
      <c r="B2108">
        <v>2350</v>
      </c>
      <c r="C2108" s="1" t="s">
        <v>26</v>
      </c>
      <c r="D2108">
        <v>250</v>
      </c>
      <c r="E2108" t="s">
        <v>41</v>
      </c>
      <c r="F2108" s="1" t="s">
        <v>16</v>
      </c>
      <c r="G2108" s="1" t="s">
        <v>32</v>
      </c>
      <c r="H2108">
        <v>2001</v>
      </c>
      <c r="I2108" s="1" t="s">
        <v>27</v>
      </c>
    </row>
    <row r="2109" spans="1:9" x14ac:dyDescent="0.35">
      <c r="A2109" s="1" t="s">
        <v>30</v>
      </c>
      <c r="B2109">
        <v>8500</v>
      </c>
      <c r="C2109" s="1" t="s">
        <v>31</v>
      </c>
      <c r="D2109">
        <v>200</v>
      </c>
      <c r="E2109">
        <v>1.6</v>
      </c>
      <c r="F2109" s="1" t="s">
        <v>16</v>
      </c>
      <c r="G2109" s="1" t="s">
        <v>12</v>
      </c>
      <c r="H2109">
        <v>2011</v>
      </c>
      <c r="I2109" s="1" t="s">
        <v>56</v>
      </c>
    </row>
    <row r="2110" spans="1:9" x14ac:dyDescent="0.35">
      <c r="A2110" s="1" t="s">
        <v>20</v>
      </c>
      <c r="B2110">
        <v>16700</v>
      </c>
      <c r="C2110" s="1" t="s">
        <v>26</v>
      </c>
      <c r="D2110">
        <v>131</v>
      </c>
      <c r="E2110">
        <v>2</v>
      </c>
      <c r="F2110" s="1" t="s">
        <v>16</v>
      </c>
      <c r="G2110" s="1" t="s">
        <v>12</v>
      </c>
      <c r="H2110">
        <v>2009</v>
      </c>
      <c r="I2110" s="1" t="s">
        <v>60</v>
      </c>
    </row>
    <row r="2111" spans="1:9" x14ac:dyDescent="0.35">
      <c r="A2111" s="1" t="s">
        <v>23</v>
      </c>
      <c r="B2111">
        <v>10100</v>
      </c>
      <c r="C2111" s="1" t="s">
        <v>10</v>
      </c>
      <c r="D2111">
        <v>142</v>
      </c>
      <c r="E2111">
        <v>2.4</v>
      </c>
      <c r="F2111" s="1" t="s">
        <v>11</v>
      </c>
      <c r="G2111" s="1" t="s">
        <v>12</v>
      </c>
      <c r="H2111">
        <v>2007</v>
      </c>
      <c r="I2111" s="1" t="s">
        <v>57</v>
      </c>
    </row>
    <row r="2112" spans="1:9" x14ac:dyDescent="0.35">
      <c r="A2112" s="1" t="s">
        <v>28</v>
      </c>
      <c r="B2112">
        <v>7700</v>
      </c>
      <c r="C2112" s="1" t="s">
        <v>15</v>
      </c>
      <c r="D2112">
        <v>125</v>
      </c>
      <c r="E2112">
        <v>1.5</v>
      </c>
      <c r="F2112" s="1" t="s">
        <v>16</v>
      </c>
      <c r="G2112" s="1" t="s">
        <v>12</v>
      </c>
      <c r="H2112">
        <v>2012</v>
      </c>
      <c r="I2112" s="1" t="s">
        <v>66</v>
      </c>
    </row>
    <row r="2113" spans="1:9" x14ac:dyDescent="0.35">
      <c r="A2113" s="1" t="s">
        <v>45</v>
      </c>
      <c r="B2113">
        <v>10800</v>
      </c>
      <c r="C2113" s="1" t="s">
        <v>21</v>
      </c>
      <c r="D2113">
        <v>190</v>
      </c>
      <c r="E2113">
        <v>3</v>
      </c>
      <c r="F2113" s="1" t="s">
        <v>18</v>
      </c>
      <c r="G2113" s="1" t="s">
        <v>12</v>
      </c>
      <c r="H2113">
        <v>2006</v>
      </c>
      <c r="I2113" s="1" t="s">
        <v>127</v>
      </c>
    </row>
    <row r="2114" spans="1:9" x14ac:dyDescent="0.35">
      <c r="A2114" s="1" t="s">
        <v>14</v>
      </c>
      <c r="B2114">
        <v>4700</v>
      </c>
      <c r="C2114" s="1" t="s">
        <v>10</v>
      </c>
      <c r="D2114">
        <v>1</v>
      </c>
      <c r="E2114">
        <v>1.8</v>
      </c>
      <c r="F2114" s="1" t="s">
        <v>11</v>
      </c>
      <c r="G2114" s="1" t="s">
        <v>12</v>
      </c>
      <c r="H2114">
        <v>1996</v>
      </c>
      <c r="I2114" s="1" t="s">
        <v>105</v>
      </c>
    </row>
    <row r="2115" spans="1:9" x14ac:dyDescent="0.35">
      <c r="A2115" s="1" t="s">
        <v>20</v>
      </c>
      <c r="B2115">
        <v>5999</v>
      </c>
      <c r="C2115" s="1" t="s">
        <v>26</v>
      </c>
      <c r="D2115">
        <v>248</v>
      </c>
      <c r="E2115">
        <v>2.5</v>
      </c>
      <c r="F2115" s="1" t="s">
        <v>16</v>
      </c>
      <c r="G2115" s="1" t="s">
        <v>12</v>
      </c>
      <c r="H2115">
        <v>2000</v>
      </c>
      <c r="I2115" s="1" t="s">
        <v>27</v>
      </c>
    </row>
    <row r="2116" spans="1:9" x14ac:dyDescent="0.35">
      <c r="A2116" s="1" t="s">
        <v>28</v>
      </c>
      <c r="B2116">
        <v>5800</v>
      </c>
      <c r="C2116" s="1" t="s">
        <v>15</v>
      </c>
      <c r="D2116">
        <v>143</v>
      </c>
      <c r="E2116">
        <v>1.5</v>
      </c>
      <c r="F2116" s="1" t="s">
        <v>16</v>
      </c>
      <c r="G2116" s="1" t="s">
        <v>12</v>
      </c>
      <c r="H2116">
        <v>2007</v>
      </c>
      <c r="I2116" s="1" t="s">
        <v>66</v>
      </c>
    </row>
    <row r="2117" spans="1:9" x14ac:dyDescent="0.35">
      <c r="A2117" s="1" t="s">
        <v>45</v>
      </c>
      <c r="B2117">
        <v>5400</v>
      </c>
      <c r="C2117" s="1" t="s">
        <v>10</v>
      </c>
      <c r="D2117">
        <v>200</v>
      </c>
      <c r="E2117">
        <v>1.6</v>
      </c>
      <c r="F2117" s="1" t="s">
        <v>18</v>
      </c>
      <c r="G2117" s="1" t="s">
        <v>12</v>
      </c>
      <c r="H2117">
        <v>2005</v>
      </c>
      <c r="I2117" s="1" t="s">
        <v>73</v>
      </c>
    </row>
    <row r="2118" spans="1:9" x14ac:dyDescent="0.35">
      <c r="A2118" s="1" t="s">
        <v>20</v>
      </c>
      <c r="B2118">
        <v>3000</v>
      </c>
      <c r="C2118" s="1" t="s">
        <v>26</v>
      </c>
      <c r="D2118">
        <v>270</v>
      </c>
      <c r="E2118">
        <v>2.5</v>
      </c>
      <c r="F2118" s="1" t="s">
        <v>16</v>
      </c>
      <c r="G2118" s="1" t="s">
        <v>12</v>
      </c>
      <c r="H2118">
        <v>1998</v>
      </c>
      <c r="I2118" s="1" t="s">
        <v>60</v>
      </c>
    </row>
    <row r="2119" spans="1:9" x14ac:dyDescent="0.35">
      <c r="A2119" s="1" t="s">
        <v>45</v>
      </c>
      <c r="B2119">
        <v>3200</v>
      </c>
      <c r="C2119" s="1" t="s">
        <v>10</v>
      </c>
      <c r="D2119">
        <v>330</v>
      </c>
      <c r="E2119">
        <v>1.3</v>
      </c>
      <c r="F2119" s="1" t="s">
        <v>18</v>
      </c>
      <c r="G2119" s="1" t="s">
        <v>12</v>
      </c>
      <c r="H2119">
        <v>1996</v>
      </c>
      <c r="I2119" s="1" t="s">
        <v>73</v>
      </c>
    </row>
    <row r="2120" spans="1:9" x14ac:dyDescent="0.35">
      <c r="A2120" s="1" t="s">
        <v>14</v>
      </c>
      <c r="B2120">
        <v>43999</v>
      </c>
      <c r="C2120" s="1" t="s">
        <v>10</v>
      </c>
      <c r="D2120">
        <v>132</v>
      </c>
      <c r="E2120">
        <v>3</v>
      </c>
      <c r="F2120" s="1" t="s">
        <v>16</v>
      </c>
      <c r="G2120" s="1" t="s">
        <v>12</v>
      </c>
      <c r="H2120">
        <v>2010</v>
      </c>
      <c r="I2120" s="1" t="s">
        <v>72</v>
      </c>
    </row>
    <row r="2121" spans="1:9" x14ac:dyDescent="0.35">
      <c r="A2121" s="1" t="s">
        <v>20</v>
      </c>
      <c r="B2121">
        <v>3600</v>
      </c>
      <c r="C2121" s="1" t="s">
        <v>26</v>
      </c>
      <c r="D2121">
        <v>250</v>
      </c>
      <c r="E2121">
        <v>2.5</v>
      </c>
      <c r="F2121" s="1" t="s">
        <v>49</v>
      </c>
      <c r="G2121" s="1" t="s">
        <v>12</v>
      </c>
      <c r="H2121">
        <v>1999</v>
      </c>
      <c r="I2121" s="1" t="s">
        <v>27</v>
      </c>
    </row>
    <row r="2122" spans="1:9" x14ac:dyDescent="0.35">
      <c r="A2122" s="1" t="s">
        <v>14</v>
      </c>
      <c r="B2122">
        <v>5500</v>
      </c>
      <c r="C2122" s="1" t="s">
        <v>15</v>
      </c>
      <c r="D2122">
        <v>400</v>
      </c>
      <c r="E2122">
        <v>2.2999999999999998</v>
      </c>
      <c r="F2122" s="1" t="s">
        <v>16</v>
      </c>
      <c r="G2122" s="1" t="s">
        <v>12</v>
      </c>
      <c r="H2122">
        <v>1996</v>
      </c>
      <c r="I2122" s="1" t="s">
        <v>42</v>
      </c>
    </row>
    <row r="2123" spans="1:9" x14ac:dyDescent="0.35">
      <c r="A2123" s="1" t="s">
        <v>30</v>
      </c>
      <c r="B2123">
        <v>10200</v>
      </c>
      <c r="C2123" s="1" t="s">
        <v>10</v>
      </c>
      <c r="D2123">
        <v>129</v>
      </c>
      <c r="E2123">
        <v>2</v>
      </c>
      <c r="F2123" s="1" t="s">
        <v>11</v>
      </c>
      <c r="G2123" s="1" t="s">
        <v>12</v>
      </c>
      <c r="H2123">
        <v>2006</v>
      </c>
      <c r="I2123" s="1" t="s">
        <v>36</v>
      </c>
    </row>
    <row r="2124" spans="1:9" x14ac:dyDescent="0.35">
      <c r="A2124" s="1" t="s">
        <v>14</v>
      </c>
      <c r="B2124">
        <v>2990</v>
      </c>
      <c r="C2124" s="1" t="s">
        <v>10</v>
      </c>
      <c r="D2124">
        <v>300</v>
      </c>
      <c r="E2124">
        <v>2.8</v>
      </c>
      <c r="F2124" s="1" t="s">
        <v>18</v>
      </c>
      <c r="G2124" s="1" t="s">
        <v>12</v>
      </c>
      <c r="H2124">
        <v>1979</v>
      </c>
      <c r="I2124" s="1" t="s">
        <v>217</v>
      </c>
    </row>
    <row r="2125" spans="1:9" x14ac:dyDescent="0.35">
      <c r="A2125" s="1" t="s">
        <v>14</v>
      </c>
      <c r="B2125">
        <v>31500</v>
      </c>
      <c r="C2125" s="1" t="s">
        <v>10</v>
      </c>
      <c r="D2125">
        <v>123</v>
      </c>
      <c r="E2125">
        <v>2.2000000000000002</v>
      </c>
      <c r="F2125" s="1" t="s">
        <v>16</v>
      </c>
      <c r="G2125" s="1" t="s">
        <v>12</v>
      </c>
      <c r="H2125">
        <v>2011</v>
      </c>
      <c r="I2125" s="1" t="s">
        <v>65</v>
      </c>
    </row>
    <row r="2126" spans="1:9" x14ac:dyDescent="0.35">
      <c r="A2126" s="1" t="s">
        <v>23</v>
      </c>
      <c r="B2126">
        <v>11500</v>
      </c>
      <c r="C2126" s="1" t="s">
        <v>10</v>
      </c>
      <c r="D2126">
        <v>110</v>
      </c>
      <c r="E2126">
        <v>1.6</v>
      </c>
      <c r="F2126" s="1" t="s">
        <v>11</v>
      </c>
      <c r="G2126" s="1" t="s">
        <v>12</v>
      </c>
      <c r="H2126">
        <v>2011</v>
      </c>
      <c r="I2126" s="1" t="s">
        <v>111</v>
      </c>
    </row>
    <row r="2127" spans="1:9" x14ac:dyDescent="0.35">
      <c r="A2127" s="1" t="s">
        <v>45</v>
      </c>
      <c r="B2127">
        <v>10888</v>
      </c>
      <c r="C2127" s="1" t="s">
        <v>10</v>
      </c>
      <c r="D2127">
        <v>63</v>
      </c>
      <c r="E2127">
        <v>2</v>
      </c>
      <c r="F2127" s="1" t="s">
        <v>11</v>
      </c>
      <c r="G2127" s="1" t="s">
        <v>12</v>
      </c>
      <c r="H2127">
        <v>2012</v>
      </c>
      <c r="I2127" s="1" t="s">
        <v>84</v>
      </c>
    </row>
    <row r="2128" spans="1:9" x14ac:dyDescent="0.35">
      <c r="A2128" s="1" t="s">
        <v>23</v>
      </c>
      <c r="B2128">
        <v>38500</v>
      </c>
      <c r="C2128" s="1" t="s">
        <v>21</v>
      </c>
      <c r="D2128">
        <v>20</v>
      </c>
      <c r="E2128">
        <v>5.7</v>
      </c>
      <c r="F2128" s="1" t="s">
        <v>18</v>
      </c>
      <c r="G2128" s="1" t="s">
        <v>12</v>
      </c>
      <c r="H2128">
        <v>2014</v>
      </c>
      <c r="I2128" s="1" t="s">
        <v>226</v>
      </c>
    </row>
    <row r="2129" spans="1:9" x14ac:dyDescent="0.35">
      <c r="A2129" s="1" t="s">
        <v>20</v>
      </c>
      <c r="B2129">
        <v>4500</v>
      </c>
      <c r="C2129" s="1" t="s">
        <v>26</v>
      </c>
      <c r="D2129">
        <v>206</v>
      </c>
      <c r="E2129">
        <v>2.5</v>
      </c>
      <c r="F2129" s="1" t="s">
        <v>16</v>
      </c>
      <c r="G2129" s="1" t="s">
        <v>32</v>
      </c>
      <c r="H2129">
        <v>2003</v>
      </c>
      <c r="I2129" s="1" t="s">
        <v>27</v>
      </c>
    </row>
    <row r="2130" spans="1:9" x14ac:dyDescent="0.35">
      <c r="A2130" s="1" t="s">
        <v>30</v>
      </c>
      <c r="B2130">
        <v>55555</v>
      </c>
      <c r="C2130" s="1" t="s">
        <v>15</v>
      </c>
      <c r="D2130">
        <v>63</v>
      </c>
      <c r="E2130">
        <v>2</v>
      </c>
      <c r="F2130" s="1" t="s">
        <v>16</v>
      </c>
      <c r="G2130" s="1" t="s">
        <v>12</v>
      </c>
      <c r="H2130">
        <v>2013</v>
      </c>
      <c r="I2130" s="1" t="s">
        <v>115</v>
      </c>
    </row>
    <row r="2131" spans="1:9" x14ac:dyDescent="0.35">
      <c r="A2131" s="1" t="s">
        <v>30</v>
      </c>
      <c r="B2131">
        <v>13999</v>
      </c>
      <c r="C2131" s="1" t="s">
        <v>21</v>
      </c>
      <c r="D2131">
        <v>150</v>
      </c>
      <c r="E2131">
        <v>2.5</v>
      </c>
      <c r="F2131" s="1" t="s">
        <v>16</v>
      </c>
      <c r="G2131" s="1" t="s">
        <v>12</v>
      </c>
      <c r="H2131">
        <v>2005</v>
      </c>
      <c r="I2131" s="1" t="s">
        <v>48</v>
      </c>
    </row>
    <row r="2132" spans="1:9" x14ac:dyDescent="0.35">
      <c r="A2132" s="1" t="s">
        <v>14</v>
      </c>
      <c r="B2132">
        <v>177777</v>
      </c>
      <c r="C2132" s="1" t="s">
        <v>21</v>
      </c>
      <c r="D2132">
        <v>0</v>
      </c>
      <c r="E2132">
        <v>5.5</v>
      </c>
      <c r="F2132" s="1" t="s">
        <v>11</v>
      </c>
      <c r="G2132" s="1" t="s">
        <v>12</v>
      </c>
      <c r="H2132">
        <v>2016</v>
      </c>
      <c r="I2132" s="1" t="s">
        <v>270</v>
      </c>
    </row>
    <row r="2133" spans="1:9" x14ac:dyDescent="0.35">
      <c r="A2133" s="1" t="s">
        <v>9</v>
      </c>
      <c r="B2133">
        <v>15000</v>
      </c>
      <c r="C2133" s="1" t="s">
        <v>31</v>
      </c>
      <c r="D2133">
        <v>205</v>
      </c>
      <c r="E2133" t="s">
        <v>41</v>
      </c>
      <c r="F2133" s="1" t="s">
        <v>11</v>
      </c>
      <c r="G2133" s="1" t="s">
        <v>12</v>
      </c>
      <c r="H2133">
        <v>2004</v>
      </c>
      <c r="I2133" s="1" t="s">
        <v>136</v>
      </c>
    </row>
    <row r="2134" spans="1:9" x14ac:dyDescent="0.35">
      <c r="A2134" s="1" t="s">
        <v>30</v>
      </c>
      <c r="B2134">
        <v>6700</v>
      </c>
      <c r="C2134" s="1" t="s">
        <v>15</v>
      </c>
      <c r="D2134">
        <v>300</v>
      </c>
      <c r="E2134">
        <v>2.5</v>
      </c>
      <c r="F2134" s="1" t="s">
        <v>16</v>
      </c>
      <c r="G2134" s="1" t="s">
        <v>12</v>
      </c>
      <c r="H2134">
        <v>1997</v>
      </c>
      <c r="I2134" s="1" t="s">
        <v>96</v>
      </c>
    </row>
    <row r="2135" spans="1:9" x14ac:dyDescent="0.35">
      <c r="A2135" s="1" t="s">
        <v>28</v>
      </c>
      <c r="B2135">
        <v>7100</v>
      </c>
      <c r="C2135" s="1" t="s">
        <v>15</v>
      </c>
      <c r="D2135">
        <v>135</v>
      </c>
      <c r="E2135">
        <v>1.5</v>
      </c>
      <c r="F2135" s="1" t="s">
        <v>16</v>
      </c>
      <c r="G2135" s="1" t="s">
        <v>12</v>
      </c>
      <c r="H2135">
        <v>2013</v>
      </c>
      <c r="I2135" s="1" t="s">
        <v>66</v>
      </c>
    </row>
    <row r="2136" spans="1:9" x14ac:dyDescent="0.35">
      <c r="A2136" s="1" t="s">
        <v>20</v>
      </c>
      <c r="B2136">
        <v>81500</v>
      </c>
      <c r="C2136" s="1" t="s">
        <v>10</v>
      </c>
      <c r="D2136">
        <v>0</v>
      </c>
      <c r="E2136">
        <v>3</v>
      </c>
      <c r="F2136" s="1" t="s">
        <v>11</v>
      </c>
      <c r="G2136" s="1" t="s">
        <v>12</v>
      </c>
      <c r="H2136">
        <v>2016</v>
      </c>
      <c r="I2136" s="1" t="s">
        <v>168</v>
      </c>
    </row>
    <row r="2137" spans="1:9" x14ac:dyDescent="0.35">
      <c r="A2137" s="1" t="s">
        <v>28</v>
      </c>
      <c r="B2137">
        <v>6200</v>
      </c>
      <c r="C2137" s="1" t="s">
        <v>15</v>
      </c>
      <c r="D2137">
        <v>122</v>
      </c>
      <c r="E2137">
        <v>1.5</v>
      </c>
      <c r="F2137" s="1" t="s">
        <v>16</v>
      </c>
      <c r="G2137" s="1" t="s">
        <v>12</v>
      </c>
      <c r="H2137">
        <v>2007</v>
      </c>
      <c r="I2137" s="1" t="s">
        <v>66</v>
      </c>
    </row>
    <row r="2138" spans="1:9" x14ac:dyDescent="0.35">
      <c r="A2138" s="1" t="s">
        <v>14</v>
      </c>
      <c r="B2138">
        <v>42500</v>
      </c>
      <c r="C2138" s="1" t="s">
        <v>10</v>
      </c>
      <c r="D2138">
        <v>110</v>
      </c>
      <c r="E2138">
        <v>3</v>
      </c>
      <c r="F2138" s="1" t="s">
        <v>16</v>
      </c>
      <c r="G2138" s="1" t="s">
        <v>12</v>
      </c>
      <c r="H2138">
        <v>2011</v>
      </c>
      <c r="I2138" s="1" t="s">
        <v>72</v>
      </c>
    </row>
    <row r="2139" spans="1:9" x14ac:dyDescent="0.35">
      <c r="A2139" s="1" t="s">
        <v>9</v>
      </c>
      <c r="B2139">
        <v>75000</v>
      </c>
      <c r="C2139" s="1" t="s">
        <v>21</v>
      </c>
      <c r="D2139">
        <v>16</v>
      </c>
      <c r="E2139">
        <v>3</v>
      </c>
      <c r="F2139" s="1" t="s">
        <v>16</v>
      </c>
      <c r="G2139" s="1" t="s">
        <v>12</v>
      </c>
      <c r="H2139">
        <v>2015</v>
      </c>
      <c r="I2139" s="1" t="s">
        <v>62</v>
      </c>
    </row>
    <row r="2140" spans="1:9" x14ac:dyDescent="0.35">
      <c r="A2140" s="1" t="s">
        <v>9</v>
      </c>
      <c r="B2140">
        <v>48550</v>
      </c>
      <c r="C2140" s="1" t="s">
        <v>31</v>
      </c>
      <c r="D2140">
        <v>147</v>
      </c>
      <c r="E2140">
        <v>4</v>
      </c>
      <c r="F2140" s="1" t="s">
        <v>16</v>
      </c>
      <c r="G2140" s="1" t="s">
        <v>12</v>
      </c>
      <c r="H2140">
        <v>2012</v>
      </c>
      <c r="I2140" s="1" t="s">
        <v>55</v>
      </c>
    </row>
    <row r="2141" spans="1:9" x14ac:dyDescent="0.35">
      <c r="A2141" s="1" t="s">
        <v>14</v>
      </c>
      <c r="B2141">
        <v>11000</v>
      </c>
      <c r="C2141" s="1" t="s">
        <v>21</v>
      </c>
      <c r="D2141">
        <v>148</v>
      </c>
      <c r="E2141">
        <v>3.2</v>
      </c>
      <c r="F2141" s="1" t="s">
        <v>11</v>
      </c>
      <c r="G2141" s="1" t="s">
        <v>12</v>
      </c>
      <c r="H2141">
        <v>2001</v>
      </c>
      <c r="I2141" s="1" t="s">
        <v>141</v>
      </c>
    </row>
    <row r="2142" spans="1:9" x14ac:dyDescent="0.35">
      <c r="A2142" s="1" t="s">
        <v>9</v>
      </c>
      <c r="B2142">
        <v>7500</v>
      </c>
      <c r="C2142" s="1" t="s">
        <v>10</v>
      </c>
      <c r="D2142">
        <v>275</v>
      </c>
      <c r="E2142">
        <v>2</v>
      </c>
      <c r="F2142" s="1" t="s">
        <v>18</v>
      </c>
      <c r="G2142" s="1" t="s">
        <v>12</v>
      </c>
      <c r="H2142">
        <v>1998</v>
      </c>
      <c r="I2142" s="1" t="s">
        <v>86</v>
      </c>
    </row>
    <row r="2143" spans="1:9" x14ac:dyDescent="0.35">
      <c r="A2143" s="1" t="s">
        <v>23</v>
      </c>
      <c r="B2143">
        <v>2999</v>
      </c>
      <c r="C2143" s="1" t="s">
        <v>26</v>
      </c>
      <c r="D2143">
        <v>5</v>
      </c>
      <c r="E2143">
        <v>1.3</v>
      </c>
      <c r="F2143" s="1" t="s">
        <v>11</v>
      </c>
      <c r="G2143" s="1" t="s">
        <v>12</v>
      </c>
      <c r="H2143">
        <v>1989</v>
      </c>
      <c r="I2143" s="1" t="s">
        <v>111</v>
      </c>
    </row>
    <row r="2144" spans="1:9" x14ac:dyDescent="0.35">
      <c r="A2144" s="1" t="s">
        <v>9</v>
      </c>
      <c r="B2144">
        <v>22500</v>
      </c>
      <c r="C2144" s="1" t="s">
        <v>31</v>
      </c>
      <c r="D2144">
        <v>100</v>
      </c>
      <c r="E2144">
        <v>3</v>
      </c>
      <c r="F2144" s="1" t="s">
        <v>11</v>
      </c>
      <c r="G2144" s="1" t="s">
        <v>12</v>
      </c>
      <c r="H2144">
        <v>2007</v>
      </c>
      <c r="I2144" s="1" t="s">
        <v>182</v>
      </c>
    </row>
    <row r="2145" spans="1:9" x14ac:dyDescent="0.35">
      <c r="A2145" s="1" t="s">
        <v>30</v>
      </c>
      <c r="B2145">
        <v>12800</v>
      </c>
      <c r="C2145" s="1" t="s">
        <v>31</v>
      </c>
      <c r="D2145">
        <v>298</v>
      </c>
      <c r="E2145" t="s">
        <v>41</v>
      </c>
      <c r="F2145" s="1" t="s">
        <v>16</v>
      </c>
      <c r="G2145" s="1" t="s">
        <v>12</v>
      </c>
      <c r="H2145">
        <v>2005</v>
      </c>
      <c r="I2145" s="1" t="s">
        <v>109</v>
      </c>
    </row>
    <row r="2146" spans="1:9" x14ac:dyDescent="0.35">
      <c r="A2146" s="1" t="s">
        <v>30</v>
      </c>
      <c r="B2146">
        <v>11900</v>
      </c>
      <c r="C2146" s="1" t="s">
        <v>15</v>
      </c>
      <c r="D2146">
        <v>273</v>
      </c>
      <c r="E2146">
        <v>2.5</v>
      </c>
      <c r="F2146" s="1" t="s">
        <v>16</v>
      </c>
      <c r="G2146" s="1" t="s">
        <v>12</v>
      </c>
      <c r="H2146">
        <v>2003</v>
      </c>
      <c r="I2146" s="1" t="s">
        <v>96</v>
      </c>
    </row>
    <row r="2147" spans="1:9" x14ac:dyDescent="0.35">
      <c r="A2147" s="1" t="s">
        <v>30</v>
      </c>
      <c r="B2147">
        <v>17900</v>
      </c>
      <c r="C2147" s="1" t="s">
        <v>21</v>
      </c>
      <c r="D2147">
        <v>167</v>
      </c>
      <c r="E2147">
        <v>3</v>
      </c>
      <c r="F2147" s="1" t="s">
        <v>16</v>
      </c>
      <c r="G2147" s="1" t="s">
        <v>12</v>
      </c>
      <c r="H2147">
        <v>2007</v>
      </c>
      <c r="I2147" s="1" t="s">
        <v>48</v>
      </c>
    </row>
    <row r="2148" spans="1:9" x14ac:dyDescent="0.35">
      <c r="A2148" s="1" t="s">
        <v>28</v>
      </c>
      <c r="B2148">
        <v>6700</v>
      </c>
      <c r="C2148" s="1" t="s">
        <v>15</v>
      </c>
      <c r="D2148">
        <v>118</v>
      </c>
      <c r="E2148">
        <v>1.5</v>
      </c>
      <c r="F2148" s="1" t="s">
        <v>16</v>
      </c>
      <c r="G2148" s="1" t="s">
        <v>12</v>
      </c>
      <c r="H2148">
        <v>2012</v>
      </c>
      <c r="I2148" s="1" t="s">
        <v>66</v>
      </c>
    </row>
    <row r="2149" spans="1:9" x14ac:dyDescent="0.35">
      <c r="A2149" s="1" t="s">
        <v>9</v>
      </c>
      <c r="B2149">
        <v>22900</v>
      </c>
      <c r="C2149" s="1" t="s">
        <v>31</v>
      </c>
      <c r="D2149">
        <v>25</v>
      </c>
      <c r="E2149">
        <v>3</v>
      </c>
      <c r="F2149" s="1" t="s">
        <v>11</v>
      </c>
      <c r="G2149" s="1" t="s">
        <v>12</v>
      </c>
      <c r="H2149">
        <v>2008</v>
      </c>
      <c r="I2149" s="1" t="s">
        <v>162</v>
      </c>
    </row>
    <row r="2150" spans="1:9" x14ac:dyDescent="0.35">
      <c r="A2150" s="1" t="s">
        <v>14</v>
      </c>
      <c r="B2150">
        <v>6800</v>
      </c>
      <c r="C2150" s="1" t="s">
        <v>10</v>
      </c>
      <c r="D2150">
        <v>286</v>
      </c>
      <c r="E2150" t="s">
        <v>41</v>
      </c>
      <c r="F2150" s="1" t="s">
        <v>49</v>
      </c>
      <c r="G2150" s="1" t="s">
        <v>12</v>
      </c>
      <c r="H2150">
        <v>2000</v>
      </c>
      <c r="I2150" s="1" t="s">
        <v>65</v>
      </c>
    </row>
    <row r="2151" spans="1:9" x14ac:dyDescent="0.35">
      <c r="A2151" s="1" t="s">
        <v>23</v>
      </c>
      <c r="B2151">
        <v>9300</v>
      </c>
      <c r="C2151" s="1" t="s">
        <v>10</v>
      </c>
      <c r="D2151">
        <v>170</v>
      </c>
      <c r="E2151">
        <v>1.8</v>
      </c>
      <c r="F2151" s="1" t="s">
        <v>18</v>
      </c>
      <c r="G2151" s="1" t="s">
        <v>12</v>
      </c>
      <c r="H2151">
        <v>2006</v>
      </c>
      <c r="I2151" s="1" t="s">
        <v>80</v>
      </c>
    </row>
    <row r="2152" spans="1:9" x14ac:dyDescent="0.35">
      <c r="A2152" s="1" t="s">
        <v>30</v>
      </c>
      <c r="B2152">
        <v>20350</v>
      </c>
      <c r="C2152" s="1" t="s">
        <v>26</v>
      </c>
      <c r="D2152">
        <v>111</v>
      </c>
      <c r="E2152">
        <v>2</v>
      </c>
      <c r="F2152" s="1" t="s">
        <v>16</v>
      </c>
      <c r="G2152" s="1" t="s">
        <v>12</v>
      </c>
      <c r="H2152">
        <v>2012</v>
      </c>
      <c r="I2152" s="1" t="s">
        <v>98</v>
      </c>
    </row>
    <row r="2153" spans="1:9" x14ac:dyDescent="0.35">
      <c r="A2153" s="1" t="s">
        <v>30</v>
      </c>
      <c r="B2153">
        <v>72000</v>
      </c>
      <c r="C2153" s="1" t="s">
        <v>21</v>
      </c>
      <c r="D2153">
        <v>0</v>
      </c>
      <c r="E2153">
        <v>3</v>
      </c>
      <c r="F2153" s="1" t="s">
        <v>16</v>
      </c>
      <c r="G2153" s="1" t="s">
        <v>12</v>
      </c>
      <c r="H2153">
        <v>2016</v>
      </c>
      <c r="I2153" s="1" t="s">
        <v>48</v>
      </c>
    </row>
    <row r="2154" spans="1:9" x14ac:dyDescent="0.35">
      <c r="A2154" s="1" t="s">
        <v>9</v>
      </c>
      <c r="B2154">
        <v>16800</v>
      </c>
      <c r="C2154" s="1" t="s">
        <v>21</v>
      </c>
      <c r="D2154">
        <v>250</v>
      </c>
      <c r="E2154">
        <v>3</v>
      </c>
      <c r="F2154" s="1" t="s">
        <v>16</v>
      </c>
      <c r="G2154" s="1" t="s">
        <v>12</v>
      </c>
      <c r="H2154">
        <v>2004</v>
      </c>
      <c r="I2154" s="1" t="s">
        <v>55</v>
      </c>
    </row>
    <row r="2155" spans="1:9" x14ac:dyDescent="0.35">
      <c r="A2155" s="1" t="s">
        <v>23</v>
      </c>
      <c r="B2155">
        <v>8900</v>
      </c>
      <c r="C2155" s="1" t="s">
        <v>10</v>
      </c>
      <c r="D2155">
        <v>115</v>
      </c>
      <c r="E2155">
        <v>1.6</v>
      </c>
      <c r="F2155" s="1" t="s">
        <v>11</v>
      </c>
      <c r="G2155" s="1" t="s">
        <v>12</v>
      </c>
      <c r="H2155">
        <v>2008</v>
      </c>
      <c r="I2155" s="1" t="s">
        <v>111</v>
      </c>
    </row>
    <row r="2156" spans="1:9" x14ac:dyDescent="0.35">
      <c r="A2156" s="1" t="s">
        <v>45</v>
      </c>
      <c r="B2156">
        <v>22800</v>
      </c>
      <c r="C2156" s="1" t="s">
        <v>21</v>
      </c>
      <c r="D2156">
        <v>43</v>
      </c>
      <c r="E2156">
        <v>2.4</v>
      </c>
      <c r="F2156" s="1" t="s">
        <v>11</v>
      </c>
      <c r="G2156" s="1" t="s">
        <v>12</v>
      </c>
      <c r="H2156">
        <v>2013</v>
      </c>
      <c r="I2156" s="1" t="s">
        <v>46</v>
      </c>
    </row>
    <row r="2157" spans="1:9" x14ac:dyDescent="0.35">
      <c r="A2157" s="1" t="s">
        <v>14</v>
      </c>
      <c r="B2157">
        <v>8500</v>
      </c>
      <c r="C2157" s="1" t="s">
        <v>10</v>
      </c>
      <c r="D2157">
        <v>500</v>
      </c>
      <c r="E2157">
        <v>3.2</v>
      </c>
      <c r="F2157" s="1" t="s">
        <v>16</v>
      </c>
      <c r="G2157" s="1" t="s">
        <v>12</v>
      </c>
      <c r="H2157">
        <v>2000</v>
      </c>
      <c r="I2157" s="1" t="s">
        <v>65</v>
      </c>
    </row>
    <row r="2158" spans="1:9" x14ac:dyDescent="0.35">
      <c r="A2158" s="1" t="s">
        <v>30</v>
      </c>
      <c r="B2158">
        <v>8800</v>
      </c>
      <c r="C2158" s="1" t="s">
        <v>10</v>
      </c>
      <c r="D2158">
        <v>86</v>
      </c>
      <c r="E2158">
        <v>1.6</v>
      </c>
      <c r="F2158" s="1" t="s">
        <v>11</v>
      </c>
      <c r="G2158" s="1" t="s">
        <v>12</v>
      </c>
      <c r="H2158">
        <v>2012</v>
      </c>
      <c r="I2158" s="1" t="s">
        <v>44</v>
      </c>
    </row>
    <row r="2159" spans="1:9" x14ac:dyDescent="0.35">
      <c r="A2159" s="1" t="s">
        <v>30</v>
      </c>
      <c r="B2159">
        <v>14100</v>
      </c>
      <c r="C2159" s="1" t="s">
        <v>26</v>
      </c>
      <c r="D2159">
        <v>115</v>
      </c>
      <c r="E2159">
        <v>2</v>
      </c>
      <c r="F2159" s="1" t="s">
        <v>16</v>
      </c>
      <c r="G2159" s="1" t="s">
        <v>12</v>
      </c>
      <c r="H2159">
        <v>2011</v>
      </c>
      <c r="I2159" s="1" t="s">
        <v>56</v>
      </c>
    </row>
    <row r="2160" spans="1:9" x14ac:dyDescent="0.35">
      <c r="A2160" s="1" t="s">
        <v>45</v>
      </c>
      <c r="B2160">
        <v>9200</v>
      </c>
      <c r="C2160" s="1" t="s">
        <v>10</v>
      </c>
      <c r="D2160">
        <v>84</v>
      </c>
      <c r="E2160">
        <v>2</v>
      </c>
      <c r="F2160" s="1" t="s">
        <v>11</v>
      </c>
      <c r="G2160" s="1" t="s">
        <v>12</v>
      </c>
      <c r="H2160">
        <v>2009</v>
      </c>
      <c r="I2160" s="1" t="s">
        <v>84</v>
      </c>
    </row>
    <row r="2161" spans="1:9" x14ac:dyDescent="0.35">
      <c r="A2161" s="1" t="s">
        <v>23</v>
      </c>
      <c r="B2161">
        <v>75500</v>
      </c>
      <c r="C2161" s="1" t="s">
        <v>21</v>
      </c>
      <c r="D2161">
        <v>50</v>
      </c>
      <c r="E2161">
        <v>4.5999999999999996</v>
      </c>
      <c r="F2161" s="1" t="s">
        <v>11</v>
      </c>
      <c r="G2161" s="1" t="s">
        <v>12</v>
      </c>
      <c r="H2161">
        <v>2015</v>
      </c>
      <c r="I2161" s="1" t="s">
        <v>97</v>
      </c>
    </row>
    <row r="2162" spans="1:9" x14ac:dyDescent="0.35">
      <c r="A2162" s="1" t="s">
        <v>30</v>
      </c>
      <c r="B2162">
        <v>2900</v>
      </c>
      <c r="C2162" s="1" t="s">
        <v>10</v>
      </c>
      <c r="D2162">
        <v>2</v>
      </c>
      <c r="E2162">
        <v>1.8</v>
      </c>
      <c r="F2162" s="1" t="s">
        <v>11</v>
      </c>
      <c r="G2162" s="1" t="s">
        <v>12</v>
      </c>
      <c r="H2162">
        <v>1989</v>
      </c>
      <c r="I2162" s="1" t="s">
        <v>133</v>
      </c>
    </row>
    <row r="2163" spans="1:9" x14ac:dyDescent="0.35">
      <c r="A2163" s="1" t="s">
        <v>20</v>
      </c>
      <c r="B2163">
        <v>6100</v>
      </c>
      <c r="C2163" s="1" t="s">
        <v>10</v>
      </c>
      <c r="D2163">
        <v>305</v>
      </c>
      <c r="E2163">
        <v>1.6</v>
      </c>
      <c r="F2163" s="1" t="s">
        <v>49</v>
      </c>
      <c r="G2163" s="1" t="s">
        <v>12</v>
      </c>
      <c r="H2163">
        <v>1996</v>
      </c>
      <c r="I2163" s="1" t="s">
        <v>60</v>
      </c>
    </row>
    <row r="2164" spans="1:9" x14ac:dyDescent="0.35">
      <c r="A2164" s="1" t="s">
        <v>30</v>
      </c>
      <c r="B2164" t="s">
        <v>41</v>
      </c>
      <c r="C2164" s="1" t="s">
        <v>15</v>
      </c>
      <c r="D2164">
        <v>239</v>
      </c>
      <c r="E2164">
        <v>2</v>
      </c>
      <c r="F2164" s="1" t="s">
        <v>16</v>
      </c>
      <c r="G2164" s="1" t="s">
        <v>12</v>
      </c>
      <c r="H2164">
        <v>2012</v>
      </c>
      <c r="I2164" s="1" t="s">
        <v>109</v>
      </c>
    </row>
    <row r="2165" spans="1:9" x14ac:dyDescent="0.35">
      <c r="A2165" s="1" t="s">
        <v>28</v>
      </c>
      <c r="B2165">
        <v>7245</v>
      </c>
      <c r="C2165" s="1" t="s">
        <v>10</v>
      </c>
      <c r="D2165">
        <v>87</v>
      </c>
      <c r="E2165">
        <v>1.4</v>
      </c>
      <c r="F2165" s="1" t="s">
        <v>11</v>
      </c>
      <c r="G2165" s="1" t="s">
        <v>12</v>
      </c>
      <c r="H2165">
        <v>2008</v>
      </c>
      <c r="I2165" s="1" t="s">
        <v>29</v>
      </c>
    </row>
    <row r="2166" spans="1:9" x14ac:dyDescent="0.35">
      <c r="A2166" s="1" t="s">
        <v>28</v>
      </c>
      <c r="B2166">
        <v>2500</v>
      </c>
      <c r="C2166" s="1" t="s">
        <v>10</v>
      </c>
      <c r="D2166">
        <v>170</v>
      </c>
      <c r="E2166">
        <v>1.9</v>
      </c>
      <c r="F2166" s="1" t="s">
        <v>16</v>
      </c>
      <c r="G2166" s="1" t="s">
        <v>32</v>
      </c>
      <c r="H2166">
        <v>2003</v>
      </c>
      <c r="I2166" s="1" t="s">
        <v>74</v>
      </c>
    </row>
    <row r="2167" spans="1:9" x14ac:dyDescent="0.35">
      <c r="A2167" s="1" t="s">
        <v>28</v>
      </c>
      <c r="B2167">
        <v>11200</v>
      </c>
      <c r="C2167" s="1" t="s">
        <v>26</v>
      </c>
      <c r="D2167">
        <v>165</v>
      </c>
      <c r="E2167">
        <v>1.5</v>
      </c>
      <c r="F2167" s="1" t="s">
        <v>16</v>
      </c>
      <c r="G2167" s="1" t="s">
        <v>12</v>
      </c>
      <c r="H2167">
        <v>2012</v>
      </c>
      <c r="I2167" s="1" t="s">
        <v>29</v>
      </c>
    </row>
    <row r="2168" spans="1:9" x14ac:dyDescent="0.35">
      <c r="A2168" s="1" t="s">
        <v>20</v>
      </c>
      <c r="B2168" t="s">
        <v>41</v>
      </c>
      <c r="C2168" s="1" t="s">
        <v>21</v>
      </c>
      <c r="D2168">
        <v>0</v>
      </c>
      <c r="E2168">
        <v>3</v>
      </c>
      <c r="F2168" s="1" t="s">
        <v>16</v>
      </c>
      <c r="G2168" s="1" t="s">
        <v>12</v>
      </c>
      <c r="H2168">
        <v>2015</v>
      </c>
      <c r="I2168" s="1" t="s">
        <v>22</v>
      </c>
    </row>
    <row r="2169" spans="1:9" x14ac:dyDescent="0.35">
      <c r="A2169" s="1" t="s">
        <v>28</v>
      </c>
      <c r="B2169">
        <v>13500</v>
      </c>
      <c r="C2169" s="1" t="s">
        <v>15</v>
      </c>
      <c r="D2169">
        <v>198</v>
      </c>
      <c r="E2169">
        <v>1.5</v>
      </c>
      <c r="F2169" s="1" t="s">
        <v>16</v>
      </c>
      <c r="G2169" s="1" t="s">
        <v>12</v>
      </c>
      <c r="H2169">
        <v>2012</v>
      </c>
      <c r="I2169" s="1" t="s">
        <v>192</v>
      </c>
    </row>
    <row r="2170" spans="1:9" x14ac:dyDescent="0.35">
      <c r="A2170" s="1" t="s">
        <v>20</v>
      </c>
      <c r="B2170">
        <v>13700</v>
      </c>
      <c r="C2170" s="1" t="s">
        <v>10</v>
      </c>
      <c r="D2170">
        <v>300</v>
      </c>
      <c r="E2170">
        <v>2</v>
      </c>
      <c r="F2170" s="1" t="s">
        <v>16</v>
      </c>
      <c r="G2170" s="1" t="s">
        <v>12</v>
      </c>
      <c r="H2170">
        <v>2005</v>
      </c>
      <c r="I2170" s="1" t="s">
        <v>27</v>
      </c>
    </row>
    <row r="2171" spans="1:9" x14ac:dyDescent="0.35">
      <c r="A2171" s="1" t="s">
        <v>28</v>
      </c>
      <c r="B2171">
        <v>6100</v>
      </c>
      <c r="C2171" s="1" t="s">
        <v>15</v>
      </c>
      <c r="D2171">
        <v>280</v>
      </c>
      <c r="E2171">
        <v>90</v>
      </c>
      <c r="F2171" s="1" t="s">
        <v>16</v>
      </c>
      <c r="G2171" s="1" t="s">
        <v>12</v>
      </c>
      <c r="H2171">
        <v>2008</v>
      </c>
      <c r="I2171" s="1" t="s">
        <v>66</v>
      </c>
    </row>
    <row r="2172" spans="1:9" x14ac:dyDescent="0.35">
      <c r="A2172" s="1" t="s">
        <v>20</v>
      </c>
      <c r="B2172">
        <v>4300</v>
      </c>
      <c r="C2172" s="1" t="s">
        <v>10</v>
      </c>
      <c r="D2172">
        <v>340</v>
      </c>
      <c r="E2172">
        <v>2.4</v>
      </c>
      <c r="F2172" s="1" t="s">
        <v>18</v>
      </c>
      <c r="G2172" s="1" t="s">
        <v>12</v>
      </c>
      <c r="H2172">
        <v>1998</v>
      </c>
      <c r="I2172" s="1" t="s">
        <v>27</v>
      </c>
    </row>
    <row r="2173" spans="1:9" x14ac:dyDescent="0.35">
      <c r="A2173" s="1" t="s">
        <v>30</v>
      </c>
      <c r="B2173">
        <v>9999</v>
      </c>
      <c r="C2173" s="1" t="s">
        <v>15</v>
      </c>
      <c r="D2173">
        <v>310</v>
      </c>
      <c r="E2173">
        <v>2.5</v>
      </c>
      <c r="F2173" s="1" t="s">
        <v>16</v>
      </c>
      <c r="G2173" s="1" t="s">
        <v>12</v>
      </c>
      <c r="H2173">
        <v>2007</v>
      </c>
      <c r="I2173" s="1" t="s">
        <v>109</v>
      </c>
    </row>
    <row r="2174" spans="1:9" x14ac:dyDescent="0.35">
      <c r="A2174" s="1" t="s">
        <v>14</v>
      </c>
      <c r="B2174">
        <v>6500</v>
      </c>
      <c r="C2174" s="1" t="s">
        <v>10</v>
      </c>
      <c r="D2174">
        <v>435</v>
      </c>
      <c r="E2174">
        <v>3.2</v>
      </c>
      <c r="F2174" s="1" t="s">
        <v>11</v>
      </c>
      <c r="G2174" s="1" t="s">
        <v>12</v>
      </c>
      <c r="H2174">
        <v>1994</v>
      </c>
      <c r="I2174" s="1" t="s">
        <v>277</v>
      </c>
    </row>
    <row r="2175" spans="1:9" x14ac:dyDescent="0.35">
      <c r="A2175" s="1" t="s">
        <v>14</v>
      </c>
      <c r="B2175">
        <v>11400</v>
      </c>
      <c r="C2175" s="1" t="s">
        <v>15</v>
      </c>
      <c r="D2175">
        <v>174</v>
      </c>
      <c r="E2175">
        <v>2.2000000000000002</v>
      </c>
      <c r="F2175" s="1" t="s">
        <v>16</v>
      </c>
      <c r="G2175" s="1" t="s">
        <v>12</v>
      </c>
      <c r="H2175">
        <v>2012</v>
      </c>
      <c r="I2175" s="1" t="s">
        <v>42</v>
      </c>
    </row>
    <row r="2176" spans="1:9" x14ac:dyDescent="0.35">
      <c r="A2176" s="1" t="s">
        <v>23</v>
      </c>
      <c r="B2176">
        <v>10500</v>
      </c>
      <c r="C2176" s="1" t="s">
        <v>10</v>
      </c>
      <c r="D2176">
        <v>180</v>
      </c>
      <c r="E2176">
        <v>3.5</v>
      </c>
      <c r="F2176" s="1" t="s">
        <v>11</v>
      </c>
      <c r="G2176" s="1" t="s">
        <v>12</v>
      </c>
      <c r="H2176">
        <v>2007</v>
      </c>
      <c r="I2176" s="1" t="s">
        <v>57</v>
      </c>
    </row>
    <row r="2177" spans="1:9" x14ac:dyDescent="0.35">
      <c r="A2177" s="1" t="s">
        <v>28</v>
      </c>
      <c r="B2177">
        <v>2999</v>
      </c>
      <c r="C2177" s="1" t="s">
        <v>15</v>
      </c>
      <c r="D2177">
        <v>245</v>
      </c>
      <c r="E2177">
        <v>1.5</v>
      </c>
      <c r="F2177" s="1" t="s">
        <v>16</v>
      </c>
      <c r="G2177" s="1" t="s">
        <v>12</v>
      </c>
      <c r="H2177">
        <v>2003</v>
      </c>
      <c r="I2177" s="1" t="s">
        <v>66</v>
      </c>
    </row>
    <row r="2178" spans="1:9" x14ac:dyDescent="0.35">
      <c r="A2178" s="1" t="s">
        <v>14</v>
      </c>
      <c r="B2178">
        <v>29500</v>
      </c>
      <c r="C2178" s="1" t="s">
        <v>21</v>
      </c>
      <c r="D2178">
        <v>180</v>
      </c>
      <c r="E2178">
        <v>3.2</v>
      </c>
      <c r="F2178" s="1" t="s">
        <v>16</v>
      </c>
      <c r="G2178" s="1" t="s">
        <v>12</v>
      </c>
      <c r="H2178">
        <v>2008</v>
      </c>
      <c r="I2178" s="1" t="s">
        <v>81</v>
      </c>
    </row>
    <row r="2179" spans="1:9" x14ac:dyDescent="0.35">
      <c r="A2179" s="1" t="s">
        <v>20</v>
      </c>
      <c r="B2179">
        <v>27000</v>
      </c>
      <c r="C2179" s="1" t="s">
        <v>31</v>
      </c>
      <c r="D2179">
        <v>222</v>
      </c>
      <c r="E2179" t="s">
        <v>41</v>
      </c>
      <c r="F2179" s="1" t="s">
        <v>16</v>
      </c>
      <c r="G2179" s="1" t="s">
        <v>12</v>
      </c>
      <c r="H2179">
        <v>2007</v>
      </c>
      <c r="I2179" s="1" t="s">
        <v>22</v>
      </c>
    </row>
    <row r="2180" spans="1:9" x14ac:dyDescent="0.35">
      <c r="A2180" s="1" t="s">
        <v>14</v>
      </c>
      <c r="B2180">
        <v>8000</v>
      </c>
      <c r="C2180" s="1" t="s">
        <v>10</v>
      </c>
      <c r="D2180">
        <v>300</v>
      </c>
      <c r="E2180">
        <v>2</v>
      </c>
      <c r="F2180" s="1" t="s">
        <v>11</v>
      </c>
      <c r="G2180" s="1" t="s">
        <v>12</v>
      </c>
      <c r="H2180">
        <v>2000</v>
      </c>
      <c r="I2180" s="1" t="s">
        <v>65</v>
      </c>
    </row>
    <row r="2181" spans="1:9" x14ac:dyDescent="0.35">
      <c r="A2181" s="1" t="s">
        <v>14</v>
      </c>
      <c r="B2181" t="s">
        <v>41</v>
      </c>
      <c r="C2181" s="1" t="s">
        <v>10</v>
      </c>
      <c r="D2181">
        <v>0</v>
      </c>
      <c r="E2181">
        <v>2.2000000000000002</v>
      </c>
      <c r="F2181" s="1" t="s">
        <v>16</v>
      </c>
      <c r="G2181" s="1" t="s">
        <v>12</v>
      </c>
      <c r="H2181">
        <v>2016</v>
      </c>
      <c r="I2181" s="1" t="s">
        <v>103</v>
      </c>
    </row>
    <row r="2182" spans="1:9" x14ac:dyDescent="0.35">
      <c r="A2182" s="1" t="s">
        <v>45</v>
      </c>
      <c r="B2182">
        <v>10500</v>
      </c>
      <c r="C2182" s="1" t="s">
        <v>10</v>
      </c>
      <c r="D2182">
        <v>130</v>
      </c>
      <c r="E2182">
        <v>2</v>
      </c>
      <c r="F2182" s="1" t="s">
        <v>11</v>
      </c>
      <c r="G2182" s="1" t="s">
        <v>12</v>
      </c>
      <c r="H2182">
        <v>2008</v>
      </c>
      <c r="I2182" s="1" t="s">
        <v>84</v>
      </c>
    </row>
    <row r="2183" spans="1:9" x14ac:dyDescent="0.35">
      <c r="A2183" s="1" t="s">
        <v>14</v>
      </c>
      <c r="B2183">
        <v>11400</v>
      </c>
      <c r="C2183" s="1" t="s">
        <v>10</v>
      </c>
      <c r="D2183">
        <v>220</v>
      </c>
      <c r="E2183">
        <v>5</v>
      </c>
      <c r="F2183" s="1" t="s">
        <v>11</v>
      </c>
      <c r="G2183" s="1" t="s">
        <v>12</v>
      </c>
      <c r="H2183">
        <v>2004</v>
      </c>
      <c r="I2183" s="1" t="s">
        <v>19</v>
      </c>
    </row>
    <row r="2184" spans="1:9" x14ac:dyDescent="0.35">
      <c r="A2184" s="1" t="s">
        <v>30</v>
      </c>
      <c r="B2184">
        <v>8300</v>
      </c>
      <c r="C2184" s="1" t="s">
        <v>38</v>
      </c>
      <c r="D2184">
        <v>147</v>
      </c>
      <c r="E2184">
        <v>1.6</v>
      </c>
      <c r="F2184" s="1" t="s">
        <v>18</v>
      </c>
      <c r="G2184" s="1" t="s">
        <v>12</v>
      </c>
      <c r="H2184">
        <v>2006</v>
      </c>
      <c r="I2184" s="1" t="s">
        <v>130</v>
      </c>
    </row>
    <row r="2185" spans="1:9" x14ac:dyDescent="0.35">
      <c r="A2185" s="1" t="s">
        <v>20</v>
      </c>
      <c r="B2185">
        <v>6900</v>
      </c>
      <c r="C2185" s="1" t="s">
        <v>10</v>
      </c>
      <c r="D2185">
        <v>250</v>
      </c>
      <c r="E2185">
        <v>2.4</v>
      </c>
      <c r="F2185" s="1" t="s">
        <v>18</v>
      </c>
      <c r="G2185" s="1" t="s">
        <v>12</v>
      </c>
      <c r="H2185">
        <v>1999</v>
      </c>
      <c r="I2185" s="1" t="s">
        <v>27</v>
      </c>
    </row>
    <row r="2186" spans="1:9" x14ac:dyDescent="0.35">
      <c r="A2186" s="1" t="s">
        <v>14</v>
      </c>
      <c r="B2186">
        <v>8500</v>
      </c>
      <c r="C2186" s="1" t="s">
        <v>31</v>
      </c>
      <c r="D2186">
        <v>210</v>
      </c>
      <c r="E2186">
        <v>4.3</v>
      </c>
      <c r="F2186" s="1" t="s">
        <v>18</v>
      </c>
      <c r="G2186" s="1" t="s">
        <v>12</v>
      </c>
      <c r="H2186">
        <v>2000</v>
      </c>
      <c r="I2186" s="1" t="s">
        <v>282</v>
      </c>
    </row>
    <row r="2187" spans="1:9" x14ac:dyDescent="0.35">
      <c r="A2187" s="1" t="s">
        <v>30</v>
      </c>
      <c r="B2187">
        <v>17300</v>
      </c>
      <c r="C2187" s="1" t="s">
        <v>21</v>
      </c>
      <c r="D2187">
        <v>148</v>
      </c>
      <c r="E2187">
        <v>3</v>
      </c>
      <c r="F2187" s="1" t="s">
        <v>16</v>
      </c>
      <c r="G2187" s="1" t="s">
        <v>12</v>
      </c>
      <c r="H2187">
        <v>2007</v>
      </c>
      <c r="I2187" s="1" t="s">
        <v>48</v>
      </c>
    </row>
    <row r="2188" spans="1:9" x14ac:dyDescent="0.35">
      <c r="A2188" s="1" t="s">
        <v>14</v>
      </c>
      <c r="B2188" t="s">
        <v>41</v>
      </c>
      <c r="C2188" s="1" t="s">
        <v>21</v>
      </c>
      <c r="D2188">
        <v>1</v>
      </c>
      <c r="E2188">
        <v>3</v>
      </c>
      <c r="F2188" s="1" t="s">
        <v>16</v>
      </c>
      <c r="G2188" s="1" t="s">
        <v>12</v>
      </c>
      <c r="H2188">
        <v>2016</v>
      </c>
      <c r="I2188" s="1" t="s">
        <v>68</v>
      </c>
    </row>
    <row r="2189" spans="1:9" x14ac:dyDescent="0.35">
      <c r="A2189" s="1" t="s">
        <v>30</v>
      </c>
      <c r="B2189">
        <v>3500</v>
      </c>
      <c r="C2189" s="1" t="s">
        <v>26</v>
      </c>
      <c r="D2189">
        <v>215</v>
      </c>
      <c r="E2189">
        <v>2</v>
      </c>
      <c r="F2189" s="1" t="s">
        <v>11</v>
      </c>
      <c r="G2189" s="1" t="s">
        <v>12</v>
      </c>
      <c r="H2189">
        <v>1993</v>
      </c>
      <c r="I2189" s="1" t="s">
        <v>133</v>
      </c>
    </row>
    <row r="2190" spans="1:9" x14ac:dyDescent="0.35">
      <c r="A2190" s="1" t="s">
        <v>14</v>
      </c>
      <c r="B2190">
        <v>249999</v>
      </c>
      <c r="C2190" s="1" t="s">
        <v>31</v>
      </c>
      <c r="D2190">
        <v>3</v>
      </c>
      <c r="E2190">
        <v>5.5</v>
      </c>
      <c r="F2190" s="1" t="s">
        <v>11</v>
      </c>
      <c r="G2190" s="1" t="s">
        <v>12</v>
      </c>
      <c r="H2190">
        <v>2016</v>
      </c>
      <c r="I2190" s="1" t="s">
        <v>202</v>
      </c>
    </row>
    <row r="2191" spans="1:9" x14ac:dyDescent="0.35">
      <c r="A2191" s="1" t="s">
        <v>30</v>
      </c>
      <c r="B2191">
        <v>5000</v>
      </c>
      <c r="C2191" s="1" t="s">
        <v>38</v>
      </c>
      <c r="D2191">
        <v>220</v>
      </c>
      <c r="E2191">
        <v>1.4</v>
      </c>
      <c r="F2191" s="1" t="s">
        <v>11</v>
      </c>
      <c r="G2191" s="1" t="s">
        <v>12</v>
      </c>
      <c r="H2191">
        <v>2003</v>
      </c>
      <c r="I2191" s="1" t="s">
        <v>44</v>
      </c>
    </row>
    <row r="2192" spans="1:9" x14ac:dyDescent="0.35">
      <c r="A2192" s="1" t="s">
        <v>45</v>
      </c>
      <c r="B2192">
        <v>6900</v>
      </c>
      <c r="C2192" s="1" t="s">
        <v>10</v>
      </c>
      <c r="D2192">
        <v>118</v>
      </c>
      <c r="E2192">
        <v>1.6</v>
      </c>
      <c r="F2192" s="1" t="s">
        <v>11</v>
      </c>
      <c r="G2192" s="1" t="s">
        <v>12</v>
      </c>
      <c r="H2192">
        <v>2007</v>
      </c>
      <c r="I2192" s="1" t="s">
        <v>73</v>
      </c>
    </row>
    <row r="2193" spans="1:9" x14ac:dyDescent="0.35">
      <c r="A2193" s="1" t="s">
        <v>23</v>
      </c>
      <c r="B2193">
        <v>5500</v>
      </c>
      <c r="C2193" s="1" t="s">
        <v>21</v>
      </c>
      <c r="D2193">
        <v>188</v>
      </c>
      <c r="E2193">
        <v>2</v>
      </c>
      <c r="F2193" s="1" t="s">
        <v>11</v>
      </c>
      <c r="G2193" s="1" t="s">
        <v>12</v>
      </c>
      <c r="H2193">
        <v>1999</v>
      </c>
      <c r="I2193" s="1" t="s">
        <v>24</v>
      </c>
    </row>
    <row r="2194" spans="1:9" x14ac:dyDescent="0.35">
      <c r="A2194" s="1" t="s">
        <v>9</v>
      </c>
      <c r="B2194">
        <v>17900</v>
      </c>
      <c r="C2194" s="1" t="s">
        <v>31</v>
      </c>
      <c r="D2194">
        <v>98</v>
      </c>
      <c r="E2194">
        <v>3</v>
      </c>
      <c r="F2194" s="1" t="s">
        <v>11</v>
      </c>
      <c r="G2194" s="1" t="s">
        <v>12</v>
      </c>
      <c r="H2194">
        <v>2007</v>
      </c>
      <c r="I2194" s="1" t="s">
        <v>53</v>
      </c>
    </row>
    <row r="2195" spans="1:9" x14ac:dyDescent="0.35">
      <c r="A2195" s="1" t="s">
        <v>30</v>
      </c>
      <c r="B2195">
        <v>11500</v>
      </c>
      <c r="C2195" s="1" t="s">
        <v>15</v>
      </c>
      <c r="D2195">
        <v>210</v>
      </c>
      <c r="E2195">
        <v>2</v>
      </c>
      <c r="F2195" s="1" t="s">
        <v>16</v>
      </c>
      <c r="G2195" s="1" t="s">
        <v>12</v>
      </c>
      <c r="H2195">
        <v>2012</v>
      </c>
      <c r="I2195" s="1" t="s">
        <v>56</v>
      </c>
    </row>
    <row r="2196" spans="1:9" x14ac:dyDescent="0.35">
      <c r="A2196" s="1" t="s">
        <v>9</v>
      </c>
      <c r="B2196">
        <v>7200</v>
      </c>
      <c r="C2196" s="1" t="s">
        <v>10</v>
      </c>
      <c r="D2196">
        <v>448</v>
      </c>
      <c r="E2196">
        <v>3</v>
      </c>
      <c r="F2196" s="1" t="s">
        <v>11</v>
      </c>
      <c r="G2196" s="1" t="s">
        <v>12</v>
      </c>
      <c r="H2196">
        <v>1996</v>
      </c>
      <c r="I2196" s="1" t="s">
        <v>69</v>
      </c>
    </row>
    <row r="2197" spans="1:9" x14ac:dyDescent="0.35">
      <c r="A2197" s="1" t="s">
        <v>30</v>
      </c>
      <c r="B2197">
        <v>12800</v>
      </c>
      <c r="C2197" s="1" t="s">
        <v>26</v>
      </c>
      <c r="D2197">
        <v>167</v>
      </c>
      <c r="E2197">
        <v>1.6</v>
      </c>
      <c r="F2197" s="1" t="s">
        <v>16</v>
      </c>
      <c r="G2197" s="1" t="s">
        <v>12</v>
      </c>
      <c r="H2197">
        <v>2011</v>
      </c>
      <c r="I2197" s="1" t="s">
        <v>181</v>
      </c>
    </row>
    <row r="2198" spans="1:9" x14ac:dyDescent="0.35">
      <c r="A2198" s="1" t="s">
        <v>30</v>
      </c>
      <c r="B2198">
        <v>7000</v>
      </c>
      <c r="C2198" s="1" t="s">
        <v>15</v>
      </c>
      <c r="D2198">
        <v>350</v>
      </c>
      <c r="E2198">
        <v>1</v>
      </c>
      <c r="F2198" s="1" t="s">
        <v>49</v>
      </c>
      <c r="G2198" s="1" t="s">
        <v>12</v>
      </c>
      <c r="H2198">
        <v>2004</v>
      </c>
      <c r="I2198" s="1" t="s">
        <v>118</v>
      </c>
    </row>
    <row r="2199" spans="1:9" x14ac:dyDescent="0.35">
      <c r="A2199" s="1" t="s">
        <v>9</v>
      </c>
      <c r="B2199">
        <v>8400</v>
      </c>
      <c r="C2199" s="1" t="s">
        <v>10</v>
      </c>
      <c r="D2199">
        <v>220</v>
      </c>
      <c r="E2199">
        <v>2.2000000000000002</v>
      </c>
      <c r="F2199" s="1" t="s">
        <v>18</v>
      </c>
      <c r="G2199" s="1" t="s">
        <v>12</v>
      </c>
      <c r="H2199">
        <v>2001</v>
      </c>
      <c r="I2199" s="1" t="s">
        <v>107</v>
      </c>
    </row>
    <row r="2200" spans="1:9" x14ac:dyDescent="0.35">
      <c r="A2200" s="1" t="s">
        <v>20</v>
      </c>
      <c r="B2200">
        <v>3000</v>
      </c>
      <c r="C2200" s="1" t="s">
        <v>15</v>
      </c>
      <c r="D2200">
        <v>11</v>
      </c>
      <c r="E2200">
        <v>1.9</v>
      </c>
      <c r="F2200" s="1" t="s">
        <v>16</v>
      </c>
      <c r="G2200" s="1" t="s">
        <v>32</v>
      </c>
      <c r="H2200">
        <v>1999</v>
      </c>
      <c r="I2200" s="1" t="s">
        <v>27</v>
      </c>
    </row>
    <row r="2201" spans="1:9" x14ac:dyDescent="0.35">
      <c r="A2201" s="1" t="s">
        <v>28</v>
      </c>
      <c r="B2201">
        <v>5200</v>
      </c>
      <c r="C2201" s="1" t="s">
        <v>10</v>
      </c>
      <c r="D2201">
        <v>160</v>
      </c>
      <c r="E2201">
        <v>1.4</v>
      </c>
      <c r="F2201" s="1" t="s">
        <v>18</v>
      </c>
      <c r="G2201" s="1" t="s">
        <v>12</v>
      </c>
      <c r="H2201">
        <v>2008</v>
      </c>
      <c r="I2201" s="1" t="s">
        <v>167</v>
      </c>
    </row>
    <row r="2202" spans="1:9" x14ac:dyDescent="0.35">
      <c r="A2202" s="1" t="s">
        <v>45</v>
      </c>
      <c r="B2202">
        <v>5700</v>
      </c>
      <c r="C2202" s="1" t="s">
        <v>26</v>
      </c>
      <c r="D2202">
        <v>120</v>
      </c>
      <c r="E2202">
        <v>1.3</v>
      </c>
      <c r="F2202" s="1" t="s">
        <v>11</v>
      </c>
      <c r="G2202" s="1" t="s">
        <v>12</v>
      </c>
      <c r="H2202">
        <v>2005</v>
      </c>
      <c r="I2202" s="1" t="s">
        <v>50</v>
      </c>
    </row>
    <row r="2203" spans="1:9" x14ac:dyDescent="0.35">
      <c r="A2203" s="1" t="s">
        <v>45</v>
      </c>
      <c r="B2203">
        <v>6500</v>
      </c>
      <c r="C2203" s="1" t="s">
        <v>21</v>
      </c>
      <c r="D2203">
        <v>285</v>
      </c>
      <c r="E2203">
        <v>2.5</v>
      </c>
      <c r="F2203" s="1" t="s">
        <v>16</v>
      </c>
      <c r="G2203" s="1" t="s">
        <v>12</v>
      </c>
      <c r="H2203">
        <v>1991</v>
      </c>
      <c r="I2203" s="1" t="s">
        <v>147</v>
      </c>
    </row>
    <row r="2204" spans="1:9" x14ac:dyDescent="0.35">
      <c r="A2204" s="1" t="s">
        <v>30</v>
      </c>
      <c r="B2204">
        <v>2300</v>
      </c>
      <c r="C2204" s="1" t="s">
        <v>26</v>
      </c>
      <c r="D2204">
        <v>200</v>
      </c>
      <c r="E2204">
        <v>1.9</v>
      </c>
      <c r="F2204" s="1" t="s">
        <v>16</v>
      </c>
      <c r="G2204" s="1" t="s">
        <v>32</v>
      </c>
      <c r="H2204">
        <v>1999</v>
      </c>
      <c r="I2204" s="1" t="s">
        <v>76</v>
      </c>
    </row>
    <row r="2205" spans="1:9" x14ac:dyDescent="0.35">
      <c r="A2205" s="1" t="s">
        <v>30</v>
      </c>
      <c r="B2205">
        <v>7700</v>
      </c>
      <c r="C2205" s="1" t="s">
        <v>15</v>
      </c>
      <c r="D2205">
        <v>228</v>
      </c>
      <c r="E2205">
        <v>1.9</v>
      </c>
      <c r="F2205" s="1" t="s">
        <v>16</v>
      </c>
      <c r="G2205" s="1" t="s">
        <v>12</v>
      </c>
      <c r="H2205">
        <v>2006</v>
      </c>
      <c r="I2205" s="1" t="s">
        <v>56</v>
      </c>
    </row>
    <row r="2206" spans="1:9" x14ac:dyDescent="0.35">
      <c r="A2206" s="1" t="s">
        <v>30</v>
      </c>
      <c r="B2206">
        <v>10999</v>
      </c>
      <c r="C2206" s="1" t="s">
        <v>15</v>
      </c>
      <c r="D2206">
        <v>110</v>
      </c>
      <c r="E2206">
        <v>1.6</v>
      </c>
      <c r="F2206" s="1" t="s">
        <v>16</v>
      </c>
      <c r="G2206" s="1" t="s">
        <v>12</v>
      </c>
      <c r="H2206">
        <v>2012</v>
      </c>
      <c r="I2206" s="1" t="s">
        <v>56</v>
      </c>
    </row>
    <row r="2207" spans="1:9" x14ac:dyDescent="0.35">
      <c r="A2207" s="1" t="s">
        <v>9</v>
      </c>
      <c r="B2207">
        <v>8700</v>
      </c>
      <c r="C2207" s="1" t="s">
        <v>31</v>
      </c>
      <c r="D2207">
        <v>212</v>
      </c>
      <c r="E2207">
        <v>3</v>
      </c>
      <c r="F2207" s="1" t="s">
        <v>16</v>
      </c>
      <c r="G2207" s="1" t="s">
        <v>32</v>
      </c>
      <c r="H2207">
        <v>2004</v>
      </c>
      <c r="I2207" s="1" t="s">
        <v>69</v>
      </c>
    </row>
    <row r="2208" spans="1:9" x14ac:dyDescent="0.35">
      <c r="A2208" s="1" t="s">
        <v>14</v>
      </c>
      <c r="B2208">
        <v>7200</v>
      </c>
      <c r="C2208" s="1" t="s">
        <v>10</v>
      </c>
      <c r="D2208">
        <v>312</v>
      </c>
      <c r="E2208">
        <v>3.2</v>
      </c>
      <c r="F2208" s="1" t="s">
        <v>11</v>
      </c>
      <c r="G2208" s="1" t="s">
        <v>12</v>
      </c>
      <c r="H2208">
        <v>2000</v>
      </c>
      <c r="I2208" s="1" t="s">
        <v>65</v>
      </c>
    </row>
    <row r="2209" spans="1:9" x14ac:dyDescent="0.35">
      <c r="A2209" s="1" t="s">
        <v>9</v>
      </c>
      <c r="B2209">
        <v>39000</v>
      </c>
      <c r="C2209" s="1" t="s">
        <v>21</v>
      </c>
      <c r="D2209">
        <v>38</v>
      </c>
      <c r="E2209">
        <v>3</v>
      </c>
      <c r="F2209" s="1" t="s">
        <v>11</v>
      </c>
      <c r="G2209" s="1" t="s">
        <v>12</v>
      </c>
      <c r="H2209">
        <v>2009</v>
      </c>
      <c r="I2209" s="1" t="s">
        <v>62</v>
      </c>
    </row>
    <row r="2210" spans="1:9" x14ac:dyDescent="0.35">
      <c r="A2210" s="1" t="s">
        <v>45</v>
      </c>
      <c r="B2210">
        <v>11999</v>
      </c>
      <c r="C2210" s="1" t="s">
        <v>21</v>
      </c>
      <c r="D2210">
        <v>235</v>
      </c>
      <c r="E2210">
        <v>3</v>
      </c>
      <c r="F2210" s="1" t="s">
        <v>18</v>
      </c>
      <c r="G2210" s="1" t="s">
        <v>12</v>
      </c>
      <c r="H2210">
        <v>2007</v>
      </c>
      <c r="I2210" s="1" t="s">
        <v>54</v>
      </c>
    </row>
    <row r="2211" spans="1:9" x14ac:dyDescent="0.35">
      <c r="A2211" s="1" t="s">
        <v>14</v>
      </c>
      <c r="B2211">
        <v>129999</v>
      </c>
      <c r="C2211" s="1" t="s">
        <v>21</v>
      </c>
      <c r="D2211">
        <v>1</v>
      </c>
      <c r="E2211">
        <v>2.99</v>
      </c>
      <c r="F2211" s="1" t="s">
        <v>16</v>
      </c>
      <c r="G2211" s="1" t="s">
        <v>12</v>
      </c>
      <c r="H2211">
        <v>2016</v>
      </c>
      <c r="I2211" s="1" t="s">
        <v>68</v>
      </c>
    </row>
    <row r="2212" spans="1:9" x14ac:dyDescent="0.35">
      <c r="A2212" s="1" t="s">
        <v>30</v>
      </c>
      <c r="B2212">
        <v>18100</v>
      </c>
      <c r="C2212" s="1" t="s">
        <v>31</v>
      </c>
      <c r="D2212">
        <v>195</v>
      </c>
      <c r="E2212">
        <v>2</v>
      </c>
      <c r="F2212" s="1" t="s">
        <v>16</v>
      </c>
      <c r="G2212" s="1" t="s">
        <v>12</v>
      </c>
      <c r="H2212">
        <v>2011</v>
      </c>
      <c r="I2212" s="1" t="s">
        <v>109</v>
      </c>
    </row>
    <row r="2213" spans="1:9" x14ac:dyDescent="0.35">
      <c r="A2213" s="1" t="s">
        <v>45</v>
      </c>
      <c r="B2213">
        <v>1600</v>
      </c>
      <c r="C2213" s="1" t="s">
        <v>26</v>
      </c>
      <c r="D2213">
        <v>185</v>
      </c>
      <c r="E2213">
        <v>1.3</v>
      </c>
      <c r="F2213" s="1" t="s">
        <v>11</v>
      </c>
      <c r="G2213" s="1" t="s">
        <v>32</v>
      </c>
      <c r="H2213">
        <v>2000</v>
      </c>
      <c r="I2213" s="1" t="s">
        <v>240</v>
      </c>
    </row>
    <row r="2214" spans="1:9" x14ac:dyDescent="0.35">
      <c r="A2214" s="1" t="s">
        <v>14</v>
      </c>
      <c r="B2214">
        <v>138000</v>
      </c>
      <c r="C2214" s="1" t="s">
        <v>21</v>
      </c>
      <c r="D2214">
        <v>0</v>
      </c>
      <c r="E2214">
        <v>3</v>
      </c>
      <c r="F2214" s="1" t="s">
        <v>16</v>
      </c>
      <c r="G2214" s="1" t="s">
        <v>12</v>
      </c>
      <c r="H2214">
        <v>2016</v>
      </c>
      <c r="I2214" s="1" t="s">
        <v>254</v>
      </c>
    </row>
    <row r="2215" spans="1:9" x14ac:dyDescent="0.35">
      <c r="A2215" s="1" t="s">
        <v>14</v>
      </c>
      <c r="B2215" t="s">
        <v>41</v>
      </c>
      <c r="C2215" s="1" t="s">
        <v>10</v>
      </c>
      <c r="D2215">
        <v>34</v>
      </c>
      <c r="E2215">
        <v>3.5</v>
      </c>
      <c r="F2215" s="1" t="s">
        <v>16</v>
      </c>
      <c r="G2215" s="1" t="s">
        <v>12</v>
      </c>
      <c r="H2215">
        <v>2014</v>
      </c>
      <c r="I2215" s="1" t="s">
        <v>72</v>
      </c>
    </row>
    <row r="2216" spans="1:9" x14ac:dyDescent="0.35">
      <c r="A2216" s="1" t="s">
        <v>28</v>
      </c>
      <c r="B2216">
        <v>2650</v>
      </c>
      <c r="C2216" s="1" t="s">
        <v>26</v>
      </c>
      <c r="D2216">
        <v>1</v>
      </c>
      <c r="E2216">
        <v>1</v>
      </c>
      <c r="F2216" s="1" t="s">
        <v>16</v>
      </c>
      <c r="G2216" s="1" t="s">
        <v>32</v>
      </c>
      <c r="H2216">
        <v>2006</v>
      </c>
      <c r="I2216" s="1" t="s">
        <v>145</v>
      </c>
    </row>
    <row r="2217" spans="1:9" x14ac:dyDescent="0.35">
      <c r="A2217" s="1" t="s">
        <v>30</v>
      </c>
      <c r="B2217">
        <v>23300</v>
      </c>
      <c r="C2217" s="1" t="s">
        <v>10</v>
      </c>
      <c r="D2217">
        <v>115</v>
      </c>
      <c r="E2217">
        <v>1.8</v>
      </c>
      <c r="F2217" s="1" t="s">
        <v>11</v>
      </c>
      <c r="G2217" s="1" t="s">
        <v>12</v>
      </c>
      <c r="H2217">
        <v>2012</v>
      </c>
      <c r="I2217" s="1" t="s">
        <v>113</v>
      </c>
    </row>
    <row r="2218" spans="1:9" x14ac:dyDescent="0.35">
      <c r="A2218" s="1" t="s">
        <v>9</v>
      </c>
      <c r="B2218">
        <v>25500</v>
      </c>
      <c r="C2218" s="1" t="s">
        <v>21</v>
      </c>
      <c r="D2218">
        <v>210</v>
      </c>
      <c r="E2218">
        <v>3</v>
      </c>
      <c r="F2218" s="1" t="s">
        <v>18</v>
      </c>
      <c r="G2218" s="1" t="s">
        <v>12</v>
      </c>
      <c r="H2218">
        <v>2008</v>
      </c>
      <c r="I2218" s="1" t="s">
        <v>55</v>
      </c>
    </row>
    <row r="2219" spans="1:9" x14ac:dyDescent="0.35">
      <c r="A2219" s="1" t="s">
        <v>30</v>
      </c>
      <c r="B2219">
        <v>20900</v>
      </c>
      <c r="C2219" s="1" t="s">
        <v>10</v>
      </c>
      <c r="D2219">
        <v>122</v>
      </c>
      <c r="E2219">
        <v>2</v>
      </c>
      <c r="F2219" s="1" t="s">
        <v>11</v>
      </c>
      <c r="G2219" s="1" t="s">
        <v>12</v>
      </c>
      <c r="H2219">
        <v>2012</v>
      </c>
      <c r="I2219" s="1" t="s">
        <v>98</v>
      </c>
    </row>
    <row r="2220" spans="1:9" x14ac:dyDescent="0.35">
      <c r="A2220" s="1" t="s">
        <v>28</v>
      </c>
      <c r="B2220">
        <v>3700</v>
      </c>
      <c r="C2220" s="1" t="s">
        <v>38</v>
      </c>
      <c r="D2220">
        <v>310</v>
      </c>
      <c r="E2220">
        <v>2</v>
      </c>
      <c r="F2220" s="1" t="s">
        <v>11</v>
      </c>
      <c r="G2220" s="1" t="s">
        <v>12</v>
      </c>
      <c r="H2220">
        <v>1996</v>
      </c>
      <c r="I2220" s="1" t="s">
        <v>145</v>
      </c>
    </row>
    <row r="2221" spans="1:9" x14ac:dyDescent="0.35">
      <c r="A2221" s="1" t="s">
        <v>23</v>
      </c>
      <c r="B2221">
        <v>9500</v>
      </c>
      <c r="C2221" s="1" t="s">
        <v>10</v>
      </c>
      <c r="D2221">
        <v>125</v>
      </c>
      <c r="E2221">
        <v>1.6</v>
      </c>
      <c r="F2221" s="1" t="s">
        <v>11</v>
      </c>
      <c r="G2221" s="1" t="s">
        <v>12</v>
      </c>
      <c r="H2221">
        <v>2009</v>
      </c>
      <c r="I2221" s="1" t="s">
        <v>111</v>
      </c>
    </row>
    <row r="2222" spans="1:9" x14ac:dyDescent="0.35">
      <c r="A2222" s="1" t="s">
        <v>14</v>
      </c>
      <c r="B2222">
        <v>61500</v>
      </c>
      <c r="C2222" s="1" t="s">
        <v>21</v>
      </c>
      <c r="D2222">
        <v>121</v>
      </c>
      <c r="E2222">
        <v>3</v>
      </c>
      <c r="F2222" s="1" t="s">
        <v>16</v>
      </c>
      <c r="G2222" s="1" t="s">
        <v>12</v>
      </c>
      <c r="H2222">
        <v>2013</v>
      </c>
      <c r="I2222" s="1" t="s">
        <v>82</v>
      </c>
    </row>
    <row r="2223" spans="1:9" x14ac:dyDescent="0.35">
      <c r="A2223" s="1" t="s">
        <v>23</v>
      </c>
      <c r="B2223" t="s">
        <v>41</v>
      </c>
      <c r="C2223" s="1" t="s">
        <v>21</v>
      </c>
      <c r="D2223">
        <v>43</v>
      </c>
      <c r="E2223">
        <v>2.2000000000000002</v>
      </c>
      <c r="F2223" s="1" t="s">
        <v>16</v>
      </c>
      <c r="G2223" s="1" t="s">
        <v>12</v>
      </c>
      <c r="H2223">
        <v>2013</v>
      </c>
      <c r="I2223" s="1" t="s">
        <v>24</v>
      </c>
    </row>
    <row r="2224" spans="1:9" x14ac:dyDescent="0.35">
      <c r="A2224" s="1" t="s">
        <v>30</v>
      </c>
      <c r="B2224">
        <v>8800</v>
      </c>
      <c r="C2224" s="1" t="s">
        <v>31</v>
      </c>
      <c r="D2224">
        <v>217</v>
      </c>
      <c r="E2224">
        <v>1.9</v>
      </c>
      <c r="F2224" s="1" t="s">
        <v>16</v>
      </c>
      <c r="G2224" s="1" t="s">
        <v>12</v>
      </c>
      <c r="H2224">
        <v>2005</v>
      </c>
      <c r="I2224" s="1" t="s">
        <v>76</v>
      </c>
    </row>
    <row r="2225" spans="1:9" x14ac:dyDescent="0.35">
      <c r="A2225" s="1" t="s">
        <v>9</v>
      </c>
      <c r="B2225">
        <v>34900</v>
      </c>
      <c r="C2225" s="1" t="s">
        <v>26</v>
      </c>
      <c r="D2225">
        <v>136</v>
      </c>
      <c r="E2225">
        <v>2</v>
      </c>
      <c r="F2225" s="1" t="s">
        <v>16</v>
      </c>
      <c r="G2225" s="1" t="s">
        <v>12</v>
      </c>
      <c r="H2225">
        <v>2012</v>
      </c>
      <c r="I2225" s="1" t="s">
        <v>86</v>
      </c>
    </row>
    <row r="2226" spans="1:9" x14ac:dyDescent="0.35">
      <c r="A2226" s="1" t="s">
        <v>20</v>
      </c>
      <c r="B2226">
        <v>3600</v>
      </c>
      <c r="C2226" s="1" t="s">
        <v>26</v>
      </c>
      <c r="D2226">
        <v>200</v>
      </c>
      <c r="E2226">
        <v>2.5</v>
      </c>
      <c r="F2226" s="1" t="s">
        <v>16</v>
      </c>
      <c r="G2226" s="1" t="s">
        <v>12</v>
      </c>
      <c r="H2226">
        <v>1999</v>
      </c>
      <c r="I2226" s="1" t="s">
        <v>27</v>
      </c>
    </row>
    <row r="2227" spans="1:9" x14ac:dyDescent="0.35">
      <c r="A2227" s="1" t="s">
        <v>14</v>
      </c>
      <c r="B2227">
        <v>28000</v>
      </c>
      <c r="C2227" s="1" t="s">
        <v>31</v>
      </c>
      <c r="D2227">
        <v>12</v>
      </c>
      <c r="E2227">
        <v>1.8</v>
      </c>
      <c r="F2227" s="1" t="s">
        <v>11</v>
      </c>
      <c r="G2227" s="1" t="s">
        <v>12</v>
      </c>
      <c r="H2227">
        <v>2013</v>
      </c>
      <c r="I2227" s="1" t="s">
        <v>105</v>
      </c>
    </row>
    <row r="2228" spans="1:9" x14ac:dyDescent="0.35">
      <c r="A2228" s="1" t="s">
        <v>14</v>
      </c>
      <c r="B2228">
        <v>140000</v>
      </c>
      <c r="C2228" s="1" t="s">
        <v>21</v>
      </c>
      <c r="D2228">
        <v>88</v>
      </c>
      <c r="E2228">
        <v>5.46</v>
      </c>
      <c r="F2228" s="1" t="s">
        <v>11</v>
      </c>
      <c r="G2228" s="1" t="s">
        <v>12</v>
      </c>
      <c r="H2228">
        <v>2013</v>
      </c>
      <c r="I2228" s="1" t="s">
        <v>270</v>
      </c>
    </row>
    <row r="2229" spans="1:9" x14ac:dyDescent="0.35">
      <c r="A2229" s="1" t="s">
        <v>9</v>
      </c>
      <c r="B2229">
        <v>25800</v>
      </c>
      <c r="C2229" s="1" t="s">
        <v>10</v>
      </c>
      <c r="D2229">
        <v>203</v>
      </c>
      <c r="E2229">
        <v>2</v>
      </c>
      <c r="F2229" s="1" t="s">
        <v>16</v>
      </c>
      <c r="G2229" s="1" t="s">
        <v>12</v>
      </c>
      <c r="H2229">
        <v>2010</v>
      </c>
      <c r="I2229" s="1" t="s">
        <v>86</v>
      </c>
    </row>
    <row r="2230" spans="1:9" x14ac:dyDescent="0.35">
      <c r="A2230" s="1" t="s">
        <v>45</v>
      </c>
      <c r="B2230">
        <v>25999</v>
      </c>
      <c r="C2230" s="1" t="s">
        <v>21</v>
      </c>
      <c r="D2230">
        <v>86</v>
      </c>
      <c r="E2230">
        <v>3.2</v>
      </c>
      <c r="F2230" s="1" t="s">
        <v>16</v>
      </c>
      <c r="G2230" s="1" t="s">
        <v>12</v>
      </c>
      <c r="H2230">
        <v>2011</v>
      </c>
      <c r="I2230" s="1" t="s">
        <v>54</v>
      </c>
    </row>
    <row r="2231" spans="1:9" x14ac:dyDescent="0.35">
      <c r="A2231" s="1" t="s">
        <v>30</v>
      </c>
      <c r="B2231">
        <v>29600</v>
      </c>
      <c r="C2231" s="1" t="s">
        <v>10</v>
      </c>
      <c r="D2231">
        <v>11</v>
      </c>
      <c r="E2231">
        <v>1.4</v>
      </c>
      <c r="F2231" s="1" t="s">
        <v>11</v>
      </c>
      <c r="G2231" s="1" t="s">
        <v>12</v>
      </c>
      <c r="H2231">
        <v>2016</v>
      </c>
      <c r="I2231" s="1" t="s">
        <v>241</v>
      </c>
    </row>
    <row r="2232" spans="1:9" x14ac:dyDescent="0.35">
      <c r="A2232" s="1" t="s">
        <v>9</v>
      </c>
      <c r="B2232">
        <v>3200</v>
      </c>
      <c r="C2232" s="1" t="s">
        <v>10</v>
      </c>
      <c r="D2232">
        <v>178</v>
      </c>
      <c r="E2232">
        <v>1.9</v>
      </c>
      <c r="F2232" s="1" t="s">
        <v>11</v>
      </c>
      <c r="G2232" s="1" t="s">
        <v>32</v>
      </c>
      <c r="H2232">
        <v>2001</v>
      </c>
      <c r="I2232" s="1" t="s">
        <v>40</v>
      </c>
    </row>
    <row r="2233" spans="1:9" x14ac:dyDescent="0.35">
      <c r="A2233" s="1" t="s">
        <v>14</v>
      </c>
      <c r="B2233">
        <v>6900</v>
      </c>
      <c r="C2233" s="1" t="s">
        <v>15</v>
      </c>
      <c r="D2233">
        <v>200</v>
      </c>
      <c r="E2233">
        <v>2.2999999999999998</v>
      </c>
      <c r="F2233" s="1" t="s">
        <v>16</v>
      </c>
      <c r="G2233" s="1" t="s">
        <v>12</v>
      </c>
      <c r="H2233">
        <v>1999</v>
      </c>
      <c r="I2233" s="1" t="s">
        <v>42</v>
      </c>
    </row>
    <row r="2234" spans="1:9" x14ac:dyDescent="0.35">
      <c r="A2234" s="1" t="s">
        <v>14</v>
      </c>
      <c r="B2234">
        <v>3550</v>
      </c>
      <c r="C2234" s="1" t="s">
        <v>10</v>
      </c>
      <c r="D2234">
        <v>274</v>
      </c>
      <c r="E2234">
        <v>3.2</v>
      </c>
      <c r="F2234" s="1" t="s">
        <v>16</v>
      </c>
      <c r="G2234" s="1" t="s">
        <v>32</v>
      </c>
      <c r="H2234">
        <v>2002</v>
      </c>
      <c r="I2234" s="1" t="s">
        <v>65</v>
      </c>
    </row>
    <row r="2235" spans="1:9" x14ac:dyDescent="0.35">
      <c r="A2235" s="1" t="s">
        <v>9</v>
      </c>
      <c r="B2235">
        <v>2900</v>
      </c>
      <c r="C2235" s="1" t="s">
        <v>26</v>
      </c>
      <c r="D2235">
        <v>230</v>
      </c>
      <c r="E2235">
        <v>2</v>
      </c>
      <c r="F2235" s="1" t="s">
        <v>16</v>
      </c>
      <c r="G2235" s="1" t="s">
        <v>32</v>
      </c>
      <c r="H2235">
        <v>2001</v>
      </c>
      <c r="I2235" s="1" t="s">
        <v>13</v>
      </c>
    </row>
    <row r="2236" spans="1:9" x14ac:dyDescent="0.35">
      <c r="A2236" s="1" t="s">
        <v>14</v>
      </c>
      <c r="B2236">
        <v>11500</v>
      </c>
      <c r="C2236" s="1" t="s">
        <v>15</v>
      </c>
      <c r="D2236">
        <v>307</v>
      </c>
      <c r="E2236">
        <v>2.2000000000000002</v>
      </c>
      <c r="F2236" s="1" t="s">
        <v>16</v>
      </c>
      <c r="G2236" s="1" t="s">
        <v>12</v>
      </c>
      <c r="H2236">
        <v>2007</v>
      </c>
      <c r="I2236" s="1" t="s">
        <v>42</v>
      </c>
    </row>
    <row r="2237" spans="1:9" x14ac:dyDescent="0.35">
      <c r="A2237" s="1" t="s">
        <v>30</v>
      </c>
      <c r="B2237">
        <v>11800</v>
      </c>
      <c r="C2237" s="1" t="s">
        <v>15</v>
      </c>
      <c r="D2237">
        <v>218</v>
      </c>
      <c r="E2237">
        <v>1.9</v>
      </c>
      <c r="F2237" s="1" t="s">
        <v>16</v>
      </c>
      <c r="G2237" s="1" t="s">
        <v>12</v>
      </c>
      <c r="H2237">
        <v>2008</v>
      </c>
      <c r="I2237" s="1" t="s">
        <v>109</v>
      </c>
    </row>
    <row r="2238" spans="1:9" x14ac:dyDescent="0.35">
      <c r="A2238" s="1" t="s">
        <v>14</v>
      </c>
      <c r="B2238">
        <v>69900</v>
      </c>
      <c r="C2238" s="1" t="s">
        <v>10</v>
      </c>
      <c r="D2238">
        <v>76</v>
      </c>
      <c r="E2238">
        <v>6</v>
      </c>
      <c r="F2238" s="1" t="s">
        <v>11</v>
      </c>
      <c r="G2238" s="1" t="s">
        <v>12</v>
      </c>
      <c r="H2238">
        <v>2010</v>
      </c>
      <c r="I2238" s="1" t="s">
        <v>283</v>
      </c>
    </row>
    <row r="2239" spans="1:9" x14ac:dyDescent="0.35">
      <c r="A2239" s="1" t="s">
        <v>20</v>
      </c>
      <c r="B2239">
        <v>23000</v>
      </c>
      <c r="C2239" s="1" t="s">
        <v>31</v>
      </c>
      <c r="D2239">
        <v>115</v>
      </c>
      <c r="E2239">
        <v>1.8</v>
      </c>
      <c r="F2239" s="1" t="s">
        <v>11</v>
      </c>
      <c r="G2239" s="1" t="s">
        <v>12</v>
      </c>
      <c r="H2239">
        <v>2008</v>
      </c>
      <c r="I2239" s="1" t="s">
        <v>220</v>
      </c>
    </row>
    <row r="2240" spans="1:9" x14ac:dyDescent="0.35">
      <c r="A2240" s="1" t="s">
        <v>28</v>
      </c>
      <c r="B2240">
        <v>6500</v>
      </c>
      <c r="C2240" s="1" t="s">
        <v>15</v>
      </c>
      <c r="D2240">
        <v>186</v>
      </c>
      <c r="E2240">
        <v>1.5</v>
      </c>
      <c r="F2240" s="1" t="s">
        <v>16</v>
      </c>
      <c r="G2240" s="1" t="s">
        <v>12</v>
      </c>
      <c r="H2240">
        <v>2012</v>
      </c>
      <c r="I2240" s="1" t="s">
        <v>66</v>
      </c>
    </row>
    <row r="2241" spans="1:9" x14ac:dyDescent="0.35">
      <c r="A2241" s="1" t="s">
        <v>30</v>
      </c>
      <c r="B2241">
        <v>6000</v>
      </c>
      <c r="C2241" s="1" t="s">
        <v>26</v>
      </c>
      <c r="D2241">
        <v>284</v>
      </c>
      <c r="E2241">
        <v>1.9</v>
      </c>
      <c r="F2241" s="1" t="s">
        <v>49</v>
      </c>
      <c r="G2241" s="1" t="s">
        <v>12</v>
      </c>
      <c r="H2241">
        <v>2001</v>
      </c>
      <c r="I2241" s="1" t="s">
        <v>33</v>
      </c>
    </row>
    <row r="2242" spans="1:9" x14ac:dyDescent="0.35">
      <c r="A2242" s="1" t="s">
        <v>23</v>
      </c>
      <c r="B2242">
        <v>17200</v>
      </c>
      <c r="C2242" s="1" t="s">
        <v>10</v>
      </c>
      <c r="D2242">
        <v>50</v>
      </c>
      <c r="E2242">
        <v>1.6</v>
      </c>
      <c r="F2242" s="1" t="s">
        <v>11</v>
      </c>
      <c r="G2242" s="1" t="s">
        <v>12</v>
      </c>
      <c r="H2242">
        <v>2013</v>
      </c>
      <c r="I2242" s="1" t="s">
        <v>111</v>
      </c>
    </row>
    <row r="2243" spans="1:9" x14ac:dyDescent="0.35">
      <c r="A2243" s="1" t="s">
        <v>23</v>
      </c>
      <c r="B2243">
        <v>76500</v>
      </c>
      <c r="C2243" s="1" t="s">
        <v>21</v>
      </c>
      <c r="D2243">
        <v>29</v>
      </c>
      <c r="E2243">
        <v>4.5</v>
      </c>
      <c r="F2243" s="1" t="s">
        <v>16</v>
      </c>
      <c r="G2243" s="1" t="s">
        <v>12</v>
      </c>
      <c r="H2243">
        <v>2014</v>
      </c>
      <c r="I2243" s="1" t="s">
        <v>97</v>
      </c>
    </row>
    <row r="2244" spans="1:9" x14ac:dyDescent="0.35">
      <c r="A2244" s="1" t="s">
        <v>30</v>
      </c>
      <c r="B2244">
        <v>6800</v>
      </c>
      <c r="C2244" s="1" t="s">
        <v>26</v>
      </c>
      <c r="D2244">
        <v>160</v>
      </c>
      <c r="E2244">
        <v>2.8</v>
      </c>
      <c r="F2244" s="1" t="s">
        <v>11</v>
      </c>
      <c r="G2244" s="1" t="s">
        <v>12</v>
      </c>
      <c r="H2244">
        <v>2001</v>
      </c>
      <c r="I2244" s="1" t="s">
        <v>150</v>
      </c>
    </row>
    <row r="2245" spans="1:9" x14ac:dyDescent="0.35">
      <c r="A2245" s="1" t="s">
        <v>14</v>
      </c>
      <c r="B2245">
        <v>250000</v>
      </c>
      <c r="C2245" s="1" t="s">
        <v>31</v>
      </c>
      <c r="D2245">
        <v>6</v>
      </c>
      <c r="E2245">
        <v>5.5</v>
      </c>
      <c r="F2245" s="1" t="s">
        <v>11</v>
      </c>
      <c r="G2245" s="1" t="s">
        <v>12</v>
      </c>
      <c r="H2245">
        <v>2016</v>
      </c>
      <c r="I2245" s="1" t="s">
        <v>202</v>
      </c>
    </row>
    <row r="2246" spans="1:9" x14ac:dyDescent="0.35">
      <c r="A2246" s="1" t="s">
        <v>30</v>
      </c>
      <c r="B2246">
        <v>3750</v>
      </c>
      <c r="C2246" s="1" t="s">
        <v>10</v>
      </c>
      <c r="D2246">
        <v>262</v>
      </c>
      <c r="E2246">
        <v>1.8</v>
      </c>
      <c r="F2246" s="1" t="s">
        <v>11</v>
      </c>
      <c r="G2246" s="1" t="s">
        <v>12</v>
      </c>
      <c r="H2246">
        <v>1994</v>
      </c>
      <c r="I2246" s="1" t="s">
        <v>232</v>
      </c>
    </row>
    <row r="2247" spans="1:9" x14ac:dyDescent="0.35">
      <c r="A2247" s="1" t="s">
        <v>30</v>
      </c>
      <c r="B2247">
        <v>8000</v>
      </c>
      <c r="C2247" s="1" t="s">
        <v>31</v>
      </c>
      <c r="D2247">
        <v>300</v>
      </c>
      <c r="E2247">
        <v>2.5</v>
      </c>
      <c r="F2247" s="1" t="s">
        <v>16</v>
      </c>
      <c r="G2247" s="1" t="s">
        <v>12</v>
      </c>
      <c r="H2247">
        <v>2007</v>
      </c>
      <c r="I2247" s="1" t="s">
        <v>109</v>
      </c>
    </row>
    <row r="2248" spans="1:9" x14ac:dyDescent="0.35">
      <c r="A2248" s="1" t="s">
        <v>14</v>
      </c>
      <c r="B2248">
        <v>58500</v>
      </c>
      <c r="C2248" s="1" t="s">
        <v>21</v>
      </c>
      <c r="D2248">
        <v>128</v>
      </c>
      <c r="E2248">
        <v>3</v>
      </c>
      <c r="F2248" s="1" t="s">
        <v>16</v>
      </c>
      <c r="G2248" s="1" t="s">
        <v>12</v>
      </c>
      <c r="H2248">
        <v>2013</v>
      </c>
      <c r="I2248" s="1" t="s">
        <v>67</v>
      </c>
    </row>
    <row r="2249" spans="1:9" x14ac:dyDescent="0.35">
      <c r="A2249" s="1" t="s">
        <v>28</v>
      </c>
      <c r="B2249">
        <v>4999</v>
      </c>
      <c r="C2249" s="1" t="s">
        <v>10</v>
      </c>
      <c r="D2249">
        <v>114</v>
      </c>
      <c r="E2249">
        <v>1.4</v>
      </c>
      <c r="F2249" s="1" t="s">
        <v>49</v>
      </c>
      <c r="G2249" s="1" t="s">
        <v>12</v>
      </c>
      <c r="H2249">
        <v>2006</v>
      </c>
      <c r="I2249" s="1" t="s">
        <v>39</v>
      </c>
    </row>
    <row r="2250" spans="1:9" x14ac:dyDescent="0.35">
      <c r="A2250" s="1" t="s">
        <v>9</v>
      </c>
      <c r="B2250" t="s">
        <v>41</v>
      </c>
      <c r="C2250" s="1" t="s">
        <v>21</v>
      </c>
      <c r="D2250">
        <v>6</v>
      </c>
      <c r="E2250">
        <v>4.4000000000000004</v>
      </c>
      <c r="F2250" s="1" t="s">
        <v>11</v>
      </c>
      <c r="G2250" s="1" t="s">
        <v>12</v>
      </c>
      <c r="H2250">
        <v>2016</v>
      </c>
      <c r="I2250" s="1" t="s">
        <v>71</v>
      </c>
    </row>
    <row r="2251" spans="1:9" x14ac:dyDescent="0.35">
      <c r="A2251" s="1" t="s">
        <v>30</v>
      </c>
      <c r="B2251">
        <v>15800</v>
      </c>
      <c r="C2251" s="1" t="s">
        <v>10</v>
      </c>
      <c r="D2251">
        <v>56</v>
      </c>
      <c r="E2251">
        <v>1.4</v>
      </c>
      <c r="F2251" s="1" t="s">
        <v>49</v>
      </c>
      <c r="G2251" s="1" t="s">
        <v>12</v>
      </c>
      <c r="H2251">
        <v>2013</v>
      </c>
      <c r="I2251" s="1" t="s">
        <v>125</v>
      </c>
    </row>
    <row r="2252" spans="1:9" x14ac:dyDescent="0.35">
      <c r="A2252" s="1" t="s">
        <v>30</v>
      </c>
      <c r="B2252">
        <v>9250</v>
      </c>
      <c r="C2252" s="1" t="s">
        <v>10</v>
      </c>
      <c r="D2252">
        <v>200</v>
      </c>
      <c r="E2252">
        <v>2</v>
      </c>
      <c r="F2252" s="1" t="s">
        <v>16</v>
      </c>
      <c r="G2252" s="1" t="s">
        <v>12</v>
      </c>
      <c r="H2252">
        <v>2007</v>
      </c>
      <c r="I2252" s="1" t="s">
        <v>36</v>
      </c>
    </row>
    <row r="2253" spans="1:9" x14ac:dyDescent="0.35">
      <c r="A2253" s="1" t="s">
        <v>45</v>
      </c>
      <c r="B2253">
        <v>11300</v>
      </c>
      <c r="C2253" s="1" t="s">
        <v>21</v>
      </c>
      <c r="D2253">
        <v>128</v>
      </c>
      <c r="E2253">
        <v>2.4</v>
      </c>
      <c r="F2253" s="1" t="s">
        <v>18</v>
      </c>
      <c r="G2253" s="1" t="s">
        <v>12</v>
      </c>
      <c r="H2253">
        <v>2008</v>
      </c>
      <c r="I2253" s="1" t="s">
        <v>46</v>
      </c>
    </row>
    <row r="2254" spans="1:9" x14ac:dyDescent="0.35">
      <c r="A2254" s="1" t="s">
        <v>20</v>
      </c>
      <c r="B2254">
        <v>1400</v>
      </c>
      <c r="C2254" s="1" t="s">
        <v>10</v>
      </c>
      <c r="D2254">
        <v>250</v>
      </c>
      <c r="E2254">
        <v>1.8</v>
      </c>
      <c r="F2254" s="1" t="s">
        <v>11</v>
      </c>
      <c r="G2254" s="1" t="s">
        <v>32</v>
      </c>
      <c r="H2254">
        <v>1993</v>
      </c>
      <c r="I2254" s="1" t="s">
        <v>102</v>
      </c>
    </row>
    <row r="2255" spans="1:9" x14ac:dyDescent="0.35">
      <c r="A2255" s="1" t="s">
        <v>23</v>
      </c>
      <c r="B2255">
        <v>80000</v>
      </c>
      <c r="C2255" s="1" t="s">
        <v>21</v>
      </c>
      <c r="D2255">
        <v>23</v>
      </c>
      <c r="E2255">
        <v>4.5</v>
      </c>
      <c r="F2255" s="1" t="s">
        <v>16</v>
      </c>
      <c r="G2255" s="1" t="s">
        <v>12</v>
      </c>
      <c r="H2255">
        <v>2014</v>
      </c>
      <c r="I2255" s="1" t="s">
        <v>97</v>
      </c>
    </row>
    <row r="2256" spans="1:9" x14ac:dyDescent="0.35">
      <c r="A2256" s="1" t="s">
        <v>9</v>
      </c>
      <c r="B2256">
        <v>11900</v>
      </c>
      <c r="C2256" s="1" t="s">
        <v>10</v>
      </c>
      <c r="D2256">
        <v>1</v>
      </c>
      <c r="E2256">
        <v>2.8</v>
      </c>
      <c r="F2256" s="1" t="s">
        <v>11</v>
      </c>
      <c r="G2256" s="1" t="s">
        <v>12</v>
      </c>
      <c r="H2256">
        <v>2002</v>
      </c>
      <c r="I2256" s="1" t="s">
        <v>58</v>
      </c>
    </row>
    <row r="2257" spans="1:9" x14ac:dyDescent="0.35">
      <c r="A2257" s="1" t="s">
        <v>30</v>
      </c>
      <c r="B2257">
        <v>9500</v>
      </c>
      <c r="C2257" s="1" t="s">
        <v>38</v>
      </c>
      <c r="D2257">
        <v>29</v>
      </c>
      <c r="E2257">
        <v>1.4</v>
      </c>
      <c r="F2257" s="1" t="s">
        <v>11</v>
      </c>
      <c r="G2257" s="1" t="s">
        <v>12</v>
      </c>
      <c r="H2257">
        <v>2014</v>
      </c>
      <c r="I2257" s="1" t="s">
        <v>44</v>
      </c>
    </row>
    <row r="2258" spans="1:9" x14ac:dyDescent="0.35">
      <c r="A2258" s="1" t="s">
        <v>9</v>
      </c>
      <c r="B2258">
        <v>10999</v>
      </c>
      <c r="C2258" s="1" t="s">
        <v>31</v>
      </c>
      <c r="D2258">
        <v>162</v>
      </c>
      <c r="E2258">
        <v>2.2000000000000002</v>
      </c>
      <c r="F2258" s="1" t="s">
        <v>11</v>
      </c>
      <c r="G2258" s="1" t="s">
        <v>12</v>
      </c>
      <c r="H2258">
        <v>2002</v>
      </c>
      <c r="I2258" s="1" t="s">
        <v>13</v>
      </c>
    </row>
    <row r="2259" spans="1:9" x14ac:dyDescent="0.35">
      <c r="A2259" s="1" t="s">
        <v>20</v>
      </c>
      <c r="B2259">
        <v>23500</v>
      </c>
      <c r="C2259" s="1" t="s">
        <v>21</v>
      </c>
      <c r="D2259">
        <v>119</v>
      </c>
      <c r="E2259">
        <v>4.2</v>
      </c>
      <c r="F2259" s="1" t="s">
        <v>18</v>
      </c>
      <c r="G2259" s="1" t="s">
        <v>12</v>
      </c>
      <c r="H2259">
        <v>2007</v>
      </c>
      <c r="I2259" s="1" t="s">
        <v>22</v>
      </c>
    </row>
    <row r="2260" spans="1:9" x14ac:dyDescent="0.35">
      <c r="A2260" s="1" t="s">
        <v>9</v>
      </c>
      <c r="B2260">
        <v>24500</v>
      </c>
      <c r="C2260" s="1" t="s">
        <v>21</v>
      </c>
      <c r="D2260">
        <v>170</v>
      </c>
      <c r="E2260">
        <v>4.8</v>
      </c>
      <c r="F2260" s="1" t="s">
        <v>18</v>
      </c>
      <c r="G2260" s="1" t="s">
        <v>12</v>
      </c>
      <c r="H2260">
        <v>2007</v>
      </c>
      <c r="I2260" s="1" t="s">
        <v>55</v>
      </c>
    </row>
    <row r="2261" spans="1:9" x14ac:dyDescent="0.35">
      <c r="A2261" s="1" t="s">
        <v>45</v>
      </c>
      <c r="B2261">
        <v>6000</v>
      </c>
      <c r="C2261" s="1" t="s">
        <v>10</v>
      </c>
      <c r="D2261">
        <v>150</v>
      </c>
      <c r="E2261">
        <v>1.8</v>
      </c>
      <c r="F2261" s="1" t="s">
        <v>18</v>
      </c>
      <c r="G2261" s="1" t="s">
        <v>12</v>
      </c>
      <c r="H2261">
        <v>2004</v>
      </c>
      <c r="I2261" s="1" t="s">
        <v>284</v>
      </c>
    </row>
    <row r="2262" spans="1:9" x14ac:dyDescent="0.35">
      <c r="A2262" s="1" t="s">
        <v>45</v>
      </c>
      <c r="B2262">
        <v>17500</v>
      </c>
      <c r="C2262" s="1" t="s">
        <v>21</v>
      </c>
      <c r="D2262">
        <v>194</v>
      </c>
      <c r="E2262">
        <v>3.2</v>
      </c>
      <c r="F2262" s="1" t="s">
        <v>16</v>
      </c>
      <c r="G2262" s="1" t="s">
        <v>12</v>
      </c>
      <c r="H2262">
        <v>2008</v>
      </c>
      <c r="I2262" s="1" t="s">
        <v>54</v>
      </c>
    </row>
    <row r="2263" spans="1:9" x14ac:dyDescent="0.35">
      <c r="A2263" s="1" t="s">
        <v>23</v>
      </c>
      <c r="B2263">
        <v>9300</v>
      </c>
      <c r="C2263" s="1" t="s">
        <v>10</v>
      </c>
      <c r="D2263">
        <v>107</v>
      </c>
      <c r="E2263">
        <v>1.8</v>
      </c>
      <c r="F2263" s="1" t="s">
        <v>18</v>
      </c>
      <c r="G2263" s="1" t="s">
        <v>12</v>
      </c>
      <c r="H2263">
        <v>2007</v>
      </c>
      <c r="I2263" s="1" t="s">
        <v>80</v>
      </c>
    </row>
    <row r="2264" spans="1:9" x14ac:dyDescent="0.35">
      <c r="A2264" s="1" t="s">
        <v>9</v>
      </c>
      <c r="B2264">
        <v>3500</v>
      </c>
      <c r="C2264" s="1" t="s">
        <v>26</v>
      </c>
      <c r="D2264">
        <v>280</v>
      </c>
      <c r="E2264">
        <v>3</v>
      </c>
      <c r="F2264" s="1" t="s">
        <v>16</v>
      </c>
      <c r="G2264" s="1" t="s">
        <v>32</v>
      </c>
      <c r="H2264">
        <v>2001</v>
      </c>
      <c r="I2264" s="1" t="s">
        <v>75</v>
      </c>
    </row>
    <row r="2265" spans="1:9" x14ac:dyDescent="0.35">
      <c r="A2265" s="1" t="s">
        <v>9</v>
      </c>
      <c r="B2265">
        <v>41500</v>
      </c>
      <c r="C2265" s="1" t="s">
        <v>26</v>
      </c>
      <c r="D2265">
        <v>42</v>
      </c>
      <c r="E2265">
        <v>2</v>
      </c>
      <c r="F2265" s="1" t="s">
        <v>11</v>
      </c>
      <c r="G2265" s="1" t="s">
        <v>12</v>
      </c>
      <c r="H2265">
        <v>2012</v>
      </c>
      <c r="I2265" s="1" t="s">
        <v>173</v>
      </c>
    </row>
    <row r="2266" spans="1:9" x14ac:dyDescent="0.35">
      <c r="A2266" s="1" t="s">
        <v>30</v>
      </c>
      <c r="B2266">
        <v>10300</v>
      </c>
      <c r="C2266" s="1" t="s">
        <v>31</v>
      </c>
      <c r="D2266">
        <v>215</v>
      </c>
      <c r="E2266">
        <v>1.9</v>
      </c>
      <c r="F2266" s="1" t="s">
        <v>49</v>
      </c>
      <c r="G2266" s="1" t="s">
        <v>12</v>
      </c>
      <c r="H2266">
        <v>2007</v>
      </c>
      <c r="I2266" s="1" t="s">
        <v>109</v>
      </c>
    </row>
    <row r="2267" spans="1:9" x14ac:dyDescent="0.35">
      <c r="A2267" s="1" t="s">
        <v>14</v>
      </c>
      <c r="B2267" t="s">
        <v>41</v>
      </c>
      <c r="C2267" s="1" t="s">
        <v>21</v>
      </c>
      <c r="D2267">
        <v>1</v>
      </c>
      <c r="E2267">
        <v>3</v>
      </c>
      <c r="F2267" s="1" t="s">
        <v>11</v>
      </c>
      <c r="G2267" s="1" t="s">
        <v>12</v>
      </c>
      <c r="H2267">
        <v>2015</v>
      </c>
      <c r="I2267" s="1" t="s">
        <v>199</v>
      </c>
    </row>
    <row r="2268" spans="1:9" x14ac:dyDescent="0.35">
      <c r="A2268" s="1" t="s">
        <v>20</v>
      </c>
      <c r="B2268">
        <v>2200</v>
      </c>
      <c r="C2268" s="1" t="s">
        <v>26</v>
      </c>
      <c r="D2268">
        <v>280</v>
      </c>
      <c r="E2268">
        <v>2.5</v>
      </c>
      <c r="F2268" s="1" t="s">
        <v>16</v>
      </c>
      <c r="G2268" s="1" t="s">
        <v>32</v>
      </c>
      <c r="H2268">
        <v>2002</v>
      </c>
      <c r="I2268" s="1" t="s">
        <v>35</v>
      </c>
    </row>
    <row r="2269" spans="1:9" x14ac:dyDescent="0.35">
      <c r="A2269" s="1" t="s">
        <v>28</v>
      </c>
      <c r="B2269">
        <v>19692.080000000002</v>
      </c>
      <c r="C2269" s="1" t="s">
        <v>21</v>
      </c>
      <c r="D2269">
        <v>0</v>
      </c>
      <c r="E2269">
        <v>1.5</v>
      </c>
      <c r="F2269" s="1" t="s">
        <v>16</v>
      </c>
      <c r="G2269" s="1" t="s">
        <v>12</v>
      </c>
      <c r="H2269">
        <v>2016</v>
      </c>
      <c r="I2269" s="1" t="s">
        <v>155</v>
      </c>
    </row>
    <row r="2270" spans="1:9" x14ac:dyDescent="0.35">
      <c r="A2270" s="1" t="s">
        <v>28</v>
      </c>
      <c r="B2270">
        <v>7850</v>
      </c>
      <c r="C2270" s="1" t="s">
        <v>15</v>
      </c>
      <c r="D2270">
        <v>187</v>
      </c>
      <c r="E2270">
        <v>1.5</v>
      </c>
      <c r="F2270" s="1" t="s">
        <v>16</v>
      </c>
      <c r="G2270" s="1" t="s">
        <v>12</v>
      </c>
      <c r="H2270">
        <v>2010</v>
      </c>
      <c r="I2270" s="1" t="s">
        <v>66</v>
      </c>
    </row>
    <row r="2271" spans="1:9" x14ac:dyDescent="0.35">
      <c r="A2271" s="1" t="s">
        <v>14</v>
      </c>
      <c r="B2271" t="s">
        <v>41</v>
      </c>
      <c r="C2271" s="1" t="s">
        <v>10</v>
      </c>
      <c r="D2271">
        <v>42</v>
      </c>
      <c r="E2271">
        <v>3</v>
      </c>
      <c r="F2271" s="1" t="s">
        <v>16</v>
      </c>
      <c r="G2271" s="1" t="s">
        <v>12</v>
      </c>
      <c r="H2271">
        <v>2014</v>
      </c>
      <c r="I2271" s="1" t="s">
        <v>72</v>
      </c>
    </row>
    <row r="2272" spans="1:9" x14ac:dyDescent="0.35">
      <c r="A2272" s="1" t="s">
        <v>30</v>
      </c>
      <c r="B2272">
        <v>3950</v>
      </c>
      <c r="C2272" s="1" t="s">
        <v>38</v>
      </c>
      <c r="D2272">
        <v>280</v>
      </c>
      <c r="E2272" t="s">
        <v>41</v>
      </c>
      <c r="F2272" s="1" t="s">
        <v>18</v>
      </c>
      <c r="G2272" s="1" t="s">
        <v>12</v>
      </c>
      <c r="H2272">
        <v>1996</v>
      </c>
      <c r="I2272" s="1" t="s">
        <v>91</v>
      </c>
    </row>
    <row r="2273" spans="1:9" x14ac:dyDescent="0.35">
      <c r="A2273" s="1" t="s">
        <v>23</v>
      </c>
      <c r="B2273">
        <v>20000</v>
      </c>
      <c r="C2273" s="1" t="s">
        <v>21</v>
      </c>
      <c r="D2273">
        <v>94</v>
      </c>
      <c r="E2273">
        <v>4.5</v>
      </c>
      <c r="F2273" s="1" t="s">
        <v>11</v>
      </c>
      <c r="G2273" s="1" t="s">
        <v>12</v>
      </c>
      <c r="H2273">
        <v>2005</v>
      </c>
      <c r="I2273" s="1" t="s">
        <v>285</v>
      </c>
    </row>
    <row r="2274" spans="1:9" x14ac:dyDescent="0.35">
      <c r="A2274" s="1" t="s">
        <v>20</v>
      </c>
      <c r="B2274">
        <v>3800</v>
      </c>
      <c r="C2274" s="1" t="s">
        <v>10</v>
      </c>
      <c r="D2274">
        <v>253</v>
      </c>
      <c r="E2274">
        <v>2.5</v>
      </c>
      <c r="F2274" s="1" t="s">
        <v>16</v>
      </c>
      <c r="G2274" s="1" t="s">
        <v>32</v>
      </c>
      <c r="H2274">
        <v>1998</v>
      </c>
      <c r="I2274" s="1" t="s">
        <v>27</v>
      </c>
    </row>
    <row r="2275" spans="1:9" x14ac:dyDescent="0.35">
      <c r="A2275" s="1" t="s">
        <v>9</v>
      </c>
      <c r="B2275">
        <v>13700</v>
      </c>
      <c r="C2275" s="1" t="s">
        <v>10</v>
      </c>
      <c r="D2275">
        <v>254</v>
      </c>
      <c r="E2275">
        <v>3</v>
      </c>
      <c r="F2275" s="1" t="s">
        <v>16</v>
      </c>
      <c r="G2275" s="1" t="s">
        <v>12</v>
      </c>
      <c r="H2275">
        <v>2003</v>
      </c>
      <c r="I2275" s="1" t="s">
        <v>136</v>
      </c>
    </row>
    <row r="2276" spans="1:9" x14ac:dyDescent="0.35">
      <c r="A2276" s="1" t="s">
        <v>23</v>
      </c>
      <c r="B2276">
        <v>31000</v>
      </c>
      <c r="C2276" s="1" t="s">
        <v>21</v>
      </c>
      <c r="D2276">
        <v>86</v>
      </c>
      <c r="E2276">
        <v>2.2000000000000002</v>
      </c>
      <c r="F2276" s="1" t="s">
        <v>16</v>
      </c>
      <c r="G2276" s="1" t="s">
        <v>12</v>
      </c>
      <c r="H2276">
        <v>2014</v>
      </c>
      <c r="I2276" s="1" t="s">
        <v>24</v>
      </c>
    </row>
    <row r="2277" spans="1:9" x14ac:dyDescent="0.35">
      <c r="A2277" s="1" t="s">
        <v>30</v>
      </c>
      <c r="B2277">
        <v>14400</v>
      </c>
      <c r="C2277" s="1" t="s">
        <v>15</v>
      </c>
      <c r="D2277">
        <v>237</v>
      </c>
      <c r="E2277">
        <v>2</v>
      </c>
      <c r="F2277" s="1" t="s">
        <v>16</v>
      </c>
      <c r="G2277" s="1" t="s">
        <v>12</v>
      </c>
      <c r="H2277">
        <v>2010</v>
      </c>
      <c r="I2277" s="1" t="s">
        <v>109</v>
      </c>
    </row>
    <row r="2278" spans="1:9" x14ac:dyDescent="0.35">
      <c r="A2278" s="1" t="s">
        <v>9</v>
      </c>
      <c r="B2278">
        <v>4700</v>
      </c>
      <c r="C2278" s="1" t="s">
        <v>10</v>
      </c>
      <c r="D2278">
        <v>200</v>
      </c>
      <c r="E2278" t="s">
        <v>41</v>
      </c>
      <c r="F2278" s="1" t="s">
        <v>11</v>
      </c>
      <c r="G2278" s="1" t="s">
        <v>12</v>
      </c>
      <c r="H2278">
        <v>1996</v>
      </c>
      <c r="I2278" s="1" t="s">
        <v>258</v>
      </c>
    </row>
    <row r="2279" spans="1:9" x14ac:dyDescent="0.35">
      <c r="A2279" s="1" t="s">
        <v>23</v>
      </c>
      <c r="B2279">
        <v>17500</v>
      </c>
      <c r="C2279" s="1" t="s">
        <v>38</v>
      </c>
      <c r="D2279">
        <v>45</v>
      </c>
      <c r="E2279">
        <v>1.6</v>
      </c>
      <c r="F2279" s="1" t="s">
        <v>11</v>
      </c>
      <c r="G2279" s="1" t="s">
        <v>12</v>
      </c>
      <c r="H2279">
        <v>2014</v>
      </c>
      <c r="I2279" s="1" t="s">
        <v>135</v>
      </c>
    </row>
    <row r="2280" spans="1:9" x14ac:dyDescent="0.35">
      <c r="A2280" s="1" t="s">
        <v>28</v>
      </c>
      <c r="B2280">
        <v>10396.23</v>
      </c>
      <c r="C2280" s="1" t="s">
        <v>26</v>
      </c>
      <c r="D2280">
        <v>1</v>
      </c>
      <c r="E2280">
        <v>1.2</v>
      </c>
      <c r="F2280" s="1" t="s">
        <v>11</v>
      </c>
      <c r="G2280" s="1" t="s">
        <v>12</v>
      </c>
      <c r="H2280">
        <v>2015</v>
      </c>
      <c r="I2280" s="1" t="s">
        <v>126</v>
      </c>
    </row>
    <row r="2281" spans="1:9" x14ac:dyDescent="0.35">
      <c r="A2281" s="1" t="s">
        <v>9</v>
      </c>
      <c r="B2281">
        <v>27800</v>
      </c>
      <c r="C2281" s="1" t="s">
        <v>21</v>
      </c>
      <c r="D2281">
        <v>140</v>
      </c>
      <c r="E2281">
        <v>3</v>
      </c>
      <c r="F2281" s="1" t="s">
        <v>16</v>
      </c>
      <c r="G2281" s="1" t="s">
        <v>12</v>
      </c>
      <c r="H2281">
        <v>2009</v>
      </c>
      <c r="I2281" s="1" t="s">
        <v>55</v>
      </c>
    </row>
    <row r="2282" spans="1:9" x14ac:dyDescent="0.35">
      <c r="A2282" s="1" t="s">
        <v>30</v>
      </c>
      <c r="B2282">
        <v>5800</v>
      </c>
      <c r="C2282" s="1" t="s">
        <v>10</v>
      </c>
      <c r="D2282">
        <v>200</v>
      </c>
      <c r="E2282">
        <v>1.4</v>
      </c>
      <c r="F2282" s="1" t="s">
        <v>11</v>
      </c>
      <c r="G2282" s="1" t="s">
        <v>12</v>
      </c>
      <c r="H2282">
        <v>2000</v>
      </c>
      <c r="I2282" s="1" t="s">
        <v>33</v>
      </c>
    </row>
    <row r="2283" spans="1:9" x14ac:dyDescent="0.35">
      <c r="A2283" s="1" t="s">
        <v>28</v>
      </c>
      <c r="B2283">
        <v>5800</v>
      </c>
      <c r="C2283" s="1" t="s">
        <v>26</v>
      </c>
      <c r="D2283">
        <v>200</v>
      </c>
      <c r="E2283">
        <v>1.46</v>
      </c>
      <c r="F2283" s="1" t="s">
        <v>16</v>
      </c>
      <c r="G2283" s="1" t="s">
        <v>12</v>
      </c>
      <c r="H2283">
        <v>2008</v>
      </c>
      <c r="I2283" s="1" t="s">
        <v>192</v>
      </c>
    </row>
    <row r="2284" spans="1:9" x14ac:dyDescent="0.35">
      <c r="A2284" s="1" t="s">
        <v>20</v>
      </c>
      <c r="B2284">
        <v>21500</v>
      </c>
      <c r="C2284" s="1" t="s">
        <v>26</v>
      </c>
      <c r="D2284">
        <v>165</v>
      </c>
      <c r="E2284">
        <v>2</v>
      </c>
      <c r="F2284" s="1" t="s">
        <v>16</v>
      </c>
      <c r="G2284" s="1" t="s">
        <v>12</v>
      </c>
      <c r="H2284">
        <v>2010</v>
      </c>
      <c r="I2284" s="1" t="s">
        <v>27</v>
      </c>
    </row>
    <row r="2285" spans="1:9" x14ac:dyDescent="0.35">
      <c r="A2285" s="1" t="s">
        <v>30</v>
      </c>
      <c r="B2285">
        <v>3600</v>
      </c>
      <c r="C2285" s="1" t="s">
        <v>10</v>
      </c>
      <c r="D2285">
        <v>330</v>
      </c>
      <c r="E2285">
        <v>2.8</v>
      </c>
      <c r="F2285" s="1" t="s">
        <v>18</v>
      </c>
      <c r="G2285" s="1" t="s">
        <v>12</v>
      </c>
      <c r="H2285">
        <v>1994</v>
      </c>
      <c r="I2285" s="1" t="s">
        <v>122</v>
      </c>
    </row>
    <row r="2286" spans="1:9" x14ac:dyDescent="0.35">
      <c r="A2286" s="1" t="s">
        <v>9</v>
      </c>
      <c r="B2286">
        <v>6500</v>
      </c>
      <c r="C2286" s="1" t="s">
        <v>10</v>
      </c>
      <c r="D2286">
        <v>388</v>
      </c>
      <c r="E2286">
        <v>3.5</v>
      </c>
      <c r="F2286" s="1" t="s">
        <v>11</v>
      </c>
      <c r="G2286" s="1" t="s">
        <v>12</v>
      </c>
      <c r="H2286">
        <v>1998</v>
      </c>
      <c r="I2286" s="1" t="s">
        <v>179</v>
      </c>
    </row>
    <row r="2287" spans="1:9" x14ac:dyDescent="0.35">
      <c r="A2287" s="1" t="s">
        <v>30</v>
      </c>
      <c r="B2287">
        <v>10700</v>
      </c>
      <c r="C2287" s="1" t="s">
        <v>26</v>
      </c>
      <c r="D2287">
        <v>171</v>
      </c>
      <c r="E2287">
        <v>1.9</v>
      </c>
      <c r="F2287" s="1" t="s">
        <v>16</v>
      </c>
      <c r="G2287" s="1" t="s">
        <v>12</v>
      </c>
      <c r="H2287">
        <v>2010</v>
      </c>
      <c r="I2287" s="1" t="s">
        <v>56</v>
      </c>
    </row>
    <row r="2288" spans="1:9" x14ac:dyDescent="0.35">
      <c r="A2288" s="1" t="s">
        <v>9</v>
      </c>
      <c r="B2288">
        <v>3100</v>
      </c>
      <c r="C2288" s="1" t="s">
        <v>10</v>
      </c>
      <c r="D2288">
        <v>280</v>
      </c>
      <c r="E2288">
        <v>2</v>
      </c>
      <c r="F2288" s="1" t="s">
        <v>16</v>
      </c>
      <c r="G2288" s="1" t="s">
        <v>32</v>
      </c>
      <c r="H2288">
        <v>1999</v>
      </c>
      <c r="I2288" s="1" t="s">
        <v>13</v>
      </c>
    </row>
    <row r="2289" spans="1:9" x14ac:dyDescent="0.35">
      <c r="A2289" s="1" t="s">
        <v>14</v>
      </c>
      <c r="B2289">
        <v>38800</v>
      </c>
      <c r="C2289" s="1" t="s">
        <v>38</v>
      </c>
      <c r="D2289">
        <v>8</v>
      </c>
      <c r="E2289" t="s">
        <v>41</v>
      </c>
      <c r="F2289" s="1" t="s">
        <v>49</v>
      </c>
      <c r="G2289" s="1" t="s">
        <v>12</v>
      </c>
      <c r="H2289">
        <v>2015</v>
      </c>
      <c r="I2289" s="1" t="s">
        <v>249</v>
      </c>
    </row>
    <row r="2290" spans="1:9" x14ac:dyDescent="0.35">
      <c r="A2290" s="1" t="s">
        <v>14</v>
      </c>
      <c r="B2290">
        <v>1350</v>
      </c>
      <c r="C2290" s="1" t="s">
        <v>26</v>
      </c>
      <c r="D2290">
        <v>240</v>
      </c>
      <c r="E2290">
        <v>2.5</v>
      </c>
      <c r="F2290" s="1" t="s">
        <v>16</v>
      </c>
      <c r="G2290" s="1" t="s">
        <v>32</v>
      </c>
      <c r="H2290">
        <v>1992</v>
      </c>
      <c r="I2290" s="1" t="s">
        <v>65</v>
      </c>
    </row>
    <row r="2291" spans="1:9" x14ac:dyDescent="0.35">
      <c r="A2291" s="1" t="s">
        <v>28</v>
      </c>
      <c r="B2291" t="s">
        <v>41</v>
      </c>
      <c r="C2291" s="1" t="s">
        <v>15</v>
      </c>
      <c r="D2291">
        <v>150</v>
      </c>
      <c r="E2291">
        <v>2.5</v>
      </c>
      <c r="F2291" s="1" t="s">
        <v>16</v>
      </c>
      <c r="G2291" s="1" t="s">
        <v>12</v>
      </c>
      <c r="H2291">
        <v>2007</v>
      </c>
      <c r="I2291" s="1" t="s">
        <v>70</v>
      </c>
    </row>
    <row r="2292" spans="1:9" x14ac:dyDescent="0.35">
      <c r="A2292" s="1" t="s">
        <v>14</v>
      </c>
      <c r="B2292">
        <v>4500</v>
      </c>
      <c r="C2292" s="1" t="s">
        <v>31</v>
      </c>
      <c r="D2292">
        <v>525</v>
      </c>
      <c r="E2292">
        <v>2.2999999999999998</v>
      </c>
      <c r="F2292" s="1" t="s">
        <v>16</v>
      </c>
      <c r="G2292" s="1" t="s">
        <v>12</v>
      </c>
      <c r="H2292">
        <v>1995</v>
      </c>
      <c r="I2292" s="1" t="s">
        <v>286</v>
      </c>
    </row>
    <row r="2293" spans="1:9" x14ac:dyDescent="0.35">
      <c r="A2293" s="1" t="s">
        <v>14</v>
      </c>
      <c r="B2293">
        <v>99000</v>
      </c>
      <c r="C2293" s="1" t="s">
        <v>10</v>
      </c>
      <c r="D2293">
        <v>0</v>
      </c>
      <c r="E2293">
        <v>3</v>
      </c>
      <c r="F2293" s="1" t="s">
        <v>11</v>
      </c>
      <c r="G2293" s="1" t="s">
        <v>12</v>
      </c>
      <c r="H2293">
        <v>2016</v>
      </c>
      <c r="I2293" s="1" t="s">
        <v>287</v>
      </c>
    </row>
    <row r="2294" spans="1:9" x14ac:dyDescent="0.35">
      <c r="A2294" s="1" t="s">
        <v>14</v>
      </c>
      <c r="B2294">
        <v>5600</v>
      </c>
      <c r="C2294" s="1" t="s">
        <v>26</v>
      </c>
      <c r="D2294">
        <v>355</v>
      </c>
      <c r="E2294">
        <v>2.5</v>
      </c>
      <c r="F2294" s="1" t="s">
        <v>16</v>
      </c>
      <c r="G2294" s="1" t="s">
        <v>12</v>
      </c>
      <c r="H2294">
        <v>1996</v>
      </c>
      <c r="I2294" s="1" t="s">
        <v>288</v>
      </c>
    </row>
    <row r="2295" spans="1:9" x14ac:dyDescent="0.35">
      <c r="A2295" s="1" t="s">
        <v>14</v>
      </c>
      <c r="B2295">
        <v>8500</v>
      </c>
      <c r="C2295" s="1" t="s">
        <v>10</v>
      </c>
      <c r="D2295">
        <v>388</v>
      </c>
      <c r="E2295">
        <v>4.3</v>
      </c>
      <c r="F2295" s="1" t="s">
        <v>18</v>
      </c>
      <c r="G2295" s="1" t="s">
        <v>12</v>
      </c>
      <c r="H2295">
        <v>2000</v>
      </c>
      <c r="I2295" s="1" t="s">
        <v>289</v>
      </c>
    </row>
    <row r="2296" spans="1:9" x14ac:dyDescent="0.35">
      <c r="A2296" s="1" t="s">
        <v>9</v>
      </c>
      <c r="B2296">
        <v>24000</v>
      </c>
      <c r="C2296" s="1" t="s">
        <v>21</v>
      </c>
      <c r="D2296">
        <v>108</v>
      </c>
      <c r="E2296">
        <v>2</v>
      </c>
      <c r="F2296" s="1" t="s">
        <v>16</v>
      </c>
      <c r="G2296" s="1" t="s">
        <v>12</v>
      </c>
      <c r="H2296">
        <v>2012</v>
      </c>
      <c r="I2296" s="1" t="s">
        <v>117</v>
      </c>
    </row>
    <row r="2297" spans="1:9" x14ac:dyDescent="0.35">
      <c r="A2297" s="1" t="s">
        <v>45</v>
      </c>
      <c r="B2297">
        <v>9300</v>
      </c>
      <c r="C2297" s="1" t="s">
        <v>10</v>
      </c>
      <c r="D2297">
        <v>95</v>
      </c>
      <c r="E2297">
        <v>2</v>
      </c>
      <c r="F2297" s="1" t="s">
        <v>11</v>
      </c>
      <c r="G2297" s="1" t="s">
        <v>12</v>
      </c>
      <c r="H2297">
        <v>2008</v>
      </c>
      <c r="I2297" s="1" t="s">
        <v>84</v>
      </c>
    </row>
    <row r="2298" spans="1:9" x14ac:dyDescent="0.35">
      <c r="A2298" s="1" t="s">
        <v>23</v>
      </c>
      <c r="B2298">
        <v>15700</v>
      </c>
      <c r="C2298" s="1" t="s">
        <v>10</v>
      </c>
      <c r="D2298">
        <v>125</v>
      </c>
      <c r="E2298">
        <v>3.5</v>
      </c>
      <c r="F2298" s="1" t="s">
        <v>11</v>
      </c>
      <c r="G2298" s="1" t="s">
        <v>12</v>
      </c>
      <c r="H2298">
        <v>2008</v>
      </c>
      <c r="I2298" s="1" t="s">
        <v>57</v>
      </c>
    </row>
    <row r="2299" spans="1:9" x14ac:dyDescent="0.35">
      <c r="A2299" s="1" t="s">
        <v>30</v>
      </c>
      <c r="B2299">
        <v>9600</v>
      </c>
      <c r="C2299" s="1" t="s">
        <v>10</v>
      </c>
      <c r="D2299">
        <v>106</v>
      </c>
      <c r="E2299">
        <v>1.6</v>
      </c>
      <c r="F2299" s="1" t="s">
        <v>11</v>
      </c>
      <c r="G2299" s="1" t="s">
        <v>12</v>
      </c>
      <c r="H2299">
        <v>2011</v>
      </c>
      <c r="I2299" s="1" t="s">
        <v>44</v>
      </c>
    </row>
    <row r="2300" spans="1:9" x14ac:dyDescent="0.35">
      <c r="A2300" s="1" t="s">
        <v>30</v>
      </c>
      <c r="B2300">
        <v>21000</v>
      </c>
      <c r="C2300" s="1" t="s">
        <v>31</v>
      </c>
      <c r="D2300">
        <v>93</v>
      </c>
      <c r="E2300">
        <v>2</v>
      </c>
      <c r="F2300" s="1" t="s">
        <v>16</v>
      </c>
      <c r="G2300" s="1" t="s">
        <v>12</v>
      </c>
      <c r="H2300">
        <v>2012</v>
      </c>
      <c r="I2300" s="1" t="s">
        <v>98</v>
      </c>
    </row>
    <row r="2301" spans="1:9" x14ac:dyDescent="0.35">
      <c r="A2301" s="1" t="s">
        <v>14</v>
      </c>
      <c r="B2301">
        <v>3500</v>
      </c>
      <c r="C2301" s="1" t="s">
        <v>10</v>
      </c>
      <c r="D2301">
        <v>303</v>
      </c>
      <c r="E2301">
        <v>2.2000000000000002</v>
      </c>
      <c r="F2301" s="1" t="s">
        <v>16</v>
      </c>
      <c r="G2301" s="1" t="s">
        <v>32</v>
      </c>
      <c r="H2301">
        <v>2000</v>
      </c>
      <c r="I2301" s="1" t="s">
        <v>105</v>
      </c>
    </row>
    <row r="2302" spans="1:9" x14ac:dyDescent="0.35">
      <c r="A2302" s="1" t="s">
        <v>23</v>
      </c>
      <c r="B2302">
        <v>45500</v>
      </c>
      <c r="C2302" s="1" t="s">
        <v>21</v>
      </c>
      <c r="D2302">
        <v>65</v>
      </c>
      <c r="E2302">
        <v>4</v>
      </c>
      <c r="F2302" s="1" t="s">
        <v>18</v>
      </c>
      <c r="G2302" s="1" t="s">
        <v>12</v>
      </c>
      <c r="H2302">
        <v>2010</v>
      </c>
      <c r="I2302" s="1" t="s">
        <v>93</v>
      </c>
    </row>
    <row r="2303" spans="1:9" x14ac:dyDescent="0.35">
      <c r="A2303" s="1" t="s">
        <v>20</v>
      </c>
      <c r="B2303">
        <v>20900</v>
      </c>
      <c r="C2303" s="1" t="s">
        <v>21</v>
      </c>
      <c r="D2303">
        <v>185</v>
      </c>
      <c r="E2303">
        <v>4.2</v>
      </c>
      <c r="F2303" s="1" t="s">
        <v>11</v>
      </c>
      <c r="G2303" s="1" t="s">
        <v>12</v>
      </c>
      <c r="H2303">
        <v>2006</v>
      </c>
      <c r="I2303" s="1" t="s">
        <v>22</v>
      </c>
    </row>
    <row r="2304" spans="1:9" x14ac:dyDescent="0.35">
      <c r="A2304" s="1" t="s">
        <v>14</v>
      </c>
      <c r="B2304">
        <v>6999</v>
      </c>
      <c r="C2304" s="1" t="s">
        <v>31</v>
      </c>
      <c r="D2304">
        <v>168</v>
      </c>
      <c r="E2304">
        <v>2.2999999999999998</v>
      </c>
      <c r="F2304" s="1" t="s">
        <v>11</v>
      </c>
      <c r="G2304" s="1" t="s">
        <v>12</v>
      </c>
      <c r="H2304">
        <v>2001</v>
      </c>
      <c r="I2304" s="1" t="s">
        <v>290</v>
      </c>
    </row>
    <row r="2305" spans="1:9" x14ac:dyDescent="0.35">
      <c r="A2305" s="1" t="s">
        <v>45</v>
      </c>
      <c r="B2305">
        <v>7999</v>
      </c>
      <c r="C2305" s="1" t="s">
        <v>10</v>
      </c>
      <c r="D2305">
        <v>112</v>
      </c>
      <c r="E2305">
        <v>2</v>
      </c>
      <c r="F2305" s="1" t="s">
        <v>11</v>
      </c>
      <c r="G2305" s="1" t="s">
        <v>12</v>
      </c>
      <c r="H2305">
        <v>2008</v>
      </c>
      <c r="I2305" s="1" t="s">
        <v>84</v>
      </c>
    </row>
    <row r="2306" spans="1:9" x14ac:dyDescent="0.35">
      <c r="A2306" s="1" t="s">
        <v>9</v>
      </c>
      <c r="B2306">
        <v>6500</v>
      </c>
      <c r="C2306" s="1" t="s">
        <v>10</v>
      </c>
      <c r="D2306">
        <v>1</v>
      </c>
      <c r="E2306">
        <v>3</v>
      </c>
      <c r="F2306" s="1" t="s">
        <v>11</v>
      </c>
      <c r="G2306" s="1" t="s">
        <v>12</v>
      </c>
      <c r="H2306">
        <v>1995</v>
      </c>
      <c r="I2306" s="1" t="s">
        <v>69</v>
      </c>
    </row>
    <row r="2307" spans="1:9" x14ac:dyDescent="0.35">
      <c r="A2307" s="1" t="s">
        <v>9</v>
      </c>
      <c r="B2307">
        <v>29500</v>
      </c>
      <c r="C2307" s="1" t="s">
        <v>10</v>
      </c>
      <c r="D2307">
        <v>230</v>
      </c>
      <c r="E2307">
        <v>3</v>
      </c>
      <c r="F2307" s="1" t="s">
        <v>16</v>
      </c>
      <c r="G2307" s="1" t="s">
        <v>12</v>
      </c>
      <c r="H2307">
        <v>2011</v>
      </c>
      <c r="I2307" s="1" t="s">
        <v>136</v>
      </c>
    </row>
    <row r="2308" spans="1:9" x14ac:dyDescent="0.35">
      <c r="A2308" s="1" t="s">
        <v>28</v>
      </c>
      <c r="B2308">
        <v>10300</v>
      </c>
      <c r="C2308" s="1" t="s">
        <v>15</v>
      </c>
      <c r="D2308">
        <v>138</v>
      </c>
      <c r="E2308">
        <v>2</v>
      </c>
      <c r="F2308" s="1" t="s">
        <v>16</v>
      </c>
      <c r="G2308" s="1" t="s">
        <v>12</v>
      </c>
      <c r="H2308">
        <v>2011</v>
      </c>
      <c r="I2308" s="1" t="s">
        <v>70</v>
      </c>
    </row>
    <row r="2309" spans="1:9" x14ac:dyDescent="0.35">
      <c r="A2309" s="1" t="s">
        <v>30</v>
      </c>
      <c r="B2309">
        <v>6000</v>
      </c>
      <c r="C2309" s="1" t="s">
        <v>31</v>
      </c>
      <c r="D2309">
        <v>1</v>
      </c>
      <c r="E2309">
        <v>2.5</v>
      </c>
      <c r="F2309" s="1" t="s">
        <v>16</v>
      </c>
      <c r="G2309" s="1" t="s">
        <v>12</v>
      </c>
      <c r="H2309">
        <v>1999</v>
      </c>
      <c r="I2309" s="1" t="s">
        <v>166</v>
      </c>
    </row>
    <row r="2310" spans="1:9" x14ac:dyDescent="0.35">
      <c r="A2310" s="1" t="s">
        <v>30</v>
      </c>
      <c r="B2310">
        <v>3300</v>
      </c>
      <c r="C2310" s="1" t="s">
        <v>26</v>
      </c>
      <c r="D2310">
        <v>193</v>
      </c>
      <c r="E2310">
        <v>1.9</v>
      </c>
      <c r="F2310" s="1" t="s">
        <v>16</v>
      </c>
      <c r="G2310" s="1" t="s">
        <v>32</v>
      </c>
      <c r="H2310">
        <v>2003</v>
      </c>
      <c r="I2310" s="1" t="s">
        <v>76</v>
      </c>
    </row>
    <row r="2311" spans="1:9" x14ac:dyDescent="0.35">
      <c r="A2311" s="1" t="s">
        <v>30</v>
      </c>
      <c r="B2311">
        <v>2400</v>
      </c>
      <c r="C2311" s="1" t="s">
        <v>26</v>
      </c>
      <c r="D2311">
        <v>320</v>
      </c>
      <c r="E2311">
        <v>1.9</v>
      </c>
      <c r="F2311" s="1" t="s">
        <v>16</v>
      </c>
      <c r="G2311" s="1" t="s">
        <v>32</v>
      </c>
      <c r="H2311">
        <v>2000</v>
      </c>
      <c r="I2311" s="1" t="s">
        <v>76</v>
      </c>
    </row>
    <row r="2312" spans="1:9" x14ac:dyDescent="0.35">
      <c r="A2312" s="1" t="s">
        <v>20</v>
      </c>
      <c r="B2312">
        <v>23900</v>
      </c>
      <c r="C2312" s="1" t="s">
        <v>10</v>
      </c>
      <c r="D2312">
        <v>180</v>
      </c>
      <c r="E2312">
        <v>3</v>
      </c>
      <c r="F2312" s="1" t="s">
        <v>16</v>
      </c>
      <c r="G2312" s="1" t="s">
        <v>12</v>
      </c>
      <c r="H2312">
        <v>2009</v>
      </c>
      <c r="I2312" s="1" t="s">
        <v>27</v>
      </c>
    </row>
    <row r="2313" spans="1:9" x14ac:dyDescent="0.35">
      <c r="A2313" s="1" t="s">
        <v>30</v>
      </c>
      <c r="B2313">
        <v>9300</v>
      </c>
      <c r="C2313" s="1" t="s">
        <v>10</v>
      </c>
      <c r="D2313">
        <v>148</v>
      </c>
      <c r="E2313">
        <v>2</v>
      </c>
      <c r="F2313" s="1" t="s">
        <v>11</v>
      </c>
      <c r="G2313" s="1" t="s">
        <v>12</v>
      </c>
      <c r="H2313">
        <v>2006</v>
      </c>
      <c r="I2313" s="1" t="s">
        <v>36</v>
      </c>
    </row>
    <row r="2314" spans="1:9" x14ac:dyDescent="0.35">
      <c r="A2314" s="1" t="s">
        <v>45</v>
      </c>
      <c r="B2314">
        <v>1699</v>
      </c>
      <c r="C2314" s="1" t="s">
        <v>38</v>
      </c>
      <c r="D2314">
        <v>294</v>
      </c>
      <c r="E2314">
        <v>1.6</v>
      </c>
      <c r="F2314" s="1" t="s">
        <v>18</v>
      </c>
      <c r="G2314" s="1" t="s">
        <v>12</v>
      </c>
      <c r="H2314">
        <v>1992</v>
      </c>
      <c r="I2314" s="1" t="s">
        <v>73</v>
      </c>
    </row>
    <row r="2315" spans="1:9" x14ac:dyDescent="0.35">
      <c r="A2315" s="1" t="s">
        <v>30</v>
      </c>
      <c r="B2315">
        <v>34000</v>
      </c>
      <c r="C2315" s="1" t="s">
        <v>21</v>
      </c>
      <c r="D2315">
        <v>92</v>
      </c>
      <c r="E2315">
        <v>3</v>
      </c>
      <c r="F2315" s="1" t="s">
        <v>16</v>
      </c>
      <c r="G2315" s="1" t="s">
        <v>12</v>
      </c>
      <c r="H2315">
        <v>2012</v>
      </c>
      <c r="I2315" s="1" t="s">
        <v>48</v>
      </c>
    </row>
    <row r="2316" spans="1:9" x14ac:dyDescent="0.35">
      <c r="A2316" s="1" t="s">
        <v>23</v>
      </c>
      <c r="B2316">
        <v>14500</v>
      </c>
      <c r="C2316" s="1" t="s">
        <v>31</v>
      </c>
      <c r="D2316">
        <v>82</v>
      </c>
      <c r="E2316">
        <v>2</v>
      </c>
      <c r="F2316" s="1" t="s">
        <v>18</v>
      </c>
      <c r="G2316" s="1" t="s">
        <v>12</v>
      </c>
      <c r="H2316">
        <v>2007</v>
      </c>
      <c r="I2316" s="1" t="s">
        <v>24</v>
      </c>
    </row>
    <row r="2317" spans="1:9" x14ac:dyDescent="0.35">
      <c r="A2317" s="1" t="s">
        <v>30</v>
      </c>
      <c r="B2317">
        <v>10400</v>
      </c>
      <c r="C2317" s="1" t="s">
        <v>10</v>
      </c>
      <c r="D2317">
        <v>78</v>
      </c>
      <c r="E2317">
        <v>1.6</v>
      </c>
      <c r="F2317" s="1" t="s">
        <v>11</v>
      </c>
      <c r="G2317" s="1" t="s">
        <v>12</v>
      </c>
      <c r="H2317">
        <v>2012</v>
      </c>
      <c r="I2317" s="1" t="s">
        <v>44</v>
      </c>
    </row>
    <row r="2318" spans="1:9" x14ac:dyDescent="0.35">
      <c r="A2318" s="1" t="s">
        <v>9</v>
      </c>
      <c r="B2318">
        <v>6100</v>
      </c>
      <c r="C2318" s="1" t="s">
        <v>10</v>
      </c>
      <c r="D2318">
        <v>266</v>
      </c>
      <c r="E2318">
        <v>3.5</v>
      </c>
      <c r="F2318" s="1" t="s">
        <v>11</v>
      </c>
      <c r="G2318" s="1" t="s">
        <v>32</v>
      </c>
      <c r="H2318">
        <v>1997</v>
      </c>
      <c r="I2318" s="1" t="s">
        <v>169</v>
      </c>
    </row>
    <row r="2319" spans="1:9" x14ac:dyDescent="0.35">
      <c r="A2319" s="1" t="s">
        <v>30</v>
      </c>
      <c r="B2319">
        <v>7200</v>
      </c>
      <c r="C2319" s="1" t="s">
        <v>31</v>
      </c>
      <c r="D2319">
        <v>177</v>
      </c>
      <c r="E2319">
        <v>1.9</v>
      </c>
      <c r="F2319" s="1" t="s">
        <v>16</v>
      </c>
      <c r="G2319" s="1" t="s">
        <v>12</v>
      </c>
      <c r="H2319">
        <v>2010</v>
      </c>
      <c r="I2319" s="1" t="s">
        <v>56</v>
      </c>
    </row>
    <row r="2320" spans="1:9" x14ac:dyDescent="0.35">
      <c r="A2320" s="1" t="s">
        <v>14</v>
      </c>
      <c r="B2320">
        <v>14000</v>
      </c>
      <c r="C2320" s="1" t="s">
        <v>31</v>
      </c>
      <c r="D2320">
        <v>144</v>
      </c>
      <c r="E2320">
        <v>2.2000000000000002</v>
      </c>
      <c r="F2320" s="1" t="s">
        <v>16</v>
      </c>
      <c r="G2320" s="1" t="s">
        <v>12</v>
      </c>
      <c r="H2320">
        <v>2009</v>
      </c>
      <c r="I2320" s="1" t="s">
        <v>42</v>
      </c>
    </row>
    <row r="2321" spans="1:9" x14ac:dyDescent="0.35">
      <c r="A2321" s="1" t="s">
        <v>14</v>
      </c>
      <c r="B2321">
        <v>8900</v>
      </c>
      <c r="C2321" s="1" t="s">
        <v>31</v>
      </c>
      <c r="D2321">
        <v>213</v>
      </c>
      <c r="E2321">
        <v>5</v>
      </c>
      <c r="F2321" s="1" t="s">
        <v>49</v>
      </c>
      <c r="G2321" s="1" t="s">
        <v>12</v>
      </c>
      <c r="H2321">
        <v>1999</v>
      </c>
      <c r="I2321" s="1" t="s">
        <v>137</v>
      </c>
    </row>
    <row r="2322" spans="1:9" x14ac:dyDescent="0.35">
      <c r="A2322" s="1" t="s">
        <v>9</v>
      </c>
      <c r="B2322">
        <v>22100</v>
      </c>
      <c r="C2322" s="1" t="s">
        <v>38</v>
      </c>
      <c r="D2322">
        <v>42</v>
      </c>
      <c r="E2322">
        <v>1.6</v>
      </c>
      <c r="F2322" s="1" t="s">
        <v>11</v>
      </c>
      <c r="G2322" s="1" t="s">
        <v>12</v>
      </c>
      <c r="H2322">
        <v>2013</v>
      </c>
      <c r="I2322" s="1" t="s">
        <v>200</v>
      </c>
    </row>
    <row r="2323" spans="1:9" x14ac:dyDescent="0.35">
      <c r="A2323" s="1" t="s">
        <v>14</v>
      </c>
      <c r="B2323">
        <v>33500</v>
      </c>
      <c r="C2323" s="1" t="s">
        <v>15</v>
      </c>
      <c r="D2323">
        <v>0</v>
      </c>
      <c r="E2323" t="s">
        <v>41</v>
      </c>
      <c r="F2323" s="1" t="s">
        <v>16</v>
      </c>
      <c r="G2323" s="1" t="s">
        <v>12</v>
      </c>
      <c r="H2323">
        <v>2015</v>
      </c>
      <c r="I2323" s="1" t="s">
        <v>163</v>
      </c>
    </row>
    <row r="2324" spans="1:9" x14ac:dyDescent="0.35">
      <c r="A2324" s="1" t="s">
        <v>14</v>
      </c>
      <c r="B2324" t="s">
        <v>41</v>
      </c>
      <c r="C2324" s="1" t="s">
        <v>10</v>
      </c>
      <c r="D2324">
        <v>20</v>
      </c>
      <c r="E2324">
        <v>3</v>
      </c>
      <c r="F2324" s="1" t="s">
        <v>16</v>
      </c>
      <c r="G2324" s="1" t="s">
        <v>12</v>
      </c>
      <c r="H2324">
        <v>2015</v>
      </c>
      <c r="I2324" s="1" t="s">
        <v>72</v>
      </c>
    </row>
    <row r="2325" spans="1:9" x14ac:dyDescent="0.35">
      <c r="A2325" s="1" t="s">
        <v>23</v>
      </c>
      <c r="B2325">
        <v>33950</v>
      </c>
      <c r="C2325" s="1" t="s">
        <v>31</v>
      </c>
      <c r="D2325">
        <v>65</v>
      </c>
      <c r="E2325">
        <v>5.7</v>
      </c>
      <c r="F2325" s="1" t="s">
        <v>11</v>
      </c>
      <c r="G2325" s="1" t="s">
        <v>12</v>
      </c>
      <c r="H2325">
        <v>2013</v>
      </c>
      <c r="I2325" s="1" t="s">
        <v>226</v>
      </c>
    </row>
    <row r="2326" spans="1:9" x14ac:dyDescent="0.35">
      <c r="A2326" s="1" t="s">
        <v>9</v>
      </c>
      <c r="B2326">
        <v>3499</v>
      </c>
      <c r="C2326" s="1" t="s">
        <v>10</v>
      </c>
      <c r="D2326">
        <v>101</v>
      </c>
      <c r="E2326">
        <v>2.5</v>
      </c>
      <c r="F2326" s="1" t="s">
        <v>11</v>
      </c>
      <c r="G2326" s="1" t="s">
        <v>12</v>
      </c>
      <c r="H2326">
        <v>1990</v>
      </c>
      <c r="I2326" s="1" t="s">
        <v>64</v>
      </c>
    </row>
    <row r="2327" spans="1:9" x14ac:dyDescent="0.35">
      <c r="A2327" s="1" t="s">
        <v>20</v>
      </c>
      <c r="B2327">
        <v>28500</v>
      </c>
      <c r="C2327" s="1" t="s">
        <v>21</v>
      </c>
      <c r="D2327">
        <v>74</v>
      </c>
      <c r="E2327">
        <v>2</v>
      </c>
      <c r="F2327" s="1" t="s">
        <v>11</v>
      </c>
      <c r="G2327" s="1" t="s">
        <v>12</v>
      </c>
      <c r="H2327">
        <v>2010</v>
      </c>
      <c r="I2327" s="1" t="s">
        <v>184</v>
      </c>
    </row>
    <row r="2328" spans="1:9" x14ac:dyDescent="0.35">
      <c r="A2328" s="1" t="s">
        <v>9</v>
      </c>
      <c r="B2328">
        <v>8800</v>
      </c>
      <c r="C2328" s="1" t="s">
        <v>21</v>
      </c>
      <c r="D2328">
        <v>284</v>
      </c>
      <c r="E2328">
        <v>3</v>
      </c>
      <c r="F2328" s="1" t="s">
        <v>16</v>
      </c>
      <c r="G2328" s="1" t="s">
        <v>32</v>
      </c>
      <c r="H2328">
        <v>2004</v>
      </c>
      <c r="I2328" s="1" t="s">
        <v>55</v>
      </c>
    </row>
    <row r="2329" spans="1:9" x14ac:dyDescent="0.35">
      <c r="A2329" s="1" t="s">
        <v>30</v>
      </c>
      <c r="B2329">
        <v>17200</v>
      </c>
      <c r="C2329" s="1" t="s">
        <v>31</v>
      </c>
      <c r="D2329">
        <v>15</v>
      </c>
      <c r="E2329">
        <v>1.2</v>
      </c>
      <c r="F2329" s="1" t="s">
        <v>11</v>
      </c>
      <c r="G2329" s="1" t="s">
        <v>12</v>
      </c>
      <c r="H2329">
        <v>2014</v>
      </c>
      <c r="I2329" s="1" t="s">
        <v>143</v>
      </c>
    </row>
    <row r="2330" spans="1:9" x14ac:dyDescent="0.35">
      <c r="A2330" s="1" t="s">
        <v>20</v>
      </c>
      <c r="B2330">
        <v>3000</v>
      </c>
      <c r="C2330" s="1" t="s">
        <v>10</v>
      </c>
      <c r="D2330">
        <v>278</v>
      </c>
      <c r="E2330">
        <v>2.5</v>
      </c>
      <c r="F2330" s="1" t="s">
        <v>16</v>
      </c>
      <c r="G2330" s="1" t="s">
        <v>32</v>
      </c>
      <c r="H2330">
        <v>1999</v>
      </c>
      <c r="I2330" s="1" t="s">
        <v>27</v>
      </c>
    </row>
    <row r="2331" spans="1:9" x14ac:dyDescent="0.35">
      <c r="A2331" s="1" t="s">
        <v>23</v>
      </c>
      <c r="B2331">
        <v>25800</v>
      </c>
      <c r="C2331" s="1" t="s">
        <v>10</v>
      </c>
      <c r="D2331">
        <v>58</v>
      </c>
      <c r="E2331">
        <v>2.5</v>
      </c>
      <c r="F2331" s="1" t="s">
        <v>11</v>
      </c>
      <c r="G2331" s="1" t="s">
        <v>12</v>
      </c>
      <c r="H2331">
        <v>2015</v>
      </c>
      <c r="I2331" s="1" t="s">
        <v>57</v>
      </c>
    </row>
    <row r="2332" spans="1:9" x14ac:dyDescent="0.35">
      <c r="A2332" s="1" t="s">
        <v>14</v>
      </c>
      <c r="B2332">
        <v>18500</v>
      </c>
      <c r="C2332" s="1" t="s">
        <v>10</v>
      </c>
      <c r="D2332">
        <v>143</v>
      </c>
      <c r="E2332">
        <v>5.5</v>
      </c>
      <c r="F2332" s="1" t="s">
        <v>11</v>
      </c>
      <c r="G2332" s="1" t="s">
        <v>12</v>
      </c>
      <c r="H2332">
        <v>2007</v>
      </c>
      <c r="I2332" s="1" t="s">
        <v>120</v>
      </c>
    </row>
    <row r="2333" spans="1:9" x14ac:dyDescent="0.35">
      <c r="A2333" s="1" t="s">
        <v>30</v>
      </c>
      <c r="B2333">
        <v>28793.040000000001</v>
      </c>
      <c r="C2333" s="1" t="s">
        <v>15</v>
      </c>
      <c r="D2333">
        <v>0</v>
      </c>
      <c r="E2333">
        <v>1.6</v>
      </c>
      <c r="F2333" s="1" t="s">
        <v>16</v>
      </c>
      <c r="G2333" s="1" t="s">
        <v>12</v>
      </c>
      <c r="H2333">
        <v>2016</v>
      </c>
      <c r="I2333" s="1" t="s">
        <v>56</v>
      </c>
    </row>
    <row r="2334" spans="1:9" x14ac:dyDescent="0.35">
      <c r="A2334" s="1" t="s">
        <v>9</v>
      </c>
      <c r="B2334">
        <v>42900</v>
      </c>
      <c r="C2334" s="1" t="s">
        <v>10</v>
      </c>
      <c r="D2334">
        <v>2</v>
      </c>
      <c r="E2334">
        <v>2</v>
      </c>
      <c r="F2334" s="1" t="s">
        <v>11</v>
      </c>
      <c r="G2334" s="1" t="s">
        <v>12</v>
      </c>
      <c r="H2334">
        <v>2016</v>
      </c>
      <c r="I2334" s="1" t="s">
        <v>86</v>
      </c>
    </row>
    <row r="2335" spans="1:9" x14ac:dyDescent="0.35">
      <c r="A2335" s="1" t="s">
        <v>23</v>
      </c>
      <c r="B2335">
        <v>11800</v>
      </c>
      <c r="C2335" s="1" t="s">
        <v>10</v>
      </c>
      <c r="D2335">
        <v>90</v>
      </c>
      <c r="E2335">
        <v>1.8</v>
      </c>
      <c r="F2335" s="1" t="s">
        <v>11</v>
      </c>
      <c r="G2335" s="1" t="s">
        <v>12</v>
      </c>
      <c r="H2335">
        <v>2008</v>
      </c>
      <c r="I2335" s="1" t="s">
        <v>80</v>
      </c>
    </row>
    <row r="2336" spans="1:9" x14ac:dyDescent="0.35">
      <c r="A2336" s="1" t="s">
        <v>28</v>
      </c>
      <c r="B2336">
        <v>7100</v>
      </c>
      <c r="C2336" s="1" t="s">
        <v>15</v>
      </c>
      <c r="D2336">
        <v>171</v>
      </c>
      <c r="E2336">
        <v>1.5</v>
      </c>
      <c r="F2336" s="1" t="s">
        <v>16</v>
      </c>
      <c r="G2336" s="1" t="s">
        <v>12</v>
      </c>
      <c r="H2336">
        <v>2013</v>
      </c>
      <c r="I2336" s="1" t="s">
        <v>66</v>
      </c>
    </row>
    <row r="2337" spans="1:9" x14ac:dyDescent="0.35">
      <c r="A2337" s="1" t="s">
        <v>30</v>
      </c>
      <c r="B2337">
        <v>22000</v>
      </c>
      <c r="C2337" s="1" t="s">
        <v>10</v>
      </c>
      <c r="D2337">
        <v>26</v>
      </c>
      <c r="E2337">
        <v>1.8</v>
      </c>
      <c r="F2337" s="1" t="s">
        <v>11</v>
      </c>
      <c r="G2337" s="1" t="s">
        <v>12</v>
      </c>
      <c r="H2337">
        <v>2011</v>
      </c>
      <c r="I2337" s="1" t="s">
        <v>113</v>
      </c>
    </row>
    <row r="2338" spans="1:9" x14ac:dyDescent="0.35">
      <c r="A2338" s="1" t="s">
        <v>30</v>
      </c>
      <c r="B2338">
        <v>2700</v>
      </c>
      <c r="C2338" s="1" t="s">
        <v>38</v>
      </c>
      <c r="D2338">
        <v>400</v>
      </c>
      <c r="E2338">
        <v>1.8</v>
      </c>
      <c r="F2338" s="1" t="s">
        <v>18</v>
      </c>
      <c r="G2338" s="1" t="s">
        <v>12</v>
      </c>
      <c r="H2338">
        <v>1989</v>
      </c>
      <c r="I2338" s="1" t="s">
        <v>123</v>
      </c>
    </row>
    <row r="2339" spans="1:9" x14ac:dyDescent="0.35">
      <c r="A2339" s="1" t="s">
        <v>23</v>
      </c>
      <c r="B2339">
        <v>7000</v>
      </c>
      <c r="C2339" s="1" t="s">
        <v>31</v>
      </c>
      <c r="D2339">
        <v>220</v>
      </c>
      <c r="E2339">
        <v>1.8</v>
      </c>
      <c r="F2339" s="1" t="s">
        <v>11</v>
      </c>
      <c r="G2339" s="1" t="s">
        <v>12</v>
      </c>
      <c r="H2339">
        <v>2001</v>
      </c>
      <c r="I2339" s="1" t="s">
        <v>216</v>
      </c>
    </row>
    <row r="2340" spans="1:9" x14ac:dyDescent="0.35">
      <c r="A2340" s="1" t="s">
        <v>9</v>
      </c>
      <c r="B2340">
        <v>6499</v>
      </c>
      <c r="C2340" s="1" t="s">
        <v>31</v>
      </c>
      <c r="D2340">
        <v>230</v>
      </c>
      <c r="E2340">
        <v>3</v>
      </c>
      <c r="F2340" s="1" t="s">
        <v>16</v>
      </c>
      <c r="G2340" s="1" t="s">
        <v>32</v>
      </c>
      <c r="H2340">
        <v>2002</v>
      </c>
      <c r="I2340" s="1" t="s">
        <v>55</v>
      </c>
    </row>
    <row r="2341" spans="1:9" x14ac:dyDescent="0.35">
      <c r="A2341" s="1" t="s">
        <v>30</v>
      </c>
      <c r="B2341">
        <v>15700</v>
      </c>
      <c r="C2341" s="1" t="s">
        <v>10</v>
      </c>
      <c r="D2341">
        <v>110</v>
      </c>
      <c r="E2341">
        <v>1.8</v>
      </c>
      <c r="F2341" s="1" t="s">
        <v>11</v>
      </c>
      <c r="G2341" s="1" t="s">
        <v>12</v>
      </c>
      <c r="H2341">
        <v>2011</v>
      </c>
      <c r="I2341" s="1" t="s">
        <v>98</v>
      </c>
    </row>
    <row r="2342" spans="1:9" x14ac:dyDescent="0.35">
      <c r="A2342" s="1" t="s">
        <v>45</v>
      </c>
      <c r="B2342">
        <v>8100</v>
      </c>
      <c r="C2342" s="1" t="s">
        <v>10</v>
      </c>
      <c r="D2342">
        <v>113</v>
      </c>
      <c r="E2342">
        <v>2</v>
      </c>
      <c r="F2342" s="1" t="s">
        <v>11</v>
      </c>
      <c r="G2342" s="1" t="s">
        <v>12</v>
      </c>
      <c r="H2342">
        <v>2007</v>
      </c>
      <c r="I2342" s="1" t="s">
        <v>84</v>
      </c>
    </row>
    <row r="2343" spans="1:9" x14ac:dyDescent="0.35">
      <c r="A2343" s="1" t="s">
        <v>14</v>
      </c>
      <c r="B2343">
        <v>12200</v>
      </c>
      <c r="C2343" s="1" t="s">
        <v>31</v>
      </c>
      <c r="D2343">
        <v>287</v>
      </c>
      <c r="E2343">
        <v>3.2</v>
      </c>
      <c r="F2343" s="1" t="s">
        <v>11</v>
      </c>
      <c r="G2343" s="1" t="s">
        <v>12</v>
      </c>
      <c r="H2343">
        <v>2000</v>
      </c>
      <c r="I2343" s="1" t="s">
        <v>141</v>
      </c>
    </row>
    <row r="2344" spans="1:9" x14ac:dyDescent="0.35">
      <c r="A2344" s="1" t="s">
        <v>28</v>
      </c>
      <c r="B2344">
        <v>5400</v>
      </c>
      <c r="C2344" s="1" t="s">
        <v>10</v>
      </c>
      <c r="D2344">
        <v>96</v>
      </c>
      <c r="E2344">
        <v>1.4</v>
      </c>
      <c r="F2344" s="1" t="s">
        <v>11</v>
      </c>
      <c r="G2344" s="1" t="s">
        <v>12</v>
      </c>
      <c r="H2344">
        <v>2007</v>
      </c>
      <c r="I2344" s="1" t="s">
        <v>167</v>
      </c>
    </row>
    <row r="2345" spans="1:9" x14ac:dyDescent="0.35">
      <c r="A2345" s="1" t="s">
        <v>14</v>
      </c>
      <c r="B2345">
        <v>5400</v>
      </c>
      <c r="C2345" s="1" t="s">
        <v>10</v>
      </c>
      <c r="D2345">
        <v>285</v>
      </c>
      <c r="E2345">
        <v>2.2000000000000002</v>
      </c>
      <c r="F2345" s="1" t="s">
        <v>16</v>
      </c>
      <c r="G2345" s="1" t="s">
        <v>32</v>
      </c>
      <c r="H2345">
        <v>2002</v>
      </c>
      <c r="I2345" s="1" t="s">
        <v>291</v>
      </c>
    </row>
    <row r="2346" spans="1:9" x14ac:dyDescent="0.35">
      <c r="A2346" s="1" t="s">
        <v>30</v>
      </c>
      <c r="B2346">
        <v>7700</v>
      </c>
      <c r="C2346" s="1" t="s">
        <v>26</v>
      </c>
      <c r="D2346">
        <v>287</v>
      </c>
      <c r="E2346">
        <v>1.9</v>
      </c>
      <c r="F2346" s="1" t="s">
        <v>16</v>
      </c>
      <c r="G2346" s="1" t="s">
        <v>12</v>
      </c>
      <c r="H2346">
        <v>2002</v>
      </c>
      <c r="I2346" s="1" t="s">
        <v>150</v>
      </c>
    </row>
    <row r="2347" spans="1:9" x14ac:dyDescent="0.35">
      <c r="A2347" s="1" t="s">
        <v>9</v>
      </c>
      <c r="B2347">
        <v>34000</v>
      </c>
      <c r="C2347" s="1" t="s">
        <v>10</v>
      </c>
      <c r="D2347">
        <v>115</v>
      </c>
      <c r="E2347">
        <v>5</v>
      </c>
      <c r="F2347" s="1" t="s">
        <v>11</v>
      </c>
      <c r="G2347" s="1" t="s">
        <v>12</v>
      </c>
      <c r="H2347">
        <v>2008</v>
      </c>
      <c r="I2347" s="1" t="s">
        <v>212</v>
      </c>
    </row>
    <row r="2348" spans="1:9" x14ac:dyDescent="0.35">
      <c r="A2348" s="1" t="s">
        <v>20</v>
      </c>
      <c r="B2348">
        <v>3900</v>
      </c>
      <c r="C2348" s="1" t="s">
        <v>10</v>
      </c>
      <c r="D2348">
        <v>302</v>
      </c>
      <c r="E2348">
        <v>1.9</v>
      </c>
      <c r="F2348" s="1" t="s">
        <v>16</v>
      </c>
      <c r="G2348" s="1" t="s">
        <v>32</v>
      </c>
      <c r="H2348">
        <v>2002</v>
      </c>
      <c r="I2348" s="1" t="s">
        <v>27</v>
      </c>
    </row>
    <row r="2349" spans="1:9" x14ac:dyDescent="0.35">
      <c r="A2349" s="1" t="s">
        <v>14</v>
      </c>
      <c r="B2349">
        <v>15000</v>
      </c>
      <c r="C2349" s="1" t="s">
        <v>10</v>
      </c>
      <c r="D2349">
        <v>240</v>
      </c>
      <c r="E2349">
        <v>5</v>
      </c>
      <c r="F2349" s="1" t="s">
        <v>11</v>
      </c>
      <c r="G2349" s="1" t="s">
        <v>12</v>
      </c>
      <c r="H2349">
        <v>2004</v>
      </c>
      <c r="I2349" s="1" t="s">
        <v>19</v>
      </c>
    </row>
    <row r="2350" spans="1:9" x14ac:dyDescent="0.35">
      <c r="A2350" s="1" t="s">
        <v>30</v>
      </c>
      <c r="B2350">
        <v>8999</v>
      </c>
      <c r="C2350" s="1" t="s">
        <v>10</v>
      </c>
      <c r="D2350">
        <v>120</v>
      </c>
      <c r="E2350">
        <v>2</v>
      </c>
      <c r="F2350" s="1" t="s">
        <v>11</v>
      </c>
      <c r="G2350" s="1" t="s">
        <v>12</v>
      </c>
      <c r="H2350">
        <v>2008</v>
      </c>
      <c r="I2350" s="1" t="s">
        <v>36</v>
      </c>
    </row>
    <row r="2351" spans="1:9" x14ac:dyDescent="0.35">
      <c r="A2351" s="1" t="s">
        <v>30</v>
      </c>
      <c r="B2351">
        <v>2400</v>
      </c>
      <c r="C2351" s="1" t="s">
        <v>10</v>
      </c>
      <c r="D2351">
        <v>268</v>
      </c>
      <c r="E2351">
        <v>99.99</v>
      </c>
      <c r="F2351" s="1" t="s">
        <v>11</v>
      </c>
      <c r="G2351" s="1" t="s">
        <v>12</v>
      </c>
      <c r="H2351">
        <v>1989</v>
      </c>
      <c r="I2351" s="1" t="s">
        <v>133</v>
      </c>
    </row>
    <row r="2352" spans="1:9" x14ac:dyDescent="0.35">
      <c r="A2352" s="1" t="s">
        <v>45</v>
      </c>
      <c r="B2352">
        <v>6300</v>
      </c>
      <c r="C2352" s="1" t="s">
        <v>10</v>
      </c>
      <c r="D2352">
        <v>116</v>
      </c>
      <c r="E2352">
        <v>1.5</v>
      </c>
      <c r="F2352" s="1" t="s">
        <v>11</v>
      </c>
      <c r="G2352" s="1" t="s">
        <v>12</v>
      </c>
      <c r="H2352">
        <v>2008</v>
      </c>
      <c r="I2352" s="1" t="s">
        <v>84</v>
      </c>
    </row>
    <row r="2353" spans="1:9" x14ac:dyDescent="0.35">
      <c r="A2353" s="1" t="s">
        <v>30</v>
      </c>
      <c r="B2353">
        <v>7999</v>
      </c>
      <c r="C2353" s="1" t="s">
        <v>15</v>
      </c>
      <c r="D2353">
        <v>210</v>
      </c>
      <c r="E2353">
        <v>1.6</v>
      </c>
      <c r="F2353" s="1" t="s">
        <v>18</v>
      </c>
      <c r="G2353" s="1" t="s">
        <v>12</v>
      </c>
      <c r="H2353">
        <v>2004</v>
      </c>
      <c r="I2353" s="1" t="s">
        <v>183</v>
      </c>
    </row>
    <row r="2354" spans="1:9" x14ac:dyDescent="0.35">
      <c r="A2354" s="1" t="s">
        <v>23</v>
      </c>
      <c r="B2354">
        <v>25200</v>
      </c>
      <c r="C2354" s="1" t="s">
        <v>21</v>
      </c>
      <c r="D2354">
        <v>128</v>
      </c>
      <c r="E2354">
        <v>4</v>
      </c>
      <c r="F2354" s="1" t="s">
        <v>18</v>
      </c>
      <c r="G2354" s="1" t="s">
        <v>12</v>
      </c>
      <c r="H2354">
        <v>2007</v>
      </c>
      <c r="I2354" s="1" t="s">
        <v>78</v>
      </c>
    </row>
    <row r="2355" spans="1:9" x14ac:dyDescent="0.35">
      <c r="A2355" s="1" t="s">
        <v>9</v>
      </c>
      <c r="B2355">
        <v>26999</v>
      </c>
      <c r="C2355" s="1" t="s">
        <v>10</v>
      </c>
      <c r="D2355">
        <v>131</v>
      </c>
      <c r="E2355">
        <v>2</v>
      </c>
      <c r="F2355" s="1" t="s">
        <v>16</v>
      </c>
      <c r="G2355" s="1" t="s">
        <v>12</v>
      </c>
      <c r="H2355">
        <v>2011</v>
      </c>
      <c r="I2355" s="1" t="s">
        <v>86</v>
      </c>
    </row>
    <row r="2356" spans="1:9" x14ac:dyDescent="0.35">
      <c r="A2356" s="1" t="s">
        <v>14</v>
      </c>
      <c r="B2356">
        <v>4000</v>
      </c>
      <c r="C2356" s="1" t="s">
        <v>10</v>
      </c>
      <c r="D2356">
        <v>460</v>
      </c>
      <c r="E2356">
        <v>2</v>
      </c>
      <c r="F2356" s="1" t="s">
        <v>11</v>
      </c>
      <c r="G2356" s="1" t="s">
        <v>12</v>
      </c>
      <c r="H2356">
        <v>1991</v>
      </c>
      <c r="I2356" s="1" t="s">
        <v>65</v>
      </c>
    </row>
    <row r="2357" spans="1:9" x14ac:dyDescent="0.35">
      <c r="A2357" s="1" t="s">
        <v>20</v>
      </c>
      <c r="B2357">
        <v>16000</v>
      </c>
      <c r="C2357" s="1" t="s">
        <v>10</v>
      </c>
      <c r="D2357">
        <v>180</v>
      </c>
      <c r="E2357">
        <v>3</v>
      </c>
      <c r="F2357" s="1" t="s">
        <v>16</v>
      </c>
      <c r="G2357" s="1" t="s">
        <v>12</v>
      </c>
      <c r="H2357">
        <v>2006</v>
      </c>
      <c r="I2357" s="1" t="s">
        <v>27</v>
      </c>
    </row>
    <row r="2358" spans="1:9" x14ac:dyDescent="0.35">
      <c r="A2358" s="1" t="s">
        <v>45</v>
      </c>
      <c r="B2358">
        <v>9200</v>
      </c>
      <c r="C2358" s="1" t="s">
        <v>10</v>
      </c>
      <c r="D2358">
        <v>115</v>
      </c>
      <c r="E2358">
        <v>2</v>
      </c>
      <c r="F2358" s="1" t="s">
        <v>11</v>
      </c>
      <c r="G2358" s="1" t="s">
        <v>12</v>
      </c>
      <c r="H2358">
        <v>2008</v>
      </c>
      <c r="I2358" s="1" t="s">
        <v>84</v>
      </c>
    </row>
    <row r="2359" spans="1:9" x14ac:dyDescent="0.35">
      <c r="A2359" s="1" t="s">
        <v>30</v>
      </c>
      <c r="B2359">
        <v>7000</v>
      </c>
      <c r="C2359" s="1" t="s">
        <v>15</v>
      </c>
      <c r="D2359">
        <v>250</v>
      </c>
      <c r="E2359">
        <v>2</v>
      </c>
      <c r="F2359" s="1" t="s">
        <v>16</v>
      </c>
      <c r="G2359" s="1" t="s">
        <v>12</v>
      </c>
      <c r="H2359">
        <v>2004</v>
      </c>
      <c r="I2359" s="1" t="s">
        <v>56</v>
      </c>
    </row>
    <row r="2360" spans="1:9" x14ac:dyDescent="0.35">
      <c r="A2360" s="1" t="s">
        <v>23</v>
      </c>
      <c r="B2360">
        <v>85000</v>
      </c>
      <c r="C2360" s="1" t="s">
        <v>21</v>
      </c>
      <c r="D2360">
        <v>1</v>
      </c>
      <c r="E2360">
        <v>4.5</v>
      </c>
      <c r="F2360" s="1" t="s">
        <v>16</v>
      </c>
      <c r="G2360" s="1" t="s">
        <v>12</v>
      </c>
      <c r="H2360">
        <v>2016</v>
      </c>
      <c r="I2360" s="1" t="s">
        <v>97</v>
      </c>
    </row>
    <row r="2361" spans="1:9" x14ac:dyDescent="0.35">
      <c r="A2361" s="1" t="s">
        <v>30</v>
      </c>
      <c r="B2361">
        <v>3200</v>
      </c>
      <c r="C2361" s="1" t="s">
        <v>10</v>
      </c>
      <c r="D2361">
        <v>320</v>
      </c>
      <c r="E2361">
        <v>1.8</v>
      </c>
      <c r="F2361" s="1" t="s">
        <v>18</v>
      </c>
      <c r="G2361" s="1" t="s">
        <v>12</v>
      </c>
      <c r="H2361">
        <v>1990</v>
      </c>
      <c r="I2361" s="1" t="s">
        <v>133</v>
      </c>
    </row>
    <row r="2362" spans="1:9" x14ac:dyDescent="0.35">
      <c r="A2362" s="1" t="s">
        <v>28</v>
      </c>
      <c r="B2362">
        <v>11000</v>
      </c>
      <c r="C2362" s="1" t="s">
        <v>38</v>
      </c>
      <c r="D2362">
        <v>127</v>
      </c>
      <c r="E2362">
        <v>1.5</v>
      </c>
      <c r="F2362" s="1" t="s">
        <v>16</v>
      </c>
      <c r="G2362" s="1" t="s">
        <v>12</v>
      </c>
      <c r="H2362">
        <v>2012</v>
      </c>
      <c r="I2362" s="1" t="s">
        <v>29</v>
      </c>
    </row>
    <row r="2363" spans="1:9" x14ac:dyDescent="0.35">
      <c r="A2363" s="1" t="s">
        <v>14</v>
      </c>
      <c r="B2363">
        <v>13900</v>
      </c>
      <c r="C2363" s="1" t="s">
        <v>31</v>
      </c>
      <c r="D2363">
        <v>225</v>
      </c>
      <c r="E2363" t="s">
        <v>41</v>
      </c>
      <c r="F2363" s="1" t="s">
        <v>49</v>
      </c>
      <c r="G2363" s="1" t="s">
        <v>12</v>
      </c>
      <c r="H2363">
        <v>2008</v>
      </c>
      <c r="I2363" s="1" t="s">
        <v>42</v>
      </c>
    </row>
    <row r="2364" spans="1:9" x14ac:dyDescent="0.35">
      <c r="A2364" s="1" t="s">
        <v>45</v>
      </c>
      <c r="B2364">
        <v>10500</v>
      </c>
      <c r="C2364" s="1" t="s">
        <v>21</v>
      </c>
      <c r="D2364">
        <v>187</v>
      </c>
      <c r="E2364">
        <v>2.4</v>
      </c>
      <c r="F2364" s="1" t="s">
        <v>18</v>
      </c>
      <c r="G2364" s="1" t="s">
        <v>12</v>
      </c>
      <c r="H2364">
        <v>2008</v>
      </c>
      <c r="I2364" s="1" t="s">
        <v>46</v>
      </c>
    </row>
    <row r="2365" spans="1:9" x14ac:dyDescent="0.35">
      <c r="A2365" s="1" t="s">
        <v>9</v>
      </c>
      <c r="B2365">
        <v>17500</v>
      </c>
      <c r="C2365" s="1" t="s">
        <v>10</v>
      </c>
      <c r="D2365">
        <v>102</v>
      </c>
      <c r="E2365">
        <v>2</v>
      </c>
      <c r="F2365" s="1" t="s">
        <v>11</v>
      </c>
      <c r="G2365" s="1" t="s">
        <v>12</v>
      </c>
      <c r="H2365">
        <v>2011</v>
      </c>
      <c r="I2365" s="1" t="s">
        <v>13</v>
      </c>
    </row>
    <row r="2366" spans="1:9" x14ac:dyDescent="0.35">
      <c r="A2366" s="1" t="s">
        <v>28</v>
      </c>
      <c r="B2366">
        <v>7200</v>
      </c>
      <c r="C2366" s="1" t="s">
        <v>26</v>
      </c>
      <c r="D2366">
        <v>224</v>
      </c>
      <c r="E2366">
        <v>1.5</v>
      </c>
      <c r="F2366" s="1" t="s">
        <v>16</v>
      </c>
      <c r="G2366" s="1" t="s">
        <v>12</v>
      </c>
      <c r="H2366">
        <v>2004</v>
      </c>
      <c r="I2366" s="1" t="s">
        <v>29</v>
      </c>
    </row>
    <row r="2367" spans="1:9" x14ac:dyDescent="0.35">
      <c r="A2367" s="1" t="s">
        <v>23</v>
      </c>
      <c r="B2367">
        <v>8400</v>
      </c>
      <c r="C2367" s="1" t="s">
        <v>10</v>
      </c>
      <c r="D2367">
        <v>195</v>
      </c>
      <c r="E2367">
        <v>2.4</v>
      </c>
      <c r="F2367" s="1" t="s">
        <v>18</v>
      </c>
      <c r="G2367" s="1" t="s">
        <v>12</v>
      </c>
      <c r="H2367">
        <v>2004</v>
      </c>
      <c r="I2367" s="1" t="s">
        <v>57</v>
      </c>
    </row>
    <row r="2368" spans="1:9" x14ac:dyDescent="0.35">
      <c r="A2368" s="1" t="s">
        <v>30</v>
      </c>
      <c r="B2368">
        <v>8350</v>
      </c>
      <c r="C2368" s="1" t="s">
        <v>15</v>
      </c>
      <c r="D2368">
        <v>1</v>
      </c>
      <c r="E2368">
        <v>1.6</v>
      </c>
      <c r="F2368" s="1" t="s">
        <v>16</v>
      </c>
      <c r="G2368" s="1" t="s">
        <v>12</v>
      </c>
      <c r="H2368">
        <v>2011</v>
      </c>
      <c r="I2368" s="1" t="s">
        <v>56</v>
      </c>
    </row>
    <row r="2369" spans="1:9" x14ac:dyDescent="0.35">
      <c r="A2369" s="1" t="s">
        <v>20</v>
      </c>
      <c r="B2369">
        <v>3200</v>
      </c>
      <c r="C2369" s="1" t="s">
        <v>26</v>
      </c>
      <c r="D2369">
        <v>244</v>
      </c>
      <c r="E2369">
        <v>2</v>
      </c>
      <c r="F2369" s="1" t="s">
        <v>49</v>
      </c>
      <c r="G2369" s="1" t="s">
        <v>32</v>
      </c>
      <c r="H2369">
        <v>2006</v>
      </c>
      <c r="I2369" s="1" t="s">
        <v>60</v>
      </c>
    </row>
    <row r="2370" spans="1:9" x14ac:dyDescent="0.35">
      <c r="A2370" s="1" t="s">
        <v>23</v>
      </c>
      <c r="B2370">
        <v>11999</v>
      </c>
      <c r="C2370" s="1" t="s">
        <v>10</v>
      </c>
      <c r="D2370">
        <v>147</v>
      </c>
      <c r="E2370">
        <v>2.4</v>
      </c>
      <c r="F2370" s="1" t="s">
        <v>11</v>
      </c>
      <c r="G2370" s="1" t="s">
        <v>12</v>
      </c>
      <c r="H2370">
        <v>2010</v>
      </c>
      <c r="I2370" s="1" t="s">
        <v>57</v>
      </c>
    </row>
    <row r="2371" spans="1:9" x14ac:dyDescent="0.35">
      <c r="A2371" s="1" t="s">
        <v>23</v>
      </c>
      <c r="B2371">
        <v>29900</v>
      </c>
      <c r="C2371" s="1" t="s">
        <v>21</v>
      </c>
      <c r="D2371">
        <v>144</v>
      </c>
      <c r="E2371">
        <v>4</v>
      </c>
      <c r="F2371" s="1" t="s">
        <v>18</v>
      </c>
      <c r="G2371" s="1" t="s">
        <v>12</v>
      </c>
      <c r="H2371">
        <v>2008</v>
      </c>
      <c r="I2371" s="1" t="s">
        <v>97</v>
      </c>
    </row>
    <row r="2372" spans="1:9" x14ac:dyDescent="0.35">
      <c r="A2372" s="1" t="s">
        <v>9</v>
      </c>
      <c r="B2372">
        <v>11500</v>
      </c>
      <c r="C2372" s="1" t="s">
        <v>10</v>
      </c>
      <c r="D2372">
        <v>290</v>
      </c>
      <c r="E2372">
        <v>3</v>
      </c>
      <c r="F2372" s="1" t="s">
        <v>16</v>
      </c>
      <c r="G2372" s="1" t="s">
        <v>12</v>
      </c>
      <c r="H2372">
        <v>2001</v>
      </c>
      <c r="I2372" s="1" t="s">
        <v>69</v>
      </c>
    </row>
    <row r="2373" spans="1:9" x14ac:dyDescent="0.35">
      <c r="A2373" s="1" t="s">
        <v>20</v>
      </c>
      <c r="B2373" t="s">
        <v>41</v>
      </c>
      <c r="C2373" s="1" t="s">
        <v>26</v>
      </c>
      <c r="D2373">
        <v>156</v>
      </c>
      <c r="E2373">
        <v>3</v>
      </c>
      <c r="F2373" s="1" t="s">
        <v>16</v>
      </c>
      <c r="G2373" s="1" t="s">
        <v>12</v>
      </c>
      <c r="H2373">
        <v>2009</v>
      </c>
      <c r="I2373" s="1" t="s">
        <v>27</v>
      </c>
    </row>
    <row r="2374" spans="1:9" x14ac:dyDescent="0.35">
      <c r="A2374" s="1" t="s">
        <v>45</v>
      </c>
      <c r="B2374">
        <v>13900</v>
      </c>
      <c r="C2374" s="1" t="s">
        <v>26</v>
      </c>
      <c r="D2374">
        <v>93</v>
      </c>
      <c r="E2374">
        <v>3</v>
      </c>
      <c r="F2374" s="1" t="s">
        <v>18</v>
      </c>
      <c r="G2374" s="1" t="s">
        <v>12</v>
      </c>
      <c r="H2374">
        <v>2007</v>
      </c>
      <c r="I2374" s="1" t="s">
        <v>88</v>
      </c>
    </row>
    <row r="2375" spans="1:9" x14ac:dyDescent="0.35">
      <c r="A2375" s="1" t="s">
        <v>14</v>
      </c>
      <c r="B2375" t="s">
        <v>41</v>
      </c>
      <c r="C2375" s="1" t="s">
        <v>10</v>
      </c>
      <c r="D2375">
        <v>300</v>
      </c>
      <c r="E2375">
        <v>2.6</v>
      </c>
      <c r="F2375" s="1" t="s">
        <v>11</v>
      </c>
      <c r="G2375" s="1" t="s">
        <v>12</v>
      </c>
      <c r="H2375">
        <v>2002</v>
      </c>
      <c r="I2375" s="1" t="s">
        <v>65</v>
      </c>
    </row>
    <row r="2376" spans="1:9" x14ac:dyDescent="0.35">
      <c r="A2376" s="1" t="s">
        <v>28</v>
      </c>
      <c r="B2376">
        <v>5000</v>
      </c>
      <c r="C2376" s="1" t="s">
        <v>15</v>
      </c>
      <c r="D2376">
        <v>245</v>
      </c>
      <c r="E2376">
        <v>1.5</v>
      </c>
      <c r="F2376" s="1" t="s">
        <v>16</v>
      </c>
      <c r="G2376" s="1" t="s">
        <v>12</v>
      </c>
      <c r="H2376">
        <v>2003</v>
      </c>
      <c r="I2376" s="1" t="s">
        <v>66</v>
      </c>
    </row>
    <row r="2377" spans="1:9" x14ac:dyDescent="0.35">
      <c r="A2377" s="1" t="s">
        <v>23</v>
      </c>
      <c r="B2377">
        <v>2350</v>
      </c>
      <c r="C2377" s="1" t="s">
        <v>38</v>
      </c>
      <c r="D2377">
        <v>211</v>
      </c>
      <c r="E2377">
        <v>1.3</v>
      </c>
      <c r="F2377" s="1" t="s">
        <v>11</v>
      </c>
      <c r="G2377" s="1" t="s">
        <v>12</v>
      </c>
      <c r="H2377">
        <v>1987</v>
      </c>
      <c r="I2377" s="1" t="s">
        <v>111</v>
      </c>
    </row>
    <row r="2378" spans="1:9" x14ac:dyDescent="0.35">
      <c r="A2378" s="1" t="s">
        <v>30</v>
      </c>
      <c r="B2378">
        <v>12900</v>
      </c>
      <c r="C2378" s="1" t="s">
        <v>15</v>
      </c>
      <c r="D2378">
        <v>127</v>
      </c>
      <c r="E2378">
        <v>1.6</v>
      </c>
      <c r="F2378" s="1" t="s">
        <v>16</v>
      </c>
      <c r="G2378" s="1" t="s">
        <v>12</v>
      </c>
      <c r="H2378">
        <v>2011</v>
      </c>
      <c r="I2378" s="1" t="s">
        <v>56</v>
      </c>
    </row>
    <row r="2379" spans="1:9" x14ac:dyDescent="0.35">
      <c r="A2379" s="1" t="s">
        <v>14</v>
      </c>
      <c r="B2379">
        <v>8650</v>
      </c>
      <c r="C2379" s="1" t="s">
        <v>15</v>
      </c>
      <c r="D2379">
        <v>344</v>
      </c>
      <c r="E2379">
        <v>2.2000000000000002</v>
      </c>
      <c r="F2379" s="1" t="s">
        <v>16</v>
      </c>
      <c r="G2379" s="1" t="s">
        <v>12</v>
      </c>
      <c r="H2379">
        <v>2006</v>
      </c>
      <c r="I2379" s="1" t="s">
        <v>42</v>
      </c>
    </row>
    <row r="2380" spans="1:9" x14ac:dyDescent="0.35">
      <c r="A2380" s="1" t="s">
        <v>23</v>
      </c>
      <c r="B2380">
        <v>22900</v>
      </c>
      <c r="C2380" s="1" t="s">
        <v>21</v>
      </c>
      <c r="D2380">
        <v>132</v>
      </c>
      <c r="E2380">
        <v>2.7</v>
      </c>
      <c r="F2380" s="1" t="s">
        <v>18</v>
      </c>
      <c r="G2380" s="1" t="s">
        <v>12</v>
      </c>
      <c r="H2380">
        <v>2012</v>
      </c>
      <c r="I2380" s="1" t="s">
        <v>101</v>
      </c>
    </row>
    <row r="2381" spans="1:9" x14ac:dyDescent="0.35">
      <c r="A2381" s="1" t="s">
        <v>14</v>
      </c>
      <c r="B2381">
        <v>13500</v>
      </c>
      <c r="C2381" s="1" t="s">
        <v>15</v>
      </c>
      <c r="D2381">
        <v>290</v>
      </c>
      <c r="E2381">
        <v>2.2000000000000002</v>
      </c>
      <c r="F2381" s="1" t="s">
        <v>16</v>
      </c>
      <c r="G2381" s="1" t="s">
        <v>12</v>
      </c>
      <c r="H2381">
        <v>2007</v>
      </c>
      <c r="I2381" s="1" t="s">
        <v>42</v>
      </c>
    </row>
    <row r="2382" spans="1:9" x14ac:dyDescent="0.35">
      <c r="A2382" s="1" t="s">
        <v>20</v>
      </c>
      <c r="B2382">
        <v>39999</v>
      </c>
      <c r="C2382" s="1" t="s">
        <v>21</v>
      </c>
      <c r="D2382">
        <v>45</v>
      </c>
      <c r="E2382">
        <v>2</v>
      </c>
      <c r="F2382" s="1" t="s">
        <v>16</v>
      </c>
      <c r="G2382" s="1" t="s">
        <v>12</v>
      </c>
      <c r="H2382">
        <v>2014</v>
      </c>
      <c r="I2382" s="1" t="s">
        <v>184</v>
      </c>
    </row>
    <row r="2383" spans="1:9" x14ac:dyDescent="0.35">
      <c r="A2383" s="1" t="s">
        <v>20</v>
      </c>
      <c r="B2383">
        <v>2850</v>
      </c>
      <c r="C2383" s="1" t="s">
        <v>10</v>
      </c>
      <c r="D2383">
        <v>350</v>
      </c>
      <c r="E2383" t="s">
        <v>41</v>
      </c>
      <c r="F2383" s="1" t="s">
        <v>18</v>
      </c>
      <c r="G2383" s="1" t="s">
        <v>12</v>
      </c>
      <c r="H2383">
        <v>1988</v>
      </c>
      <c r="I2383" s="1" t="s">
        <v>102</v>
      </c>
    </row>
    <row r="2384" spans="1:9" x14ac:dyDescent="0.35">
      <c r="A2384" s="1" t="s">
        <v>30</v>
      </c>
      <c r="B2384">
        <v>3300</v>
      </c>
      <c r="C2384" s="1" t="s">
        <v>10</v>
      </c>
      <c r="D2384">
        <v>250</v>
      </c>
      <c r="E2384">
        <v>1.9</v>
      </c>
      <c r="F2384" s="1" t="s">
        <v>16</v>
      </c>
      <c r="G2384" s="1" t="s">
        <v>32</v>
      </c>
      <c r="H2384">
        <v>2000</v>
      </c>
      <c r="I2384" s="1" t="s">
        <v>76</v>
      </c>
    </row>
    <row r="2385" spans="1:9" x14ac:dyDescent="0.35">
      <c r="A2385" s="1" t="s">
        <v>20</v>
      </c>
      <c r="B2385">
        <v>32500</v>
      </c>
      <c r="C2385" s="1" t="s">
        <v>21</v>
      </c>
      <c r="D2385">
        <v>108</v>
      </c>
      <c r="E2385">
        <v>2</v>
      </c>
      <c r="F2385" s="1" t="s">
        <v>16</v>
      </c>
      <c r="G2385" s="1" t="s">
        <v>12</v>
      </c>
      <c r="H2385">
        <v>2012</v>
      </c>
      <c r="I2385" s="1" t="s">
        <v>184</v>
      </c>
    </row>
    <row r="2386" spans="1:9" x14ac:dyDescent="0.35">
      <c r="A2386" s="1" t="s">
        <v>45</v>
      </c>
      <c r="B2386">
        <v>13300</v>
      </c>
      <c r="C2386" s="1" t="s">
        <v>21</v>
      </c>
      <c r="D2386">
        <v>135</v>
      </c>
      <c r="E2386">
        <v>3</v>
      </c>
      <c r="F2386" s="1" t="s">
        <v>11</v>
      </c>
      <c r="G2386" s="1" t="s">
        <v>12</v>
      </c>
      <c r="H2386">
        <v>2009</v>
      </c>
      <c r="I2386" s="1" t="s">
        <v>88</v>
      </c>
    </row>
    <row r="2387" spans="1:9" x14ac:dyDescent="0.35">
      <c r="A2387" s="1" t="s">
        <v>30</v>
      </c>
      <c r="B2387">
        <v>2900</v>
      </c>
      <c r="C2387" s="1" t="s">
        <v>26</v>
      </c>
      <c r="D2387">
        <v>257</v>
      </c>
      <c r="E2387">
        <v>1.9</v>
      </c>
      <c r="F2387" s="1" t="s">
        <v>16</v>
      </c>
      <c r="G2387" s="1" t="s">
        <v>32</v>
      </c>
      <c r="H2387">
        <v>2003</v>
      </c>
      <c r="I2387" s="1" t="s">
        <v>76</v>
      </c>
    </row>
    <row r="2388" spans="1:9" x14ac:dyDescent="0.35">
      <c r="A2388" s="1" t="s">
        <v>30</v>
      </c>
      <c r="B2388">
        <v>2900</v>
      </c>
      <c r="C2388" s="1" t="s">
        <v>10</v>
      </c>
      <c r="D2388">
        <v>315</v>
      </c>
      <c r="E2388">
        <v>1.6</v>
      </c>
      <c r="F2388" s="1" t="s">
        <v>18</v>
      </c>
      <c r="G2388" s="1" t="s">
        <v>12</v>
      </c>
      <c r="H2388">
        <v>1990</v>
      </c>
      <c r="I2388" s="1" t="s">
        <v>133</v>
      </c>
    </row>
    <row r="2389" spans="1:9" x14ac:dyDescent="0.35">
      <c r="A2389" s="1" t="s">
        <v>14</v>
      </c>
      <c r="B2389">
        <v>21000</v>
      </c>
      <c r="C2389" s="1" t="s">
        <v>21</v>
      </c>
      <c r="D2389">
        <v>208</v>
      </c>
      <c r="E2389">
        <v>3.5</v>
      </c>
      <c r="F2389" s="1" t="s">
        <v>11</v>
      </c>
      <c r="G2389" s="1" t="s">
        <v>12</v>
      </c>
      <c r="H2389">
        <v>2007</v>
      </c>
      <c r="I2389" s="1" t="s">
        <v>67</v>
      </c>
    </row>
    <row r="2390" spans="1:9" x14ac:dyDescent="0.35">
      <c r="A2390" s="1" t="s">
        <v>14</v>
      </c>
      <c r="B2390" t="s">
        <v>41</v>
      </c>
      <c r="C2390" s="1" t="s">
        <v>21</v>
      </c>
      <c r="D2390">
        <v>1</v>
      </c>
      <c r="E2390">
        <v>3</v>
      </c>
      <c r="F2390" s="1" t="s">
        <v>11</v>
      </c>
      <c r="G2390" s="1" t="s">
        <v>12</v>
      </c>
      <c r="H2390">
        <v>2016</v>
      </c>
      <c r="I2390" s="1" t="s">
        <v>199</v>
      </c>
    </row>
    <row r="2391" spans="1:9" x14ac:dyDescent="0.35">
      <c r="A2391" s="1" t="s">
        <v>23</v>
      </c>
      <c r="B2391">
        <v>89000</v>
      </c>
      <c r="C2391" s="1" t="s">
        <v>21</v>
      </c>
      <c r="D2391">
        <v>61</v>
      </c>
      <c r="E2391">
        <v>4.5</v>
      </c>
      <c r="F2391" s="1" t="s">
        <v>16</v>
      </c>
      <c r="G2391" s="1" t="s">
        <v>12</v>
      </c>
      <c r="H2391">
        <v>2011</v>
      </c>
      <c r="I2391" s="1" t="s">
        <v>97</v>
      </c>
    </row>
    <row r="2392" spans="1:9" x14ac:dyDescent="0.35">
      <c r="A2392" s="1" t="s">
        <v>30</v>
      </c>
      <c r="B2392">
        <v>23500</v>
      </c>
      <c r="C2392" s="1" t="s">
        <v>21</v>
      </c>
      <c r="D2392">
        <v>48</v>
      </c>
      <c r="E2392">
        <v>2</v>
      </c>
      <c r="F2392" s="1" t="s">
        <v>16</v>
      </c>
      <c r="G2392" s="1" t="s">
        <v>12</v>
      </c>
      <c r="H2392">
        <v>2012</v>
      </c>
      <c r="I2392" s="1" t="s">
        <v>87</v>
      </c>
    </row>
    <row r="2393" spans="1:9" x14ac:dyDescent="0.35">
      <c r="A2393" s="1" t="s">
        <v>45</v>
      </c>
      <c r="B2393">
        <v>4200</v>
      </c>
      <c r="C2393" s="1" t="s">
        <v>15</v>
      </c>
      <c r="D2393">
        <v>350</v>
      </c>
      <c r="E2393">
        <v>1.8</v>
      </c>
      <c r="F2393" s="1" t="s">
        <v>18</v>
      </c>
      <c r="G2393" s="1" t="s">
        <v>12</v>
      </c>
      <c r="H2393">
        <v>1992</v>
      </c>
      <c r="I2393" s="1" t="s">
        <v>292</v>
      </c>
    </row>
    <row r="2394" spans="1:9" x14ac:dyDescent="0.35">
      <c r="A2394" s="1" t="s">
        <v>14</v>
      </c>
      <c r="B2394">
        <v>70500</v>
      </c>
      <c r="C2394" s="1" t="s">
        <v>21</v>
      </c>
      <c r="D2394">
        <v>99</v>
      </c>
      <c r="E2394">
        <v>5.5</v>
      </c>
      <c r="F2394" s="1" t="s">
        <v>11</v>
      </c>
      <c r="G2394" s="1" t="s">
        <v>12</v>
      </c>
      <c r="H2394">
        <v>2009</v>
      </c>
      <c r="I2394" s="1" t="s">
        <v>61</v>
      </c>
    </row>
    <row r="2395" spans="1:9" x14ac:dyDescent="0.35">
      <c r="A2395" s="1" t="s">
        <v>14</v>
      </c>
      <c r="B2395">
        <v>124000</v>
      </c>
      <c r="C2395" s="1" t="s">
        <v>21</v>
      </c>
      <c r="D2395">
        <v>0</v>
      </c>
      <c r="E2395">
        <v>4</v>
      </c>
      <c r="F2395" s="1" t="s">
        <v>11</v>
      </c>
      <c r="G2395" s="1" t="s">
        <v>12</v>
      </c>
      <c r="H2395">
        <v>2016</v>
      </c>
      <c r="I2395" s="1" t="s">
        <v>293</v>
      </c>
    </row>
    <row r="2396" spans="1:9" x14ac:dyDescent="0.35">
      <c r="A2396" s="1" t="s">
        <v>20</v>
      </c>
      <c r="B2396">
        <v>39999</v>
      </c>
      <c r="C2396" s="1" t="s">
        <v>21</v>
      </c>
      <c r="D2396">
        <v>45</v>
      </c>
      <c r="E2396">
        <v>2</v>
      </c>
      <c r="F2396" s="1" t="s">
        <v>16</v>
      </c>
      <c r="G2396" s="1" t="s">
        <v>12</v>
      </c>
      <c r="H2396">
        <v>2014</v>
      </c>
      <c r="I2396" s="1" t="s">
        <v>188</v>
      </c>
    </row>
    <row r="2397" spans="1:9" x14ac:dyDescent="0.35">
      <c r="A2397" s="1" t="s">
        <v>14</v>
      </c>
      <c r="B2397">
        <v>1999</v>
      </c>
      <c r="C2397" s="1" t="s">
        <v>10</v>
      </c>
      <c r="D2397">
        <v>400</v>
      </c>
      <c r="E2397">
        <v>2.2000000000000002</v>
      </c>
      <c r="F2397" s="1" t="s">
        <v>16</v>
      </c>
      <c r="G2397" s="1" t="s">
        <v>32</v>
      </c>
      <c r="H2397">
        <v>2000</v>
      </c>
      <c r="I2397" s="1" t="s">
        <v>85</v>
      </c>
    </row>
    <row r="2398" spans="1:9" x14ac:dyDescent="0.35">
      <c r="A2398" s="1" t="s">
        <v>14</v>
      </c>
      <c r="B2398">
        <v>14300</v>
      </c>
      <c r="C2398" s="1" t="s">
        <v>31</v>
      </c>
      <c r="D2398">
        <v>175</v>
      </c>
      <c r="E2398">
        <v>2.2000000000000002</v>
      </c>
      <c r="F2398" s="1" t="s">
        <v>16</v>
      </c>
      <c r="G2398" s="1" t="s">
        <v>12</v>
      </c>
      <c r="H2398">
        <v>2013</v>
      </c>
      <c r="I2398" s="1" t="s">
        <v>175</v>
      </c>
    </row>
    <row r="2399" spans="1:9" x14ac:dyDescent="0.35">
      <c r="A2399" s="1" t="s">
        <v>23</v>
      </c>
      <c r="B2399">
        <v>13500</v>
      </c>
      <c r="C2399" s="1" t="s">
        <v>10</v>
      </c>
      <c r="D2399">
        <v>139</v>
      </c>
      <c r="E2399">
        <v>2.4</v>
      </c>
      <c r="F2399" s="1" t="s">
        <v>18</v>
      </c>
      <c r="G2399" s="1" t="s">
        <v>12</v>
      </c>
      <c r="H2399">
        <v>2008</v>
      </c>
      <c r="I2399" s="1" t="s">
        <v>57</v>
      </c>
    </row>
    <row r="2400" spans="1:9" x14ac:dyDescent="0.35">
      <c r="A2400" s="1" t="s">
        <v>23</v>
      </c>
      <c r="B2400">
        <v>13300</v>
      </c>
      <c r="C2400" s="1" t="s">
        <v>10</v>
      </c>
      <c r="D2400">
        <v>104</v>
      </c>
      <c r="E2400">
        <v>2.4</v>
      </c>
      <c r="F2400" s="1" t="s">
        <v>11</v>
      </c>
      <c r="G2400" s="1" t="s">
        <v>12</v>
      </c>
      <c r="H2400">
        <v>2007</v>
      </c>
      <c r="I2400" s="1" t="s">
        <v>57</v>
      </c>
    </row>
    <row r="2401" spans="1:9" x14ac:dyDescent="0.35">
      <c r="A2401" s="1" t="s">
        <v>23</v>
      </c>
      <c r="B2401">
        <v>8200</v>
      </c>
      <c r="C2401" s="1" t="s">
        <v>38</v>
      </c>
      <c r="D2401">
        <v>82</v>
      </c>
      <c r="E2401">
        <v>1.3</v>
      </c>
      <c r="F2401" s="1" t="s">
        <v>11</v>
      </c>
      <c r="G2401" s="1" t="s">
        <v>12</v>
      </c>
      <c r="H2401">
        <v>2006</v>
      </c>
      <c r="I2401" s="1" t="s">
        <v>171</v>
      </c>
    </row>
    <row r="2402" spans="1:9" x14ac:dyDescent="0.35">
      <c r="A2402" s="1" t="s">
        <v>28</v>
      </c>
      <c r="B2402">
        <v>12000</v>
      </c>
      <c r="C2402" s="1" t="s">
        <v>15</v>
      </c>
      <c r="D2402">
        <v>137</v>
      </c>
      <c r="E2402">
        <v>1.5</v>
      </c>
      <c r="F2402" s="1" t="s">
        <v>16</v>
      </c>
      <c r="G2402" s="1" t="s">
        <v>12</v>
      </c>
      <c r="H2402">
        <v>2012</v>
      </c>
      <c r="I2402" s="1" t="s">
        <v>192</v>
      </c>
    </row>
    <row r="2403" spans="1:9" x14ac:dyDescent="0.35">
      <c r="A2403" s="1" t="s">
        <v>28</v>
      </c>
      <c r="B2403">
        <v>2150</v>
      </c>
      <c r="C2403" s="1" t="s">
        <v>26</v>
      </c>
      <c r="D2403">
        <v>199</v>
      </c>
      <c r="E2403">
        <v>1.9</v>
      </c>
      <c r="F2403" s="1" t="s">
        <v>16</v>
      </c>
      <c r="G2403" s="1" t="s">
        <v>32</v>
      </c>
      <c r="H2403">
        <v>2003</v>
      </c>
      <c r="I2403" s="1" t="s">
        <v>145</v>
      </c>
    </row>
    <row r="2404" spans="1:9" x14ac:dyDescent="0.35">
      <c r="A2404" s="1" t="s">
        <v>23</v>
      </c>
      <c r="B2404">
        <v>29000</v>
      </c>
      <c r="C2404" s="1" t="s">
        <v>26</v>
      </c>
      <c r="D2404">
        <v>60</v>
      </c>
      <c r="E2404">
        <v>2.2000000000000002</v>
      </c>
      <c r="F2404" s="1" t="s">
        <v>16</v>
      </c>
      <c r="G2404" s="1" t="s">
        <v>12</v>
      </c>
      <c r="H2404">
        <v>2013</v>
      </c>
      <c r="I2404" s="1" t="s">
        <v>24</v>
      </c>
    </row>
    <row r="2405" spans="1:9" x14ac:dyDescent="0.35">
      <c r="A2405" s="1" t="s">
        <v>14</v>
      </c>
      <c r="B2405">
        <v>9500</v>
      </c>
      <c r="C2405" s="1" t="s">
        <v>15</v>
      </c>
      <c r="D2405">
        <v>280</v>
      </c>
      <c r="E2405">
        <v>2.2000000000000002</v>
      </c>
      <c r="F2405" s="1" t="s">
        <v>16</v>
      </c>
      <c r="G2405" s="1" t="s">
        <v>12</v>
      </c>
      <c r="H2405">
        <v>2005</v>
      </c>
      <c r="I2405" s="1" t="s">
        <v>42</v>
      </c>
    </row>
    <row r="2406" spans="1:9" x14ac:dyDescent="0.35">
      <c r="A2406" s="1" t="s">
        <v>30</v>
      </c>
      <c r="B2406" t="s">
        <v>41</v>
      </c>
      <c r="C2406" s="1" t="s">
        <v>15</v>
      </c>
      <c r="D2406">
        <v>146</v>
      </c>
      <c r="E2406">
        <v>2.5</v>
      </c>
      <c r="F2406" s="1" t="s">
        <v>16</v>
      </c>
      <c r="G2406" s="1" t="s">
        <v>12</v>
      </c>
      <c r="H2406">
        <v>2009</v>
      </c>
      <c r="I2406" s="1" t="s">
        <v>109</v>
      </c>
    </row>
    <row r="2407" spans="1:9" x14ac:dyDescent="0.35">
      <c r="A2407" s="1" t="s">
        <v>30</v>
      </c>
      <c r="B2407">
        <v>10600</v>
      </c>
      <c r="C2407" s="1" t="s">
        <v>15</v>
      </c>
      <c r="D2407">
        <v>120</v>
      </c>
      <c r="E2407">
        <v>2</v>
      </c>
      <c r="F2407" s="1" t="s">
        <v>16</v>
      </c>
      <c r="G2407" s="1" t="s">
        <v>12</v>
      </c>
      <c r="H2407">
        <v>2007</v>
      </c>
      <c r="I2407" s="1" t="s">
        <v>183</v>
      </c>
    </row>
    <row r="2408" spans="1:9" x14ac:dyDescent="0.35">
      <c r="A2408" s="1" t="s">
        <v>14</v>
      </c>
      <c r="B2408">
        <v>12500</v>
      </c>
      <c r="C2408" s="1" t="s">
        <v>15</v>
      </c>
      <c r="D2408">
        <v>238</v>
      </c>
      <c r="E2408">
        <v>2.2000000000000002</v>
      </c>
      <c r="F2408" s="1" t="s">
        <v>16</v>
      </c>
      <c r="G2408" s="1" t="s">
        <v>12</v>
      </c>
      <c r="H2408">
        <v>2008</v>
      </c>
      <c r="I2408" s="1" t="s">
        <v>42</v>
      </c>
    </row>
    <row r="2409" spans="1:9" x14ac:dyDescent="0.35">
      <c r="A2409" s="1" t="s">
        <v>45</v>
      </c>
      <c r="B2409">
        <v>10200</v>
      </c>
      <c r="C2409" s="1" t="s">
        <v>21</v>
      </c>
      <c r="D2409">
        <v>269</v>
      </c>
      <c r="E2409">
        <v>3.2</v>
      </c>
      <c r="F2409" s="1" t="s">
        <v>16</v>
      </c>
      <c r="G2409" s="1" t="s">
        <v>12</v>
      </c>
      <c r="H2409">
        <v>2002</v>
      </c>
      <c r="I2409" s="1" t="s">
        <v>54</v>
      </c>
    </row>
    <row r="2410" spans="1:9" x14ac:dyDescent="0.35">
      <c r="A2410" s="1" t="s">
        <v>23</v>
      </c>
      <c r="B2410" t="s">
        <v>41</v>
      </c>
      <c r="C2410" s="1" t="s">
        <v>21</v>
      </c>
      <c r="D2410">
        <v>1</v>
      </c>
      <c r="E2410">
        <v>4.5</v>
      </c>
      <c r="F2410" s="1" t="s">
        <v>16</v>
      </c>
      <c r="G2410" s="1" t="s">
        <v>12</v>
      </c>
      <c r="H2410">
        <v>2016</v>
      </c>
      <c r="I2410" s="1" t="s">
        <v>97</v>
      </c>
    </row>
    <row r="2411" spans="1:9" x14ac:dyDescent="0.35">
      <c r="A2411" s="1" t="s">
        <v>14</v>
      </c>
      <c r="B2411">
        <v>50250</v>
      </c>
      <c r="C2411" s="1" t="s">
        <v>10</v>
      </c>
      <c r="D2411">
        <v>0</v>
      </c>
      <c r="E2411">
        <v>2.2000000000000002</v>
      </c>
      <c r="F2411" s="1" t="s">
        <v>16</v>
      </c>
      <c r="G2411" s="1" t="s">
        <v>12</v>
      </c>
      <c r="H2411">
        <v>2015</v>
      </c>
      <c r="I2411" s="1" t="s">
        <v>65</v>
      </c>
    </row>
    <row r="2412" spans="1:9" x14ac:dyDescent="0.35">
      <c r="A2412" s="1" t="s">
        <v>30</v>
      </c>
      <c r="B2412">
        <v>8900</v>
      </c>
      <c r="C2412" s="1" t="s">
        <v>15</v>
      </c>
      <c r="D2412">
        <v>100</v>
      </c>
      <c r="E2412">
        <v>1.4</v>
      </c>
      <c r="F2412" s="1" t="s">
        <v>18</v>
      </c>
      <c r="G2412" s="1" t="s">
        <v>12</v>
      </c>
      <c r="H2412">
        <v>2009</v>
      </c>
      <c r="I2412" s="1" t="s">
        <v>56</v>
      </c>
    </row>
    <row r="2413" spans="1:9" x14ac:dyDescent="0.35">
      <c r="A2413" s="1" t="s">
        <v>14</v>
      </c>
      <c r="B2413">
        <v>5500</v>
      </c>
      <c r="C2413" s="1" t="s">
        <v>31</v>
      </c>
      <c r="D2413">
        <v>220</v>
      </c>
      <c r="E2413">
        <v>2.2000000000000002</v>
      </c>
      <c r="F2413" s="1" t="s">
        <v>16</v>
      </c>
      <c r="G2413" s="1" t="s">
        <v>12</v>
      </c>
      <c r="H2413">
        <v>2002</v>
      </c>
      <c r="I2413" s="1" t="s">
        <v>42</v>
      </c>
    </row>
    <row r="2414" spans="1:9" x14ac:dyDescent="0.35">
      <c r="A2414" s="1" t="s">
        <v>9</v>
      </c>
      <c r="B2414">
        <v>45500</v>
      </c>
      <c r="C2414" s="1" t="s">
        <v>10</v>
      </c>
      <c r="D2414">
        <v>42</v>
      </c>
      <c r="E2414">
        <v>2</v>
      </c>
      <c r="F2414" s="1" t="s">
        <v>16</v>
      </c>
      <c r="G2414" s="1" t="s">
        <v>12</v>
      </c>
      <c r="H2414">
        <v>2014</v>
      </c>
      <c r="I2414" s="1" t="s">
        <v>86</v>
      </c>
    </row>
    <row r="2415" spans="1:9" x14ac:dyDescent="0.35">
      <c r="A2415" s="1" t="s">
        <v>28</v>
      </c>
      <c r="B2415">
        <v>10499</v>
      </c>
      <c r="C2415" s="1" t="s">
        <v>31</v>
      </c>
      <c r="D2415">
        <v>146</v>
      </c>
      <c r="E2415">
        <v>2</v>
      </c>
      <c r="F2415" s="1" t="s">
        <v>16</v>
      </c>
      <c r="G2415" s="1" t="s">
        <v>12</v>
      </c>
      <c r="H2415">
        <v>2012</v>
      </c>
      <c r="I2415" s="1" t="s">
        <v>70</v>
      </c>
    </row>
    <row r="2416" spans="1:9" x14ac:dyDescent="0.35">
      <c r="A2416" s="1" t="s">
        <v>14</v>
      </c>
      <c r="B2416">
        <v>99999</v>
      </c>
      <c r="C2416" s="1" t="s">
        <v>21</v>
      </c>
      <c r="D2416">
        <v>0</v>
      </c>
      <c r="E2416">
        <v>2.99</v>
      </c>
      <c r="F2416" s="1" t="s">
        <v>16</v>
      </c>
      <c r="G2416" s="1" t="s">
        <v>12</v>
      </c>
      <c r="H2416">
        <v>2016</v>
      </c>
      <c r="I2416" s="1" t="s">
        <v>199</v>
      </c>
    </row>
    <row r="2417" spans="1:9" x14ac:dyDescent="0.35">
      <c r="A2417" s="1" t="s">
        <v>28</v>
      </c>
      <c r="B2417">
        <v>9100</v>
      </c>
      <c r="C2417" s="1" t="s">
        <v>15</v>
      </c>
      <c r="D2417">
        <v>166</v>
      </c>
      <c r="E2417">
        <v>2</v>
      </c>
      <c r="F2417" s="1" t="s">
        <v>16</v>
      </c>
      <c r="G2417" s="1" t="s">
        <v>12</v>
      </c>
      <c r="H2417">
        <v>2012</v>
      </c>
      <c r="I2417" s="1" t="s">
        <v>70</v>
      </c>
    </row>
    <row r="2418" spans="1:9" x14ac:dyDescent="0.35">
      <c r="A2418" s="1" t="s">
        <v>14</v>
      </c>
      <c r="B2418">
        <v>24500</v>
      </c>
      <c r="C2418" s="1" t="s">
        <v>10</v>
      </c>
      <c r="D2418">
        <v>180</v>
      </c>
      <c r="E2418">
        <v>3.2</v>
      </c>
      <c r="F2418" s="1" t="s">
        <v>16</v>
      </c>
      <c r="G2418" s="1" t="s">
        <v>12</v>
      </c>
      <c r="H2418">
        <v>2008</v>
      </c>
      <c r="I2418" s="1" t="s">
        <v>160</v>
      </c>
    </row>
    <row r="2419" spans="1:9" x14ac:dyDescent="0.35">
      <c r="A2419" s="1" t="s">
        <v>9</v>
      </c>
      <c r="B2419">
        <v>63500</v>
      </c>
      <c r="C2419" s="1" t="s">
        <v>21</v>
      </c>
      <c r="D2419">
        <v>1</v>
      </c>
      <c r="E2419">
        <v>2</v>
      </c>
      <c r="F2419" s="1" t="s">
        <v>16</v>
      </c>
      <c r="G2419" s="1" t="s">
        <v>12</v>
      </c>
      <c r="H2419">
        <v>2016</v>
      </c>
      <c r="I2419" s="1" t="s">
        <v>55</v>
      </c>
    </row>
    <row r="2420" spans="1:9" x14ac:dyDescent="0.35">
      <c r="A2420" s="1" t="s">
        <v>9</v>
      </c>
      <c r="B2420">
        <v>3600</v>
      </c>
      <c r="C2420" s="1" t="s">
        <v>10</v>
      </c>
      <c r="D2420">
        <v>221</v>
      </c>
      <c r="E2420">
        <v>3</v>
      </c>
      <c r="F2420" s="1" t="s">
        <v>16</v>
      </c>
      <c r="G2420" s="1" t="s">
        <v>32</v>
      </c>
      <c r="H2420">
        <v>2002</v>
      </c>
      <c r="I2420" s="1" t="s">
        <v>136</v>
      </c>
    </row>
    <row r="2421" spans="1:9" x14ac:dyDescent="0.35">
      <c r="A2421" s="1" t="s">
        <v>28</v>
      </c>
      <c r="B2421">
        <v>12900</v>
      </c>
      <c r="C2421" s="1" t="s">
        <v>21</v>
      </c>
      <c r="D2421">
        <v>89</v>
      </c>
      <c r="E2421">
        <v>2.5</v>
      </c>
      <c r="F2421" s="1" t="s">
        <v>11</v>
      </c>
      <c r="G2421" s="1" t="s">
        <v>12</v>
      </c>
      <c r="H2421">
        <v>2010</v>
      </c>
      <c r="I2421" s="1" t="s">
        <v>95</v>
      </c>
    </row>
    <row r="2422" spans="1:9" x14ac:dyDescent="0.35">
      <c r="A2422" s="1" t="s">
        <v>28</v>
      </c>
      <c r="B2422">
        <v>6400</v>
      </c>
      <c r="C2422" s="1" t="s">
        <v>10</v>
      </c>
      <c r="D2422">
        <v>51</v>
      </c>
      <c r="E2422">
        <v>1.6</v>
      </c>
      <c r="F2422" s="1" t="s">
        <v>11</v>
      </c>
      <c r="G2422" s="1" t="s">
        <v>12</v>
      </c>
      <c r="H2422">
        <v>2011</v>
      </c>
      <c r="I2422" s="1" t="s">
        <v>126</v>
      </c>
    </row>
    <row r="2423" spans="1:9" x14ac:dyDescent="0.35">
      <c r="A2423" s="1" t="s">
        <v>9</v>
      </c>
      <c r="B2423">
        <v>8800</v>
      </c>
      <c r="C2423" s="1" t="s">
        <v>10</v>
      </c>
      <c r="D2423">
        <v>287</v>
      </c>
      <c r="E2423">
        <v>3</v>
      </c>
      <c r="F2423" s="1" t="s">
        <v>11</v>
      </c>
      <c r="G2423" s="1" t="s">
        <v>12</v>
      </c>
      <c r="H2423">
        <v>2001</v>
      </c>
      <c r="I2423" s="1" t="s">
        <v>136</v>
      </c>
    </row>
    <row r="2424" spans="1:9" x14ac:dyDescent="0.35">
      <c r="A2424" s="1" t="s">
        <v>28</v>
      </c>
      <c r="B2424">
        <v>7199</v>
      </c>
      <c r="C2424" s="1" t="s">
        <v>10</v>
      </c>
      <c r="D2424">
        <v>104</v>
      </c>
      <c r="E2424">
        <v>1.5</v>
      </c>
      <c r="F2424" s="1" t="s">
        <v>16</v>
      </c>
      <c r="G2424" s="1" t="s">
        <v>12</v>
      </c>
      <c r="H2424">
        <v>2010</v>
      </c>
      <c r="I2424" s="1" t="s">
        <v>167</v>
      </c>
    </row>
    <row r="2425" spans="1:9" x14ac:dyDescent="0.35">
      <c r="A2425" s="1" t="s">
        <v>28</v>
      </c>
      <c r="B2425">
        <v>3300</v>
      </c>
      <c r="C2425" s="1" t="s">
        <v>15</v>
      </c>
      <c r="D2425">
        <v>250</v>
      </c>
      <c r="E2425">
        <v>1.5</v>
      </c>
      <c r="F2425" s="1" t="s">
        <v>16</v>
      </c>
      <c r="G2425" s="1" t="s">
        <v>12</v>
      </c>
      <c r="H2425">
        <v>2005</v>
      </c>
      <c r="I2425" s="1" t="s">
        <v>66</v>
      </c>
    </row>
    <row r="2426" spans="1:9" x14ac:dyDescent="0.35">
      <c r="A2426" s="1" t="s">
        <v>20</v>
      </c>
      <c r="B2426">
        <v>2400</v>
      </c>
      <c r="C2426" s="1" t="s">
        <v>10</v>
      </c>
      <c r="D2426">
        <v>305</v>
      </c>
      <c r="E2426">
        <v>2.2999999999999998</v>
      </c>
      <c r="F2426" s="1" t="s">
        <v>18</v>
      </c>
      <c r="G2426" s="1" t="s">
        <v>12</v>
      </c>
      <c r="H2426">
        <v>1989</v>
      </c>
      <c r="I2426" s="1" t="s">
        <v>52</v>
      </c>
    </row>
    <row r="2427" spans="1:9" x14ac:dyDescent="0.35">
      <c r="A2427" s="1" t="s">
        <v>30</v>
      </c>
      <c r="B2427">
        <v>8400</v>
      </c>
      <c r="C2427" s="1" t="s">
        <v>38</v>
      </c>
      <c r="D2427">
        <v>60</v>
      </c>
      <c r="E2427">
        <v>1.39</v>
      </c>
      <c r="F2427" s="1" t="s">
        <v>11</v>
      </c>
      <c r="G2427" s="1" t="s">
        <v>12</v>
      </c>
      <c r="H2427">
        <v>2007</v>
      </c>
      <c r="I2427" s="1" t="s">
        <v>44</v>
      </c>
    </row>
    <row r="2428" spans="1:9" x14ac:dyDescent="0.35">
      <c r="A2428" s="1" t="s">
        <v>23</v>
      </c>
      <c r="B2428" t="s">
        <v>41</v>
      </c>
      <c r="C2428" s="1" t="s">
        <v>21</v>
      </c>
      <c r="D2428">
        <v>0</v>
      </c>
      <c r="E2428">
        <v>4.5</v>
      </c>
      <c r="F2428" s="1" t="s">
        <v>16</v>
      </c>
      <c r="G2428" s="1" t="s">
        <v>12</v>
      </c>
      <c r="H2428">
        <v>2016</v>
      </c>
      <c r="I2428" s="1" t="s">
        <v>97</v>
      </c>
    </row>
    <row r="2429" spans="1:9" x14ac:dyDescent="0.35">
      <c r="A2429" s="1" t="s">
        <v>45</v>
      </c>
      <c r="B2429">
        <v>7600</v>
      </c>
      <c r="C2429" s="1" t="s">
        <v>10</v>
      </c>
      <c r="D2429">
        <v>180</v>
      </c>
      <c r="E2429">
        <v>2</v>
      </c>
      <c r="F2429" s="1" t="s">
        <v>18</v>
      </c>
      <c r="G2429" s="1" t="s">
        <v>12</v>
      </c>
      <c r="H2429">
        <v>2008</v>
      </c>
      <c r="I2429" s="1" t="s">
        <v>84</v>
      </c>
    </row>
    <row r="2430" spans="1:9" x14ac:dyDescent="0.35">
      <c r="A2430" s="1" t="s">
        <v>28</v>
      </c>
      <c r="B2430">
        <v>3800</v>
      </c>
      <c r="C2430" s="1" t="s">
        <v>15</v>
      </c>
      <c r="D2430">
        <v>196</v>
      </c>
      <c r="E2430">
        <v>1.9</v>
      </c>
      <c r="F2430" s="1" t="s">
        <v>16</v>
      </c>
      <c r="G2430" s="1" t="s">
        <v>12</v>
      </c>
      <c r="H2430">
        <v>1998</v>
      </c>
      <c r="I2430" s="1" t="s">
        <v>66</v>
      </c>
    </row>
    <row r="2431" spans="1:9" x14ac:dyDescent="0.35">
      <c r="A2431" s="1" t="s">
        <v>14</v>
      </c>
      <c r="B2431">
        <v>13100</v>
      </c>
      <c r="C2431" s="1" t="s">
        <v>10</v>
      </c>
      <c r="D2431">
        <v>160</v>
      </c>
      <c r="E2431">
        <v>3.7</v>
      </c>
      <c r="F2431" s="1" t="s">
        <v>11</v>
      </c>
      <c r="G2431" s="1" t="s">
        <v>12</v>
      </c>
      <c r="H2431">
        <v>2003</v>
      </c>
      <c r="I2431" s="1" t="s">
        <v>72</v>
      </c>
    </row>
    <row r="2432" spans="1:9" x14ac:dyDescent="0.35">
      <c r="A2432" s="1" t="s">
        <v>23</v>
      </c>
      <c r="B2432">
        <v>21950</v>
      </c>
      <c r="C2432" s="1" t="s">
        <v>21</v>
      </c>
      <c r="D2432">
        <v>141</v>
      </c>
      <c r="E2432">
        <v>2.7</v>
      </c>
      <c r="F2432" s="1" t="s">
        <v>18</v>
      </c>
      <c r="G2432" s="1" t="s">
        <v>12</v>
      </c>
      <c r="H2432">
        <v>2010</v>
      </c>
      <c r="I2432" s="1" t="s">
        <v>101</v>
      </c>
    </row>
    <row r="2433" spans="1:9" x14ac:dyDescent="0.35">
      <c r="A2433" s="1" t="s">
        <v>28</v>
      </c>
      <c r="B2433">
        <v>8800</v>
      </c>
      <c r="C2433" s="1" t="s">
        <v>15</v>
      </c>
      <c r="D2433">
        <v>205</v>
      </c>
      <c r="E2433">
        <v>1.9</v>
      </c>
      <c r="F2433" s="1" t="s">
        <v>16</v>
      </c>
      <c r="G2433" s="1" t="s">
        <v>12</v>
      </c>
      <c r="H2433">
        <v>2006</v>
      </c>
      <c r="I2433" s="1" t="s">
        <v>70</v>
      </c>
    </row>
    <row r="2434" spans="1:9" x14ac:dyDescent="0.35">
      <c r="A2434" s="1" t="s">
        <v>23</v>
      </c>
      <c r="B2434">
        <v>10500</v>
      </c>
      <c r="C2434" s="1" t="s">
        <v>38</v>
      </c>
      <c r="D2434">
        <v>17</v>
      </c>
      <c r="E2434">
        <v>1</v>
      </c>
      <c r="F2434" s="1" t="s">
        <v>11</v>
      </c>
      <c r="G2434" s="1" t="s">
        <v>12</v>
      </c>
      <c r="H2434">
        <v>2016</v>
      </c>
      <c r="I2434" s="1" t="s">
        <v>171</v>
      </c>
    </row>
    <row r="2435" spans="1:9" x14ac:dyDescent="0.35">
      <c r="A2435" s="1" t="s">
        <v>45</v>
      </c>
      <c r="B2435">
        <v>24000</v>
      </c>
      <c r="C2435" s="1" t="s">
        <v>21</v>
      </c>
      <c r="D2435">
        <v>20</v>
      </c>
      <c r="E2435">
        <v>2.5</v>
      </c>
      <c r="F2435" s="1" t="s">
        <v>16</v>
      </c>
      <c r="G2435" s="1" t="s">
        <v>12</v>
      </c>
      <c r="H2435">
        <v>2013</v>
      </c>
      <c r="I2435" s="1" t="s">
        <v>127</v>
      </c>
    </row>
    <row r="2436" spans="1:9" x14ac:dyDescent="0.35">
      <c r="A2436" s="1" t="s">
        <v>23</v>
      </c>
      <c r="B2436">
        <v>11800</v>
      </c>
      <c r="C2436" s="1" t="s">
        <v>10</v>
      </c>
      <c r="D2436">
        <v>189</v>
      </c>
      <c r="E2436">
        <v>2.4</v>
      </c>
      <c r="F2436" s="1" t="s">
        <v>18</v>
      </c>
      <c r="G2436" s="1" t="s">
        <v>12</v>
      </c>
      <c r="H2436">
        <v>2007</v>
      </c>
      <c r="I2436" s="1" t="s">
        <v>57</v>
      </c>
    </row>
    <row r="2437" spans="1:9" x14ac:dyDescent="0.35">
      <c r="A2437" s="1" t="s">
        <v>14</v>
      </c>
      <c r="B2437">
        <v>20300</v>
      </c>
      <c r="C2437" s="1" t="s">
        <v>10</v>
      </c>
      <c r="D2437">
        <v>198</v>
      </c>
      <c r="E2437">
        <v>1.8</v>
      </c>
      <c r="F2437" s="1" t="s">
        <v>18</v>
      </c>
      <c r="G2437" s="1" t="s">
        <v>12</v>
      </c>
      <c r="H2437">
        <v>2011</v>
      </c>
      <c r="I2437" s="1" t="s">
        <v>65</v>
      </c>
    </row>
    <row r="2438" spans="1:9" x14ac:dyDescent="0.35">
      <c r="A2438" s="1" t="s">
        <v>23</v>
      </c>
      <c r="B2438">
        <v>11600</v>
      </c>
      <c r="C2438" s="1" t="s">
        <v>38</v>
      </c>
      <c r="D2438">
        <v>24</v>
      </c>
      <c r="E2438">
        <v>1.6</v>
      </c>
      <c r="F2438" s="1" t="s">
        <v>11</v>
      </c>
      <c r="G2438" s="1" t="s">
        <v>12</v>
      </c>
      <c r="H2438">
        <v>2009</v>
      </c>
      <c r="I2438" s="1" t="s">
        <v>135</v>
      </c>
    </row>
    <row r="2439" spans="1:9" x14ac:dyDescent="0.35">
      <c r="A2439" s="1" t="s">
        <v>14</v>
      </c>
      <c r="B2439">
        <v>22000</v>
      </c>
      <c r="C2439" s="1" t="s">
        <v>21</v>
      </c>
      <c r="D2439">
        <v>225</v>
      </c>
      <c r="E2439">
        <v>3.5</v>
      </c>
      <c r="F2439" s="1" t="s">
        <v>18</v>
      </c>
      <c r="G2439" s="1" t="s">
        <v>12</v>
      </c>
      <c r="H2439">
        <v>2007</v>
      </c>
      <c r="I2439" s="1" t="s">
        <v>67</v>
      </c>
    </row>
    <row r="2440" spans="1:9" x14ac:dyDescent="0.35">
      <c r="A2440" s="1" t="s">
        <v>14</v>
      </c>
      <c r="B2440">
        <v>15800</v>
      </c>
      <c r="C2440" s="1" t="s">
        <v>10</v>
      </c>
      <c r="D2440">
        <v>231</v>
      </c>
      <c r="E2440">
        <v>3.5</v>
      </c>
      <c r="F2440" s="1" t="s">
        <v>18</v>
      </c>
      <c r="G2440" s="1" t="s">
        <v>12</v>
      </c>
      <c r="H2440">
        <v>2005</v>
      </c>
      <c r="I2440" s="1" t="s">
        <v>65</v>
      </c>
    </row>
    <row r="2441" spans="1:9" x14ac:dyDescent="0.35">
      <c r="A2441" s="1" t="s">
        <v>14</v>
      </c>
      <c r="B2441">
        <v>13500</v>
      </c>
      <c r="C2441" s="1" t="s">
        <v>15</v>
      </c>
      <c r="D2441">
        <v>97</v>
      </c>
      <c r="E2441">
        <v>2.2000000000000002</v>
      </c>
      <c r="F2441" s="1" t="s">
        <v>16</v>
      </c>
      <c r="G2441" s="1" t="s">
        <v>12</v>
      </c>
      <c r="H2441">
        <v>2013</v>
      </c>
      <c r="I2441" s="1" t="s">
        <v>42</v>
      </c>
    </row>
    <row r="2442" spans="1:9" x14ac:dyDescent="0.35">
      <c r="A2442" s="1" t="s">
        <v>45</v>
      </c>
      <c r="B2442">
        <v>16500</v>
      </c>
      <c r="C2442" s="1" t="s">
        <v>21</v>
      </c>
      <c r="D2442">
        <v>150</v>
      </c>
      <c r="E2442">
        <v>3.5</v>
      </c>
      <c r="F2442" s="1" t="s">
        <v>18</v>
      </c>
      <c r="G2442" s="1" t="s">
        <v>12</v>
      </c>
      <c r="H2442">
        <v>2008</v>
      </c>
      <c r="I2442" s="1" t="s">
        <v>88</v>
      </c>
    </row>
    <row r="2443" spans="1:9" x14ac:dyDescent="0.35">
      <c r="A2443" s="1" t="s">
        <v>14</v>
      </c>
      <c r="B2443">
        <v>25000</v>
      </c>
      <c r="C2443" s="1" t="s">
        <v>15</v>
      </c>
      <c r="D2443">
        <v>156</v>
      </c>
      <c r="E2443" t="s">
        <v>41</v>
      </c>
      <c r="F2443" s="1" t="s">
        <v>49</v>
      </c>
      <c r="G2443" s="1" t="s">
        <v>12</v>
      </c>
      <c r="H2443">
        <v>2012</v>
      </c>
      <c r="I2443" s="1" t="s">
        <v>149</v>
      </c>
    </row>
    <row r="2444" spans="1:9" x14ac:dyDescent="0.35">
      <c r="A2444" s="1" t="s">
        <v>30</v>
      </c>
      <c r="B2444">
        <v>40000</v>
      </c>
      <c r="C2444" s="1" t="s">
        <v>31</v>
      </c>
      <c r="D2444">
        <v>170</v>
      </c>
      <c r="E2444">
        <v>2</v>
      </c>
      <c r="F2444" s="1" t="s">
        <v>16</v>
      </c>
      <c r="G2444" s="1" t="s">
        <v>12</v>
      </c>
      <c r="H2444">
        <v>2011</v>
      </c>
      <c r="I2444" s="1" t="s">
        <v>115</v>
      </c>
    </row>
    <row r="2445" spans="1:9" x14ac:dyDescent="0.35">
      <c r="A2445" s="1" t="s">
        <v>45</v>
      </c>
      <c r="B2445">
        <v>9500</v>
      </c>
      <c r="C2445" s="1" t="s">
        <v>21</v>
      </c>
      <c r="D2445">
        <v>150</v>
      </c>
      <c r="E2445">
        <v>2</v>
      </c>
      <c r="F2445" s="1" t="s">
        <v>18</v>
      </c>
      <c r="G2445" s="1" t="s">
        <v>12</v>
      </c>
      <c r="H2445">
        <v>2007</v>
      </c>
      <c r="I2445" s="1" t="s">
        <v>46</v>
      </c>
    </row>
    <row r="2446" spans="1:9" x14ac:dyDescent="0.35">
      <c r="A2446" s="1" t="s">
        <v>28</v>
      </c>
      <c r="B2446">
        <v>6300</v>
      </c>
      <c r="C2446" s="1" t="s">
        <v>15</v>
      </c>
      <c r="D2446">
        <v>149</v>
      </c>
      <c r="E2446">
        <v>1.5</v>
      </c>
      <c r="F2446" s="1" t="s">
        <v>49</v>
      </c>
      <c r="G2446" s="1" t="s">
        <v>12</v>
      </c>
      <c r="H2446">
        <v>2011</v>
      </c>
      <c r="I2446" s="1" t="s">
        <v>66</v>
      </c>
    </row>
    <row r="2447" spans="1:9" x14ac:dyDescent="0.35">
      <c r="A2447" s="1" t="s">
        <v>9</v>
      </c>
      <c r="B2447">
        <v>4999</v>
      </c>
      <c r="C2447" s="1" t="s">
        <v>10</v>
      </c>
      <c r="D2447">
        <v>256</v>
      </c>
      <c r="E2447">
        <v>2.5</v>
      </c>
      <c r="F2447" s="1" t="s">
        <v>16</v>
      </c>
      <c r="G2447" s="1" t="s">
        <v>32</v>
      </c>
      <c r="H2447">
        <v>2001</v>
      </c>
      <c r="I2447" s="1" t="s">
        <v>64</v>
      </c>
    </row>
    <row r="2448" spans="1:9" x14ac:dyDescent="0.35">
      <c r="A2448" s="1" t="s">
        <v>23</v>
      </c>
      <c r="B2448">
        <v>14990</v>
      </c>
      <c r="C2448" s="1" t="s">
        <v>21</v>
      </c>
      <c r="D2448">
        <v>280</v>
      </c>
      <c r="E2448">
        <v>4.2</v>
      </c>
      <c r="F2448" s="1" t="s">
        <v>16</v>
      </c>
      <c r="G2448" s="1" t="s">
        <v>12</v>
      </c>
      <c r="H2448">
        <v>2000</v>
      </c>
      <c r="I2448" s="1" t="s">
        <v>37</v>
      </c>
    </row>
    <row r="2449" spans="1:9" x14ac:dyDescent="0.35">
      <c r="A2449" s="1" t="s">
        <v>20</v>
      </c>
      <c r="B2449">
        <v>16400</v>
      </c>
      <c r="C2449" s="1" t="s">
        <v>26</v>
      </c>
      <c r="D2449">
        <v>152</v>
      </c>
      <c r="E2449">
        <v>2</v>
      </c>
      <c r="F2449" s="1" t="s">
        <v>16</v>
      </c>
      <c r="G2449" s="1" t="s">
        <v>12</v>
      </c>
      <c r="H2449">
        <v>2011</v>
      </c>
      <c r="I2449" s="1" t="s">
        <v>60</v>
      </c>
    </row>
    <row r="2450" spans="1:9" x14ac:dyDescent="0.35">
      <c r="A2450" s="1" t="s">
        <v>14</v>
      </c>
      <c r="B2450">
        <v>21300</v>
      </c>
      <c r="C2450" s="1" t="s">
        <v>21</v>
      </c>
      <c r="D2450">
        <v>190</v>
      </c>
      <c r="E2450">
        <v>6.3</v>
      </c>
      <c r="F2450" s="1" t="s">
        <v>11</v>
      </c>
      <c r="G2450" s="1" t="s">
        <v>12</v>
      </c>
      <c r="H2450">
        <v>2007</v>
      </c>
      <c r="I2450" s="1" t="s">
        <v>208</v>
      </c>
    </row>
    <row r="2451" spans="1:9" x14ac:dyDescent="0.35">
      <c r="A2451" s="1" t="s">
        <v>20</v>
      </c>
      <c r="B2451">
        <v>24996</v>
      </c>
      <c r="C2451" s="1" t="s">
        <v>10</v>
      </c>
      <c r="D2451">
        <v>98</v>
      </c>
      <c r="E2451">
        <v>3.2</v>
      </c>
      <c r="F2451" s="1" t="s">
        <v>11</v>
      </c>
      <c r="G2451" s="1" t="s">
        <v>12</v>
      </c>
      <c r="H2451">
        <v>2009</v>
      </c>
      <c r="I2451" s="1" t="s">
        <v>89</v>
      </c>
    </row>
    <row r="2452" spans="1:9" x14ac:dyDescent="0.35">
      <c r="A2452" s="1" t="s">
        <v>30</v>
      </c>
      <c r="B2452">
        <v>22900</v>
      </c>
      <c r="C2452" s="1" t="s">
        <v>10</v>
      </c>
      <c r="D2452">
        <v>45</v>
      </c>
      <c r="E2452">
        <v>2</v>
      </c>
      <c r="F2452" s="1" t="s">
        <v>11</v>
      </c>
      <c r="G2452" s="1" t="s">
        <v>12</v>
      </c>
      <c r="H2452">
        <v>2013</v>
      </c>
      <c r="I2452" s="1" t="s">
        <v>125</v>
      </c>
    </row>
    <row r="2453" spans="1:9" x14ac:dyDescent="0.35">
      <c r="A2453" s="1" t="s">
        <v>23</v>
      </c>
      <c r="B2453">
        <v>8300</v>
      </c>
      <c r="C2453" s="1" t="s">
        <v>38</v>
      </c>
      <c r="D2453">
        <v>136</v>
      </c>
      <c r="E2453">
        <v>1.6</v>
      </c>
      <c r="F2453" s="1" t="s">
        <v>11</v>
      </c>
      <c r="G2453" s="1" t="s">
        <v>12</v>
      </c>
      <c r="H2453">
        <v>2007</v>
      </c>
      <c r="I2453" s="1" t="s">
        <v>111</v>
      </c>
    </row>
    <row r="2454" spans="1:9" x14ac:dyDescent="0.35">
      <c r="A2454" s="1" t="s">
        <v>20</v>
      </c>
      <c r="B2454">
        <v>12900</v>
      </c>
      <c r="C2454" s="1" t="s">
        <v>26</v>
      </c>
      <c r="D2454">
        <v>255</v>
      </c>
      <c r="E2454">
        <v>2.5</v>
      </c>
      <c r="F2454" s="1" t="s">
        <v>16</v>
      </c>
      <c r="G2454" s="1" t="s">
        <v>12</v>
      </c>
      <c r="H2454">
        <v>2005</v>
      </c>
      <c r="I2454" s="1" t="s">
        <v>35</v>
      </c>
    </row>
    <row r="2455" spans="1:9" x14ac:dyDescent="0.35">
      <c r="A2455" s="1" t="s">
        <v>30</v>
      </c>
      <c r="B2455">
        <v>12199</v>
      </c>
      <c r="C2455" s="1" t="s">
        <v>26</v>
      </c>
      <c r="D2455">
        <v>149</v>
      </c>
      <c r="E2455">
        <v>2</v>
      </c>
      <c r="F2455" s="1" t="s">
        <v>16</v>
      </c>
      <c r="G2455" s="1" t="s">
        <v>12</v>
      </c>
      <c r="H2455">
        <v>2008</v>
      </c>
      <c r="I2455" s="1" t="s">
        <v>36</v>
      </c>
    </row>
    <row r="2456" spans="1:9" x14ac:dyDescent="0.35">
      <c r="A2456" s="1" t="s">
        <v>20</v>
      </c>
      <c r="B2456">
        <v>9999</v>
      </c>
      <c r="C2456" s="1" t="s">
        <v>26</v>
      </c>
      <c r="D2456">
        <v>198</v>
      </c>
      <c r="E2456">
        <v>2.7</v>
      </c>
      <c r="F2456" s="1" t="s">
        <v>11</v>
      </c>
      <c r="G2456" s="1" t="s">
        <v>12</v>
      </c>
      <c r="H2456">
        <v>2003</v>
      </c>
      <c r="I2456" s="1" t="s">
        <v>35</v>
      </c>
    </row>
    <row r="2457" spans="1:9" x14ac:dyDescent="0.35">
      <c r="A2457" s="1" t="s">
        <v>14</v>
      </c>
      <c r="B2457">
        <v>35500</v>
      </c>
      <c r="C2457" s="1" t="s">
        <v>21</v>
      </c>
      <c r="D2457">
        <v>99</v>
      </c>
      <c r="E2457">
        <v>5</v>
      </c>
      <c r="F2457" s="1" t="s">
        <v>18</v>
      </c>
      <c r="G2457" s="1" t="s">
        <v>12</v>
      </c>
      <c r="H2457">
        <v>2005</v>
      </c>
      <c r="I2457" s="1" t="s">
        <v>270</v>
      </c>
    </row>
    <row r="2458" spans="1:9" x14ac:dyDescent="0.35">
      <c r="A2458" s="1" t="s">
        <v>45</v>
      </c>
      <c r="B2458">
        <v>11500</v>
      </c>
      <c r="C2458" s="1" t="s">
        <v>21</v>
      </c>
      <c r="D2458">
        <v>170</v>
      </c>
      <c r="E2458">
        <v>3</v>
      </c>
      <c r="F2458" s="1" t="s">
        <v>18</v>
      </c>
      <c r="G2458" s="1" t="s">
        <v>12</v>
      </c>
      <c r="H2458">
        <v>2005</v>
      </c>
      <c r="I2458" s="1" t="s">
        <v>127</v>
      </c>
    </row>
    <row r="2459" spans="1:9" x14ac:dyDescent="0.35">
      <c r="A2459" s="1" t="s">
        <v>14</v>
      </c>
      <c r="B2459">
        <v>38500</v>
      </c>
      <c r="C2459" s="1" t="s">
        <v>10</v>
      </c>
      <c r="D2459">
        <v>134</v>
      </c>
      <c r="E2459">
        <v>3</v>
      </c>
      <c r="F2459" s="1" t="s">
        <v>16</v>
      </c>
      <c r="G2459" s="1" t="s">
        <v>12</v>
      </c>
      <c r="H2459">
        <v>2010</v>
      </c>
      <c r="I2459" s="1" t="s">
        <v>72</v>
      </c>
    </row>
    <row r="2460" spans="1:9" x14ac:dyDescent="0.35">
      <c r="A2460" s="1" t="s">
        <v>14</v>
      </c>
      <c r="B2460">
        <v>5500</v>
      </c>
      <c r="C2460" s="1" t="s">
        <v>31</v>
      </c>
      <c r="D2460">
        <v>250</v>
      </c>
      <c r="E2460">
        <v>2.2000000000000002</v>
      </c>
      <c r="F2460" s="1" t="s">
        <v>16</v>
      </c>
      <c r="G2460" s="1" t="s">
        <v>12</v>
      </c>
      <c r="H2460">
        <v>2002</v>
      </c>
      <c r="I2460" s="1" t="s">
        <v>42</v>
      </c>
    </row>
    <row r="2461" spans="1:9" x14ac:dyDescent="0.35">
      <c r="A2461" s="1" t="s">
        <v>30</v>
      </c>
      <c r="B2461">
        <v>9400</v>
      </c>
      <c r="C2461" s="1" t="s">
        <v>15</v>
      </c>
      <c r="D2461">
        <v>124</v>
      </c>
      <c r="E2461">
        <v>2</v>
      </c>
      <c r="F2461" s="1" t="s">
        <v>18</v>
      </c>
      <c r="G2461" s="1" t="s">
        <v>12</v>
      </c>
      <c r="H2461">
        <v>2008</v>
      </c>
      <c r="I2461" s="1" t="s">
        <v>56</v>
      </c>
    </row>
    <row r="2462" spans="1:9" x14ac:dyDescent="0.35">
      <c r="A2462" s="1" t="s">
        <v>30</v>
      </c>
      <c r="B2462">
        <v>8400</v>
      </c>
      <c r="C2462" s="1" t="s">
        <v>15</v>
      </c>
      <c r="D2462">
        <v>143</v>
      </c>
      <c r="E2462">
        <v>1.6</v>
      </c>
      <c r="F2462" s="1" t="s">
        <v>16</v>
      </c>
      <c r="G2462" s="1" t="s">
        <v>12</v>
      </c>
      <c r="H2462">
        <v>2011</v>
      </c>
      <c r="I2462" s="1" t="s">
        <v>56</v>
      </c>
    </row>
    <row r="2463" spans="1:9" x14ac:dyDescent="0.35">
      <c r="A2463" s="1" t="s">
        <v>20</v>
      </c>
      <c r="B2463">
        <v>2650</v>
      </c>
      <c r="C2463" s="1" t="s">
        <v>26</v>
      </c>
      <c r="D2463">
        <v>268</v>
      </c>
      <c r="E2463">
        <v>2.5</v>
      </c>
      <c r="F2463" s="1" t="s">
        <v>16</v>
      </c>
      <c r="G2463" s="1" t="s">
        <v>32</v>
      </c>
      <c r="H2463">
        <v>2000</v>
      </c>
      <c r="I2463" s="1" t="s">
        <v>27</v>
      </c>
    </row>
    <row r="2464" spans="1:9" x14ac:dyDescent="0.35">
      <c r="A2464" s="1" t="s">
        <v>23</v>
      </c>
      <c r="B2464">
        <v>12000</v>
      </c>
      <c r="C2464" s="1" t="s">
        <v>10</v>
      </c>
      <c r="D2464">
        <v>133</v>
      </c>
      <c r="E2464">
        <v>2.4</v>
      </c>
      <c r="F2464" s="1" t="s">
        <v>18</v>
      </c>
      <c r="G2464" s="1" t="s">
        <v>12</v>
      </c>
      <c r="H2464">
        <v>2008</v>
      </c>
      <c r="I2464" s="1" t="s">
        <v>57</v>
      </c>
    </row>
    <row r="2465" spans="1:9" x14ac:dyDescent="0.35">
      <c r="A2465" s="1" t="s">
        <v>14</v>
      </c>
      <c r="B2465">
        <v>7500</v>
      </c>
      <c r="C2465" s="1" t="s">
        <v>10</v>
      </c>
      <c r="D2465">
        <v>187</v>
      </c>
      <c r="E2465">
        <v>2</v>
      </c>
      <c r="F2465" s="1" t="s">
        <v>18</v>
      </c>
      <c r="G2465" s="1" t="s">
        <v>12</v>
      </c>
      <c r="H2465">
        <v>2001</v>
      </c>
      <c r="I2465" s="1" t="s">
        <v>105</v>
      </c>
    </row>
    <row r="2466" spans="1:9" x14ac:dyDescent="0.35">
      <c r="A2466" s="1" t="s">
        <v>30</v>
      </c>
      <c r="B2466">
        <v>25900</v>
      </c>
      <c r="C2466" s="1" t="s">
        <v>38</v>
      </c>
      <c r="D2466">
        <v>35</v>
      </c>
      <c r="E2466">
        <v>2</v>
      </c>
      <c r="F2466" s="1" t="s">
        <v>16</v>
      </c>
      <c r="G2466" s="1" t="s">
        <v>12</v>
      </c>
      <c r="H2466">
        <v>2015</v>
      </c>
      <c r="I2466" s="1" t="s">
        <v>143</v>
      </c>
    </row>
    <row r="2467" spans="1:9" x14ac:dyDescent="0.35">
      <c r="A2467" s="1" t="s">
        <v>30</v>
      </c>
      <c r="B2467">
        <v>7500</v>
      </c>
      <c r="C2467" s="1" t="s">
        <v>10</v>
      </c>
      <c r="D2467">
        <v>280</v>
      </c>
      <c r="E2467">
        <v>1.8</v>
      </c>
      <c r="F2467" s="1" t="s">
        <v>49</v>
      </c>
      <c r="G2467" s="1" t="s">
        <v>12</v>
      </c>
      <c r="H2467">
        <v>2005</v>
      </c>
      <c r="I2467" s="1" t="s">
        <v>76</v>
      </c>
    </row>
    <row r="2468" spans="1:9" x14ac:dyDescent="0.35">
      <c r="A2468" s="1" t="s">
        <v>14</v>
      </c>
      <c r="B2468">
        <v>35000</v>
      </c>
      <c r="C2468" s="1" t="s">
        <v>31</v>
      </c>
      <c r="D2468">
        <v>147</v>
      </c>
      <c r="E2468">
        <v>6</v>
      </c>
      <c r="F2468" s="1" t="s">
        <v>11</v>
      </c>
      <c r="G2468" s="1" t="s">
        <v>12</v>
      </c>
      <c r="H2468">
        <v>2001</v>
      </c>
      <c r="I2468" s="1" t="s">
        <v>176</v>
      </c>
    </row>
    <row r="2469" spans="1:9" x14ac:dyDescent="0.35">
      <c r="A2469" s="1" t="s">
        <v>20</v>
      </c>
      <c r="B2469">
        <v>6200</v>
      </c>
      <c r="C2469" s="1" t="s">
        <v>26</v>
      </c>
      <c r="D2469">
        <v>316</v>
      </c>
      <c r="E2469">
        <v>2.6</v>
      </c>
      <c r="F2469" s="1" t="s">
        <v>18</v>
      </c>
      <c r="G2469" s="1" t="s">
        <v>12</v>
      </c>
      <c r="H2469">
        <v>1997</v>
      </c>
      <c r="I2469" s="1" t="s">
        <v>27</v>
      </c>
    </row>
    <row r="2470" spans="1:9" x14ac:dyDescent="0.35">
      <c r="A2470" s="1" t="s">
        <v>30</v>
      </c>
      <c r="B2470">
        <v>1550</v>
      </c>
      <c r="C2470" s="1" t="s">
        <v>10</v>
      </c>
      <c r="D2470">
        <v>161</v>
      </c>
      <c r="E2470">
        <v>1.8</v>
      </c>
      <c r="F2470" s="1" t="s">
        <v>11</v>
      </c>
      <c r="G2470" s="1" t="s">
        <v>32</v>
      </c>
      <c r="H2470">
        <v>1994</v>
      </c>
      <c r="I2470" s="1" t="s">
        <v>232</v>
      </c>
    </row>
    <row r="2471" spans="1:9" x14ac:dyDescent="0.35">
      <c r="A2471" s="1" t="s">
        <v>14</v>
      </c>
      <c r="B2471">
        <v>6500</v>
      </c>
      <c r="C2471" s="1" t="s">
        <v>15</v>
      </c>
      <c r="D2471">
        <v>450</v>
      </c>
      <c r="E2471">
        <v>2.2999999999999998</v>
      </c>
      <c r="F2471" s="1" t="s">
        <v>16</v>
      </c>
      <c r="G2471" s="1" t="s">
        <v>12</v>
      </c>
      <c r="H2471">
        <v>1996</v>
      </c>
      <c r="I2471" s="1" t="s">
        <v>42</v>
      </c>
    </row>
    <row r="2472" spans="1:9" x14ac:dyDescent="0.35">
      <c r="A2472" s="1" t="s">
        <v>30</v>
      </c>
      <c r="B2472">
        <v>8999</v>
      </c>
      <c r="C2472" s="1" t="s">
        <v>26</v>
      </c>
      <c r="D2472">
        <v>161</v>
      </c>
      <c r="E2472">
        <v>2</v>
      </c>
      <c r="F2472" s="1" t="s">
        <v>16</v>
      </c>
      <c r="G2472" s="1" t="s">
        <v>12</v>
      </c>
      <c r="H2472">
        <v>2008</v>
      </c>
      <c r="I2472" s="1" t="s">
        <v>36</v>
      </c>
    </row>
    <row r="2473" spans="1:9" x14ac:dyDescent="0.35">
      <c r="A2473" s="1" t="s">
        <v>45</v>
      </c>
      <c r="B2473">
        <v>21000</v>
      </c>
      <c r="C2473" s="1" t="s">
        <v>21</v>
      </c>
      <c r="D2473">
        <v>29</v>
      </c>
      <c r="E2473">
        <v>2</v>
      </c>
      <c r="F2473" s="1" t="s">
        <v>18</v>
      </c>
      <c r="G2473" s="1" t="s">
        <v>12</v>
      </c>
      <c r="H2473">
        <v>2014</v>
      </c>
      <c r="I2473" s="1" t="s">
        <v>228</v>
      </c>
    </row>
    <row r="2474" spans="1:9" x14ac:dyDescent="0.35">
      <c r="A2474" s="1" t="s">
        <v>14</v>
      </c>
      <c r="B2474">
        <v>8800</v>
      </c>
      <c r="C2474" s="1" t="s">
        <v>31</v>
      </c>
      <c r="D2474">
        <v>575</v>
      </c>
      <c r="E2474">
        <v>2.2000000000000002</v>
      </c>
      <c r="F2474" s="1" t="s">
        <v>16</v>
      </c>
      <c r="G2474" s="1" t="s">
        <v>12</v>
      </c>
      <c r="H2474">
        <v>2006</v>
      </c>
      <c r="I2474" s="1" t="s">
        <v>175</v>
      </c>
    </row>
    <row r="2475" spans="1:9" x14ac:dyDescent="0.35">
      <c r="A2475" s="1" t="s">
        <v>30</v>
      </c>
      <c r="B2475">
        <v>13500</v>
      </c>
      <c r="C2475" s="1" t="s">
        <v>38</v>
      </c>
      <c r="D2475">
        <v>48</v>
      </c>
      <c r="E2475">
        <v>1.4</v>
      </c>
      <c r="F2475" s="1" t="s">
        <v>11</v>
      </c>
      <c r="G2475" s="1" t="s">
        <v>12</v>
      </c>
      <c r="H2475">
        <v>2012</v>
      </c>
      <c r="I2475" s="1" t="s">
        <v>44</v>
      </c>
    </row>
    <row r="2476" spans="1:9" x14ac:dyDescent="0.35">
      <c r="A2476" s="1" t="s">
        <v>23</v>
      </c>
      <c r="B2476">
        <v>3300</v>
      </c>
      <c r="C2476" s="1" t="s">
        <v>15</v>
      </c>
      <c r="D2476">
        <v>345</v>
      </c>
      <c r="E2476">
        <v>2.4</v>
      </c>
      <c r="F2476" s="1" t="s">
        <v>16</v>
      </c>
      <c r="G2476" s="1" t="s">
        <v>12</v>
      </c>
      <c r="H2476">
        <v>1992</v>
      </c>
      <c r="I2476" s="1" t="s">
        <v>158</v>
      </c>
    </row>
    <row r="2477" spans="1:9" x14ac:dyDescent="0.35">
      <c r="A2477" s="1" t="s">
        <v>14</v>
      </c>
      <c r="B2477">
        <v>5990</v>
      </c>
      <c r="C2477" s="1" t="s">
        <v>10</v>
      </c>
      <c r="D2477">
        <v>400</v>
      </c>
      <c r="E2477">
        <v>2</v>
      </c>
      <c r="F2477" s="1" t="s">
        <v>18</v>
      </c>
      <c r="G2477" s="1" t="s">
        <v>12</v>
      </c>
      <c r="H2477">
        <v>1998</v>
      </c>
      <c r="I2477" s="1" t="s">
        <v>65</v>
      </c>
    </row>
    <row r="2478" spans="1:9" x14ac:dyDescent="0.35">
      <c r="A2478" s="1" t="s">
        <v>14</v>
      </c>
      <c r="B2478">
        <v>14800</v>
      </c>
      <c r="C2478" s="1" t="s">
        <v>21</v>
      </c>
      <c r="D2478">
        <v>242</v>
      </c>
      <c r="E2478">
        <v>2.7</v>
      </c>
      <c r="F2478" s="1" t="s">
        <v>16</v>
      </c>
      <c r="G2478" s="1" t="s">
        <v>12</v>
      </c>
      <c r="H2478">
        <v>2005</v>
      </c>
      <c r="I2478" s="1" t="s">
        <v>104</v>
      </c>
    </row>
    <row r="2479" spans="1:9" x14ac:dyDescent="0.35">
      <c r="A2479" s="1" t="s">
        <v>14</v>
      </c>
      <c r="B2479" t="s">
        <v>41</v>
      </c>
      <c r="C2479" s="1" t="s">
        <v>21</v>
      </c>
      <c r="D2479">
        <v>1</v>
      </c>
      <c r="E2479">
        <v>3</v>
      </c>
      <c r="F2479" s="1" t="s">
        <v>16</v>
      </c>
      <c r="G2479" s="1" t="s">
        <v>12</v>
      </c>
      <c r="H2479">
        <v>2016</v>
      </c>
      <c r="I2479" s="1" t="s">
        <v>82</v>
      </c>
    </row>
    <row r="2480" spans="1:9" x14ac:dyDescent="0.35">
      <c r="A2480" s="1" t="s">
        <v>14</v>
      </c>
      <c r="B2480">
        <v>47000</v>
      </c>
      <c r="C2480" s="1" t="s">
        <v>10</v>
      </c>
      <c r="D2480">
        <v>0</v>
      </c>
      <c r="E2480">
        <v>1.6</v>
      </c>
      <c r="F2480" s="1" t="s">
        <v>11</v>
      </c>
      <c r="G2480" s="1" t="s">
        <v>12</v>
      </c>
      <c r="H2480">
        <v>2016</v>
      </c>
      <c r="I2480" s="1" t="s">
        <v>105</v>
      </c>
    </row>
    <row r="2481" spans="1:9" x14ac:dyDescent="0.35">
      <c r="A2481" s="1" t="s">
        <v>30</v>
      </c>
      <c r="B2481">
        <v>7990</v>
      </c>
      <c r="C2481" s="1" t="s">
        <v>10</v>
      </c>
      <c r="D2481">
        <v>180</v>
      </c>
      <c r="E2481">
        <v>1.8</v>
      </c>
      <c r="F2481" s="1" t="s">
        <v>18</v>
      </c>
      <c r="G2481" s="1" t="s">
        <v>12</v>
      </c>
      <c r="H2481">
        <v>2005</v>
      </c>
      <c r="I2481" s="1" t="s">
        <v>76</v>
      </c>
    </row>
    <row r="2482" spans="1:9" x14ac:dyDescent="0.35">
      <c r="A2482" s="1" t="s">
        <v>30</v>
      </c>
      <c r="B2482">
        <v>8999</v>
      </c>
      <c r="C2482" s="1" t="s">
        <v>10</v>
      </c>
      <c r="D2482">
        <v>120</v>
      </c>
      <c r="E2482">
        <v>1.9</v>
      </c>
      <c r="F2482" s="1" t="s">
        <v>16</v>
      </c>
      <c r="G2482" s="1" t="s">
        <v>12</v>
      </c>
      <c r="H2482">
        <v>2007</v>
      </c>
      <c r="I2482" s="1" t="s">
        <v>36</v>
      </c>
    </row>
    <row r="2483" spans="1:9" x14ac:dyDescent="0.35">
      <c r="A2483" s="1" t="s">
        <v>30</v>
      </c>
      <c r="B2483">
        <v>23999</v>
      </c>
      <c r="C2483" s="1" t="s">
        <v>10</v>
      </c>
      <c r="D2483">
        <v>0</v>
      </c>
      <c r="E2483">
        <v>1.6</v>
      </c>
      <c r="F2483" s="1" t="s">
        <v>16</v>
      </c>
      <c r="G2483" s="1" t="s">
        <v>12</v>
      </c>
      <c r="H2483">
        <v>2016</v>
      </c>
      <c r="I2483" s="1" t="s">
        <v>125</v>
      </c>
    </row>
    <row r="2484" spans="1:9" x14ac:dyDescent="0.35">
      <c r="A2484" s="1" t="s">
        <v>20</v>
      </c>
      <c r="B2484">
        <v>6500</v>
      </c>
      <c r="C2484" s="1" t="s">
        <v>26</v>
      </c>
      <c r="D2484">
        <v>421</v>
      </c>
      <c r="E2484">
        <v>2.5</v>
      </c>
      <c r="F2484" s="1" t="s">
        <v>16</v>
      </c>
      <c r="G2484" s="1" t="s">
        <v>12</v>
      </c>
      <c r="H2484">
        <v>1996</v>
      </c>
      <c r="I2484" s="1" t="s">
        <v>27</v>
      </c>
    </row>
    <row r="2485" spans="1:9" x14ac:dyDescent="0.35">
      <c r="A2485" s="1" t="s">
        <v>23</v>
      </c>
      <c r="B2485">
        <v>14000</v>
      </c>
      <c r="C2485" s="1" t="s">
        <v>10</v>
      </c>
      <c r="D2485">
        <v>1</v>
      </c>
      <c r="E2485">
        <v>1.8</v>
      </c>
      <c r="F2485" s="1" t="s">
        <v>11</v>
      </c>
      <c r="G2485" s="1" t="s">
        <v>12</v>
      </c>
      <c r="H2485">
        <v>2008</v>
      </c>
      <c r="I2485" s="1" t="s">
        <v>80</v>
      </c>
    </row>
    <row r="2486" spans="1:9" x14ac:dyDescent="0.35">
      <c r="A2486" s="1" t="s">
        <v>20</v>
      </c>
      <c r="B2486">
        <v>23500</v>
      </c>
      <c r="C2486" s="1" t="s">
        <v>21</v>
      </c>
      <c r="D2486">
        <v>116</v>
      </c>
      <c r="E2486">
        <v>4.2</v>
      </c>
      <c r="F2486" s="1" t="s">
        <v>11</v>
      </c>
      <c r="G2486" s="1" t="s">
        <v>12</v>
      </c>
      <c r="H2486">
        <v>2008</v>
      </c>
      <c r="I2486" s="1" t="s">
        <v>22</v>
      </c>
    </row>
    <row r="2487" spans="1:9" x14ac:dyDescent="0.35">
      <c r="A2487" s="1" t="s">
        <v>28</v>
      </c>
      <c r="B2487">
        <v>9500</v>
      </c>
      <c r="C2487" s="1" t="s">
        <v>10</v>
      </c>
      <c r="D2487">
        <v>89</v>
      </c>
      <c r="E2487">
        <v>1.6</v>
      </c>
      <c r="F2487" s="1" t="s">
        <v>11</v>
      </c>
      <c r="G2487" s="1" t="s">
        <v>12</v>
      </c>
      <c r="H2487">
        <v>2012</v>
      </c>
      <c r="I2487" s="1" t="s">
        <v>153</v>
      </c>
    </row>
    <row r="2488" spans="1:9" x14ac:dyDescent="0.35">
      <c r="A2488" s="1" t="s">
        <v>14</v>
      </c>
      <c r="B2488">
        <v>125000</v>
      </c>
      <c r="C2488" s="1" t="s">
        <v>10</v>
      </c>
      <c r="D2488">
        <v>18</v>
      </c>
      <c r="E2488">
        <v>3</v>
      </c>
      <c r="F2488" s="1" t="s">
        <v>16</v>
      </c>
      <c r="G2488" s="1" t="s">
        <v>12</v>
      </c>
      <c r="H2488">
        <v>2015</v>
      </c>
      <c r="I2488" s="1" t="s">
        <v>72</v>
      </c>
    </row>
    <row r="2489" spans="1:9" x14ac:dyDescent="0.35">
      <c r="A2489" s="1" t="s">
        <v>30</v>
      </c>
      <c r="B2489">
        <v>9000</v>
      </c>
      <c r="C2489" s="1" t="s">
        <v>15</v>
      </c>
      <c r="D2489">
        <v>181</v>
      </c>
      <c r="E2489">
        <v>1.6</v>
      </c>
      <c r="F2489" s="1" t="s">
        <v>16</v>
      </c>
      <c r="G2489" s="1" t="s">
        <v>12</v>
      </c>
      <c r="H2489">
        <v>2011</v>
      </c>
      <c r="I2489" s="1" t="s">
        <v>56</v>
      </c>
    </row>
    <row r="2490" spans="1:9" x14ac:dyDescent="0.35">
      <c r="A2490" s="1" t="s">
        <v>45</v>
      </c>
      <c r="B2490">
        <v>2300</v>
      </c>
      <c r="C2490" s="1" t="s">
        <v>10</v>
      </c>
      <c r="D2490">
        <v>523</v>
      </c>
      <c r="E2490">
        <v>1.8</v>
      </c>
      <c r="F2490" s="1" t="s">
        <v>16</v>
      </c>
      <c r="G2490" s="1" t="s">
        <v>12</v>
      </c>
      <c r="H2490">
        <v>1989</v>
      </c>
      <c r="I2490" s="1" t="s">
        <v>73</v>
      </c>
    </row>
    <row r="2491" spans="1:9" x14ac:dyDescent="0.35">
      <c r="A2491" s="1" t="s">
        <v>30</v>
      </c>
      <c r="B2491">
        <v>10650</v>
      </c>
      <c r="C2491" s="1" t="s">
        <v>10</v>
      </c>
      <c r="D2491">
        <v>65</v>
      </c>
      <c r="E2491">
        <v>1.6</v>
      </c>
      <c r="F2491" s="1" t="s">
        <v>11</v>
      </c>
      <c r="G2491" s="1" t="s">
        <v>12</v>
      </c>
      <c r="H2491">
        <v>2013</v>
      </c>
      <c r="I2491" s="1" t="s">
        <v>44</v>
      </c>
    </row>
    <row r="2492" spans="1:9" x14ac:dyDescent="0.35">
      <c r="A2492" s="1" t="s">
        <v>20</v>
      </c>
      <c r="B2492">
        <v>6399</v>
      </c>
      <c r="C2492" s="1" t="s">
        <v>26</v>
      </c>
      <c r="D2492">
        <v>230</v>
      </c>
      <c r="E2492">
        <v>2.5</v>
      </c>
      <c r="F2492" s="1" t="s">
        <v>16</v>
      </c>
      <c r="G2492" s="1" t="s">
        <v>12</v>
      </c>
      <c r="H2492">
        <v>1999</v>
      </c>
      <c r="I2492" s="1" t="s">
        <v>27</v>
      </c>
    </row>
    <row r="2493" spans="1:9" x14ac:dyDescent="0.35">
      <c r="A2493" s="1" t="s">
        <v>45</v>
      </c>
      <c r="B2493">
        <v>7500</v>
      </c>
      <c r="C2493" s="1" t="s">
        <v>10</v>
      </c>
      <c r="D2493">
        <v>140</v>
      </c>
      <c r="E2493">
        <v>1.5</v>
      </c>
      <c r="F2493" s="1" t="s">
        <v>11</v>
      </c>
      <c r="G2493" s="1" t="s">
        <v>12</v>
      </c>
      <c r="H2493">
        <v>2007</v>
      </c>
      <c r="I2493" s="1" t="s">
        <v>84</v>
      </c>
    </row>
    <row r="2494" spans="1:9" x14ac:dyDescent="0.35">
      <c r="A2494" s="1" t="s">
        <v>30</v>
      </c>
      <c r="B2494">
        <v>6450</v>
      </c>
      <c r="C2494" s="1" t="s">
        <v>15</v>
      </c>
      <c r="D2494">
        <v>220</v>
      </c>
      <c r="E2494" t="s">
        <v>41</v>
      </c>
      <c r="F2494" s="1" t="s">
        <v>49</v>
      </c>
      <c r="G2494" s="1" t="s">
        <v>12</v>
      </c>
      <c r="H2494">
        <v>2004</v>
      </c>
      <c r="I2494" s="1" t="s">
        <v>56</v>
      </c>
    </row>
    <row r="2495" spans="1:9" x14ac:dyDescent="0.35">
      <c r="A2495" s="1" t="s">
        <v>30</v>
      </c>
      <c r="B2495">
        <v>10200</v>
      </c>
      <c r="C2495" s="1" t="s">
        <v>15</v>
      </c>
      <c r="D2495">
        <v>105</v>
      </c>
      <c r="E2495">
        <v>1.6</v>
      </c>
      <c r="F2495" s="1" t="s">
        <v>16</v>
      </c>
      <c r="G2495" s="1" t="s">
        <v>12</v>
      </c>
      <c r="H2495">
        <v>2014</v>
      </c>
      <c r="I2495" s="1" t="s">
        <v>56</v>
      </c>
    </row>
    <row r="2496" spans="1:9" x14ac:dyDescent="0.35">
      <c r="A2496" s="1" t="s">
        <v>14</v>
      </c>
      <c r="B2496">
        <v>3300</v>
      </c>
      <c r="C2496" s="1" t="s">
        <v>10</v>
      </c>
      <c r="D2496">
        <v>200</v>
      </c>
      <c r="E2496">
        <v>2.7</v>
      </c>
      <c r="F2496" s="1" t="s">
        <v>16</v>
      </c>
      <c r="G2496" s="1" t="s">
        <v>32</v>
      </c>
      <c r="H2496">
        <v>2000</v>
      </c>
      <c r="I2496" s="1" t="s">
        <v>65</v>
      </c>
    </row>
    <row r="2497" spans="1:9" x14ac:dyDescent="0.35">
      <c r="A2497" s="1" t="s">
        <v>14</v>
      </c>
      <c r="B2497">
        <v>8300</v>
      </c>
      <c r="C2497" s="1" t="s">
        <v>10</v>
      </c>
      <c r="D2497">
        <v>175</v>
      </c>
      <c r="E2497">
        <v>2</v>
      </c>
      <c r="F2497" s="1" t="s">
        <v>11</v>
      </c>
      <c r="G2497" s="1" t="s">
        <v>12</v>
      </c>
      <c r="H2497">
        <v>2001</v>
      </c>
      <c r="I2497" s="1" t="s">
        <v>65</v>
      </c>
    </row>
    <row r="2498" spans="1:9" x14ac:dyDescent="0.35">
      <c r="A2498" s="1" t="s">
        <v>30</v>
      </c>
      <c r="B2498">
        <v>7400</v>
      </c>
      <c r="C2498" s="1" t="s">
        <v>15</v>
      </c>
      <c r="D2498">
        <v>168</v>
      </c>
      <c r="E2498">
        <v>1.9</v>
      </c>
      <c r="F2498" s="1" t="s">
        <v>16</v>
      </c>
      <c r="G2498" s="1" t="s">
        <v>12</v>
      </c>
      <c r="H2498">
        <v>2005</v>
      </c>
      <c r="I2498" s="1" t="s">
        <v>56</v>
      </c>
    </row>
    <row r="2499" spans="1:9" x14ac:dyDescent="0.35">
      <c r="A2499" s="1" t="s">
        <v>23</v>
      </c>
      <c r="B2499">
        <v>28600</v>
      </c>
      <c r="C2499" s="1" t="s">
        <v>21</v>
      </c>
      <c r="D2499">
        <v>66</v>
      </c>
      <c r="E2499">
        <v>2.2000000000000002</v>
      </c>
      <c r="F2499" s="1" t="s">
        <v>16</v>
      </c>
      <c r="G2499" s="1" t="s">
        <v>12</v>
      </c>
      <c r="H2499">
        <v>2013</v>
      </c>
      <c r="I2499" s="1" t="s">
        <v>24</v>
      </c>
    </row>
    <row r="2500" spans="1:9" x14ac:dyDescent="0.35">
      <c r="A2500" s="1" t="s">
        <v>20</v>
      </c>
      <c r="B2500">
        <v>2800</v>
      </c>
      <c r="C2500" s="1" t="s">
        <v>10</v>
      </c>
      <c r="D2500">
        <v>230</v>
      </c>
      <c r="E2500">
        <v>2.8</v>
      </c>
      <c r="F2500" s="1" t="s">
        <v>11</v>
      </c>
      <c r="G2500" s="1" t="s">
        <v>12</v>
      </c>
      <c r="H2500">
        <v>1997</v>
      </c>
      <c r="I2500" s="1" t="s">
        <v>47</v>
      </c>
    </row>
    <row r="2501" spans="1:9" x14ac:dyDescent="0.35">
      <c r="A2501" s="1" t="s">
        <v>9</v>
      </c>
      <c r="B2501">
        <v>38000</v>
      </c>
      <c r="C2501" s="1" t="s">
        <v>21</v>
      </c>
      <c r="D2501">
        <v>223</v>
      </c>
      <c r="E2501">
        <v>3</v>
      </c>
      <c r="F2501" s="1" t="s">
        <v>16</v>
      </c>
      <c r="G2501" s="1" t="s">
        <v>12</v>
      </c>
      <c r="H2501">
        <v>2011</v>
      </c>
      <c r="I2501" s="1" t="s">
        <v>169</v>
      </c>
    </row>
    <row r="2502" spans="1:9" x14ac:dyDescent="0.35">
      <c r="A2502" s="1" t="s">
        <v>23</v>
      </c>
      <c r="B2502">
        <v>11000</v>
      </c>
      <c r="C2502" s="1" t="s">
        <v>38</v>
      </c>
      <c r="D2502">
        <v>74</v>
      </c>
      <c r="E2502">
        <v>1.4</v>
      </c>
      <c r="F2502" s="1" t="s">
        <v>49</v>
      </c>
      <c r="G2502" s="1" t="s">
        <v>12</v>
      </c>
      <c r="H2502">
        <v>2010</v>
      </c>
      <c r="I2502" s="1" t="s">
        <v>151</v>
      </c>
    </row>
    <row r="2503" spans="1:9" x14ac:dyDescent="0.35">
      <c r="A2503" s="1" t="s">
        <v>20</v>
      </c>
      <c r="B2503">
        <v>11800</v>
      </c>
      <c r="C2503" s="1" t="s">
        <v>10</v>
      </c>
      <c r="D2503">
        <v>240</v>
      </c>
      <c r="E2503">
        <v>4.2</v>
      </c>
      <c r="F2503" s="1" t="s">
        <v>18</v>
      </c>
      <c r="G2503" s="1" t="s">
        <v>12</v>
      </c>
      <c r="H2503">
        <v>2001</v>
      </c>
      <c r="I2503" s="1" t="s">
        <v>271</v>
      </c>
    </row>
    <row r="2504" spans="1:9" x14ac:dyDescent="0.35">
      <c r="A2504" s="1" t="s">
        <v>28</v>
      </c>
      <c r="B2504">
        <v>9500</v>
      </c>
      <c r="C2504" s="1" t="s">
        <v>15</v>
      </c>
      <c r="D2504">
        <v>275</v>
      </c>
      <c r="E2504">
        <v>2</v>
      </c>
      <c r="F2504" s="1" t="s">
        <v>16</v>
      </c>
      <c r="G2504" s="1" t="s">
        <v>12</v>
      </c>
      <c r="H2504">
        <v>2008</v>
      </c>
      <c r="I2504" s="1" t="s">
        <v>70</v>
      </c>
    </row>
    <row r="2505" spans="1:9" x14ac:dyDescent="0.35">
      <c r="A2505" s="1" t="s">
        <v>9</v>
      </c>
      <c r="B2505">
        <v>23700</v>
      </c>
      <c r="C2505" s="1" t="s">
        <v>21</v>
      </c>
      <c r="D2505">
        <v>117</v>
      </c>
      <c r="E2505">
        <v>2</v>
      </c>
      <c r="F2505" s="1" t="s">
        <v>16</v>
      </c>
      <c r="G2505" s="1" t="s">
        <v>12</v>
      </c>
      <c r="H2505">
        <v>2010</v>
      </c>
      <c r="I2505" s="1" t="s">
        <v>117</v>
      </c>
    </row>
    <row r="2506" spans="1:9" x14ac:dyDescent="0.35">
      <c r="A2506" s="1" t="s">
        <v>14</v>
      </c>
      <c r="B2506">
        <v>35000</v>
      </c>
      <c r="C2506" s="1" t="s">
        <v>31</v>
      </c>
      <c r="D2506">
        <v>135</v>
      </c>
      <c r="E2506">
        <v>5.5</v>
      </c>
      <c r="F2506" s="1" t="s">
        <v>11</v>
      </c>
      <c r="G2506" s="1" t="s">
        <v>12</v>
      </c>
      <c r="H2506">
        <v>2008</v>
      </c>
      <c r="I2506" s="1" t="s">
        <v>294</v>
      </c>
    </row>
    <row r="2507" spans="1:9" x14ac:dyDescent="0.35">
      <c r="A2507" s="1" t="s">
        <v>30</v>
      </c>
      <c r="B2507">
        <v>11000</v>
      </c>
      <c r="C2507" s="1" t="s">
        <v>26</v>
      </c>
      <c r="D2507">
        <v>171</v>
      </c>
      <c r="E2507">
        <v>1.9</v>
      </c>
      <c r="F2507" s="1" t="s">
        <v>16</v>
      </c>
      <c r="G2507" s="1" t="s">
        <v>12</v>
      </c>
      <c r="H2507">
        <v>2009</v>
      </c>
      <c r="I2507" s="1" t="s">
        <v>181</v>
      </c>
    </row>
    <row r="2508" spans="1:9" x14ac:dyDescent="0.35">
      <c r="A2508" s="1" t="s">
        <v>9</v>
      </c>
      <c r="B2508">
        <v>25800</v>
      </c>
      <c r="C2508" s="1" t="s">
        <v>21</v>
      </c>
      <c r="D2508">
        <v>205</v>
      </c>
      <c r="E2508">
        <v>3</v>
      </c>
      <c r="F2508" s="1" t="s">
        <v>16</v>
      </c>
      <c r="G2508" s="1" t="s">
        <v>12</v>
      </c>
      <c r="H2508">
        <v>2008</v>
      </c>
      <c r="I2508" s="1" t="s">
        <v>55</v>
      </c>
    </row>
    <row r="2509" spans="1:9" x14ac:dyDescent="0.35">
      <c r="A2509" s="1" t="s">
        <v>28</v>
      </c>
      <c r="B2509">
        <v>13200</v>
      </c>
      <c r="C2509" s="1" t="s">
        <v>15</v>
      </c>
      <c r="D2509">
        <v>230</v>
      </c>
      <c r="E2509">
        <v>2</v>
      </c>
      <c r="F2509" s="1" t="s">
        <v>16</v>
      </c>
      <c r="G2509" s="1" t="s">
        <v>12</v>
      </c>
      <c r="H2509">
        <v>2009</v>
      </c>
      <c r="I2509" s="1" t="s">
        <v>70</v>
      </c>
    </row>
    <row r="2510" spans="1:9" x14ac:dyDescent="0.35">
      <c r="A2510" s="1" t="s">
        <v>23</v>
      </c>
      <c r="B2510">
        <v>4650</v>
      </c>
      <c r="C2510" s="1" t="s">
        <v>38</v>
      </c>
      <c r="D2510">
        <v>170</v>
      </c>
      <c r="E2510">
        <v>1</v>
      </c>
      <c r="F2510" s="1" t="s">
        <v>11</v>
      </c>
      <c r="G2510" s="1" t="s">
        <v>12</v>
      </c>
      <c r="H2510">
        <v>2002</v>
      </c>
      <c r="I2510" s="1" t="s">
        <v>171</v>
      </c>
    </row>
    <row r="2511" spans="1:9" x14ac:dyDescent="0.35">
      <c r="A2511" s="1" t="s">
        <v>14</v>
      </c>
      <c r="B2511">
        <v>8300</v>
      </c>
      <c r="C2511" s="1" t="s">
        <v>15</v>
      </c>
      <c r="D2511">
        <v>337</v>
      </c>
      <c r="E2511">
        <v>2.2000000000000002</v>
      </c>
      <c r="F2511" s="1" t="s">
        <v>16</v>
      </c>
      <c r="G2511" s="1" t="s">
        <v>12</v>
      </c>
      <c r="H2511">
        <v>2002</v>
      </c>
      <c r="I2511" s="1" t="s">
        <v>42</v>
      </c>
    </row>
    <row r="2512" spans="1:9" x14ac:dyDescent="0.35">
      <c r="A2512" s="1" t="s">
        <v>45</v>
      </c>
      <c r="B2512">
        <v>18900</v>
      </c>
      <c r="C2512" s="1" t="s">
        <v>21</v>
      </c>
      <c r="D2512">
        <v>106</v>
      </c>
      <c r="E2512">
        <v>3.8</v>
      </c>
      <c r="F2512" s="1" t="s">
        <v>18</v>
      </c>
      <c r="G2512" s="1" t="s">
        <v>12</v>
      </c>
      <c r="H2512">
        <v>2007</v>
      </c>
      <c r="I2512" s="1" t="s">
        <v>54</v>
      </c>
    </row>
    <row r="2513" spans="1:9" x14ac:dyDescent="0.35">
      <c r="A2513" s="1" t="s">
        <v>45</v>
      </c>
      <c r="B2513">
        <v>12750</v>
      </c>
      <c r="C2513" s="1" t="s">
        <v>10</v>
      </c>
      <c r="D2513">
        <v>59</v>
      </c>
      <c r="E2513">
        <v>2.4</v>
      </c>
      <c r="F2513" s="1" t="s">
        <v>11</v>
      </c>
      <c r="G2513" s="1" t="s">
        <v>12</v>
      </c>
      <c r="H2513">
        <v>2009</v>
      </c>
      <c r="I2513" s="1" t="s">
        <v>63</v>
      </c>
    </row>
    <row r="2514" spans="1:9" x14ac:dyDescent="0.35">
      <c r="A2514" s="1" t="s">
        <v>14</v>
      </c>
      <c r="B2514">
        <v>3800</v>
      </c>
      <c r="C2514" s="1" t="s">
        <v>31</v>
      </c>
      <c r="D2514">
        <v>107</v>
      </c>
      <c r="E2514">
        <v>0.6</v>
      </c>
      <c r="F2514" s="1" t="s">
        <v>11</v>
      </c>
      <c r="G2514" s="1" t="s">
        <v>12</v>
      </c>
      <c r="H2514">
        <v>2000</v>
      </c>
      <c r="I2514" s="1" t="s">
        <v>295</v>
      </c>
    </row>
    <row r="2515" spans="1:9" x14ac:dyDescent="0.35">
      <c r="A2515" s="1" t="s">
        <v>30</v>
      </c>
      <c r="B2515">
        <v>11500</v>
      </c>
      <c r="C2515" s="1" t="s">
        <v>31</v>
      </c>
      <c r="D2515">
        <v>189</v>
      </c>
      <c r="E2515">
        <v>2</v>
      </c>
      <c r="F2515" s="1" t="s">
        <v>16</v>
      </c>
      <c r="G2515" s="1" t="s">
        <v>12</v>
      </c>
      <c r="H2515">
        <v>2011</v>
      </c>
      <c r="I2515" s="1" t="s">
        <v>56</v>
      </c>
    </row>
    <row r="2516" spans="1:9" x14ac:dyDescent="0.35">
      <c r="A2516" s="1" t="s">
        <v>14</v>
      </c>
      <c r="B2516">
        <v>4600</v>
      </c>
      <c r="C2516" s="1" t="s">
        <v>15</v>
      </c>
      <c r="D2516">
        <v>200</v>
      </c>
      <c r="E2516">
        <v>2.2000000000000002</v>
      </c>
      <c r="F2516" s="1" t="s">
        <v>16</v>
      </c>
      <c r="G2516" s="1" t="s">
        <v>12</v>
      </c>
      <c r="H2516">
        <v>2000</v>
      </c>
      <c r="I2516" s="1" t="s">
        <v>42</v>
      </c>
    </row>
    <row r="2517" spans="1:9" x14ac:dyDescent="0.35">
      <c r="A2517" s="1" t="s">
        <v>9</v>
      </c>
      <c r="B2517">
        <v>1550</v>
      </c>
      <c r="C2517" s="1" t="s">
        <v>10</v>
      </c>
      <c r="D2517">
        <v>300</v>
      </c>
      <c r="E2517" t="s">
        <v>41</v>
      </c>
      <c r="F2517" s="1" t="s">
        <v>18</v>
      </c>
      <c r="G2517" s="1" t="s">
        <v>32</v>
      </c>
      <c r="H2517">
        <v>1994</v>
      </c>
      <c r="I2517" s="1" t="s">
        <v>258</v>
      </c>
    </row>
    <row r="2518" spans="1:9" x14ac:dyDescent="0.35">
      <c r="A2518" s="1" t="s">
        <v>28</v>
      </c>
      <c r="B2518">
        <v>7899</v>
      </c>
      <c r="C2518" s="1" t="s">
        <v>15</v>
      </c>
      <c r="D2518">
        <v>129</v>
      </c>
      <c r="E2518">
        <v>1.5</v>
      </c>
      <c r="F2518" s="1" t="s">
        <v>49</v>
      </c>
      <c r="G2518" s="1" t="s">
        <v>12</v>
      </c>
      <c r="H2518">
        <v>2014</v>
      </c>
      <c r="I2518" s="1" t="s">
        <v>66</v>
      </c>
    </row>
    <row r="2519" spans="1:9" x14ac:dyDescent="0.35">
      <c r="A2519" s="1" t="s">
        <v>14</v>
      </c>
      <c r="B2519">
        <v>70999</v>
      </c>
      <c r="C2519" s="1" t="s">
        <v>21</v>
      </c>
      <c r="D2519">
        <v>0</v>
      </c>
      <c r="E2519">
        <v>2.2000000000000002</v>
      </c>
      <c r="F2519" s="1" t="s">
        <v>16</v>
      </c>
      <c r="G2519" s="1" t="s">
        <v>12</v>
      </c>
      <c r="H2519">
        <v>2016</v>
      </c>
      <c r="I2519" s="1" t="s">
        <v>199</v>
      </c>
    </row>
    <row r="2520" spans="1:9" x14ac:dyDescent="0.35">
      <c r="A2520" s="1" t="s">
        <v>23</v>
      </c>
      <c r="B2520">
        <v>8800</v>
      </c>
      <c r="C2520" s="1" t="s">
        <v>10</v>
      </c>
      <c r="D2520">
        <v>300</v>
      </c>
      <c r="E2520">
        <v>2.4</v>
      </c>
      <c r="F2520" s="1" t="s">
        <v>11</v>
      </c>
      <c r="G2520" s="1" t="s">
        <v>12</v>
      </c>
      <c r="H2520">
        <v>2004</v>
      </c>
      <c r="I2520" s="1" t="s">
        <v>57</v>
      </c>
    </row>
    <row r="2521" spans="1:9" x14ac:dyDescent="0.35">
      <c r="A2521" s="1" t="s">
        <v>28</v>
      </c>
      <c r="B2521">
        <v>8250</v>
      </c>
      <c r="C2521" s="1" t="s">
        <v>10</v>
      </c>
      <c r="D2521">
        <v>16</v>
      </c>
      <c r="E2521">
        <v>1.2</v>
      </c>
      <c r="F2521" s="1" t="s">
        <v>11</v>
      </c>
      <c r="G2521" s="1" t="s">
        <v>12</v>
      </c>
      <c r="H2521">
        <v>2014</v>
      </c>
      <c r="I2521" s="1" t="s">
        <v>126</v>
      </c>
    </row>
    <row r="2522" spans="1:9" x14ac:dyDescent="0.35">
      <c r="A2522" s="1" t="s">
        <v>23</v>
      </c>
      <c r="B2522">
        <v>21500</v>
      </c>
      <c r="C2522" s="1" t="s">
        <v>21</v>
      </c>
      <c r="D2522">
        <v>89</v>
      </c>
      <c r="E2522">
        <v>2</v>
      </c>
      <c r="F2522" s="1" t="s">
        <v>11</v>
      </c>
      <c r="G2522" s="1" t="s">
        <v>12</v>
      </c>
      <c r="H2522">
        <v>2012</v>
      </c>
      <c r="I2522" s="1" t="s">
        <v>24</v>
      </c>
    </row>
    <row r="2523" spans="1:9" x14ac:dyDescent="0.35">
      <c r="A2523" s="1" t="s">
        <v>23</v>
      </c>
      <c r="B2523">
        <v>195000</v>
      </c>
      <c r="C2523" s="1" t="s">
        <v>21</v>
      </c>
      <c r="D2523">
        <v>0</v>
      </c>
      <c r="E2523">
        <v>4.5</v>
      </c>
      <c r="F2523" s="1" t="s">
        <v>16</v>
      </c>
      <c r="G2523" s="1" t="s">
        <v>12</v>
      </c>
      <c r="H2523">
        <v>2016</v>
      </c>
      <c r="I2523" s="1" t="s">
        <v>97</v>
      </c>
    </row>
    <row r="2524" spans="1:9" x14ac:dyDescent="0.35">
      <c r="A2524" s="1" t="s">
        <v>28</v>
      </c>
      <c r="B2524">
        <v>2400</v>
      </c>
      <c r="C2524" s="1" t="s">
        <v>38</v>
      </c>
      <c r="D2524">
        <v>1</v>
      </c>
      <c r="E2524">
        <v>2</v>
      </c>
      <c r="F2524" s="1" t="s">
        <v>11</v>
      </c>
      <c r="G2524" s="1" t="s">
        <v>32</v>
      </c>
      <c r="H2524">
        <v>2002</v>
      </c>
      <c r="I2524" s="1" t="s">
        <v>145</v>
      </c>
    </row>
    <row r="2525" spans="1:9" x14ac:dyDescent="0.35">
      <c r="A2525" s="1" t="s">
        <v>30</v>
      </c>
      <c r="B2525">
        <v>12500</v>
      </c>
      <c r="C2525" s="1" t="s">
        <v>31</v>
      </c>
      <c r="D2525">
        <v>160</v>
      </c>
      <c r="E2525">
        <v>2.5</v>
      </c>
      <c r="F2525" s="1" t="s">
        <v>49</v>
      </c>
      <c r="G2525" s="1" t="s">
        <v>12</v>
      </c>
      <c r="H2525">
        <v>2006</v>
      </c>
      <c r="I2525" s="1" t="s">
        <v>109</v>
      </c>
    </row>
    <row r="2526" spans="1:9" x14ac:dyDescent="0.35">
      <c r="A2526" s="1" t="s">
        <v>14</v>
      </c>
      <c r="B2526">
        <v>2499</v>
      </c>
      <c r="C2526" s="1" t="s">
        <v>38</v>
      </c>
      <c r="D2526">
        <v>201</v>
      </c>
      <c r="E2526">
        <v>1.7</v>
      </c>
      <c r="F2526" s="1" t="s">
        <v>16</v>
      </c>
      <c r="G2526" s="1" t="s">
        <v>32</v>
      </c>
      <c r="H2526">
        <v>2001</v>
      </c>
      <c r="I2526" s="1" t="s">
        <v>144</v>
      </c>
    </row>
    <row r="2527" spans="1:9" x14ac:dyDescent="0.35">
      <c r="A2527" s="1" t="s">
        <v>9</v>
      </c>
      <c r="B2527">
        <v>14990</v>
      </c>
      <c r="C2527" s="1" t="s">
        <v>10</v>
      </c>
      <c r="D2527">
        <v>135</v>
      </c>
      <c r="E2527">
        <v>2.5</v>
      </c>
      <c r="F2527" s="1" t="s">
        <v>11</v>
      </c>
      <c r="G2527" s="1" t="s">
        <v>12</v>
      </c>
      <c r="H2527">
        <v>2005</v>
      </c>
      <c r="I2527" s="1" t="s">
        <v>64</v>
      </c>
    </row>
    <row r="2528" spans="1:9" x14ac:dyDescent="0.35">
      <c r="A2528" s="1" t="s">
        <v>20</v>
      </c>
      <c r="B2528" t="s">
        <v>41</v>
      </c>
      <c r="C2528" s="1" t="s">
        <v>10</v>
      </c>
      <c r="D2528">
        <v>166</v>
      </c>
      <c r="E2528">
        <v>3</v>
      </c>
      <c r="F2528" s="1" t="s">
        <v>18</v>
      </c>
      <c r="G2528" s="1" t="s">
        <v>12</v>
      </c>
      <c r="H2528">
        <v>2005</v>
      </c>
      <c r="I2528" s="1" t="s">
        <v>27</v>
      </c>
    </row>
    <row r="2529" spans="1:9" x14ac:dyDescent="0.35">
      <c r="A2529" s="1" t="s">
        <v>45</v>
      </c>
      <c r="B2529">
        <v>8260</v>
      </c>
      <c r="C2529" s="1" t="s">
        <v>10</v>
      </c>
      <c r="D2529">
        <v>65</v>
      </c>
      <c r="E2529">
        <v>1.5</v>
      </c>
      <c r="F2529" s="1" t="s">
        <v>11</v>
      </c>
      <c r="G2529" s="1" t="s">
        <v>12</v>
      </c>
      <c r="H2529">
        <v>2011</v>
      </c>
      <c r="I2529" s="1" t="s">
        <v>73</v>
      </c>
    </row>
    <row r="2530" spans="1:9" x14ac:dyDescent="0.35">
      <c r="A2530" s="1" t="s">
        <v>9</v>
      </c>
      <c r="B2530">
        <v>6800</v>
      </c>
      <c r="C2530" s="1" t="s">
        <v>10</v>
      </c>
      <c r="D2530">
        <v>230</v>
      </c>
      <c r="E2530">
        <v>2</v>
      </c>
      <c r="F2530" s="1" t="s">
        <v>11</v>
      </c>
      <c r="G2530" s="1" t="s">
        <v>12</v>
      </c>
      <c r="H2530">
        <v>1998</v>
      </c>
      <c r="I2530" s="1" t="s">
        <v>86</v>
      </c>
    </row>
    <row r="2531" spans="1:9" x14ac:dyDescent="0.35">
      <c r="A2531" s="1" t="s">
        <v>14</v>
      </c>
      <c r="B2531" t="s">
        <v>41</v>
      </c>
      <c r="C2531" s="1" t="s">
        <v>21</v>
      </c>
      <c r="D2531">
        <v>131</v>
      </c>
      <c r="E2531">
        <v>5</v>
      </c>
      <c r="F2531" s="1" t="s">
        <v>11</v>
      </c>
      <c r="G2531" s="1" t="s">
        <v>12</v>
      </c>
      <c r="H2531">
        <v>2008</v>
      </c>
      <c r="I2531" s="1" t="s">
        <v>227</v>
      </c>
    </row>
    <row r="2532" spans="1:9" x14ac:dyDescent="0.35">
      <c r="A2532" s="1" t="s">
        <v>45</v>
      </c>
      <c r="B2532">
        <v>1999</v>
      </c>
      <c r="C2532" s="1" t="s">
        <v>15</v>
      </c>
      <c r="D2532">
        <v>168</v>
      </c>
      <c r="E2532">
        <v>1.8</v>
      </c>
      <c r="F2532" s="1" t="s">
        <v>11</v>
      </c>
      <c r="G2532" s="1" t="s">
        <v>32</v>
      </c>
      <c r="H2532">
        <v>2001</v>
      </c>
      <c r="I2532" s="1" t="s">
        <v>240</v>
      </c>
    </row>
    <row r="2533" spans="1:9" x14ac:dyDescent="0.35">
      <c r="A2533" s="1" t="s">
        <v>9</v>
      </c>
      <c r="B2533">
        <v>8500</v>
      </c>
      <c r="C2533" s="1" t="s">
        <v>31</v>
      </c>
      <c r="D2533">
        <v>265</v>
      </c>
      <c r="E2533">
        <v>2.8</v>
      </c>
      <c r="F2533" s="1" t="s">
        <v>18</v>
      </c>
      <c r="G2533" s="1" t="s">
        <v>12</v>
      </c>
      <c r="H2533">
        <v>1998</v>
      </c>
      <c r="I2533" s="1" t="s">
        <v>187</v>
      </c>
    </row>
    <row r="2534" spans="1:9" x14ac:dyDescent="0.35">
      <c r="A2534" s="1" t="s">
        <v>23</v>
      </c>
      <c r="B2534">
        <v>24800</v>
      </c>
      <c r="C2534" s="1" t="s">
        <v>21</v>
      </c>
      <c r="D2534">
        <v>90</v>
      </c>
      <c r="E2534">
        <v>4</v>
      </c>
      <c r="F2534" s="1" t="s">
        <v>11</v>
      </c>
      <c r="G2534" s="1" t="s">
        <v>12</v>
      </c>
      <c r="H2534">
        <v>2008</v>
      </c>
      <c r="I2534" s="1" t="s">
        <v>93</v>
      </c>
    </row>
    <row r="2535" spans="1:9" x14ac:dyDescent="0.35">
      <c r="A2535" s="1" t="s">
        <v>45</v>
      </c>
      <c r="B2535">
        <v>11800</v>
      </c>
      <c r="C2535" s="1" t="s">
        <v>21</v>
      </c>
      <c r="D2535">
        <v>120</v>
      </c>
      <c r="E2535">
        <v>3</v>
      </c>
      <c r="F2535" s="1" t="s">
        <v>11</v>
      </c>
      <c r="G2535" s="1" t="s">
        <v>12</v>
      </c>
      <c r="H2535">
        <v>2008</v>
      </c>
      <c r="I2535" s="1" t="s">
        <v>88</v>
      </c>
    </row>
    <row r="2536" spans="1:9" x14ac:dyDescent="0.35">
      <c r="A2536" s="1" t="s">
        <v>14</v>
      </c>
      <c r="B2536">
        <v>35500</v>
      </c>
      <c r="C2536" s="1" t="s">
        <v>10</v>
      </c>
      <c r="D2536">
        <v>100</v>
      </c>
      <c r="E2536">
        <v>3.5</v>
      </c>
      <c r="F2536" s="1" t="s">
        <v>11</v>
      </c>
      <c r="G2536" s="1" t="s">
        <v>12</v>
      </c>
      <c r="H2536">
        <v>2010</v>
      </c>
      <c r="I2536" s="1" t="s">
        <v>72</v>
      </c>
    </row>
    <row r="2537" spans="1:9" x14ac:dyDescent="0.35">
      <c r="A2537" s="1" t="s">
        <v>14</v>
      </c>
      <c r="B2537">
        <v>9400</v>
      </c>
      <c r="C2537" s="1" t="s">
        <v>15</v>
      </c>
      <c r="D2537">
        <v>250</v>
      </c>
      <c r="E2537">
        <v>2.2000000000000002</v>
      </c>
      <c r="F2537" s="1" t="s">
        <v>16</v>
      </c>
      <c r="G2537" s="1" t="s">
        <v>12</v>
      </c>
      <c r="H2537">
        <v>2005</v>
      </c>
      <c r="I2537" s="1" t="s">
        <v>42</v>
      </c>
    </row>
    <row r="2538" spans="1:9" x14ac:dyDescent="0.35">
      <c r="A2538" s="1" t="s">
        <v>30</v>
      </c>
      <c r="B2538">
        <v>14900</v>
      </c>
      <c r="C2538" s="1" t="s">
        <v>10</v>
      </c>
      <c r="D2538">
        <v>73</v>
      </c>
      <c r="E2538" t="s">
        <v>41</v>
      </c>
      <c r="F2538" s="1" t="s">
        <v>11</v>
      </c>
      <c r="G2538" s="1" t="s">
        <v>12</v>
      </c>
      <c r="H2538">
        <v>2012</v>
      </c>
      <c r="I2538" s="1" t="s">
        <v>125</v>
      </c>
    </row>
    <row r="2539" spans="1:9" x14ac:dyDescent="0.35">
      <c r="A2539" s="1" t="s">
        <v>30</v>
      </c>
      <c r="B2539" t="s">
        <v>41</v>
      </c>
      <c r="C2539" s="1" t="s">
        <v>31</v>
      </c>
      <c r="D2539">
        <v>28</v>
      </c>
      <c r="E2539">
        <v>2</v>
      </c>
      <c r="F2539" s="1" t="s">
        <v>16</v>
      </c>
      <c r="G2539" s="1" t="s">
        <v>12</v>
      </c>
      <c r="H2539">
        <v>2015</v>
      </c>
      <c r="I2539" s="1" t="s">
        <v>132</v>
      </c>
    </row>
    <row r="2540" spans="1:9" x14ac:dyDescent="0.35">
      <c r="A2540" s="1" t="s">
        <v>14</v>
      </c>
      <c r="B2540">
        <v>14899</v>
      </c>
      <c r="C2540" s="1" t="s">
        <v>31</v>
      </c>
      <c r="D2540">
        <v>209</v>
      </c>
      <c r="E2540">
        <v>3</v>
      </c>
      <c r="F2540" s="1" t="s">
        <v>16</v>
      </c>
      <c r="G2540" s="1" t="s">
        <v>12</v>
      </c>
      <c r="H2540">
        <v>2006</v>
      </c>
      <c r="I2540" s="1" t="s">
        <v>65</v>
      </c>
    </row>
    <row r="2541" spans="1:9" x14ac:dyDescent="0.35">
      <c r="A2541" s="1" t="s">
        <v>30</v>
      </c>
      <c r="B2541">
        <v>15500</v>
      </c>
      <c r="C2541" s="1" t="s">
        <v>10</v>
      </c>
      <c r="D2541">
        <v>178</v>
      </c>
      <c r="E2541">
        <v>2</v>
      </c>
      <c r="F2541" s="1" t="s">
        <v>16</v>
      </c>
      <c r="G2541" s="1" t="s">
        <v>32</v>
      </c>
      <c r="H2541">
        <v>2013</v>
      </c>
      <c r="I2541" s="1" t="s">
        <v>98</v>
      </c>
    </row>
    <row r="2542" spans="1:9" x14ac:dyDescent="0.35">
      <c r="A2542" s="1" t="s">
        <v>28</v>
      </c>
      <c r="B2542">
        <v>2200</v>
      </c>
      <c r="C2542" s="1" t="s">
        <v>15</v>
      </c>
      <c r="D2542">
        <v>290</v>
      </c>
      <c r="E2542">
        <v>2.2000000000000002</v>
      </c>
      <c r="F2542" s="1" t="s">
        <v>16</v>
      </c>
      <c r="G2542" s="1" t="s">
        <v>32</v>
      </c>
      <c r="H2542">
        <v>1999</v>
      </c>
      <c r="I2542" s="1" t="s">
        <v>180</v>
      </c>
    </row>
    <row r="2543" spans="1:9" x14ac:dyDescent="0.35">
      <c r="A2543" s="1" t="s">
        <v>30</v>
      </c>
      <c r="B2543">
        <v>8950</v>
      </c>
      <c r="C2543" s="1" t="s">
        <v>10</v>
      </c>
      <c r="D2543">
        <v>133</v>
      </c>
      <c r="E2543">
        <v>1.6</v>
      </c>
      <c r="F2543" s="1" t="s">
        <v>11</v>
      </c>
      <c r="G2543" s="1" t="s">
        <v>12</v>
      </c>
      <c r="H2543">
        <v>2012</v>
      </c>
      <c r="I2543" s="1" t="s">
        <v>44</v>
      </c>
    </row>
    <row r="2544" spans="1:9" x14ac:dyDescent="0.35">
      <c r="A2544" s="1" t="s">
        <v>9</v>
      </c>
      <c r="B2544">
        <v>17800</v>
      </c>
      <c r="C2544" s="1" t="s">
        <v>26</v>
      </c>
      <c r="D2544">
        <v>159</v>
      </c>
      <c r="E2544">
        <v>3</v>
      </c>
      <c r="F2544" s="1" t="s">
        <v>16</v>
      </c>
      <c r="G2544" s="1" t="s">
        <v>12</v>
      </c>
      <c r="H2544">
        <v>2008</v>
      </c>
      <c r="I2544" s="1" t="s">
        <v>136</v>
      </c>
    </row>
    <row r="2545" spans="1:9" x14ac:dyDescent="0.35">
      <c r="A2545" s="1" t="s">
        <v>20</v>
      </c>
      <c r="B2545">
        <v>85555</v>
      </c>
      <c r="C2545" s="1" t="s">
        <v>10</v>
      </c>
      <c r="D2545">
        <v>40</v>
      </c>
      <c r="E2545">
        <v>3</v>
      </c>
      <c r="F2545" s="1" t="s">
        <v>16</v>
      </c>
      <c r="G2545" s="1" t="s">
        <v>12</v>
      </c>
      <c r="H2545">
        <v>2015</v>
      </c>
      <c r="I2545" s="1" t="s">
        <v>47</v>
      </c>
    </row>
    <row r="2546" spans="1:9" x14ac:dyDescent="0.35">
      <c r="A2546" s="1" t="s">
        <v>30</v>
      </c>
      <c r="B2546">
        <v>2000</v>
      </c>
      <c r="C2546" s="1" t="s">
        <v>10</v>
      </c>
      <c r="D2546">
        <v>300</v>
      </c>
      <c r="E2546">
        <v>1.3</v>
      </c>
      <c r="F2546" s="1" t="s">
        <v>11</v>
      </c>
      <c r="G2546" s="1" t="s">
        <v>12</v>
      </c>
      <c r="H2546">
        <v>1988</v>
      </c>
      <c r="I2546" s="1" t="s">
        <v>125</v>
      </c>
    </row>
    <row r="2547" spans="1:9" x14ac:dyDescent="0.35">
      <c r="A2547" s="1" t="s">
        <v>14</v>
      </c>
      <c r="B2547">
        <v>20500</v>
      </c>
      <c r="C2547" s="1" t="s">
        <v>10</v>
      </c>
      <c r="D2547">
        <v>56</v>
      </c>
      <c r="E2547">
        <v>5</v>
      </c>
      <c r="F2547" s="1" t="s">
        <v>49</v>
      </c>
      <c r="G2547" s="1" t="s">
        <v>12</v>
      </c>
      <c r="H2547">
        <v>2003</v>
      </c>
      <c r="I2547" s="1" t="s">
        <v>296</v>
      </c>
    </row>
    <row r="2548" spans="1:9" x14ac:dyDescent="0.35">
      <c r="A2548" s="1" t="s">
        <v>23</v>
      </c>
      <c r="B2548">
        <v>30990</v>
      </c>
      <c r="C2548" s="1" t="s">
        <v>21</v>
      </c>
      <c r="D2548">
        <v>68</v>
      </c>
      <c r="E2548">
        <v>2.7</v>
      </c>
      <c r="F2548" s="1" t="s">
        <v>18</v>
      </c>
      <c r="G2548" s="1" t="s">
        <v>12</v>
      </c>
      <c r="H2548">
        <v>2012</v>
      </c>
      <c r="I2548" s="1" t="s">
        <v>78</v>
      </c>
    </row>
    <row r="2549" spans="1:9" x14ac:dyDescent="0.35">
      <c r="A2549" s="1" t="s">
        <v>23</v>
      </c>
      <c r="B2549">
        <v>39900</v>
      </c>
      <c r="C2549" s="1" t="s">
        <v>21</v>
      </c>
      <c r="D2549">
        <v>11</v>
      </c>
      <c r="E2549">
        <v>4</v>
      </c>
      <c r="F2549" s="1" t="s">
        <v>11</v>
      </c>
      <c r="G2549" s="1" t="s">
        <v>12</v>
      </c>
      <c r="H2549">
        <v>2013</v>
      </c>
      <c r="I2549" s="1" t="s">
        <v>186</v>
      </c>
    </row>
    <row r="2550" spans="1:9" x14ac:dyDescent="0.35">
      <c r="A2550" s="1" t="s">
        <v>9</v>
      </c>
      <c r="B2550">
        <v>21900</v>
      </c>
      <c r="C2550" s="1" t="s">
        <v>31</v>
      </c>
      <c r="D2550">
        <v>25</v>
      </c>
      <c r="E2550">
        <v>2.5</v>
      </c>
      <c r="F2550" s="1" t="s">
        <v>11</v>
      </c>
      <c r="G2550" s="1" t="s">
        <v>12</v>
      </c>
      <c r="H2550">
        <v>2007</v>
      </c>
      <c r="I2550" s="1" t="s">
        <v>162</v>
      </c>
    </row>
    <row r="2551" spans="1:9" x14ac:dyDescent="0.35">
      <c r="A2551" s="1" t="s">
        <v>14</v>
      </c>
      <c r="B2551" t="s">
        <v>41</v>
      </c>
      <c r="C2551" s="1" t="s">
        <v>10</v>
      </c>
      <c r="D2551">
        <v>16</v>
      </c>
      <c r="E2551">
        <v>3</v>
      </c>
      <c r="F2551" s="1" t="s">
        <v>16</v>
      </c>
      <c r="G2551" s="1" t="s">
        <v>12</v>
      </c>
      <c r="H2551">
        <v>2014</v>
      </c>
      <c r="I2551" s="1" t="s">
        <v>72</v>
      </c>
    </row>
    <row r="2552" spans="1:9" x14ac:dyDescent="0.35">
      <c r="A2552" s="1" t="s">
        <v>14</v>
      </c>
      <c r="B2552">
        <v>185555</v>
      </c>
      <c r="C2552" s="1" t="s">
        <v>31</v>
      </c>
      <c r="D2552">
        <v>0</v>
      </c>
      <c r="E2552">
        <v>4.7</v>
      </c>
      <c r="F2552" s="1" t="s">
        <v>11</v>
      </c>
      <c r="G2552" s="1" t="s">
        <v>12</v>
      </c>
      <c r="H2552">
        <v>2016</v>
      </c>
      <c r="I2552" s="1" t="s">
        <v>19</v>
      </c>
    </row>
    <row r="2553" spans="1:9" x14ac:dyDescent="0.35">
      <c r="A2553" s="1" t="s">
        <v>23</v>
      </c>
      <c r="B2553">
        <v>12400</v>
      </c>
      <c r="C2553" s="1" t="s">
        <v>38</v>
      </c>
      <c r="D2553">
        <v>52</v>
      </c>
      <c r="E2553">
        <v>1.4</v>
      </c>
      <c r="F2553" s="1" t="s">
        <v>49</v>
      </c>
      <c r="G2553" s="1" t="s">
        <v>12</v>
      </c>
      <c r="H2553">
        <v>2012</v>
      </c>
      <c r="I2553" s="1" t="s">
        <v>151</v>
      </c>
    </row>
    <row r="2554" spans="1:9" x14ac:dyDescent="0.35">
      <c r="A2554" s="1" t="s">
        <v>14</v>
      </c>
      <c r="B2554">
        <v>5000</v>
      </c>
      <c r="C2554" s="1" t="s">
        <v>31</v>
      </c>
      <c r="D2554">
        <v>200</v>
      </c>
      <c r="E2554">
        <v>2</v>
      </c>
      <c r="F2554" s="1" t="s">
        <v>11</v>
      </c>
      <c r="G2554" s="1" t="s">
        <v>12</v>
      </c>
      <c r="H2554">
        <v>1998</v>
      </c>
      <c r="I2554" s="1" t="s">
        <v>172</v>
      </c>
    </row>
    <row r="2555" spans="1:9" x14ac:dyDescent="0.35">
      <c r="A2555" s="1" t="s">
        <v>30</v>
      </c>
      <c r="B2555">
        <v>3200</v>
      </c>
      <c r="C2555" s="1" t="s">
        <v>10</v>
      </c>
      <c r="D2555">
        <v>367</v>
      </c>
      <c r="E2555">
        <v>2</v>
      </c>
      <c r="F2555" s="1" t="s">
        <v>11</v>
      </c>
      <c r="G2555" s="1" t="s">
        <v>12</v>
      </c>
      <c r="H2555">
        <v>1991</v>
      </c>
      <c r="I2555" s="1" t="s">
        <v>133</v>
      </c>
    </row>
    <row r="2556" spans="1:9" x14ac:dyDescent="0.35">
      <c r="A2556" s="1" t="s">
        <v>9</v>
      </c>
      <c r="B2556">
        <v>6500</v>
      </c>
      <c r="C2556" s="1" t="s">
        <v>10</v>
      </c>
      <c r="D2556">
        <v>300</v>
      </c>
      <c r="E2556">
        <v>2.8</v>
      </c>
      <c r="F2556" s="1" t="s">
        <v>18</v>
      </c>
      <c r="G2556" s="1" t="s">
        <v>12</v>
      </c>
      <c r="H2556">
        <v>1997</v>
      </c>
      <c r="I2556" s="1" t="s">
        <v>58</v>
      </c>
    </row>
    <row r="2557" spans="1:9" x14ac:dyDescent="0.35">
      <c r="A2557" s="1" t="s">
        <v>14</v>
      </c>
      <c r="B2557">
        <v>13600</v>
      </c>
      <c r="C2557" s="1" t="s">
        <v>38</v>
      </c>
      <c r="D2557">
        <v>147</v>
      </c>
      <c r="E2557">
        <v>2</v>
      </c>
      <c r="F2557" s="1" t="s">
        <v>16</v>
      </c>
      <c r="G2557" s="1" t="s">
        <v>12</v>
      </c>
      <c r="H2557">
        <v>2008</v>
      </c>
      <c r="I2557" s="1" t="s">
        <v>231</v>
      </c>
    </row>
    <row r="2558" spans="1:9" x14ac:dyDescent="0.35">
      <c r="A2558" s="1" t="s">
        <v>9</v>
      </c>
      <c r="B2558">
        <v>19990</v>
      </c>
      <c r="C2558" s="1" t="s">
        <v>31</v>
      </c>
      <c r="D2558">
        <v>164</v>
      </c>
      <c r="E2558" t="s">
        <v>41</v>
      </c>
      <c r="F2558" s="1" t="s">
        <v>18</v>
      </c>
      <c r="G2558" s="1" t="s">
        <v>12</v>
      </c>
      <c r="H2558">
        <v>2004</v>
      </c>
      <c r="I2558" s="1" t="s">
        <v>235</v>
      </c>
    </row>
    <row r="2559" spans="1:9" x14ac:dyDescent="0.35">
      <c r="A2559" s="1" t="s">
        <v>20</v>
      </c>
      <c r="B2559">
        <v>23500</v>
      </c>
      <c r="C2559" s="1" t="s">
        <v>21</v>
      </c>
      <c r="D2559">
        <v>245</v>
      </c>
      <c r="E2559">
        <v>3</v>
      </c>
      <c r="F2559" s="1" t="s">
        <v>16</v>
      </c>
      <c r="G2559" s="1" t="s">
        <v>12</v>
      </c>
      <c r="H2559">
        <v>2007</v>
      </c>
      <c r="I2559" s="1" t="s">
        <v>22</v>
      </c>
    </row>
    <row r="2560" spans="1:9" x14ac:dyDescent="0.35">
      <c r="A2560" s="1" t="s">
        <v>20</v>
      </c>
      <c r="B2560">
        <v>15499</v>
      </c>
      <c r="C2560" s="1" t="s">
        <v>10</v>
      </c>
      <c r="D2560">
        <v>177</v>
      </c>
      <c r="E2560">
        <v>2</v>
      </c>
      <c r="F2560" s="1" t="s">
        <v>16</v>
      </c>
      <c r="G2560" s="1" t="s">
        <v>12</v>
      </c>
      <c r="H2560">
        <v>2007</v>
      </c>
      <c r="I2560" s="1" t="s">
        <v>27</v>
      </c>
    </row>
    <row r="2561" spans="1:9" x14ac:dyDescent="0.35">
      <c r="A2561" s="1" t="s">
        <v>14</v>
      </c>
      <c r="B2561">
        <v>12950</v>
      </c>
      <c r="C2561" s="1" t="s">
        <v>10</v>
      </c>
      <c r="D2561">
        <v>197</v>
      </c>
      <c r="E2561">
        <v>2.7</v>
      </c>
      <c r="F2561" s="1" t="s">
        <v>16</v>
      </c>
      <c r="G2561" s="1" t="s">
        <v>12</v>
      </c>
      <c r="H2561">
        <v>2002</v>
      </c>
      <c r="I2561" s="1" t="s">
        <v>65</v>
      </c>
    </row>
    <row r="2562" spans="1:9" x14ac:dyDescent="0.35">
      <c r="A2562" s="1" t="s">
        <v>30</v>
      </c>
      <c r="B2562">
        <v>1800</v>
      </c>
      <c r="C2562" s="1" t="s">
        <v>10</v>
      </c>
      <c r="D2562">
        <v>250</v>
      </c>
      <c r="E2562" t="s">
        <v>41</v>
      </c>
      <c r="F2562" s="1" t="s">
        <v>11</v>
      </c>
      <c r="G2562" s="1" t="s">
        <v>12</v>
      </c>
      <c r="H2562">
        <v>1991</v>
      </c>
      <c r="I2562" s="1" t="s">
        <v>125</v>
      </c>
    </row>
    <row r="2563" spans="1:9" x14ac:dyDescent="0.35">
      <c r="A2563" s="1" t="s">
        <v>23</v>
      </c>
      <c r="B2563">
        <v>23500</v>
      </c>
      <c r="C2563" s="1" t="s">
        <v>10</v>
      </c>
      <c r="D2563">
        <v>80</v>
      </c>
      <c r="E2563">
        <v>2.5</v>
      </c>
      <c r="F2563" s="1" t="s">
        <v>18</v>
      </c>
      <c r="G2563" s="1" t="s">
        <v>12</v>
      </c>
      <c r="H2563">
        <v>2014</v>
      </c>
      <c r="I2563" s="1" t="s">
        <v>57</v>
      </c>
    </row>
    <row r="2564" spans="1:9" x14ac:dyDescent="0.35">
      <c r="A2564" s="1" t="s">
        <v>9</v>
      </c>
      <c r="B2564" t="s">
        <v>41</v>
      </c>
      <c r="C2564" s="1" t="s">
        <v>38</v>
      </c>
      <c r="D2564">
        <v>107</v>
      </c>
      <c r="E2564">
        <v>2</v>
      </c>
      <c r="F2564" s="1" t="s">
        <v>11</v>
      </c>
      <c r="G2564" s="1" t="s">
        <v>12</v>
      </c>
      <c r="H2564">
        <v>2006</v>
      </c>
      <c r="I2564" s="1" t="s">
        <v>207</v>
      </c>
    </row>
    <row r="2565" spans="1:9" x14ac:dyDescent="0.35">
      <c r="A2565" s="1" t="s">
        <v>28</v>
      </c>
      <c r="B2565">
        <v>5950</v>
      </c>
      <c r="C2565" s="1" t="s">
        <v>38</v>
      </c>
      <c r="D2565">
        <v>200</v>
      </c>
      <c r="E2565">
        <v>1.5</v>
      </c>
      <c r="F2565" s="1" t="s">
        <v>16</v>
      </c>
      <c r="G2565" s="1" t="s">
        <v>12</v>
      </c>
      <c r="H2565">
        <v>2005</v>
      </c>
      <c r="I2565" s="1" t="s">
        <v>29</v>
      </c>
    </row>
    <row r="2566" spans="1:9" x14ac:dyDescent="0.35">
      <c r="A2566" s="1" t="s">
        <v>45</v>
      </c>
      <c r="B2566">
        <v>2900</v>
      </c>
      <c r="C2566" s="1" t="s">
        <v>38</v>
      </c>
      <c r="D2566">
        <v>300</v>
      </c>
      <c r="E2566">
        <v>1.8</v>
      </c>
      <c r="F2566" s="1" t="s">
        <v>11</v>
      </c>
      <c r="G2566" s="1" t="s">
        <v>12</v>
      </c>
      <c r="H2566">
        <v>1989</v>
      </c>
      <c r="I2566" s="1" t="s">
        <v>63</v>
      </c>
    </row>
    <row r="2567" spans="1:9" x14ac:dyDescent="0.35">
      <c r="A2567" s="1" t="s">
        <v>14</v>
      </c>
      <c r="B2567">
        <v>5000</v>
      </c>
      <c r="C2567" s="1" t="s">
        <v>15</v>
      </c>
      <c r="D2567">
        <v>400</v>
      </c>
      <c r="E2567">
        <v>2.2000000000000002</v>
      </c>
      <c r="F2567" s="1" t="s">
        <v>16</v>
      </c>
      <c r="G2567" s="1" t="s">
        <v>12</v>
      </c>
      <c r="H2567">
        <v>1999</v>
      </c>
      <c r="I2567" s="1" t="s">
        <v>42</v>
      </c>
    </row>
    <row r="2568" spans="1:9" x14ac:dyDescent="0.35">
      <c r="A2568" s="1" t="s">
        <v>14</v>
      </c>
      <c r="B2568">
        <v>1200</v>
      </c>
      <c r="C2568" s="1" t="s">
        <v>10</v>
      </c>
      <c r="D2568">
        <v>240</v>
      </c>
      <c r="E2568">
        <v>2.4</v>
      </c>
      <c r="F2568" s="1" t="s">
        <v>11</v>
      </c>
      <c r="G2568" s="1" t="s">
        <v>32</v>
      </c>
      <c r="H2568">
        <v>1999</v>
      </c>
      <c r="I2568" s="1" t="s">
        <v>65</v>
      </c>
    </row>
    <row r="2569" spans="1:9" x14ac:dyDescent="0.35">
      <c r="A2569" s="1" t="s">
        <v>30</v>
      </c>
      <c r="B2569">
        <v>6500</v>
      </c>
      <c r="C2569" s="1" t="s">
        <v>10</v>
      </c>
      <c r="D2569">
        <v>190</v>
      </c>
      <c r="E2569">
        <v>1.9</v>
      </c>
      <c r="F2569" s="1" t="s">
        <v>16</v>
      </c>
      <c r="G2569" s="1" t="s">
        <v>12</v>
      </c>
      <c r="H2569">
        <v>2006</v>
      </c>
      <c r="I2569" s="1" t="s">
        <v>56</v>
      </c>
    </row>
    <row r="2570" spans="1:9" x14ac:dyDescent="0.35">
      <c r="A2570" s="1" t="s">
        <v>30</v>
      </c>
      <c r="B2570">
        <v>51900</v>
      </c>
      <c r="C2570" s="1" t="s">
        <v>21</v>
      </c>
      <c r="D2570">
        <v>30</v>
      </c>
      <c r="E2570">
        <v>3</v>
      </c>
      <c r="F2570" s="1" t="s">
        <v>16</v>
      </c>
      <c r="G2570" s="1" t="s">
        <v>12</v>
      </c>
      <c r="H2570">
        <v>2015</v>
      </c>
      <c r="I2570" s="1" t="s">
        <v>48</v>
      </c>
    </row>
    <row r="2571" spans="1:9" x14ac:dyDescent="0.35">
      <c r="A2571" s="1" t="s">
        <v>9</v>
      </c>
      <c r="B2571">
        <v>104999</v>
      </c>
      <c r="C2571" s="1" t="s">
        <v>21</v>
      </c>
      <c r="D2571">
        <v>2</v>
      </c>
      <c r="E2571">
        <v>3</v>
      </c>
      <c r="F2571" s="1" t="s">
        <v>16</v>
      </c>
      <c r="G2571" s="1" t="s">
        <v>12</v>
      </c>
      <c r="H2571">
        <v>2016</v>
      </c>
      <c r="I2571" s="1" t="s">
        <v>55</v>
      </c>
    </row>
    <row r="2572" spans="1:9" x14ac:dyDescent="0.35">
      <c r="A2572" s="1" t="s">
        <v>28</v>
      </c>
      <c r="B2572">
        <v>4650</v>
      </c>
      <c r="C2572" s="1" t="s">
        <v>15</v>
      </c>
      <c r="D2572">
        <v>165</v>
      </c>
      <c r="E2572">
        <v>1.5</v>
      </c>
      <c r="F2572" s="1" t="s">
        <v>16</v>
      </c>
      <c r="G2572" s="1" t="s">
        <v>12</v>
      </c>
      <c r="H2572">
        <v>2003</v>
      </c>
      <c r="I2572" s="1" t="s">
        <v>66</v>
      </c>
    </row>
    <row r="2573" spans="1:9" x14ac:dyDescent="0.35">
      <c r="A2573" s="1" t="s">
        <v>45</v>
      </c>
      <c r="B2573">
        <v>16000</v>
      </c>
      <c r="C2573" s="1" t="s">
        <v>21</v>
      </c>
      <c r="D2573">
        <v>59</v>
      </c>
      <c r="E2573" t="s">
        <v>41</v>
      </c>
      <c r="F2573" s="1" t="s">
        <v>11</v>
      </c>
      <c r="G2573" s="1" t="s">
        <v>12</v>
      </c>
      <c r="H2573">
        <v>2012</v>
      </c>
      <c r="I2573" s="1" t="s">
        <v>228</v>
      </c>
    </row>
    <row r="2574" spans="1:9" x14ac:dyDescent="0.35">
      <c r="A2574" s="1" t="s">
        <v>20</v>
      </c>
      <c r="B2574">
        <v>12500</v>
      </c>
      <c r="C2574" s="1" t="s">
        <v>10</v>
      </c>
      <c r="D2574">
        <v>165</v>
      </c>
      <c r="E2574">
        <v>2.4</v>
      </c>
      <c r="F2574" s="1" t="s">
        <v>11</v>
      </c>
      <c r="G2574" s="1" t="s">
        <v>12</v>
      </c>
      <c r="H2574">
        <v>2006</v>
      </c>
      <c r="I2574" s="1" t="s">
        <v>27</v>
      </c>
    </row>
    <row r="2575" spans="1:9" x14ac:dyDescent="0.35">
      <c r="A2575" s="1" t="s">
        <v>30</v>
      </c>
      <c r="B2575">
        <v>10250</v>
      </c>
      <c r="C2575" s="1" t="s">
        <v>10</v>
      </c>
      <c r="D2575">
        <v>144</v>
      </c>
      <c r="E2575">
        <v>2</v>
      </c>
      <c r="F2575" s="1" t="s">
        <v>16</v>
      </c>
      <c r="G2575" s="1" t="s">
        <v>12</v>
      </c>
      <c r="H2575">
        <v>2008</v>
      </c>
      <c r="I2575" s="1" t="s">
        <v>36</v>
      </c>
    </row>
    <row r="2576" spans="1:9" x14ac:dyDescent="0.35">
      <c r="A2576" s="1" t="s">
        <v>20</v>
      </c>
      <c r="B2576">
        <v>23500</v>
      </c>
      <c r="C2576" s="1" t="s">
        <v>31</v>
      </c>
      <c r="D2576">
        <v>83</v>
      </c>
      <c r="E2576">
        <v>2</v>
      </c>
      <c r="F2576" s="1" t="s">
        <v>11</v>
      </c>
      <c r="G2576" s="1" t="s">
        <v>12</v>
      </c>
      <c r="H2576">
        <v>2009</v>
      </c>
      <c r="I2576" s="1" t="s">
        <v>89</v>
      </c>
    </row>
    <row r="2577" spans="1:9" x14ac:dyDescent="0.35">
      <c r="A2577" s="1" t="s">
        <v>30</v>
      </c>
      <c r="B2577">
        <v>17777</v>
      </c>
      <c r="C2577" s="1" t="s">
        <v>15</v>
      </c>
      <c r="D2577">
        <v>250</v>
      </c>
      <c r="E2577">
        <v>2</v>
      </c>
      <c r="F2577" s="1" t="s">
        <v>16</v>
      </c>
      <c r="G2577" s="1" t="s">
        <v>12</v>
      </c>
      <c r="H2577">
        <v>2010</v>
      </c>
      <c r="I2577" s="1" t="s">
        <v>237</v>
      </c>
    </row>
    <row r="2578" spans="1:9" x14ac:dyDescent="0.35">
      <c r="A2578" s="1" t="s">
        <v>14</v>
      </c>
      <c r="B2578">
        <v>8300</v>
      </c>
      <c r="C2578" s="1" t="s">
        <v>10</v>
      </c>
      <c r="D2578">
        <v>233</v>
      </c>
      <c r="E2578">
        <v>3.2</v>
      </c>
      <c r="F2578" s="1" t="s">
        <v>16</v>
      </c>
      <c r="G2578" s="1" t="s">
        <v>12</v>
      </c>
      <c r="H2578">
        <v>2001</v>
      </c>
      <c r="I2578" s="1" t="s">
        <v>13</v>
      </c>
    </row>
    <row r="2579" spans="1:9" x14ac:dyDescent="0.35">
      <c r="A2579" s="1" t="s">
        <v>14</v>
      </c>
      <c r="B2579">
        <v>39900</v>
      </c>
      <c r="C2579" s="1" t="s">
        <v>10</v>
      </c>
      <c r="D2579">
        <v>84</v>
      </c>
      <c r="E2579">
        <v>5.5</v>
      </c>
      <c r="F2579" s="1" t="s">
        <v>11</v>
      </c>
      <c r="G2579" s="1" t="s">
        <v>12</v>
      </c>
      <c r="H2579">
        <v>2011</v>
      </c>
      <c r="I2579" s="1" t="s">
        <v>19</v>
      </c>
    </row>
    <row r="2580" spans="1:9" x14ac:dyDescent="0.35">
      <c r="A2580" s="1" t="s">
        <v>14</v>
      </c>
      <c r="B2580">
        <v>5200</v>
      </c>
      <c r="C2580" s="1" t="s">
        <v>15</v>
      </c>
      <c r="D2580">
        <v>400</v>
      </c>
      <c r="E2580">
        <v>2.9</v>
      </c>
      <c r="F2580" s="1" t="s">
        <v>16</v>
      </c>
      <c r="G2580" s="1" t="s">
        <v>12</v>
      </c>
      <c r="H2580">
        <v>1999</v>
      </c>
      <c r="I2580" s="1" t="s">
        <v>297</v>
      </c>
    </row>
    <row r="2581" spans="1:9" x14ac:dyDescent="0.35">
      <c r="A2581" s="1" t="s">
        <v>20</v>
      </c>
      <c r="B2581">
        <v>31500</v>
      </c>
      <c r="C2581" s="1" t="s">
        <v>10</v>
      </c>
      <c r="D2581">
        <v>140</v>
      </c>
      <c r="E2581">
        <v>2</v>
      </c>
      <c r="F2581" s="1" t="s">
        <v>16</v>
      </c>
      <c r="G2581" s="1" t="s">
        <v>12</v>
      </c>
      <c r="H2581">
        <v>2012</v>
      </c>
      <c r="I2581" s="1" t="s">
        <v>27</v>
      </c>
    </row>
    <row r="2582" spans="1:9" x14ac:dyDescent="0.35">
      <c r="A2582" s="1" t="s">
        <v>9</v>
      </c>
      <c r="B2582">
        <v>4800</v>
      </c>
      <c r="C2582" s="1" t="s">
        <v>10</v>
      </c>
      <c r="D2582">
        <v>11</v>
      </c>
      <c r="E2582">
        <v>2.5</v>
      </c>
      <c r="F2582" s="1" t="s">
        <v>16</v>
      </c>
      <c r="G2582" s="1" t="s">
        <v>12</v>
      </c>
      <c r="H2582">
        <v>1994</v>
      </c>
      <c r="I2582" s="1" t="s">
        <v>162</v>
      </c>
    </row>
    <row r="2583" spans="1:9" x14ac:dyDescent="0.35">
      <c r="A2583" s="1" t="s">
        <v>30</v>
      </c>
      <c r="B2583">
        <v>7700</v>
      </c>
      <c r="C2583" s="1" t="s">
        <v>31</v>
      </c>
      <c r="D2583">
        <v>290</v>
      </c>
      <c r="E2583" t="s">
        <v>41</v>
      </c>
      <c r="F2583" s="1" t="s">
        <v>16</v>
      </c>
      <c r="G2583" s="1" t="s">
        <v>12</v>
      </c>
      <c r="H2583">
        <v>2000</v>
      </c>
      <c r="I2583" s="1" t="s">
        <v>96</v>
      </c>
    </row>
    <row r="2584" spans="1:9" x14ac:dyDescent="0.35">
      <c r="A2584" s="1" t="s">
        <v>30</v>
      </c>
      <c r="B2584">
        <v>21550</v>
      </c>
      <c r="C2584" s="1" t="s">
        <v>21</v>
      </c>
      <c r="D2584">
        <v>58</v>
      </c>
      <c r="E2584">
        <v>1.4</v>
      </c>
      <c r="F2584" s="1" t="s">
        <v>11</v>
      </c>
      <c r="G2584" s="1" t="s">
        <v>12</v>
      </c>
      <c r="H2584">
        <v>2014</v>
      </c>
      <c r="I2584" s="1" t="s">
        <v>87</v>
      </c>
    </row>
    <row r="2585" spans="1:9" x14ac:dyDescent="0.35">
      <c r="A2585" s="1" t="s">
        <v>20</v>
      </c>
      <c r="B2585">
        <v>42900</v>
      </c>
      <c r="C2585" s="1" t="s">
        <v>21</v>
      </c>
      <c r="D2585">
        <v>140</v>
      </c>
      <c r="E2585">
        <v>3</v>
      </c>
      <c r="F2585" s="1" t="s">
        <v>16</v>
      </c>
      <c r="G2585" s="1" t="s">
        <v>12</v>
      </c>
      <c r="H2585">
        <v>2013</v>
      </c>
      <c r="I2585" s="1" t="s">
        <v>22</v>
      </c>
    </row>
    <row r="2586" spans="1:9" x14ac:dyDescent="0.35">
      <c r="A2586" s="1" t="s">
        <v>20</v>
      </c>
      <c r="B2586">
        <v>2600</v>
      </c>
      <c r="C2586" s="1" t="s">
        <v>10</v>
      </c>
      <c r="D2586">
        <v>160</v>
      </c>
      <c r="E2586">
        <v>2.5</v>
      </c>
      <c r="F2586" s="1" t="s">
        <v>16</v>
      </c>
      <c r="G2586" s="1" t="s">
        <v>32</v>
      </c>
      <c r="H2586">
        <v>2002</v>
      </c>
      <c r="I2586" s="1" t="s">
        <v>27</v>
      </c>
    </row>
    <row r="2587" spans="1:9" x14ac:dyDescent="0.35">
      <c r="A2587" s="1" t="s">
        <v>30</v>
      </c>
      <c r="B2587">
        <v>31310</v>
      </c>
      <c r="C2587" s="1" t="s">
        <v>15</v>
      </c>
      <c r="D2587">
        <v>0</v>
      </c>
      <c r="E2587">
        <v>2</v>
      </c>
      <c r="F2587" s="1" t="s">
        <v>16</v>
      </c>
      <c r="G2587" s="1" t="s">
        <v>12</v>
      </c>
      <c r="H2587">
        <v>2014</v>
      </c>
      <c r="I2587" s="1" t="s">
        <v>183</v>
      </c>
    </row>
    <row r="2588" spans="1:9" x14ac:dyDescent="0.35">
      <c r="A2588" s="1" t="s">
        <v>30</v>
      </c>
      <c r="B2588">
        <v>11800</v>
      </c>
      <c r="C2588" s="1" t="s">
        <v>15</v>
      </c>
      <c r="D2588">
        <v>230</v>
      </c>
      <c r="E2588">
        <v>1.9</v>
      </c>
      <c r="F2588" s="1" t="s">
        <v>16</v>
      </c>
      <c r="G2588" s="1" t="s">
        <v>12</v>
      </c>
      <c r="H2588">
        <v>2009</v>
      </c>
      <c r="I2588" s="1" t="s">
        <v>109</v>
      </c>
    </row>
    <row r="2589" spans="1:9" x14ac:dyDescent="0.35">
      <c r="A2589" s="1" t="s">
        <v>14</v>
      </c>
      <c r="B2589">
        <v>107000</v>
      </c>
      <c r="C2589" s="1" t="s">
        <v>15</v>
      </c>
      <c r="D2589">
        <v>0</v>
      </c>
      <c r="E2589">
        <v>2.2000000000000002</v>
      </c>
      <c r="F2589" s="1" t="s">
        <v>16</v>
      </c>
      <c r="G2589" s="1" t="s">
        <v>12</v>
      </c>
      <c r="H2589">
        <v>2016</v>
      </c>
      <c r="I2589" s="1" t="s">
        <v>103</v>
      </c>
    </row>
    <row r="2590" spans="1:9" x14ac:dyDescent="0.35">
      <c r="A2590" s="1" t="s">
        <v>23</v>
      </c>
      <c r="B2590">
        <v>14800</v>
      </c>
      <c r="C2590" s="1" t="s">
        <v>21</v>
      </c>
      <c r="D2590">
        <v>150</v>
      </c>
      <c r="E2590" t="s">
        <v>41</v>
      </c>
      <c r="F2590" s="1" t="s">
        <v>18</v>
      </c>
      <c r="G2590" s="1" t="s">
        <v>12</v>
      </c>
      <c r="H2590">
        <v>2006</v>
      </c>
      <c r="I2590" s="1" t="s">
        <v>78</v>
      </c>
    </row>
    <row r="2591" spans="1:9" x14ac:dyDescent="0.35">
      <c r="A2591" s="1" t="s">
        <v>9</v>
      </c>
      <c r="B2591">
        <v>9800</v>
      </c>
      <c r="C2591" s="1" t="s">
        <v>10</v>
      </c>
      <c r="D2591">
        <v>264</v>
      </c>
      <c r="E2591">
        <v>3</v>
      </c>
      <c r="F2591" s="1" t="s">
        <v>16</v>
      </c>
      <c r="G2591" s="1" t="s">
        <v>12</v>
      </c>
      <c r="H2591">
        <v>2001</v>
      </c>
      <c r="I2591" s="1" t="s">
        <v>136</v>
      </c>
    </row>
    <row r="2592" spans="1:9" x14ac:dyDescent="0.35">
      <c r="A2592" s="1" t="s">
        <v>30</v>
      </c>
      <c r="B2592">
        <v>7950</v>
      </c>
      <c r="C2592" s="1" t="s">
        <v>15</v>
      </c>
      <c r="D2592">
        <v>144</v>
      </c>
      <c r="E2592">
        <v>2</v>
      </c>
      <c r="F2592" s="1" t="s">
        <v>18</v>
      </c>
      <c r="G2592" s="1" t="s">
        <v>12</v>
      </c>
      <c r="H2592">
        <v>2012</v>
      </c>
      <c r="I2592" s="1" t="s">
        <v>56</v>
      </c>
    </row>
    <row r="2593" spans="1:9" x14ac:dyDescent="0.35">
      <c r="A2593" s="1" t="s">
        <v>14</v>
      </c>
      <c r="B2593">
        <v>9000</v>
      </c>
      <c r="C2593" s="1" t="s">
        <v>21</v>
      </c>
      <c r="D2593">
        <v>220</v>
      </c>
      <c r="E2593">
        <v>3.2</v>
      </c>
      <c r="F2593" s="1" t="s">
        <v>18</v>
      </c>
      <c r="G2593" s="1" t="s">
        <v>12</v>
      </c>
      <c r="H2593">
        <v>1999</v>
      </c>
      <c r="I2593" s="1" t="s">
        <v>141</v>
      </c>
    </row>
    <row r="2594" spans="1:9" x14ac:dyDescent="0.35">
      <c r="A2594" s="1" t="s">
        <v>9</v>
      </c>
      <c r="B2594">
        <v>7400</v>
      </c>
      <c r="C2594" s="1" t="s">
        <v>10</v>
      </c>
      <c r="D2594">
        <v>279</v>
      </c>
      <c r="E2594">
        <v>3.5</v>
      </c>
      <c r="F2594" s="1" t="s">
        <v>18</v>
      </c>
      <c r="G2594" s="1" t="s">
        <v>12</v>
      </c>
      <c r="H2594">
        <v>1998</v>
      </c>
      <c r="I2594" s="1" t="s">
        <v>179</v>
      </c>
    </row>
    <row r="2595" spans="1:9" x14ac:dyDescent="0.35">
      <c r="A2595" s="1" t="s">
        <v>23</v>
      </c>
      <c r="B2595">
        <v>24000</v>
      </c>
      <c r="C2595" s="1" t="s">
        <v>10</v>
      </c>
      <c r="D2595">
        <v>60</v>
      </c>
      <c r="E2595">
        <v>2.5</v>
      </c>
      <c r="F2595" s="1" t="s">
        <v>18</v>
      </c>
      <c r="G2595" s="1" t="s">
        <v>12</v>
      </c>
      <c r="H2595">
        <v>2014</v>
      </c>
      <c r="I2595" s="1" t="s">
        <v>57</v>
      </c>
    </row>
    <row r="2596" spans="1:9" x14ac:dyDescent="0.35">
      <c r="A2596" s="1" t="s">
        <v>14</v>
      </c>
      <c r="B2596">
        <v>4800</v>
      </c>
      <c r="C2596" s="1" t="s">
        <v>10</v>
      </c>
      <c r="D2596">
        <v>199</v>
      </c>
      <c r="E2596">
        <v>3.2</v>
      </c>
      <c r="F2596" s="1" t="s">
        <v>16</v>
      </c>
      <c r="G2596" s="1" t="s">
        <v>12</v>
      </c>
      <c r="H2596">
        <v>1999</v>
      </c>
      <c r="I2596" s="1" t="s">
        <v>65</v>
      </c>
    </row>
    <row r="2597" spans="1:9" x14ac:dyDescent="0.35">
      <c r="A2597" s="1" t="s">
        <v>23</v>
      </c>
      <c r="B2597">
        <v>22000</v>
      </c>
      <c r="C2597" s="1" t="s">
        <v>21</v>
      </c>
      <c r="D2597">
        <v>155</v>
      </c>
      <c r="E2597">
        <v>2.7</v>
      </c>
      <c r="F2597" s="1" t="s">
        <v>18</v>
      </c>
      <c r="G2597" s="1" t="s">
        <v>12</v>
      </c>
      <c r="H2597">
        <v>2008</v>
      </c>
      <c r="I2597" s="1" t="s">
        <v>78</v>
      </c>
    </row>
    <row r="2598" spans="1:9" x14ac:dyDescent="0.35">
      <c r="A2598" s="1" t="s">
        <v>9</v>
      </c>
      <c r="B2598">
        <v>42500</v>
      </c>
      <c r="C2598" s="1" t="s">
        <v>21</v>
      </c>
      <c r="D2598">
        <v>29</v>
      </c>
      <c r="E2598">
        <v>3</v>
      </c>
      <c r="F2598" s="1" t="s">
        <v>11</v>
      </c>
      <c r="G2598" s="1" t="s">
        <v>12</v>
      </c>
      <c r="H2598">
        <v>2011</v>
      </c>
      <c r="I2598" s="1" t="s">
        <v>173</v>
      </c>
    </row>
    <row r="2599" spans="1:9" x14ac:dyDescent="0.35">
      <c r="A2599" s="1" t="s">
        <v>23</v>
      </c>
      <c r="B2599">
        <v>17200</v>
      </c>
      <c r="C2599" s="1" t="s">
        <v>21</v>
      </c>
      <c r="D2599">
        <v>149</v>
      </c>
      <c r="E2599">
        <v>4.7</v>
      </c>
      <c r="F2599" s="1" t="s">
        <v>11</v>
      </c>
      <c r="G2599" s="1" t="s">
        <v>12</v>
      </c>
      <c r="H2599">
        <v>2008</v>
      </c>
      <c r="I2599" s="1" t="s">
        <v>97</v>
      </c>
    </row>
    <row r="2600" spans="1:9" x14ac:dyDescent="0.35">
      <c r="A2600" s="1" t="s">
        <v>28</v>
      </c>
      <c r="B2600">
        <v>8100</v>
      </c>
      <c r="C2600" s="1" t="s">
        <v>21</v>
      </c>
      <c r="D2600">
        <v>90</v>
      </c>
      <c r="E2600">
        <v>1.9</v>
      </c>
      <c r="F2600" s="1" t="s">
        <v>16</v>
      </c>
      <c r="G2600" s="1" t="s">
        <v>12</v>
      </c>
      <c r="H2600">
        <v>2005</v>
      </c>
      <c r="I2600" s="1" t="s">
        <v>66</v>
      </c>
    </row>
    <row r="2601" spans="1:9" x14ac:dyDescent="0.35">
      <c r="A2601" s="1" t="s">
        <v>30</v>
      </c>
      <c r="B2601">
        <v>37900</v>
      </c>
      <c r="C2601" s="1" t="s">
        <v>21</v>
      </c>
      <c r="D2601">
        <v>73</v>
      </c>
      <c r="E2601">
        <v>3</v>
      </c>
      <c r="F2601" s="1" t="s">
        <v>16</v>
      </c>
      <c r="G2601" s="1" t="s">
        <v>12</v>
      </c>
      <c r="H2601">
        <v>2012</v>
      </c>
      <c r="I2601" s="1" t="s">
        <v>48</v>
      </c>
    </row>
    <row r="2602" spans="1:9" x14ac:dyDescent="0.35">
      <c r="A2602" s="1" t="s">
        <v>30</v>
      </c>
      <c r="B2602">
        <v>30000</v>
      </c>
      <c r="C2602" s="1" t="s">
        <v>10</v>
      </c>
      <c r="D2602">
        <v>67</v>
      </c>
      <c r="E2602">
        <v>2</v>
      </c>
      <c r="F2602" s="1" t="s">
        <v>16</v>
      </c>
      <c r="G2602" s="1" t="s">
        <v>12</v>
      </c>
      <c r="H2602">
        <v>2013</v>
      </c>
      <c r="I2602" s="1" t="s">
        <v>98</v>
      </c>
    </row>
    <row r="2603" spans="1:9" x14ac:dyDescent="0.35">
      <c r="A2603" s="1" t="s">
        <v>30</v>
      </c>
      <c r="B2603">
        <v>7700</v>
      </c>
      <c r="C2603" s="1" t="s">
        <v>15</v>
      </c>
      <c r="D2603">
        <v>247</v>
      </c>
      <c r="E2603">
        <v>1.9</v>
      </c>
      <c r="F2603" s="1" t="s">
        <v>16</v>
      </c>
      <c r="G2603" s="1" t="s">
        <v>12</v>
      </c>
      <c r="H2603">
        <v>2002</v>
      </c>
      <c r="I2603" s="1" t="s">
        <v>96</v>
      </c>
    </row>
    <row r="2604" spans="1:9" x14ac:dyDescent="0.35">
      <c r="A2604" s="1" t="s">
        <v>9</v>
      </c>
      <c r="B2604">
        <v>32500</v>
      </c>
      <c r="C2604" s="1" t="s">
        <v>10</v>
      </c>
      <c r="D2604">
        <v>148</v>
      </c>
      <c r="E2604">
        <v>3</v>
      </c>
      <c r="F2604" s="1" t="s">
        <v>11</v>
      </c>
      <c r="G2604" s="1" t="s">
        <v>12</v>
      </c>
      <c r="H2604">
        <v>2011</v>
      </c>
      <c r="I2604" s="1" t="s">
        <v>169</v>
      </c>
    </row>
    <row r="2605" spans="1:9" x14ac:dyDescent="0.35">
      <c r="A2605" s="1" t="s">
        <v>9</v>
      </c>
      <c r="B2605">
        <v>18700</v>
      </c>
      <c r="C2605" s="1" t="s">
        <v>21</v>
      </c>
      <c r="D2605">
        <v>260</v>
      </c>
      <c r="E2605">
        <v>3</v>
      </c>
      <c r="F2605" s="1" t="s">
        <v>16</v>
      </c>
      <c r="G2605" s="1" t="s">
        <v>12</v>
      </c>
      <c r="H2605">
        <v>2006</v>
      </c>
      <c r="I2605" s="1" t="s">
        <v>55</v>
      </c>
    </row>
    <row r="2606" spans="1:9" x14ac:dyDescent="0.35">
      <c r="A2606" s="1" t="s">
        <v>28</v>
      </c>
      <c r="B2606">
        <v>8100</v>
      </c>
      <c r="C2606" s="1" t="s">
        <v>15</v>
      </c>
      <c r="D2606">
        <v>219</v>
      </c>
      <c r="E2606">
        <v>2.5</v>
      </c>
      <c r="F2606" s="1" t="s">
        <v>16</v>
      </c>
      <c r="G2606" s="1" t="s">
        <v>12</v>
      </c>
      <c r="H2606">
        <v>2010</v>
      </c>
      <c r="I2606" s="1" t="s">
        <v>138</v>
      </c>
    </row>
    <row r="2607" spans="1:9" x14ac:dyDescent="0.35">
      <c r="A2607" s="1" t="s">
        <v>23</v>
      </c>
      <c r="B2607">
        <v>5050</v>
      </c>
      <c r="C2607" s="1" t="s">
        <v>38</v>
      </c>
      <c r="D2607">
        <v>138</v>
      </c>
      <c r="E2607">
        <v>1</v>
      </c>
      <c r="F2607" s="1" t="s">
        <v>11</v>
      </c>
      <c r="G2607" s="1" t="s">
        <v>12</v>
      </c>
      <c r="H2607">
        <v>2001</v>
      </c>
      <c r="I2607" s="1" t="s">
        <v>171</v>
      </c>
    </row>
    <row r="2608" spans="1:9" x14ac:dyDescent="0.35">
      <c r="A2608" s="1" t="s">
        <v>14</v>
      </c>
      <c r="B2608">
        <v>11800</v>
      </c>
      <c r="C2608" s="1" t="s">
        <v>15</v>
      </c>
      <c r="D2608">
        <v>165</v>
      </c>
      <c r="E2608">
        <v>2.2000000000000002</v>
      </c>
      <c r="F2608" s="1" t="s">
        <v>16</v>
      </c>
      <c r="G2608" s="1" t="s">
        <v>12</v>
      </c>
      <c r="H2608">
        <v>2012</v>
      </c>
      <c r="I2608" s="1" t="s">
        <v>42</v>
      </c>
    </row>
    <row r="2609" spans="1:9" x14ac:dyDescent="0.35">
      <c r="A2609" s="1" t="s">
        <v>14</v>
      </c>
      <c r="B2609">
        <v>68700</v>
      </c>
      <c r="C2609" s="1" t="s">
        <v>21</v>
      </c>
      <c r="D2609">
        <v>980</v>
      </c>
      <c r="E2609">
        <v>3</v>
      </c>
      <c r="F2609" s="1" t="s">
        <v>16</v>
      </c>
      <c r="G2609" s="1" t="s">
        <v>12</v>
      </c>
      <c r="H2609">
        <v>2013</v>
      </c>
      <c r="I2609" s="1" t="s">
        <v>82</v>
      </c>
    </row>
    <row r="2610" spans="1:9" x14ac:dyDescent="0.35">
      <c r="A2610" s="1" t="s">
        <v>20</v>
      </c>
      <c r="B2610">
        <v>2000</v>
      </c>
      <c r="C2610" s="1" t="s">
        <v>10</v>
      </c>
      <c r="D2610">
        <v>360</v>
      </c>
      <c r="E2610">
        <v>1.6</v>
      </c>
      <c r="F2610" s="1" t="s">
        <v>49</v>
      </c>
      <c r="G2610" s="1" t="s">
        <v>32</v>
      </c>
      <c r="H2610">
        <v>1996</v>
      </c>
      <c r="I2610" s="1" t="s">
        <v>60</v>
      </c>
    </row>
    <row r="2611" spans="1:9" x14ac:dyDescent="0.35">
      <c r="A2611" s="1" t="s">
        <v>14</v>
      </c>
      <c r="B2611" t="s">
        <v>41</v>
      </c>
      <c r="C2611" s="1" t="s">
        <v>31</v>
      </c>
      <c r="D2611">
        <v>24</v>
      </c>
      <c r="E2611">
        <v>4.7</v>
      </c>
      <c r="F2611" s="1" t="s">
        <v>11</v>
      </c>
      <c r="G2611" s="1" t="s">
        <v>12</v>
      </c>
      <c r="H2611">
        <v>2014</v>
      </c>
      <c r="I2611" s="1" t="s">
        <v>19</v>
      </c>
    </row>
    <row r="2612" spans="1:9" x14ac:dyDescent="0.35">
      <c r="A2612" s="1" t="s">
        <v>14</v>
      </c>
      <c r="B2612">
        <v>19200</v>
      </c>
      <c r="C2612" s="1" t="s">
        <v>10</v>
      </c>
      <c r="D2612">
        <v>173</v>
      </c>
      <c r="E2612">
        <v>5</v>
      </c>
      <c r="F2612" s="1" t="s">
        <v>11</v>
      </c>
      <c r="G2612" s="1" t="s">
        <v>12</v>
      </c>
      <c r="H2612">
        <v>2007</v>
      </c>
      <c r="I2612" s="1" t="s">
        <v>19</v>
      </c>
    </row>
    <row r="2613" spans="1:9" x14ac:dyDescent="0.35">
      <c r="A2613" s="1" t="s">
        <v>9</v>
      </c>
      <c r="B2613">
        <v>16400</v>
      </c>
      <c r="C2613" s="1" t="s">
        <v>10</v>
      </c>
      <c r="D2613">
        <v>187</v>
      </c>
      <c r="E2613">
        <v>4.8</v>
      </c>
      <c r="F2613" s="1" t="s">
        <v>18</v>
      </c>
      <c r="G2613" s="1" t="s">
        <v>12</v>
      </c>
      <c r="H2613">
        <v>2007</v>
      </c>
      <c r="I2613" s="1" t="s">
        <v>212</v>
      </c>
    </row>
    <row r="2614" spans="1:9" x14ac:dyDescent="0.35">
      <c r="A2614" s="1" t="s">
        <v>9</v>
      </c>
      <c r="B2614">
        <v>6300</v>
      </c>
      <c r="C2614" s="1" t="s">
        <v>10</v>
      </c>
      <c r="D2614">
        <v>330</v>
      </c>
      <c r="E2614">
        <v>2.5</v>
      </c>
      <c r="F2614" s="1" t="s">
        <v>11</v>
      </c>
      <c r="G2614" s="1" t="s">
        <v>12</v>
      </c>
      <c r="H2614">
        <v>1999</v>
      </c>
      <c r="I2614" s="1" t="s">
        <v>64</v>
      </c>
    </row>
    <row r="2615" spans="1:9" x14ac:dyDescent="0.35">
      <c r="A2615" s="1" t="s">
        <v>45</v>
      </c>
      <c r="B2615">
        <v>15000</v>
      </c>
      <c r="C2615" s="1" t="s">
        <v>21</v>
      </c>
      <c r="D2615">
        <v>295</v>
      </c>
      <c r="E2615">
        <v>2.8</v>
      </c>
      <c r="F2615" s="1" t="s">
        <v>16</v>
      </c>
      <c r="G2615" s="1" t="s">
        <v>12</v>
      </c>
      <c r="H2615">
        <v>2004</v>
      </c>
      <c r="I2615" s="1" t="s">
        <v>54</v>
      </c>
    </row>
    <row r="2616" spans="1:9" x14ac:dyDescent="0.35">
      <c r="A2616" s="1" t="s">
        <v>23</v>
      </c>
      <c r="B2616">
        <v>23000</v>
      </c>
      <c r="C2616" s="1" t="s">
        <v>31</v>
      </c>
      <c r="D2616">
        <v>211</v>
      </c>
      <c r="E2616">
        <v>4</v>
      </c>
      <c r="F2616" s="1" t="s">
        <v>18</v>
      </c>
      <c r="G2616" s="1" t="s">
        <v>12</v>
      </c>
      <c r="H2616">
        <v>2007</v>
      </c>
      <c r="I2616" s="1" t="s">
        <v>78</v>
      </c>
    </row>
    <row r="2617" spans="1:9" x14ac:dyDescent="0.35">
      <c r="A2617" s="1" t="s">
        <v>14</v>
      </c>
      <c r="B2617">
        <v>23700</v>
      </c>
      <c r="C2617" s="1" t="s">
        <v>10</v>
      </c>
      <c r="D2617">
        <v>86</v>
      </c>
      <c r="E2617">
        <v>1.8</v>
      </c>
      <c r="F2617" s="1" t="s">
        <v>18</v>
      </c>
      <c r="G2617" s="1" t="s">
        <v>12</v>
      </c>
      <c r="H2617">
        <v>2013</v>
      </c>
      <c r="I2617" s="1" t="s">
        <v>65</v>
      </c>
    </row>
    <row r="2618" spans="1:9" x14ac:dyDescent="0.35">
      <c r="A2618" s="1" t="s">
        <v>9</v>
      </c>
      <c r="B2618">
        <v>11900</v>
      </c>
      <c r="C2618" s="1" t="s">
        <v>10</v>
      </c>
      <c r="D2618">
        <v>160</v>
      </c>
      <c r="E2618">
        <v>2.5</v>
      </c>
      <c r="F2618" s="1" t="s">
        <v>11</v>
      </c>
      <c r="G2618" s="1" t="s">
        <v>12</v>
      </c>
      <c r="H2618">
        <v>2005</v>
      </c>
      <c r="I2618" s="1" t="s">
        <v>64</v>
      </c>
    </row>
    <row r="2619" spans="1:9" x14ac:dyDescent="0.35">
      <c r="A2619" s="1" t="s">
        <v>20</v>
      </c>
      <c r="B2619">
        <v>7900</v>
      </c>
      <c r="C2619" s="1" t="s">
        <v>10</v>
      </c>
      <c r="D2619">
        <v>274</v>
      </c>
      <c r="E2619">
        <v>1.8</v>
      </c>
      <c r="F2619" s="1" t="s">
        <v>18</v>
      </c>
      <c r="G2619" s="1" t="s">
        <v>12</v>
      </c>
      <c r="H2619">
        <v>2003</v>
      </c>
      <c r="I2619" s="1" t="s">
        <v>27</v>
      </c>
    </row>
    <row r="2620" spans="1:9" x14ac:dyDescent="0.35">
      <c r="A2620" s="1" t="s">
        <v>14</v>
      </c>
      <c r="B2620">
        <v>4400</v>
      </c>
      <c r="C2620" s="1" t="s">
        <v>10</v>
      </c>
      <c r="D2620">
        <v>308</v>
      </c>
      <c r="E2620">
        <v>3.2</v>
      </c>
      <c r="F2620" s="1" t="s">
        <v>18</v>
      </c>
      <c r="G2620" s="1" t="s">
        <v>32</v>
      </c>
      <c r="H2620">
        <v>2000</v>
      </c>
      <c r="I2620" s="1" t="s">
        <v>160</v>
      </c>
    </row>
    <row r="2621" spans="1:9" x14ac:dyDescent="0.35">
      <c r="A2621" s="1" t="s">
        <v>30</v>
      </c>
      <c r="B2621">
        <v>9900</v>
      </c>
      <c r="C2621" s="1" t="s">
        <v>31</v>
      </c>
      <c r="D2621">
        <v>181</v>
      </c>
      <c r="E2621">
        <v>1.6</v>
      </c>
      <c r="F2621" s="1" t="s">
        <v>16</v>
      </c>
      <c r="G2621" s="1" t="s">
        <v>12</v>
      </c>
      <c r="H2621">
        <v>2012</v>
      </c>
      <c r="I2621" s="1" t="s">
        <v>56</v>
      </c>
    </row>
    <row r="2622" spans="1:9" x14ac:dyDescent="0.35">
      <c r="A2622" s="1" t="s">
        <v>30</v>
      </c>
      <c r="B2622">
        <v>6900</v>
      </c>
      <c r="C2622" s="1" t="s">
        <v>38</v>
      </c>
      <c r="D2622">
        <v>113</v>
      </c>
      <c r="E2622">
        <v>1.4</v>
      </c>
      <c r="F2622" s="1" t="s">
        <v>11</v>
      </c>
      <c r="G2622" s="1" t="s">
        <v>12</v>
      </c>
      <c r="H2622">
        <v>2003</v>
      </c>
      <c r="I2622" s="1" t="s">
        <v>44</v>
      </c>
    </row>
    <row r="2623" spans="1:9" x14ac:dyDescent="0.35">
      <c r="A2623" s="1" t="s">
        <v>14</v>
      </c>
      <c r="B2623" t="s">
        <v>41</v>
      </c>
      <c r="C2623" s="1" t="s">
        <v>21</v>
      </c>
      <c r="D2623">
        <v>63</v>
      </c>
      <c r="E2623">
        <v>5.5</v>
      </c>
      <c r="F2623" s="1" t="s">
        <v>11</v>
      </c>
      <c r="G2623" s="1" t="s">
        <v>12</v>
      </c>
      <c r="H2623">
        <v>2011</v>
      </c>
      <c r="I2623" s="1" t="s">
        <v>261</v>
      </c>
    </row>
    <row r="2624" spans="1:9" x14ac:dyDescent="0.35">
      <c r="A2624" s="1" t="s">
        <v>14</v>
      </c>
      <c r="B2624">
        <v>71999</v>
      </c>
      <c r="C2624" s="1" t="s">
        <v>21</v>
      </c>
      <c r="D2624">
        <v>0</v>
      </c>
      <c r="E2624">
        <v>2.2000000000000002</v>
      </c>
      <c r="F2624" s="1" t="s">
        <v>16</v>
      </c>
      <c r="G2624" s="1" t="s">
        <v>12</v>
      </c>
      <c r="H2624">
        <v>2016</v>
      </c>
      <c r="I2624" s="1" t="s">
        <v>199</v>
      </c>
    </row>
    <row r="2625" spans="1:9" x14ac:dyDescent="0.35">
      <c r="A2625" s="1" t="s">
        <v>9</v>
      </c>
      <c r="B2625">
        <v>11800</v>
      </c>
      <c r="C2625" s="1" t="s">
        <v>21</v>
      </c>
      <c r="D2625">
        <v>210</v>
      </c>
      <c r="E2625">
        <v>3</v>
      </c>
      <c r="F2625" s="1" t="s">
        <v>16</v>
      </c>
      <c r="G2625" s="1" t="s">
        <v>32</v>
      </c>
      <c r="H2625">
        <v>2006</v>
      </c>
      <c r="I2625" s="1" t="s">
        <v>55</v>
      </c>
    </row>
    <row r="2626" spans="1:9" x14ac:dyDescent="0.35">
      <c r="A2626" s="1" t="s">
        <v>28</v>
      </c>
      <c r="B2626">
        <v>10999</v>
      </c>
      <c r="C2626" s="1" t="s">
        <v>15</v>
      </c>
      <c r="D2626">
        <v>207</v>
      </c>
      <c r="E2626">
        <v>2</v>
      </c>
      <c r="F2626" s="1" t="s">
        <v>16</v>
      </c>
      <c r="G2626" s="1" t="s">
        <v>12</v>
      </c>
      <c r="H2626">
        <v>2012</v>
      </c>
      <c r="I2626" s="1" t="s">
        <v>70</v>
      </c>
    </row>
    <row r="2627" spans="1:9" x14ac:dyDescent="0.35">
      <c r="A2627" s="1" t="s">
        <v>45</v>
      </c>
      <c r="B2627">
        <v>18900</v>
      </c>
      <c r="C2627" s="1" t="s">
        <v>21</v>
      </c>
      <c r="D2627">
        <v>93</v>
      </c>
      <c r="E2627">
        <v>3.8</v>
      </c>
      <c r="F2627" s="1" t="s">
        <v>18</v>
      </c>
      <c r="G2627" s="1" t="s">
        <v>12</v>
      </c>
      <c r="H2627">
        <v>2008</v>
      </c>
      <c r="I2627" s="1" t="s">
        <v>54</v>
      </c>
    </row>
    <row r="2628" spans="1:9" x14ac:dyDescent="0.35">
      <c r="A2628" s="1" t="s">
        <v>23</v>
      </c>
      <c r="B2628">
        <v>28900</v>
      </c>
      <c r="C2628" s="1" t="s">
        <v>21</v>
      </c>
      <c r="D2628">
        <v>120</v>
      </c>
      <c r="E2628">
        <v>3.5</v>
      </c>
      <c r="F2628" s="1" t="s">
        <v>11</v>
      </c>
      <c r="G2628" s="1" t="s">
        <v>12</v>
      </c>
      <c r="H2628">
        <v>2011</v>
      </c>
      <c r="I2628" s="1" t="s">
        <v>110</v>
      </c>
    </row>
    <row r="2629" spans="1:9" x14ac:dyDescent="0.35">
      <c r="A2629" s="1" t="s">
        <v>23</v>
      </c>
      <c r="B2629">
        <v>15500</v>
      </c>
      <c r="C2629" s="1" t="s">
        <v>21</v>
      </c>
      <c r="D2629">
        <v>130</v>
      </c>
      <c r="E2629">
        <v>2</v>
      </c>
      <c r="F2629" s="1" t="s">
        <v>11</v>
      </c>
      <c r="G2629" s="1" t="s">
        <v>12</v>
      </c>
      <c r="H2629">
        <v>2008</v>
      </c>
      <c r="I2629" s="1" t="s">
        <v>24</v>
      </c>
    </row>
    <row r="2630" spans="1:9" x14ac:dyDescent="0.35">
      <c r="A2630" s="1" t="s">
        <v>9</v>
      </c>
      <c r="B2630">
        <v>63000</v>
      </c>
      <c r="C2630" s="1" t="s">
        <v>21</v>
      </c>
      <c r="D2630">
        <v>0</v>
      </c>
      <c r="E2630">
        <v>2</v>
      </c>
      <c r="F2630" s="1" t="s">
        <v>16</v>
      </c>
      <c r="G2630" s="1" t="s">
        <v>12</v>
      </c>
      <c r="H2630">
        <v>2015</v>
      </c>
      <c r="I2630" s="1" t="s">
        <v>55</v>
      </c>
    </row>
    <row r="2631" spans="1:9" x14ac:dyDescent="0.35">
      <c r="A2631" s="1" t="s">
        <v>23</v>
      </c>
      <c r="B2631">
        <v>11700</v>
      </c>
      <c r="C2631" s="1" t="s">
        <v>10</v>
      </c>
      <c r="D2631">
        <v>145</v>
      </c>
      <c r="E2631">
        <v>2.4</v>
      </c>
      <c r="F2631" s="1" t="s">
        <v>11</v>
      </c>
      <c r="G2631" s="1" t="s">
        <v>12</v>
      </c>
      <c r="H2631">
        <v>2007</v>
      </c>
      <c r="I2631" s="1" t="s">
        <v>57</v>
      </c>
    </row>
    <row r="2632" spans="1:9" x14ac:dyDescent="0.35">
      <c r="A2632" s="1" t="s">
        <v>9</v>
      </c>
      <c r="B2632">
        <v>4999</v>
      </c>
      <c r="C2632" s="1" t="s">
        <v>10</v>
      </c>
      <c r="D2632">
        <v>327</v>
      </c>
      <c r="E2632">
        <v>3</v>
      </c>
      <c r="F2632" s="1" t="s">
        <v>16</v>
      </c>
      <c r="G2632" s="1" t="s">
        <v>32</v>
      </c>
      <c r="H2632">
        <v>2001</v>
      </c>
      <c r="I2632" s="1" t="s">
        <v>69</v>
      </c>
    </row>
    <row r="2633" spans="1:9" x14ac:dyDescent="0.35">
      <c r="A2633" s="1" t="s">
        <v>23</v>
      </c>
      <c r="B2633">
        <v>13300</v>
      </c>
      <c r="C2633" s="1" t="s">
        <v>21</v>
      </c>
      <c r="D2633">
        <v>140</v>
      </c>
      <c r="E2633">
        <v>2.4</v>
      </c>
      <c r="F2633" s="1" t="s">
        <v>11</v>
      </c>
      <c r="G2633" s="1" t="s">
        <v>12</v>
      </c>
      <c r="H2633">
        <v>2007</v>
      </c>
      <c r="I2633" s="1" t="s">
        <v>24</v>
      </c>
    </row>
    <row r="2634" spans="1:9" x14ac:dyDescent="0.35">
      <c r="A2634" s="1" t="s">
        <v>14</v>
      </c>
      <c r="B2634">
        <v>8200</v>
      </c>
      <c r="C2634" s="1" t="s">
        <v>10</v>
      </c>
      <c r="D2634">
        <v>260</v>
      </c>
      <c r="E2634">
        <v>3</v>
      </c>
      <c r="F2634" s="1" t="s">
        <v>16</v>
      </c>
      <c r="G2634" s="1" t="s">
        <v>12</v>
      </c>
      <c r="H2634">
        <v>1997</v>
      </c>
      <c r="I2634" s="1" t="s">
        <v>298</v>
      </c>
    </row>
    <row r="2635" spans="1:9" x14ac:dyDescent="0.35">
      <c r="A2635" s="1" t="s">
        <v>28</v>
      </c>
      <c r="B2635">
        <v>8900</v>
      </c>
      <c r="C2635" s="1" t="s">
        <v>15</v>
      </c>
      <c r="D2635">
        <v>150</v>
      </c>
      <c r="E2635">
        <v>2</v>
      </c>
      <c r="F2635" s="1" t="s">
        <v>16</v>
      </c>
      <c r="G2635" s="1" t="s">
        <v>12</v>
      </c>
      <c r="H2635">
        <v>2009</v>
      </c>
      <c r="I2635" s="1" t="s">
        <v>70</v>
      </c>
    </row>
    <row r="2636" spans="1:9" x14ac:dyDescent="0.35">
      <c r="A2636" s="1" t="s">
        <v>28</v>
      </c>
      <c r="B2636" t="s">
        <v>41</v>
      </c>
      <c r="C2636" s="1" t="s">
        <v>26</v>
      </c>
      <c r="D2636">
        <v>117</v>
      </c>
      <c r="E2636">
        <v>1.5</v>
      </c>
      <c r="F2636" s="1" t="s">
        <v>16</v>
      </c>
      <c r="G2636" s="1" t="s">
        <v>12</v>
      </c>
      <c r="H2636">
        <v>2007</v>
      </c>
      <c r="I2636" s="1" t="s">
        <v>192</v>
      </c>
    </row>
    <row r="2637" spans="1:9" x14ac:dyDescent="0.35">
      <c r="A2637" s="1" t="s">
        <v>9</v>
      </c>
      <c r="B2637">
        <v>60500</v>
      </c>
      <c r="C2637" s="1" t="s">
        <v>10</v>
      </c>
      <c r="D2637">
        <v>110</v>
      </c>
      <c r="E2637">
        <v>3</v>
      </c>
      <c r="F2637" s="1" t="s">
        <v>16</v>
      </c>
      <c r="G2637" s="1" t="s">
        <v>12</v>
      </c>
      <c r="H2637">
        <v>2011</v>
      </c>
      <c r="I2637" s="1" t="s">
        <v>219</v>
      </c>
    </row>
    <row r="2638" spans="1:9" x14ac:dyDescent="0.35">
      <c r="A2638" s="1" t="s">
        <v>9</v>
      </c>
      <c r="B2638">
        <v>8900</v>
      </c>
      <c r="C2638" s="1" t="s">
        <v>10</v>
      </c>
      <c r="D2638">
        <v>294</v>
      </c>
      <c r="E2638">
        <v>2.2000000000000002</v>
      </c>
      <c r="F2638" s="1" t="s">
        <v>18</v>
      </c>
      <c r="G2638" s="1" t="s">
        <v>12</v>
      </c>
      <c r="H2638">
        <v>2000</v>
      </c>
      <c r="I2638" s="1" t="s">
        <v>86</v>
      </c>
    </row>
    <row r="2639" spans="1:9" x14ac:dyDescent="0.35">
      <c r="A2639" s="1" t="s">
        <v>9</v>
      </c>
      <c r="B2639">
        <v>69500</v>
      </c>
      <c r="C2639" s="1" t="s">
        <v>10</v>
      </c>
      <c r="D2639">
        <v>62</v>
      </c>
      <c r="E2639">
        <v>4.4000000000000004</v>
      </c>
      <c r="F2639" s="1" t="s">
        <v>11</v>
      </c>
      <c r="G2639" s="1" t="s">
        <v>12</v>
      </c>
      <c r="H2639">
        <v>2013</v>
      </c>
      <c r="I2639" s="1" t="s">
        <v>212</v>
      </c>
    </row>
    <row r="2640" spans="1:9" x14ac:dyDescent="0.35">
      <c r="A2640" s="1" t="s">
        <v>30</v>
      </c>
      <c r="B2640">
        <v>9000</v>
      </c>
      <c r="C2640" s="1" t="s">
        <v>38</v>
      </c>
      <c r="D2640">
        <v>95</v>
      </c>
      <c r="E2640">
        <v>1.6</v>
      </c>
      <c r="F2640" s="1" t="s">
        <v>18</v>
      </c>
      <c r="G2640" s="1" t="s">
        <v>12</v>
      </c>
      <c r="H2640">
        <v>2005</v>
      </c>
      <c r="I2640" s="1" t="s">
        <v>164</v>
      </c>
    </row>
    <row r="2641" spans="1:9" x14ac:dyDescent="0.35">
      <c r="A2641" s="1" t="s">
        <v>9</v>
      </c>
      <c r="B2641">
        <v>17800</v>
      </c>
      <c r="C2641" s="1" t="s">
        <v>21</v>
      </c>
      <c r="D2641">
        <v>265</v>
      </c>
      <c r="E2641">
        <v>3</v>
      </c>
      <c r="F2641" s="1" t="s">
        <v>16</v>
      </c>
      <c r="G2641" s="1" t="s">
        <v>12</v>
      </c>
      <c r="H2641">
        <v>2005</v>
      </c>
      <c r="I2641" s="1" t="s">
        <v>55</v>
      </c>
    </row>
    <row r="2642" spans="1:9" x14ac:dyDescent="0.35">
      <c r="A2642" s="1" t="s">
        <v>14</v>
      </c>
      <c r="B2642">
        <v>2100</v>
      </c>
      <c r="C2642" s="1" t="s">
        <v>31</v>
      </c>
      <c r="D2642">
        <v>350</v>
      </c>
      <c r="E2642">
        <v>2.4</v>
      </c>
      <c r="F2642" s="1" t="s">
        <v>16</v>
      </c>
      <c r="G2642" s="1" t="s">
        <v>12</v>
      </c>
      <c r="H2642">
        <v>1988</v>
      </c>
      <c r="I2642" s="1" t="s">
        <v>299</v>
      </c>
    </row>
    <row r="2643" spans="1:9" x14ac:dyDescent="0.35">
      <c r="A2643" s="1" t="s">
        <v>23</v>
      </c>
      <c r="B2643">
        <v>10700</v>
      </c>
      <c r="C2643" s="1" t="s">
        <v>10</v>
      </c>
      <c r="D2643">
        <v>57</v>
      </c>
      <c r="E2643">
        <v>1.3</v>
      </c>
      <c r="F2643" s="1" t="s">
        <v>11</v>
      </c>
      <c r="G2643" s="1" t="s">
        <v>12</v>
      </c>
      <c r="H2643">
        <v>2010</v>
      </c>
      <c r="I2643" s="1" t="s">
        <v>111</v>
      </c>
    </row>
    <row r="2644" spans="1:9" x14ac:dyDescent="0.35">
      <c r="A2644" s="1" t="s">
        <v>30</v>
      </c>
      <c r="B2644">
        <v>17777</v>
      </c>
      <c r="C2644" s="1" t="s">
        <v>15</v>
      </c>
      <c r="D2644">
        <v>250</v>
      </c>
      <c r="E2644">
        <v>2</v>
      </c>
      <c r="F2644" s="1" t="s">
        <v>16</v>
      </c>
      <c r="G2644" s="1" t="s">
        <v>12</v>
      </c>
      <c r="H2644">
        <v>2010</v>
      </c>
      <c r="I2644" s="1" t="s">
        <v>79</v>
      </c>
    </row>
    <row r="2645" spans="1:9" x14ac:dyDescent="0.35">
      <c r="A2645" s="1" t="s">
        <v>20</v>
      </c>
      <c r="B2645">
        <v>73500</v>
      </c>
      <c r="C2645" s="1" t="s">
        <v>10</v>
      </c>
      <c r="D2645">
        <v>53</v>
      </c>
      <c r="E2645">
        <v>6.3</v>
      </c>
      <c r="F2645" s="1" t="s">
        <v>11</v>
      </c>
      <c r="G2645" s="1" t="s">
        <v>12</v>
      </c>
      <c r="H2645">
        <v>2013</v>
      </c>
      <c r="I2645" s="1" t="s">
        <v>47</v>
      </c>
    </row>
    <row r="2646" spans="1:9" x14ac:dyDescent="0.35">
      <c r="A2646" s="1" t="s">
        <v>45</v>
      </c>
      <c r="B2646">
        <v>9800</v>
      </c>
      <c r="C2646" s="1" t="s">
        <v>21</v>
      </c>
      <c r="D2646">
        <v>92</v>
      </c>
      <c r="E2646">
        <v>2</v>
      </c>
      <c r="F2646" s="1" t="s">
        <v>11</v>
      </c>
      <c r="G2646" s="1" t="s">
        <v>12</v>
      </c>
      <c r="H2646">
        <v>2008</v>
      </c>
      <c r="I2646" s="1" t="s">
        <v>46</v>
      </c>
    </row>
    <row r="2647" spans="1:9" x14ac:dyDescent="0.35">
      <c r="A2647" s="1" t="s">
        <v>30</v>
      </c>
      <c r="B2647">
        <v>35900</v>
      </c>
      <c r="C2647" s="1" t="s">
        <v>15</v>
      </c>
      <c r="D2647">
        <v>132</v>
      </c>
      <c r="E2647">
        <v>2</v>
      </c>
      <c r="F2647" s="1" t="s">
        <v>16</v>
      </c>
      <c r="G2647" s="1" t="s">
        <v>12</v>
      </c>
      <c r="H2647">
        <v>2011</v>
      </c>
      <c r="I2647" s="1" t="s">
        <v>115</v>
      </c>
    </row>
    <row r="2648" spans="1:9" x14ac:dyDescent="0.35">
      <c r="A2648" s="1" t="s">
        <v>23</v>
      </c>
      <c r="B2648">
        <v>7500</v>
      </c>
      <c r="C2648" s="1" t="s">
        <v>38</v>
      </c>
      <c r="D2648">
        <v>135</v>
      </c>
      <c r="E2648">
        <v>1</v>
      </c>
      <c r="F2648" s="1" t="s">
        <v>11</v>
      </c>
      <c r="G2648" s="1" t="s">
        <v>12</v>
      </c>
      <c r="H2648">
        <v>2008</v>
      </c>
      <c r="I2648" s="1" t="s">
        <v>171</v>
      </c>
    </row>
    <row r="2649" spans="1:9" x14ac:dyDescent="0.35">
      <c r="A2649" s="1" t="s">
        <v>28</v>
      </c>
      <c r="B2649">
        <v>2500</v>
      </c>
      <c r="C2649" s="1" t="s">
        <v>10</v>
      </c>
      <c r="D2649">
        <v>105</v>
      </c>
      <c r="E2649">
        <v>1.4</v>
      </c>
      <c r="F2649" s="1" t="s">
        <v>11</v>
      </c>
      <c r="G2649" s="1" t="s">
        <v>12</v>
      </c>
      <c r="H2649">
        <v>1990</v>
      </c>
      <c r="I2649" s="1" t="s">
        <v>34</v>
      </c>
    </row>
    <row r="2650" spans="1:9" x14ac:dyDescent="0.35">
      <c r="A2650" s="1" t="s">
        <v>20</v>
      </c>
      <c r="B2650">
        <v>39999</v>
      </c>
      <c r="C2650" s="1" t="s">
        <v>21</v>
      </c>
      <c r="D2650">
        <v>100</v>
      </c>
      <c r="E2650">
        <v>3</v>
      </c>
      <c r="F2650" s="1" t="s">
        <v>16</v>
      </c>
      <c r="G2650" s="1" t="s">
        <v>12</v>
      </c>
      <c r="H2650">
        <v>2011</v>
      </c>
      <c r="I2650" s="1" t="s">
        <v>22</v>
      </c>
    </row>
    <row r="2651" spans="1:9" x14ac:dyDescent="0.35">
      <c r="A2651" s="1" t="s">
        <v>30</v>
      </c>
      <c r="B2651">
        <v>22000</v>
      </c>
      <c r="C2651" s="1" t="s">
        <v>21</v>
      </c>
      <c r="D2651">
        <v>123</v>
      </c>
      <c r="E2651">
        <v>3</v>
      </c>
      <c r="F2651" s="1" t="s">
        <v>16</v>
      </c>
      <c r="G2651" s="1" t="s">
        <v>12</v>
      </c>
      <c r="H2651">
        <v>2009</v>
      </c>
      <c r="I2651" s="1" t="s">
        <v>48</v>
      </c>
    </row>
    <row r="2652" spans="1:9" x14ac:dyDescent="0.35">
      <c r="A2652" s="1" t="s">
        <v>23</v>
      </c>
      <c r="B2652">
        <v>9800</v>
      </c>
      <c r="C2652" s="1" t="s">
        <v>10</v>
      </c>
      <c r="D2652">
        <v>65</v>
      </c>
      <c r="E2652">
        <v>1.6</v>
      </c>
      <c r="F2652" s="1" t="s">
        <v>11</v>
      </c>
      <c r="G2652" s="1" t="s">
        <v>12</v>
      </c>
      <c r="H2652">
        <v>2009</v>
      </c>
      <c r="I2652" s="1" t="s">
        <v>135</v>
      </c>
    </row>
    <row r="2653" spans="1:9" x14ac:dyDescent="0.35">
      <c r="A2653" s="1" t="s">
        <v>9</v>
      </c>
      <c r="B2653">
        <v>29999</v>
      </c>
      <c r="C2653" s="1" t="s">
        <v>31</v>
      </c>
      <c r="D2653">
        <v>73</v>
      </c>
      <c r="E2653">
        <v>2</v>
      </c>
      <c r="F2653" s="1" t="s">
        <v>11</v>
      </c>
      <c r="G2653" s="1" t="s">
        <v>12</v>
      </c>
      <c r="H2653">
        <v>2012</v>
      </c>
      <c r="I2653" s="1" t="s">
        <v>13</v>
      </c>
    </row>
    <row r="2654" spans="1:9" x14ac:dyDescent="0.35">
      <c r="A2654" s="1" t="s">
        <v>14</v>
      </c>
      <c r="B2654">
        <v>7500</v>
      </c>
      <c r="C2654" s="1" t="s">
        <v>10</v>
      </c>
      <c r="D2654">
        <v>350</v>
      </c>
      <c r="E2654">
        <v>2.2000000000000002</v>
      </c>
      <c r="F2654" s="1" t="s">
        <v>16</v>
      </c>
      <c r="G2654" s="1" t="s">
        <v>12</v>
      </c>
      <c r="H2654">
        <v>2003</v>
      </c>
      <c r="I2654" s="1" t="s">
        <v>286</v>
      </c>
    </row>
    <row r="2655" spans="1:9" x14ac:dyDescent="0.35">
      <c r="A2655" s="1" t="s">
        <v>23</v>
      </c>
      <c r="B2655">
        <v>12500</v>
      </c>
      <c r="C2655" s="1" t="s">
        <v>10</v>
      </c>
      <c r="D2655">
        <v>138</v>
      </c>
      <c r="E2655">
        <v>3.5</v>
      </c>
      <c r="F2655" s="1" t="s">
        <v>11</v>
      </c>
      <c r="G2655" s="1" t="s">
        <v>12</v>
      </c>
      <c r="H2655">
        <v>2007</v>
      </c>
      <c r="I2655" s="1" t="s">
        <v>57</v>
      </c>
    </row>
    <row r="2656" spans="1:9" x14ac:dyDescent="0.35">
      <c r="A2656" s="1" t="s">
        <v>9</v>
      </c>
      <c r="B2656">
        <v>39500</v>
      </c>
      <c r="C2656" s="1" t="s">
        <v>21</v>
      </c>
      <c r="D2656">
        <v>115</v>
      </c>
      <c r="E2656">
        <v>4.4000000000000004</v>
      </c>
      <c r="F2656" s="1" t="s">
        <v>11</v>
      </c>
      <c r="G2656" s="1" t="s">
        <v>12</v>
      </c>
      <c r="H2656">
        <v>2010</v>
      </c>
      <c r="I2656" s="1" t="s">
        <v>55</v>
      </c>
    </row>
    <row r="2657" spans="1:9" x14ac:dyDescent="0.35">
      <c r="A2657" s="1" t="s">
        <v>30</v>
      </c>
      <c r="B2657">
        <v>10600</v>
      </c>
      <c r="C2657" s="1" t="s">
        <v>15</v>
      </c>
      <c r="D2657">
        <v>240</v>
      </c>
      <c r="E2657">
        <v>2.5</v>
      </c>
      <c r="F2657" s="1" t="s">
        <v>16</v>
      </c>
      <c r="G2657" s="1" t="s">
        <v>12</v>
      </c>
      <c r="H2657">
        <v>2009</v>
      </c>
      <c r="I2657" s="1" t="s">
        <v>109</v>
      </c>
    </row>
    <row r="2658" spans="1:9" x14ac:dyDescent="0.35">
      <c r="A2658" s="1" t="s">
        <v>45</v>
      </c>
      <c r="B2658">
        <v>18200</v>
      </c>
      <c r="C2658" s="1" t="s">
        <v>21</v>
      </c>
      <c r="D2658">
        <v>147</v>
      </c>
      <c r="E2658">
        <v>3.2</v>
      </c>
      <c r="F2658" s="1" t="s">
        <v>16</v>
      </c>
      <c r="G2658" s="1" t="s">
        <v>12</v>
      </c>
      <c r="H2658">
        <v>2008</v>
      </c>
      <c r="I2658" s="1" t="s">
        <v>54</v>
      </c>
    </row>
    <row r="2659" spans="1:9" x14ac:dyDescent="0.35">
      <c r="A2659" s="1" t="s">
        <v>14</v>
      </c>
      <c r="B2659">
        <v>189999</v>
      </c>
      <c r="C2659" s="1" t="s">
        <v>31</v>
      </c>
      <c r="D2659">
        <v>0</v>
      </c>
      <c r="E2659">
        <v>4.7</v>
      </c>
      <c r="F2659" s="1" t="s">
        <v>11</v>
      </c>
      <c r="G2659" s="1" t="s">
        <v>12</v>
      </c>
      <c r="H2659">
        <v>2016</v>
      </c>
      <c r="I2659" s="1" t="s">
        <v>19</v>
      </c>
    </row>
    <row r="2660" spans="1:9" x14ac:dyDescent="0.35">
      <c r="A2660" s="1" t="s">
        <v>20</v>
      </c>
      <c r="B2660">
        <v>4800</v>
      </c>
      <c r="C2660" s="1" t="s">
        <v>31</v>
      </c>
      <c r="D2660">
        <v>207</v>
      </c>
      <c r="E2660">
        <v>2</v>
      </c>
      <c r="F2660" s="1" t="s">
        <v>11</v>
      </c>
      <c r="G2660" s="1" t="s">
        <v>12</v>
      </c>
      <c r="H2660">
        <v>2002</v>
      </c>
      <c r="I2660" s="1" t="s">
        <v>60</v>
      </c>
    </row>
    <row r="2661" spans="1:9" x14ac:dyDescent="0.35">
      <c r="A2661" s="1" t="s">
        <v>9</v>
      </c>
      <c r="B2661">
        <v>3999</v>
      </c>
      <c r="C2661" s="1" t="s">
        <v>10</v>
      </c>
      <c r="D2661">
        <v>238</v>
      </c>
      <c r="E2661">
        <v>1.8</v>
      </c>
      <c r="F2661" s="1" t="s">
        <v>11</v>
      </c>
      <c r="G2661" s="1" t="s">
        <v>12</v>
      </c>
      <c r="H2661">
        <v>1996</v>
      </c>
      <c r="I2661" s="1" t="s">
        <v>40</v>
      </c>
    </row>
    <row r="2662" spans="1:9" x14ac:dyDescent="0.35">
      <c r="A2662" s="1" t="s">
        <v>23</v>
      </c>
      <c r="B2662">
        <v>35500</v>
      </c>
      <c r="C2662" s="1" t="s">
        <v>21</v>
      </c>
      <c r="D2662">
        <v>165</v>
      </c>
      <c r="E2662">
        <v>4</v>
      </c>
      <c r="F2662" s="1" t="s">
        <v>18</v>
      </c>
      <c r="G2662" s="1" t="s">
        <v>12</v>
      </c>
      <c r="H2662">
        <v>2011</v>
      </c>
      <c r="I2662" s="1" t="s">
        <v>78</v>
      </c>
    </row>
    <row r="2663" spans="1:9" x14ac:dyDescent="0.35">
      <c r="A2663" s="1" t="s">
        <v>23</v>
      </c>
      <c r="B2663">
        <v>13500</v>
      </c>
      <c r="C2663" s="1" t="s">
        <v>10</v>
      </c>
      <c r="D2663">
        <v>158</v>
      </c>
      <c r="E2663">
        <v>2.4</v>
      </c>
      <c r="F2663" s="1" t="s">
        <v>18</v>
      </c>
      <c r="G2663" s="1" t="s">
        <v>12</v>
      </c>
      <c r="H2663">
        <v>2008</v>
      </c>
      <c r="I2663" s="1" t="s">
        <v>57</v>
      </c>
    </row>
    <row r="2664" spans="1:9" x14ac:dyDescent="0.35">
      <c r="A2664" s="1" t="s">
        <v>14</v>
      </c>
      <c r="B2664">
        <v>17500</v>
      </c>
      <c r="C2664" s="1" t="s">
        <v>10</v>
      </c>
      <c r="D2664">
        <v>130</v>
      </c>
      <c r="E2664">
        <v>3</v>
      </c>
      <c r="F2664" s="1" t="s">
        <v>11</v>
      </c>
      <c r="G2664" s="1" t="s">
        <v>12</v>
      </c>
      <c r="H2664">
        <v>2007</v>
      </c>
      <c r="I2664" s="1" t="s">
        <v>105</v>
      </c>
    </row>
    <row r="2665" spans="1:9" x14ac:dyDescent="0.35">
      <c r="A2665" s="1" t="s">
        <v>14</v>
      </c>
      <c r="B2665">
        <v>59999</v>
      </c>
      <c r="C2665" s="1" t="s">
        <v>10</v>
      </c>
      <c r="D2665">
        <v>11</v>
      </c>
      <c r="E2665">
        <v>4.7</v>
      </c>
      <c r="F2665" s="1" t="s">
        <v>11</v>
      </c>
      <c r="G2665" s="1" t="s">
        <v>12</v>
      </c>
      <c r="H2665">
        <v>2012</v>
      </c>
      <c r="I2665" s="1" t="s">
        <v>300</v>
      </c>
    </row>
    <row r="2666" spans="1:9" x14ac:dyDescent="0.35">
      <c r="A2666" s="1" t="s">
        <v>14</v>
      </c>
      <c r="B2666">
        <v>7999</v>
      </c>
      <c r="C2666" s="1" t="s">
        <v>15</v>
      </c>
      <c r="D2666">
        <v>255</v>
      </c>
      <c r="E2666">
        <v>2.2000000000000002</v>
      </c>
      <c r="F2666" s="1" t="s">
        <v>16</v>
      </c>
      <c r="G2666" s="1" t="s">
        <v>12</v>
      </c>
      <c r="H2666">
        <v>2004</v>
      </c>
      <c r="I2666" s="1" t="s">
        <v>42</v>
      </c>
    </row>
    <row r="2667" spans="1:9" x14ac:dyDescent="0.35">
      <c r="A2667" s="1" t="s">
        <v>23</v>
      </c>
      <c r="B2667">
        <v>16000</v>
      </c>
      <c r="C2667" s="1" t="s">
        <v>10</v>
      </c>
      <c r="D2667">
        <v>89</v>
      </c>
      <c r="E2667">
        <v>1.8</v>
      </c>
      <c r="F2667" s="1" t="s">
        <v>49</v>
      </c>
      <c r="G2667" s="1" t="s">
        <v>12</v>
      </c>
      <c r="H2667">
        <v>2011</v>
      </c>
      <c r="I2667" s="1" t="s">
        <v>80</v>
      </c>
    </row>
    <row r="2668" spans="1:9" x14ac:dyDescent="0.35">
      <c r="A2668" s="1" t="s">
        <v>9</v>
      </c>
      <c r="B2668">
        <v>5850</v>
      </c>
      <c r="C2668" s="1" t="s">
        <v>10</v>
      </c>
      <c r="D2668">
        <v>250</v>
      </c>
      <c r="E2668">
        <v>4.5</v>
      </c>
      <c r="F2668" s="1" t="s">
        <v>18</v>
      </c>
      <c r="G2668" s="1" t="s">
        <v>12</v>
      </c>
      <c r="H2668">
        <v>2001</v>
      </c>
      <c r="I2668" s="1" t="s">
        <v>159</v>
      </c>
    </row>
    <row r="2669" spans="1:9" x14ac:dyDescent="0.35">
      <c r="A2669" s="1" t="s">
        <v>28</v>
      </c>
      <c r="B2669">
        <v>7999</v>
      </c>
      <c r="C2669" s="1" t="s">
        <v>15</v>
      </c>
      <c r="D2669">
        <v>154</v>
      </c>
      <c r="E2669">
        <v>1.5</v>
      </c>
      <c r="F2669" s="1" t="s">
        <v>16</v>
      </c>
      <c r="G2669" s="1" t="s">
        <v>12</v>
      </c>
      <c r="H2669">
        <v>2008</v>
      </c>
      <c r="I2669" s="1" t="s">
        <v>74</v>
      </c>
    </row>
    <row r="2670" spans="1:9" x14ac:dyDescent="0.35">
      <c r="A2670" s="1" t="s">
        <v>28</v>
      </c>
      <c r="B2670">
        <v>8900</v>
      </c>
      <c r="C2670" s="1" t="s">
        <v>15</v>
      </c>
      <c r="D2670">
        <v>181</v>
      </c>
      <c r="E2670">
        <v>1.9</v>
      </c>
      <c r="F2670" s="1" t="s">
        <v>16</v>
      </c>
      <c r="G2670" s="1" t="s">
        <v>12</v>
      </c>
      <c r="H2670">
        <v>2006</v>
      </c>
      <c r="I2670" s="1" t="s">
        <v>70</v>
      </c>
    </row>
    <row r="2671" spans="1:9" x14ac:dyDescent="0.35">
      <c r="A2671" s="1" t="s">
        <v>9</v>
      </c>
      <c r="B2671">
        <v>43719</v>
      </c>
      <c r="C2671" s="1" t="s">
        <v>21</v>
      </c>
      <c r="D2671">
        <v>0</v>
      </c>
      <c r="E2671">
        <v>2</v>
      </c>
      <c r="F2671" s="1" t="s">
        <v>11</v>
      </c>
      <c r="G2671" s="1" t="s">
        <v>12</v>
      </c>
      <c r="H2671">
        <v>2016</v>
      </c>
      <c r="I2671" s="1" t="s">
        <v>173</v>
      </c>
    </row>
    <row r="2672" spans="1:9" x14ac:dyDescent="0.35">
      <c r="A2672" s="1" t="s">
        <v>30</v>
      </c>
      <c r="B2672">
        <v>8800</v>
      </c>
      <c r="C2672" s="1" t="s">
        <v>15</v>
      </c>
      <c r="D2672">
        <v>193</v>
      </c>
      <c r="E2672">
        <v>2.5</v>
      </c>
      <c r="F2672" s="1" t="s">
        <v>16</v>
      </c>
      <c r="G2672" s="1" t="s">
        <v>12</v>
      </c>
      <c r="H2672">
        <v>2005</v>
      </c>
      <c r="I2672" s="1" t="s">
        <v>109</v>
      </c>
    </row>
    <row r="2673" spans="1:9" x14ac:dyDescent="0.35">
      <c r="A2673" s="1" t="s">
        <v>30</v>
      </c>
      <c r="B2673">
        <v>9990</v>
      </c>
      <c r="C2673" s="1" t="s">
        <v>15</v>
      </c>
      <c r="D2673">
        <v>194</v>
      </c>
      <c r="E2673">
        <v>1.6</v>
      </c>
      <c r="F2673" s="1" t="s">
        <v>16</v>
      </c>
      <c r="G2673" s="1" t="s">
        <v>12</v>
      </c>
      <c r="H2673">
        <v>2011</v>
      </c>
      <c r="I2673" s="1" t="s">
        <v>56</v>
      </c>
    </row>
    <row r="2674" spans="1:9" x14ac:dyDescent="0.35">
      <c r="A2674" s="1" t="s">
        <v>30</v>
      </c>
      <c r="B2674">
        <v>17999</v>
      </c>
      <c r="C2674" s="1" t="s">
        <v>10</v>
      </c>
      <c r="D2674">
        <v>80</v>
      </c>
      <c r="E2674">
        <v>1.8</v>
      </c>
      <c r="F2674" s="1" t="s">
        <v>11</v>
      </c>
      <c r="G2674" s="1" t="s">
        <v>12</v>
      </c>
      <c r="H2674">
        <v>2012</v>
      </c>
      <c r="I2674" s="1" t="s">
        <v>98</v>
      </c>
    </row>
    <row r="2675" spans="1:9" x14ac:dyDescent="0.35">
      <c r="A2675" s="1" t="s">
        <v>14</v>
      </c>
      <c r="B2675">
        <v>37500</v>
      </c>
      <c r="C2675" s="1" t="s">
        <v>31</v>
      </c>
      <c r="D2675">
        <v>94</v>
      </c>
      <c r="E2675">
        <v>5.5</v>
      </c>
      <c r="F2675" s="1" t="s">
        <v>11</v>
      </c>
      <c r="G2675" s="1" t="s">
        <v>12</v>
      </c>
      <c r="H2675">
        <v>2009</v>
      </c>
      <c r="I2675" s="1" t="s">
        <v>301</v>
      </c>
    </row>
    <row r="2676" spans="1:9" x14ac:dyDescent="0.35">
      <c r="A2676" s="1" t="s">
        <v>20</v>
      </c>
      <c r="B2676">
        <v>20500</v>
      </c>
      <c r="C2676" s="1" t="s">
        <v>10</v>
      </c>
      <c r="D2676">
        <v>155</v>
      </c>
      <c r="E2676">
        <v>3</v>
      </c>
      <c r="F2676" s="1" t="s">
        <v>11</v>
      </c>
      <c r="G2676" s="1" t="s">
        <v>12</v>
      </c>
      <c r="H2676">
        <v>2010</v>
      </c>
      <c r="I2676" s="1" t="s">
        <v>27</v>
      </c>
    </row>
    <row r="2677" spans="1:9" x14ac:dyDescent="0.35">
      <c r="A2677" s="1" t="s">
        <v>20</v>
      </c>
      <c r="B2677">
        <v>4999</v>
      </c>
      <c r="C2677" s="1" t="s">
        <v>21</v>
      </c>
      <c r="D2677">
        <v>242</v>
      </c>
      <c r="E2677">
        <v>2.5</v>
      </c>
      <c r="F2677" s="1" t="s">
        <v>16</v>
      </c>
      <c r="G2677" s="1" t="s">
        <v>32</v>
      </c>
      <c r="H2677">
        <v>2003</v>
      </c>
      <c r="I2677" s="1" t="s">
        <v>35</v>
      </c>
    </row>
    <row r="2678" spans="1:9" x14ac:dyDescent="0.35">
      <c r="A2678" s="1" t="s">
        <v>14</v>
      </c>
      <c r="B2678">
        <v>4100</v>
      </c>
      <c r="C2678" s="1" t="s">
        <v>21</v>
      </c>
      <c r="D2678">
        <v>1</v>
      </c>
      <c r="E2678">
        <v>3.5</v>
      </c>
      <c r="F2678" s="1" t="s">
        <v>11</v>
      </c>
      <c r="G2678" s="1" t="s">
        <v>12</v>
      </c>
      <c r="H2678">
        <v>2007</v>
      </c>
      <c r="I2678" s="1" t="s">
        <v>67</v>
      </c>
    </row>
    <row r="2679" spans="1:9" x14ac:dyDescent="0.35">
      <c r="A2679" s="1" t="s">
        <v>14</v>
      </c>
      <c r="B2679">
        <v>17499</v>
      </c>
      <c r="C2679" s="1" t="s">
        <v>10</v>
      </c>
      <c r="D2679">
        <v>145</v>
      </c>
      <c r="E2679">
        <v>1.8</v>
      </c>
      <c r="F2679" s="1" t="s">
        <v>11</v>
      </c>
      <c r="G2679" s="1" t="s">
        <v>12</v>
      </c>
      <c r="H2679">
        <v>2008</v>
      </c>
      <c r="I2679" s="1" t="s">
        <v>105</v>
      </c>
    </row>
    <row r="2680" spans="1:9" x14ac:dyDescent="0.35">
      <c r="A2680" s="1" t="s">
        <v>20</v>
      </c>
      <c r="B2680">
        <v>8200</v>
      </c>
      <c r="C2680" s="1" t="s">
        <v>31</v>
      </c>
      <c r="D2680">
        <v>326</v>
      </c>
      <c r="E2680">
        <v>2.5</v>
      </c>
      <c r="F2680" s="1" t="s">
        <v>16</v>
      </c>
      <c r="G2680" s="1" t="s">
        <v>12</v>
      </c>
      <c r="H2680">
        <v>2002</v>
      </c>
      <c r="I2680" s="1" t="s">
        <v>27</v>
      </c>
    </row>
    <row r="2681" spans="1:9" x14ac:dyDescent="0.35">
      <c r="A2681" s="1" t="s">
        <v>30</v>
      </c>
      <c r="B2681">
        <v>7000</v>
      </c>
      <c r="C2681" s="1" t="s">
        <v>10</v>
      </c>
      <c r="D2681">
        <v>185</v>
      </c>
      <c r="E2681">
        <v>2.8</v>
      </c>
      <c r="F2681" s="1" t="s">
        <v>18</v>
      </c>
      <c r="G2681" s="1" t="s">
        <v>12</v>
      </c>
      <c r="H2681">
        <v>2004</v>
      </c>
      <c r="I2681" s="1" t="s">
        <v>76</v>
      </c>
    </row>
    <row r="2682" spans="1:9" x14ac:dyDescent="0.35">
      <c r="A2682" s="1" t="s">
        <v>30</v>
      </c>
      <c r="B2682">
        <v>9200</v>
      </c>
      <c r="C2682" s="1" t="s">
        <v>26</v>
      </c>
      <c r="D2682">
        <v>107</v>
      </c>
      <c r="E2682">
        <v>1.6</v>
      </c>
      <c r="F2682" s="1" t="s">
        <v>11</v>
      </c>
      <c r="G2682" s="1" t="s">
        <v>12</v>
      </c>
      <c r="H2682">
        <v>2010</v>
      </c>
      <c r="I2682" s="1" t="s">
        <v>181</v>
      </c>
    </row>
    <row r="2683" spans="1:9" x14ac:dyDescent="0.35">
      <c r="A2683" s="1" t="s">
        <v>30</v>
      </c>
      <c r="B2683">
        <v>4000</v>
      </c>
      <c r="C2683" s="1" t="s">
        <v>38</v>
      </c>
      <c r="D2683">
        <v>105</v>
      </c>
      <c r="E2683">
        <v>2</v>
      </c>
      <c r="F2683" s="1" t="s">
        <v>49</v>
      </c>
      <c r="G2683" s="1" t="s">
        <v>12</v>
      </c>
      <c r="H2683">
        <v>2013</v>
      </c>
      <c r="I2683" s="1" t="s">
        <v>143</v>
      </c>
    </row>
    <row r="2684" spans="1:9" x14ac:dyDescent="0.35">
      <c r="A2684" s="1" t="s">
        <v>28</v>
      </c>
      <c r="B2684">
        <v>17500</v>
      </c>
      <c r="C2684" s="1" t="s">
        <v>21</v>
      </c>
      <c r="D2684">
        <v>20</v>
      </c>
      <c r="E2684">
        <v>1.5</v>
      </c>
      <c r="F2684" s="1" t="s">
        <v>16</v>
      </c>
      <c r="G2684" s="1" t="s">
        <v>12</v>
      </c>
      <c r="H2684">
        <v>2016</v>
      </c>
      <c r="I2684" s="1" t="s">
        <v>155</v>
      </c>
    </row>
    <row r="2685" spans="1:9" x14ac:dyDescent="0.35">
      <c r="A2685" s="1" t="s">
        <v>9</v>
      </c>
      <c r="B2685">
        <v>1950</v>
      </c>
      <c r="C2685" s="1" t="s">
        <v>10</v>
      </c>
      <c r="D2685">
        <v>162</v>
      </c>
      <c r="E2685">
        <v>1.6</v>
      </c>
      <c r="F2685" s="1" t="s">
        <v>11</v>
      </c>
      <c r="G2685" s="1" t="s">
        <v>32</v>
      </c>
      <c r="H2685">
        <v>1995</v>
      </c>
      <c r="I2685" s="1" t="s">
        <v>258</v>
      </c>
    </row>
    <row r="2686" spans="1:9" x14ac:dyDescent="0.35">
      <c r="A2686" s="1" t="s">
        <v>20</v>
      </c>
      <c r="B2686">
        <v>11000</v>
      </c>
      <c r="C2686" s="1" t="s">
        <v>31</v>
      </c>
      <c r="D2686">
        <v>120</v>
      </c>
      <c r="E2686">
        <v>1.8</v>
      </c>
      <c r="F2686" s="1" t="s">
        <v>11</v>
      </c>
      <c r="G2686" s="1" t="s">
        <v>12</v>
      </c>
      <c r="H2686">
        <v>2000</v>
      </c>
      <c r="I2686" s="1" t="s">
        <v>59</v>
      </c>
    </row>
    <row r="2687" spans="1:9" x14ac:dyDescent="0.35">
      <c r="A2687" s="1" t="s">
        <v>20</v>
      </c>
      <c r="B2687">
        <v>7750</v>
      </c>
      <c r="C2687" s="1" t="s">
        <v>10</v>
      </c>
      <c r="D2687">
        <v>259</v>
      </c>
      <c r="E2687">
        <v>3</v>
      </c>
      <c r="F2687" s="1" t="s">
        <v>16</v>
      </c>
      <c r="G2687" s="1" t="s">
        <v>32</v>
      </c>
      <c r="H2687">
        <v>2005</v>
      </c>
      <c r="I2687" s="1" t="s">
        <v>27</v>
      </c>
    </row>
    <row r="2688" spans="1:9" x14ac:dyDescent="0.35">
      <c r="A2688" s="1" t="s">
        <v>14</v>
      </c>
      <c r="B2688" t="s">
        <v>41</v>
      </c>
      <c r="C2688" s="1" t="s">
        <v>10</v>
      </c>
      <c r="D2688">
        <v>6</v>
      </c>
      <c r="E2688">
        <v>3</v>
      </c>
      <c r="F2688" s="1" t="s">
        <v>16</v>
      </c>
      <c r="G2688" s="1" t="s">
        <v>12</v>
      </c>
      <c r="H2688">
        <v>2014</v>
      </c>
      <c r="I2688" s="1" t="s">
        <v>72</v>
      </c>
    </row>
    <row r="2689" spans="1:9" x14ac:dyDescent="0.35">
      <c r="A2689" s="1" t="s">
        <v>30</v>
      </c>
      <c r="B2689">
        <v>24300</v>
      </c>
      <c r="C2689" s="1" t="s">
        <v>10</v>
      </c>
      <c r="D2689">
        <v>1</v>
      </c>
      <c r="E2689">
        <v>1.6</v>
      </c>
      <c r="F2689" s="1" t="s">
        <v>16</v>
      </c>
      <c r="G2689" s="1" t="s">
        <v>12</v>
      </c>
      <c r="H2689">
        <v>2016</v>
      </c>
      <c r="I2689" s="1" t="s">
        <v>125</v>
      </c>
    </row>
    <row r="2690" spans="1:9" x14ac:dyDescent="0.35">
      <c r="A2690" s="1" t="s">
        <v>28</v>
      </c>
      <c r="B2690">
        <v>4100</v>
      </c>
      <c r="C2690" s="1" t="s">
        <v>15</v>
      </c>
      <c r="D2690">
        <v>190</v>
      </c>
      <c r="E2690">
        <v>1.9</v>
      </c>
      <c r="F2690" s="1" t="s">
        <v>16</v>
      </c>
      <c r="G2690" s="1" t="s">
        <v>12</v>
      </c>
      <c r="H2690">
        <v>2002</v>
      </c>
      <c r="I2690" s="1" t="s">
        <v>66</v>
      </c>
    </row>
    <row r="2691" spans="1:9" x14ac:dyDescent="0.35">
      <c r="A2691" s="1" t="s">
        <v>14</v>
      </c>
      <c r="B2691">
        <v>69900</v>
      </c>
      <c r="C2691" s="1" t="s">
        <v>21</v>
      </c>
      <c r="D2691">
        <v>69</v>
      </c>
      <c r="E2691">
        <v>3</v>
      </c>
      <c r="F2691" s="1" t="s">
        <v>16</v>
      </c>
      <c r="G2691" s="1" t="s">
        <v>12</v>
      </c>
      <c r="H2691">
        <v>2014</v>
      </c>
      <c r="I2691" s="1" t="s">
        <v>82</v>
      </c>
    </row>
    <row r="2692" spans="1:9" x14ac:dyDescent="0.35">
      <c r="A2692" s="1" t="s">
        <v>30</v>
      </c>
      <c r="B2692">
        <v>29999</v>
      </c>
      <c r="C2692" s="1" t="s">
        <v>31</v>
      </c>
      <c r="D2692">
        <v>129</v>
      </c>
      <c r="E2692">
        <v>2</v>
      </c>
      <c r="F2692" s="1" t="s">
        <v>16</v>
      </c>
      <c r="G2692" s="1" t="s">
        <v>12</v>
      </c>
      <c r="H2692">
        <v>2014</v>
      </c>
      <c r="I2692" s="1" t="s">
        <v>79</v>
      </c>
    </row>
    <row r="2693" spans="1:9" x14ac:dyDescent="0.35">
      <c r="A2693" s="1" t="s">
        <v>28</v>
      </c>
      <c r="B2693">
        <v>11999</v>
      </c>
      <c r="C2693" s="1" t="s">
        <v>26</v>
      </c>
      <c r="D2693">
        <v>188</v>
      </c>
      <c r="E2693">
        <v>1.5</v>
      </c>
      <c r="F2693" s="1" t="s">
        <v>49</v>
      </c>
      <c r="G2693" s="1" t="s">
        <v>12</v>
      </c>
      <c r="H2693">
        <v>2012</v>
      </c>
      <c r="I2693" s="1" t="s">
        <v>29</v>
      </c>
    </row>
    <row r="2694" spans="1:9" x14ac:dyDescent="0.35">
      <c r="A2694" s="1" t="s">
        <v>30</v>
      </c>
      <c r="B2694">
        <v>13900</v>
      </c>
      <c r="C2694" s="1" t="s">
        <v>26</v>
      </c>
      <c r="D2694">
        <v>122</v>
      </c>
      <c r="E2694">
        <v>1.4</v>
      </c>
      <c r="F2694" s="1" t="s">
        <v>18</v>
      </c>
      <c r="G2694" s="1" t="s">
        <v>12</v>
      </c>
      <c r="H2694">
        <v>2013</v>
      </c>
      <c r="I2694" s="1" t="s">
        <v>183</v>
      </c>
    </row>
    <row r="2695" spans="1:9" x14ac:dyDescent="0.35">
      <c r="A2695" s="1" t="s">
        <v>9</v>
      </c>
      <c r="B2695">
        <v>8900</v>
      </c>
      <c r="C2695" s="1" t="s">
        <v>26</v>
      </c>
      <c r="D2695">
        <v>274</v>
      </c>
      <c r="E2695">
        <v>2</v>
      </c>
      <c r="F2695" s="1" t="s">
        <v>16</v>
      </c>
      <c r="G2695" s="1" t="s">
        <v>32</v>
      </c>
      <c r="H2695">
        <v>2007</v>
      </c>
      <c r="I2695" s="1" t="s">
        <v>13</v>
      </c>
    </row>
    <row r="2696" spans="1:9" x14ac:dyDescent="0.35">
      <c r="A2696" s="1" t="s">
        <v>20</v>
      </c>
      <c r="B2696">
        <v>26000</v>
      </c>
      <c r="C2696" s="1" t="s">
        <v>10</v>
      </c>
      <c r="D2696">
        <v>105</v>
      </c>
      <c r="E2696">
        <v>2</v>
      </c>
      <c r="F2696" s="1" t="s">
        <v>11</v>
      </c>
      <c r="G2696" s="1" t="s">
        <v>12</v>
      </c>
      <c r="H2696">
        <v>2012</v>
      </c>
      <c r="I2696" s="1" t="s">
        <v>27</v>
      </c>
    </row>
    <row r="2697" spans="1:9" x14ac:dyDescent="0.35">
      <c r="A2697" s="1" t="s">
        <v>9</v>
      </c>
      <c r="B2697">
        <v>2700</v>
      </c>
      <c r="C2697" s="1" t="s">
        <v>31</v>
      </c>
      <c r="D2697">
        <v>287</v>
      </c>
      <c r="E2697">
        <v>2.5</v>
      </c>
      <c r="F2697" s="1" t="s">
        <v>16</v>
      </c>
      <c r="G2697" s="1" t="s">
        <v>32</v>
      </c>
      <c r="H2697">
        <v>1998</v>
      </c>
      <c r="I2697" s="1" t="s">
        <v>64</v>
      </c>
    </row>
    <row r="2698" spans="1:9" x14ac:dyDescent="0.35">
      <c r="A2698" s="1" t="s">
        <v>45</v>
      </c>
      <c r="B2698">
        <v>9700</v>
      </c>
      <c r="C2698" s="1" t="s">
        <v>21</v>
      </c>
      <c r="D2698">
        <v>45</v>
      </c>
      <c r="E2698" t="s">
        <v>41</v>
      </c>
      <c r="F2698" s="1" t="s">
        <v>49</v>
      </c>
      <c r="G2698" s="1" t="s">
        <v>12</v>
      </c>
      <c r="H2698">
        <v>2001</v>
      </c>
      <c r="I2698" s="1" t="s">
        <v>127</v>
      </c>
    </row>
    <row r="2699" spans="1:9" x14ac:dyDescent="0.35">
      <c r="A2699" s="1" t="s">
        <v>23</v>
      </c>
      <c r="B2699">
        <v>12500</v>
      </c>
      <c r="C2699" s="1" t="s">
        <v>10</v>
      </c>
      <c r="D2699">
        <v>140</v>
      </c>
      <c r="E2699">
        <v>3.5</v>
      </c>
      <c r="F2699" s="1" t="s">
        <v>18</v>
      </c>
      <c r="G2699" s="1" t="s">
        <v>12</v>
      </c>
      <c r="H2699">
        <v>2007</v>
      </c>
      <c r="I2699" s="1" t="s">
        <v>57</v>
      </c>
    </row>
    <row r="2700" spans="1:9" x14ac:dyDescent="0.35">
      <c r="A2700" s="1" t="s">
        <v>9</v>
      </c>
      <c r="B2700">
        <v>4500</v>
      </c>
      <c r="C2700" s="1" t="s">
        <v>10</v>
      </c>
      <c r="D2700">
        <v>28</v>
      </c>
      <c r="E2700">
        <v>1.9</v>
      </c>
      <c r="F2700" s="1" t="s">
        <v>11</v>
      </c>
      <c r="G2700" s="1" t="s">
        <v>12</v>
      </c>
      <c r="H2700">
        <v>1995</v>
      </c>
      <c r="I2700" s="1" t="s">
        <v>40</v>
      </c>
    </row>
    <row r="2701" spans="1:9" x14ac:dyDescent="0.35">
      <c r="A2701" s="1" t="s">
        <v>23</v>
      </c>
      <c r="B2701">
        <v>88000</v>
      </c>
      <c r="C2701" s="1" t="s">
        <v>21</v>
      </c>
      <c r="D2701">
        <v>3</v>
      </c>
      <c r="E2701">
        <v>4.5</v>
      </c>
      <c r="F2701" s="1" t="s">
        <v>16</v>
      </c>
      <c r="G2701" s="1" t="s">
        <v>12</v>
      </c>
      <c r="H2701">
        <v>2016</v>
      </c>
      <c r="I2701" s="1" t="s">
        <v>97</v>
      </c>
    </row>
    <row r="2702" spans="1:9" x14ac:dyDescent="0.35">
      <c r="A2702" s="1" t="s">
        <v>45</v>
      </c>
      <c r="B2702">
        <v>8700</v>
      </c>
      <c r="C2702" s="1" t="s">
        <v>10</v>
      </c>
      <c r="D2702">
        <v>143</v>
      </c>
      <c r="E2702">
        <v>2</v>
      </c>
      <c r="F2702" s="1" t="s">
        <v>18</v>
      </c>
      <c r="G2702" s="1" t="s">
        <v>12</v>
      </c>
      <c r="H2702">
        <v>2007</v>
      </c>
      <c r="I2702" s="1" t="s">
        <v>84</v>
      </c>
    </row>
    <row r="2703" spans="1:9" x14ac:dyDescent="0.35">
      <c r="A2703" s="1" t="s">
        <v>30</v>
      </c>
      <c r="B2703" t="s">
        <v>41</v>
      </c>
      <c r="C2703" s="1" t="s">
        <v>15</v>
      </c>
      <c r="D2703">
        <v>124</v>
      </c>
      <c r="E2703">
        <v>1.6</v>
      </c>
      <c r="F2703" s="1" t="s">
        <v>16</v>
      </c>
      <c r="G2703" s="1" t="s">
        <v>12</v>
      </c>
      <c r="H2703">
        <v>2013</v>
      </c>
      <c r="I2703" s="1" t="s">
        <v>56</v>
      </c>
    </row>
    <row r="2704" spans="1:9" x14ac:dyDescent="0.35">
      <c r="A2704" s="1" t="s">
        <v>30</v>
      </c>
      <c r="B2704">
        <v>17200</v>
      </c>
      <c r="C2704" s="1" t="s">
        <v>15</v>
      </c>
      <c r="D2704">
        <v>230</v>
      </c>
      <c r="E2704">
        <v>3.2</v>
      </c>
      <c r="F2704" s="1" t="s">
        <v>18</v>
      </c>
      <c r="G2704" s="1" t="s">
        <v>12</v>
      </c>
      <c r="H2704">
        <v>2008</v>
      </c>
      <c r="I2704" s="1" t="s">
        <v>115</v>
      </c>
    </row>
    <row r="2705" spans="1:9" x14ac:dyDescent="0.35">
      <c r="A2705" s="1" t="s">
        <v>23</v>
      </c>
      <c r="B2705">
        <v>30600</v>
      </c>
      <c r="C2705" s="1" t="s">
        <v>21</v>
      </c>
      <c r="D2705">
        <v>39</v>
      </c>
      <c r="E2705">
        <v>2.2000000000000002</v>
      </c>
      <c r="F2705" s="1" t="s">
        <v>16</v>
      </c>
      <c r="G2705" s="1" t="s">
        <v>12</v>
      </c>
      <c r="H2705">
        <v>2014</v>
      </c>
      <c r="I2705" s="1" t="s">
        <v>24</v>
      </c>
    </row>
    <row r="2706" spans="1:9" x14ac:dyDescent="0.35">
      <c r="A2706" s="1" t="s">
        <v>14</v>
      </c>
      <c r="B2706">
        <v>15300</v>
      </c>
      <c r="C2706" s="1" t="s">
        <v>10</v>
      </c>
      <c r="D2706">
        <v>240</v>
      </c>
      <c r="E2706">
        <v>2.2000000000000002</v>
      </c>
      <c r="F2706" s="1" t="s">
        <v>16</v>
      </c>
      <c r="G2706" s="1" t="s">
        <v>12</v>
      </c>
      <c r="H2706">
        <v>2006</v>
      </c>
      <c r="I2706" s="1" t="s">
        <v>65</v>
      </c>
    </row>
    <row r="2707" spans="1:9" x14ac:dyDescent="0.35">
      <c r="A2707" s="1" t="s">
        <v>23</v>
      </c>
      <c r="B2707">
        <v>73900</v>
      </c>
      <c r="C2707" s="1" t="s">
        <v>21</v>
      </c>
      <c r="D2707">
        <v>1</v>
      </c>
      <c r="E2707">
        <v>4.5</v>
      </c>
      <c r="F2707" s="1" t="s">
        <v>16</v>
      </c>
      <c r="G2707" s="1" t="s">
        <v>12</v>
      </c>
      <c r="H2707">
        <v>2016</v>
      </c>
      <c r="I2707" s="1" t="s">
        <v>97</v>
      </c>
    </row>
    <row r="2708" spans="1:9" x14ac:dyDescent="0.35">
      <c r="A2708" s="1" t="s">
        <v>30</v>
      </c>
      <c r="B2708">
        <v>12500</v>
      </c>
      <c r="C2708" s="1" t="s">
        <v>10</v>
      </c>
      <c r="D2708">
        <v>84</v>
      </c>
      <c r="E2708">
        <v>2</v>
      </c>
      <c r="F2708" s="1" t="s">
        <v>11</v>
      </c>
      <c r="G2708" s="1" t="s">
        <v>12</v>
      </c>
      <c r="H2708">
        <v>2007</v>
      </c>
      <c r="I2708" s="1" t="s">
        <v>36</v>
      </c>
    </row>
    <row r="2709" spans="1:9" x14ac:dyDescent="0.35">
      <c r="A2709" s="1" t="s">
        <v>14</v>
      </c>
      <c r="B2709">
        <v>30500</v>
      </c>
      <c r="C2709" s="1" t="s">
        <v>21</v>
      </c>
      <c r="D2709">
        <v>150</v>
      </c>
      <c r="E2709">
        <v>5.5</v>
      </c>
      <c r="F2709" s="1" t="s">
        <v>11</v>
      </c>
      <c r="G2709" s="1" t="s">
        <v>12</v>
      </c>
      <c r="H2709">
        <v>2002</v>
      </c>
      <c r="I2709" s="1" t="s">
        <v>227</v>
      </c>
    </row>
    <row r="2710" spans="1:9" x14ac:dyDescent="0.35">
      <c r="A2710" s="1" t="s">
        <v>20</v>
      </c>
      <c r="B2710" t="s">
        <v>41</v>
      </c>
      <c r="C2710" s="1" t="s">
        <v>10</v>
      </c>
      <c r="D2710">
        <v>280</v>
      </c>
      <c r="E2710">
        <v>4.2</v>
      </c>
      <c r="F2710" s="1" t="s">
        <v>11</v>
      </c>
      <c r="G2710" s="1" t="s">
        <v>12</v>
      </c>
      <c r="H2710">
        <v>2000</v>
      </c>
      <c r="I2710" s="1" t="s">
        <v>47</v>
      </c>
    </row>
    <row r="2711" spans="1:9" x14ac:dyDescent="0.35">
      <c r="A2711" s="1" t="s">
        <v>9</v>
      </c>
      <c r="B2711">
        <v>64900</v>
      </c>
      <c r="C2711" s="1" t="s">
        <v>21</v>
      </c>
      <c r="D2711">
        <v>73</v>
      </c>
      <c r="E2711">
        <v>3</v>
      </c>
      <c r="F2711" s="1" t="s">
        <v>16</v>
      </c>
      <c r="G2711" s="1" t="s">
        <v>12</v>
      </c>
      <c r="H2711">
        <v>2013</v>
      </c>
      <c r="I2711" s="1" t="s">
        <v>90</v>
      </c>
    </row>
    <row r="2712" spans="1:9" x14ac:dyDescent="0.35">
      <c r="A2712" s="1" t="s">
        <v>23</v>
      </c>
      <c r="B2712">
        <v>11200</v>
      </c>
      <c r="C2712" s="1" t="s">
        <v>10</v>
      </c>
      <c r="D2712">
        <v>179</v>
      </c>
      <c r="E2712">
        <v>2.4</v>
      </c>
      <c r="F2712" s="1" t="s">
        <v>11</v>
      </c>
      <c r="G2712" s="1" t="s">
        <v>12</v>
      </c>
      <c r="H2712">
        <v>2006</v>
      </c>
      <c r="I2712" s="1" t="s">
        <v>57</v>
      </c>
    </row>
    <row r="2713" spans="1:9" x14ac:dyDescent="0.35">
      <c r="A2713" s="1" t="s">
        <v>9</v>
      </c>
      <c r="B2713">
        <v>9900</v>
      </c>
      <c r="C2713" s="1" t="s">
        <v>31</v>
      </c>
      <c r="D2713">
        <v>93</v>
      </c>
      <c r="E2713">
        <v>2.5</v>
      </c>
      <c r="F2713" s="1" t="s">
        <v>11</v>
      </c>
      <c r="G2713" s="1" t="s">
        <v>12</v>
      </c>
      <c r="H2713">
        <v>2003</v>
      </c>
      <c r="I2713" s="1" t="s">
        <v>53</v>
      </c>
    </row>
    <row r="2714" spans="1:9" x14ac:dyDescent="0.35">
      <c r="A2714" s="1" t="s">
        <v>14</v>
      </c>
      <c r="B2714">
        <v>55000</v>
      </c>
      <c r="C2714" s="1" t="s">
        <v>10</v>
      </c>
      <c r="D2714">
        <v>34</v>
      </c>
      <c r="E2714">
        <v>2.2000000000000002</v>
      </c>
      <c r="F2714" s="1" t="s">
        <v>16</v>
      </c>
      <c r="G2714" s="1" t="s">
        <v>12</v>
      </c>
      <c r="H2714">
        <v>2011</v>
      </c>
      <c r="I2714" s="1" t="s">
        <v>302</v>
      </c>
    </row>
    <row r="2715" spans="1:9" x14ac:dyDescent="0.35">
      <c r="A2715" s="1" t="s">
        <v>30</v>
      </c>
      <c r="B2715">
        <v>3000</v>
      </c>
      <c r="C2715" s="1" t="s">
        <v>26</v>
      </c>
      <c r="D2715">
        <v>250</v>
      </c>
      <c r="E2715">
        <v>1.9</v>
      </c>
      <c r="F2715" s="1" t="s">
        <v>16</v>
      </c>
      <c r="G2715" s="1" t="s">
        <v>12</v>
      </c>
      <c r="H2715">
        <v>1992</v>
      </c>
      <c r="I2715" s="1" t="s">
        <v>133</v>
      </c>
    </row>
    <row r="2716" spans="1:9" x14ac:dyDescent="0.35">
      <c r="A2716" s="1" t="s">
        <v>9</v>
      </c>
      <c r="B2716">
        <v>33000</v>
      </c>
      <c r="C2716" s="1" t="s">
        <v>10</v>
      </c>
      <c r="D2716">
        <v>147</v>
      </c>
      <c r="E2716">
        <v>3</v>
      </c>
      <c r="F2716" s="1" t="s">
        <v>16</v>
      </c>
      <c r="G2716" s="1" t="s">
        <v>12</v>
      </c>
      <c r="H2716">
        <v>2009</v>
      </c>
      <c r="I2716" s="1" t="s">
        <v>69</v>
      </c>
    </row>
    <row r="2717" spans="1:9" x14ac:dyDescent="0.35">
      <c r="A2717" s="1" t="s">
        <v>28</v>
      </c>
      <c r="B2717">
        <v>13000</v>
      </c>
      <c r="C2717" s="1" t="s">
        <v>38</v>
      </c>
      <c r="D2717">
        <v>75</v>
      </c>
      <c r="E2717">
        <v>2</v>
      </c>
      <c r="F2717" s="1" t="s">
        <v>11</v>
      </c>
      <c r="G2717" s="1" t="s">
        <v>12</v>
      </c>
      <c r="H2717">
        <v>2013</v>
      </c>
      <c r="I2717" s="1" t="s">
        <v>29</v>
      </c>
    </row>
    <row r="2718" spans="1:9" x14ac:dyDescent="0.35">
      <c r="A2718" s="1" t="s">
        <v>14</v>
      </c>
      <c r="B2718">
        <v>33900</v>
      </c>
      <c r="C2718" s="1" t="s">
        <v>31</v>
      </c>
      <c r="D2718">
        <v>102</v>
      </c>
      <c r="E2718">
        <v>5</v>
      </c>
      <c r="F2718" s="1" t="s">
        <v>11</v>
      </c>
      <c r="G2718" s="1" t="s">
        <v>12</v>
      </c>
      <c r="H2718">
        <v>2008</v>
      </c>
      <c r="I2718" s="1" t="s">
        <v>301</v>
      </c>
    </row>
    <row r="2719" spans="1:9" x14ac:dyDescent="0.35">
      <c r="A2719" s="1" t="s">
        <v>14</v>
      </c>
      <c r="B2719" t="s">
        <v>41</v>
      </c>
      <c r="C2719" s="1" t="s">
        <v>26</v>
      </c>
      <c r="D2719">
        <v>100</v>
      </c>
      <c r="E2719">
        <v>3</v>
      </c>
      <c r="F2719" s="1" t="s">
        <v>16</v>
      </c>
      <c r="G2719" s="1" t="s">
        <v>12</v>
      </c>
      <c r="H2719">
        <v>2014</v>
      </c>
      <c r="I2719" s="1" t="s">
        <v>229</v>
      </c>
    </row>
    <row r="2720" spans="1:9" x14ac:dyDescent="0.35">
      <c r="A2720" s="1" t="s">
        <v>9</v>
      </c>
      <c r="B2720">
        <v>17500</v>
      </c>
      <c r="C2720" s="1" t="s">
        <v>21</v>
      </c>
      <c r="D2720">
        <v>210</v>
      </c>
      <c r="E2720">
        <v>3</v>
      </c>
      <c r="F2720" s="1" t="s">
        <v>16</v>
      </c>
      <c r="G2720" s="1" t="s">
        <v>12</v>
      </c>
      <c r="H2720">
        <v>2005</v>
      </c>
      <c r="I2720" s="1" t="s">
        <v>55</v>
      </c>
    </row>
    <row r="2721" spans="1:9" x14ac:dyDescent="0.35">
      <c r="A2721" s="1" t="s">
        <v>20</v>
      </c>
      <c r="B2721">
        <v>33000</v>
      </c>
      <c r="C2721" s="1" t="s">
        <v>21</v>
      </c>
      <c r="D2721">
        <v>60</v>
      </c>
      <c r="E2721">
        <v>2</v>
      </c>
      <c r="F2721" s="1" t="s">
        <v>11</v>
      </c>
      <c r="G2721" s="1" t="s">
        <v>12</v>
      </c>
      <c r="H2721">
        <v>2011</v>
      </c>
      <c r="I2721" s="1" t="s">
        <v>184</v>
      </c>
    </row>
    <row r="2722" spans="1:9" x14ac:dyDescent="0.35">
      <c r="A2722" s="1" t="s">
        <v>30</v>
      </c>
      <c r="B2722">
        <v>11999</v>
      </c>
      <c r="C2722" s="1" t="s">
        <v>10</v>
      </c>
      <c r="D2722">
        <v>240</v>
      </c>
      <c r="E2722">
        <v>1.6</v>
      </c>
      <c r="F2722" s="1" t="s">
        <v>11</v>
      </c>
      <c r="G2722" s="1" t="s">
        <v>12</v>
      </c>
      <c r="H2722">
        <v>2010</v>
      </c>
      <c r="I2722" s="1" t="s">
        <v>125</v>
      </c>
    </row>
    <row r="2723" spans="1:9" x14ac:dyDescent="0.35">
      <c r="A2723" s="1" t="s">
        <v>23</v>
      </c>
      <c r="B2723">
        <v>14700</v>
      </c>
      <c r="C2723" s="1" t="s">
        <v>10</v>
      </c>
      <c r="D2723">
        <v>141</v>
      </c>
      <c r="E2723">
        <v>3.5</v>
      </c>
      <c r="F2723" s="1" t="s">
        <v>11</v>
      </c>
      <c r="G2723" s="1" t="s">
        <v>12</v>
      </c>
      <c r="H2723">
        <v>2008</v>
      </c>
      <c r="I2723" s="1" t="s">
        <v>57</v>
      </c>
    </row>
    <row r="2724" spans="1:9" x14ac:dyDescent="0.35">
      <c r="A2724" s="1" t="s">
        <v>20</v>
      </c>
      <c r="B2724">
        <v>2600</v>
      </c>
      <c r="C2724" s="1" t="s">
        <v>26</v>
      </c>
      <c r="D2724">
        <v>253</v>
      </c>
      <c r="E2724">
        <v>1.8</v>
      </c>
      <c r="F2724" s="1" t="s">
        <v>18</v>
      </c>
      <c r="G2724" s="1" t="s">
        <v>32</v>
      </c>
      <c r="H2724">
        <v>1997</v>
      </c>
      <c r="I2724" s="1" t="s">
        <v>60</v>
      </c>
    </row>
    <row r="2725" spans="1:9" x14ac:dyDescent="0.35">
      <c r="A2725" s="1" t="s">
        <v>9</v>
      </c>
      <c r="B2725">
        <v>10900</v>
      </c>
      <c r="C2725" s="1" t="s">
        <v>10</v>
      </c>
      <c r="D2725">
        <v>375</v>
      </c>
      <c r="E2725">
        <v>4.4000000000000004</v>
      </c>
      <c r="F2725" s="1" t="s">
        <v>18</v>
      </c>
      <c r="G2725" s="1" t="s">
        <v>12</v>
      </c>
      <c r="H2725">
        <v>2001</v>
      </c>
      <c r="I2725" s="1" t="s">
        <v>219</v>
      </c>
    </row>
    <row r="2726" spans="1:9" x14ac:dyDescent="0.35">
      <c r="A2726" s="1" t="s">
        <v>23</v>
      </c>
      <c r="B2726">
        <v>99999</v>
      </c>
      <c r="C2726" s="1" t="s">
        <v>21</v>
      </c>
      <c r="D2726">
        <v>0</v>
      </c>
      <c r="E2726">
        <v>4.5</v>
      </c>
      <c r="F2726" s="1" t="s">
        <v>16</v>
      </c>
      <c r="G2726" s="1" t="s">
        <v>12</v>
      </c>
      <c r="H2726">
        <v>2016</v>
      </c>
      <c r="I2726" s="1" t="s">
        <v>97</v>
      </c>
    </row>
    <row r="2727" spans="1:9" x14ac:dyDescent="0.35">
      <c r="A2727" s="1" t="s">
        <v>23</v>
      </c>
      <c r="B2727">
        <v>3900</v>
      </c>
      <c r="C2727" s="1" t="s">
        <v>38</v>
      </c>
      <c r="D2727">
        <v>160</v>
      </c>
      <c r="E2727">
        <v>1</v>
      </c>
      <c r="F2727" s="1" t="s">
        <v>11</v>
      </c>
      <c r="G2727" s="1" t="s">
        <v>12</v>
      </c>
      <c r="H2727">
        <v>1999</v>
      </c>
      <c r="I2727" s="1" t="s">
        <v>171</v>
      </c>
    </row>
    <row r="2728" spans="1:9" x14ac:dyDescent="0.35">
      <c r="A2728" s="1" t="s">
        <v>28</v>
      </c>
      <c r="B2728">
        <v>5700</v>
      </c>
      <c r="C2728" s="1" t="s">
        <v>15</v>
      </c>
      <c r="D2728">
        <v>275</v>
      </c>
      <c r="E2728">
        <v>1.9</v>
      </c>
      <c r="F2728" s="1" t="s">
        <v>16</v>
      </c>
      <c r="G2728" s="1" t="s">
        <v>12</v>
      </c>
      <c r="H2728">
        <v>2002</v>
      </c>
      <c r="I2728" s="1" t="s">
        <v>70</v>
      </c>
    </row>
    <row r="2729" spans="1:9" x14ac:dyDescent="0.35">
      <c r="A2729" s="1" t="s">
        <v>20</v>
      </c>
      <c r="B2729">
        <v>90999</v>
      </c>
      <c r="C2729" s="1" t="s">
        <v>10</v>
      </c>
      <c r="D2729">
        <v>4</v>
      </c>
      <c r="E2729">
        <v>3</v>
      </c>
      <c r="F2729" s="1" t="s">
        <v>16</v>
      </c>
      <c r="G2729" s="1" t="s">
        <v>12</v>
      </c>
      <c r="H2729">
        <v>2015</v>
      </c>
      <c r="I2729" s="1" t="s">
        <v>47</v>
      </c>
    </row>
    <row r="2730" spans="1:9" x14ac:dyDescent="0.35">
      <c r="A2730" s="1" t="s">
        <v>14</v>
      </c>
      <c r="B2730">
        <v>25500</v>
      </c>
      <c r="C2730" s="1" t="s">
        <v>10</v>
      </c>
      <c r="D2730">
        <v>137</v>
      </c>
      <c r="E2730">
        <v>2.2000000000000002</v>
      </c>
      <c r="F2730" s="1" t="s">
        <v>16</v>
      </c>
      <c r="G2730" s="1" t="s">
        <v>12</v>
      </c>
      <c r="H2730">
        <v>2012</v>
      </c>
      <c r="I2730" s="1" t="s">
        <v>65</v>
      </c>
    </row>
    <row r="2731" spans="1:9" x14ac:dyDescent="0.35">
      <c r="A2731" s="1" t="s">
        <v>9</v>
      </c>
      <c r="B2731">
        <v>3300</v>
      </c>
      <c r="C2731" s="1" t="s">
        <v>10</v>
      </c>
      <c r="D2731">
        <v>360</v>
      </c>
      <c r="E2731">
        <v>2.5</v>
      </c>
      <c r="F2731" s="1" t="s">
        <v>11</v>
      </c>
      <c r="G2731" s="1" t="s">
        <v>12</v>
      </c>
      <c r="H2731">
        <v>1992</v>
      </c>
      <c r="I2731" s="1" t="s">
        <v>64</v>
      </c>
    </row>
    <row r="2732" spans="1:9" x14ac:dyDescent="0.35">
      <c r="A2732" s="1" t="s">
        <v>23</v>
      </c>
      <c r="B2732">
        <v>28700</v>
      </c>
      <c r="C2732" s="1" t="s">
        <v>21</v>
      </c>
      <c r="D2732">
        <v>80</v>
      </c>
      <c r="E2732">
        <v>3.5</v>
      </c>
      <c r="F2732" s="1" t="s">
        <v>18</v>
      </c>
      <c r="G2732" s="1" t="s">
        <v>12</v>
      </c>
      <c r="H2732">
        <v>2012</v>
      </c>
      <c r="I2732" s="1" t="s">
        <v>110</v>
      </c>
    </row>
    <row r="2733" spans="1:9" x14ac:dyDescent="0.35">
      <c r="A2733" s="1" t="s">
        <v>30</v>
      </c>
      <c r="B2733">
        <v>9300</v>
      </c>
      <c r="C2733" s="1" t="s">
        <v>15</v>
      </c>
      <c r="D2733">
        <v>200</v>
      </c>
      <c r="E2733">
        <v>1.6</v>
      </c>
      <c r="F2733" s="1" t="s">
        <v>16</v>
      </c>
      <c r="G2733" s="1" t="s">
        <v>12</v>
      </c>
      <c r="H2733">
        <v>2011</v>
      </c>
      <c r="I2733" s="1" t="s">
        <v>56</v>
      </c>
    </row>
    <row r="2734" spans="1:9" x14ac:dyDescent="0.35">
      <c r="A2734" s="1" t="s">
        <v>23</v>
      </c>
      <c r="B2734">
        <v>9400</v>
      </c>
      <c r="C2734" s="1" t="s">
        <v>10</v>
      </c>
      <c r="D2734">
        <v>148</v>
      </c>
      <c r="E2734">
        <v>1.8</v>
      </c>
      <c r="F2734" s="1" t="s">
        <v>18</v>
      </c>
      <c r="G2734" s="1" t="s">
        <v>12</v>
      </c>
      <c r="H2734">
        <v>2008</v>
      </c>
      <c r="I2734" s="1" t="s">
        <v>80</v>
      </c>
    </row>
    <row r="2735" spans="1:9" x14ac:dyDescent="0.35">
      <c r="A2735" s="1" t="s">
        <v>20</v>
      </c>
      <c r="B2735">
        <v>23000</v>
      </c>
      <c r="C2735" s="1" t="s">
        <v>21</v>
      </c>
      <c r="D2735">
        <v>180</v>
      </c>
      <c r="E2735">
        <v>3.6</v>
      </c>
      <c r="F2735" s="1" t="s">
        <v>18</v>
      </c>
      <c r="G2735" s="1" t="s">
        <v>12</v>
      </c>
      <c r="H2735">
        <v>2007</v>
      </c>
      <c r="I2735" s="1" t="s">
        <v>22</v>
      </c>
    </row>
    <row r="2736" spans="1:9" x14ac:dyDescent="0.35">
      <c r="A2736" s="1" t="s">
        <v>9</v>
      </c>
      <c r="B2736">
        <v>4500</v>
      </c>
      <c r="C2736" s="1" t="s">
        <v>10</v>
      </c>
      <c r="D2736">
        <v>370</v>
      </c>
      <c r="E2736">
        <v>4</v>
      </c>
      <c r="F2736" s="1" t="s">
        <v>11</v>
      </c>
      <c r="G2736" s="1" t="s">
        <v>12</v>
      </c>
      <c r="H2736">
        <v>1993</v>
      </c>
      <c r="I2736" s="1" t="s">
        <v>140</v>
      </c>
    </row>
    <row r="2737" spans="1:9" x14ac:dyDescent="0.35">
      <c r="A2737" s="1" t="s">
        <v>45</v>
      </c>
      <c r="B2737">
        <v>23900</v>
      </c>
      <c r="C2737" s="1" t="s">
        <v>21</v>
      </c>
      <c r="D2737">
        <v>1</v>
      </c>
      <c r="E2737">
        <v>1.8</v>
      </c>
      <c r="F2737" s="1" t="s">
        <v>11</v>
      </c>
      <c r="G2737" s="1" t="s">
        <v>12</v>
      </c>
      <c r="H2737">
        <v>2015</v>
      </c>
      <c r="I2737" s="1" t="s">
        <v>228</v>
      </c>
    </row>
    <row r="2738" spans="1:9" x14ac:dyDescent="0.35">
      <c r="A2738" s="1" t="s">
        <v>14</v>
      </c>
      <c r="B2738">
        <v>107999</v>
      </c>
      <c r="C2738" s="1" t="s">
        <v>21</v>
      </c>
      <c r="D2738">
        <v>0</v>
      </c>
      <c r="E2738">
        <v>3</v>
      </c>
      <c r="F2738" s="1" t="s">
        <v>16</v>
      </c>
      <c r="G2738" s="1" t="s">
        <v>12</v>
      </c>
      <c r="H2738">
        <v>2016</v>
      </c>
      <c r="I2738" s="1" t="s">
        <v>68</v>
      </c>
    </row>
    <row r="2739" spans="1:9" x14ac:dyDescent="0.35">
      <c r="A2739" s="1" t="s">
        <v>30</v>
      </c>
      <c r="B2739">
        <v>12900</v>
      </c>
      <c r="C2739" s="1" t="s">
        <v>10</v>
      </c>
      <c r="D2739">
        <v>157</v>
      </c>
      <c r="E2739">
        <v>1.8</v>
      </c>
      <c r="F2739" s="1" t="s">
        <v>18</v>
      </c>
      <c r="G2739" s="1" t="s">
        <v>12</v>
      </c>
      <c r="H2739">
        <v>2008</v>
      </c>
      <c r="I2739" s="1" t="s">
        <v>36</v>
      </c>
    </row>
    <row r="2740" spans="1:9" x14ac:dyDescent="0.35">
      <c r="A2740" s="1" t="s">
        <v>14</v>
      </c>
      <c r="B2740">
        <v>14900</v>
      </c>
      <c r="C2740" s="1" t="s">
        <v>15</v>
      </c>
      <c r="D2740">
        <v>211</v>
      </c>
      <c r="E2740">
        <v>2.2000000000000002</v>
      </c>
      <c r="F2740" s="1" t="s">
        <v>49</v>
      </c>
      <c r="G2740" s="1" t="s">
        <v>12</v>
      </c>
      <c r="H2740">
        <v>2012</v>
      </c>
      <c r="I2740" s="1" t="s">
        <v>42</v>
      </c>
    </row>
    <row r="2741" spans="1:9" x14ac:dyDescent="0.35">
      <c r="A2741" s="1" t="s">
        <v>30</v>
      </c>
      <c r="B2741">
        <v>15900</v>
      </c>
      <c r="C2741" s="1" t="s">
        <v>31</v>
      </c>
      <c r="D2741">
        <v>160</v>
      </c>
      <c r="E2741">
        <v>1.8</v>
      </c>
      <c r="F2741" s="1" t="s">
        <v>11</v>
      </c>
      <c r="G2741" s="1" t="s">
        <v>12</v>
      </c>
      <c r="H2741">
        <v>2010</v>
      </c>
      <c r="I2741" s="1" t="s">
        <v>36</v>
      </c>
    </row>
    <row r="2742" spans="1:9" x14ac:dyDescent="0.35">
      <c r="A2742" s="1" t="s">
        <v>30</v>
      </c>
      <c r="B2742">
        <v>9300</v>
      </c>
      <c r="C2742" s="1" t="s">
        <v>15</v>
      </c>
      <c r="D2742">
        <v>154</v>
      </c>
      <c r="E2742">
        <v>2</v>
      </c>
      <c r="F2742" s="1" t="s">
        <v>18</v>
      </c>
      <c r="G2742" s="1" t="s">
        <v>12</v>
      </c>
      <c r="H2742">
        <v>2010</v>
      </c>
      <c r="I2742" s="1" t="s">
        <v>56</v>
      </c>
    </row>
    <row r="2743" spans="1:9" x14ac:dyDescent="0.35">
      <c r="A2743" s="1" t="s">
        <v>28</v>
      </c>
      <c r="B2743">
        <v>1900</v>
      </c>
      <c r="C2743" s="1" t="s">
        <v>26</v>
      </c>
      <c r="D2743">
        <v>200</v>
      </c>
      <c r="E2743">
        <v>2</v>
      </c>
      <c r="F2743" s="1" t="s">
        <v>18</v>
      </c>
      <c r="G2743" s="1" t="s">
        <v>12</v>
      </c>
      <c r="H2743">
        <v>1987</v>
      </c>
      <c r="I2743" s="1" t="s">
        <v>256</v>
      </c>
    </row>
    <row r="2744" spans="1:9" x14ac:dyDescent="0.35">
      <c r="A2744" s="1" t="s">
        <v>14</v>
      </c>
      <c r="B2744">
        <v>7000</v>
      </c>
      <c r="C2744" s="1" t="s">
        <v>31</v>
      </c>
      <c r="D2744">
        <v>260</v>
      </c>
      <c r="E2744">
        <v>2.2000000000000002</v>
      </c>
      <c r="F2744" s="1" t="s">
        <v>16</v>
      </c>
      <c r="G2744" s="1" t="s">
        <v>12</v>
      </c>
      <c r="H2744">
        <v>2000</v>
      </c>
      <c r="I2744" s="1" t="s">
        <v>42</v>
      </c>
    </row>
    <row r="2745" spans="1:9" x14ac:dyDescent="0.35">
      <c r="A2745" s="1" t="s">
        <v>45</v>
      </c>
      <c r="B2745">
        <v>14700</v>
      </c>
      <c r="C2745" s="1" t="s">
        <v>21</v>
      </c>
      <c r="D2745">
        <v>240</v>
      </c>
      <c r="E2745">
        <v>3.2</v>
      </c>
      <c r="F2745" s="1" t="s">
        <v>16</v>
      </c>
      <c r="G2745" s="1" t="s">
        <v>12</v>
      </c>
      <c r="H2745">
        <v>2006</v>
      </c>
      <c r="I2745" s="1" t="s">
        <v>54</v>
      </c>
    </row>
    <row r="2746" spans="1:9" x14ac:dyDescent="0.35">
      <c r="A2746" s="1" t="s">
        <v>14</v>
      </c>
      <c r="B2746">
        <v>160000</v>
      </c>
      <c r="C2746" s="1" t="s">
        <v>31</v>
      </c>
      <c r="D2746">
        <v>8</v>
      </c>
      <c r="E2746">
        <v>4.5999999999999996</v>
      </c>
      <c r="F2746" s="1" t="s">
        <v>11</v>
      </c>
      <c r="G2746" s="1" t="s">
        <v>12</v>
      </c>
      <c r="H2746">
        <v>2015</v>
      </c>
      <c r="I2746" s="1" t="s">
        <v>19</v>
      </c>
    </row>
    <row r="2747" spans="1:9" x14ac:dyDescent="0.35">
      <c r="A2747" s="1" t="s">
        <v>23</v>
      </c>
      <c r="B2747">
        <v>21800</v>
      </c>
      <c r="C2747" s="1" t="s">
        <v>21</v>
      </c>
      <c r="D2747">
        <v>63</v>
      </c>
      <c r="E2747">
        <v>2</v>
      </c>
      <c r="F2747" s="1" t="s">
        <v>11</v>
      </c>
      <c r="G2747" s="1" t="s">
        <v>12</v>
      </c>
      <c r="H2747">
        <v>2013</v>
      </c>
      <c r="I2747" s="1" t="s">
        <v>24</v>
      </c>
    </row>
    <row r="2748" spans="1:9" x14ac:dyDescent="0.35">
      <c r="A2748" s="1" t="s">
        <v>20</v>
      </c>
      <c r="B2748">
        <v>68000</v>
      </c>
      <c r="C2748" s="1" t="s">
        <v>21</v>
      </c>
      <c r="D2748">
        <v>20</v>
      </c>
      <c r="E2748">
        <v>3</v>
      </c>
      <c r="F2748" s="1" t="s">
        <v>11</v>
      </c>
      <c r="G2748" s="1" t="s">
        <v>12</v>
      </c>
      <c r="H2748">
        <v>2014</v>
      </c>
      <c r="I2748" s="1" t="s">
        <v>184</v>
      </c>
    </row>
    <row r="2749" spans="1:9" x14ac:dyDescent="0.35">
      <c r="A2749" s="1" t="s">
        <v>14</v>
      </c>
      <c r="B2749">
        <v>7000</v>
      </c>
      <c r="C2749" s="1" t="s">
        <v>10</v>
      </c>
      <c r="D2749">
        <v>370</v>
      </c>
      <c r="E2749">
        <v>2.2000000000000002</v>
      </c>
      <c r="F2749" s="1" t="s">
        <v>11</v>
      </c>
      <c r="G2749" s="1" t="s">
        <v>12</v>
      </c>
      <c r="H2749">
        <v>1995</v>
      </c>
      <c r="I2749" s="1" t="s">
        <v>65</v>
      </c>
    </row>
    <row r="2750" spans="1:9" x14ac:dyDescent="0.35">
      <c r="A2750" s="1" t="s">
        <v>14</v>
      </c>
      <c r="B2750">
        <v>70000</v>
      </c>
      <c r="C2750" s="1" t="s">
        <v>31</v>
      </c>
      <c r="D2750">
        <v>21</v>
      </c>
      <c r="E2750">
        <v>6</v>
      </c>
      <c r="F2750" s="1" t="s">
        <v>11</v>
      </c>
      <c r="G2750" s="1" t="s">
        <v>12</v>
      </c>
      <c r="H2750">
        <v>2008</v>
      </c>
      <c r="I2750" s="1" t="s">
        <v>176</v>
      </c>
    </row>
    <row r="2751" spans="1:9" x14ac:dyDescent="0.35">
      <c r="A2751" s="1" t="s">
        <v>30</v>
      </c>
      <c r="B2751">
        <v>22000</v>
      </c>
      <c r="C2751" s="1" t="s">
        <v>10</v>
      </c>
      <c r="D2751">
        <v>65</v>
      </c>
      <c r="E2751">
        <v>2</v>
      </c>
      <c r="F2751" s="1" t="s">
        <v>11</v>
      </c>
      <c r="G2751" s="1" t="s">
        <v>12</v>
      </c>
      <c r="H2751">
        <v>2012</v>
      </c>
      <c r="I2751" s="1" t="s">
        <v>98</v>
      </c>
    </row>
    <row r="2752" spans="1:9" x14ac:dyDescent="0.35">
      <c r="A2752" s="1" t="s">
        <v>14</v>
      </c>
      <c r="B2752">
        <v>18900</v>
      </c>
      <c r="C2752" s="1" t="s">
        <v>31</v>
      </c>
      <c r="D2752">
        <v>50</v>
      </c>
      <c r="E2752">
        <v>3.5</v>
      </c>
      <c r="F2752" s="1" t="s">
        <v>11</v>
      </c>
      <c r="G2752" s="1" t="s">
        <v>12</v>
      </c>
      <c r="H2752">
        <v>2005</v>
      </c>
      <c r="I2752" s="1" t="s">
        <v>303</v>
      </c>
    </row>
    <row r="2753" spans="1:9" x14ac:dyDescent="0.35">
      <c r="A2753" s="1" t="s">
        <v>9</v>
      </c>
      <c r="B2753">
        <v>9700</v>
      </c>
      <c r="C2753" s="1" t="s">
        <v>10</v>
      </c>
      <c r="D2753">
        <v>267</v>
      </c>
      <c r="E2753">
        <v>2</v>
      </c>
      <c r="F2753" s="1" t="s">
        <v>16</v>
      </c>
      <c r="G2753" s="1" t="s">
        <v>12</v>
      </c>
      <c r="H2753">
        <v>2002</v>
      </c>
      <c r="I2753" s="1" t="s">
        <v>13</v>
      </c>
    </row>
    <row r="2754" spans="1:9" x14ac:dyDescent="0.35">
      <c r="A2754" s="1" t="s">
        <v>30</v>
      </c>
      <c r="B2754">
        <v>4850</v>
      </c>
      <c r="C2754" s="1" t="s">
        <v>26</v>
      </c>
      <c r="D2754">
        <v>300</v>
      </c>
      <c r="E2754">
        <v>1.9</v>
      </c>
      <c r="F2754" s="1" t="s">
        <v>16</v>
      </c>
      <c r="G2754" s="1" t="s">
        <v>12</v>
      </c>
      <c r="H2754">
        <v>1998</v>
      </c>
      <c r="I2754" s="1" t="s">
        <v>91</v>
      </c>
    </row>
    <row r="2755" spans="1:9" x14ac:dyDescent="0.35">
      <c r="A2755" s="1" t="s">
        <v>14</v>
      </c>
      <c r="B2755">
        <v>8700</v>
      </c>
      <c r="C2755" s="1" t="s">
        <v>31</v>
      </c>
      <c r="D2755">
        <v>260</v>
      </c>
      <c r="E2755">
        <v>2.2000000000000002</v>
      </c>
      <c r="F2755" s="1" t="s">
        <v>16</v>
      </c>
      <c r="G2755" s="1" t="s">
        <v>12</v>
      </c>
      <c r="H2755">
        <v>2003</v>
      </c>
      <c r="I2755" s="1" t="s">
        <v>304</v>
      </c>
    </row>
    <row r="2756" spans="1:9" x14ac:dyDescent="0.35">
      <c r="A2756" s="1" t="s">
        <v>23</v>
      </c>
      <c r="B2756">
        <v>14700</v>
      </c>
      <c r="C2756" s="1" t="s">
        <v>10</v>
      </c>
      <c r="D2756">
        <v>139</v>
      </c>
      <c r="E2756">
        <v>3.5</v>
      </c>
      <c r="F2756" s="1" t="s">
        <v>11</v>
      </c>
      <c r="G2756" s="1" t="s">
        <v>12</v>
      </c>
      <c r="H2756">
        <v>2008</v>
      </c>
      <c r="I2756" s="1" t="s">
        <v>57</v>
      </c>
    </row>
    <row r="2757" spans="1:9" x14ac:dyDescent="0.35">
      <c r="A2757" s="1" t="s">
        <v>30</v>
      </c>
      <c r="B2757">
        <v>23999</v>
      </c>
      <c r="C2757" s="1" t="s">
        <v>10</v>
      </c>
      <c r="D2757">
        <v>1</v>
      </c>
      <c r="E2757">
        <v>1.6</v>
      </c>
      <c r="F2757" s="1" t="s">
        <v>16</v>
      </c>
      <c r="G2757" s="1" t="s">
        <v>12</v>
      </c>
      <c r="H2757">
        <v>2016</v>
      </c>
      <c r="I2757" s="1" t="s">
        <v>125</v>
      </c>
    </row>
    <row r="2758" spans="1:9" x14ac:dyDescent="0.35">
      <c r="A2758" s="1" t="s">
        <v>45</v>
      </c>
      <c r="B2758">
        <v>24500</v>
      </c>
      <c r="C2758" s="1" t="s">
        <v>21</v>
      </c>
      <c r="D2758">
        <v>11</v>
      </c>
      <c r="E2758">
        <v>2.5</v>
      </c>
      <c r="F2758" s="1" t="s">
        <v>16</v>
      </c>
      <c r="G2758" s="1" t="s">
        <v>12</v>
      </c>
      <c r="H2758">
        <v>2012</v>
      </c>
      <c r="I2758" s="1" t="s">
        <v>127</v>
      </c>
    </row>
    <row r="2759" spans="1:9" x14ac:dyDescent="0.35">
      <c r="A2759" s="1" t="s">
        <v>14</v>
      </c>
      <c r="B2759">
        <v>23500</v>
      </c>
      <c r="C2759" s="1" t="s">
        <v>15</v>
      </c>
      <c r="D2759">
        <v>161</v>
      </c>
      <c r="E2759">
        <v>2.2000000000000002</v>
      </c>
      <c r="F2759" s="1" t="s">
        <v>16</v>
      </c>
      <c r="G2759" s="1" t="s">
        <v>12</v>
      </c>
      <c r="H2759">
        <v>2011</v>
      </c>
      <c r="I2759" s="1" t="s">
        <v>42</v>
      </c>
    </row>
    <row r="2760" spans="1:9" x14ac:dyDescent="0.35">
      <c r="A2760" s="1" t="s">
        <v>30</v>
      </c>
      <c r="B2760">
        <v>10000</v>
      </c>
      <c r="C2760" s="1" t="s">
        <v>15</v>
      </c>
      <c r="D2760">
        <v>160</v>
      </c>
      <c r="E2760">
        <v>1.6</v>
      </c>
      <c r="F2760" s="1" t="s">
        <v>16</v>
      </c>
      <c r="G2760" s="1" t="s">
        <v>12</v>
      </c>
      <c r="H2760">
        <v>2012</v>
      </c>
      <c r="I2760" s="1" t="s">
        <v>56</v>
      </c>
    </row>
    <row r="2761" spans="1:9" x14ac:dyDescent="0.35">
      <c r="A2761" s="1" t="s">
        <v>30</v>
      </c>
      <c r="B2761">
        <v>9700</v>
      </c>
      <c r="C2761" s="1" t="s">
        <v>15</v>
      </c>
      <c r="D2761">
        <v>255</v>
      </c>
      <c r="E2761">
        <v>2.5</v>
      </c>
      <c r="F2761" s="1" t="s">
        <v>16</v>
      </c>
      <c r="G2761" s="1" t="s">
        <v>12</v>
      </c>
      <c r="H2761">
        <v>2002</v>
      </c>
      <c r="I2761" s="1" t="s">
        <v>96</v>
      </c>
    </row>
    <row r="2762" spans="1:9" x14ac:dyDescent="0.35">
      <c r="A2762" s="1" t="s">
        <v>28</v>
      </c>
      <c r="B2762">
        <v>7000</v>
      </c>
      <c r="C2762" s="1" t="s">
        <v>26</v>
      </c>
      <c r="D2762">
        <v>280</v>
      </c>
      <c r="E2762">
        <v>1.5</v>
      </c>
      <c r="F2762" s="1" t="s">
        <v>16</v>
      </c>
      <c r="G2762" s="1" t="s">
        <v>12</v>
      </c>
      <c r="H2762">
        <v>2005</v>
      </c>
      <c r="I2762" s="1" t="s">
        <v>29</v>
      </c>
    </row>
    <row r="2763" spans="1:9" x14ac:dyDescent="0.35">
      <c r="A2763" s="1" t="s">
        <v>28</v>
      </c>
      <c r="B2763">
        <v>1550</v>
      </c>
      <c r="C2763" s="1" t="s">
        <v>31</v>
      </c>
      <c r="D2763">
        <v>245</v>
      </c>
      <c r="E2763">
        <v>2</v>
      </c>
      <c r="F2763" s="1" t="s">
        <v>11</v>
      </c>
      <c r="G2763" s="1" t="s">
        <v>32</v>
      </c>
      <c r="H2763">
        <v>1998</v>
      </c>
      <c r="I2763" s="1" t="s">
        <v>29</v>
      </c>
    </row>
    <row r="2764" spans="1:9" x14ac:dyDescent="0.35">
      <c r="A2764" s="1" t="s">
        <v>20</v>
      </c>
      <c r="B2764">
        <v>15000</v>
      </c>
      <c r="C2764" s="1" t="s">
        <v>10</v>
      </c>
      <c r="D2764">
        <v>38</v>
      </c>
      <c r="E2764" t="s">
        <v>41</v>
      </c>
      <c r="F2764" s="1" t="s">
        <v>16</v>
      </c>
      <c r="G2764" s="1" t="s">
        <v>32</v>
      </c>
      <c r="H2764">
        <v>2015</v>
      </c>
      <c r="I2764" s="1" t="s">
        <v>89</v>
      </c>
    </row>
    <row r="2765" spans="1:9" x14ac:dyDescent="0.35">
      <c r="A2765" s="1" t="s">
        <v>14</v>
      </c>
      <c r="B2765">
        <v>47600</v>
      </c>
      <c r="C2765" s="1" t="s">
        <v>15</v>
      </c>
      <c r="D2765">
        <v>0</v>
      </c>
      <c r="E2765">
        <v>2.2000000000000002</v>
      </c>
      <c r="F2765" s="1" t="s">
        <v>16</v>
      </c>
      <c r="G2765" s="1" t="s">
        <v>12</v>
      </c>
      <c r="H2765">
        <v>2016</v>
      </c>
      <c r="I2765" s="1" t="s">
        <v>42</v>
      </c>
    </row>
    <row r="2766" spans="1:9" x14ac:dyDescent="0.35">
      <c r="A2766" s="1" t="s">
        <v>23</v>
      </c>
      <c r="B2766">
        <v>27000</v>
      </c>
      <c r="C2766" s="1" t="s">
        <v>31</v>
      </c>
      <c r="D2766">
        <v>105</v>
      </c>
      <c r="E2766">
        <v>2.5</v>
      </c>
      <c r="F2766" s="1" t="s">
        <v>16</v>
      </c>
      <c r="G2766" s="1" t="s">
        <v>12</v>
      </c>
      <c r="H2766">
        <v>2013</v>
      </c>
      <c r="I2766" s="1" t="s">
        <v>43</v>
      </c>
    </row>
    <row r="2767" spans="1:9" x14ac:dyDescent="0.35">
      <c r="A2767" s="1" t="s">
        <v>9</v>
      </c>
      <c r="B2767">
        <v>65000</v>
      </c>
      <c r="C2767" s="1" t="s">
        <v>21</v>
      </c>
      <c r="D2767">
        <v>0</v>
      </c>
      <c r="E2767">
        <v>2.5</v>
      </c>
      <c r="F2767" s="1" t="s">
        <v>16</v>
      </c>
      <c r="G2767" s="1" t="s">
        <v>12</v>
      </c>
      <c r="H2767">
        <v>2016</v>
      </c>
      <c r="I2767" s="1" t="s">
        <v>55</v>
      </c>
    </row>
    <row r="2768" spans="1:9" x14ac:dyDescent="0.35">
      <c r="A2768" s="1" t="s">
        <v>9</v>
      </c>
      <c r="B2768">
        <v>29999</v>
      </c>
      <c r="C2768" s="1" t="s">
        <v>10</v>
      </c>
      <c r="D2768">
        <v>130</v>
      </c>
      <c r="E2768" t="s">
        <v>41</v>
      </c>
      <c r="F2768" s="1" t="s">
        <v>11</v>
      </c>
      <c r="G2768" s="1" t="s">
        <v>12</v>
      </c>
      <c r="H2768">
        <v>2009</v>
      </c>
      <c r="I2768" s="1" t="s">
        <v>212</v>
      </c>
    </row>
    <row r="2769" spans="1:9" x14ac:dyDescent="0.35">
      <c r="A2769" s="1" t="s">
        <v>28</v>
      </c>
      <c r="B2769">
        <v>20007</v>
      </c>
      <c r="C2769" s="1" t="s">
        <v>10</v>
      </c>
      <c r="D2769">
        <v>2</v>
      </c>
      <c r="E2769">
        <v>1.5</v>
      </c>
      <c r="F2769" s="1" t="s">
        <v>16</v>
      </c>
      <c r="G2769" s="1" t="s">
        <v>12</v>
      </c>
      <c r="H2769">
        <v>2015</v>
      </c>
      <c r="I2769" s="1" t="s">
        <v>153</v>
      </c>
    </row>
    <row r="2770" spans="1:9" x14ac:dyDescent="0.35">
      <c r="A2770" s="1" t="s">
        <v>30</v>
      </c>
      <c r="B2770">
        <v>15500</v>
      </c>
      <c r="C2770" s="1" t="s">
        <v>21</v>
      </c>
      <c r="D2770">
        <v>167</v>
      </c>
      <c r="E2770">
        <v>3.2</v>
      </c>
      <c r="F2770" s="1" t="s">
        <v>11</v>
      </c>
      <c r="G2770" s="1" t="s">
        <v>12</v>
      </c>
      <c r="H2770">
        <v>2006</v>
      </c>
      <c r="I2770" s="1" t="s">
        <v>48</v>
      </c>
    </row>
    <row r="2771" spans="1:9" x14ac:dyDescent="0.35">
      <c r="A2771" s="1" t="s">
        <v>30</v>
      </c>
      <c r="B2771">
        <v>3999</v>
      </c>
      <c r="C2771" s="1" t="s">
        <v>38</v>
      </c>
      <c r="D2771">
        <v>152</v>
      </c>
      <c r="E2771">
        <v>1</v>
      </c>
      <c r="F2771" s="1" t="s">
        <v>11</v>
      </c>
      <c r="G2771" s="1" t="s">
        <v>12</v>
      </c>
      <c r="H2771">
        <v>2000</v>
      </c>
      <c r="I2771" s="1" t="s">
        <v>106</v>
      </c>
    </row>
    <row r="2772" spans="1:9" x14ac:dyDescent="0.35">
      <c r="A2772" s="1" t="s">
        <v>9</v>
      </c>
      <c r="B2772">
        <v>19990</v>
      </c>
      <c r="C2772" s="1" t="s">
        <v>10</v>
      </c>
      <c r="D2772">
        <v>1</v>
      </c>
      <c r="E2772">
        <v>2</v>
      </c>
      <c r="F2772" s="1" t="s">
        <v>16</v>
      </c>
      <c r="G2772" s="1" t="s">
        <v>12</v>
      </c>
      <c r="H2772">
        <v>2008</v>
      </c>
      <c r="I2772" s="1" t="s">
        <v>13</v>
      </c>
    </row>
    <row r="2773" spans="1:9" x14ac:dyDescent="0.35">
      <c r="A2773" s="1" t="s">
        <v>14</v>
      </c>
      <c r="B2773">
        <v>38000</v>
      </c>
      <c r="C2773" s="1" t="s">
        <v>10</v>
      </c>
      <c r="D2773">
        <v>42</v>
      </c>
      <c r="E2773">
        <v>1.6</v>
      </c>
      <c r="F2773" s="1" t="s">
        <v>11</v>
      </c>
      <c r="G2773" s="1" t="s">
        <v>12</v>
      </c>
      <c r="H2773">
        <v>2014</v>
      </c>
      <c r="I2773" s="1" t="s">
        <v>105</v>
      </c>
    </row>
    <row r="2774" spans="1:9" x14ac:dyDescent="0.35">
      <c r="A2774" s="1" t="s">
        <v>14</v>
      </c>
      <c r="B2774" t="s">
        <v>41</v>
      </c>
      <c r="C2774" s="1" t="s">
        <v>21</v>
      </c>
      <c r="D2774">
        <v>0</v>
      </c>
      <c r="E2774">
        <v>3</v>
      </c>
      <c r="F2774" s="1" t="s">
        <v>11</v>
      </c>
      <c r="G2774" s="1" t="s">
        <v>12</v>
      </c>
      <c r="H2774">
        <v>2016</v>
      </c>
      <c r="I2774" s="1" t="s">
        <v>199</v>
      </c>
    </row>
    <row r="2775" spans="1:9" x14ac:dyDescent="0.35">
      <c r="A2775" s="1" t="s">
        <v>30</v>
      </c>
      <c r="B2775">
        <v>20477.54</v>
      </c>
      <c r="C2775" s="1" t="s">
        <v>15</v>
      </c>
      <c r="D2775">
        <v>1</v>
      </c>
      <c r="E2775">
        <v>1.6</v>
      </c>
      <c r="F2775" s="1" t="s">
        <v>16</v>
      </c>
      <c r="G2775" s="1" t="s">
        <v>12</v>
      </c>
      <c r="H2775">
        <v>2015</v>
      </c>
      <c r="I2775" s="1" t="s">
        <v>56</v>
      </c>
    </row>
    <row r="2776" spans="1:9" x14ac:dyDescent="0.35">
      <c r="A2776" s="1" t="s">
        <v>30</v>
      </c>
      <c r="B2776">
        <v>9650</v>
      </c>
      <c r="C2776" s="1" t="s">
        <v>26</v>
      </c>
      <c r="D2776">
        <v>200</v>
      </c>
      <c r="E2776">
        <v>1.4</v>
      </c>
      <c r="F2776" s="1" t="s">
        <v>18</v>
      </c>
      <c r="G2776" s="1" t="s">
        <v>12</v>
      </c>
      <c r="H2776">
        <v>2009</v>
      </c>
      <c r="I2776" s="1" t="s">
        <v>36</v>
      </c>
    </row>
    <row r="2777" spans="1:9" x14ac:dyDescent="0.35">
      <c r="A2777" s="1" t="s">
        <v>9</v>
      </c>
      <c r="B2777">
        <v>37500</v>
      </c>
      <c r="C2777" s="1" t="s">
        <v>21</v>
      </c>
      <c r="D2777">
        <v>115</v>
      </c>
      <c r="E2777">
        <v>3</v>
      </c>
      <c r="F2777" s="1" t="s">
        <v>16</v>
      </c>
      <c r="G2777" s="1" t="s">
        <v>12</v>
      </c>
      <c r="H2777">
        <v>2008</v>
      </c>
      <c r="I2777" s="1" t="s">
        <v>71</v>
      </c>
    </row>
    <row r="2778" spans="1:9" x14ac:dyDescent="0.35">
      <c r="A2778" s="1" t="s">
        <v>14</v>
      </c>
      <c r="B2778">
        <v>12700</v>
      </c>
      <c r="C2778" s="1" t="s">
        <v>15</v>
      </c>
      <c r="D2778">
        <v>193</v>
      </c>
      <c r="E2778">
        <v>2.2000000000000002</v>
      </c>
      <c r="F2778" s="1" t="s">
        <v>16</v>
      </c>
      <c r="G2778" s="1" t="s">
        <v>12</v>
      </c>
      <c r="H2778">
        <v>2011</v>
      </c>
      <c r="I2778" s="1" t="s">
        <v>42</v>
      </c>
    </row>
    <row r="2779" spans="1:9" x14ac:dyDescent="0.35">
      <c r="A2779" s="1" t="s">
        <v>9</v>
      </c>
      <c r="B2779" t="s">
        <v>41</v>
      </c>
      <c r="C2779" s="1" t="s">
        <v>10</v>
      </c>
      <c r="D2779">
        <v>259</v>
      </c>
      <c r="E2779">
        <v>3</v>
      </c>
      <c r="F2779" s="1" t="s">
        <v>16</v>
      </c>
      <c r="G2779" s="1" t="s">
        <v>12</v>
      </c>
      <c r="H2779">
        <v>2001</v>
      </c>
      <c r="I2779" s="1" t="s">
        <v>75</v>
      </c>
    </row>
    <row r="2780" spans="1:9" x14ac:dyDescent="0.35">
      <c r="A2780" s="1" t="s">
        <v>23</v>
      </c>
      <c r="B2780">
        <v>4500</v>
      </c>
      <c r="C2780" s="1" t="s">
        <v>38</v>
      </c>
      <c r="D2780">
        <v>207</v>
      </c>
      <c r="E2780">
        <v>1.3</v>
      </c>
      <c r="F2780" s="1" t="s">
        <v>11</v>
      </c>
      <c r="G2780" s="1" t="s">
        <v>12</v>
      </c>
      <c r="H2780">
        <v>1995</v>
      </c>
      <c r="I2780" s="1" t="s">
        <v>111</v>
      </c>
    </row>
    <row r="2781" spans="1:9" x14ac:dyDescent="0.35">
      <c r="A2781" s="1" t="s">
        <v>14</v>
      </c>
      <c r="B2781">
        <v>2400</v>
      </c>
      <c r="C2781" s="1" t="s">
        <v>10</v>
      </c>
      <c r="D2781">
        <v>3</v>
      </c>
      <c r="E2781">
        <v>3</v>
      </c>
      <c r="F2781" s="1" t="s">
        <v>16</v>
      </c>
      <c r="G2781" s="1" t="s">
        <v>12</v>
      </c>
      <c r="H2781">
        <v>1998</v>
      </c>
      <c r="I2781" s="1" t="s">
        <v>65</v>
      </c>
    </row>
    <row r="2782" spans="1:9" x14ac:dyDescent="0.35">
      <c r="A2782" s="1" t="s">
        <v>14</v>
      </c>
      <c r="B2782">
        <v>6999</v>
      </c>
      <c r="C2782" s="1" t="s">
        <v>10</v>
      </c>
      <c r="D2782">
        <v>330</v>
      </c>
      <c r="E2782">
        <v>2</v>
      </c>
      <c r="F2782" s="1" t="s">
        <v>11</v>
      </c>
      <c r="G2782" s="1" t="s">
        <v>12</v>
      </c>
      <c r="H2782">
        <v>1997</v>
      </c>
      <c r="I2782" s="1" t="s">
        <v>85</v>
      </c>
    </row>
    <row r="2783" spans="1:9" x14ac:dyDescent="0.35">
      <c r="A2783" s="1" t="s">
        <v>30</v>
      </c>
      <c r="B2783">
        <v>8900</v>
      </c>
      <c r="C2783" s="1" t="s">
        <v>15</v>
      </c>
      <c r="D2783">
        <v>169</v>
      </c>
      <c r="E2783">
        <v>1.9</v>
      </c>
      <c r="F2783" s="1" t="s">
        <v>16</v>
      </c>
      <c r="G2783" s="1" t="s">
        <v>12</v>
      </c>
      <c r="H2783">
        <v>2008</v>
      </c>
      <c r="I2783" s="1" t="s">
        <v>56</v>
      </c>
    </row>
    <row r="2784" spans="1:9" x14ac:dyDescent="0.35">
      <c r="A2784" s="1" t="s">
        <v>45</v>
      </c>
      <c r="B2784">
        <v>7999</v>
      </c>
      <c r="C2784" s="1" t="s">
        <v>10</v>
      </c>
      <c r="D2784">
        <v>78</v>
      </c>
      <c r="E2784">
        <v>1.5</v>
      </c>
      <c r="F2784" s="1" t="s">
        <v>18</v>
      </c>
      <c r="G2784" s="1" t="s">
        <v>12</v>
      </c>
      <c r="H2784">
        <v>2011</v>
      </c>
      <c r="I2784" s="1" t="s">
        <v>84</v>
      </c>
    </row>
    <row r="2785" spans="1:9" x14ac:dyDescent="0.35">
      <c r="A2785" s="1" t="s">
        <v>30</v>
      </c>
      <c r="B2785">
        <v>13500</v>
      </c>
      <c r="C2785" s="1" t="s">
        <v>15</v>
      </c>
      <c r="D2785">
        <v>124</v>
      </c>
      <c r="E2785">
        <v>2</v>
      </c>
      <c r="F2785" s="1" t="s">
        <v>16</v>
      </c>
      <c r="G2785" s="1" t="s">
        <v>12</v>
      </c>
      <c r="H2785">
        <v>2013</v>
      </c>
      <c r="I2785" s="1" t="s">
        <v>197</v>
      </c>
    </row>
    <row r="2786" spans="1:9" x14ac:dyDescent="0.35">
      <c r="A2786" s="1" t="s">
        <v>20</v>
      </c>
      <c r="B2786">
        <v>1999</v>
      </c>
      <c r="C2786" s="1" t="s">
        <v>10</v>
      </c>
      <c r="D2786">
        <v>400</v>
      </c>
      <c r="E2786">
        <v>1.6</v>
      </c>
      <c r="F2786" s="1" t="s">
        <v>16</v>
      </c>
      <c r="G2786" s="1" t="s">
        <v>12</v>
      </c>
      <c r="H2786">
        <v>1986</v>
      </c>
      <c r="I2786" s="1" t="s">
        <v>102</v>
      </c>
    </row>
    <row r="2787" spans="1:9" x14ac:dyDescent="0.35">
      <c r="A2787" s="1" t="s">
        <v>14</v>
      </c>
      <c r="B2787">
        <v>109999</v>
      </c>
      <c r="C2787" s="1" t="s">
        <v>21</v>
      </c>
      <c r="D2787">
        <v>1</v>
      </c>
      <c r="E2787">
        <v>3</v>
      </c>
      <c r="F2787" s="1" t="s">
        <v>16</v>
      </c>
      <c r="G2787" s="1" t="s">
        <v>12</v>
      </c>
      <c r="H2787">
        <v>2016</v>
      </c>
      <c r="I2787" s="1" t="s">
        <v>68</v>
      </c>
    </row>
    <row r="2788" spans="1:9" x14ac:dyDescent="0.35">
      <c r="A2788" s="1" t="s">
        <v>14</v>
      </c>
      <c r="B2788">
        <v>14100</v>
      </c>
      <c r="C2788" s="1" t="s">
        <v>15</v>
      </c>
      <c r="D2788">
        <v>138</v>
      </c>
      <c r="E2788">
        <v>2.2000000000000002</v>
      </c>
      <c r="F2788" s="1" t="s">
        <v>16</v>
      </c>
      <c r="G2788" s="1" t="s">
        <v>12</v>
      </c>
      <c r="H2788">
        <v>2009</v>
      </c>
      <c r="I2788" s="1" t="s">
        <v>42</v>
      </c>
    </row>
    <row r="2789" spans="1:9" x14ac:dyDescent="0.35">
      <c r="A2789" s="1" t="s">
        <v>30</v>
      </c>
      <c r="B2789">
        <v>4600</v>
      </c>
      <c r="C2789" s="1" t="s">
        <v>31</v>
      </c>
      <c r="D2789">
        <v>290</v>
      </c>
      <c r="E2789">
        <v>1.9</v>
      </c>
      <c r="F2789" s="1" t="s">
        <v>16</v>
      </c>
      <c r="G2789" s="1" t="s">
        <v>12</v>
      </c>
      <c r="H2789">
        <v>1995</v>
      </c>
      <c r="I2789" s="1" t="s">
        <v>174</v>
      </c>
    </row>
    <row r="2790" spans="1:9" x14ac:dyDescent="0.35">
      <c r="A2790" s="1" t="s">
        <v>14</v>
      </c>
      <c r="B2790">
        <v>3250</v>
      </c>
      <c r="C2790" s="1" t="s">
        <v>10</v>
      </c>
      <c r="D2790">
        <v>250</v>
      </c>
      <c r="E2790">
        <v>4</v>
      </c>
      <c r="F2790" s="1" t="s">
        <v>16</v>
      </c>
      <c r="G2790" s="1" t="s">
        <v>32</v>
      </c>
      <c r="H2790">
        <v>2002</v>
      </c>
      <c r="I2790" s="1" t="s">
        <v>119</v>
      </c>
    </row>
    <row r="2791" spans="1:9" x14ac:dyDescent="0.35">
      <c r="A2791" s="1" t="s">
        <v>14</v>
      </c>
      <c r="B2791">
        <v>19500</v>
      </c>
      <c r="C2791" s="1" t="s">
        <v>10</v>
      </c>
      <c r="D2791">
        <v>157</v>
      </c>
      <c r="E2791">
        <v>3.5</v>
      </c>
      <c r="F2791" s="1" t="s">
        <v>11</v>
      </c>
      <c r="G2791" s="1" t="s">
        <v>12</v>
      </c>
      <c r="H2791">
        <v>2006</v>
      </c>
      <c r="I2791" s="1" t="s">
        <v>72</v>
      </c>
    </row>
    <row r="2792" spans="1:9" x14ac:dyDescent="0.35">
      <c r="A2792" s="1" t="s">
        <v>20</v>
      </c>
      <c r="B2792">
        <v>2300</v>
      </c>
      <c r="C2792" s="1" t="s">
        <v>26</v>
      </c>
      <c r="D2792">
        <v>25</v>
      </c>
      <c r="E2792">
        <v>2.5</v>
      </c>
      <c r="F2792" s="1" t="s">
        <v>16</v>
      </c>
      <c r="G2792" s="1" t="s">
        <v>32</v>
      </c>
      <c r="H2792">
        <v>1999</v>
      </c>
      <c r="I2792" s="1" t="s">
        <v>27</v>
      </c>
    </row>
    <row r="2793" spans="1:9" x14ac:dyDescent="0.35">
      <c r="A2793" s="1" t="s">
        <v>23</v>
      </c>
      <c r="B2793">
        <v>11700</v>
      </c>
      <c r="C2793" s="1" t="s">
        <v>10</v>
      </c>
      <c r="D2793">
        <v>131</v>
      </c>
      <c r="E2793">
        <v>2.4</v>
      </c>
      <c r="F2793" s="1" t="s">
        <v>11</v>
      </c>
      <c r="G2793" s="1" t="s">
        <v>12</v>
      </c>
      <c r="H2793">
        <v>2007</v>
      </c>
      <c r="I2793" s="1" t="s">
        <v>57</v>
      </c>
    </row>
    <row r="2794" spans="1:9" x14ac:dyDescent="0.35">
      <c r="A2794" s="1" t="s">
        <v>20</v>
      </c>
      <c r="B2794">
        <v>7000</v>
      </c>
      <c r="C2794" s="1" t="s">
        <v>26</v>
      </c>
      <c r="D2794">
        <v>210</v>
      </c>
      <c r="E2794">
        <v>3</v>
      </c>
      <c r="F2794" s="1" t="s">
        <v>16</v>
      </c>
      <c r="G2794" s="1" t="s">
        <v>32</v>
      </c>
      <c r="H2794">
        <v>2006</v>
      </c>
      <c r="I2794" s="1" t="s">
        <v>27</v>
      </c>
    </row>
    <row r="2795" spans="1:9" x14ac:dyDescent="0.35">
      <c r="A2795" s="1" t="s">
        <v>9</v>
      </c>
      <c r="B2795">
        <v>6950</v>
      </c>
      <c r="C2795" s="1" t="s">
        <v>10</v>
      </c>
      <c r="D2795">
        <v>320</v>
      </c>
      <c r="E2795">
        <v>4.4000000000000004</v>
      </c>
      <c r="F2795" s="1" t="s">
        <v>18</v>
      </c>
      <c r="G2795" s="1" t="s">
        <v>12</v>
      </c>
      <c r="H2795">
        <v>1997</v>
      </c>
      <c r="I2795" s="1" t="s">
        <v>219</v>
      </c>
    </row>
    <row r="2796" spans="1:9" x14ac:dyDescent="0.35">
      <c r="A2796" s="1" t="s">
        <v>45</v>
      </c>
      <c r="B2796">
        <v>4500</v>
      </c>
      <c r="C2796" s="1" t="s">
        <v>10</v>
      </c>
      <c r="D2796">
        <v>300</v>
      </c>
      <c r="E2796">
        <v>1.6</v>
      </c>
      <c r="F2796" s="1" t="s">
        <v>18</v>
      </c>
      <c r="G2796" s="1" t="s">
        <v>12</v>
      </c>
      <c r="H2796">
        <v>2000</v>
      </c>
      <c r="I2796" s="1" t="s">
        <v>247</v>
      </c>
    </row>
    <row r="2797" spans="1:9" x14ac:dyDescent="0.35">
      <c r="A2797" s="1" t="s">
        <v>28</v>
      </c>
      <c r="B2797">
        <v>12500</v>
      </c>
      <c r="C2797" s="1" t="s">
        <v>26</v>
      </c>
      <c r="D2797">
        <v>150</v>
      </c>
      <c r="E2797">
        <v>1.5</v>
      </c>
      <c r="F2797" s="1" t="s">
        <v>16</v>
      </c>
      <c r="G2797" s="1" t="s">
        <v>12</v>
      </c>
      <c r="H2797">
        <v>2011</v>
      </c>
      <c r="I2797" s="1" t="s">
        <v>66</v>
      </c>
    </row>
    <row r="2798" spans="1:9" x14ac:dyDescent="0.35">
      <c r="A2798" s="1" t="s">
        <v>9</v>
      </c>
      <c r="B2798">
        <v>2200</v>
      </c>
      <c r="C2798" s="1" t="s">
        <v>10</v>
      </c>
      <c r="D2798">
        <v>290</v>
      </c>
      <c r="E2798">
        <v>2.5</v>
      </c>
      <c r="F2798" s="1" t="s">
        <v>18</v>
      </c>
      <c r="G2798" s="1" t="s">
        <v>12</v>
      </c>
      <c r="H2798">
        <v>1997</v>
      </c>
      <c r="I2798" s="1" t="s">
        <v>64</v>
      </c>
    </row>
    <row r="2799" spans="1:9" x14ac:dyDescent="0.35">
      <c r="A2799" s="1" t="s">
        <v>28</v>
      </c>
      <c r="B2799">
        <v>10750</v>
      </c>
      <c r="C2799" s="1" t="s">
        <v>38</v>
      </c>
      <c r="D2799">
        <v>136</v>
      </c>
      <c r="E2799">
        <v>1.5</v>
      </c>
      <c r="F2799" s="1" t="s">
        <v>16</v>
      </c>
      <c r="G2799" s="1" t="s">
        <v>12</v>
      </c>
      <c r="H2799">
        <v>2011</v>
      </c>
      <c r="I2799" s="1" t="s">
        <v>29</v>
      </c>
    </row>
    <row r="2800" spans="1:9" x14ac:dyDescent="0.35">
      <c r="A2800" s="1" t="s">
        <v>45</v>
      </c>
      <c r="B2800">
        <v>8400</v>
      </c>
      <c r="C2800" s="1" t="s">
        <v>10</v>
      </c>
      <c r="D2800">
        <v>91</v>
      </c>
      <c r="E2800">
        <v>1.5</v>
      </c>
      <c r="F2800" s="1" t="s">
        <v>11</v>
      </c>
      <c r="G2800" s="1" t="s">
        <v>12</v>
      </c>
      <c r="H2800">
        <v>2009</v>
      </c>
      <c r="I2800" s="1" t="s">
        <v>84</v>
      </c>
    </row>
    <row r="2801" spans="1:9" x14ac:dyDescent="0.35">
      <c r="A2801" s="1" t="s">
        <v>30</v>
      </c>
      <c r="B2801">
        <v>28500</v>
      </c>
      <c r="C2801" s="1" t="s">
        <v>10</v>
      </c>
      <c r="D2801">
        <v>50</v>
      </c>
      <c r="E2801">
        <v>2</v>
      </c>
      <c r="F2801" s="1" t="s">
        <v>11</v>
      </c>
      <c r="G2801" s="1" t="s">
        <v>12</v>
      </c>
      <c r="H2801">
        <v>2013</v>
      </c>
      <c r="I2801" s="1" t="s">
        <v>98</v>
      </c>
    </row>
    <row r="2802" spans="1:9" x14ac:dyDescent="0.35">
      <c r="A2802" s="1" t="s">
        <v>9</v>
      </c>
      <c r="B2802">
        <v>44800</v>
      </c>
      <c r="C2802" s="1" t="s">
        <v>10</v>
      </c>
      <c r="D2802">
        <v>63</v>
      </c>
      <c r="E2802">
        <v>4.4000000000000004</v>
      </c>
      <c r="F2802" s="1" t="s">
        <v>11</v>
      </c>
      <c r="G2802" s="1" t="s">
        <v>12</v>
      </c>
      <c r="H2802">
        <v>2012</v>
      </c>
      <c r="I2802" s="1" t="s">
        <v>212</v>
      </c>
    </row>
    <row r="2803" spans="1:9" x14ac:dyDescent="0.35">
      <c r="A2803" s="1" t="s">
        <v>23</v>
      </c>
      <c r="B2803">
        <v>11707.8</v>
      </c>
      <c r="C2803" s="1" t="s">
        <v>38</v>
      </c>
      <c r="D2803">
        <v>1</v>
      </c>
      <c r="E2803">
        <v>1</v>
      </c>
      <c r="F2803" s="1" t="s">
        <v>11</v>
      </c>
      <c r="G2803" s="1" t="s">
        <v>12</v>
      </c>
      <c r="H2803">
        <v>2016</v>
      </c>
      <c r="I2803" s="1" t="s">
        <v>171</v>
      </c>
    </row>
    <row r="2804" spans="1:9" x14ac:dyDescent="0.35">
      <c r="A2804" s="1" t="s">
        <v>23</v>
      </c>
      <c r="B2804" t="s">
        <v>41</v>
      </c>
      <c r="C2804" s="1" t="s">
        <v>10</v>
      </c>
      <c r="D2804">
        <v>21</v>
      </c>
      <c r="E2804">
        <v>2.5</v>
      </c>
      <c r="F2804" s="1" t="s">
        <v>11</v>
      </c>
      <c r="G2804" s="1" t="s">
        <v>12</v>
      </c>
      <c r="H2804">
        <v>2015</v>
      </c>
      <c r="I2804" s="1" t="s">
        <v>57</v>
      </c>
    </row>
    <row r="2805" spans="1:9" x14ac:dyDescent="0.35">
      <c r="A2805" s="1" t="s">
        <v>9</v>
      </c>
      <c r="B2805">
        <v>32500</v>
      </c>
      <c r="C2805" s="1" t="s">
        <v>10</v>
      </c>
      <c r="D2805">
        <v>131</v>
      </c>
      <c r="E2805">
        <v>2</v>
      </c>
      <c r="F2805" s="1" t="s">
        <v>16</v>
      </c>
      <c r="G2805" s="1" t="s">
        <v>12</v>
      </c>
      <c r="H2805">
        <v>2010</v>
      </c>
      <c r="I2805" s="1" t="s">
        <v>86</v>
      </c>
    </row>
    <row r="2806" spans="1:9" x14ac:dyDescent="0.35">
      <c r="A2806" s="1" t="s">
        <v>28</v>
      </c>
      <c r="B2806">
        <v>10500</v>
      </c>
      <c r="C2806" s="1" t="s">
        <v>26</v>
      </c>
      <c r="D2806">
        <v>165</v>
      </c>
      <c r="E2806">
        <v>1.5</v>
      </c>
      <c r="F2806" s="1" t="s">
        <v>16</v>
      </c>
      <c r="G2806" s="1" t="s">
        <v>12</v>
      </c>
      <c r="H2806">
        <v>2012</v>
      </c>
      <c r="I2806" s="1" t="s">
        <v>29</v>
      </c>
    </row>
    <row r="2807" spans="1:9" x14ac:dyDescent="0.35">
      <c r="A2807" s="1" t="s">
        <v>14</v>
      </c>
      <c r="B2807">
        <v>11999</v>
      </c>
      <c r="C2807" s="1" t="s">
        <v>31</v>
      </c>
      <c r="D2807">
        <v>215</v>
      </c>
      <c r="E2807">
        <v>2.2000000000000002</v>
      </c>
      <c r="F2807" s="1" t="s">
        <v>16</v>
      </c>
      <c r="G2807" s="1" t="s">
        <v>12</v>
      </c>
      <c r="H2807">
        <v>2007</v>
      </c>
      <c r="I2807" s="1" t="s">
        <v>42</v>
      </c>
    </row>
    <row r="2808" spans="1:9" x14ac:dyDescent="0.35">
      <c r="A2808" s="1" t="s">
        <v>14</v>
      </c>
      <c r="B2808">
        <v>20300</v>
      </c>
      <c r="C2808" s="1" t="s">
        <v>10</v>
      </c>
      <c r="D2808">
        <v>198</v>
      </c>
      <c r="E2808">
        <v>1.8</v>
      </c>
      <c r="F2808" s="1" t="s">
        <v>18</v>
      </c>
      <c r="G2808" s="1" t="s">
        <v>12</v>
      </c>
      <c r="H2808">
        <v>2011</v>
      </c>
      <c r="I2808" s="1" t="s">
        <v>65</v>
      </c>
    </row>
    <row r="2809" spans="1:9" x14ac:dyDescent="0.35">
      <c r="A2809" s="1" t="s">
        <v>9</v>
      </c>
      <c r="B2809">
        <v>6100</v>
      </c>
      <c r="C2809" s="1" t="s">
        <v>10</v>
      </c>
      <c r="D2809">
        <v>205</v>
      </c>
      <c r="E2809">
        <v>1.8</v>
      </c>
      <c r="F2809" s="1" t="s">
        <v>11</v>
      </c>
      <c r="G2809" s="1" t="s">
        <v>12</v>
      </c>
      <c r="H2809">
        <v>2001</v>
      </c>
      <c r="I2809" s="1" t="s">
        <v>258</v>
      </c>
    </row>
    <row r="2810" spans="1:9" x14ac:dyDescent="0.35">
      <c r="A2810" s="1" t="s">
        <v>30</v>
      </c>
      <c r="B2810">
        <v>12300</v>
      </c>
      <c r="C2810" s="1" t="s">
        <v>31</v>
      </c>
      <c r="D2810">
        <v>248</v>
      </c>
      <c r="E2810">
        <v>1.9</v>
      </c>
      <c r="F2810" s="1" t="s">
        <v>16</v>
      </c>
      <c r="G2810" s="1" t="s">
        <v>12</v>
      </c>
      <c r="H2810">
        <v>2010</v>
      </c>
      <c r="I2810" s="1" t="s">
        <v>109</v>
      </c>
    </row>
    <row r="2811" spans="1:9" x14ac:dyDescent="0.35">
      <c r="A2811" s="1" t="s">
        <v>14</v>
      </c>
      <c r="B2811">
        <v>2400</v>
      </c>
      <c r="C2811" s="1" t="s">
        <v>10</v>
      </c>
      <c r="D2811">
        <v>237</v>
      </c>
      <c r="E2811">
        <v>3.8</v>
      </c>
      <c r="F2811" s="1" t="s">
        <v>11</v>
      </c>
      <c r="G2811" s="1" t="s">
        <v>12</v>
      </c>
      <c r="H2811">
        <v>1983</v>
      </c>
      <c r="I2811" s="1" t="s">
        <v>72</v>
      </c>
    </row>
    <row r="2812" spans="1:9" x14ac:dyDescent="0.35">
      <c r="A2812" s="1" t="s">
        <v>23</v>
      </c>
      <c r="B2812">
        <v>11750</v>
      </c>
      <c r="C2812" s="1" t="s">
        <v>10</v>
      </c>
      <c r="D2812">
        <v>69</v>
      </c>
      <c r="E2812">
        <v>1.6</v>
      </c>
      <c r="F2812" s="1" t="s">
        <v>11</v>
      </c>
      <c r="G2812" s="1" t="s">
        <v>12</v>
      </c>
      <c r="H2812">
        <v>2013</v>
      </c>
      <c r="I2812" s="1" t="s">
        <v>111</v>
      </c>
    </row>
    <row r="2813" spans="1:9" x14ac:dyDescent="0.35">
      <c r="A2813" s="1" t="s">
        <v>9</v>
      </c>
      <c r="B2813">
        <v>52300</v>
      </c>
      <c r="C2813" s="1" t="s">
        <v>10</v>
      </c>
      <c r="D2813">
        <v>55</v>
      </c>
      <c r="E2813">
        <v>3</v>
      </c>
      <c r="F2813" s="1" t="s">
        <v>16</v>
      </c>
      <c r="G2813" s="1" t="s">
        <v>12</v>
      </c>
      <c r="H2813">
        <v>2013</v>
      </c>
      <c r="I2813" s="1" t="s">
        <v>136</v>
      </c>
    </row>
    <row r="2814" spans="1:9" x14ac:dyDescent="0.35">
      <c r="A2814" s="1" t="s">
        <v>20</v>
      </c>
      <c r="B2814">
        <v>30900</v>
      </c>
      <c r="C2814" s="1" t="s">
        <v>21</v>
      </c>
      <c r="D2814">
        <v>70</v>
      </c>
      <c r="E2814">
        <v>2</v>
      </c>
      <c r="F2814" s="1" t="s">
        <v>11</v>
      </c>
      <c r="G2814" s="1" t="s">
        <v>12</v>
      </c>
      <c r="H2814">
        <v>2012</v>
      </c>
      <c r="I2814" s="1" t="s">
        <v>188</v>
      </c>
    </row>
    <row r="2815" spans="1:9" x14ac:dyDescent="0.35">
      <c r="A2815" s="1" t="s">
        <v>30</v>
      </c>
      <c r="B2815">
        <v>5200</v>
      </c>
      <c r="C2815" s="1" t="s">
        <v>15</v>
      </c>
      <c r="D2815">
        <v>235</v>
      </c>
      <c r="E2815">
        <v>2</v>
      </c>
      <c r="F2815" s="1" t="s">
        <v>16</v>
      </c>
      <c r="G2815" s="1" t="s">
        <v>12</v>
      </c>
      <c r="H2815">
        <v>2005</v>
      </c>
      <c r="I2815" s="1" t="s">
        <v>56</v>
      </c>
    </row>
    <row r="2816" spans="1:9" x14ac:dyDescent="0.35">
      <c r="A2816" s="1" t="s">
        <v>9</v>
      </c>
      <c r="B2816">
        <v>26800</v>
      </c>
      <c r="C2816" s="1" t="s">
        <v>10</v>
      </c>
      <c r="D2816">
        <v>47</v>
      </c>
      <c r="E2816">
        <v>2</v>
      </c>
      <c r="F2816" s="1" t="s">
        <v>11</v>
      </c>
      <c r="G2816" s="1" t="s">
        <v>12</v>
      </c>
      <c r="H2816">
        <v>2013</v>
      </c>
      <c r="I2816" s="1" t="s">
        <v>13</v>
      </c>
    </row>
    <row r="2817" spans="1:9" x14ac:dyDescent="0.35">
      <c r="A2817" s="1" t="s">
        <v>30</v>
      </c>
      <c r="B2817">
        <v>74000</v>
      </c>
      <c r="C2817" s="1" t="s">
        <v>21</v>
      </c>
      <c r="D2817">
        <v>1</v>
      </c>
      <c r="E2817">
        <v>3</v>
      </c>
      <c r="F2817" s="1" t="s">
        <v>16</v>
      </c>
      <c r="G2817" s="1" t="s">
        <v>12</v>
      </c>
      <c r="H2817">
        <v>2015</v>
      </c>
      <c r="I2817" s="1" t="s">
        <v>48</v>
      </c>
    </row>
    <row r="2818" spans="1:9" x14ac:dyDescent="0.35">
      <c r="A2818" s="1" t="s">
        <v>28</v>
      </c>
      <c r="B2818">
        <v>10700</v>
      </c>
      <c r="C2818" s="1" t="s">
        <v>15</v>
      </c>
      <c r="D2818">
        <v>150</v>
      </c>
      <c r="E2818">
        <v>1.9</v>
      </c>
      <c r="F2818" s="1" t="s">
        <v>16</v>
      </c>
      <c r="G2818" s="1" t="s">
        <v>12</v>
      </c>
      <c r="H2818">
        <v>2006</v>
      </c>
      <c r="I2818" s="1" t="s">
        <v>70</v>
      </c>
    </row>
    <row r="2819" spans="1:9" x14ac:dyDescent="0.35">
      <c r="A2819" s="1" t="s">
        <v>14</v>
      </c>
      <c r="B2819">
        <v>17500</v>
      </c>
      <c r="C2819" s="1" t="s">
        <v>26</v>
      </c>
      <c r="D2819">
        <v>113</v>
      </c>
      <c r="E2819">
        <v>2.2000000000000002</v>
      </c>
      <c r="F2819" s="1" t="s">
        <v>16</v>
      </c>
      <c r="G2819" s="1" t="s">
        <v>12</v>
      </c>
      <c r="H2819">
        <v>2010</v>
      </c>
      <c r="I2819" s="1" t="s">
        <v>105</v>
      </c>
    </row>
    <row r="2820" spans="1:9" x14ac:dyDescent="0.35">
      <c r="A2820" s="1" t="s">
        <v>23</v>
      </c>
      <c r="B2820">
        <v>30800</v>
      </c>
      <c r="C2820" s="1" t="s">
        <v>21</v>
      </c>
      <c r="D2820">
        <v>56</v>
      </c>
      <c r="E2820">
        <v>2.7</v>
      </c>
      <c r="F2820" s="1" t="s">
        <v>18</v>
      </c>
      <c r="G2820" s="1" t="s">
        <v>12</v>
      </c>
      <c r="H2820">
        <v>2011</v>
      </c>
      <c r="I2820" s="1" t="s">
        <v>78</v>
      </c>
    </row>
    <row r="2821" spans="1:9" x14ac:dyDescent="0.35">
      <c r="A2821" s="1" t="s">
        <v>30</v>
      </c>
      <c r="B2821">
        <v>2800</v>
      </c>
      <c r="C2821" s="1" t="s">
        <v>38</v>
      </c>
      <c r="D2821">
        <v>140</v>
      </c>
      <c r="E2821">
        <v>1.4</v>
      </c>
      <c r="F2821" s="1" t="s">
        <v>11</v>
      </c>
      <c r="G2821" s="1" t="s">
        <v>32</v>
      </c>
      <c r="H2821">
        <v>2002</v>
      </c>
      <c r="I2821" s="1" t="s">
        <v>33</v>
      </c>
    </row>
    <row r="2822" spans="1:9" x14ac:dyDescent="0.35">
      <c r="A2822" s="1" t="s">
        <v>14</v>
      </c>
      <c r="B2822">
        <v>12600</v>
      </c>
      <c r="C2822" s="1" t="s">
        <v>10</v>
      </c>
      <c r="D2822">
        <v>123</v>
      </c>
      <c r="E2822">
        <v>3.2</v>
      </c>
      <c r="F2822" s="1" t="s">
        <v>11</v>
      </c>
      <c r="G2822" s="1" t="s">
        <v>12</v>
      </c>
      <c r="H2822">
        <v>2000</v>
      </c>
      <c r="I2822" s="1" t="s">
        <v>160</v>
      </c>
    </row>
    <row r="2823" spans="1:9" x14ac:dyDescent="0.35">
      <c r="A2823" s="1" t="s">
        <v>30</v>
      </c>
      <c r="B2823">
        <v>17500</v>
      </c>
      <c r="C2823" s="1" t="s">
        <v>10</v>
      </c>
      <c r="D2823">
        <v>144</v>
      </c>
      <c r="E2823">
        <v>1.4</v>
      </c>
      <c r="F2823" s="1" t="s">
        <v>11</v>
      </c>
      <c r="G2823" s="1" t="s">
        <v>12</v>
      </c>
      <c r="H2823">
        <v>2012</v>
      </c>
      <c r="I2823" s="1" t="s">
        <v>113</v>
      </c>
    </row>
    <row r="2824" spans="1:9" x14ac:dyDescent="0.35">
      <c r="A2824" s="1" t="s">
        <v>23</v>
      </c>
      <c r="B2824">
        <v>68000</v>
      </c>
      <c r="C2824" s="1" t="s">
        <v>21</v>
      </c>
      <c r="D2824">
        <v>67</v>
      </c>
      <c r="E2824">
        <v>4.5</v>
      </c>
      <c r="F2824" s="1" t="s">
        <v>16</v>
      </c>
      <c r="G2824" s="1" t="s">
        <v>12</v>
      </c>
      <c r="H2824">
        <v>2012</v>
      </c>
      <c r="I2824" s="1" t="s">
        <v>97</v>
      </c>
    </row>
    <row r="2825" spans="1:9" x14ac:dyDescent="0.35">
      <c r="A2825" s="1" t="s">
        <v>23</v>
      </c>
      <c r="B2825">
        <v>34000</v>
      </c>
      <c r="C2825" s="1" t="s">
        <v>21</v>
      </c>
      <c r="D2825">
        <v>44</v>
      </c>
      <c r="E2825">
        <v>3.5</v>
      </c>
      <c r="F2825" s="1" t="s">
        <v>11</v>
      </c>
      <c r="G2825" s="1" t="s">
        <v>12</v>
      </c>
      <c r="H2825">
        <v>2012</v>
      </c>
      <c r="I2825" s="1" t="s">
        <v>110</v>
      </c>
    </row>
    <row r="2826" spans="1:9" x14ac:dyDescent="0.35">
      <c r="A2826" s="1" t="s">
        <v>23</v>
      </c>
      <c r="B2826">
        <v>28900</v>
      </c>
      <c r="C2826" s="1" t="s">
        <v>21</v>
      </c>
      <c r="D2826">
        <v>20</v>
      </c>
      <c r="E2826">
        <v>2.5</v>
      </c>
      <c r="F2826" s="1" t="s">
        <v>11</v>
      </c>
      <c r="G2826" s="1" t="s">
        <v>12</v>
      </c>
      <c r="H2826">
        <v>2013</v>
      </c>
      <c r="I2826" s="1" t="s">
        <v>24</v>
      </c>
    </row>
    <row r="2827" spans="1:9" x14ac:dyDescent="0.35">
      <c r="A2827" s="1" t="s">
        <v>30</v>
      </c>
      <c r="B2827">
        <v>9900</v>
      </c>
      <c r="C2827" s="1" t="s">
        <v>15</v>
      </c>
      <c r="D2827">
        <v>230</v>
      </c>
      <c r="E2827">
        <v>1.9</v>
      </c>
      <c r="F2827" s="1" t="s">
        <v>16</v>
      </c>
      <c r="G2827" s="1" t="s">
        <v>12</v>
      </c>
      <c r="H2827">
        <v>2008</v>
      </c>
      <c r="I2827" s="1" t="s">
        <v>118</v>
      </c>
    </row>
    <row r="2828" spans="1:9" x14ac:dyDescent="0.35">
      <c r="A2828" s="1" t="s">
        <v>23</v>
      </c>
      <c r="B2828">
        <v>46500</v>
      </c>
      <c r="C2828" s="1" t="s">
        <v>31</v>
      </c>
      <c r="D2828">
        <v>4</v>
      </c>
      <c r="E2828">
        <v>3</v>
      </c>
      <c r="F2828" s="1" t="s">
        <v>16</v>
      </c>
      <c r="G2828" s="1" t="s">
        <v>12</v>
      </c>
      <c r="H2828">
        <v>2016</v>
      </c>
      <c r="I2828" s="1" t="s">
        <v>43</v>
      </c>
    </row>
    <row r="2829" spans="1:9" x14ac:dyDescent="0.35">
      <c r="A2829" s="1" t="s">
        <v>9</v>
      </c>
      <c r="B2829">
        <v>24700</v>
      </c>
      <c r="C2829" s="1" t="s">
        <v>31</v>
      </c>
      <c r="D2829">
        <v>85</v>
      </c>
      <c r="E2829">
        <v>4.4000000000000004</v>
      </c>
      <c r="F2829" s="1" t="s">
        <v>11</v>
      </c>
      <c r="G2829" s="1" t="s">
        <v>12</v>
      </c>
      <c r="H2829">
        <v>2004</v>
      </c>
      <c r="I2829" s="1" t="s">
        <v>235</v>
      </c>
    </row>
    <row r="2830" spans="1:9" x14ac:dyDescent="0.35">
      <c r="A2830" s="1" t="s">
        <v>30</v>
      </c>
      <c r="B2830">
        <v>3400</v>
      </c>
      <c r="C2830" s="1" t="s">
        <v>15</v>
      </c>
      <c r="D2830">
        <v>175</v>
      </c>
      <c r="E2830">
        <v>1.4</v>
      </c>
      <c r="F2830" s="1" t="s">
        <v>11</v>
      </c>
      <c r="G2830" s="1" t="s">
        <v>12</v>
      </c>
      <c r="H2830">
        <v>2003</v>
      </c>
      <c r="I2830" s="1" t="s">
        <v>56</v>
      </c>
    </row>
    <row r="2831" spans="1:9" x14ac:dyDescent="0.35">
      <c r="A2831" s="1" t="s">
        <v>45</v>
      </c>
      <c r="B2831">
        <v>7700</v>
      </c>
      <c r="C2831" s="1" t="s">
        <v>10</v>
      </c>
      <c r="D2831">
        <v>139</v>
      </c>
      <c r="E2831">
        <v>1.5</v>
      </c>
      <c r="F2831" s="1" t="s">
        <v>11</v>
      </c>
      <c r="G2831" s="1" t="s">
        <v>12</v>
      </c>
      <c r="H2831">
        <v>2008</v>
      </c>
      <c r="I2831" s="1" t="s">
        <v>84</v>
      </c>
    </row>
    <row r="2832" spans="1:9" x14ac:dyDescent="0.35">
      <c r="A2832" s="1" t="s">
        <v>23</v>
      </c>
      <c r="B2832">
        <v>19000</v>
      </c>
      <c r="C2832" s="1" t="s">
        <v>21</v>
      </c>
      <c r="D2832">
        <v>263</v>
      </c>
      <c r="E2832">
        <v>4.2</v>
      </c>
      <c r="F2832" s="1" t="s">
        <v>16</v>
      </c>
      <c r="G2832" s="1" t="s">
        <v>12</v>
      </c>
      <c r="H2832">
        <v>2001</v>
      </c>
      <c r="I2832" s="1" t="s">
        <v>37</v>
      </c>
    </row>
    <row r="2833" spans="1:9" x14ac:dyDescent="0.35">
      <c r="A2833" s="1" t="s">
        <v>14</v>
      </c>
      <c r="B2833" t="s">
        <v>41</v>
      </c>
      <c r="C2833" s="1" t="s">
        <v>10</v>
      </c>
      <c r="D2833">
        <v>62</v>
      </c>
      <c r="E2833">
        <v>3</v>
      </c>
      <c r="F2833" s="1" t="s">
        <v>16</v>
      </c>
      <c r="G2833" s="1" t="s">
        <v>12</v>
      </c>
      <c r="H2833">
        <v>2013</v>
      </c>
      <c r="I2833" s="1" t="s">
        <v>72</v>
      </c>
    </row>
    <row r="2834" spans="1:9" x14ac:dyDescent="0.35">
      <c r="A2834" s="1" t="s">
        <v>9</v>
      </c>
      <c r="B2834">
        <v>3500</v>
      </c>
      <c r="C2834" s="1" t="s">
        <v>10</v>
      </c>
      <c r="D2834">
        <v>185</v>
      </c>
      <c r="E2834">
        <v>2</v>
      </c>
      <c r="F2834" s="1" t="s">
        <v>16</v>
      </c>
      <c r="G2834" s="1" t="s">
        <v>32</v>
      </c>
      <c r="H2834">
        <v>2002</v>
      </c>
      <c r="I2834" s="1" t="s">
        <v>13</v>
      </c>
    </row>
    <row r="2835" spans="1:9" x14ac:dyDescent="0.35">
      <c r="A2835" s="1" t="s">
        <v>30</v>
      </c>
      <c r="B2835">
        <v>14800</v>
      </c>
      <c r="C2835" s="1" t="s">
        <v>31</v>
      </c>
      <c r="D2835">
        <v>177</v>
      </c>
      <c r="E2835">
        <v>2</v>
      </c>
      <c r="F2835" s="1" t="s">
        <v>16</v>
      </c>
      <c r="G2835" s="1" t="s">
        <v>12</v>
      </c>
      <c r="H2835">
        <v>2012</v>
      </c>
      <c r="I2835" s="1" t="s">
        <v>118</v>
      </c>
    </row>
    <row r="2836" spans="1:9" x14ac:dyDescent="0.35">
      <c r="A2836" s="1" t="s">
        <v>45</v>
      </c>
      <c r="B2836">
        <v>36000</v>
      </c>
      <c r="C2836" s="1" t="s">
        <v>21</v>
      </c>
      <c r="D2836">
        <v>0</v>
      </c>
      <c r="E2836">
        <v>2.4</v>
      </c>
      <c r="F2836" s="1" t="s">
        <v>11</v>
      </c>
      <c r="G2836" s="1" t="s">
        <v>12</v>
      </c>
      <c r="H2836">
        <v>2016</v>
      </c>
      <c r="I2836" s="1" t="s">
        <v>46</v>
      </c>
    </row>
    <row r="2837" spans="1:9" x14ac:dyDescent="0.35">
      <c r="A2837" s="1" t="s">
        <v>30</v>
      </c>
      <c r="B2837">
        <v>13995</v>
      </c>
      <c r="C2837" s="1" t="s">
        <v>15</v>
      </c>
      <c r="D2837">
        <v>147</v>
      </c>
      <c r="E2837">
        <v>1.6</v>
      </c>
      <c r="F2837" s="1" t="s">
        <v>16</v>
      </c>
      <c r="G2837" s="1" t="s">
        <v>12</v>
      </c>
      <c r="H2837">
        <v>2013</v>
      </c>
      <c r="I2837" s="1" t="s">
        <v>183</v>
      </c>
    </row>
    <row r="2838" spans="1:9" x14ac:dyDescent="0.35">
      <c r="A2838" s="1" t="s">
        <v>23</v>
      </c>
      <c r="B2838">
        <v>9900</v>
      </c>
      <c r="C2838" s="1" t="s">
        <v>10</v>
      </c>
      <c r="D2838">
        <v>130</v>
      </c>
      <c r="E2838">
        <v>2.2999999999999998</v>
      </c>
      <c r="F2838" s="1" t="s">
        <v>18</v>
      </c>
      <c r="G2838" s="1" t="s">
        <v>12</v>
      </c>
      <c r="H2838">
        <v>2006</v>
      </c>
      <c r="I2838" s="1" t="s">
        <v>57</v>
      </c>
    </row>
    <row r="2839" spans="1:9" x14ac:dyDescent="0.35">
      <c r="A2839" s="1" t="s">
        <v>45</v>
      </c>
      <c r="B2839">
        <v>7500</v>
      </c>
      <c r="C2839" s="1" t="s">
        <v>38</v>
      </c>
      <c r="D2839">
        <v>138</v>
      </c>
      <c r="E2839">
        <v>1.3</v>
      </c>
      <c r="F2839" s="1" t="s">
        <v>11</v>
      </c>
      <c r="G2839" s="1" t="s">
        <v>12</v>
      </c>
      <c r="H2839">
        <v>2008</v>
      </c>
      <c r="I2839" s="1" t="s">
        <v>50</v>
      </c>
    </row>
    <row r="2840" spans="1:9" x14ac:dyDescent="0.35">
      <c r="A2840" s="1" t="s">
        <v>30</v>
      </c>
      <c r="B2840">
        <v>24800</v>
      </c>
      <c r="C2840" s="1" t="s">
        <v>10</v>
      </c>
      <c r="D2840">
        <v>2</v>
      </c>
      <c r="E2840">
        <v>1.6</v>
      </c>
      <c r="F2840" s="1" t="s">
        <v>16</v>
      </c>
      <c r="G2840" s="1" t="s">
        <v>12</v>
      </c>
      <c r="H2840">
        <v>2016</v>
      </c>
      <c r="I2840" s="1" t="s">
        <v>125</v>
      </c>
    </row>
    <row r="2841" spans="1:9" x14ac:dyDescent="0.35">
      <c r="A2841" s="1" t="s">
        <v>28</v>
      </c>
      <c r="B2841">
        <v>7100</v>
      </c>
      <c r="C2841" s="1" t="s">
        <v>38</v>
      </c>
      <c r="D2841">
        <v>127</v>
      </c>
      <c r="E2841">
        <v>2</v>
      </c>
      <c r="F2841" s="1" t="s">
        <v>18</v>
      </c>
      <c r="G2841" s="1" t="s">
        <v>12</v>
      </c>
      <c r="H2841">
        <v>2006</v>
      </c>
      <c r="I2841" s="1" t="s">
        <v>145</v>
      </c>
    </row>
    <row r="2842" spans="1:9" x14ac:dyDescent="0.35">
      <c r="A2842" s="1" t="s">
        <v>23</v>
      </c>
      <c r="B2842">
        <v>45000</v>
      </c>
      <c r="C2842" s="1" t="s">
        <v>21</v>
      </c>
      <c r="D2842">
        <v>80</v>
      </c>
      <c r="E2842">
        <v>4</v>
      </c>
      <c r="F2842" s="1" t="s">
        <v>11</v>
      </c>
      <c r="G2842" s="1" t="s">
        <v>12</v>
      </c>
      <c r="H2842">
        <v>2013</v>
      </c>
      <c r="I2842" s="1" t="s">
        <v>78</v>
      </c>
    </row>
    <row r="2843" spans="1:9" x14ac:dyDescent="0.35">
      <c r="A2843" s="1" t="s">
        <v>14</v>
      </c>
      <c r="B2843">
        <v>2499</v>
      </c>
      <c r="C2843" s="1" t="s">
        <v>10</v>
      </c>
      <c r="D2843">
        <v>300</v>
      </c>
      <c r="E2843">
        <v>3</v>
      </c>
      <c r="F2843" s="1" t="s">
        <v>16</v>
      </c>
      <c r="G2843" s="1" t="s">
        <v>32</v>
      </c>
      <c r="H2843">
        <v>1999</v>
      </c>
      <c r="I2843" s="1" t="s">
        <v>65</v>
      </c>
    </row>
    <row r="2844" spans="1:9" x14ac:dyDescent="0.35">
      <c r="A2844" s="1" t="s">
        <v>45</v>
      </c>
      <c r="B2844">
        <v>9500</v>
      </c>
      <c r="C2844" s="1" t="s">
        <v>10</v>
      </c>
      <c r="D2844">
        <v>136</v>
      </c>
      <c r="E2844">
        <v>2</v>
      </c>
      <c r="F2844" s="1" t="s">
        <v>11</v>
      </c>
      <c r="G2844" s="1" t="s">
        <v>12</v>
      </c>
      <c r="H2844">
        <v>2008</v>
      </c>
      <c r="I2844" s="1" t="s">
        <v>84</v>
      </c>
    </row>
    <row r="2845" spans="1:9" x14ac:dyDescent="0.35">
      <c r="A2845" s="1" t="s">
        <v>9</v>
      </c>
      <c r="B2845">
        <v>21000</v>
      </c>
      <c r="C2845" s="1" t="s">
        <v>10</v>
      </c>
      <c r="D2845">
        <v>186</v>
      </c>
      <c r="E2845">
        <v>3</v>
      </c>
      <c r="F2845" s="1" t="s">
        <v>11</v>
      </c>
      <c r="G2845" s="1" t="s">
        <v>12</v>
      </c>
      <c r="H2845">
        <v>2007</v>
      </c>
      <c r="I2845" s="1" t="s">
        <v>136</v>
      </c>
    </row>
    <row r="2846" spans="1:9" x14ac:dyDescent="0.35">
      <c r="A2846" s="1" t="s">
        <v>30</v>
      </c>
      <c r="B2846">
        <v>11450</v>
      </c>
      <c r="C2846" s="1" t="s">
        <v>15</v>
      </c>
      <c r="D2846">
        <v>140</v>
      </c>
      <c r="E2846">
        <v>2</v>
      </c>
      <c r="F2846" s="1" t="s">
        <v>16</v>
      </c>
      <c r="G2846" s="1" t="s">
        <v>12</v>
      </c>
      <c r="H2846">
        <v>2010</v>
      </c>
      <c r="I2846" s="1" t="s">
        <v>56</v>
      </c>
    </row>
    <row r="2847" spans="1:9" x14ac:dyDescent="0.35">
      <c r="A2847" s="1" t="s">
        <v>30</v>
      </c>
      <c r="B2847">
        <v>66346</v>
      </c>
      <c r="C2847" s="1" t="s">
        <v>21</v>
      </c>
      <c r="D2847">
        <v>0</v>
      </c>
      <c r="E2847">
        <v>3</v>
      </c>
      <c r="F2847" s="1" t="s">
        <v>16</v>
      </c>
      <c r="G2847" s="1" t="s">
        <v>12</v>
      </c>
      <c r="H2847">
        <v>2016</v>
      </c>
      <c r="I2847" s="1" t="s">
        <v>48</v>
      </c>
    </row>
    <row r="2848" spans="1:9" x14ac:dyDescent="0.35">
      <c r="A2848" s="1" t="s">
        <v>30</v>
      </c>
      <c r="B2848">
        <v>8200</v>
      </c>
      <c r="C2848" s="1" t="s">
        <v>38</v>
      </c>
      <c r="D2848">
        <v>164</v>
      </c>
      <c r="E2848">
        <v>1.4</v>
      </c>
      <c r="F2848" s="1" t="s">
        <v>11</v>
      </c>
      <c r="G2848" s="1" t="s">
        <v>12</v>
      </c>
      <c r="H2848">
        <v>2008</v>
      </c>
      <c r="I2848" s="1" t="s">
        <v>44</v>
      </c>
    </row>
    <row r="2849" spans="1:9" x14ac:dyDescent="0.35">
      <c r="A2849" s="1" t="s">
        <v>9</v>
      </c>
      <c r="B2849">
        <v>11700</v>
      </c>
      <c r="C2849" s="1" t="s">
        <v>10</v>
      </c>
      <c r="D2849">
        <v>316</v>
      </c>
      <c r="E2849" t="s">
        <v>41</v>
      </c>
      <c r="F2849" s="1" t="s">
        <v>16</v>
      </c>
      <c r="G2849" s="1" t="s">
        <v>12</v>
      </c>
      <c r="H2849">
        <v>2001</v>
      </c>
      <c r="I2849" s="1" t="s">
        <v>69</v>
      </c>
    </row>
    <row r="2850" spans="1:9" x14ac:dyDescent="0.35">
      <c r="A2850" s="1" t="s">
        <v>28</v>
      </c>
      <c r="B2850">
        <v>4599</v>
      </c>
      <c r="C2850" s="1" t="s">
        <v>15</v>
      </c>
      <c r="D2850">
        <v>190</v>
      </c>
      <c r="E2850">
        <v>1.5</v>
      </c>
      <c r="F2850" s="1" t="s">
        <v>16</v>
      </c>
      <c r="G2850" s="1" t="s">
        <v>12</v>
      </c>
      <c r="H2850">
        <v>2003</v>
      </c>
      <c r="I2850" s="1" t="s">
        <v>66</v>
      </c>
    </row>
    <row r="2851" spans="1:9" x14ac:dyDescent="0.35">
      <c r="A2851" s="1" t="s">
        <v>30</v>
      </c>
      <c r="B2851">
        <v>8900</v>
      </c>
      <c r="C2851" s="1" t="s">
        <v>10</v>
      </c>
      <c r="D2851">
        <v>62</v>
      </c>
      <c r="E2851">
        <v>1.6</v>
      </c>
      <c r="F2851" s="1" t="s">
        <v>11</v>
      </c>
      <c r="G2851" s="1" t="s">
        <v>12</v>
      </c>
      <c r="H2851">
        <v>2012</v>
      </c>
      <c r="I2851" s="1" t="s">
        <v>44</v>
      </c>
    </row>
    <row r="2852" spans="1:9" x14ac:dyDescent="0.35">
      <c r="A2852" s="1" t="s">
        <v>23</v>
      </c>
      <c r="B2852">
        <v>13900</v>
      </c>
      <c r="C2852" s="1" t="s">
        <v>38</v>
      </c>
      <c r="D2852">
        <v>79</v>
      </c>
      <c r="E2852">
        <v>1.6</v>
      </c>
      <c r="F2852" s="1" t="s">
        <v>18</v>
      </c>
      <c r="G2852" s="1" t="s">
        <v>12</v>
      </c>
      <c r="H2852">
        <v>2012</v>
      </c>
      <c r="I2852" s="1" t="s">
        <v>135</v>
      </c>
    </row>
    <row r="2853" spans="1:9" x14ac:dyDescent="0.35">
      <c r="A2853" s="1" t="s">
        <v>9</v>
      </c>
      <c r="B2853">
        <v>5500</v>
      </c>
      <c r="C2853" s="1" t="s">
        <v>10</v>
      </c>
      <c r="D2853">
        <v>200</v>
      </c>
      <c r="E2853">
        <v>3.5</v>
      </c>
      <c r="F2853" s="1" t="s">
        <v>18</v>
      </c>
      <c r="G2853" s="1" t="s">
        <v>12</v>
      </c>
      <c r="H2853">
        <v>1998</v>
      </c>
      <c r="I2853" s="1" t="s">
        <v>169</v>
      </c>
    </row>
    <row r="2854" spans="1:9" x14ac:dyDescent="0.35">
      <c r="A2854" s="1" t="s">
        <v>14</v>
      </c>
      <c r="B2854">
        <v>5500</v>
      </c>
      <c r="C2854" s="1" t="s">
        <v>10</v>
      </c>
      <c r="D2854">
        <v>360</v>
      </c>
      <c r="E2854">
        <v>2</v>
      </c>
      <c r="F2854" s="1" t="s">
        <v>18</v>
      </c>
      <c r="G2854" s="1" t="s">
        <v>12</v>
      </c>
      <c r="H2854">
        <v>1994</v>
      </c>
      <c r="I2854" s="1" t="s">
        <v>65</v>
      </c>
    </row>
    <row r="2855" spans="1:9" x14ac:dyDescent="0.35">
      <c r="A2855" s="1" t="s">
        <v>9</v>
      </c>
      <c r="B2855">
        <v>14500</v>
      </c>
      <c r="C2855" s="1" t="s">
        <v>10</v>
      </c>
      <c r="D2855">
        <v>215</v>
      </c>
      <c r="E2855" t="s">
        <v>41</v>
      </c>
      <c r="F2855" s="1" t="s">
        <v>11</v>
      </c>
      <c r="G2855" s="1" t="s">
        <v>12</v>
      </c>
      <c r="H2855">
        <v>2006</v>
      </c>
      <c r="I2855" s="1" t="s">
        <v>64</v>
      </c>
    </row>
    <row r="2856" spans="1:9" x14ac:dyDescent="0.35">
      <c r="A2856" s="1" t="s">
        <v>20</v>
      </c>
      <c r="B2856">
        <v>3300</v>
      </c>
      <c r="C2856" s="1" t="s">
        <v>10</v>
      </c>
      <c r="D2856">
        <v>300</v>
      </c>
      <c r="E2856">
        <v>1.8</v>
      </c>
      <c r="F2856" s="1" t="s">
        <v>18</v>
      </c>
      <c r="G2856" s="1" t="s">
        <v>12</v>
      </c>
      <c r="H2856">
        <v>1987</v>
      </c>
      <c r="I2856" s="1" t="s">
        <v>102</v>
      </c>
    </row>
    <row r="2857" spans="1:9" x14ac:dyDescent="0.35">
      <c r="A2857" s="1" t="s">
        <v>30</v>
      </c>
      <c r="B2857">
        <v>5950</v>
      </c>
      <c r="C2857" s="1" t="s">
        <v>15</v>
      </c>
      <c r="D2857">
        <v>213</v>
      </c>
      <c r="E2857">
        <v>1.6</v>
      </c>
      <c r="F2857" s="1" t="s">
        <v>18</v>
      </c>
      <c r="G2857" s="1" t="s">
        <v>12</v>
      </c>
      <c r="H2857">
        <v>2008</v>
      </c>
      <c r="I2857" s="1" t="s">
        <v>56</v>
      </c>
    </row>
    <row r="2858" spans="1:9" x14ac:dyDescent="0.35">
      <c r="A2858" s="1" t="s">
        <v>45</v>
      </c>
      <c r="B2858">
        <v>18999</v>
      </c>
      <c r="C2858" s="1" t="s">
        <v>21</v>
      </c>
      <c r="D2858">
        <v>173</v>
      </c>
      <c r="E2858">
        <v>3.8</v>
      </c>
      <c r="F2858" s="1" t="s">
        <v>18</v>
      </c>
      <c r="G2858" s="1" t="s">
        <v>12</v>
      </c>
      <c r="H2858">
        <v>2008</v>
      </c>
      <c r="I2858" s="1" t="s">
        <v>54</v>
      </c>
    </row>
    <row r="2859" spans="1:9" x14ac:dyDescent="0.35">
      <c r="A2859" s="1" t="s">
        <v>14</v>
      </c>
      <c r="B2859">
        <v>124000</v>
      </c>
      <c r="C2859" s="1" t="s">
        <v>21</v>
      </c>
      <c r="D2859">
        <v>0</v>
      </c>
      <c r="E2859">
        <v>3</v>
      </c>
      <c r="F2859" s="1" t="s">
        <v>11</v>
      </c>
      <c r="G2859" s="1" t="s">
        <v>12</v>
      </c>
      <c r="H2859">
        <v>2016</v>
      </c>
      <c r="I2859" s="1" t="s">
        <v>293</v>
      </c>
    </row>
    <row r="2860" spans="1:9" x14ac:dyDescent="0.35">
      <c r="A2860" s="1" t="s">
        <v>30</v>
      </c>
      <c r="B2860">
        <v>11500</v>
      </c>
      <c r="C2860" s="1" t="s">
        <v>10</v>
      </c>
      <c r="D2860">
        <v>130</v>
      </c>
      <c r="E2860">
        <v>2</v>
      </c>
      <c r="F2860" s="1" t="s">
        <v>16</v>
      </c>
      <c r="G2860" s="1" t="s">
        <v>12</v>
      </c>
      <c r="H2860">
        <v>2008</v>
      </c>
      <c r="I2860" s="1" t="s">
        <v>36</v>
      </c>
    </row>
    <row r="2861" spans="1:9" x14ac:dyDescent="0.35">
      <c r="A2861" s="1" t="s">
        <v>14</v>
      </c>
      <c r="B2861">
        <v>4500</v>
      </c>
      <c r="C2861" s="1" t="s">
        <v>10</v>
      </c>
      <c r="D2861">
        <v>240</v>
      </c>
      <c r="E2861">
        <v>3.2</v>
      </c>
      <c r="F2861" s="1" t="s">
        <v>49</v>
      </c>
      <c r="G2861" s="1" t="s">
        <v>32</v>
      </c>
      <c r="H2861">
        <v>2005</v>
      </c>
      <c r="I2861" s="1" t="s">
        <v>105</v>
      </c>
    </row>
    <row r="2862" spans="1:9" x14ac:dyDescent="0.35">
      <c r="A2862" s="1" t="s">
        <v>9</v>
      </c>
      <c r="B2862">
        <v>34900</v>
      </c>
      <c r="C2862" s="1" t="s">
        <v>21</v>
      </c>
      <c r="D2862">
        <v>35</v>
      </c>
      <c r="E2862">
        <v>3</v>
      </c>
      <c r="F2862" s="1" t="s">
        <v>11</v>
      </c>
      <c r="G2862" s="1" t="s">
        <v>12</v>
      </c>
      <c r="H2862">
        <v>2011</v>
      </c>
      <c r="I2862" s="1" t="s">
        <v>173</v>
      </c>
    </row>
    <row r="2863" spans="1:9" x14ac:dyDescent="0.35">
      <c r="A2863" s="1" t="s">
        <v>45</v>
      </c>
      <c r="B2863">
        <v>12999</v>
      </c>
      <c r="C2863" s="1" t="s">
        <v>21</v>
      </c>
      <c r="D2863">
        <v>84</v>
      </c>
      <c r="E2863">
        <v>2.4</v>
      </c>
      <c r="F2863" s="1" t="s">
        <v>11</v>
      </c>
      <c r="G2863" s="1" t="s">
        <v>12</v>
      </c>
      <c r="H2863">
        <v>2009</v>
      </c>
      <c r="I2863" s="1" t="s">
        <v>88</v>
      </c>
    </row>
    <row r="2864" spans="1:9" x14ac:dyDescent="0.35">
      <c r="A2864" s="1" t="s">
        <v>23</v>
      </c>
      <c r="B2864">
        <v>20900</v>
      </c>
      <c r="C2864" s="1" t="s">
        <v>21</v>
      </c>
      <c r="D2864">
        <v>180</v>
      </c>
      <c r="E2864">
        <v>4.7</v>
      </c>
      <c r="F2864" s="1" t="s">
        <v>18</v>
      </c>
      <c r="G2864" s="1" t="s">
        <v>12</v>
      </c>
      <c r="H2864">
        <v>2004</v>
      </c>
      <c r="I2864" s="1" t="s">
        <v>37</v>
      </c>
    </row>
    <row r="2865" spans="1:9" x14ac:dyDescent="0.35">
      <c r="A2865" s="1" t="s">
        <v>20</v>
      </c>
      <c r="B2865" t="s">
        <v>41</v>
      </c>
      <c r="C2865" s="1" t="s">
        <v>10</v>
      </c>
      <c r="D2865">
        <v>370</v>
      </c>
      <c r="E2865">
        <v>2.6</v>
      </c>
      <c r="F2865" s="1" t="s">
        <v>49</v>
      </c>
      <c r="G2865" s="1" t="s">
        <v>12</v>
      </c>
      <c r="H2865">
        <v>1997</v>
      </c>
      <c r="I2865" s="1" t="s">
        <v>27</v>
      </c>
    </row>
    <row r="2866" spans="1:9" x14ac:dyDescent="0.35">
      <c r="A2866" s="1" t="s">
        <v>14</v>
      </c>
      <c r="B2866">
        <v>26900</v>
      </c>
      <c r="C2866" s="1" t="s">
        <v>10</v>
      </c>
      <c r="D2866">
        <v>150</v>
      </c>
      <c r="E2866">
        <v>5.5</v>
      </c>
      <c r="F2866" s="1" t="s">
        <v>11</v>
      </c>
      <c r="G2866" s="1" t="s">
        <v>12</v>
      </c>
      <c r="H2866">
        <v>2008</v>
      </c>
      <c r="I2866" s="1" t="s">
        <v>120</v>
      </c>
    </row>
    <row r="2867" spans="1:9" x14ac:dyDescent="0.35">
      <c r="A2867" s="1" t="s">
        <v>30</v>
      </c>
      <c r="B2867">
        <v>49999</v>
      </c>
      <c r="C2867" s="1" t="s">
        <v>15</v>
      </c>
      <c r="D2867">
        <v>59</v>
      </c>
      <c r="E2867">
        <v>2</v>
      </c>
      <c r="F2867" s="1" t="s">
        <v>16</v>
      </c>
      <c r="G2867" s="1" t="s">
        <v>12</v>
      </c>
      <c r="H2867">
        <v>2014</v>
      </c>
      <c r="I2867" s="1" t="s">
        <v>115</v>
      </c>
    </row>
    <row r="2868" spans="1:9" x14ac:dyDescent="0.35">
      <c r="A2868" s="1" t="s">
        <v>14</v>
      </c>
      <c r="B2868">
        <v>4000</v>
      </c>
      <c r="C2868" s="1" t="s">
        <v>21</v>
      </c>
      <c r="D2868">
        <v>287</v>
      </c>
      <c r="E2868">
        <v>4</v>
      </c>
      <c r="F2868" s="1" t="s">
        <v>16</v>
      </c>
      <c r="G2868" s="1" t="s">
        <v>32</v>
      </c>
      <c r="H2868">
        <v>2003</v>
      </c>
      <c r="I2868" s="1" t="s">
        <v>305</v>
      </c>
    </row>
    <row r="2869" spans="1:9" x14ac:dyDescent="0.35">
      <c r="A2869" s="1" t="s">
        <v>30</v>
      </c>
      <c r="B2869">
        <v>52300</v>
      </c>
      <c r="C2869" s="1" t="s">
        <v>21</v>
      </c>
      <c r="D2869">
        <v>19</v>
      </c>
      <c r="E2869">
        <v>3</v>
      </c>
      <c r="F2869" s="1" t="s">
        <v>16</v>
      </c>
      <c r="G2869" s="1" t="s">
        <v>12</v>
      </c>
      <c r="H2869">
        <v>2014</v>
      </c>
      <c r="I2869" s="1" t="s">
        <v>48</v>
      </c>
    </row>
    <row r="2870" spans="1:9" x14ac:dyDescent="0.35">
      <c r="A2870" s="1" t="s">
        <v>14</v>
      </c>
      <c r="B2870">
        <v>29500</v>
      </c>
      <c r="C2870" s="1" t="s">
        <v>10</v>
      </c>
      <c r="D2870">
        <v>37</v>
      </c>
      <c r="E2870">
        <v>1.8</v>
      </c>
      <c r="F2870" s="1" t="s">
        <v>11</v>
      </c>
      <c r="G2870" s="1" t="s">
        <v>12</v>
      </c>
      <c r="H2870">
        <v>2012</v>
      </c>
      <c r="I2870" s="1" t="s">
        <v>65</v>
      </c>
    </row>
    <row r="2871" spans="1:9" x14ac:dyDescent="0.35">
      <c r="A2871" s="1" t="s">
        <v>30</v>
      </c>
      <c r="B2871">
        <v>19100</v>
      </c>
      <c r="C2871" s="1" t="s">
        <v>31</v>
      </c>
      <c r="D2871">
        <v>120</v>
      </c>
      <c r="E2871">
        <v>1.4</v>
      </c>
      <c r="F2871" s="1" t="s">
        <v>11</v>
      </c>
      <c r="G2871" s="1" t="s">
        <v>12</v>
      </c>
      <c r="H2871">
        <v>2012</v>
      </c>
      <c r="I2871" s="1" t="s">
        <v>99</v>
      </c>
    </row>
    <row r="2872" spans="1:9" x14ac:dyDescent="0.35">
      <c r="A2872" s="1" t="s">
        <v>9</v>
      </c>
      <c r="B2872">
        <v>45500</v>
      </c>
      <c r="C2872" s="1" t="s">
        <v>31</v>
      </c>
      <c r="D2872">
        <v>26</v>
      </c>
      <c r="E2872">
        <v>2</v>
      </c>
      <c r="F2872" s="1" t="s">
        <v>16</v>
      </c>
      <c r="G2872" s="1" t="s">
        <v>12</v>
      </c>
      <c r="H2872">
        <v>2015</v>
      </c>
      <c r="I2872" s="1" t="s">
        <v>86</v>
      </c>
    </row>
    <row r="2873" spans="1:9" x14ac:dyDescent="0.35">
      <c r="A2873" s="1" t="s">
        <v>23</v>
      </c>
      <c r="B2873">
        <v>4000</v>
      </c>
      <c r="C2873" s="1" t="s">
        <v>10</v>
      </c>
      <c r="D2873">
        <v>243</v>
      </c>
      <c r="E2873">
        <v>2</v>
      </c>
      <c r="F2873" s="1" t="s">
        <v>18</v>
      </c>
      <c r="G2873" s="1" t="s">
        <v>12</v>
      </c>
      <c r="H2873">
        <v>1987</v>
      </c>
      <c r="I2873" s="1" t="s">
        <v>306</v>
      </c>
    </row>
    <row r="2874" spans="1:9" x14ac:dyDescent="0.35">
      <c r="A2874" s="1" t="s">
        <v>9</v>
      </c>
      <c r="B2874">
        <v>7200</v>
      </c>
      <c r="C2874" s="1" t="s">
        <v>10</v>
      </c>
      <c r="D2874">
        <v>255</v>
      </c>
      <c r="E2874">
        <v>2.8</v>
      </c>
      <c r="F2874" s="1" t="s">
        <v>11</v>
      </c>
      <c r="G2874" s="1" t="s">
        <v>12</v>
      </c>
      <c r="H2874">
        <v>1998</v>
      </c>
      <c r="I2874" s="1" t="s">
        <v>187</v>
      </c>
    </row>
    <row r="2875" spans="1:9" x14ac:dyDescent="0.35">
      <c r="A2875" s="1" t="s">
        <v>30</v>
      </c>
      <c r="B2875">
        <v>1900</v>
      </c>
      <c r="C2875" s="1" t="s">
        <v>26</v>
      </c>
      <c r="D2875">
        <v>504</v>
      </c>
      <c r="E2875">
        <v>1.6</v>
      </c>
      <c r="F2875" s="1" t="s">
        <v>18</v>
      </c>
      <c r="G2875" s="1" t="s">
        <v>12</v>
      </c>
      <c r="H2875">
        <v>1988</v>
      </c>
      <c r="I2875" s="1" t="s">
        <v>236</v>
      </c>
    </row>
    <row r="2876" spans="1:9" x14ac:dyDescent="0.35">
      <c r="A2876" s="1" t="s">
        <v>9</v>
      </c>
      <c r="B2876">
        <v>24700</v>
      </c>
      <c r="C2876" s="1" t="s">
        <v>26</v>
      </c>
      <c r="D2876">
        <v>142</v>
      </c>
      <c r="E2876">
        <v>2</v>
      </c>
      <c r="F2876" s="1" t="s">
        <v>16</v>
      </c>
      <c r="G2876" s="1" t="s">
        <v>12</v>
      </c>
      <c r="H2876">
        <v>2012</v>
      </c>
      <c r="I2876" s="1" t="s">
        <v>86</v>
      </c>
    </row>
    <row r="2877" spans="1:9" x14ac:dyDescent="0.35">
      <c r="A2877" s="1" t="s">
        <v>23</v>
      </c>
      <c r="B2877">
        <v>21000</v>
      </c>
      <c r="C2877" s="1" t="s">
        <v>21</v>
      </c>
      <c r="D2877">
        <v>74</v>
      </c>
      <c r="E2877">
        <v>2</v>
      </c>
      <c r="F2877" s="1" t="s">
        <v>11</v>
      </c>
      <c r="G2877" s="1" t="s">
        <v>12</v>
      </c>
      <c r="H2877">
        <v>2011</v>
      </c>
      <c r="I2877" s="1" t="s">
        <v>24</v>
      </c>
    </row>
    <row r="2878" spans="1:9" x14ac:dyDescent="0.35">
      <c r="A2878" s="1" t="s">
        <v>45</v>
      </c>
      <c r="B2878">
        <v>14500</v>
      </c>
      <c r="C2878" s="1" t="s">
        <v>21</v>
      </c>
      <c r="D2878">
        <v>90</v>
      </c>
      <c r="E2878">
        <v>3</v>
      </c>
      <c r="F2878" s="1" t="s">
        <v>11</v>
      </c>
      <c r="G2878" s="1" t="s">
        <v>12</v>
      </c>
      <c r="H2878">
        <v>2008</v>
      </c>
      <c r="I2878" s="1" t="s">
        <v>54</v>
      </c>
    </row>
    <row r="2879" spans="1:9" x14ac:dyDescent="0.35">
      <c r="A2879" s="1" t="s">
        <v>14</v>
      </c>
      <c r="B2879">
        <v>13800</v>
      </c>
      <c r="C2879" s="1" t="s">
        <v>10</v>
      </c>
      <c r="D2879">
        <v>222</v>
      </c>
      <c r="E2879">
        <v>3</v>
      </c>
      <c r="F2879" s="1" t="s">
        <v>18</v>
      </c>
      <c r="G2879" s="1" t="s">
        <v>12</v>
      </c>
      <c r="H2879">
        <v>2007</v>
      </c>
      <c r="I2879" s="1" t="s">
        <v>65</v>
      </c>
    </row>
    <row r="2880" spans="1:9" x14ac:dyDescent="0.35">
      <c r="A2880" s="1" t="s">
        <v>30</v>
      </c>
      <c r="B2880">
        <v>25999</v>
      </c>
      <c r="C2880" s="1" t="s">
        <v>10</v>
      </c>
      <c r="D2880">
        <v>60</v>
      </c>
      <c r="E2880">
        <v>1.8</v>
      </c>
      <c r="F2880" s="1" t="s">
        <v>11</v>
      </c>
      <c r="G2880" s="1" t="s">
        <v>12</v>
      </c>
      <c r="H2880">
        <v>2014</v>
      </c>
      <c r="I2880" s="1" t="s">
        <v>98</v>
      </c>
    </row>
    <row r="2881" spans="1:9" x14ac:dyDescent="0.35">
      <c r="A2881" s="1" t="s">
        <v>30</v>
      </c>
      <c r="B2881">
        <v>9555</v>
      </c>
      <c r="C2881" s="1" t="s">
        <v>10</v>
      </c>
      <c r="D2881">
        <v>174</v>
      </c>
      <c r="E2881">
        <v>2</v>
      </c>
      <c r="F2881" s="1" t="s">
        <v>11</v>
      </c>
      <c r="G2881" s="1" t="s">
        <v>12</v>
      </c>
      <c r="H2881">
        <v>2007</v>
      </c>
      <c r="I2881" s="1" t="s">
        <v>36</v>
      </c>
    </row>
    <row r="2882" spans="1:9" x14ac:dyDescent="0.35">
      <c r="A2882" s="1" t="s">
        <v>28</v>
      </c>
      <c r="B2882">
        <v>9700</v>
      </c>
      <c r="C2882" s="1" t="s">
        <v>15</v>
      </c>
      <c r="D2882">
        <v>152</v>
      </c>
      <c r="E2882">
        <v>2</v>
      </c>
      <c r="F2882" s="1" t="s">
        <v>16</v>
      </c>
      <c r="G2882" s="1" t="s">
        <v>12</v>
      </c>
      <c r="H2882">
        <v>2010</v>
      </c>
      <c r="I2882" s="1" t="s">
        <v>70</v>
      </c>
    </row>
    <row r="2883" spans="1:9" x14ac:dyDescent="0.35">
      <c r="A2883" s="1" t="s">
        <v>28</v>
      </c>
      <c r="B2883">
        <v>11700</v>
      </c>
      <c r="C2883" s="1" t="s">
        <v>15</v>
      </c>
      <c r="D2883">
        <v>150</v>
      </c>
      <c r="E2883">
        <v>2.2999999999999998</v>
      </c>
      <c r="F2883" s="1" t="s">
        <v>16</v>
      </c>
      <c r="G2883" s="1" t="s">
        <v>12</v>
      </c>
      <c r="H2883">
        <v>2012</v>
      </c>
      <c r="I2883" s="1" t="s">
        <v>138</v>
      </c>
    </row>
    <row r="2884" spans="1:9" x14ac:dyDescent="0.35">
      <c r="A2884" s="1" t="s">
        <v>30</v>
      </c>
      <c r="B2884">
        <v>5300</v>
      </c>
      <c r="C2884" s="1" t="s">
        <v>26</v>
      </c>
      <c r="D2884">
        <v>259</v>
      </c>
      <c r="E2884">
        <v>1.6</v>
      </c>
      <c r="F2884" s="1" t="s">
        <v>18</v>
      </c>
      <c r="G2884" s="1" t="s">
        <v>12</v>
      </c>
      <c r="H2884">
        <v>1995</v>
      </c>
      <c r="I2884" s="1" t="s">
        <v>122</v>
      </c>
    </row>
    <row r="2885" spans="1:9" x14ac:dyDescent="0.35">
      <c r="A2885" s="1" t="s">
        <v>23</v>
      </c>
      <c r="B2885">
        <v>8700</v>
      </c>
      <c r="C2885" s="1" t="s">
        <v>38</v>
      </c>
      <c r="D2885">
        <v>140</v>
      </c>
      <c r="E2885" t="s">
        <v>41</v>
      </c>
      <c r="F2885" s="1" t="s">
        <v>11</v>
      </c>
      <c r="G2885" s="1" t="s">
        <v>12</v>
      </c>
      <c r="H2885">
        <v>2008</v>
      </c>
      <c r="I2885" s="1" t="s">
        <v>135</v>
      </c>
    </row>
    <row r="2886" spans="1:9" x14ac:dyDescent="0.35">
      <c r="A2886" s="1" t="s">
        <v>20</v>
      </c>
      <c r="B2886">
        <v>22500</v>
      </c>
      <c r="C2886" s="1" t="s">
        <v>10</v>
      </c>
      <c r="D2886">
        <v>159</v>
      </c>
      <c r="E2886">
        <v>5.2</v>
      </c>
      <c r="F2886" s="1" t="s">
        <v>11</v>
      </c>
      <c r="G2886" s="1" t="s">
        <v>12</v>
      </c>
      <c r="H2886">
        <v>2008</v>
      </c>
      <c r="I2886" s="1" t="s">
        <v>271</v>
      </c>
    </row>
    <row r="2887" spans="1:9" x14ac:dyDescent="0.35">
      <c r="A2887" s="1" t="s">
        <v>28</v>
      </c>
      <c r="B2887">
        <v>8300</v>
      </c>
      <c r="C2887" s="1" t="s">
        <v>15</v>
      </c>
      <c r="D2887">
        <v>221</v>
      </c>
      <c r="E2887">
        <v>1.5</v>
      </c>
      <c r="F2887" s="1" t="s">
        <v>16</v>
      </c>
      <c r="G2887" s="1" t="s">
        <v>12</v>
      </c>
      <c r="H2887">
        <v>2009</v>
      </c>
      <c r="I2887" s="1" t="s">
        <v>66</v>
      </c>
    </row>
    <row r="2888" spans="1:9" x14ac:dyDescent="0.35">
      <c r="A2888" s="1" t="s">
        <v>30</v>
      </c>
      <c r="B2888">
        <v>4900</v>
      </c>
      <c r="C2888" s="1" t="s">
        <v>15</v>
      </c>
      <c r="D2888">
        <v>198</v>
      </c>
      <c r="E2888">
        <v>1.6</v>
      </c>
      <c r="F2888" s="1" t="s">
        <v>11</v>
      </c>
      <c r="G2888" s="1" t="s">
        <v>32</v>
      </c>
      <c r="H2888">
        <v>2004</v>
      </c>
      <c r="I2888" s="1" t="s">
        <v>183</v>
      </c>
    </row>
    <row r="2889" spans="1:9" x14ac:dyDescent="0.35">
      <c r="A2889" s="1" t="s">
        <v>30</v>
      </c>
      <c r="B2889">
        <v>2850</v>
      </c>
      <c r="C2889" s="1" t="s">
        <v>26</v>
      </c>
      <c r="D2889">
        <v>450</v>
      </c>
      <c r="E2889">
        <v>1.6</v>
      </c>
      <c r="F2889" s="1" t="s">
        <v>16</v>
      </c>
      <c r="G2889" s="1" t="s">
        <v>12</v>
      </c>
      <c r="H2889">
        <v>1988</v>
      </c>
      <c r="I2889" s="1" t="s">
        <v>236</v>
      </c>
    </row>
    <row r="2890" spans="1:9" x14ac:dyDescent="0.35">
      <c r="A2890" s="1" t="s">
        <v>30</v>
      </c>
      <c r="B2890">
        <v>4999</v>
      </c>
      <c r="C2890" s="1" t="s">
        <v>15</v>
      </c>
      <c r="D2890">
        <v>225</v>
      </c>
      <c r="E2890" t="s">
        <v>41</v>
      </c>
      <c r="F2890" s="1" t="s">
        <v>49</v>
      </c>
      <c r="G2890" s="1" t="s">
        <v>32</v>
      </c>
      <c r="H2890">
        <v>2003</v>
      </c>
      <c r="I2890" s="1" t="s">
        <v>79</v>
      </c>
    </row>
    <row r="2891" spans="1:9" x14ac:dyDescent="0.35">
      <c r="A2891" s="1" t="s">
        <v>9</v>
      </c>
      <c r="B2891">
        <v>8100</v>
      </c>
      <c r="C2891" s="1" t="s">
        <v>10</v>
      </c>
      <c r="D2891">
        <v>245</v>
      </c>
      <c r="E2891">
        <v>2</v>
      </c>
      <c r="F2891" s="1" t="s">
        <v>16</v>
      </c>
      <c r="G2891" s="1" t="s">
        <v>32</v>
      </c>
      <c r="H2891">
        <v>2007</v>
      </c>
      <c r="I2891" s="1" t="s">
        <v>13</v>
      </c>
    </row>
    <row r="2892" spans="1:9" x14ac:dyDescent="0.35">
      <c r="A2892" s="1" t="s">
        <v>30</v>
      </c>
      <c r="B2892">
        <v>4400</v>
      </c>
      <c r="C2892" s="1" t="s">
        <v>10</v>
      </c>
      <c r="D2892">
        <v>290</v>
      </c>
      <c r="E2892">
        <v>1.8</v>
      </c>
      <c r="F2892" s="1" t="s">
        <v>18</v>
      </c>
      <c r="G2892" s="1" t="s">
        <v>12</v>
      </c>
      <c r="H2892">
        <v>1997</v>
      </c>
      <c r="I2892" s="1" t="s">
        <v>232</v>
      </c>
    </row>
    <row r="2893" spans="1:9" x14ac:dyDescent="0.35">
      <c r="A2893" s="1" t="s">
        <v>9</v>
      </c>
      <c r="B2893">
        <v>9500</v>
      </c>
      <c r="C2893" s="1" t="s">
        <v>21</v>
      </c>
      <c r="D2893">
        <v>110</v>
      </c>
      <c r="E2893">
        <v>3</v>
      </c>
      <c r="F2893" s="1" t="s">
        <v>16</v>
      </c>
      <c r="G2893" s="1" t="s">
        <v>32</v>
      </c>
      <c r="H2893">
        <v>2008</v>
      </c>
      <c r="I2893" s="1" t="s">
        <v>62</v>
      </c>
    </row>
    <row r="2894" spans="1:9" x14ac:dyDescent="0.35">
      <c r="A2894" s="1" t="s">
        <v>20</v>
      </c>
      <c r="B2894">
        <v>9500</v>
      </c>
      <c r="C2894" s="1" t="s">
        <v>26</v>
      </c>
      <c r="D2894">
        <v>160</v>
      </c>
      <c r="E2894">
        <v>2.7</v>
      </c>
      <c r="F2894" s="1" t="s">
        <v>18</v>
      </c>
      <c r="G2894" s="1" t="s">
        <v>12</v>
      </c>
      <c r="H2894">
        <v>2003</v>
      </c>
      <c r="I2894" s="1" t="s">
        <v>35</v>
      </c>
    </row>
    <row r="2895" spans="1:9" x14ac:dyDescent="0.35">
      <c r="A2895" s="1" t="s">
        <v>23</v>
      </c>
      <c r="B2895">
        <v>4350</v>
      </c>
      <c r="C2895" s="1" t="s">
        <v>10</v>
      </c>
      <c r="D2895">
        <v>35</v>
      </c>
      <c r="E2895">
        <v>2.2000000000000002</v>
      </c>
      <c r="F2895" s="1" t="s">
        <v>18</v>
      </c>
      <c r="G2895" s="1" t="s">
        <v>12</v>
      </c>
      <c r="H2895">
        <v>1999</v>
      </c>
      <c r="I2895" s="1" t="s">
        <v>57</v>
      </c>
    </row>
    <row r="2896" spans="1:9" x14ac:dyDescent="0.35">
      <c r="A2896" s="1" t="s">
        <v>30</v>
      </c>
      <c r="B2896">
        <v>10000</v>
      </c>
      <c r="C2896" s="1" t="s">
        <v>15</v>
      </c>
      <c r="D2896">
        <v>224</v>
      </c>
      <c r="E2896">
        <v>2.5</v>
      </c>
      <c r="F2896" s="1" t="s">
        <v>16</v>
      </c>
      <c r="G2896" s="1" t="s">
        <v>12</v>
      </c>
      <c r="H2896">
        <v>2006</v>
      </c>
      <c r="I2896" s="1" t="s">
        <v>109</v>
      </c>
    </row>
    <row r="2897" spans="1:9" x14ac:dyDescent="0.35">
      <c r="A2897" s="1" t="s">
        <v>9</v>
      </c>
      <c r="B2897">
        <v>65000</v>
      </c>
      <c r="C2897" s="1" t="s">
        <v>21</v>
      </c>
      <c r="D2897">
        <v>58</v>
      </c>
      <c r="E2897">
        <v>4.4000000000000004</v>
      </c>
      <c r="F2897" s="1" t="s">
        <v>11</v>
      </c>
      <c r="G2897" s="1" t="s">
        <v>12</v>
      </c>
      <c r="H2897">
        <v>2014</v>
      </c>
      <c r="I2897" s="1" t="s">
        <v>55</v>
      </c>
    </row>
    <row r="2898" spans="1:9" x14ac:dyDescent="0.35">
      <c r="A2898" s="1" t="s">
        <v>23</v>
      </c>
      <c r="B2898">
        <v>1750</v>
      </c>
      <c r="C2898" s="1" t="s">
        <v>38</v>
      </c>
      <c r="D2898">
        <v>270</v>
      </c>
      <c r="E2898">
        <v>1.6</v>
      </c>
      <c r="F2898" s="1" t="s">
        <v>11</v>
      </c>
      <c r="G2898" s="1" t="s">
        <v>12</v>
      </c>
      <c r="H2898">
        <v>1985</v>
      </c>
      <c r="I2898" s="1" t="s">
        <v>111</v>
      </c>
    </row>
    <row r="2899" spans="1:9" x14ac:dyDescent="0.35">
      <c r="A2899" s="1" t="s">
        <v>28</v>
      </c>
      <c r="B2899">
        <v>8200</v>
      </c>
      <c r="C2899" s="1" t="s">
        <v>38</v>
      </c>
      <c r="D2899">
        <v>79</v>
      </c>
      <c r="E2899">
        <v>1.6</v>
      </c>
      <c r="F2899" s="1" t="s">
        <v>11</v>
      </c>
      <c r="G2899" s="1" t="s">
        <v>12</v>
      </c>
      <c r="H2899">
        <v>2008</v>
      </c>
      <c r="I2899" s="1" t="s">
        <v>145</v>
      </c>
    </row>
    <row r="2900" spans="1:9" x14ac:dyDescent="0.35">
      <c r="A2900" s="1" t="s">
        <v>30</v>
      </c>
      <c r="B2900">
        <v>22000</v>
      </c>
      <c r="C2900" s="1" t="s">
        <v>21</v>
      </c>
      <c r="D2900">
        <v>98</v>
      </c>
      <c r="E2900">
        <v>2</v>
      </c>
      <c r="F2900" s="1" t="s">
        <v>16</v>
      </c>
      <c r="G2900" s="1" t="s">
        <v>12</v>
      </c>
      <c r="H2900">
        <v>2013</v>
      </c>
      <c r="I2900" s="1" t="s">
        <v>87</v>
      </c>
    </row>
    <row r="2901" spans="1:9" x14ac:dyDescent="0.35">
      <c r="A2901" s="1" t="s">
        <v>30</v>
      </c>
      <c r="B2901">
        <v>13300.95</v>
      </c>
      <c r="C2901" s="1" t="s">
        <v>10</v>
      </c>
      <c r="D2901">
        <v>0</v>
      </c>
      <c r="E2901">
        <v>1.6</v>
      </c>
      <c r="F2901" s="1" t="s">
        <v>11</v>
      </c>
      <c r="G2901" s="1" t="s">
        <v>12</v>
      </c>
      <c r="H2901">
        <v>2016</v>
      </c>
      <c r="I2901" s="1" t="s">
        <v>44</v>
      </c>
    </row>
    <row r="2902" spans="1:9" x14ac:dyDescent="0.35">
      <c r="A2902" s="1" t="s">
        <v>30</v>
      </c>
      <c r="B2902">
        <v>9300</v>
      </c>
      <c r="C2902" s="1" t="s">
        <v>26</v>
      </c>
      <c r="D2902">
        <v>150</v>
      </c>
      <c r="E2902">
        <v>2</v>
      </c>
      <c r="F2902" s="1" t="s">
        <v>11</v>
      </c>
      <c r="G2902" s="1" t="s">
        <v>12</v>
      </c>
      <c r="H2902">
        <v>2008</v>
      </c>
      <c r="I2902" s="1" t="s">
        <v>36</v>
      </c>
    </row>
    <row r="2903" spans="1:9" x14ac:dyDescent="0.35">
      <c r="A2903" s="1" t="s">
        <v>20</v>
      </c>
      <c r="B2903">
        <v>12000</v>
      </c>
      <c r="C2903" s="1" t="s">
        <v>10</v>
      </c>
      <c r="D2903">
        <v>9</v>
      </c>
      <c r="E2903" t="s">
        <v>41</v>
      </c>
      <c r="F2903" s="1" t="s">
        <v>11</v>
      </c>
      <c r="G2903" s="1" t="s">
        <v>32</v>
      </c>
      <c r="H2903">
        <v>2015</v>
      </c>
      <c r="I2903" s="1" t="s">
        <v>60</v>
      </c>
    </row>
    <row r="2904" spans="1:9" x14ac:dyDescent="0.35">
      <c r="A2904" s="1" t="s">
        <v>30</v>
      </c>
      <c r="B2904">
        <v>6700</v>
      </c>
      <c r="C2904" s="1" t="s">
        <v>15</v>
      </c>
      <c r="D2904">
        <v>300</v>
      </c>
      <c r="E2904">
        <v>2.4</v>
      </c>
      <c r="F2904" s="1" t="s">
        <v>16</v>
      </c>
      <c r="G2904" s="1" t="s">
        <v>12</v>
      </c>
      <c r="H2904">
        <v>2000</v>
      </c>
      <c r="I2904" s="1" t="s">
        <v>96</v>
      </c>
    </row>
    <row r="2905" spans="1:9" x14ac:dyDescent="0.35">
      <c r="A2905" s="1" t="s">
        <v>14</v>
      </c>
      <c r="B2905">
        <v>3900</v>
      </c>
      <c r="C2905" s="1" t="s">
        <v>10</v>
      </c>
      <c r="D2905">
        <v>385</v>
      </c>
      <c r="E2905">
        <v>1.8</v>
      </c>
      <c r="F2905" s="1" t="s">
        <v>11</v>
      </c>
      <c r="G2905" s="1" t="s">
        <v>12</v>
      </c>
      <c r="H2905">
        <v>1995</v>
      </c>
      <c r="I2905" s="1" t="s">
        <v>105</v>
      </c>
    </row>
    <row r="2906" spans="1:9" x14ac:dyDescent="0.35">
      <c r="A2906" s="1" t="s">
        <v>14</v>
      </c>
      <c r="B2906">
        <v>2150</v>
      </c>
      <c r="C2906" s="1" t="s">
        <v>10</v>
      </c>
      <c r="D2906">
        <v>360</v>
      </c>
      <c r="E2906">
        <v>2.9</v>
      </c>
      <c r="F2906" s="1" t="s">
        <v>16</v>
      </c>
      <c r="G2906" s="1" t="s">
        <v>32</v>
      </c>
      <c r="H2906">
        <v>1997</v>
      </c>
      <c r="I2906" s="1" t="s">
        <v>65</v>
      </c>
    </row>
    <row r="2907" spans="1:9" x14ac:dyDescent="0.35">
      <c r="A2907" s="1" t="s">
        <v>28</v>
      </c>
      <c r="B2907">
        <v>11111</v>
      </c>
      <c r="C2907" s="1" t="s">
        <v>26</v>
      </c>
      <c r="D2907">
        <v>190</v>
      </c>
      <c r="E2907">
        <v>1.5</v>
      </c>
      <c r="F2907" s="1" t="s">
        <v>16</v>
      </c>
      <c r="G2907" s="1" t="s">
        <v>12</v>
      </c>
      <c r="H2907">
        <v>2011</v>
      </c>
      <c r="I2907" s="1" t="s">
        <v>145</v>
      </c>
    </row>
    <row r="2908" spans="1:9" x14ac:dyDescent="0.35">
      <c r="A2908" s="1" t="s">
        <v>28</v>
      </c>
      <c r="B2908">
        <v>7500</v>
      </c>
      <c r="C2908" s="1" t="s">
        <v>31</v>
      </c>
      <c r="D2908">
        <v>160</v>
      </c>
      <c r="E2908">
        <v>2</v>
      </c>
      <c r="F2908" s="1" t="s">
        <v>18</v>
      </c>
      <c r="G2908" s="1" t="s">
        <v>12</v>
      </c>
      <c r="H2908">
        <v>2006</v>
      </c>
      <c r="I2908" s="1" t="s">
        <v>74</v>
      </c>
    </row>
    <row r="2909" spans="1:9" x14ac:dyDescent="0.35">
      <c r="A2909" s="1" t="s">
        <v>9</v>
      </c>
      <c r="B2909">
        <v>99999</v>
      </c>
      <c r="C2909" s="1" t="s">
        <v>31</v>
      </c>
      <c r="D2909">
        <v>0</v>
      </c>
      <c r="E2909">
        <v>3</v>
      </c>
      <c r="F2909" s="1" t="s">
        <v>11</v>
      </c>
      <c r="G2909" s="1" t="s">
        <v>12</v>
      </c>
      <c r="H2909">
        <v>2016</v>
      </c>
      <c r="I2909" s="1" t="s">
        <v>170</v>
      </c>
    </row>
    <row r="2910" spans="1:9" x14ac:dyDescent="0.35">
      <c r="A2910" s="1" t="s">
        <v>30</v>
      </c>
      <c r="B2910">
        <v>20500</v>
      </c>
      <c r="C2910" s="1" t="s">
        <v>38</v>
      </c>
      <c r="D2910">
        <v>56</v>
      </c>
      <c r="E2910">
        <v>2</v>
      </c>
      <c r="F2910" s="1" t="s">
        <v>16</v>
      </c>
      <c r="G2910" s="1" t="s">
        <v>12</v>
      </c>
      <c r="H2910">
        <v>2014</v>
      </c>
      <c r="I2910" s="1" t="s">
        <v>143</v>
      </c>
    </row>
    <row r="2911" spans="1:9" x14ac:dyDescent="0.35">
      <c r="A2911" s="1" t="s">
        <v>14</v>
      </c>
      <c r="B2911">
        <v>119000</v>
      </c>
      <c r="C2911" s="1" t="s">
        <v>10</v>
      </c>
      <c r="D2911">
        <v>27</v>
      </c>
      <c r="E2911">
        <v>3</v>
      </c>
      <c r="F2911" s="1" t="s">
        <v>16</v>
      </c>
      <c r="G2911" s="1" t="s">
        <v>12</v>
      </c>
      <c r="H2911">
        <v>2014</v>
      </c>
      <c r="I2911" s="1" t="s">
        <v>72</v>
      </c>
    </row>
    <row r="2912" spans="1:9" x14ac:dyDescent="0.35">
      <c r="A2912" s="1" t="s">
        <v>45</v>
      </c>
      <c r="B2912">
        <v>40800</v>
      </c>
      <c r="C2912" s="1" t="s">
        <v>21</v>
      </c>
      <c r="D2912">
        <v>0</v>
      </c>
      <c r="E2912">
        <v>2.4</v>
      </c>
      <c r="F2912" s="1" t="s">
        <v>16</v>
      </c>
      <c r="G2912" s="1" t="s">
        <v>12</v>
      </c>
      <c r="H2912">
        <v>2016</v>
      </c>
      <c r="I2912" s="1" t="s">
        <v>127</v>
      </c>
    </row>
    <row r="2913" spans="1:9" x14ac:dyDescent="0.35">
      <c r="A2913" s="1" t="s">
        <v>28</v>
      </c>
      <c r="B2913">
        <v>10700</v>
      </c>
      <c r="C2913" s="1" t="s">
        <v>15</v>
      </c>
      <c r="D2913">
        <v>265</v>
      </c>
      <c r="E2913">
        <v>2</v>
      </c>
      <c r="F2913" s="1" t="s">
        <v>16</v>
      </c>
      <c r="G2913" s="1" t="s">
        <v>12</v>
      </c>
      <c r="H2913">
        <v>2007</v>
      </c>
      <c r="I2913" s="1" t="s">
        <v>70</v>
      </c>
    </row>
    <row r="2914" spans="1:9" x14ac:dyDescent="0.35">
      <c r="A2914" s="1" t="s">
        <v>30</v>
      </c>
      <c r="B2914">
        <v>69990</v>
      </c>
      <c r="C2914" s="1" t="s">
        <v>15</v>
      </c>
      <c r="D2914">
        <v>1</v>
      </c>
      <c r="E2914">
        <v>2</v>
      </c>
      <c r="F2914" s="1" t="s">
        <v>16</v>
      </c>
      <c r="G2914" s="1" t="s">
        <v>12</v>
      </c>
      <c r="H2914">
        <v>2015</v>
      </c>
      <c r="I2914" s="1" t="s">
        <v>115</v>
      </c>
    </row>
    <row r="2915" spans="1:9" x14ac:dyDescent="0.35">
      <c r="A2915" s="1" t="s">
        <v>14</v>
      </c>
      <c r="B2915" t="s">
        <v>41</v>
      </c>
      <c r="C2915" s="1" t="s">
        <v>31</v>
      </c>
      <c r="D2915">
        <v>24</v>
      </c>
      <c r="E2915">
        <v>4.7</v>
      </c>
      <c r="F2915" s="1" t="s">
        <v>11</v>
      </c>
      <c r="G2915" s="1" t="s">
        <v>12</v>
      </c>
      <c r="H2915">
        <v>2014</v>
      </c>
      <c r="I2915" s="1" t="s">
        <v>19</v>
      </c>
    </row>
    <row r="2916" spans="1:9" x14ac:dyDescent="0.35">
      <c r="A2916" s="1" t="s">
        <v>30</v>
      </c>
      <c r="B2916">
        <v>12500</v>
      </c>
      <c r="C2916" s="1" t="s">
        <v>10</v>
      </c>
      <c r="D2916">
        <v>128</v>
      </c>
      <c r="E2916">
        <v>2</v>
      </c>
      <c r="F2916" s="1" t="s">
        <v>11</v>
      </c>
      <c r="G2916" s="1" t="s">
        <v>12</v>
      </c>
      <c r="H2916">
        <v>2007</v>
      </c>
      <c r="I2916" s="1" t="s">
        <v>36</v>
      </c>
    </row>
    <row r="2917" spans="1:9" x14ac:dyDescent="0.35">
      <c r="A2917" s="1" t="s">
        <v>20</v>
      </c>
      <c r="B2917">
        <v>15000</v>
      </c>
      <c r="C2917" s="1" t="s">
        <v>26</v>
      </c>
      <c r="D2917">
        <v>154</v>
      </c>
      <c r="E2917">
        <v>2</v>
      </c>
      <c r="F2917" s="1" t="s">
        <v>16</v>
      </c>
      <c r="G2917" s="1" t="s">
        <v>12</v>
      </c>
      <c r="H2917">
        <v>2008</v>
      </c>
      <c r="I2917" s="1" t="s">
        <v>27</v>
      </c>
    </row>
    <row r="2918" spans="1:9" x14ac:dyDescent="0.35">
      <c r="A2918" s="1" t="s">
        <v>45</v>
      </c>
      <c r="B2918">
        <v>6300</v>
      </c>
      <c r="C2918" s="1" t="s">
        <v>10</v>
      </c>
      <c r="D2918">
        <v>126</v>
      </c>
      <c r="E2918">
        <v>1.6</v>
      </c>
      <c r="F2918" s="1" t="s">
        <v>11</v>
      </c>
      <c r="G2918" s="1" t="s">
        <v>12</v>
      </c>
      <c r="H2918">
        <v>2006</v>
      </c>
      <c r="I2918" s="1" t="s">
        <v>73</v>
      </c>
    </row>
    <row r="2919" spans="1:9" x14ac:dyDescent="0.35">
      <c r="A2919" s="1" t="s">
        <v>28</v>
      </c>
      <c r="B2919">
        <v>13500</v>
      </c>
      <c r="C2919" s="1" t="s">
        <v>38</v>
      </c>
      <c r="D2919">
        <v>10</v>
      </c>
      <c r="E2919">
        <v>1.6</v>
      </c>
      <c r="F2919" s="1" t="s">
        <v>11</v>
      </c>
      <c r="G2919" s="1" t="s">
        <v>12</v>
      </c>
      <c r="H2919">
        <v>2014</v>
      </c>
      <c r="I2919" s="1" t="s">
        <v>29</v>
      </c>
    </row>
    <row r="2920" spans="1:9" x14ac:dyDescent="0.35">
      <c r="A2920" s="1" t="s">
        <v>23</v>
      </c>
      <c r="B2920">
        <v>9700</v>
      </c>
      <c r="C2920" s="1" t="s">
        <v>10</v>
      </c>
      <c r="D2920">
        <v>130</v>
      </c>
      <c r="E2920" t="s">
        <v>41</v>
      </c>
      <c r="F2920" s="1" t="s">
        <v>11</v>
      </c>
      <c r="G2920" s="1" t="s">
        <v>12</v>
      </c>
      <c r="H2920">
        <v>2008</v>
      </c>
      <c r="I2920" s="1" t="s">
        <v>111</v>
      </c>
    </row>
    <row r="2921" spans="1:9" x14ac:dyDescent="0.35">
      <c r="A2921" s="1" t="s">
        <v>28</v>
      </c>
      <c r="B2921" t="s">
        <v>41</v>
      </c>
      <c r="C2921" s="1" t="s">
        <v>26</v>
      </c>
      <c r="D2921">
        <v>177</v>
      </c>
      <c r="E2921">
        <v>1.5</v>
      </c>
      <c r="F2921" s="1" t="s">
        <v>16</v>
      </c>
      <c r="G2921" s="1" t="s">
        <v>12</v>
      </c>
      <c r="H2921">
        <v>2007</v>
      </c>
      <c r="I2921" s="1" t="s">
        <v>29</v>
      </c>
    </row>
    <row r="2922" spans="1:9" x14ac:dyDescent="0.35">
      <c r="A2922" s="1" t="s">
        <v>30</v>
      </c>
      <c r="B2922">
        <v>1900</v>
      </c>
      <c r="C2922" s="1" t="s">
        <v>10</v>
      </c>
      <c r="D2922">
        <v>297</v>
      </c>
      <c r="E2922">
        <v>1.6</v>
      </c>
      <c r="F2922" s="1" t="s">
        <v>11</v>
      </c>
      <c r="G2922" s="1" t="s">
        <v>12</v>
      </c>
      <c r="H2922">
        <v>1987</v>
      </c>
      <c r="I2922" s="1" t="s">
        <v>125</v>
      </c>
    </row>
    <row r="2923" spans="1:9" x14ac:dyDescent="0.35">
      <c r="A2923" s="1" t="s">
        <v>30</v>
      </c>
      <c r="B2923">
        <v>17800</v>
      </c>
      <c r="C2923" s="1" t="s">
        <v>21</v>
      </c>
      <c r="D2923">
        <v>210</v>
      </c>
      <c r="E2923">
        <v>3</v>
      </c>
      <c r="F2923" s="1" t="s">
        <v>16</v>
      </c>
      <c r="G2923" s="1" t="s">
        <v>12</v>
      </c>
      <c r="H2923">
        <v>2005</v>
      </c>
      <c r="I2923" s="1" t="s">
        <v>48</v>
      </c>
    </row>
    <row r="2924" spans="1:9" x14ac:dyDescent="0.35">
      <c r="A2924" s="1" t="s">
        <v>30</v>
      </c>
      <c r="B2924">
        <v>10000</v>
      </c>
      <c r="C2924" s="1" t="s">
        <v>15</v>
      </c>
      <c r="D2924">
        <v>71</v>
      </c>
      <c r="E2924">
        <v>1.2</v>
      </c>
      <c r="F2924" s="1" t="s">
        <v>11</v>
      </c>
      <c r="G2924" s="1" t="s">
        <v>12</v>
      </c>
      <c r="H2924">
        <v>2013</v>
      </c>
      <c r="I2924" s="1" t="s">
        <v>56</v>
      </c>
    </row>
    <row r="2925" spans="1:9" x14ac:dyDescent="0.35">
      <c r="A2925" s="1" t="s">
        <v>30</v>
      </c>
      <c r="B2925">
        <v>10800</v>
      </c>
      <c r="C2925" s="1" t="s">
        <v>31</v>
      </c>
      <c r="D2925">
        <v>146</v>
      </c>
      <c r="E2925">
        <v>1.6</v>
      </c>
      <c r="F2925" s="1" t="s">
        <v>16</v>
      </c>
      <c r="G2925" s="1" t="s">
        <v>12</v>
      </c>
      <c r="H2925">
        <v>2012</v>
      </c>
      <c r="I2925" s="1" t="s">
        <v>56</v>
      </c>
    </row>
    <row r="2926" spans="1:9" x14ac:dyDescent="0.35">
      <c r="A2926" s="1" t="s">
        <v>14</v>
      </c>
      <c r="B2926">
        <v>10900</v>
      </c>
      <c r="C2926" s="1" t="s">
        <v>10</v>
      </c>
      <c r="D2926">
        <v>360</v>
      </c>
      <c r="E2926">
        <v>5</v>
      </c>
      <c r="F2926" s="1" t="s">
        <v>18</v>
      </c>
      <c r="G2926" s="1" t="s">
        <v>12</v>
      </c>
      <c r="H2926">
        <v>2001</v>
      </c>
      <c r="I2926" s="1" t="s">
        <v>19</v>
      </c>
    </row>
    <row r="2927" spans="1:9" x14ac:dyDescent="0.35">
      <c r="A2927" s="1" t="s">
        <v>30</v>
      </c>
      <c r="B2927">
        <v>15000</v>
      </c>
      <c r="C2927" s="1" t="s">
        <v>26</v>
      </c>
      <c r="D2927">
        <v>69</v>
      </c>
      <c r="E2927">
        <v>1.4</v>
      </c>
      <c r="F2927" s="1" t="s">
        <v>11</v>
      </c>
      <c r="G2927" s="1" t="s">
        <v>12</v>
      </c>
      <c r="H2927">
        <v>2012</v>
      </c>
      <c r="I2927" s="1" t="s">
        <v>183</v>
      </c>
    </row>
    <row r="2928" spans="1:9" x14ac:dyDescent="0.35">
      <c r="A2928" s="1" t="s">
        <v>30</v>
      </c>
      <c r="B2928">
        <v>9850</v>
      </c>
      <c r="C2928" s="1" t="s">
        <v>10</v>
      </c>
      <c r="D2928">
        <v>110</v>
      </c>
      <c r="E2928">
        <v>2</v>
      </c>
      <c r="F2928" s="1" t="s">
        <v>11</v>
      </c>
      <c r="G2928" s="1" t="s">
        <v>12</v>
      </c>
      <c r="H2928">
        <v>2006</v>
      </c>
      <c r="I2928" s="1" t="s">
        <v>36</v>
      </c>
    </row>
    <row r="2929" spans="1:9" x14ac:dyDescent="0.35">
      <c r="A2929" s="1" t="s">
        <v>45</v>
      </c>
      <c r="B2929">
        <v>8500</v>
      </c>
      <c r="C2929" s="1" t="s">
        <v>21</v>
      </c>
      <c r="D2929">
        <v>320</v>
      </c>
      <c r="E2929">
        <v>3</v>
      </c>
      <c r="F2929" s="1" t="s">
        <v>18</v>
      </c>
      <c r="G2929" s="1" t="s">
        <v>12</v>
      </c>
      <c r="H2929">
        <v>2000</v>
      </c>
      <c r="I2929" s="1" t="s">
        <v>127</v>
      </c>
    </row>
    <row r="2930" spans="1:9" x14ac:dyDescent="0.35">
      <c r="A2930" s="1" t="s">
        <v>30</v>
      </c>
      <c r="B2930">
        <v>14900</v>
      </c>
      <c r="C2930" s="1" t="s">
        <v>26</v>
      </c>
      <c r="D2930">
        <v>170</v>
      </c>
      <c r="E2930">
        <v>1.6</v>
      </c>
      <c r="F2930" s="1" t="s">
        <v>16</v>
      </c>
      <c r="G2930" s="1" t="s">
        <v>12</v>
      </c>
      <c r="H2930">
        <v>2011</v>
      </c>
      <c r="I2930" s="1" t="s">
        <v>98</v>
      </c>
    </row>
    <row r="2931" spans="1:9" x14ac:dyDescent="0.35">
      <c r="A2931" s="1" t="s">
        <v>45</v>
      </c>
      <c r="B2931">
        <v>11500</v>
      </c>
      <c r="C2931" s="1" t="s">
        <v>10</v>
      </c>
      <c r="D2931">
        <v>72</v>
      </c>
      <c r="E2931">
        <v>2.4</v>
      </c>
      <c r="F2931" s="1" t="s">
        <v>11</v>
      </c>
      <c r="G2931" s="1" t="s">
        <v>12</v>
      </c>
      <c r="H2931">
        <v>2006</v>
      </c>
      <c r="I2931" s="1" t="s">
        <v>307</v>
      </c>
    </row>
    <row r="2932" spans="1:9" x14ac:dyDescent="0.35">
      <c r="A2932" s="1" t="s">
        <v>20</v>
      </c>
      <c r="B2932">
        <v>8500</v>
      </c>
      <c r="C2932" s="1" t="s">
        <v>10</v>
      </c>
      <c r="D2932">
        <v>247</v>
      </c>
      <c r="E2932">
        <v>2.5</v>
      </c>
      <c r="F2932" s="1" t="s">
        <v>16</v>
      </c>
      <c r="G2932" s="1" t="s">
        <v>12</v>
      </c>
      <c r="H2932">
        <v>2001</v>
      </c>
      <c r="I2932" s="1" t="s">
        <v>27</v>
      </c>
    </row>
    <row r="2933" spans="1:9" x14ac:dyDescent="0.35">
      <c r="A2933" s="1" t="s">
        <v>45</v>
      </c>
      <c r="B2933">
        <v>12900</v>
      </c>
      <c r="C2933" s="1" t="s">
        <v>10</v>
      </c>
      <c r="D2933">
        <v>40</v>
      </c>
      <c r="E2933">
        <v>2</v>
      </c>
      <c r="F2933" s="1" t="s">
        <v>11</v>
      </c>
      <c r="G2933" s="1" t="s">
        <v>12</v>
      </c>
      <c r="H2933">
        <v>2013</v>
      </c>
      <c r="I2933" s="1" t="s">
        <v>307</v>
      </c>
    </row>
    <row r="2934" spans="1:9" x14ac:dyDescent="0.35">
      <c r="A2934" s="1" t="s">
        <v>45</v>
      </c>
      <c r="B2934">
        <v>30500</v>
      </c>
      <c r="C2934" s="1" t="s">
        <v>10</v>
      </c>
      <c r="D2934">
        <v>72</v>
      </c>
      <c r="E2934">
        <v>2</v>
      </c>
      <c r="F2934" s="1" t="s">
        <v>11</v>
      </c>
      <c r="G2934" s="1" t="s">
        <v>12</v>
      </c>
      <c r="H2934">
        <v>2006</v>
      </c>
      <c r="I2934" s="1" t="s">
        <v>307</v>
      </c>
    </row>
    <row r="2935" spans="1:9" x14ac:dyDescent="0.35">
      <c r="A2935" s="1" t="s">
        <v>20</v>
      </c>
      <c r="B2935">
        <v>13900</v>
      </c>
      <c r="C2935" s="1" t="s">
        <v>10</v>
      </c>
      <c r="D2935">
        <v>150</v>
      </c>
      <c r="E2935" t="s">
        <v>41</v>
      </c>
      <c r="F2935" s="1" t="s">
        <v>11</v>
      </c>
      <c r="G2935" s="1" t="s">
        <v>12</v>
      </c>
      <c r="H2935">
        <v>2006</v>
      </c>
      <c r="I2935" s="1" t="s">
        <v>47</v>
      </c>
    </row>
    <row r="2936" spans="1:9" x14ac:dyDescent="0.35">
      <c r="A2936" s="1" t="s">
        <v>14</v>
      </c>
      <c r="B2936">
        <v>43500</v>
      </c>
      <c r="C2936" s="1" t="s">
        <v>31</v>
      </c>
      <c r="D2936">
        <v>51</v>
      </c>
      <c r="E2936">
        <v>3</v>
      </c>
      <c r="F2936" s="1" t="s">
        <v>16</v>
      </c>
      <c r="G2936" s="1" t="s">
        <v>12</v>
      </c>
      <c r="H2936">
        <v>2014</v>
      </c>
      <c r="I2936" s="1" t="s">
        <v>65</v>
      </c>
    </row>
    <row r="2937" spans="1:9" x14ac:dyDescent="0.35">
      <c r="A2937" s="1" t="s">
        <v>9</v>
      </c>
      <c r="B2937">
        <v>30500</v>
      </c>
      <c r="C2937" s="1" t="s">
        <v>10</v>
      </c>
      <c r="D2937">
        <v>73</v>
      </c>
      <c r="E2937">
        <v>2</v>
      </c>
      <c r="F2937" s="1" t="s">
        <v>11</v>
      </c>
      <c r="G2937" s="1" t="s">
        <v>12</v>
      </c>
      <c r="H2937">
        <v>2013</v>
      </c>
      <c r="I2937" s="1" t="s">
        <v>86</v>
      </c>
    </row>
    <row r="2938" spans="1:9" x14ac:dyDescent="0.35">
      <c r="A2938" s="1" t="s">
        <v>14</v>
      </c>
      <c r="B2938">
        <v>1650</v>
      </c>
      <c r="C2938" s="1" t="s">
        <v>10</v>
      </c>
      <c r="D2938">
        <v>257</v>
      </c>
      <c r="E2938">
        <v>1.8</v>
      </c>
      <c r="F2938" s="1" t="s">
        <v>18</v>
      </c>
      <c r="G2938" s="1" t="s">
        <v>32</v>
      </c>
      <c r="H2938">
        <v>1995</v>
      </c>
      <c r="I2938" s="1" t="s">
        <v>308</v>
      </c>
    </row>
    <row r="2939" spans="1:9" x14ac:dyDescent="0.35">
      <c r="A2939" s="1" t="s">
        <v>28</v>
      </c>
      <c r="B2939">
        <v>9300</v>
      </c>
      <c r="C2939" s="1" t="s">
        <v>26</v>
      </c>
      <c r="D2939">
        <v>184</v>
      </c>
      <c r="E2939">
        <v>1.5</v>
      </c>
      <c r="F2939" s="1" t="s">
        <v>16</v>
      </c>
      <c r="G2939" s="1" t="s">
        <v>12</v>
      </c>
      <c r="H2939">
        <v>2011</v>
      </c>
      <c r="I2939" s="1" t="s">
        <v>29</v>
      </c>
    </row>
    <row r="2940" spans="1:9" x14ac:dyDescent="0.35">
      <c r="A2940" s="1" t="s">
        <v>14</v>
      </c>
      <c r="B2940">
        <v>30500</v>
      </c>
      <c r="C2940" s="1" t="s">
        <v>10</v>
      </c>
      <c r="D2940">
        <v>89</v>
      </c>
      <c r="E2940">
        <v>6.3</v>
      </c>
      <c r="F2940" s="1" t="s">
        <v>11</v>
      </c>
      <c r="G2940" s="1" t="s">
        <v>12</v>
      </c>
      <c r="H2940">
        <v>2008</v>
      </c>
      <c r="I2940" s="1" t="s">
        <v>309</v>
      </c>
    </row>
    <row r="2941" spans="1:9" x14ac:dyDescent="0.35">
      <c r="A2941" s="1" t="s">
        <v>14</v>
      </c>
      <c r="B2941">
        <v>16300</v>
      </c>
      <c r="C2941" s="1" t="s">
        <v>15</v>
      </c>
      <c r="D2941">
        <v>175</v>
      </c>
      <c r="E2941">
        <v>2.2000000000000002</v>
      </c>
      <c r="F2941" s="1" t="s">
        <v>16</v>
      </c>
      <c r="G2941" s="1" t="s">
        <v>12</v>
      </c>
      <c r="H2941">
        <v>2010</v>
      </c>
      <c r="I2941" s="1" t="s">
        <v>42</v>
      </c>
    </row>
    <row r="2942" spans="1:9" x14ac:dyDescent="0.35">
      <c r="A2942" s="1" t="s">
        <v>28</v>
      </c>
      <c r="B2942">
        <v>5750</v>
      </c>
      <c r="C2942" s="1" t="s">
        <v>21</v>
      </c>
      <c r="D2942">
        <v>225</v>
      </c>
      <c r="E2942">
        <v>2</v>
      </c>
      <c r="F2942" s="1" t="s">
        <v>18</v>
      </c>
      <c r="G2942" s="1" t="s">
        <v>12</v>
      </c>
      <c r="H2942">
        <v>2003</v>
      </c>
      <c r="I2942" s="1" t="s">
        <v>74</v>
      </c>
    </row>
    <row r="2943" spans="1:9" x14ac:dyDescent="0.35">
      <c r="A2943" s="1" t="s">
        <v>14</v>
      </c>
      <c r="B2943">
        <v>54500</v>
      </c>
      <c r="C2943" s="1" t="s">
        <v>10</v>
      </c>
      <c r="D2943">
        <v>29</v>
      </c>
      <c r="E2943">
        <v>3</v>
      </c>
      <c r="F2943" s="1" t="s">
        <v>16</v>
      </c>
      <c r="G2943" s="1" t="s">
        <v>12</v>
      </c>
      <c r="H2943">
        <v>2012</v>
      </c>
      <c r="I2943" s="1" t="s">
        <v>229</v>
      </c>
    </row>
    <row r="2944" spans="1:9" x14ac:dyDescent="0.35">
      <c r="A2944" s="1" t="s">
        <v>14</v>
      </c>
      <c r="B2944">
        <v>11500</v>
      </c>
      <c r="C2944" s="1" t="s">
        <v>15</v>
      </c>
      <c r="D2944">
        <v>209</v>
      </c>
      <c r="E2944">
        <v>2.2000000000000002</v>
      </c>
      <c r="F2944" s="1" t="s">
        <v>16</v>
      </c>
      <c r="G2944" s="1" t="s">
        <v>12</v>
      </c>
      <c r="H2944">
        <v>2008</v>
      </c>
      <c r="I2944" s="1" t="s">
        <v>42</v>
      </c>
    </row>
    <row r="2945" spans="1:9" x14ac:dyDescent="0.35">
      <c r="A2945" s="1" t="s">
        <v>14</v>
      </c>
      <c r="B2945">
        <v>53500</v>
      </c>
      <c r="C2945" s="1" t="s">
        <v>21</v>
      </c>
      <c r="D2945">
        <v>46</v>
      </c>
      <c r="E2945">
        <v>5.5</v>
      </c>
      <c r="F2945" s="1" t="s">
        <v>11</v>
      </c>
      <c r="G2945" s="1" t="s">
        <v>12</v>
      </c>
      <c r="H2945">
        <v>2008</v>
      </c>
      <c r="I2945" s="1" t="s">
        <v>227</v>
      </c>
    </row>
    <row r="2946" spans="1:9" x14ac:dyDescent="0.35">
      <c r="A2946" s="1" t="s">
        <v>28</v>
      </c>
      <c r="B2946">
        <v>11300</v>
      </c>
      <c r="C2946" s="1" t="s">
        <v>15</v>
      </c>
      <c r="D2946">
        <v>183</v>
      </c>
      <c r="E2946">
        <v>2</v>
      </c>
      <c r="F2946" s="1" t="s">
        <v>16</v>
      </c>
      <c r="G2946" s="1" t="s">
        <v>12</v>
      </c>
      <c r="H2946">
        <v>2011</v>
      </c>
      <c r="I2946" s="1" t="s">
        <v>70</v>
      </c>
    </row>
    <row r="2947" spans="1:9" x14ac:dyDescent="0.35">
      <c r="A2947" s="1" t="s">
        <v>30</v>
      </c>
      <c r="B2947">
        <v>13900</v>
      </c>
      <c r="C2947" s="1" t="s">
        <v>21</v>
      </c>
      <c r="D2947">
        <v>156</v>
      </c>
      <c r="E2947">
        <v>2</v>
      </c>
      <c r="F2947" s="1" t="s">
        <v>16</v>
      </c>
      <c r="G2947" s="1" t="s">
        <v>12</v>
      </c>
      <c r="H2947">
        <v>2012</v>
      </c>
      <c r="I2947" s="1" t="s">
        <v>197</v>
      </c>
    </row>
    <row r="2948" spans="1:9" x14ac:dyDescent="0.35">
      <c r="A2948" s="1" t="s">
        <v>20</v>
      </c>
      <c r="B2948">
        <v>14300</v>
      </c>
      <c r="C2948" s="1" t="s">
        <v>10</v>
      </c>
      <c r="D2948">
        <v>175</v>
      </c>
      <c r="E2948">
        <v>3</v>
      </c>
      <c r="F2948" s="1" t="s">
        <v>11</v>
      </c>
      <c r="G2948" s="1" t="s">
        <v>12</v>
      </c>
      <c r="H2948">
        <v>2006</v>
      </c>
      <c r="I2948" s="1" t="s">
        <v>27</v>
      </c>
    </row>
    <row r="2949" spans="1:9" x14ac:dyDescent="0.35">
      <c r="A2949" s="1" t="s">
        <v>30</v>
      </c>
      <c r="B2949">
        <v>7500</v>
      </c>
      <c r="C2949" s="1" t="s">
        <v>15</v>
      </c>
      <c r="D2949">
        <v>280</v>
      </c>
      <c r="E2949">
        <v>1.6</v>
      </c>
      <c r="F2949" s="1" t="s">
        <v>16</v>
      </c>
      <c r="G2949" s="1" t="s">
        <v>12</v>
      </c>
      <c r="H2949">
        <v>2011</v>
      </c>
      <c r="I2949" s="1" t="s">
        <v>56</v>
      </c>
    </row>
    <row r="2950" spans="1:9" x14ac:dyDescent="0.35">
      <c r="A2950" s="1" t="s">
        <v>30</v>
      </c>
      <c r="B2950">
        <v>55555</v>
      </c>
      <c r="C2950" s="1" t="s">
        <v>15</v>
      </c>
      <c r="D2950">
        <v>63</v>
      </c>
      <c r="E2950">
        <v>2</v>
      </c>
      <c r="F2950" s="1" t="s">
        <v>16</v>
      </c>
      <c r="G2950" s="1" t="s">
        <v>12</v>
      </c>
      <c r="H2950">
        <v>2013</v>
      </c>
      <c r="I2950" s="1" t="s">
        <v>115</v>
      </c>
    </row>
    <row r="2951" spans="1:9" x14ac:dyDescent="0.35">
      <c r="A2951" s="1" t="s">
        <v>30</v>
      </c>
      <c r="B2951">
        <v>6999</v>
      </c>
      <c r="C2951" s="1" t="s">
        <v>38</v>
      </c>
      <c r="D2951">
        <v>195</v>
      </c>
      <c r="E2951">
        <v>1.4</v>
      </c>
      <c r="F2951" s="1" t="s">
        <v>16</v>
      </c>
      <c r="G2951" s="1" t="s">
        <v>12</v>
      </c>
      <c r="H2951">
        <v>2004</v>
      </c>
      <c r="I2951" s="1" t="s">
        <v>164</v>
      </c>
    </row>
    <row r="2952" spans="1:9" x14ac:dyDescent="0.35">
      <c r="A2952" s="1" t="s">
        <v>45</v>
      </c>
      <c r="B2952">
        <v>11499</v>
      </c>
      <c r="C2952" s="1" t="s">
        <v>15</v>
      </c>
      <c r="D2952">
        <v>98</v>
      </c>
      <c r="E2952">
        <v>2.4</v>
      </c>
      <c r="F2952" s="1" t="s">
        <v>11</v>
      </c>
      <c r="G2952" s="1" t="s">
        <v>12</v>
      </c>
      <c r="H2952">
        <v>2008</v>
      </c>
      <c r="I2952" s="1" t="s">
        <v>225</v>
      </c>
    </row>
    <row r="2953" spans="1:9" x14ac:dyDescent="0.35">
      <c r="A2953" s="1" t="s">
        <v>9</v>
      </c>
      <c r="B2953">
        <v>2850</v>
      </c>
      <c r="C2953" s="1" t="s">
        <v>10</v>
      </c>
      <c r="D2953">
        <v>214</v>
      </c>
      <c r="E2953">
        <v>1.9</v>
      </c>
      <c r="F2953" s="1" t="s">
        <v>11</v>
      </c>
      <c r="G2953" s="1" t="s">
        <v>32</v>
      </c>
      <c r="H2953">
        <v>2000</v>
      </c>
      <c r="I2953" s="1" t="s">
        <v>40</v>
      </c>
    </row>
    <row r="2954" spans="1:9" x14ac:dyDescent="0.35">
      <c r="A2954" s="1" t="s">
        <v>28</v>
      </c>
      <c r="B2954">
        <v>7150</v>
      </c>
      <c r="C2954" s="1" t="s">
        <v>15</v>
      </c>
      <c r="D2954">
        <v>118</v>
      </c>
      <c r="E2954">
        <v>1.5</v>
      </c>
      <c r="F2954" s="1" t="s">
        <v>16</v>
      </c>
      <c r="G2954" s="1" t="s">
        <v>12</v>
      </c>
      <c r="H2954">
        <v>2008</v>
      </c>
      <c r="I2954" s="1" t="s">
        <v>66</v>
      </c>
    </row>
    <row r="2955" spans="1:9" x14ac:dyDescent="0.35">
      <c r="A2955" s="1" t="s">
        <v>20</v>
      </c>
      <c r="B2955">
        <v>25900</v>
      </c>
      <c r="C2955" s="1" t="s">
        <v>10</v>
      </c>
      <c r="D2955">
        <v>104</v>
      </c>
      <c r="E2955">
        <v>2.8</v>
      </c>
      <c r="F2955" s="1" t="s">
        <v>11</v>
      </c>
      <c r="G2955" s="1" t="s">
        <v>12</v>
      </c>
      <c r="H2955">
        <v>2010</v>
      </c>
      <c r="I2955" s="1" t="s">
        <v>27</v>
      </c>
    </row>
    <row r="2956" spans="1:9" x14ac:dyDescent="0.35">
      <c r="A2956" s="1" t="s">
        <v>23</v>
      </c>
      <c r="B2956">
        <v>12500</v>
      </c>
      <c r="C2956" s="1" t="s">
        <v>38</v>
      </c>
      <c r="D2956">
        <v>75</v>
      </c>
      <c r="E2956">
        <v>1.4</v>
      </c>
      <c r="F2956" s="1" t="s">
        <v>16</v>
      </c>
      <c r="G2956" s="1" t="s">
        <v>12</v>
      </c>
      <c r="H2956">
        <v>2012</v>
      </c>
      <c r="I2956" s="1" t="s">
        <v>171</v>
      </c>
    </row>
    <row r="2957" spans="1:9" x14ac:dyDescent="0.35">
      <c r="A2957" s="1" t="s">
        <v>14</v>
      </c>
      <c r="B2957">
        <v>6200</v>
      </c>
      <c r="C2957" s="1" t="s">
        <v>15</v>
      </c>
      <c r="D2957">
        <v>196</v>
      </c>
      <c r="E2957">
        <v>2.2000000000000002</v>
      </c>
      <c r="F2957" s="1" t="s">
        <v>16</v>
      </c>
      <c r="G2957" s="1" t="s">
        <v>12</v>
      </c>
      <c r="H2957">
        <v>2002</v>
      </c>
      <c r="I2957" s="1" t="s">
        <v>42</v>
      </c>
    </row>
    <row r="2958" spans="1:9" x14ac:dyDescent="0.35">
      <c r="A2958" s="1" t="s">
        <v>23</v>
      </c>
      <c r="B2958">
        <v>28700</v>
      </c>
      <c r="C2958" s="1" t="s">
        <v>21</v>
      </c>
      <c r="D2958">
        <v>92</v>
      </c>
      <c r="E2958">
        <v>3.5</v>
      </c>
      <c r="F2958" s="1" t="s">
        <v>18</v>
      </c>
      <c r="G2958" s="1" t="s">
        <v>12</v>
      </c>
      <c r="H2958">
        <v>2012</v>
      </c>
      <c r="I2958" s="1" t="s">
        <v>110</v>
      </c>
    </row>
    <row r="2959" spans="1:9" x14ac:dyDescent="0.35">
      <c r="A2959" s="1" t="s">
        <v>30</v>
      </c>
      <c r="B2959">
        <v>6000</v>
      </c>
      <c r="C2959" s="1" t="s">
        <v>15</v>
      </c>
      <c r="D2959">
        <v>419</v>
      </c>
      <c r="E2959">
        <v>2.4</v>
      </c>
      <c r="F2959" s="1" t="s">
        <v>16</v>
      </c>
      <c r="G2959" s="1" t="s">
        <v>12</v>
      </c>
      <c r="H2959">
        <v>1995</v>
      </c>
      <c r="I2959" s="1" t="s">
        <v>96</v>
      </c>
    </row>
    <row r="2960" spans="1:9" x14ac:dyDescent="0.35">
      <c r="A2960" s="1" t="s">
        <v>20</v>
      </c>
      <c r="B2960">
        <v>44800</v>
      </c>
      <c r="C2960" s="1" t="s">
        <v>21</v>
      </c>
      <c r="D2960">
        <v>100</v>
      </c>
      <c r="E2960">
        <v>3</v>
      </c>
      <c r="F2960" s="1" t="s">
        <v>16</v>
      </c>
      <c r="G2960" s="1" t="s">
        <v>12</v>
      </c>
      <c r="H2960">
        <v>2014</v>
      </c>
      <c r="I2960" s="1" t="s">
        <v>22</v>
      </c>
    </row>
    <row r="2961" spans="1:9" x14ac:dyDescent="0.35">
      <c r="A2961" s="1" t="s">
        <v>9</v>
      </c>
      <c r="B2961">
        <v>37000</v>
      </c>
      <c r="C2961" s="1" t="s">
        <v>21</v>
      </c>
      <c r="D2961">
        <v>186</v>
      </c>
      <c r="E2961">
        <v>5</v>
      </c>
      <c r="F2961" s="1" t="s">
        <v>11</v>
      </c>
      <c r="G2961" s="1" t="s">
        <v>12</v>
      </c>
      <c r="H2961">
        <v>2008</v>
      </c>
      <c r="I2961" s="1" t="s">
        <v>62</v>
      </c>
    </row>
    <row r="2962" spans="1:9" x14ac:dyDescent="0.35">
      <c r="A2962" s="1" t="s">
        <v>20</v>
      </c>
      <c r="B2962">
        <v>8000</v>
      </c>
      <c r="C2962" s="1" t="s">
        <v>10</v>
      </c>
      <c r="D2962">
        <v>234</v>
      </c>
      <c r="E2962">
        <v>2.4</v>
      </c>
      <c r="F2962" s="1" t="s">
        <v>11</v>
      </c>
      <c r="G2962" s="1" t="s">
        <v>12</v>
      </c>
      <c r="H2962">
        <v>1998</v>
      </c>
      <c r="I2962" s="1" t="s">
        <v>27</v>
      </c>
    </row>
    <row r="2963" spans="1:9" x14ac:dyDescent="0.35">
      <c r="A2963" s="1" t="s">
        <v>30</v>
      </c>
      <c r="B2963">
        <v>21500</v>
      </c>
      <c r="C2963" s="1" t="s">
        <v>10</v>
      </c>
      <c r="D2963">
        <v>1</v>
      </c>
      <c r="E2963">
        <v>1.4</v>
      </c>
      <c r="F2963" s="1" t="s">
        <v>11</v>
      </c>
      <c r="G2963" s="1" t="s">
        <v>12</v>
      </c>
      <c r="H2963">
        <v>2015</v>
      </c>
      <c r="I2963" s="1" t="s">
        <v>125</v>
      </c>
    </row>
    <row r="2964" spans="1:9" x14ac:dyDescent="0.35">
      <c r="A2964" s="1" t="s">
        <v>9</v>
      </c>
      <c r="B2964">
        <v>4700</v>
      </c>
      <c r="C2964" s="1" t="s">
        <v>10</v>
      </c>
      <c r="D2964">
        <v>200</v>
      </c>
      <c r="E2964">
        <v>2.5</v>
      </c>
      <c r="F2964" s="1" t="s">
        <v>11</v>
      </c>
      <c r="G2964" s="1" t="s">
        <v>12</v>
      </c>
      <c r="H2964">
        <v>1995</v>
      </c>
      <c r="I2964" s="1" t="s">
        <v>64</v>
      </c>
    </row>
    <row r="2965" spans="1:9" x14ac:dyDescent="0.35">
      <c r="A2965" s="1" t="s">
        <v>45</v>
      </c>
      <c r="B2965">
        <v>15500</v>
      </c>
      <c r="C2965" s="1" t="s">
        <v>21</v>
      </c>
      <c r="D2965">
        <v>102</v>
      </c>
      <c r="E2965">
        <v>3</v>
      </c>
      <c r="F2965" s="1" t="s">
        <v>11</v>
      </c>
      <c r="G2965" s="1" t="s">
        <v>12</v>
      </c>
      <c r="H2965">
        <v>2009</v>
      </c>
      <c r="I2965" s="1" t="s">
        <v>88</v>
      </c>
    </row>
    <row r="2966" spans="1:9" x14ac:dyDescent="0.35">
      <c r="A2966" s="1" t="s">
        <v>28</v>
      </c>
      <c r="B2966">
        <v>7900</v>
      </c>
      <c r="C2966" s="1" t="s">
        <v>15</v>
      </c>
      <c r="D2966">
        <v>149</v>
      </c>
      <c r="E2966">
        <v>1.5</v>
      </c>
      <c r="F2966" s="1" t="s">
        <v>16</v>
      </c>
      <c r="G2966" s="1" t="s">
        <v>12</v>
      </c>
      <c r="H2966">
        <v>2013</v>
      </c>
      <c r="I2966" s="1" t="s">
        <v>66</v>
      </c>
    </row>
    <row r="2967" spans="1:9" x14ac:dyDescent="0.35">
      <c r="A2967" s="1" t="s">
        <v>23</v>
      </c>
      <c r="B2967">
        <v>32000</v>
      </c>
      <c r="C2967" s="1" t="s">
        <v>10</v>
      </c>
      <c r="D2967">
        <v>22</v>
      </c>
      <c r="E2967">
        <v>2.5</v>
      </c>
      <c r="F2967" s="1" t="s">
        <v>11</v>
      </c>
      <c r="G2967" s="1" t="s">
        <v>12</v>
      </c>
      <c r="H2967">
        <v>2015</v>
      </c>
      <c r="I2967" s="1" t="s">
        <v>57</v>
      </c>
    </row>
    <row r="2968" spans="1:9" x14ac:dyDescent="0.35">
      <c r="A2968" s="1" t="s">
        <v>9</v>
      </c>
      <c r="B2968">
        <v>26999</v>
      </c>
      <c r="C2968" s="1" t="s">
        <v>21</v>
      </c>
      <c r="D2968">
        <v>180</v>
      </c>
      <c r="E2968">
        <v>4.8</v>
      </c>
      <c r="F2968" s="1" t="s">
        <v>18</v>
      </c>
      <c r="G2968" s="1" t="s">
        <v>12</v>
      </c>
      <c r="H2968">
        <v>2008</v>
      </c>
      <c r="I2968" s="1" t="s">
        <v>55</v>
      </c>
    </row>
    <row r="2969" spans="1:9" x14ac:dyDescent="0.35">
      <c r="A2969" s="1" t="s">
        <v>23</v>
      </c>
      <c r="B2969">
        <v>7500</v>
      </c>
      <c r="C2969" s="1" t="s">
        <v>26</v>
      </c>
      <c r="D2969">
        <v>196</v>
      </c>
      <c r="E2969">
        <v>1.59</v>
      </c>
      <c r="F2969" s="1" t="s">
        <v>11</v>
      </c>
      <c r="G2969" s="1" t="s">
        <v>12</v>
      </c>
      <c r="H2969">
        <v>2003</v>
      </c>
      <c r="I2969" s="1" t="s">
        <v>310</v>
      </c>
    </row>
    <row r="2970" spans="1:9" x14ac:dyDescent="0.35">
      <c r="A2970" s="1" t="s">
        <v>14</v>
      </c>
      <c r="B2970">
        <v>10999</v>
      </c>
      <c r="C2970" s="1" t="s">
        <v>15</v>
      </c>
      <c r="D2970">
        <v>191</v>
      </c>
      <c r="E2970">
        <v>2.2000000000000002</v>
      </c>
      <c r="F2970" s="1" t="s">
        <v>16</v>
      </c>
      <c r="G2970" s="1" t="s">
        <v>12</v>
      </c>
      <c r="H2970">
        <v>2007</v>
      </c>
      <c r="I2970" s="1" t="s">
        <v>42</v>
      </c>
    </row>
    <row r="2971" spans="1:9" x14ac:dyDescent="0.35">
      <c r="A2971" s="1" t="s">
        <v>45</v>
      </c>
      <c r="B2971">
        <v>7300</v>
      </c>
      <c r="C2971" s="1" t="s">
        <v>10</v>
      </c>
      <c r="D2971">
        <v>121</v>
      </c>
      <c r="E2971">
        <v>1.6</v>
      </c>
      <c r="F2971" s="1" t="s">
        <v>18</v>
      </c>
      <c r="G2971" s="1" t="s">
        <v>12</v>
      </c>
      <c r="H2971">
        <v>2008</v>
      </c>
      <c r="I2971" s="1" t="s">
        <v>73</v>
      </c>
    </row>
    <row r="2972" spans="1:9" x14ac:dyDescent="0.35">
      <c r="A2972" s="1" t="s">
        <v>14</v>
      </c>
      <c r="B2972">
        <v>8000</v>
      </c>
      <c r="C2972" s="1" t="s">
        <v>15</v>
      </c>
      <c r="D2972">
        <v>280</v>
      </c>
      <c r="E2972">
        <v>2.2000000000000002</v>
      </c>
      <c r="F2972" s="1" t="s">
        <v>16</v>
      </c>
      <c r="G2972" s="1" t="s">
        <v>12</v>
      </c>
      <c r="H2972">
        <v>2005</v>
      </c>
      <c r="I2972" s="1" t="s">
        <v>42</v>
      </c>
    </row>
    <row r="2973" spans="1:9" x14ac:dyDescent="0.35">
      <c r="A2973" s="1" t="s">
        <v>45</v>
      </c>
      <c r="B2973">
        <v>17555</v>
      </c>
      <c r="C2973" s="1" t="s">
        <v>21</v>
      </c>
      <c r="D2973">
        <v>115</v>
      </c>
      <c r="E2973">
        <v>3</v>
      </c>
      <c r="F2973" s="1" t="s">
        <v>18</v>
      </c>
      <c r="G2973" s="1" t="s">
        <v>12</v>
      </c>
      <c r="H2973">
        <v>2008</v>
      </c>
      <c r="I2973" s="1" t="s">
        <v>54</v>
      </c>
    </row>
    <row r="2974" spans="1:9" x14ac:dyDescent="0.35">
      <c r="A2974" s="1" t="s">
        <v>30</v>
      </c>
      <c r="B2974">
        <v>38000</v>
      </c>
      <c r="C2974" s="1" t="s">
        <v>21</v>
      </c>
      <c r="D2974">
        <v>189</v>
      </c>
      <c r="E2974">
        <v>3</v>
      </c>
      <c r="F2974" s="1" t="s">
        <v>16</v>
      </c>
      <c r="G2974" s="1" t="s">
        <v>12</v>
      </c>
      <c r="H2974">
        <v>2012</v>
      </c>
      <c r="I2974" s="1" t="s">
        <v>48</v>
      </c>
    </row>
    <row r="2975" spans="1:9" x14ac:dyDescent="0.35">
      <c r="A2975" s="1" t="s">
        <v>9</v>
      </c>
      <c r="B2975">
        <v>15400</v>
      </c>
      <c r="C2975" s="1" t="s">
        <v>26</v>
      </c>
      <c r="D2975">
        <v>179</v>
      </c>
      <c r="E2975">
        <v>2</v>
      </c>
      <c r="F2975" s="1" t="s">
        <v>16</v>
      </c>
      <c r="G2975" s="1" t="s">
        <v>12</v>
      </c>
      <c r="H2975">
        <v>2007</v>
      </c>
      <c r="I2975" s="1" t="s">
        <v>86</v>
      </c>
    </row>
    <row r="2976" spans="1:9" x14ac:dyDescent="0.35">
      <c r="A2976" s="1" t="s">
        <v>30</v>
      </c>
      <c r="B2976">
        <v>10200</v>
      </c>
      <c r="C2976" s="1" t="s">
        <v>15</v>
      </c>
      <c r="D2976">
        <v>137</v>
      </c>
      <c r="E2976">
        <v>1.9</v>
      </c>
      <c r="F2976" s="1" t="s">
        <v>16</v>
      </c>
      <c r="G2976" s="1" t="s">
        <v>12</v>
      </c>
      <c r="H2976">
        <v>2008</v>
      </c>
      <c r="I2976" s="1" t="s">
        <v>56</v>
      </c>
    </row>
    <row r="2977" spans="1:9" x14ac:dyDescent="0.35">
      <c r="A2977" s="1" t="s">
        <v>14</v>
      </c>
      <c r="B2977">
        <v>7900</v>
      </c>
      <c r="C2977" s="1" t="s">
        <v>15</v>
      </c>
      <c r="D2977">
        <v>234</v>
      </c>
      <c r="E2977">
        <v>2.2000000000000002</v>
      </c>
      <c r="F2977" s="1" t="s">
        <v>16</v>
      </c>
      <c r="G2977" s="1" t="s">
        <v>12</v>
      </c>
      <c r="H2977">
        <v>2002</v>
      </c>
      <c r="I2977" s="1" t="s">
        <v>42</v>
      </c>
    </row>
    <row r="2978" spans="1:9" x14ac:dyDescent="0.35">
      <c r="A2978" s="1" t="s">
        <v>45</v>
      </c>
      <c r="B2978">
        <v>6700</v>
      </c>
      <c r="C2978" s="1" t="s">
        <v>10</v>
      </c>
      <c r="D2978">
        <v>161</v>
      </c>
      <c r="E2978">
        <v>1.6</v>
      </c>
      <c r="F2978" s="1" t="s">
        <v>18</v>
      </c>
      <c r="G2978" s="1" t="s">
        <v>12</v>
      </c>
      <c r="H2978">
        <v>2006</v>
      </c>
      <c r="I2978" s="1" t="s">
        <v>73</v>
      </c>
    </row>
    <row r="2979" spans="1:9" x14ac:dyDescent="0.35">
      <c r="A2979" s="1" t="s">
        <v>14</v>
      </c>
      <c r="B2979">
        <v>30000</v>
      </c>
      <c r="C2979" s="1" t="s">
        <v>31</v>
      </c>
      <c r="D2979">
        <v>176</v>
      </c>
      <c r="E2979">
        <v>5.5</v>
      </c>
      <c r="F2979" s="1" t="s">
        <v>11</v>
      </c>
      <c r="G2979" s="1" t="s">
        <v>12</v>
      </c>
      <c r="H2979">
        <v>2003</v>
      </c>
      <c r="I2979" s="1" t="s">
        <v>65</v>
      </c>
    </row>
    <row r="2980" spans="1:9" x14ac:dyDescent="0.35">
      <c r="A2980" s="1" t="s">
        <v>30</v>
      </c>
      <c r="B2980">
        <v>11000</v>
      </c>
      <c r="C2980" s="1" t="s">
        <v>26</v>
      </c>
      <c r="D2980">
        <v>210</v>
      </c>
      <c r="E2980">
        <v>1.9</v>
      </c>
      <c r="F2980" s="1" t="s">
        <v>16</v>
      </c>
      <c r="G2980" s="1" t="s">
        <v>12</v>
      </c>
      <c r="H2980">
        <v>2008</v>
      </c>
      <c r="I2980" s="1" t="s">
        <v>183</v>
      </c>
    </row>
    <row r="2981" spans="1:9" x14ac:dyDescent="0.35">
      <c r="A2981" s="1" t="s">
        <v>14</v>
      </c>
      <c r="B2981">
        <v>38500</v>
      </c>
      <c r="C2981" s="1" t="s">
        <v>10</v>
      </c>
      <c r="D2981">
        <v>56</v>
      </c>
      <c r="E2981">
        <v>2.2000000000000002</v>
      </c>
      <c r="F2981" s="1" t="s">
        <v>16</v>
      </c>
      <c r="G2981" s="1" t="s">
        <v>12</v>
      </c>
      <c r="H2981">
        <v>2014</v>
      </c>
      <c r="I2981" s="1" t="s">
        <v>311</v>
      </c>
    </row>
    <row r="2982" spans="1:9" x14ac:dyDescent="0.35">
      <c r="A2982" s="1" t="s">
        <v>14</v>
      </c>
      <c r="B2982">
        <v>7600</v>
      </c>
      <c r="C2982" s="1" t="s">
        <v>15</v>
      </c>
      <c r="D2982">
        <v>280</v>
      </c>
      <c r="E2982">
        <v>2.2000000000000002</v>
      </c>
      <c r="F2982" s="1" t="s">
        <v>16</v>
      </c>
      <c r="G2982" s="1" t="s">
        <v>12</v>
      </c>
      <c r="H2982">
        <v>2001</v>
      </c>
      <c r="I2982" s="1" t="s">
        <v>42</v>
      </c>
    </row>
    <row r="2983" spans="1:9" x14ac:dyDescent="0.35">
      <c r="A2983" s="1" t="s">
        <v>30</v>
      </c>
      <c r="B2983">
        <v>8900</v>
      </c>
      <c r="C2983" s="1" t="s">
        <v>38</v>
      </c>
      <c r="D2983">
        <v>90</v>
      </c>
      <c r="E2983">
        <v>1.9</v>
      </c>
      <c r="F2983" s="1" t="s">
        <v>16</v>
      </c>
      <c r="G2983" s="1" t="s">
        <v>12</v>
      </c>
      <c r="H2983">
        <v>2009</v>
      </c>
      <c r="I2983" s="1" t="s">
        <v>164</v>
      </c>
    </row>
    <row r="2984" spans="1:9" x14ac:dyDescent="0.35">
      <c r="A2984" s="1" t="s">
        <v>23</v>
      </c>
      <c r="B2984">
        <v>23400</v>
      </c>
      <c r="C2984" s="1" t="s">
        <v>21</v>
      </c>
      <c r="D2984">
        <v>120</v>
      </c>
      <c r="E2984">
        <v>4</v>
      </c>
      <c r="F2984" s="1" t="s">
        <v>11</v>
      </c>
      <c r="G2984" s="1" t="s">
        <v>12</v>
      </c>
      <c r="H2984">
        <v>2007</v>
      </c>
      <c r="I2984" s="1" t="s">
        <v>78</v>
      </c>
    </row>
    <row r="2985" spans="1:9" x14ac:dyDescent="0.35">
      <c r="A2985" s="1" t="s">
        <v>20</v>
      </c>
      <c r="B2985">
        <v>37000</v>
      </c>
      <c r="C2985" s="1" t="s">
        <v>10</v>
      </c>
      <c r="D2985">
        <v>37</v>
      </c>
      <c r="E2985">
        <v>2.8</v>
      </c>
      <c r="F2985" s="1" t="s">
        <v>11</v>
      </c>
      <c r="G2985" s="1" t="s">
        <v>12</v>
      </c>
      <c r="H2985">
        <v>2012</v>
      </c>
      <c r="I2985" s="1" t="s">
        <v>27</v>
      </c>
    </row>
    <row r="2986" spans="1:9" x14ac:dyDescent="0.35">
      <c r="A2986" s="1" t="s">
        <v>28</v>
      </c>
      <c r="B2986">
        <v>5600</v>
      </c>
      <c r="C2986" s="1" t="s">
        <v>26</v>
      </c>
      <c r="D2986">
        <v>151</v>
      </c>
      <c r="E2986">
        <v>1.5</v>
      </c>
      <c r="F2986" s="1" t="s">
        <v>16</v>
      </c>
      <c r="G2986" s="1" t="s">
        <v>12</v>
      </c>
      <c r="H2986">
        <v>2006</v>
      </c>
      <c r="I2986" s="1" t="s">
        <v>66</v>
      </c>
    </row>
    <row r="2987" spans="1:9" x14ac:dyDescent="0.35">
      <c r="A2987" s="1" t="s">
        <v>30</v>
      </c>
      <c r="B2987">
        <v>18900</v>
      </c>
      <c r="C2987" s="1" t="s">
        <v>10</v>
      </c>
      <c r="D2987">
        <v>75</v>
      </c>
      <c r="E2987">
        <v>1.8</v>
      </c>
      <c r="F2987" s="1" t="s">
        <v>11</v>
      </c>
      <c r="G2987" s="1" t="s">
        <v>12</v>
      </c>
      <c r="H2987">
        <v>2011</v>
      </c>
      <c r="I2987" s="1" t="s">
        <v>98</v>
      </c>
    </row>
    <row r="2988" spans="1:9" x14ac:dyDescent="0.35">
      <c r="A2988" s="1" t="s">
        <v>14</v>
      </c>
      <c r="B2988">
        <v>15900</v>
      </c>
      <c r="C2988" s="1" t="s">
        <v>26</v>
      </c>
      <c r="D2988">
        <v>219</v>
      </c>
      <c r="E2988">
        <v>3</v>
      </c>
      <c r="F2988" s="1" t="s">
        <v>16</v>
      </c>
      <c r="G2988" s="1" t="s">
        <v>12</v>
      </c>
      <c r="H2988">
        <v>2007</v>
      </c>
      <c r="I2988" s="1" t="s">
        <v>65</v>
      </c>
    </row>
    <row r="2989" spans="1:9" x14ac:dyDescent="0.35">
      <c r="A2989" s="1" t="s">
        <v>14</v>
      </c>
      <c r="B2989">
        <v>15200</v>
      </c>
      <c r="C2989" s="1" t="s">
        <v>10</v>
      </c>
      <c r="D2989">
        <v>170</v>
      </c>
      <c r="E2989">
        <v>2.8</v>
      </c>
      <c r="F2989" s="1" t="s">
        <v>18</v>
      </c>
      <c r="G2989" s="1" t="s">
        <v>12</v>
      </c>
      <c r="H2989">
        <v>2007</v>
      </c>
      <c r="I2989" s="1" t="s">
        <v>65</v>
      </c>
    </row>
    <row r="2990" spans="1:9" x14ac:dyDescent="0.35">
      <c r="A2990" s="1" t="s">
        <v>30</v>
      </c>
      <c r="B2990">
        <v>20700</v>
      </c>
      <c r="C2990" s="1" t="s">
        <v>26</v>
      </c>
      <c r="D2990">
        <v>74</v>
      </c>
      <c r="E2990">
        <v>2</v>
      </c>
      <c r="F2990" s="1" t="s">
        <v>16</v>
      </c>
      <c r="G2990" s="1" t="s">
        <v>12</v>
      </c>
      <c r="H2990">
        <v>2013</v>
      </c>
      <c r="I2990" s="1" t="s">
        <v>98</v>
      </c>
    </row>
    <row r="2991" spans="1:9" x14ac:dyDescent="0.35">
      <c r="A2991" s="1" t="s">
        <v>9</v>
      </c>
      <c r="B2991">
        <v>8200</v>
      </c>
      <c r="C2991" s="1" t="s">
        <v>10</v>
      </c>
      <c r="D2991">
        <v>210</v>
      </c>
      <c r="E2991">
        <v>3.5</v>
      </c>
      <c r="F2991" s="1" t="s">
        <v>11</v>
      </c>
      <c r="G2991" s="1" t="s">
        <v>12</v>
      </c>
      <c r="H2991">
        <v>1999</v>
      </c>
      <c r="I2991" s="1" t="s">
        <v>179</v>
      </c>
    </row>
    <row r="2992" spans="1:9" x14ac:dyDescent="0.35">
      <c r="A2992" s="1" t="s">
        <v>14</v>
      </c>
      <c r="B2992" t="s">
        <v>41</v>
      </c>
      <c r="C2992" s="1" t="s">
        <v>21</v>
      </c>
      <c r="D2992">
        <v>0</v>
      </c>
      <c r="E2992">
        <v>3</v>
      </c>
      <c r="F2992" s="1" t="s">
        <v>16</v>
      </c>
      <c r="G2992" s="1" t="s">
        <v>12</v>
      </c>
      <c r="H2992">
        <v>2016</v>
      </c>
      <c r="I2992" s="1" t="s">
        <v>68</v>
      </c>
    </row>
    <row r="2993" spans="1:9" x14ac:dyDescent="0.35">
      <c r="A2993" s="1" t="s">
        <v>45</v>
      </c>
      <c r="B2993">
        <v>5400</v>
      </c>
      <c r="C2993" s="1" t="s">
        <v>15</v>
      </c>
      <c r="D2993">
        <v>300</v>
      </c>
      <c r="E2993">
        <v>1.6</v>
      </c>
      <c r="F2993" s="1" t="s">
        <v>11</v>
      </c>
      <c r="G2993" s="1" t="s">
        <v>12</v>
      </c>
      <c r="H2993">
        <v>2002</v>
      </c>
      <c r="I2993" s="1" t="s">
        <v>240</v>
      </c>
    </row>
    <row r="2994" spans="1:9" x14ac:dyDescent="0.35">
      <c r="A2994" s="1" t="s">
        <v>9</v>
      </c>
      <c r="B2994" t="s">
        <v>41</v>
      </c>
      <c r="C2994" s="1" t="s">
        <v>21</v>
      </c>
      <c r="D2994">
        <v>0</v>
      </c>
      <c r="E2994">
        <v>3</v>
      </c>
      <c r="F2994" s="1" t="s">
        <v>16</v>
      </c>
      <c r="G2994" s="1" t="s">
        <v>12</v>
      </c>
      <c r="H2994">
        <v>2016</v>
      </c>
      <c r="I2994" s="1" t="s">
        <v>55</v>
      </c>
    </row>
    <row r="2995" spans="1:9" x14ac:dyDescent="0.35">
      <c r="A2995" s="1" t="s">
        <v>45</v>
      </c>
      <c r="B2995">
        <v>11700</v>
      </c>
      <c r="C2995" s="1" t="s">
        <v>10</v>
      </c>
      <c r="D2995">
        <v>82</v>
      </c>
      <c r="E2995">
        <v>1.5</v>
      </c>
      <c r="F2995" s="1" t="s">
        <v>18</v>
      </c>
      <c r="G2995" s="1" t="s">
        <v>12</v>
      </c>
      <c r="H2995">
        <v>2010</v>
      </c>
      <c r="I2995" s="1" t="s">
        <v>84</v>
      </c>
    </row>
    <row r="2996" spans="1:9" x14ac:dyDescent="0.35">
      <c r="A2996" s="1" t="s">
        <v>45</v>
      </c>
      <c r="B2996">
        <v>12000</v>
      </c>
      <c r="C2996" s="1" t="s">
        <v>10</v>
      </c>
      <c r="D2996">
        <v>121</v>
      </c>
      <c r="E2996">
        <v>2.4</v>
      </c>
      <c r="F2996" s="1" t="s">
        <v>18</v>
      </c>
      <c r="G2996" s="1" t="s">
        <v>12</v>
      </c>
      <c r="H2996">
        <v>2009</v>
      </c>
      <c r="I2996" s="1" t="s">
        <v>63</v>
      </c>
    </row>
    <row r="2997" spans="1:9" x14ac:dyDescent="0.35">
      <c r="A2997" s="1" t="s">
        <v>30</v>
      </c>
      <c r="B2997">
        <v>8100</v>
      </c>
      <c r="C2997" s="1" t="s">
        <v>10</v>
      </c>
      <c r="D2997">
        <v>198</v>
      </c>
      <c r="E2997">
        <v>1.6</v>
      </c>
      <c r="F2997" s="1" t="s">
        <v>11</v>
      </c>
      <c r="G2997" s="1" t="s">
        <v>12</v>
      </c>
      <c r="H2997">
        <v>2007</v>
      </c>
      <c r="I2997" s="1" t="s">
        <v>125</v>
      </c>
    </row>
    <row r="2998" spans="1:9" x14ac:dyDescent="0.35">
      <c r="A2998" s="1" t="s">
        <v>9</v>
      </c>
      <c r="B2998">
        <v>19999</v>
      </c>
      <c r="C2998" s="1" t="s">
        <v>10</v>
      </c>
      <c r="D2998">
        <v>290</v>
      </c>
      <c r="E2998">
        <v>4.8</v>
      </c>
      <c r="F2998" s="1" t="s">
        <v>11</v>
      </c>
      <c r="G2998" s="1" t="s">
        <v>12</v>
      </c>
      <c r="H2998">
        <v>2006</v>
      </c>
      <c r="I2998" s="1" t="s">
        <v>212</v>
      </c>
    </row>
    <row r="2999" spans="1:9" x14ac:dyDescent="0.35">
      <c r="A2999" s="1" t="s">
        <v>20</v>
      </c>
      <c r="B2999">
        <v>32000</v>
      </c>
      <c r="C2999" s="1" t="s">
        <v>10</v>
      </c>
      <c r="D2999">
        <v>103</v>
      </c>
      <c r="E2999">
        <v>2</v>
      </c>
      <c r="F2999" s="1" t="s">
        <v>16</v>
      </c>
      <c r="G2999" s="1" t="s">
        <v>12</v>
      </c>
      <c r="H2999">
        <v>2013</v>
      </c>
      <c r="I2999" s="1" t="s">
        <v>27</v>
      </c>
    </row>
    <row r="3000" spans="1:9" x14ac:dyDescent="0.35">
      <c r="A3000" s="1" t="s">
        <v>30</v>
      </c>
      <c r="B3000">
        <v>6200</v>
      </c>
      <c r="C3000" s="1" t="s">
        <v>15</v>
      </c>
      <c r="D3000">
        <v>340</v>
      </c>
      <c r="E3000">
        <v>1.8</v>
      </c>
      <c r="F3000" s="1" t="s">
        <v>11</v>
      </c>
      <c r="G3000" s="1" t="s">
        <v>12</v>
      </c>
      <c r="H3000">
        <v>1999</v>
      </c>
      <c r="I3000" s="1" t="s">
        <v>150</v>
      </c>
    </row>
    <row r="3001" spans="1:9" x14ac:dyDescent="0.35">
      <c r="A3001" s="1" t="s">
        <v>9</v>
      </c>
      <c r="B3001">
        <v>1500</v>
      </c>
      <c r="C3001" s="1" t="s">
        <v>10</v>
      </c>
      <c r="D3001">
        <v>270</v>
      </c>
      <c r="E3001">
        <v>2.5</v>
      </c>
      <c r="F3001" s="1" t="s">
        <v>16</v>
      </c>
      <c r="G3001" s="1" t="s">
        <v>32</v>
      </c>
      <c r="H3001">
        <v>1992</v>
      </c>
      <c r="I3001" s="1" t="s">
        <v>64</v>
      </c>
    </row>
    <row r="3002" spans="1:9" x14ac:dyDescent="0.35">
      <c r="A3002" s="1" t="s">
        <v>30</v>
      </c>
      <c r="B3002">
        <v>17900</v>
      </c>
      <c r="C3002" s="1" t="s">
        <v>31</v>
      </c>
      <c r="D3002">
        <v>119</v>
      </c>
      <c r="E3002">
        <v>2</v>
      </c>
      <c r="F3002" s="1" t="s">
        <v>16</v>
      </c>
      <c r="G3002" s="1" t="s">
        <v>12</v>
      </c>
      <c r="H3002">
        <v>2012</v>
      </c>
      <c r="I3002" s="1" t="s">
        <v>237</v>
      </c>
    </row>
    <row r="3003" spans="1:9" x14ac:dyDescent="0.35">
      <c r="A3003" s="1" t="s">
        <v>14</v>
      </c>
      <c r="B3003">
        <v>42500</v>
      </c>
      <c r="C3003" s="1" t="s">
        <v>10</v>
      </c>
      <c r="D3003">
        <v>140</v>
      </c>
      <c r="E3003">
        <v>5.5</v>
      </c>
      <c r="F3003" s="1" t="s">
        <v>11</v>
      </c>
      <c r="G3003" s="1" t="s">
        <v>12</v>
      </c>
      <c r="H3003">
        <v>2011</v>
      </c>
      <c r="I3003" s="1" t="s">
        <v>19</v>
      </c>
    </row>
    <row r="3004" spans="1:9" x14ac:dyDescent="0.35">
      <c r="A3004" s="1" t="s">
        <v>9</v>
      </c>
      <c r="B3004">
        <v>4000</v>
      </c>
      <c r="C3004" s="1" t="s">
        <v>10</v>
      </c>
      <c r="D3004">
        <v>335</v>
      </c>
      <c r="E3004">
        <v>2</v>
      </c>
      <c r="F3004" s="1" t="s">
        <v>16</v>
      </c>
      <c r="G3004" s="1" t="s">
        <v>32</v>
      </c>
      <c r="H3004">
        <v>1999</v>
      </c>
      <c r="I3004" s="1" t="s">
        <v>13</v>
      </c>
    </row>
    <row r="3005" spans="1:9" x14ac:dyDescent="0.35">
      <c r="A3005" s="1" t="s">
        <v>45</v>
      </c>
      <c r="B3005">
        <v>13200</v>
      </c>
      <c r="C3005" s="1" t="s">
        <v>21</v>
      </c>
      <c r="D3005">
        <v>124</v>
      </c>
      <c r="E3005">
        <v>3</v>
      </c>
      <c r="F3005" s="1" t="s">
        <v>18</v>
      </c>
      <c r="G3005" s="1" t="s">
        <v>12</v>
      </c>
      <c r="H3005">
        <v>2008</v>
      </c>
      <c r="I3005" s="1" t="s">
        <v>127</v>
      </c>
    </row>
    <row r="3006" spans="1:9" x14ac:dyDescent="0.35">
      <c r="A3006" s="1" t="s">
        <v>14</v>
      </c>
      <c r="B3006">
        <v>24990</v>
      </c>
      <c r="C3006" s="1" t="s">
        <v>10</v>
      </c>
      <c r="D3006">
        <v>85</v>
      </c>
      <c r="E3006">
        <v>5.5</v>
      </c>
      <c r="F3006" s="1" t="s">
        <v>11</v>
      </c>
      <c r="G3006" s="1" t="s">
        <v>12</v>
      </c>
      <c r="H3006">
        <v>2008</v>
      </c>
      <c r="I3006" s="1" t="s">
        <v>19</v>
      </c>
    </row>
    <row r="3007" spans="1:9" x14ac:dyDescent="0.35">
      <c r="A3007" s="1" t="s">
        <v>9</v>
      </c>
      <c r="B3007">
        <v>45200</v>
      </c>
      <c r="C3007" s="1" t="s">
        <v>21</v>
      </c>
      <c r="D3007">
        <v>68</v>
      </c>
      <c r="E3007">
        <v>3</v>
      </c>
      <c r="F3007" s="1" t="s">
        <v>16</v>
      </c>
      <c r="G3007" s="1" t="s">
        <v>12</v>
      </c>
      <c r="H3007">
        <v>2012</v>
      </c>
      <c r="I3007" s="1" t="s">
        <v>55</v>
      </c>
    </row>
    <row r="3008" spans="1:9" x14ac:dyDescent="0.35">
      <c r="A3008" s="1" t="s">
        <v>23</v>
      </c>
      <c r="B3008">
        <v>18400</v>
      </c>
      <c r="C3008" s="1" t="s">
        <v>21</v>
      </c>
      <c r="D3008">
        <v>160</v>
      </c>
      <c r="E3008">
        <v>4.7</v>
      </c>
      <c r="F3008" s="1" t="s">
        <v>18</v>
      </c>
      <c r="G3008" s="1" t="s">
        <v>12</v>
      </c>
      <c r="H3008">
        <v>2003</v>
      </c>
      <c r="I3008" s="1" t="s">
        <v>37</v>
      </c>
    </row>
    <row r="3009" spans="1:9" x14ac:dyDescent="0.35">
      <c r="A3009" s="1" t="s">
        <v>30</v>
      </c>
      <c r="B3009">
        <v>9500</v>
      </c>
      <c r="C3009" s="1" t="s">
        <v>15</v>
      </c>
      <c r="D3009">
        <v>212</v>
      </c>
      <c r="E3009">
        <v>1.9</v>
      </c>
      <c r="F3009" s="1" t="s">
        <v>16</v>
      </c>
      <c r="G3009" s="1" t="s">
        <v>12</v>
      </c>
      <c r="H3009">
        <v>2006</v>
      </c>
      <c r="I3009" s="1" t="s">
        <v>109</v>
      </c>
    </row>
    <row r="3010" spans="1:9" x14ac:dyDescent="0.35">
      <c r="A3010" s="1" t="s">
        <v>20</v>
      </c>
      <c r="B3010">
        <v>25500</v>
      </c>
      <c r="C3010" s="1" t="s">
        <v>10</v>
      </c>
      <c r="D3010">
        <v>140</v>
      </c>
      <c r="E3010">
        <v>2.8</v>
      </c>
      <c r="F3010" s="1" t="s">
        <v>11</v>
      </c>
      <c r="G3010" s="1" t="s">
        <v>12</v>
      </c>
      <c r="H3010">
        <v>2012</v>
      </c>
      <c r="I3010" s="1" t="s">
        <v>27</v>
      </c>
    </row>
    <row r="3011" spans="1:9" x14ac:dyDescent="0.35">
      <c r="A3011" s="1" t="s">
        <v>30</v>
      </c>
      <c r="B3011">
        <v>14999</v>
      </c>
      <c r="C3011" s="1" t="s">
        <v>21</v>
      </c>
      <c r="D3011">
        <v>200</v>
      </c>
      <c r="E3011">
        <v>4.2</v>
      </c>
      <c r="F3011" s="1" t="s">
        <v>11</v>
      </c>
      <c r="G3011" s="1" t="s">
        <v>12</v>
      </c>
      <c r="H3011">
        <v>2007</v>
      </c>
      <c r="I3011" s="1" t="s">
        <v>48</v>
      </c>
    </row>
    <row r="3012" spans="1:9" x14ac:dyDescent="0.35">
      <c r="A3012" s="1" t="s">
        <v>30</v>
      </c>
      <c r="B3012">
        <v>10200</v>
      </c>
      <c r="C3012" s="1" t="s">
        <v>15</v>
      </c>
      <c r="D3012">
        <v>153</v>
      </c>
      <c r="E3012">
        <v>2.5</v>
      </c>
      <c r="F3012" s="1" t="s">
        <v>16</v>
      </c>
      <c r="G3012" s="1" t="s">
        <v>12</v>
      </c>
      <c r="H3012">
        <v>2007</v>
      </c>
      <c r="I3012" s="1" t="s">
        <v>109</v>
      </c>
    </row>
    <row r="3013" spans="1:9" x14ac:dyDescent="0.35">
      <c r="A3013" s="1" t="s">
        <v>45</v>
      </c>
      <c r="B3013">
        <v>7900</v>
      </c>
      <c r="C3013" s="1" t="s">
        <v>10</v>
      </c>
      <c r="D3013">
        <v>238</v>
      </c>
      <c r="E3013">
        <v>2</v>
      </c>
      <c r="F3013" s="1" t="s">
        <v>18</v>
      </c>
      <c r="G3013" s="1" t="s">
        <v>12</v>
      </c>
      <c r="H3013">
        <v>2008</v>
      </c>
      <c r="I3013" s="1" t="s">
        <v>84</v>
      </c>
    </row>
    <row r="3014" spans="1:9" x14ac:dyDescent="0.35">
      <c r="A3014" s="1" t="s">
        <v>9</v>
      </c>
      <c r="B3014">
        <v>52222</v>
      </c>
      <c r="C3014" s="1" t="s">
        <v>38</v>
      </c>
      <c r="D3014">
        <v>3</v>
      </c>
      <c r="E3014">
        <v>2</v>
      </c>
      <c r="F3014" s="1" t="s">
        <v>16</v>
      </c>
      <c r="G3014" s="1" t="s">
        <v>12</v>
      </c>
      <c r="H3014">
        <v>2016</v>
      </c>
      <c r="I3014" s="1" t="s">
        <v>312</v>
      </c>
    </row>
    <row r="3015" spans="1:9" x14ac:dyDescent="0.35">
      <c r="A3015" s="1" t="s">
        <v>45</v>
      </c>
      <c r="B3015">
        <v>9000</v>
      </c>
      <c r="C3015" s="1" t="s">
        <v>10</v>
      </c>
      <c r="D3015">
        <v>110</v>
      </c>
      <c r="E3015">
        <v>2</v>
      </c>
      <c r="F3015" s="1" t="s">
        <v>11</v>
      </c>
      <c r="G3015" s="1" t="s">
        <v>12</v>
      </c>
      <c r="H3015">
        <v>2008</v>
      </c>
      <c r="I3015" s="1" t="s">
        <v>84</v>
      </c>
    </row>
    <row r="3016" spans="1:9" x14ac:dyDescent="0.35">
      <c r="A3016" s="1" t="s">
        <v>20</v>
      </c>
      <c r="B3016">
        <v>4200</v>
      </c>
      <c r="C3016" s="1" t="s">
        <v>26</v>
      </c>
      <c r="D3016">
        <v>215</v>
      </c>
      <c r="E3016">
        <v>2.5</v>
      </c>
      <c r="F3016" s="1" t="s">
        <v>16</v>
      </c>
      <c r="G3016" s="1" t="s">
        <v>32</v>
      </c>
      <c r="H3016">
        <v>2003</v>
      </c>
      <c r="I3016" s="1" t="s">
        <v>27</v>
      </c>
    </row>
    <row r="3017" spans="1:9" x14ac:dyDescent="0.35">
      <c r="A3017" s="1" t="s">
        <v>23</v>
      </c>
      <c r="B3017">
        <v>39500</v>
      </c>
      <c r="C3017" s="1" t="s">
        <v>31</v>
      </c>
      <c r="D3017">
        <v>100</v>
      </c>
      <c r="E3017">
        <v>4.5</v>
      </c>
      <c r="F3017" s="1" t="s">
        <v>16</v>
      </c>
      <c r="G3017" s="1" t="s">
        <v>12</v>
      </c>
      <c r="H3017">
        <v>2008</v>
      </c>
      <c r="I3017" s="1" t="s">
        <v>97</v>
      </c>
    </row>
    <row r="3018" spans="1:9" x14ac:dyDescent="0.35">
      <c r="A3018" s="1" t="s">
        <v>9</v>
      </c>
      <c r="B3018">
        <v>9000</v>
      </c>
      <c r="C3018" s="1" t="s">
        <v>10</v>
      </c>
      <c r="D3018">
        <v>245</v>
      </c>
      <c r="E3018">
        <v>3</v>
      </c>
      <c r="F3018" s="1" t="s">
        <v>16</v>
      </c>
      <c r="G3018" s="1" t="s">
        <v>12</v>
      </c>
      <c r="H3018">
        <v>2001</v>
      </c>
      <c r="I3018" s="1" t="s">
        <v>69</v>
      </c>
    </row>
    <row r="3019" spans="1:9" x14ac:dyDescent="0.35">
      <c r="A3019" s="1" t="s">
        <v>14</v>
      </c>
      <c r="B3019" t="s">
        <v>41</v>
      </c>
      <c r="C3019" s="1" t="s">
        <v>21</v>
      </c>
      <c r="D3019">
        <v>35</v>
      </c>
      <c r="E3019">
        <v>3</v>
      </c>
      <c r="F3019" s="1" t="s">
        <v>16</v>
      </c>
      <c r="G3019" s="1" t="s">
        <v>12</v>
      </c>
      <c r="H3019">
        <v>2015</v>
      </c>
      <c r="I3019" s="1" t="s">
        <v>254</v>
      </c>
    </row>
    <row r="3020" spans="1:9" x14ac:dyDescent="0.35">
      <c r="A3020" s="1" t="s">
        <v>14</v>
      </c>
      <c r="B3020">
        <v>12000</v>
      </c>
      <c r="C3020" s="1" t="s">
        <v>15</v>
      </c>
      <c r="D3020">
        <v>177</v>
      </c>
      <c r="E3020" t="s">
        <v>41</v>
      </c>
      <c r="F3020" s="1" t="s">
        <v>16</v>
      </c>
      <c r="G3020" s="1" t="s">
        <v>12</v>
      </c>
      <c r="H3020">
        <v>2013</v>
      </c>
      <c r="I3020" s="1" t="s">
        <v>42</v>
      </c>
    </row>
    <row r="3021" spans="1:9" x14ac:dyDescent="0.35">
      <c r="A3021" s="1" t="s">
        <v>14</v>
      </c>
      <c r="B3021">
        <v>23900</v>
      </c>
      <c r="C3021" s="1" t="s">
        <v>10</v>
      </c>
      <c r="D3021">
        <v>96</v>
      </c>
      <c r="E3021">
        <v>3.5</v>
      </c>
      <c r="F3021" s="1" t="s">
        <v>11</v>
      </c>
      <c r="G3021" s="1" t="s">
        <v>12</v>
      </c>
      <c r="H3021">
        <v>2009</v>
      </c>
      <c r="I3021" s="1" t="s">
        <v>72</v>
      </c>
    </row>
    <row r="3022" spans="1:9" x14ac:dyDescent="0.35">
      <c r="A3022" s="1" t="s">
        <v>14</v>
      </c>
      <c r="B3022">
        <v>55000</v>
      </c>
      <c r="C3022" s="1" t="s">
        <v>21</v>
      </c>
      <c r="D3022">
        <v>128</v>
      </c>
      <c r="E3022">
        <v>3</v>
      </c>
      <c r="F3022" s="1" t="s">
        <v>16</v>
      </c>
      <c r="G3022" s="1" t="s">
        <v>12</v>
      </c>
      <c r="H3022">
        <v>2013</v>
      </c>
      <c r="I3022" s="1" t="s">
        <v>67</v>
      </c>
    </row>
    <row r="3023" spans="1:9" x14ac:dyDescent="0.35">
      <c r="A3023" s="1" t="s">
        <v>14</v>
      </c>
      <c r="B3023" t="s">
        <v>41</v>
      </c>
      <c r="C3023" s="1" t="s">
        <v>21</v>
      </c>
      <c r="D3023">
        <v>0</v>
      </c>
      <c r="E3023">
        <v>3</v>
      </c>
      <c r="F3023" s="1" t="s">
        <v>11</v>
      </c>
      <c r="G3023" s="1" t="s">
        <v>12</v>
      </c>
      <c r="H3023">
        <v>2016</v>
      </c>
      <c r="I3023" s="1" t="s">
        <v>293</v>
      </c>
    </row>
    <row r="3024" spans="1:9" x14ac:dyDescent="0.35">
      <c r="A3024" s="1" t="s">
        <v>14</v>
      </c>
      <c r="B3024">
        <v>11700</v>
      </c>
      <c r="C3024" s="1" t="s">
        <v>10</v>
      </c>
      <c r="D3024">
        <v>246</v>
      </c>
      <c r="E3024">
        <v>5</v>
      </c>
      <c r="F3024" s="1" t="s">
        <v>11</v>
      </c>
      <c r="G3024" s="1" t="s">
        <v>12</v>
      </c>
      <c r="H3024">
        <v>2004</v>
      </c>
      <c r="I3024" s="1" t="s">
        <v>19</v>
      </c>
    </row>
    <row r="3025" spans="1:9" x14ac:dyDescent="0.35">
      <c r="A3025" s="1" t="s">
        <v>45</v>
      </c>
      <c r="B3025">
        <v>40990</v>
      </c>
      <c r="C3025" s="1" t="s">
        <v>21</v>
      </c>
      <c r="D3025">
        <v>0</v>
      </c>
      <c r="E3025">
        <v>2.4</v>
      </c>
      <c r="F3025" s="1" t="s">
        <v>16</v>
      </c>
      <c r="G3025" s="1" t="s">
        <v>12</v>
      </c>
      <c r="H3025">
        <v>2016</v>
      </c>
      <c r="I3025" s="1" t="s">
        <v>127</v>
      </c>
    </row>
    <row r="3026" spans="1:9" x14ac:dyDescent="0.35">
      <c r="A3026" s="1" t="s">
        <v>9</v>
      </c>
      <c r="B3026">
        <v>42000</v>
      </c>
      <c r="C3026" s="1" t="s">
        <v>10</v>
      </c>
      <c r="D3026">
        <v>71</v>
      </c>
      <c r="E3026">
        <v>2.99</v>
      </c>
      <c r="F3026" s="1" t="s">
        <v>11</v>
      </c>
      <c r="G3026" s="1" t="s">
        <v>12</v>
      </c>
      <c r="H3026">
        <v>2011</v>
      </c>
      <c r="I3026" s="1" t="s">
        <v>169</v>
      </c>
    </row>
    <row r="3027" spans="1:9" x14ac:dyDescent="0.35">
      <c r="A3027" s="1" t="s">
        <v>28</v>
      </c>
      <c r="B3027">
        <v>12100</v>
      </c>
      <c r="C3027" s="1" t="s">
        <v>21</v>
      </c>
      <c r="D3027">
        <v>138</v>
      </c>
      <c r="E3027">
        <v>2.5</v>
      </c>
      <c r="F3027" s="1" t="s">
        <v>18</v>
      </c>
      <c r="G3027" s="1" t="s">
        <v>12</v>
      </c>
      <c r="H3027">
        <v>2008</v>
      </c>
      <c r="I3027" s="1" t="s">
        <v>95</v>
      </c>
    </row>
    <row r="3028" spans="1:9" x14ac:dyDescent="0.35">
      <c r="A3028" s="1" t="s">
        <v>23</v>
      </c>
      <c r="B3028">
        <v>11400</v>
      </c>
      <c r="C3028" s="1" t="s">
        <v>10</v>
      </c>
      <c r="D3028">
        <v>118</v>
      </c>
      <c r="E3028">
        <v>1.4</v>
      </c>
      <c r="F3028" s="1" t="s">
        <v>11</v>
      </c>
      <c r="G3028" s="1" t="s">
        <v>12</v>
      </c>
      <c r="H3028">
        <v>2010</v>
      </c>
      <c r="I3028" s="1" t="s">
        <v>111</v>
      </c>
    </row>
    <row r="3029" spans="1:9" x14ac:dyDescent="0.35">
      <c r="A3029" s="1" t="s">
        <v>20</v>
      </c>
      <c r="B3029">
        <v>7000</v>
      </c>
      <c r="C3029" s="1" t="s">
        <v>26</v>
      </c>
      <c r="D3029">
        <v>320</v>
      </c>
      <c r="E3029">
        <v>1.9</v>
      </c>
      <c r="F3029" s="1" t="s">
        <v>16</v>
      </c>
      <c r="G3029" s="1" t="s">
        <v>12</v>
      </c>
      <c r="H3029">
        <v>1996</v>
      </c>
      <c r="I3029" s="1" t="s">
        <v>60</v>
      </c>
    </row>
    <row r="3030" spans="1:9" x14ac:dyDescent="0.35">
      <c r="A3030" s="1" t="s">
        <v>9</v>
      </c>
      <c r="B3030">
        <v>3500</v>
      </c>
      <c r="C3030" s="1" t="s">
        <v>38</v>
      </c>
      <c r="D3030">
        <v>1</v>
      </c>
      <c r="E3030">
        <v>2</v>
      </c>
      <c r="F3030" s="1" t="s">
        <v>11</v>
      </c>
      <c r="G3030" s="1" t="s">
        <v>12</v>
      </c>
      <c r="H3030">
        <v>2006</v>
      </c>
      <c r="I3030" s="1" t="s">
        <v>313</v>
      </c>
    </row>
    <row r="3031" spans="1:9" x14ac:dyDescent="0.35">
      <c r="A3031" s="1" t="s">
        <v>45</v>
      </c>
      <c r="B3031">
        <v>23800</v>
      </c>
      <c r="C3031" s="1" t="s">
        <v>21</v>
      </c>
      <c r="D3031">
        <v>45</v>
      </c>
      <c r="E3031">
        <v>2.5</v>
      </c>
      <c r="F3031" s="1" t="s">
        <v>16</v>
      </c>
      <c r="G3031" s="1" t="s">
        <v>12</v>
      </c>
      <c r="H3031">
        <v>2015</v>
      </c>
      <c r="I3031" s="1" t="s">
        <v>127</v>
      </c>
    </row>
    <row r="3032" spans="1:9" x14ac:dyDescent="0.35">
      <c r="A3032" s="1" t="s">
        <v>14</v>
      </c>
      <c r="B3032">
        <v>10550</v>
      </c>
      <c r="C3032" s="1" t="s">
        <v>31</v>
      </c>
      <c r="D3032">
        <v>128</v>
      </c>
      <c r="E3032" t="s">
        <v>41</v>
      </c>
      <c r="F3032" s="1" t="s">
        <v>49</v>
      </c>
      <c r="G3032" s="1" t="s">
        <v>12</v>
      </c>
      <c r="H3032">
        <v>2011</v>
      </c>
      <c r="I3032" s="1" t="s">
        <v>42</v>
      </c>
    </row>
    <row r="3033" spans="1:9" x14ac:dyDescent="0.35">
      <c r="A3033" s="1" t="s">
        <v>14</v>
      </c>
      <c r="B3033">
        <v>9500</v>
      </c>
      <c r="C3033" s="1" t="s">
        <v>31</v>
      </c>
      <c r="D3033">
        <v>220</v>
      </c>
      <c r="E3033">
        <v>2.2000000000000002</v>
      </c>
      <c r="F3033" s="1" t="s">
        <v>16</v>
      </c>
      <c r="G3033" s="1" t="s">
        <v>12</v>
      </c>
      <c r="H3033">
        <v>2005</v>
      </c>
      <c r="I3033" s="1" t="s">
        <v>42</v>
      </c>
    </row>
    <row r="3034" spans="1:9" x14ac:dyDescent="0.35">
      <c r="A3034" s="1" t="s">
        <v>9</v>
      </c>
      <c r="B3034">
        <v>37500</v>
      </c>
      <c r="C3034" s="1" t="s">
        <v>31</v>
      </c>
      <c r="D3034">
        <v>55</v>
      </c>
      <c r="E3034">
        <v>2</v>
      </c>
      <c r="F3034" s="1" t="s">
        <v>11</v>
      </c>
      <c r="G3034" s="1" t="s">
        <v>12</v>
      </c>
      <c r="H3034">
        <v>2014</v>
      </c>
      <c r="I3034" s="1" t="s">
        <v>314</v>
      </c>
    </row>
    <row r="3035" spans="1:9" x14ac:dyDescent="0.35">
      <c r="A3035" s="1" t="s">
        <v>28</v>
      </c>
      <c r="B3035">
        <v>6000</v>
      </c>
      <c r="C3035" s="1" t="s">
        <v>15</v>
      </c>
      <c r="D3035">
        <v>1</v>
      </c>
      <c r="E3035">
        <v>1.9</v>
      </c>
      <c r="F3035" s="1" t="s">
        <v>16</v>
      </c>
      <c r="G3035" s="1" t="s">
        <v>12</v>
      </c>
      <c r="H3035">
        <v>2005</v>
      </c>
      <c r="I3035" s="1" t="s">
        <v>70</v>
      </c>
    </row>
    <row r="3036" spans="1:9" x14ac:dyDescent="0.35">
      <c r="A3036" s="1" t="s">
        <v>14</v>
      </c>
      <c r="B3036">
        <v>71999</v>
      </c>
      <c r="C3036" s="1" t="s">
        <v>21</v>
      </c>
      <c r="D3036">
        <v>0</v>
      </c>
      <c r="E3036">
        <v>2.2000000000000002</v>
      </c>
      <c r="F3036" s="1" t="s">
        <v>16</v>
      </c>
      <c r="G3036" s="1" t="s">
        <v>12</v>
      </c>
      <c r="H3036">
        <v>2016</v>
      </c>
      <c r="I3036" s="1" t="s">
        <v>199</v>
      </c>
    </row>
    <row r="3037" spans="1:9" x14ac:dyDescent="0.35">
      <c r="A3037" s="1" t="s">
        <v>14</v>
      </c>
      <c r="B3037">
        <v>10150</v>
      </c>
      <c r="C3037" s="1" t="s">
        <v>31</v>
      </c>
      <c r="D3037">
        <v>190</v>
      </c>
      <c r="E3037">
        <v>2.2000000000000002</v>
      </c>
      <c r="F3037" s="1" t="s">
        <v>16</v>
      </c>
      <c r="G3037" s="1" t="s">
        <v>12</v>
      </c>
      <c r="H3037">
        <v>2008</v>
      </c>
      <c r="I3037" s="1" t="s">
        <v>42</v>
      </c>
    </row>
    <row r="3038" spans="1:9" x14ac:dyDescent="0.35">
      <c r="A3038" s="1" t="s">
        <v>20</v>
      </c>
      <c r="B3038">
        <v>8300</v>
      </c>
      <c r="C3038" s="1" t="s">
        <v>10</v>
      </c>
      <c r="D3038">
        <v>186</v>
      </c>
      <c r="E3038">
        <v>2.5</v>
      </c>
      <c r="F3038" s="1" t="s">
        <v>16</v>
      </c>
      <c r="G3038" s="1" t="s">
        <v>12</v>
      </c>
      <c r="H3038">
        <v>1996</v>
      </c>
      <c r="I3038" s="1" t="s">
        <v>27</v>
      </c>
    </row>
    <row r="3039" spans="1:9" x14ac:dyDescent="0.35">
      <c r="A3039" s="1" t="s">
        <v>9</v>
      </c>
      <c r="B3039">
        <v>2600</v>
      </c>
      <c r="C3039" s="1" t="s">
        <v>10</v>
      </c>
      <c r="D3039">
        <v>270</v>
      </c>
      <c r="E3039">
        <v>2</v>
      </c>
      <c r="F3039" s="1" t="s">
        <v>16</v>
      </c>
      <c r="G3039" s="1" t="s">
        <v>32</v>
      </c>
      <c r="H3039">
        <v>1998</v>
      </c>
      <c r="I3039" s="1" t="s">
        <v>13</v>
      </c>
    </row>
    <row r="3040" spans="1:9" x14ac:dyDescent="0.35">
      <c r="A3040" s="1" t="s">
        <v>14</v>
      </c>
      <c r="B3040">
        <v>3500</v>
      </c>
      <c r="C3040" s="1" t="s">
        <v>10</v>
      </c>
      <c r="D3040">
        <v>250</v>
      </c>
      <c r="E3040">
        <v>2.7</v>
      </c>
      <c r="F3040" s="1" t="s">
        <v>16</v>
      </c>
      <c r="G3040" s="1" t="s">
        <v>32</v>
      </c>
      <c r="H3040">
        <v>2001</v>
      </c>
      <c r="I3040" s="1" t="s">
        <v>65</v>
      </c>
    </row>
    <row r="3041" spans="1:9" x14ac:dyDescent="0.35">
      <c r="A3041" s="1" t="s">
        <v>14</v>
      </c>
      <c r="B3041">
        <v>29900</v>
      </c>
      <c r="C3041" s="1" t="s">
        <v>21</v>
      </c>
      <c r="D3041">
        <v>86</v>
      </c>
      <c r="E3041">
        <v>3</v>
      </c>
      <c r="F3041" s="1" t="s">
        <v>18</v>
      </c>
      <c r="G3041" s="1" t="s">
        <v>12</v>
      </c>
      <c r="H3041">
        <v>2010</v>
      </c>
      <c r="I3041" s="1" t="s">
        <v>315</v>
      </c>
    </row>
    <row r="3042" spans="1:9" x14ac:dyDescent="0.35">
      <c r="A3042" s="1" t="s">
        <v>30</v>
      </c>
      <c r="B3042">
        <v>19999</v>
      </c>
      <c r="C3042" s="1" t="s">
        <v>10</v>
      </c>
      <c r="D3042">
        <v>107</v>
      </c>
      <c r="E3042">
        <v>1.8</v>
      </c>
      <c r="F3042" s="1" t="s">
        <v>11</v>
      </c>
      <c r="G3042" s="1" t="s">
        <v>12</v>
      </c>
      <c r="H3042">
        <v>2011</v>
      </c>
      <c r="I3042" s="1" t="s">
        <v>98</v>
      </c>
    </row>
    <row r="3043" spans="1:9" x14ac:dyDescent="0.35">
      <c r="A3043" s="1" t="s">
        <v>30</v>
      </c>
      <c r="B3043">
        <v>6000</v>
      </c>
      <c r="C3043" s="1" t="s">
        <v>15</v>
      </c>
      <c r="D3043">
        <v>180</v>
      </c>
      <c r="E3043">
        <v>2</v>
      </c>
      <c r="F3043" s="1" t="s">
        <v>16</v>
      </c>
      <c r="G3043" s="1" t="s">
        <v>12</v>
      </c>
      <c r="H3043">
        <v>2008</v>
      </c>
      <c r="I3043" s="1" t="s">
        <v>56</v>
      </c>
    </row>
    <row r="3044" spans="1:9" x14ac:dyDescent="0.35">
      <c r="A3044" s="1" t="s">
        <v>14</v>
      </c>
      <c r="B3044">
        <v>10900</v>
      </c>
      <c r="C3044" s="1" t="s">
        <v>15</v>
      </c>
      <c r="D3044">
        <v>360</v>
      </c>
      <c r="E3044">
        <v>2.2000000000000002</v>
      </c>
      <c r="F3044" s="1" t="s">
        <v>49</v>
      </c>
      <c r="G3044" s="1" t="s">
        <v>12</v>
      </c>
      <c r="H3044">
        <v>2006</v>
      </c>
      <c r="I3044" s="1" t="s">
        <v>42</v>
      </c>
    </row>
    <row r="3045" spans="1:9" x14ac:dyDescent="0.35">
      <c r="A3045" s="1" t="s">
        <v>30</v>
      </c>
      <c r="B3045">
        <v>9999</v>
      </c>
      <c r="C3045" s="1" t="s">
        <v>15</v>
      </c>
      <c r="D3045">
        <v>165</v>
      </c>
      <c r="E3045">
        <v>1.6</v>
      </c>
      <c r="F3045" s="1" t="s">
        <v>16</v>
      </c>
      <c r="G3045" s="1" t="s">
        <v>12</v>
      </c>
      <c r="H3045">
        <v>2012</v>
      </c>
      <c r="I3045" s="1" t="s">
        <v>56</v>
      </c>
    </row>
    <row r="3046" spans="1:9" x14ac:dyDescent="0.35">
      <c r="A3046" s="1" t="s">
        <v>9</v>
      </c>
      <c r="B3046">
        <v>3700</v>
      </c>
      <c r="C3046" s="1" t="s">
        <v>31</v>
      </c>
      <c r="D3046">
        <v>110</v>
      </c>
      <c r="E3046">
        <v>2.5</v>
      </c>
      <c r="F3046" s="1" t="s">
        <v>11</v>
      </c>
      <c r="G3046" s="1" t="s">
        <v>12</v>
      </c>
      <c r="H3046">
        <v>1983</v>
      </c>
      <c r="I3046" s="1" t="s">
        <v>233</v>
      </c>
    </row>
    <row r="3047" spans="1:9" x14ac:dyDescent="0.35">
      <c r="A3047" s="1" t="s">
        <v>30</v>
      </c>
      <c r="B3047">
        <v>12400</v>
      </c>
      <c r="C3047" s="1" t="s">
        <v>31</v>
      </c>
      <c r="D3047">
        <v>145</v>
      </c>
      <c r="E3047">
        <v>3.2</v>
      </c>
      <c r="F3047" s="1" t="s">
        <v>11</v>
      </c>
      <c r="G3047" s="1" t="s">
        <v>12</v>
      </c>
      <c r="H3047">
        <v>2007</v>
      </c>
      <c r="I3047" s="1" t="s">
        <v>36</v>
      </c>
    </row>
    <row r="3048" spans="1:9" x14ac:dyDescent="0.35">
      <c r="A3048" s="1" t="s">
        <v>20</v>
      </c>
      <c r="B3048">
        <v>3500</v>
      </c>
      <c r="C3048" s="1" t="s">
        <v>10</v>
      </c>
      <c r="D3048">
        <v>354</v>
      </c>
      <c r="E3048">
        <v>2.5</v>
      </c>
      <c r="F3048" s="1" t="s">
        <v>16</v>
      </c>
      <c r="G3048" s="1" t="s">
        <v>32</v>
      </c>
      <c r="H3048">
        <v>2000</v>
      </c>
      <c r="I3048" s="1" t="s">
        <v>27</v>
      </c>
    </row>
    <row r="3049" spans="1:9" x14ac:dyDescent="0.35">
      <c r="A3049" s="1" t="s">
        <v>9</v>
      </c>
      <c r="B3049">
        <v>20900</v>
      </c>
      <c r="C3049" s="1" t="s">
        <v>21</v>
      </c>
      <c r="D3049">
        <v>230</v>
      </c>
      <c r="E3049">
        <v>3</v>
      </c>
      <c r="F3049" s="1" t="s">
        <v>16</v>
      </c>
      <c r="G3049" s="1" t="s">
        <v>12</v>
      </c>
      <c r="H3049">
        <v>2006</v>
      </c>
      <c r="I3049" s="1" t="s">
        <v>55</v>
      </c>
    </row>
    <row r="3050" spans="1:9" x14ac:dyDescent="0.35">
      <c r="A3050" s="1" t="s">
        <v>20</v>
      </c>
      <c r="B3050">
        <v>4150</v>
      </c>
      <c r="C3050" s="1" t="s">
        <v>10</v>
      </c>
      <c r="D3050">
        <v>220</v>
      </c>
      <c r="E3050">
        <v>2.5</v>
      </c>
      <c r="F3050" s="1" t="s">
        <v>16</v>
      </c>
      <c r="G3050" s="1" t="s">
        <v>32</v>
      </c>
      <c r="H3050">
        <v>1999</v>
      </c>
      <c r="I3050" s="1" t="s">
        <v>47</v>
      </c>
    </row>
    <row r="3051" spans="1:9" x14ac:dyDescent="0.35">
      <c r="A3051" s="1" t="s">
        <v>30</v>
      </c>
      <c r="B3051">
        <v>4100</v>
      </c>
      <c r="C3051" s="1" t="s">
        <v>15</v>
      </c>
      <c r="D3051">
        <v>345</v>
      </c>
      <c r="E3051">
        <v>1.9</v>
      </c>
      <c r="F3051" s="1" t="s">
        <v>16</v>
      </c>
      <c r="G3051" s="1" t="s">
        <v>32</v>
      </c>
      <c r="H3051">
        <v>2002</v>
      </c>
      <c r="I3051" s="1" t="s">
        <v>150</v>
      </c>
    </row>
    <row r="3052" spans="1:9" x14ac:dyDescent="0.35">
      <c r="A3052" s="1" t="s">
        <v>30</v>
      </c>
      <c r="B3052">
        <v>11500</v>
      </c>
      <c r="C3052" s="1" t="s">
        <v>10</v>
      </c>
      <c r="D3052">
        <v>70</v>
      </c>
      <c r="E3052" t="s">
        <v>41</v>
      </c>
      <c r="F3052" s="1" t="s">
        <v>49</v>
      </c>
      <c r="G3052" s="1" t="s">
        <v>12</v>
      </c>
      <c r="H3052">
        <v>2014</v>
      </c>
      <c r="I3052" s="1" t="s">
        <v>44</v>
      </c>
    </row>
    <row r="3053" spans="1:9" x14ac:dyDescent="0.35">
      <c r="A3053" s="1" t="s">
        <v>14</v>
      </c>
      <c r="B3053">
        <v>28500</v>
      </c>
      <c r="C3053" s="1" t="s">
        <v>10</v>
      </c>
      <c r="D3053">
        <v>86</v>
      </c>
      <c r="E3053">
        <v>5.5</v>
      </c>
      <c r="F3053" s="1" t="s">
        <v>11</v>
      </c>
      <c r="G3053" s="1" t="s">
        <v>12</v>
      </c>
      <c r="H3053">
        <v>2007</v>
      </c>
      <c r="I3053" s="1" t="s">
        <v>19</v>
      </c>
    </row>
    <row r="3054" spans="1:9" x14ac:dyDescent="0.35">
      <c r="A3054" s="1" t="s">
        <v>23</v>
      </c>
      <c r="B3054">
        <v>18900</v>
      </c>
      <c r="C3054" s="1" t="s">
        <v>21</v>
      </c>
      <c r="D3054">
        <v>90</v>
      </c>
      <c r="E3054">
        <v>2</v>
      </c>
      <c r="F3054" s="1" t="s">
        <v>11</v>
      </c>
      <c r="G3054" s="1" t="s">
        <v>12</v>
      </c>
      <c r="H3054">
        <v>2010</v>
      </c>
      <c r="I3054" s="1" t="s">
        <v>24</v>
      </c>
    </row>
    <row r="3055" spans="1:9" x14ac:dyDescent="0.35">
      <c r="A3055" s="1" t="s">
        <v>14</v>
      </c>
      <c r="B3055">
        <v>12500</v>
      </c>
      <c r="C3055" s="1" t="s">
        <v>15</v>
      </c>
      <c r="D3055">
        <v>167</v>
      </c>
      <c r="E3055">
        <v>2.2000000000000002</v>
      </c>
      <c r="F3055" s="1" t="s">
        <v>16</v>
      </c>
      <c r="G3055" s="1" t="s">
        <v>12</v>
      </c>
      <c r="H3055">
        <v>2013</v>
      </c>
      <c r="I3055" s="1" t="s">
        <v>42</v>
      </c>
    </row>
    <row r="3056" spans="1:9" x14ac:dyDescent="0.35">
      <c r="A3056" s="1" t="s">
        <v>14</v>
      </c>
      <c r="B3056">
        <v>5500</v>
      </c>
      <c r="C3056" s="1" t="s">
        <v>10</v>
      </c>
      <c r="D3056">
        <v>199</v>
      </c>
      <c r="E3056" t="s">
        <v>41</v>
      </c>
      <c r="F3056" s="1" t="s">
        <v>11</v>
      </c>
      <c r="G3056" s="1" t="s">
        <v>12</v>
      </c>
      <c r="H3056">
        <v>2000</v>
      </c>
      <c r="I3056" s="1" t="s">
        <v>65</v>
      </c>
    </row>
    <row r="3057" spans="1:9" x14ac:dyDescent="0.35">
      <c r="A3057" s="1" t="s">
        <v>28</v>
      </c>
      <c r="B3057">
        <v>2700</v>
      </c>
      <c r="C3057" s="1" t="s">
        <v>31</v>
      </c>
      <c r="D3057">
        <v>160</v>
      </c>
      <c r="E3057">
        <v>2</v>
      </c>
      <c r="F3057" s="1" t="s">
        <v>11</v>
      </c>
      <c r="G3057" s="1" t="s">
        <v>32</v>
      </c>
      <c r="H3057">
        <v>2001</v>
      </c>
      <c r="I3057" s="1" t="s">
        <v>29</v>
      </c>
    </row>
    <row r="3058" spans="1:9" x14ac:dyDescent="0.35">
      <c r="A3058" s="1" t="s">
        <v>20</v>
      </c>
      <c r="B3058">
        <v>10200</v>
      </c>
      <c r="C3058" s="1" t="s">
        <v>10</v>
      </c>
      <c r="D3058">
        <v>120</v>
      </c>
      <c r="E3058">
        <v>2</v>
      </c>
      <c r="F3058" s="1" t="s">
        <v>11</v>
      </c>
      <c r="G3058" s="1" t="s">
        <v>12</v>
      </c>
      <c r="H3058">
        <v>2006</v>
      </c>
      <c r="I3058" s="1" t="s">
        <v>60</v>
      </c>
    </row>
    <row r="3059" spans="1:9" x14ac:dyDescent="0.35">
      <c r="A3059" s="1" t="s">
        <v>9</v>
      </c>
      <c r="B3059">
        <v>6900</v>
      </c>
      <c r="C3059" s="1" t="s">
        <v>10</v>
      </c>
      <c r="D3059">
        <v>238</v>
      </c>
      <c r="E3059">
        <v>3.5</v>
      </c>
      <c r="F3059" s="1" t="s">
        <v>11</v>
      </c>
      <c r="G3059" s="1" t="s">
        <v>12</v>
      </c>
      <c r="H3059">
        <v>1999</v>
      </c>
      <c r="I3059" s="1" t="s">
        <v>169</v>
      </c>
    </row>
    <row r="3060" spans="1:9" x14ac:dyDescent="0.35">
      <c r="A3060" s="1" t="s">
        <v>45</v>
      </c>
      <c r="B3060">
        <v>13200</v>
      </c>
      <c r="C3060" s="1" t="s">
        <v>21</v>
      </c>
      <c r="D3060">
        <v>79</v>
      </c>
      <c r="E3060">
        <v>2.4</v>
      </c>
      <c r="F3060" s="1" t="s">
        <v>18</v>
      </c>
      <c r="G3060" s="1" t="s">
        <v>12</v>
      </c>
      <c r="H3060">
        <v>2009</v>
      </c>
      <c r="I3060" s="1" t="s">
        <v>46</v>
      </c>
    </row>
    <row r="3061" spans="1:9" x14ac:dyDescent="0.35">
      <c r="A3061" s="1" t="s">
        <v>14</v>
      </c>
      <c r="B3061">
        <v>124999</v>
      </c>
      <c r="C3061" s="1" t="s">
        <v>21</v>
      </c>
      <c r="D3061">
        <v>0</v>
      </c>
      <c r="E3061">
        <v>3</v>
      </c>
      <c r="F3061" s="1" t="s">
        <v>16</v>
      </c>
      <c r="G3061" s="1" t="s">
        <v>12</v>
      </c>
      <c r="H3061">
        <v>2016</v>
      </c>
      <c r="I3061" s="1" t="s">
        <v>68</v>
      </c>
    </row>
    <row r="3062" spans="1:9" x14ac:dyDescent="0.35">
      <c r="A3062" s="1" t="s">
        <v>9</v>
      </c>
      <c r="B3062">
        <v>4100</v>
      </c>
      <c r="C3062" s="1" t="s">
        <v>10</v>
      </c>
      <c r="D3062">
        <v>200</v>
      </c>
      <c r="E3062">
        <v>2.7</v>
      </c>
      <c r="F3062" s="1" t="s">
        <v>11</v>
      </c>
      <c r="G3062" s="1" t="s">
        <v>12</v>
      </c>
      <c r="H3062">
        <v>1988</v>
      </c>
      <c r="I3062" s="1" t="s">
        <v>64</v>
      </c>
    </row>
    <row r="3063" spans="1:9" x14ac:dyDescent="0.35">
      <c r="A3063" s="1" t="s">
        <v>14</v>
      </c>
      <c r="B3063">
        <v>3200</v>
      </c>
      <c r="C3063" s="1" t="s">
        <v>10</v>
      </c>
      <c r="D3063">
        <v>229</v>
      </c>
      <c r="E3063">
        <v>2.7</v>
      </c>
      <c r="F3063" s="1" t="s">
        <v>16</v>
      </c>
      <c r="G3063" s="1" t="s">
        <v>32</v>
      </c>
      <c r="H3063">
        <v>2001</v>
      </c>
      <c r="I3063" s="1" t="s">
        <v>65</v>
      </c>
    </row>
    <row r="3064" spans="1:9" x14ac:dyDescent="0.35">
      <c r="A3064" s="1" t="s">
        <v>23</v>
      </c>
      <c r="B3064">
        <v>13699</v>
      </c>
      <c r="C3064" s="1" t="s">
        <v>21</v>
      </c>
      <c r="D3064">
        <v>160</v>
      </c>
      <c r="E3064">
        <v>2</v>
      </c>
      <c r="F3064" s="1" t="s">
        <v>11</v>
      </c>
      <c r="G3064" s="1" t="s">
        <v>12</v>
      </c>
      <c r="H3064">
        <v>2007</v>
      </c>
      <c r="I3064" s="1" t="s">
        <v>24</v>
      </c>
    </row>
    <row r="3065" spans="1:9" x14ac:dyDescent="0.35">
      <c r="A3065" s="1" t="s">
        <v>45</v>
      </c>
      <c r="B3065">
        <v>5700</v>
      </c>
      <c r="C3065" s="1" t="s">
        <v>10</v>
      </c>
      <c r="D3065">
        <v>176</v>
      </c>
      <c r="E3065">
        <v>1.6</v>
      </c>
      <c r="F3065" s="1" t="s">
        <v>11</v>
      </c>
      <c r="G3065" s="1" t="s">
        <v>12</v>
      </c>
      <c r="H3065">
        <v>2004</v>
      </c>
      <c r="I3065" s="1" t="s">
        <v>73</v>
      </c>
    </row>
    <row r="3066" spans="1:9" x14ac:dyDescent="0.35">
      <c r="A3066" s="1" t="s">
        <v>14</v>
      </c>
      <c r="B3066">
        <v>6500</v>
      </c>
      <c r="C3066" s="1" t="s">
        <v>31</v>
      </c>
      <c r="D3066">
        <v>215</v>
      </c>
      <c r="E3066">
        <v>2.2000000000000002</v>
      </c>
      <c r="F3066" s="1" t="s">
        <v>16</v>
      </c>
      <c r="G3066" s="1" t="s">
        <v>12</v>
      </c>
      <c r="H3066">
        <v>2000</v>
      </c>
      <c r="I3066" s="1" t="s">
        <v>42</v>
      </c>
    </row>
    <row r="3067" spans="1:9" x14ac:dyDescent="0.35">
      <c r="A3067" s="1" t="s">
        <v>30</v>
      </c>
      <c r="B3067">
        <v>44000</v>
      </c>
      <c r="C3067" s="1" t="s">
        <v>21</v>
      </c>
      <c r="D3067">
        <v>150</v>
      </c>
      <c r="E3067">
        <v>4.2</v>
      </c>
      <c r="F3067" s="1" t="s">
        <v>16</v>
      </c>
      <c r="G3067" s="1" t="s">
        <v>12</v>
      </c>
      <c r="H3067">
        <v>2011</v>
      </c>
      <c r="I3067" s="1" t="s">
        <v>48</v>
      </c>
    </row>
    <row r="3068" spans="1:9" x14ac:dyDescent="0.35">
      <c r="A3068" s="1" t="s">
        <v>9</v>
      </c>
      <c r="B3068">
        <v>37000</v>
      </c>
      <c r="C3068" s="1" t="s">
        <v>10</v>
      </c>
      <c r="D3068">
        <v>130</v>
      </c>
      <c r="E3068">
        <v>3</v>
      </c>
      <c r="F3068" s="1" t="s">
        <v>11</v>
      </c>
      <c r="G3068" s="1" t="s">
        <v>12</v>
      </c>
      <c r="H3068">
        <v>2011</v>
      </c>
      <c r="I3068" s="1" t="s">
        <v>169</v>
      </c>
    </row>
    <row r="3069" spans="1:9" x14ac:dyDescent="0.35">
      <c r="A3069" s="1" t="s">
        <v>9</v>
      </c>
      <c r="B3069">
        <v>29500</v>
      </c>
      <c r="C3069" s="1" t="s">
        <v>21</v>
      </c>
      <c r="D3069">
        <v>189</v>
      </c>
      <c r="E3069">
        <v>3</v>
      </c>
      <c r="F3069" s="1" t="s">
        <v>16</v>
      </c>
      <c r="G3069" s="1" t="s">
        <v>12</v>
      </c>
      <c r="H3069">
        <v>2009</v>
      </c>
      <c r="I3069" s="1" t="s">
        <v>55</v>
      </c>
    </row>
    <row r="3070" spans="1:9" x14ac:dyDescent="0.35">
      <c r="A3070" s="1" t="s">
        <v>20</v>
      </c>
      <c r="B3070" t="s">
        <v>41</v>
      </c>
      <c r="C3070" s="1" t="s">
        <v>38</v>
      </c>
      <c r="D3070">
        <v>243</v>
      </c>
      <c r="E3070">
        <v>2</v>
      </c>
      <c r="F3070" s="1" t="s">
        <v>18</v>
      </c>
      <c r="G3070" s="1" t="s">
        <v>12</v>
      </c>
      <c r="H3070">
        <v>1987</v>
      </c>
      <c r="I3070" s="1" t="s">
        <v>52</v>
      </c>
    </row>
    <row r="3071" spans="1:9" x14ac:dyDescent="0.35">
      <c r="A3071" s="1" t="s">
        <v>14</v>
      </c>
      <c r="B3071">
        <v>99000</v>
      </c>
      <c r="C3071" s="1" t="s">
        <v>15</v>
      </c>
      <c r="D3071">
        <v>5</v>
      </c>
      <c r="E3071">
        <v>1.6</v>
      </c>
      <c r="F3071" s="1" t="s">
        <v>16</v>
      </c>
      <c r="G3071" s="1" t="s">
        <v>12</v>
      </c>
      <c r="H3071">
        <v>2013</v>
      </c>
      <c r="I3071" s="1" t="s">
        <v>149</v>
      </c>
    </row>
    <row r="3072" spans="1:9" x14ac:dyDescent="0.35">
      <c r="A3072" s="1" t="s">
        <v>20</v>
      </c>
      <c r="B3072">
        <v>2999</v>
      </c>
      <c r="C3072" s="1" t="s">
        <v>26</v>
      </c>
      <c r="D3072">
        <v>320</v>
      </c>
      <c r="E3072" t="s">
        <v>41</v>
      </c>
      <c r="F3072" s="1" t="s">
        <v>16</v>
      </c>
      <c r="G3072" s="1" t="s">
        <v>32</v>
      </c>
      <c r="H3072">
        <v>1999</v>
      </c>
      <c r="I3072" s="1" t="s">
        <v>27</v>
      </c>
    </row>
    <row r="3073" spans="1:9" x14ac:dyDescent="0.35">
      <c r="A3073" s="1" t="s">
        <v>30</v>
      </c>
      <c r="B3073">
        <v>4900</v>
      </c>
      <c r="C3073" s="1" t="s">
        <v>10</v>
      </c>
      <c r="D3073">
        <v>350</v>
      </c>
      <c r="E3073">
        <v>2</v>
      </c>
      <c r="F3073" s="1" t="s">
        <v>18</v>
      </c>
      <c r="G3073" s="1" t="s">
        <v>12</v>
      </c>
      <c r="H3073">
        <v>2000</v>
      </c>
      <c r="I3073" s="1" t="s">
        <v>211</v>
      </c>
    </row>
    <row r="3074" spans="1:9" x14ac:dyDescent="0.35">
      <c r="A3074" s="1" t="s">
        <v>28</v>
      </c>
      <c r="B3074">
        <v>5950</v>
      </c>
      <c r="C3074" s="1" t="s">
        <v>10</v>
      </c>
      <c r="D3074">
        <v>277</v>
      </c>
      <c r="E3074">
        <v>1.5</v>
      </c>
      <c r="F3074" s="1" t="s">
        <v>16</v>
      </c>
      <c r="G3074" s="1" t="s">
        <v>12</v>
      </c>
      <c r="H3074">
        <v>2005</v>
      </c>
      <c r="I3074" s="1" t="s">
        <v>29</v>
      </c>
    </row>
    <row r="3075" spans="1:9" x14ac:dyDescent="0.35">
      <c r="A3075" s="1" t="s">
        <v>14</v>
      </c>
      <c r="B3075">
        <v>18300</v>
      </c>
      <c r="C3075" s="1" t="s">
        <v>10</v>
      </c>
      <c r="D3075">
        <v>155</v>
      </c>
      <c r="E3075">
        <v>3</v>
      </c>
      <c r="F3075" s="1" t="s">
        <v>11</v>
      </c>
      <c r="G3075" s="1" t="s">
        <v>12</v>
      </c>
      <c r="H3075">
        <v>2007</v>
      </c>
      <c r="I3075" s="1" t="s">
        <v>105</v>
      </c>
    </row>
    <row r="3076" spans="1:9" x14ac:dyDescent="0.35">
      <c r="A3076" s="1" t="s">
        <v>14</v>
      </c>
      <c r="B3076">
        <v>4700</v>
      </c>
      <c r="C3076" s="1" t="s">
        <v>10</v>
      </c>
      <c r="D3076">
        <v>280</v>
      </c>
      <c r="E3076">
        <v>2.8</v>
      </c>
      <c r="F3076" s="1" t="s">
        <v>11</v>
      </c>
      <c r="G3076" s="1" t="s">
        <v>12</v>
      </c>
      <c r="H3076">
        <v>1993</v>
      </c>
      <c r="I3076" s="1" t="s">
        <v>65</v>
      </c>
    </row>
    <row r="3077" spans="1:9" x14ac:dyDescent="0.35">
      <c r="A3077" s="1" t="s">
        <v>23</v>
      </c>
      <c r="B3077">
        <v>37500</v>
      </c>
      <c r="C3077" s="1" t="s">
        <v>21</v>
      </c>
      <c r="D3077">
        <v>115</v>
      </c>
      <c r="E3077">
        <v>5.7</v>
      </c>
      <c r="F3077" s="1" t="s">
        <v>11</v>
      </c>
      <c r="G3077" s="1" t="s">
        <v>12</v>
      </c>
      <c r="H3077">
        <v>2008</v>
      </c>
      <c r="I3077" s="1" t="s">
        <v>97</v>
      </c>
    </row>
    <row r="3078" spans="1:9" x14ac:dyDescent="0.35">
      <c r="A3078" s="1" t="s">
        <v>30</v>
      </c>
      <c r="B3078">
        <v>15000</v>
      </c>
      <c r="C3078" s="1" t="s">
        <v>15</v>
      </c>
      <c r="D3078">
        <v>230</v>
      </c>
      <c r="E3078">
        <v>2.5</v>
      </c>
      <c r="F3078" s="1" t="s">
        <v>16</v>
      </c>
      <c r="G3078" s="1" t="s">
        <v>12</v>
      </c>
      <c r="H3078">
        <v>2007</v>
      </c>
      <c r="I3078" s="1" t="s">
        <v>109</v>
      </c>
    </row>
    <row r="3079" spans="1:9" x14ac:dyDescent="0.35">
      <c r="A3079" s="1" t="s">
        <v>20</v>
      </c>
      <c r="B3079">
        <v>2800</v>
      </c>
      <c r="C3079" s="1" t="s">
        <v>10</v>
      </c>
      <c r="D3079">
        <v>330</v>
      </c>
      <c r="E3079" t="s">
        <v>41</v>
      </c>
      <c r="F3079" s="1" t="s">
        <v>49</v>
      </c>
      <c r="G3079" s="1" t="s">
        <v>12</v>
      </c>
      <c r="H3079">
        <v>1989</v>
      </c>
      <c r="I3079" s="1" t="s">
        <v>102</v>
      </c>
    </row>
    <row r="3080" spans="1:9" x14ac:dyDescent="0.35">
      <c r="A3080" s="1" t="s">
        <v>14</v>
      </c>
      <c r="B3080">
        <v>6900</v>
      </c>
      <c r="C3080" s="1" t="s">
        <v>10</v>
      </c>
      <c r="D3080">
        <v>350</v>
      </c>
      <c r="E3080">
        <v>3</v>
      </c>
      <c r="F3080" s="1" t="s">
        <v>16</v>
      </c>
      <c r="G3080" s="1" t="s">
        <v>12</v>
      </c>
      <c r="H3080">
        <v>1994</v>
      </c>
      <c r="I3080" s="1" t="s">
        <v>65</v>
      </c>
    </row>
    <row r="3081" spans="1:9" x14ac:dyDescent="0.35">
      <c r="A3081" s="1" t="s">
        <v>14</v>
      </c>
      <c r="B3081">
        <v>8300</v>
      </c>
      <c r="C3081" s="1" t="s">
        <v>15</v>
      </c>
      <c r="D3081">
        <v>230</v>
      </c>
      <c r="E3081">
        <v>2.2000000000000002</v>
      </c>
      <c r="F3081" s="1" t="s">
        <v>16</v>
      </c>
      <c r="G3081" s="1" t="s">
        <v>12</v>
      </c>
      <c r="H3081">
        <v>2004</v>
      </c>
      <c r="I3081" s="1" t="s">
        <v>42</v>
      </c>
    </row>
    <row r="3082" spans="1:9" x14ac:dyDescent="0.35">
      <c r="A3082" s="1" t="s">
        <v>28</v>
      </c>
      <c r="B3082">
        <v>3600</v>
      </c>
      <c r="C3082" s="1" t="s">
        <v>15</v>
      </c>
      <c r="D3082">
        <v>199</v>
      </c>
      <c r="E3082">
        <v>1.9</v>
      </c>
      <c r="F3082" s="1" t="s">
        <v>16</v>
      </c>
      <c r="G3082" s="1" t="s">
        <v>12</v>
      </c>
      <c r="H3082">
        <v>2000</v>
      </c>
      <c r="I3082" s="1" t="s">
        <v>66</v>
      </c>
    </row>
    <row r="3083" spans="1:9" x14ac:dyDescent="0.35">
      <c r="A3083" s="1" t="s">
        <v>20</v>
      </c>
      <c r="B3083">
        <v>2500</v>
      </c>
      <c r="C3083" s="1" t="s">
        <v>26</v>
      </c>
      <c r="D3083">
        <v>280</v>
      </c>
      <c r="E3083">
        <v>2.5</v>
      </c>
      <c r="F3083" s="1" t="s">
        <v>49</v>
      </c>
      <c r="G3083" s="1" t="s">
        <v>32</v>
      </c>
      <c r="H3083">
        <v>1999</v>
      </c>
      <c r="I3083" s="1" t="s">
        <v>27</v>
      </c>
    </row>
    <row r="3084" spans="1:9" x14ac:dyDescent="0.35">
      <c r="A3084" s="1" t="s">
        <v>23</v>
      </c>
      <c r="B3084" t="s">
        <v>41</v>
      </c>
      <c r="C3084" s="1" t="s">
        <v>21</v>
      </c>
      <c r="D3084">
        <v>0</v>
      </c>
      <c r="E3084">
        <v>4.5</v>
      </c>
      <c r="F3084" s="1" t="s">
        <v>16</v>
      </c>
      <c r="G3084" s="1" t="s">
        <v>12</v>
      </c>
      <c r="H3084">
        <v>2016</v>
      </c>
      <c r="I3084" s="1" t="s">
        <v>97</v>
      </c>
    </row>
    <row r="3085" spans="1:9" x14ac:dyDescent="0.35">
      <c r="A3085" s="1" t="s">
        <v>30</v>
      </c>
      <c r="B3085">
        <v>40500</v>
      </c>
      <c r="C3085" s="1" t="s">
        <v>21</v>
      </c>
      <c r="D3085">
        <v>37</v>
      </c>
      <c r="E3085">
        <v>3</v>
      </c>
      <c r="F3085" s="1" t="s">
        <v>16</v>
      </c>
      <c r="G3085" s="1" t="s">
        <v>12</v>
      </c>
      <c r="H3085">
        <v>2012</v>
      </c>
      <c r="I3085" s="1" t="s">
        <v>48</v>
      </c>
    </row>
    <row r="3086" spans="1:9" x14ac:dyDescent="0.35">
      <c r="A3086" s="1" t="s">
        <v>14</v>
      </c>
      <c r="B3086">
        <v>85000</v>
      </c>
      <c r="C3086" s="1" t="s">
        <v>15</v>
      </c>
      <c r="D3086">
        <v>3</v>
      </c>
      <c r="E3086">
        <v>2.2000000000000002</v>
      </c>
      <c r="F3086" s="1" t="s">
        <v>16</v>
      </c>
      <c r="G3086" s="1" t="s">
        <v>12</v>
      </c>
      <c r="H3086">
        <v>2016</v>
      </c>
      <c r="I3086" s="1" t="s">
        <v>103</v>
      </c>
    </row>
    <row r="3087" spans="1:9" x14ac:dyDescent="0.35">
      <c r="A3087" s="1" t="s">
        <v>20</v>
      </c>
      <c r="B3087">
        <v>4800</v>
      </c>
      <c r="C3087" s="1" t="s">
        <v>10</v>
      </c>
      <c r="D3087">
        <v>341</v>
      </c>
      <c r="E3087">
        <v>2.8</v>
      </c>
      <c r="F3087" s="1" t="s">
        <v>11</v>
      </c>
      <c r="G3087" s="1" t="s">
        <v>12</v>
      </c>
      <c r="H3087">
        <v>1992</v>
      </c>
      <c r="I3087" s="1" t="s">
        <v>52</v>
      </c>
    </row>
    <row r="3088" spans="1:9" x14ac:dyDescent="0.35">
      <c r="A3088" s="1" t="s">
        <v>30</v>
      </c>
      <c r="B3088">
        <v>2500</v>
      </c>
      <c r="C3088" s="1" t="s">
        <v>10</v>
      </c>
      <c r="D3088">
        <v>440</v>
      </c>
      <c r="E3088">
        <v>1.6</v>
      </c>
      <c r="F3088" s="1" t="s">
        <v>16</v>
      </c>
      <c r="G3088" s="1" t="s">
        <v>12</v>
      </c>
      <c r="H3088">
        <v>1991</v>
      </c>
      <c r="I3088" s="1" t="s">
        <v>125</v>
      </c>
    </row>
    <row r="3089" spans="1:9" x14ac:dyDescent="0.35">
      <c r="A3089" s="1" t="s">
        <v>14</v>
      </c>
      <c r="B3089">
        <v>9500</v>
      </c>
      <c r="C3089" s="1" t="s">
        <v>26</v>
      </c>
      <c r="D3089">
        <v>180</v>
      </c>
      <c r="E3089">
        <v>3.2</v>
      </c>
      <c r="F3089" s="1" t="s">
        <v>16</v>
      </c>
      <c r="G3089" s="1" t="s">
        <v>12</v>
      </c>
      <c r="H3089">
        <v>2002</v>
      </c>
      <c r="I3089" s="1" t="s">
        <v>65</v>
      </c>
    </row>
    <row r="3090" spans="1:9" x14ac:dyDescent="0.35">
      <c r="A3090" s="1" t="s">
        <v>23</v>
      </c>
      <c r="B3090">
        <v>12700</v>
      </c>
      <c r="C3090" s="1" t="s">
        <v>10</v>
      </c>
      <c r="D3090">
        <v>160</v>
      </c>
      <c r="E3090">
        <v>2.4</v>
      </c>
      <c r="F3090" s="1" t="s">
        <v>18</v>
      </c>
      <c r="G3090" s="1" t="s">
        <v>12</v>
      </c>
      <c r="H3090">
        <v>2005</v>
      </c>
      <c r="I3090" s="1" t="s">
        <v>57</v>
      </c>
    </row>
    <row r="3091" spans="1:9" x14ac:dyDescent="0.35">
      <c r="A3091" s="1" t="s">
        <v>30</v>
      </c>
      <c r="B3091">
        <v>10799</v>
      </c>
      <c r="C3091" s="1" t="s">
        <v>15</v>
      </c>
      <c r="D3091">
        <v>128</v>
      </c>
      <c r="E3091">
        <v>1.9</v>
      </c>
      <c r="F3091" s="1" t="s">
        <v>16</v>
      </c>
      <c r="G3091" s="1" t="s">
        <v>12</v>
      </c>
      <c r="H3091">
        <v>2010</v>
      </c>
      <c r="I3091" s="1" t="s">
        <v>56</v>
      </c>
    </row>
    <row r="3092" spans="1:9" x14ac:dyDescent="0.35">
      <c r="A3092" s="1" t="s">
        <v>20</v>
      </c>
      <c r="B3092">
        <v>27300</v>
      </c>
      <c r="C3092" s="1" t="s">
        <v>31</v>
      </c>
      <c r="D3092">
        <v>150</v>
      </c>
      <c r="E3092">
        <v>4.2</v>
      </c>
      <c r="F3092" s="1" t="s">
        <v>11</v>
      </c>
      <c r="G3092" s="1" t="s">
        <v>12</v>
      </c>
      <c r="H3092">
        <v>2007</v>
      </c>
      <c r="I3092" s="1" t="s">
        <v>22</v>
      </c>
    </row>
    <row r="3093" spans="1:9" x14ac:dyDescent="0.35">
      <c r="A3093" s="1" t="s">
        <v>30</v>
      </c>
      <c r="B3093">
        <v>20500</v>
      </c>
      <c r="C3093" s="1" t="s">
        <v>38</v>
      </c>
      <c r="D3093">
        <v>800</v>
      </c>
      <c r="E3093">
        <v>2</v>
      </c>
      <c r="F3093" s="1" t="s">
        <v>16</v>
      </c>
      <c r="G3093" s="1" t="s">
        <v>12</v>
      </c>
      <c r="H3093">
        <v>2013</v>
      </c>
      <c r="I3093" s="1" t="s">
        <v>143</v>
      </c>
    </row>
    <row r="3094" spans="1:9" x14ac:dyDescent="0.35">
      <c r="A3094" s="1" t="s">
        <v>23</v>
      </c>
      <c r="B3094">
        <v>21999</v>
      </c>
      <c r="C3094" s="1" t="s">
        <v>31</v>
      </c>
      <c r="D3094">
        <v>65</v>
      </c>
      <c r="E3094">
        <v>2.5</v>
      </c>
      <c r="F3094" s="1" t="s">
        <v>11</v>
      </c>
      <c r="G3094" s="1" t="s">
        <v>12</v>
      </c>
      <c r="H3094">
        <v>2012</v>
      </c>
      <c r="I3094" s="1" t="s">
        <v>57</v>
      </c>
    </row>
    <row r="3095" spans="1:9" x14ac:dyDescent="0.35">
      <c r="A3095" s="1" t="s">
        <v>14</v>
      </c>
      <c r="B3095">
        <v>14500</v>
      </c>
      <c r="C3095" s="1" t="s">
        <v>15</v>
      </c>
      <c r="D3095">
        <v>300</v>
      </c>
      <c r="E3095">
        <v>2.2000000000000002</v>
      </c>
      <c r="F3095" s="1" t="s">
        <v>16</v>
      </c>
      <c r="G3095" s="1" t="s">
        <v>12</v>
      </c>
      <c r="H3095">
        <v>2005</v>
      </c>
      <c r="I3095" s="1" t="s">
        <v>175</v>
      </c>
    </row>
    <row r="3096" spans="1:9" x14ac:dyDescent="0.35">
      <c r="A3096" s="1" t="s">
        <v>20</v>
      </c>
      <c r="B3096">
        <v>12500</v>
      </c>
      <c r="C3096" s="1" t="s">
        <v>10</v>
      </c>
      <c r="D3096">
        <v>146</v>
      </c>
      <c r="E3096">
        <v>1.8</v>
      </c>
      <c r="F3096" s="1" t="s">
        <v>11</v>
      </c>
      <c r="G3096" s="1" t="s">
        <v>12</v>
      </c>
      <c r="H3096">
        <v>2007</v>
      </c>
      <c r="I3096" s="1" t="s">
        <v>60</v>
      </c>
    </row>
    <row r="3097" spans="1:9" x14ac:dyDescent="0.35">
      <c r="A3097" s="1" t="s">
        <v>28</v>
      </c>
      <c r="B3097">
        <v>7200</v>
      </c>
      <c r="C3097" s="1" t="s">
        <v>15</v>
      </c>
      <c r="D3097">
        <v>123</v>
      </c>
      <c r="E3097">
        <v>1.5</v>
      </c>
      <c r="F3097" s="1" t="s">
        <v>16</v>
      </c>
      <c r="G3097" s="1" t="s">
        <v>12</v>
      </c>
      <c r="H3097">
        <v>2012</v>
      </c>
      <c r="I3097" s="1" t="s">
        <v>66</v>
      </c>
    </row>
    <row r="3098" spans="1:9" x14ac:dyDescent="0.35">
      <c r="A3098" s="1" t="s">
        <v>45</v>
      </c>
      <c r="B3098">
        <v>8200</v>
      </c>
      <c r="C3098" s="1" t="s">
        <v>10</v>
      </c>
      <c r="D3098">
        <v>160</v>
      </c>
      <c r="E3098">
        <v>2</v>
      </c>
      <c r="F3098" s="1" t="s">
        <v>18</v>
      </c>
      <c r="G3098" s="1" t="s">
        <v>12</v>
      </c>
      <c r="H3098">
        <v>2007</v>
      </c>
      <c r="I3098" s="1" t="s">
        <v>84</v>
      </c>
    </row>
    <row r="3099" spans="1:9" x14ac:dyDescent="0.35">
      <c r="A3099" s="1" t="s">
        <v>9</v>
      </c>
      <c r="B3099" t="s">
        <v>41</v>
      </c>
      <c r="C3099" s="1" t="s">
        <v>21</v>
      </c>
      <c r="D3099">
        <v>5</v>
      </c>
      <c r="E3099">
        <v>4.4000000000000004</v>
      </c>
      <c r="F3099" s="1" t="s">
        <v>11</v>
      </c>
      <c r="G3099" s="1" t="s">
        <v>12</v>
      </c>
      <c r="H3099">
        <v>2015</v>
      </c>
      <c r="I3099" s="1" t="s">
        <v>71</v>
      </c>
    </row>
    <row r="3100" spans="1:9" x14ac:dyDescent="0.35">
      <c r="A3100" s="1" t="s">
        <v>14</v>
      </c>
      <c r="B3100">
        <v>23999</v>
      </c>
      <c r="C3100" s="1" t="s">
        <v>31</v>
      </c>
      <c r="D3100">
        <v>150</v>
      </c>
      <c r="E3100" t="s">
        <v>41</v>
      </c>
      <c r="F3100" s="1" t="s">
        <v>16</v>
      </c>
      <c r="G3100" s="1" t="s">
        <v>12</v>
      </c>
      <c r="H3100">
        <v>2010</v>
      </c>
      <c r="I3100" s="1" t="s">
        <v>42</v>
      </c>
    </row>
    <row r="3101" spans="1:9" x14ac:dyDescent="0.35">
      <c r="A3101" s="1" t="s">
        <v>30</v>
      </c>
      <c r="B3101">
        <v>13200</v>
      </c>
      <c r="C3101" s="1" t="s">
        <v>15</v>
      </c>
      <c r="D3101">
        <v>150</v>
      </c>
      <c r="E3101">
        <v>1.4</v>
      </c>
      <c r="F3101" s="1" t="s">
        <v>18</v>
      </c>
      <c r="G3101" s="1" t="s">
        <v>12</v>
      </c>
      <c r="H3101">
        <v>2012</v>
      </c>
      <c r="I3101" s="1" t="s">
        <v>183</v>
      </c>
    </row>
    <row r="3102" spans="1:9" x14ac:dyDescent="0.35">
      <c r="A3102" s="1" t="s">
        <v>20</v>
      </c>
      <c r="B3102">
        <v>22500</v>
      </c>
      <c r="C3102" s="1" t="s">
        <v>10</v>
      </c>
      <c r="D3102">
        <v>124</v>
      </c>
      <c r="E3102">
        <v>3</v>
      </c>
      <c r="F3102" s="1" t="s">
        <v>16</v>
      </c>
      <c r="G3102" s="1" t="s">
        <v>12</v>
      </c>
      <c r="H3102">
        <v>2008</v>
      </c>
      <c r="I3102" s="1" t="s">
        <v>47</v>
      </c>
    </row>
    <row r="3103" spans="1:9" x14ac:dyDescent="0.35">
      <c r="A3103" s="1" t="s">
        <v>9</v>
      </c>
      <c r="B3103">
        <v>4000</v>
      </c>
      <c r="C3103" s="1" t="s">
        <v>10</v>
      </c>
      <c r="D3103">
        <v>230</v>
      </c>
      <c r="E3103">
        <v>2</v>
      </c>
      <c r="F3103" s="1" t="s">
        <v>16</v>
      </c>
      <c r="G3103" s="1" t="s">
        <v>32</v>
      </c>
      <c r="H3103">
        <v>2003</v>
      </c>
      <c r="I3103" s="1" t="s">
        <v>13</v>
      </c>
    </row>
    <row r="3104" spans="1:9" x14ac:dyDescent="0.35">
      <c r="A3104" s="1" t="s">
        <v>45</v>
      </c>
      <c r="B3104">
        <v>9200</v>
      </c>
      <c r="C3104" s="1" t="s">
        <v>31</v>
      </c>
      <c r="D3104">
        <v>0</v>
      </c>
      <c r="E3104" t="s">
        <v>41</v>
      </c>
      <c r="F3104" s="1" t="s">
        <v>49</v>
      </c>
      <c r="G3104" s="1" t="s">
        <v>12</v>
      </c>
      <c r="H3104">
        <v>2007</v>
      </c>
      <c r="I3104" s="1" t="s">
        <v>84</v>
      </c>
    </row>
    <row r="3105" spans="1:9" x14ac:dyDescent="0.35">
      <c r="A3105" s="1" t="s">
        <v>23</v>
      </c>
      <c r="B3105">
        <v>11300</v>
      </c>
      <c r="C3105" s="1" t="s">
        <v>10</v>
      </c>
      <c r="D3105">
        <v>260</v>
      </c>
      <c r="E3105">
        <v>3.5</v>
      </c>
      <c r="F3105" s="1" t="s">
        <v>18</v>
      </c>
      <c r="G3105" s="1" t="s">
        <v>12</v>
      </c>
      <c r="H3105">
        <v>2007</v>
      </c>
      <c r="I3105" s="1" t="s">
        <v>57</v>
      </c>
    </row>
    <row r="3106" spans="1:9" x14ac:dyDescent="0.35">
      <c r="A3106" s="1" t="s">
        <v>23</v>
      </c>
      <c r="B3106">
        <v>9300</v>
      </c>
      <c r="C3106" s="1" t="s">
        <v>10</v>
      </c>
      <c r="D3106">
        <v>185</v>
      </c>
      <c r="E3106">
        <v>1.6</v>
      </c>
      <c r="F3106" s="1" t="s">
        <v>18</v>
      </c>
      <c r="G3106" s="1" t="s">
        <v>12</v>
      </c>
      <c r="H3106">
        <v>2008</v>
      </c>
      <c r="I3106" s="1" t="s">
        <v>111</v>
      </c>
    </row>
    <row r="3107" spans="1:9" x14ac:dyDescent="0.35">
      <c r="A3107" s="1" t="s">
        <v>45</v>
      </c>
      <c r="B3107">
        <v>20000</v>
      </c>
      <c r="C3107" s="1" t="s">
        <v>21</v>
      </c>
      <c r="D3107">
        <v>135</v>
      </c>
      <c r="E3107">
        <v>2.5</v>
      </c>
      <c r="F3107" s="1" t="s">
        <v>16</v>
      </c>
      <c r="G3107" s="1" t="s">
        <v>12</v>
      </c>
      <c r="H3107">
        <v>2011</v>
      </c>
      <c r="I3107" s="1" t="s">
        <v>127</v>
      </c>
    </row>
    <row r="3108" spans="1:9" x14ac:dyDescent="0.35">
      <c r="A3108" s="1" t="s">
        <v>30</v>
      </c>
      <c r="B3108">
        <v>17000</v>
      </c>
      <c r="C3108" s="1" t="s">
        <v>31</v>
      </c>
      <c r="D3108">
        <v>184</v>
      </c>
      <c r="E3108">
        <v>3.6</v>
      </c>
      <c r="F3108" s="1" t="s">
        <v>11</v>
      </c>
      <c r="G3108" s="1" t="s">
        <v>12</v>
      </c>
      <c r="H3108">
        <v>2008</v>
      </c>
      <c r="I3108" s="1" t="s">
        <v>36</v>
      </c>
    </row>
    <row r="3109" spans="1:9" x14ac:dyDescent="0.35">
      <c r="A3109" s="1" t="s">
        <v>9</v>
      </c>
      <c r="B3109">
        <v>56500</v>
      </c>
      <c r="C3109" s="1" t="s">
        <v>21</v>
      </c>
      <c r="D3109">
        <v>45</v>
      </c>
      <c r="E3109">
        <v>3</v>
      </c>
      <c r="F3109" s="1" t="s">
        <v>16</v>
      </c>
      <c r="G3109" s="1" t="s">
        <v>12</v>
      </c>
      <c r="H3109">
        <v>2014</v>
      </c>
      <c r="I3109" s="1" t="s">
        <v>62</v>
      </c>
    </row>
    <row r="3110" spans="1:9" x14ac:dyDescent="0.35">
      <c r="A3110" s="1" t="s">
        <v>9</v>
      </c>
      <c r="B3110">
        <v>8700</v>
      </c>
      <c r="C3110" s="1" t="s">
        <v>10</v>
      </c>
      <c r="D3110">
        <v>355</v>
      </c>
      <c r="E3110">
        <v>3</v>
      </c>
      <c r="F3110" s="1" t="s">
        <v>16</v>
      </c>
      <c r="G3110" s="1" t="s">
        <v>12</v>
      </c>
      <c r="H3110">
        <v>2000</v>
      </c>
      <c r="I3110" s="1" t="s">
        <v>69</v>
      </c>
    </row>
    <row r="3111" spans="1:9" x14ac:dyDescent="0.35">
      <c r="A3111" s="1" t="s">
        <v>9</v>
      </c>
      <c r="B3111">
        <v>4600</v>
      </c>
      <c r="C3111" s="1" t="s">
        <v>10</v>
      </c>
      <c r="D3111">
        <v>340</v>
      </c>
      <c r="E3111">
        <v>2</v>
      </c>
      <c r="F3111" s="1" t="s">
        <v>18</v>
      </c>
      <c r="G3111" s="1" t="s">
        <v>12</v>
      </c>
      <c r="H3111">
        <v>1995</v>
      </c>
      <c r="I3111" s="1" t="s">
        <v>86</v>
      </c>
    </row>
    <row r="3112" spans="1:9" x14ac:dyDescent="0.35">
      <c r="A3112" s="1" t="s">
        <v>9</v>
      </c>
      <c r="B3112">
        <v>5500</v>
      </c>
      <c r="C3112" s="1" t="s">
        <v>10</v>
      </c>
      <c r="D3112">
        <v>249</v>
      </c>
      <c r="E3112" t="s">
        <v>41</v>
      </c>
      <c r="F3112" s="1" t="s">
        <v>49</v>
      </c>
      <c r="G3112" s="1" t="s">
        <v>12</v>
      </c>
      <c r="H3112">
        <v>1995</v>
      </c>
      <c r="I3112" s="1" t="s">
        <v>136</v>
      </c>
    </row>
    <row r="3113" spans="1:9" x14ac:dyDescent="0.35">
      <c r="A3113" s="1" t="s">
        <v>14</v>
      </c>
      <c r="B3113">
        <v>35000</v>
      </c>
      <c r="C3113" s="1" t="s">
        <v>21</v>
      </c>
      <c r="D3113">
        <v>154</v>
      </c>
      <c r="E3113">
        <v>3.2</v>
      </c>
      <c r="F3113" s="1" t="s">
        <v>16</v>
      </c>
      <c r="G3113" s="1" t="s">
        <v>12</v>
      </c>
      <c r="H3113">
        <v>2008</v>
      </c>
      <c r="I3113" s="1" t="s">
        <v>81</v>
      </c>
    </row>
    <row r="3114" spans="1:9" x14ac:dyDescent="0.35">
      <c r="A3114" s="1" t="s">
        <v>30</v>
      </c>
      <c r="B3114">
        <v>6900</v>
      </c>
      <c r="C3114" s="1" t="s">
        <v>10</v>
      </c>
      <c r="D3114">
        <v>256</v>
      </c>
      <c r="E3114">
        <v>1.8</v>
      </c>
      <c r="F3114" s="1" t="s">
        <v>11</v>
      </c>
      <c r="G3114" s="1" t="s">
        <v>12</v>
      </c>
      <c r="H3114">
        <v>2002</v>
      </c>
      <c r="I3114" s="1" t="s">
        <v>76</v>
      </c>
    </row>
    <row r="3115" spans="1:9" x14ac:dyDescent="0.35">
      <c r="A3115" s="1" t="s">
        <v>30</v>
      </c>
      <c r="B3115">
        <v>4200</v>
      </c>
      <c r="C3115" s="1" t="s">
        <v>15</v>
      </c>
      <c r="D3115">
        <v>210</v>
      </c>
      <c r="E3115">
        <v>2</v>
      </c>
      <c r="F3115" s="1" t="s">
        <v>16</v>
      </c>
      <c r="G3115" s="1" t="s">
        <v>32</v>
      </c>
      <c r="H3115">
        <v>2004</v>
      </c>
      <c r="I3115" s="1" t="s">
        <v>183</v>
      </c>
    </row>
    <row r="3116" spans="1:9" x14ac:dyDescent="0.35">
      <c r="A3116" s="1" t="s">
        <v>28</v>
      </c>
      <c r="B3116">
        <v>5650</v>
      </c>
      <c r="C3116" s="1" t="s">
        <v>38</v>
      </c>
      <c r="D3116">
        <v>175</v>
      </c>
      <c r="E3116">
        <v>99.99</v>
      </c>
      <c r="F3116" s="1" t="s">
        <v>49</v>
      </c>
      <c r="G3116" s="1" t="s">
        <v>12</v>
      </c>
      <c r="H3116">
        <v>2002</v>
      </c>
      <c r="I3116" s="1" t="s">
        <v>145</v>
      </c>
    </row>
    <row r="3117" spans="1:9" x14ac:dyDescent="0.35">
      <c r="A3117" s="1" t="s">
        <v>45</v>
      </c>
      <c r="B3117">
        <v>22500</v>
      </c>
      <c r="C3117" s="1" t="s">
        <v>31</v>
      </c>
      <c r="D3117">
        <v>57</v>
      </c>
      <c r="E3117">
        <v>2.5</v>
      </c>
      <c r="F3117" s="1" t="s">
        <v>49</v>
      </c>
      <c r="G3117" s="1" t="s">
        <v>12</v>
      </c>
      <c r="H3117">
        <v>2013</v>
      </c>
      <c r="I3117" s="1" t="s">
        <v>124</v>
      </c>
    </row>
    <row r="3118" spans="1:9" x14ac:dyDescent="0.35">
      <c r="A3118" s="1" t="s">
        <v>30</v>
      </c>
      <c r="B3118">
        <v>4500</v>
      </c>
      <c r="C3118" s="1" t="s">
        <v>15</v>
      </c>
      <c r="D3118">
        <v>380</v>
      </c>
      <c r="E3118">
        <v>2</v>
      </c>
      <c r="F3118" s="1" t="s">
        <v>16</v>
      </c>
      <c r="G3118" s="1" t="s">
        <v>12</v>
      </c>
      <c r="H3118">
        <v>2004</v>
      </c>
      <c r="I3118" s="1" t="s">
        <v>56</v>
      </c>
    </row>
    <row r="3119" spans="1:9" x14ac:dyDescent="0.35">
      <c r="A3119" s="1" t="s">
        <v>30</v>
      </c>
      <c r="B3119">
        <v>4800</v>
      </c>
      <c r="C3119" s="1" t="s">
        <v>38</v>
      </c>
      <c r="D3119">
        <v>90</v>
      </c>
      <c r="E3119">
        <v>1.9</v>
      </c>
      <c r="F3119" s="1" t="s">
        <v>16</v>
      </c>
      <c r="G3119" s="1" t="s">
        <v>12</v>
      </c>
      <c r="H3119">
        <v>1992</v>
      </c>
      <c r="I3119" s="1" t="s">
        <v>91</v>
      </c>
    </row>
    <row r="3120" spans="1:9" x14ac:dyDescent="0.35">
      <c r="A3120" s="1" t="s">
        <v>30</v>
      </c>
      <c r="B3120">
        <v>10900</v>
      </c>
      <c r="C3120" s="1" t="s">
        <v>10</v>
      </c>
      <c r="D3120">
        <v>136</v>
      </c>
      <c r="E3120">
        <v>1.8</v>
      </c>
      <c r="F3120" s="1" t="s">
        <v>11</v>
      </c>
      <c r="G3120" s="1" t="s">
        <v>12</v>
      </c>
      <c r="H3120">
        <v>2008</v>
      </c>
      <c r="I3120" s="1" t="s">
        <v>36</v>
      </c>
    </row>
    <row r="3121" spans="1:9" x14ac:dyDescent="0.35">
      <c r="A3121" s="1" t="s">
        <v>30</v>
      </c>
      <c r="B3121">
        <v>9900</v>
      </c>
      <c r="C3121" s="1" t="s">
        <v>31</v>
      </c>
      <c r="D3121">
        <v>178</v>
      </c>
      <c r="E3121">
        <v>2.5</v>
      </c>
      <c r="F3121" s="1" t="s">
        <v>16</v>
      </c>
      <c r="G3121" s="1" t="s">
        <v>12</v>
      </c>
      <c r="H3121">
        <v>2007</v>
      </c>
      <c r="I3121" s="1" t="s">
        <v>109</v>
      </c>
    </row>
    <row r="3122" spans="1:9" x14ac:dyDescent="0.35">
      <c r="A3122" s="1" t="s">
        <v>14</v>
      </c>
      <c r="B3122" t="s">
        <v>41</v>
      </c>
      <c r="C3122" s="1" t="s">
        <v>31</v>
      </c>
      <c r="D3122">
        <v>0</v>
      </c>
      <c r="E3122">
        <v>4.7</v>
      </c>
      <c r="F3122" s="1" t="s">
        <v>11</v>
      </c>
      <c r="G3122" s="1" t="s">
        <v>12</v>
      </c>
      <c r="H3122">
        <v>2016</v>
      </c>
      <c r="I3122" s="1" t="s">
        <v>19</v>
      </c>
    </row>
    <row r="3123" spans="1:9" x14ac:dyDescent="0.35">
      <c r="A3123" s="1" t="s">
        <v>14</v>
      </c>
      <c r="B3123">
        <v>11900</v>
      </c>
      <c r="C3123" s="1" t="s">
        <v>10</v>
      </c>
      <c r="D3123">
        <v>110</v>
      </c>
      <c r="E3123">
        <v>2.57</v>
      </c>
      <c r="F3123" s="1" t="s">
        <v>11</v>
      </c>
      <c r="G3123" s="1" t="s">
        <v>12</v>
      </c>
      <c r="H3123">
        <v>2004</v>
      </c>
      <c r="I3123" s="1" t="s">
        <v>105</v>
      </c>
    </row>
    <row r="3124" spans="1:9" x14ac:dyDescent="0.35">
      <c r="A3124" s="1" t="s">
        <v>14</v>
      </c>
      <c r="B3124">
        <v>5200</v>
      </c>
      <c r="C3124" s="1" t="s">
        <v>10</v>
      </c>
      <c r="D3124">
        <v>370</v>
      </c>
      <c r="E3124">
        <v>2</v>
      </c>
      <c r="F3124" s="1" t="s">
        <v>11</v>
      </c>
      <c r="G3124" s="1" t="s">
        <v>12</v>
      </c>
      <c r="H3124">
        <v>1997</v>
      </c>
      <c r="I3124" s="1" t="s">
        <v>65</v>
      </c>
    </row>
    <row r="3125" spans="1:9" x14ac:dyDescent="0.35">
      <c r="A3125" s="1" t="s">
        <v>30</v>
      </c>
      <c r="B3125">
        <v>17400</v>
      </c>
      <c r="C3125" s="1" t="s">
        <v>10</v>
      </c>
      <c r="D3125">
        <v>73</v>
      </c>
      <c r="E3125">
        <v>1.8</v>
      </c>
      <c r="F3125" s="1" t="s">
        <v>11</v>
      </c>
      <c r="G3125" s="1" t="s">
        <v>12</v>
      </c>
      <c r="H3125">
        <v>2012</v>
      </c>
      <c r="I3125" s="1" t="s">
        <v>98</v>
      </c>
    </row>
    <row r="3126" spans="1:9" x14ac:dyDescent="0.35">
      <c r="A3126" s="1" t="s">
        <v>28</v>
      </c>
      <c r="B3126">
        <v>6799</v>
      </c>
      <c r="C3126" s="1" t="s">
        <v>15</v>
      </c>
      <c r="D3126">
        <v>140</v>
      </c>
      <c r="E3126">
        <v>1.5</v>
      </c>
      <c r="F3126" s="1" t="s">
        <v>16</v>
      </c>
      <c r="G3126" s="1" t="s">
        <v>12</v>
      </c>
      <c r="H3126">
        <v>2012</v>
      </c>
      <c r="I3126" s="1" t="s">
        <v>66</v>
      </c>
    </row>
    <row r="3127" spans="1:9" x14ac:dyDescent="0.35">
      <c r="A3127" s="1" t="s">
        <v>45</v>
      </c>
      <c r="B3127" t="s">
        <v>41</v>
      </c>
      <c r="C3127" s="1" t="s">
        <v>15</v>
      </c>
      <c r="D3127">
        <v>138</v>
      </c>
      <c r="E3127">
        <v>2.4</v>
      </c>
      <c r="F3127" s="1" t="s">
        <v>11</v>
      </c>
      <c r="G3127" s="1" t="s">
        <v>12</v>
      </c>
      <c r="H3127">
        <v>2007</v>
      </c>
      <c r="I3127" s="1" t="s">
        <v>225</v>
      </c>
    </row>
    <row r="3128" spans="1:9" x14ac:dyDescent="0.35">
      <c r="A3128" s="1" t="s">
        <v>14</v>
      </c>
      <c r="B3128">
        <v>2300</v>
      </c>
      <c r="C3128" s="1" t="s">
        <v>10</v>
      </c>
      <c r="D3128">
        <v>300</v>
      </c>
      <c r="E3128">
        <v>2</v>
      </c>
      <c r="F3128" s="1" t="s">
        <v>11</v>
      </c>
      <c r="G3128" s="1" t="s">
        <v>12</v>
      </c>
      <c r="H3128">
        <v>1991</v>
      </c>
      <c r="I3128" s="1" t="s">
        <v>65</v>
      </c>
    </row>
    <row r="3129" spans="1:9" x14ac:dyDescent="0.35">
      <c r="A3129" s="1" t="s">
        <v>14</v>
      </c>
      <c r="B3129">
        <v>32800</v>
      </c>
      <c r="C3129" s="1" t="s">
        <v>21</v>
      </c>
      <c r="D3129">
        <v>109</v>
      </c>
      <c r="E3129">
        <v>3</v>
      </c>
      <c r="F3129" s="1" t="s">
        <v>16</v>
      </c>
      <c r="G3129" s="1" t="s">
        <v>12</v>
      </c>
      <c r="H3129">
        <v>2011</v>
      </c>
      <c r="I3129" s="1" t="s">
        <v>67</v>
      </c>
    </row>
    <row r="3130" spans="1:9" x14ac:dyDescent="0.35">
      <c r="A3130" s="1" t="s">
        <v>30</v>
      </c>
      <c r="B3130">
        <v>4999</v>
      </c>
      <c r="C3130" s="1" t="s">
        <v>10</v>
      </c>
      <c r="D3130">
        <v>145</v>
      </c>
      <c r="E3130">
        <v>2</v>
      </c>
      <c r="F3130" s="1" t="s">
        <v>11</v>
      </c>
      <c r="G3130" s="1" t="s">
        <v>12</v>
      </c>
      <c r="H3130">
        <v>2000</v>
      </c>
      <c r="I3130" s="1" t="s">
        <v>125</v>
      </c>
    </row>
    <row r="3131" spans="1:9" x14ac:dyDescent="0.35">
      <c r="A3131" s="1" t="s">
        <v>30</v>
      </c>
      <c r="B3131">
        <v>10900</v>
      </c>
      <c r="C3131" s="1" t="s">
        <v>26</v>
      </c>
      <c r="D3131">
        <v>185</v>
      </c>
      <c r="E3131">
        <v>1.4</v>
      </c>
      <c r="F3131" s="1" t="s">
        <v>11</v>
      </c>
      <c r="G3131" s="1" t="s">
        <v>12</v>
      </c>
      <c r="H3131">
        <v>2011</v>
      </c>
      <c r="I3131" s="1" t="s">
        <v>142</v>
      </c>
    </row>
    <row r="3132" spans="1:9" x14ac:dyDescent="0.35">
      <c r="A3132" s="1" t="s">
        <v>14</v>
      </c>
      <c r="B3132">
        <v>34999</v>
      </c>
      <c r="C3132" s="1" t="s">
        <v>31</v>
      </c>
      <c r="D3132">
        <v>85</v>
      </c>
      <c r="E3132">
        <v>5.5</v>
      </c>
      <c r="F3132" s="1" t="s">
        <v>11</v>
      </c>
      <c r="G3132" s="1" t="s">
        <v>12</v>
      </c>
      <c r="H3132">
        <v>2008</v>
      </c>
      <c r="I3132" s="1" t="s">
        <v>301</v>
      </c>
    </row>
    <row r="3133" spans="1:9" x14ac:dyDescent="0.35">
      <c r="A3133" s="1" t="s">
        <v>14</v>
      </c>
      <c r="B3133" t="s">
        <v>41</v>
      </c>
      <c r="C3133" s="1" t="s">
        <v>21</v>
      </c>
      <c r="D3133">
        <v>0</v>
      </c>
      <c r="E3133">
        <v>3</v>
      </c>
      <c r="F3133" s="1" t="s">
        <v>16</v>
      </c>
      <c r="G3133" s="1" t="s">
        <v>12</v>
      </c>
      <c r="H3133">
        <v>2016</v>
      </c>
      <c r="I3133" s="1" t="s">
        <v>199</v>
      </c>
    </row>
    <row r="3134" spans="1:9" x14ac:dyDescent="0.35">
      <c r="A3134" s="1" t="s">
        <v>30</v>
      </c>
      <c r="B3134">
        <v>4100</v>
      </c>
      <c r="C3134" s="1" t="s">
        <v>38</v>
      </c>
      <c r="D3134">
        <v>160</v>
      </c>
      <c r="E3134">
        <v>1.8</v>
      </c>
      <c r="F3134" s="1" t="s">
        <v>11</v>
      </c>
      <c r="G3134" s="1" t="s">
        <v>12</v>
      </c>
      <c r="H3134">
        <v>2006</v>
      </c>
      <c r="I3134" s="1" t="s">
        <v>316</v>
      </c>
    </row>
    <row r="3135" spans="1:9" x14ac:dyDescent="0.35">
      <c r="A3135" s="1" t="s">
        <v>23</v>
      </c>
      <c r="B3135">
        <v>9000</v>
      </c>
      <c r="C3135" s="1" t="s">
        <v>10</v>
      </c>
      <c r="D3135">
        <v>232</v>
      </c>
      <c r="E3135">
        <v>2.4</v>
      </c>
      <c r="F3135" s="1" t="s">
        <v>11</v>
      </c>
      <c r="G3135" s="1" t="s">
        <v>12</v>
      </c>
      <c r="H3135">
        <v>2005</v>
      </c>
      <c r="I3135" s="1" t="s">
        <v>57</v>
      </c>
    </row>
    <row r="3136" spans="1:9" x14ac:dyDescent="0.35">
      <c r="A3136" s="1" t="s">
        <v>23</v>
      </c>
      <c r="B3136">
        <v>18900</v>
      </c>
      <c r="C3136" s="1" t="s">
        <v>21</v>
      </c>
      <c r="D3136">
        <v>161</v>
      </c>
      <c r="E3136">
        <v>2.7</v>
      </c>
      <c r="F3136" s="1" t="s">
        <v>18</v>
      </c>
      <c r="G3136" s="1" t="s">
        <v>12</v>
      </c>
      <c r="H3136">
        <v>2005</v>
      </c>
      <c r="I3136" s="1" t="s">
        <v>78</v>
      </c>
    </row>
    <row r="3137" spans="1:9" x14ac:dyDescent="0.35">
      <c r="A3137" s="1" t="s">
        <v>30</v>
      </c>
      <c r="B3137">
        <v>16500</v>
      </c>
      <c r="C3137" s="1" t="s">
        <v>10</v>
      </c>
      <c r="D3137">
        <v>123</v>
      </c>
      <c r="E3137">
        <v>1.8</v>
      </c>
      <c r="F3137" s="1" t="s">
        <v>11</v>
      </c>
      <c r="G3137" s="1" t="s">
        <v>12</v>
      </c>
      <c r="H3137">
        <v>2010</v>
      </c>
      <c r="I3137" s="1" t="s">
        <v>36</v>
      </c>
    </row>
    <row r="3138" spans="1:9" x14ac:dyDescent="0.35">
      <c r="A3138" s="1" t="s">
        <v>23</v>
      </c>
      <c r="B3138">
        <v>14474</v>
      </c>
      <c r="C3138" s="1" t="s">
        <v>21</v>
      </c>
      <c r="D3138">
        <v>115</v>
      </c>
      <c r="E3138">
        <v>2</v>
      </c>
      <c r="F3138" s="1" t="s">
        <v>11</v>
      </c>
      <c r="G3138" s="1" t="s">
        <v>12</v>
      </c>
      <c r="H3138">
        <v>2007</v>
      </c>
      <c r="I3138" s="1" t="s">
        <v>24</v>
      </c>
    </row>
    <row r="3139" spans="1:9" x14ac:dyDescent="0.35">
      <c r="A3139" s="1" t="s">
        <v>9</v>
      </c>
      <c r="B3139">
        <v>3999</v>
      </c>
      <c r="C3139" s="1" t="s">
        <v>10</v>
      </c>
      <c r="D3139">
        <v>250</v>
      </c>
      <c r="E3139">
        <v>3</v>
      </c>
      <c r="F3139" s="1" t="s">
        <v>16</v>
      </c>
      <c r="G3139" s="1" t="s">
        <v>32</v>
      </c>
      <c r="H3139">
        <v>2000</v>
      </c>
      <c r="I3139" s="1" t="s">
        <v>136</v>
      </c>
    </row>
    <row r="3140" spans="1:9" x14ac:dyDescent="0.35">
      <c r="A3140" s="1" t="s">
        <v>20</v>
      </c>
      <c r="B3140">
        <v>5000</v>
      </c>
      <c r="C3140" s="1" t="s">
        <v>10</v>
      </c>
      <c r="D3140">
        <v>370</v>
      </c>
      <c r="E3140">
        <v>2.2999999999999998</v>
      </c>
      <c r="F3140" s="1" t="s">
        <v>11</v>
      </c>
      <c r="G3140" s="1" t="s">
        <v>12</v>
      </c>
      <c r="H3140">
        <v>1991</v>
      </c>
      <c r="I3140" s="1" t="s">
        <v>52</v>
      </c>
    </row>
    <row r="3141" spans="1:9" x14ac:dyDescent="0.35">
      <c r="A3141" s="1" t="s">
        <v>23</v>
      </c>
      <c r="B3141">
        <v>9200</v>
      </c>
      <c r="C3141" s="1" t="s">
        <v>10</v>
      </c>
      <c r="D3141">
        <v>250</v>
      </c>
      <c r="E3141">
        <v>2.4</v>
      </c>
      <c r="F3141" s="1" t="s">
        <v>18</v>
      </c>
      <c r="G3141" s="1" t="s">
        <v>12</v>
      </c>
      <c r="H3141">
        <v>2003</v>
      </c>
      <c r="I3141" s="1" t="s">
        <v>57</v>
      </c>
    </row>
    <row r="3142" spans="1:9" x14ac:dyDescent="0.35">
      <c r="A3142" s="1" t="s">
        <v>28</v>
      </c>
      <c r="B3142" t="s">
        <v>41</v>
      </c>
      <c r="C3142" s="1" t="s">
        <v>15</v>
      </c>
      <c r="D3142">
        <v>195</v>
      </c>
      <c r="E3142">
        <v>1.5</v>
      </c>
      <c r="F3142" s="1" t="s">
        <v>16</v>
      </c>
      <c r="G3142" s="1" t="s">
        <v>12</v>
      </c>
      <c r="H3142">
        <v>2013</v>
      </c>
      <c r="I3142" s="1" t="s">
        <v>192</v>
      </c>
    </row>
    <row r="3143" spans="1:9" x14ac:dyDescent="0.35">
      <c r="A3143" s="1" t="s">
        <v>30</v>
      </c>
      <c r="B3143">
        <v>6000</v>
      </c>
      <c r="C3143" s="1" t="s">
        <v>26</v>
      </c>
      <c r="D3143">
        <v>250</v>
      </c>
      <c r="E3143">
        <v>5</v>
      </c>
      <c r="F3143" s="1" t="s">
        <v>16</v>
      </c>
      <c r="G3143" s="1" t="s">
        <v>12</v>
      </c>
      <c r="H3143">
        <v>1995</v>
      </c>
      <c r="I3143" s="1" t="s">
        <v>122</v>
      </c>
    </row>
    <row r="3144" spans="1:9" x14ac:dyDescent="0.35">
      <c r="A3144" s="1" t="s">
        <v>30</v>
      </c>
      <c r="B3144">
        <v>13300</v>
      </c>
      <c r="C3144" s="1" t="s">
        <v>10</v>
      </c>
      <c r="D3144">
        <v>133</v>
      </c>
      <c r="E3144">
        <v>1.8</v>
      </c>
      <c r="F3144" s="1" t="s">
        <v>11</v>
      </c>
      <c r="G3144" s="1" t="s">
        <v>12</v>
      </c>
      <c r="H3144">
        <v>2008</v>
      </c>
      <c r="I3144" s="1" t="s">
        <v>36</v>
      </c>
    </row>
    <row r="3145" spans="1:9" x14ac:dyDescent="0.35">
      <c r="A3145" s="1" t="s">
        <v>28</v>
      </c>
      <c r="B3145">
        <v>17639.47</v>
      </c>
      <c r="C3145" s="1" t="s">
        <v>21</v>
      </c>
      <c r="D3145">
        <v>0</v>
      </c>
      <c r="E3145">
        <v>1.2</v>
      </c>
      <c r="F3145" s="1" t="s">
        <v>11</v>
      </c>
      <c r="G3145" s="1" t="s">
        <v>12</v>
      </c>
      <c r="H3145">
        <v>2016</v>
      </c>
      <c r="I3145" s="1" t="s">
        <v>317</v>
      </c>
    </row>
    <row r="3146" spans="1:9" x14ac:dyDescent="0.35">
      <c r="A3146" s="1" t="s">
        <v>9</v>
      </c>
      <c r="B3146">
        <v>27500</v>
      </c>
      <c r="C3146" s="1" t="s">
        <v>10</v>
      </c>
      <c r="D3146">
        <v>100</v>
      </c>
      <c r="E3146">
        <v>2</v>
      </c>
      <c r="F3146" s="1" t="s">
        <v>11</v>
      </c>
      <c r="G3146" s="1" t="s">
        <v>12</v>
      </c>
      <c r="H3146">
        <v>2012</v>
      </c>
      <c r="I3146" s="1" t="s">
        <v>86</v>
      </c>
    </row>
    <row r="3147" spans="1:9" x14ac:dyDescent="0.35">
      <c r="A3147" s="1" t="s">
        <v>9</v>
      </c>
      <c r="B3147">
        <v>13200</v>
      </c>
      <c r="C3147" s="1" t="s">
        <v>10</v>
      </c>
      <c r="D3147">
        <v>150</v>
      </c>
      <c r="E3147">
        <v>2.2000000000000002</v>
      </c>
      <c r="F3147" s="1" t="s">
        <v>11</v>
      </c>
      <c r="G3147" s="1" t="s">
        <v>12</v>
      </c>
      <c r="H3147">
        <v>2004</v>
      </c>
      <c r="I3147" s="1" t="s">
        <v>86</v>
      </c>
    </row>
    <row r="3148" spans="1:9" x14ac:dyDescent="0.35">
      <c r="A3148" s="1" t="s">
        <v>20</v>
      </c>
      <c r="B3148">
        <v>35500</v>
      </c>
      <c r="C3148" s="1" t="s">
        <v>21</v>
      </c>
      <c r="D3148">
        <v>130</v>
      </c>
      <c r="E3148">
        <v>3</v>
      </c>
      <c r="F3148" s="1" t="s">
        <v>16</v>
      </c>
      <c r="G3148" s="1" t="s">
        <v>12</v>
      </c>
      <c r="H3148">
        <v>2010</v>
      </c>
      <c r="I3148" s="1" t="s">
        <v>22</v>
      </c>
    </row>
    <row r="3149" spans="1:9" x14ac:dyDescent="0.35">
      <c r="A3149" s="1" t="s">
        <v>23</v>
      </c>
      <c r="B3149">
        <v>41900</v>
      </c>
      <c r="C3149" s="1" t="s">
        <v>21</v>
      </c>
      <c r="D3149">
        <v>89</v>
      </c>
      <c r="E3149">
        <v>4.5</v>
      </c>
      <c r="F3149" s="1" t="s">
        <v>16</v>
      </c>
      <c r="G3149" s="1" t="s">
        <v>12</v>
      </c>
      <c r="H3149">
        <v>2012</v>
      </c>
      <c r="I3149" s="1" t="s">
        <v>97</v>
      </c>
    </row>
    <row r="3150" spans="1:9" x14ac:dyDescent="0.35">
      <c r="A3150" s="1" t="s">
        <v>28</v>
      </c>
      <c r="B3150">
        <v>10500</v>
      </c>
      <c r="C3150" s="1" t="s">
        <v>21</v>
      </c>
      <c r="D3150">
        <v>93</v>
      </c>
      <c r="E3150">
        <v>1.5</v>
      </c>
      <c r="F3150" s="1" t="s">
        <v>16</v>
      </c>
      <c r="G3150" s="1" t="s">
        <v>12</v>
      </c>
      <c r="H3150">
        <v>2011</v>
      </c>
      <c r="I3150" s="1" t="s">
        <v>155</v>
      </c>
    </row>
    <row r="3151" spans="1:9" x14ac:dyDescent="0.35">
      <c r="A3151" s="1" t="s">
        <v>14</v>
      </c>
      <c r="B3151">
        <v>9999</v>
      </c>
      <c r="C3151" s="1" t="s">
        <v>10</v>
      </c>
      <c r="D3151">
        <v>250</v>
      </c>
      <c r="E3151">
        <v>2.2000000000000002</v>
      </c>
      <c r="F3151" s="1" t="s">
        <v>16</v>
      </c>
      <c r="G3151" s="1" t="s">
        <v>12</v>
      </c>
      <c r="H3151">
        <v>2000</v>
      </c>
      <c r="I3151" s="1" t="s">
        <v>65</v>
      </c>
    </row>
    <row r="3152" spans="1:9" x14ac:dyDescent="0.35">
      <c r="A3152" s="1" t="s">
        <v>14</v>
      </c>
      <c r="B3152">
        <v>24800</v>
      </c>
      <c r="C3152" s="1" t="s">
        <v>31</v>
      </c>
      <c r="D3152">
        <v>160</v>
      </c>
      <c r="E3152">
        <v>3</v>
      </c>
      <c r="F3152" s="1" t="s">
        <v>16</v>
      </c>
      <c r="G3152" s="1" t="s">
        <v>12</v>
      </c>
      <c r="H3152">
        <v>2007</v>
      </c>
      <c r="I3152" s="1" t="s">
        <v>160</v>
      </c>
    </row>
    <row r="3153" spans="1:9" x14ac:dyDescent="0.35">
      <c r="A3153" s="1" t="s">
        <v>14</v>
      </c>
      <c r="B3153">
        <v>3300</v>
      </c>
      <c r="C3153" s="1" t="s">
        <v>10</v>
      </c>
      <c r="D3153">
        <v>330</v>
      </c>
      <c r="E3153">
        <v>2</v>
      </c>
      <c r="F3153" s="1" t="s">
        <v>18</v>
      </c>
      <c r="G3153" s="1" t="s">
        <v>12</v>
      </c>
      <c r="H3153">
        <v>1988</v>
      </c>
      <c r="I3153" s="1" t="s">
        <v>156</v>
      </c>
    </row>
    <row r="3154" spans="1:9" x14ac:dyDescent="0.35">
      <c r="A3154" s="1" t="s">
        <v>45</v>
      </c>
      <c r="B3154">
        <v>6900</v>
      </c>
      <c r="C3154" s="1" t="s">
        <v>10</v>
      </c>
      <c r="D3154">
        <v>122</v>
      </c>
      <c r="E3154">
        <v>1.6</v>
      </c>
      <c r="F3154" s="1" t="s">
        <v>11</v>
      </c>
      <c r="G3154" s="1" t="s">
        <v>12</v>
      </c>
      <c r="H3154">
        <v>2008</v>
      </c>
      <c r="I3154" s="1" t="s">
        <v>73</v>
      </c>
    </row>
    <row r="3155" spans="1:9" x14ac:dyDescent="0.35">
      <c r="A3155" s="1" t="s">
        <v>28</v>
      </c>
      <c r="B3155">
        <v>7300</v>
      </c>
      <c r="C3155" s="1" t="s">
        <v>15</v>
      </c>
      <c r="D3155">
        <v>212</v>
      </c>
      <c r="E3155">
        <v>1.5</v>
      </c>
      <c r="F3155" s="1" t="s">
        <v>16</v>
      </c>
      <c r="G3155" s="1" t="s">
        <v>12</v>
      </c>
      <c r="H3155">
        <v>2009</v>
      </c>
      <c r="I3155" s="1" t="s">
        <v>66</v>
      </c>
    </row>
    <row r="3156" spans="1:9" x14ac:dyDescent="0.35">
      <c r="A3156" s="1" t="s">
        <v>28</v>
      </c>
      <c r="B3156" t="s">
        <v>41</v>
      </c>
      <c r="C3156" s="1" t="s">
        <v>15</v>
      </c>
      <c r="D3156">
        <v>192</v>
      </c>
      <c r="E3156">
        <v>99.99</v>
      </c>
      <c r="F3156" s="1" t="s">
        <v>16</v>
      </c>
      <c r="G3156" s="1" t="s">
        <v>12</v>
      </c>
      <c r="H3156">
        <v>2011</v>
      </c>
      <c r="I3156" s="1" t="s">
        <v>66</v>
      </c>
    </row>
    <row r="3157" spans="1:9" x14ac:dyDescent="0.35">
      <c r="A3157" s="1" t="s">
        <v>45</v>
      </c>
      <c r="B3157">
        <v>11500</v>
      </c>
      <c r="C3157" s="1" t="s">
        <v>21</v>
      </c>
      <c r="D3157">
        <v>142</v>
      </c>
      <c r="E3157">
        <v>2.4</v>
      </c>
      <c r="F3157" s="1" t="s">
        <v>11</v>
      </c>
      <c r="G3157" s="1" t="s">
        <v>12</v>
      </c>
      <c r="H3157">
        <v>2006</v>
      </c>
      <c r="I3157" s="1" t="s">
        <v>46</v>
      </c>
    </row>
    <row r="3158" spans="1:9" x14ac:dyDescent="0.35">
      <c r="A3158" s="1" t="s">
        <v>23</v>
      </c>
      <c r="B3158">
        <v>36800</v>
      </c>
      <c r="C3158" s="1" t="s">
        <v>21</v>
      </c>
      <c r="D3158">
        <v>77</v>
      </c>
      <c r="E3158">
        <v>3</v>
      </c>
      <c r="F3158" s="1" t="s">
        <v>16</v>
      </c>
      <c r="G3158" s="1" t="s">
        <v>12</v>
      </c>
      <c r="H3158">
        <v>2012</v>
      </c>
      <c r="I3158" s="1" t="s">
        <v>78</v>
      </c>
    </row>
    <row r="3159" spans="1:9" x14ac:dyDescent="0.35">
      <c r="A3159" s="1" t="s">
        <v>14</v>
      </c>
      <c r="B3159">
        <v>19600</v>
      </c>
      <c r="C3159" s="1" t="s">
        <v>15</v>
      </c>
      <c r="D3159">
        <v>127</v>
      </c>
      <c r="E3159">
        <v>1.8</v>
      </c>
      <c r="F3159" s="1" t="s">
        <v>16</v>
      </c>
      <c r="G3159" s="1" t="s">
        <v>12</v>
      </c>
      <c r="H3159">
        <v>2013</v>
      </c>
      <c r="I3159" s="1" t="s">
        <v>152</v>
      </c>
    </row>
    <row r="3160" spans="1:9" x14ac:dyDescent="0.35">
      <c r="A3160" s="1" t="s">
        <v>45</v>
      </c>
      <c r="B3160">
        <v>8300</v>
      </c>
      <c r="C3160" s="1" t="s">
        <v>21</v>
      </c>
      <c r="D3160">
        <v>161</v>
      </c>
      <c r="E3160">
        <v>2</v>
      </c>
      <c r="F3160" s="1" t="s">
        <v>11</v>
      </c>
      <c r="G3160" s="1" t="s">
        <v>12</v>
      </c>
      <c r="H3160">
        <v>2005</v>
      </c>
      <c r="I3160" s="1" t="s">
        <v>46</v>
      </c>
    </row>
    <row r="3161" spans="1:9" x14ac:dyDescent="0.35">
      <c r="A3161" s="1" t="s">
        <v>14</v>
      </c>
      <c r="B3161">
        <v>13200</v>
      </c>
      <c r="C3161" s="1" t="s">
        <v>15</v>
      </c>
      <c r="D3161">
        <v>260</v>
      </c>
      <c r="E3161">
        <v>2.2000000000000002</v>
      </c>
      <c r="F3161" s="1" t="s">
        <v>16</v>
      </c>
      <c r="G3161" s="1" t="s">
        <v>12</v>
      </c>
      <c r="H3161">
        <v>2008</v>
      </c>
      <c r="I3161" s="1" t="s">
        <v>304</v>
      </c>
    </row>
    <row r="3162" spans="1:9" x14ac:dyDescent="0.35">
      <c r="A3162" s="1" t="s">
        <v>14</v>
      </c>
      <c r="B3162">
        <v>28900</v>
      </c>
      <c r="C3162" s="1" t="s">
        <v>31</v>
      </c>
      <c r="D3162">
        <v>78</v>
      </c>
      <c r="E3162">
        <v>3.5</v>
      </c>
      <c r="F3162" s="1" t="s">
        <v>11</v>
      </c>
      <c r="G3162" s="1" t="s">
        <v>12</v>
      </c>
      <c r="H3162">
        <v>2010</v>
      </c>
      <c r="I3162" s="1" t="s">
        <v>65</v>
      </c>
    </row>
    <row r="3163" spans="1:9" x14ac:dyDescent="0.35">
      <c r="A3163" s="1" t="s">
        <v>9</v>
      </c>
      <c r="B3163">
        <v>6900</v>
      </c>
      <c r="C3163" s="1" t="s">
        <v>10</v>
      </c>
      <c r="D3163">
        <v>280</v>
      </c>
      <c r="E3163">
        <v>2</v>
      </c>
      <c r="F3163" s="1" t="s">
        <v>18</v>
      </c>
      <c r="G3163" s="1" t="s">
        <v>12</v>
      </c>
      <c r="H3163">
        <v>2000</v>
      </c>
      <c r="I3163" s="1" t="s">
        <v>13</v>
      </c>
    </row>
    <row r="3164" spans="1:9" x14ac:dyDescent="0.35">
      <c r="A3164" s="1" t="s">
        <v>28</v>
      </c>
      <c r="B3164">
        <v>7600</v>
      </c>
      <c r="C3164" s="1" t="s">
        <v>10</v>
      </c>
      <c r="D3164">
        <v>97</v>
      </c>
      <c r="E3164">
        <v>1.6</v>
      </c>
      <c r="F3164" s="1" t="s">
        <v>11</v>
      </c>
      <c r="G3164" s="1" t="s">
        <v>12</v>
      </c>
      <c r="H3164">
        <v>2008</v>
      </c>
      <c r="I3164" s="1" t="s">
        <v>29</v>
      </c>
    </row>
    <row r="3165" spans="1:9" x14ac:dyDescent="0.35">
      <c r="A3165" s="1" t="s">
        <v>9</v>
      </c>
      <c r="B3165">
        <v>27500</v>
      </c>
      <c r="C3165" s="1" t="s">
        <v>10</v>
      </c>
      <c r="D3165">
        <v>170</v>
      </c>
      <c r="E3165">
        <v>2</v>
      </c>
      <c r="F3165" s="1" t="s">
        <v>16</v>
      </c>
      <c r="G3165" s="1" t="s">
        <v>12</v>
      </c>
      <c r="H3165">
        <v>2011</v>
      </c>
      <c r="I3165" s="1" t="s">
        <v>86</v>
      </c>
    </row>
    <row r="3166" spans="1:9" x14ac:dyDescent="0.35">
      <c r="A3166" s="1" t="s">
        <v>14</v>
      </c>
      <c r="B3166">
        <v>295000</v>
      </c>
      <c r="C3166" s="1" t="s">
        <v>10</v>
      </c>
      <c r="D3166">
        <v>29</v>
      </c>
      <c r="E3166">
        <v>6</v>
      </c>
      <c r="F3166" s="1" t="s">
        <v>11</v>
      </c>
      <c r="G3166" s="1" t="s">
        <v>12</v>
      </c>
      <c r="H3166">
        <v>2011</v>
      </c>
      <c r="I3166" s="1" t="s">
        <v>255</v>
      </c>
    </row>
    <row r="3167" spans="1:9" x14ac:dyDescent="0.35">
      <c r="A3167" s="1" t="s">
        <v>9</v>
      </c>
      <c r="B3167">
        <v>30000</v>
      </c>
      <c r="C3167" s="1" t="s">
        <v>10</v>
      </c>
      <c r="D3167">
        <v>78</v>
      </c>
      <c r="E3167">
        <v>3.8</v>
      </c>
      <c r="F3167" s="1" t="s">
        <v>11</v>
      </c>
      <c r="G3167" s="1" t="s">
        <v>12</v>
      </c>
      <c r="H3167">
        <v>1993</v>
      </c>
      <c r="I3167" s="1" t="s">
        <v>100</v>
      </c>
    </row>
    <row r="3168" spans="1:9" x14ac:dyDescent="0.35">
      <c r="A3168" s="1" t="s">
        <v>30</v>
      </c>
      <c r="B3168">
        <v>7700</v>
      </c>
      <c r="C3168" s="1" t="s">
        <v>10</v>
      </c>
      <c r="D3168">
        <v>180</v>
      </c>
      <c r="E3168">
        <v>1.8</v>
      </c>
      <c r="F3168" s="1" t="s">
        <v>11</v>
      </c>
      <c r="G3168" s="1" t="s">
        <v>12</v>
      </c>
      <c r="H3168">
        <v>2004</v>
      </c>
      <c r="I3168" s="1" t="s">
        <v>76</v>
      </c>
    </row>
    <row r="3169" spans="1:9" x14ac:dyDescent="0.35">
      <c r="A3169" s="1" t="s">
        <v>14</v>
      </c>
      <c r="B3169">
        <v>135555</v>
      </c>
      <c r="C3169" s="1" t="s">
        <v>10</v>
      </c>
      <c r="D3169">
        <v>54</v>
      </c>
      <c r="E3169">
        <v>4.66</v>
      </c>
      <c r="F3169" s="1" t="s">
        <v>11</v>
      </c>
      <c r="G3169" s="1" t="s">
        <v>12</v>
      </c>
      <c r="H3169">
        <v>2015</v>
      </c>
      <c r="I3169" s="1" t="s">
        <v>19</v>
      </c>
    </row>
    <row r="3170" spans="1:9" x14ac:dyDescent="0.35">
      <c r="A3170" s="1" t="s">
        <v>14</v>
      </c>
      <c r="B3170">
        <v>11300</v>
      </c>
      <c r="C3170" s="1" t="s">
        <v>31</v>
      </c>
      <c r="D3170">
        <v>220</v>
      </c>
      <c r="E3170">
        <v>3.2</v>
      </c>
      <c r="F3170" s="1" t="s">
        <v>16</v>
      </c>
      <c r="G3170" s="1" t="s">
        <v>12</v>
      </c>
      <c r="H3170">
        <v>2003</v>
      </c>
      <c r="I3170" s="1" t="s">
        <v>65</v>
      </c>
    </row>
    <row r="3171" spans="1:9" x14ac:dyDescent="0.35">
      <c r="A3171" s="1" t="s">
        <v>23</v>
      </c>
      <c r="B3171">
        <v>12200</v>
      </c>
      <c r="C3171" s="1" t="s">
        <v>10</v>
      </c>
      <c r="D3171">
        <v>157</v>
      </c>
      <c r="E3171">
        <v>2.4</v>
      </c>
      <c r="F3171" s="1" t="s">
        <v>18</v>
      </c>
      <c r="G3171" s="1" t="s">
        <v>12</v>
      </c>
      <c r="H3171">
        <v>2009</v>
      </c>
      <c r="I3171" s="1" t="s">
        <v>57</v>
      </c>
    </row>
    <row r="3172" spans="1:9" x14ac:dyDescent="0.35">
      <c r="A3172" s="1" t="s">
        <v>14</v>
      </c>
      <c r="B3172">
        <v>50900</v>
      </c>
      <c r="C3172" s="1" t="s">
        <v>21</v>
      </c>
      <c r="D3172">
        <v>85</v>
      </c>
      <c r="E3172">
        <v>3</v>
      </c>
      <c r="F3172" s="1" t="s">
        <v>16</v>
      </c>
      <c r="G3172" s="1" t="s">
        <v>12</v>
      </c>
      <c r="H3172">
        <v>2013</v>
      </c>
      <c r="I3172" s="1" t="s">
        <v>67</v>
      </c>
    </row>
    <row r="3173" spans="1:9" x14ac:dyDescent="0.35">
      <c r="A3173" s="1" t="s">
        <v>14</v>
      </c>
      <c r="B3173">
        <v>33900</v>
      </c>
      <c r="C3173" s="1" t="s">
        <v>31</v>
      </c>
      <c r="D3173">
        <v>100</v>
      </c>
      <c r="E3173">
        <v>5.5</v>
      </c>
      <c r="F3173" s="1" t="s">
        <v>11</v>
      </c>
      <c r="G3173" s="1" t="s">
        <v>12</v>
      </c>
      <c r="H3173">
        <v>2007</v>
      </c>
      <c r="I3173" s="1" t="s">
        <v>137</v>
      </c>
    </row>
    <row r="3174" spans="1:9" x14ac:dyDescent="0.35">
      <c r="A3174" s="1" t="s">
        <v>28</v>
      </c>
      <c r="B3174">
        <v>11900</v>
      </c>
      <c r="C3174" s="1" t="s">
        <v>15</v>
      </c>
      <c r="D3174">
        <v>143</v>
      </c>
      <c r="E3174">
        <v>2</v>
      </c>
      <c r="F3174" s="1" t="s">
        <v>16</v>
      </c>
      <c r="G3174" s="1" t="s">
        <v>12</v>
      </c>
      <c r="H3174">
        <v>2009</v>
      </c>
      <c r="I3174" s="1" t="s">
        <v>70</v>
      </c>
    </row>
    <row r="3175" spans="1:9" x14ac:dyDescent="0.35">
      <c r="A3175" s="1" t="s">
        <v>45</v>
      </c>
      <c r="B3175">
        <v>7400</v>
      </c>
      <c r="C3175" s="1" t="s">
        <v>10</v>
      </c>
      <c r="D3175">
        <v>189</v>
      </c>
      <c r="E3175">
        <v>1.6</v>
      </c>
      <c r="F3175" s="1" t="s">
        <v>11</v>
      </c>
      <c r="G3175" s="1" t="s">
        <v>12</v>
      </c>
      <c r="H3175">
        <v>2006</v>
      </c>
      <c r="I3175" s="1" t="s">
        <v>73</v>
      </c>
    </row>
    <row r="3176" spans="1:9" x14ac:dyDescent="0.35">
      <c r="A3176" s="1" t="s">
        <v>9</v>
      </c>
      <c r="B3176">
        <v>10800</v>
      </c>
      <c r="C3176" s="1" t="s">
        <v>10</v>
      </c>
      <c r="D3176">
        <v>288</v>
      </c>
      <c r="E3176">
        <v>4.4000000000000004</v>
      </c>
      <c r="F3176" s="1" t="s">
        <v>18</v>
      </c>
      <c r="G3176" s="1" t="s">
        <v>12</v>
      </c>
      <c r="H3176">
        <v>2002</v>
      </c>
      <c r="I3176" s="1" t="s">
        <v>159</v>
      </c>
    </row>
    <row r="3177" spans="1:9" x14ac:dyDescent="0.35">
      <c r="A3177" s="1" t="s">
        <v>23</v>
      </c>
      <c r="B3177">
        <v>22700</v>
      </c>
      <c r="C3177" s="1" t="s">
        <v>21</v>
      </c>
      <c r="D3177">
        <v>128</v>
      </c>
      <c r="E3177">
        <v>4</v>
      </c>
      <c r="F3177" s="1" t="s">
        <v>18</v>
      </c>
      <c r="G3177" s="1" t="s">
        <v>12</v>
      </c>
      <c r="H3177">
        <v>2007</v>
      </c>
      <c r="I3177" s="1" t="s">
        <v>78</v>
      </c>
    </row>
    <row r="3178" spans="1:9" x14ac:dyDescent="0.35">
      <c r="A3178" s="1" t="s">
        <v>14</v>
      </c>
      <c r="B3178">
        <v>15000</v>
      </c>
      <c r="C3178" s="1" t="s">
        <v>10</v>
      </c>
      <c r="D3178">
        <v>67</v>
      </c>
      <c r="E3178">
        <v>2.8</v>
      </c>
      <c r="F3178" s="1" t="s">
        <v>49</v>
      </c>
      <c r="G3178" s="1" t="s">
        <v>12</v>
      </c>
      <c r="H3178">
        <v>1995</v>
      </c>
      <c r="I3178" s="1" t="s">
        <v>65</v>
      </c>
    </row>
    <row r="3179" spans="1:9" x14ac:dyDescent="0.35">
      <c r="A3179" s="1" t="s">
        <v>28</v>
      </c>
      <c r="B3179">
        <v>8300</v>
      </c>
      <c r="C3179" s="1" t="s">
        <v>38</v>
      </c>
      <c r="D3179">
        <v>168</v>
      </c>
      <c r="E3179">
        <v>1.6</v>
      </c>
      <c r="F3179" s="1" t="s">
        <v>11</v>
      </c>
      <c r="G3179" s="1" t="s">
        <v>12</v>
      </c>
      <c r="H3179">
        <v>2009</v>
      </c>
      <c r="I3179" s="1" t="s">
        <v>145</v>
      </c>
    </row>
    <row r="3180" spans="1:9" x14ac:dyDescent="0.35">
      <c r="A3180" s="1" t="s">
        <v>28</v>
      </c>
      <c r="B3180">
        <v>8499</v>
      </c>
      <c r="C3180" s="1" t="s">
        <v>15</v>
      </c>
      <c r="D3180">
        <v>120</v>
      </c>
      <c r="E3180">
        <v>1.5</v>
      </c>
      <c r="F3180" s="1" t="s">
        <v>16</v>
      </c>
      <c r="G3180" s="1" t="s">
        <v>12</v>
      </c>
      <c r="H3180">
        <v>2014</v>
      </c>
      <c r="I3180" s="1" t="s">
        <v>66</v>
      </c>
    </row>
    <row r="3181" spans="1:9" x14ac:dyDescent="0.35">
      <c r="A3181" s="1" t="s">
        <v>30</v>
      </c>
      <c r="B3181">
        <v>8950</v>
      </c>
      <c r="C3181" s="1" t="s">
        <v>10</v>
      </c>
      <c r="D3181">
        <v>140</v>
      </c>
      <c r="E3181">
        <v>1.6</v>
      </c>
      <c r="F3181" s="1" t="s">
        <v>11</v>
      </c>
      <c r="G3181" s="1" t="s">
        <v>12</v>
      </c>
      <c r="H3181">
        <v>2012</v>
      </c>
      <c r="I3181" s="1" t="s">
        <v>44</v>
      </c>
    </row>
    <row r="3182" spans="1:9" x14ac:dyDescent="0.35">
      <c r="A3182" s="1" t="s">
        <v>30</v>
      </c>
      <c r="B3182">
        <v>7500</v>
      </c>
      <c r="C3182" s="1" t="s">
        <v>10</v>
      </c>
      <c r="D3182">
        <v>272</v>
      </c>
      <c r="E3182">
        <v>2.8</v>
      </c>
      <c r="F3182" s="1" t="s">
        <v>18</v>
      </c>
      <c r="G3182" s="1" t="s">
        <v>12</v>
      </c>
      <c r="H3182">
        <v>2002</v>
      </c>
      <c r="I3182" s="1" t="s">
        <v>76</v>
      </c>
    </row>
    <row r="3183" spans="1:9" x14ac:dyDescent="0.35">
      <c r="A3183" s="1" t="s">
        <v>30</v>
      </c>
      <c r="B3183">
        <v>11350</v>
      </c>
      <c r="C3183" s="1" t="s">
        <v>15</v>
      </c>
      <c r="D3183">
        <v>190</v>
      </c>
      <c r="E3183">
        <v>75</v>
      </c>
      <c r="F3183" s="1" t="s">
        <v>16</v>
      </c>
      <c r="G3183" s="1" t="s">
        <v>12</v>
      </c>
      <c r="H3183">
        <v>2011</v>
      </c>
      <c r="I3183" s="1" t="s">
        <v>118</v>
      </c>
    </row>
    <row r="3184" spans="1:9" x14ac:dyDescent="0.35">
      <c r="A3184" s="1" t="s">
        <v>30</v>
      </c>
      <c r="B3184">
        <v>6650</v>
      </c>
      <c r="C3184" s="1" t="s">
        <v>15</v>
      </c>
      <c r="D3184">
        <v>223</v>
      </c>
      <c r="E3184">
        <v>1.9</v>
      </c>
      <c r="F3184" s="1" t="s">
        <v>16</v>
      </c>
      <c r="G3184" s="1" t="s">
        <v>12</v>
      </c>
      <c r="H3184">
        <v>2007</v>
      </c>
      <c r="I3184" s="1" t="s">
        <v>56</v>
      </c>
    </row>
    <row r="3185" spans="1:9" x14ac:dyDescent="0.35">
      <c r="A3185" s="1" t="s">
        <v>23</v>
      </c>
      <c r="B3185">
        <v>12800</v>
      </c>
      <c r="C3185" s="1" t="s">
        <v>10</v>
      </c>
      <c r="D3185">
        <v>203</v>
      </c>
      <c r="E3185" t="s">
        <v>41</v>
      </c>
      <c r="F3185" s="1" t="s">
        <v>11</v>
      </c>
      <c r="G3185" s="1" t="s">
        <v>12</v>
      </c>
      <c r="H3185">
        <v>2005</v>
      </c>
      <c r="I3185" s="1" t="s">
        <v>57</v>
      </c>
    </row>
    <row r="3186" spans="1:9" x14ac:dyDescent="0.35">
      <c r="A3186" s="1" t="s">
        <v>20</v>
      </c>
      <c r="B3186">
        <v>6500</v>
      </c>
      <c r="C3186" s="1" t="s">
        <v>10</v>
      </c>
      <c r="D3186">
        <v>365</v>
      </c>
      <c r="E3186">
        <v>4.2</v>
      </c>
      <c r="F3186" s="1" t="s">
        <v>18</v>
      </c>
      <c r="G3186" s="1" t="s">
        <v>12</v>
      </c>
      <c r="H3186">
        <v>1995</v>
      </c>
      <c r="I3186" s="1" t="s">
        <v>47</v>
      </c>
    </row>
    <row r="3187" spans="1:9" x14ac:dyDescent="0.35">
      <c r="A3187" s="1" t="s">
        <v>30</v>
      </c>
      <c r="B3187">
        <v>8700</v>
      </c>
      <c r="C3187" s="1" t="s">
        <v>15</v>
      </c>
      <c r="D3187">
        <v>158</v>
      </c>
      <c r="E3187">
        <v>2.5</v>
      </c>
      <c r="F3187" s="1" t="s">
        <v>16</v>
      </c>
      <c r="G3187" s="1" t="s">
        <v>12</v>
      </c>
      <c r="H3187">
        <v>2003</v>
      </c>
      <c r="I3187" s="1" t="s">
        <v>109</v>
      </c>
    </row>
    <row r="3188" spans="1:9" x14ac:dyDescent="0.35">
      <c r="A3188" s="1" t="s">
        <v>30</v>
      </c>
      <c r="B3188">
        <v>12000</v>
      </c>
      <c r="C3188" s="1" t="s">
        <v>10</v>
      </c>
      <c r="D3188">
        <v>152</v>
      </c>
      <c r="E3188">
        <v>1.8</v>
      </c>
      <c r="F3188" s="1" t="s">
        <v>11</v>
      </c>
      <c r="G3188" s="1" t="s">
        <v>12</v>
      </c>
      <c r="H3188">
        <v>2008</v>
      </c>
      <c r="I3188" s="1" t="s">
        <v>36</v>
      </c>
    </row>
    <row r="3189" spans="1:9" x14ac:dyDescent="0.35">
      <c r="A3189" s="1" t="s">
        <v>20</v>
      </c>
      <c r="B3189">
        <v>16800</v>
      </c>
      <c r="C3189" s="1" t="s">
        <v>10</v>
      </c>
      <c r="D3189">
        <v>47</v>
      </c>
      <c r="E3189">
        <v>1.2</v>
      </c>
      <c r="F3189" s="1" t="s">
        <v>11</v>
      </c>
      <c r="G3189" s="1" t="s">
        <v>12</v>
      </c>
      <c r="H3189">
        <v>2013</v>
      </c>
      <c r="I3189" s="1" t="s">
        <v>77</v>
      </c>
    </row>
    <row r="3190" spans="1:9" x14ac:dyDescent="0.35">
      <c r="A3190" s="1" t="s">
        <v>30</v>
      </c>
      <c r="B3190" t="s">
        <v>41</v>
      </c>
      <c r="C3190" s="1" t="s">
        <v>26</v>
      </c>
      <c r="D3190">
        <v>160</v>
      </c>
      <c r="E3190">
        <v>1.9</v>
      </c>
      <c r="F3190" s="1" t="s">
        <v>16</v>
      </c>
      <c r="G3190" s="1" t="s">
        <v>12</v>
      </c>
      <c r="H3190">
        <v>2003</v>
      </c>
      <c r="I3190" s="1" t="s">
        <v>76</v>
      </c>
    </row>
    <row r="3191" spans="1:9" x14ac:dyDescent="0.35">
      <c r="A3191" s="1" t="s">
        <v>23</v>
      </c>
      <c r="B3191">
        <v>24000</v>
      </c>
      <c r="C3191" s="1" t="s">
        <v>10</v>
      </c>
      <c r="D3191">
        <v>16</v>
      </c>
      <c r="E3191">
        <v>2.5</v>
      </c>
      <c r="F3191" s="1" t="s">
        <v>11</v>
      </c>
      <c r="G3191" s="1" t="s">
        <v>12</v>
      </c>
      <c r="H3191">
        <v>2013</v>
      </c>
      <c r="I3191" s="1" t="s">
        <v>57</v>
      </c>
    </row>
    <row r="3192" spans="1:9" x14ac:dyDescent="0.35">
      <c r="A3192" s="1" t="s">
        <v>30</v>
      </c>
      <c r="B3192">
        <v>20900</v>
      </c>
      <c r="C3192" s="1" t="s">
        <v>10</v>
      </c>
      <c r="D3192">
        <v>82</v>
      </c>
      <c r="E3192">
        <v>2</v>
      </c>
      <c r="F3192" s="1" t="s">
        <v>16</v>
      </c>
      <c r="G3192" s="1" t="s">
        <v>12</v>
      </c>
      <c r="H3192">
        <v>2012</v>
      </c>
      <c r="I3192" s="1" t="s">
        <v>98</v>
      </c>
    </row>
    <row r="3193" spans="1:9" x14ac:dyDescent="0.35">
      <c r="A3193" s="1" t="s">
        <v>30</v>
      </c>
      <c r="B3193">
        <v>17500</v>
      </c>
      <c r="C3193" s="1" t="s">
        <v>10</v>
      </c>
      <c r="D3193">
        <v>76</v>
      </c>
      <c r="E3193">
        <v>1.8</v>
      </c>
      <c r="F3193" s="1" t="s">
        <v>11</v>
      </c>
      <c r="G3193" s="1" t="s">
        <v>12</v>
      </c>
      <c r="H3193">
        <v>2012</v>
      </c>
      <c r="I3193" s="1" t="s">
        <v>98</v>
      </c>
    </row>
    <row r="3194" spans="1:9" x14ac:dyDescent="0.35">
      <c r="A3194" s="1" t="s">
        <v>45</v>
      </c>
      <c r="B3194">
        <v>8000</v>
      </c>
      <c r="C3194" s="1" t="s">
        <v>10</v>
      </c>
      <c r="D3194">
        <v>119</v>
      </c>
      <c r="E3194" t="s">
        <v>41</v>
      </c>
      <c r="F3194" s="1" t="s">
        <v>11</v>
      </c>
      <c r="G3194" s="1" t="s">
        <v>12</v>
      </c>
      <c r="H3194">
        <v>2007</v>
      </c>
      <c r="I3194" s="1" t="s">
        <v>73</v>
      </c>
    </row>
    <row r="3195" spans="1:9" x14ac:dyDescent="0.35">
      <c r="A3195" s="1" t="s">
        <v>14</v>
      </c>
      <c r="B3195">
        <v>38200</v>
      </c>
      <c r="C3195" s="1" t="s">
        <v>10</v>
      </c>
      <c r="D3195">
        <v>39</v>
      </c>
      <c r="E3195">
        <v>1.6</v>
      </c>
      <c r="F3195" s="1" t="s">
        <v>11</v>
      </c>
      <c r="G3195" s="1" t="s">
        <v>12</v>
      </c>
      <c r="H3195">
        <v>2015</v>
      </c>
      <c r="I3195" s="1" t="s">
        <v>105</v>
      </c>
    </row>
    <row r="3196" spans="1:9" x14ac:dyDescent="0.35">
      <c r="A3196" s="1" t="s">
        <v>14</v>
      </c>
      <c r="B3196">
        <v>5400</v>
      </c>
      <c r="C3196" s="1" t="s">
        <v>31</v>
      </c>
      <c r="D3196">
        <v>300</v>
      </c>
      <c r="E3196">
        <v>3.2</v>
      </c>
      <c r="F3196" s="1" t="s">
        <v>18</v>
      </c>
      <c r="G3196" s="1" t="s">
        <v>12</v>
      </c>
      <c r="H3196">
        <v>1997</v>
      </c>
      <c r="I3196" s="1" t="s">
        <v>65</v>
      </c>
    </row>
    <row r="3197" spans="1:9" x14ac:dyDescent="0.35">
      <c r="A3197" s="1" t="s">
        <v>30</v>
      </c>
      <c r="B3197">
        <v>17800</v>
      </c>
      <c r="C3197" s="1" t="s">
        <v>10</v>
      </c>
      <c r="D3197">
        <v>180</v>
      </c>
      <c r="E3197">
        <v>3</v>
      </c>
      <c r="F3197" s="1" t="s">
        <v>16</v>
      </c>
      <c r="G3197" s="1" t="s">
        <v>12</v>
      </c>
      <c r="H3197">
        <v>2007</v>
      </c>
      <c r="I3197" s="1" t="s">
        <v>48</v>
      </c>
    </row>
    <row r="3198" spans="1:9" x14ac:dyDescent="0.35">
      <c r="A3198" s="1" t="s">
        <v>9</v>
      </c>
      <c r="B3198">
        <v>13000</v>
      </c>
      <c r="C3198" s="1" t="s">
        <v>10</v>
      </c>
      <c r="D3198">
        <v>90</v>
      </c>
      <c r="E3198">
        <v>5</v>
      </c>
      <c r="F3198" s="1" t="s">
        <v>11</v>
      </c>
      <c r="G3198" s="1" t="s">
        <v>32</v>
      </c>
      <c r="H3198">
        <v>2008</v>
      </c>
      <c r="I3198" s="1" t="s">
        <v>100</v>
      </c>
    </row>
    <row r="3199" spans="1:9" x14ac:dyDescent="0.35">
      <c r="A3199" s="1" t="s">
        <v>30</v>
      </c>
      <c r="B3199">
        <v>10950</v>
      </c>
      <c r="C3199" s="1" t="s">
        <v>15</v>
      </c>
      <c r="D3199">
        <v>177</v>
      </c>
      <c r="E3199">
        <v>2</v>
      </c>
      <c r="F3199" s="1" t="s">
        <v>16</v>
      </c>
      <c r="G3199" s="1" t="s">
        <v>12</v>
      </c>
      <c r="H3199">
        <v>2011</v>
      </c>
      <c r="I3199" s="1" t="s">
        <v>56</v>
      </c>
    </row>
    <row r="3200" spans="1:9" x14ac:dyDescent="0.35">
      <c r="A3200" s="1" t="s">
        <v>14</v>
      </c>
      <c r="B3200">
        <v>3800</v>
      </c>
      <c r="C3200" s="1" t="s">
        <v>21</v>
      </c>
      <c r="D3200">
        <v>250</v>
      </c>
      <c r="E3200">
        <v>3.2</v>
      </c>
      <c r="F3200" s="1" t="s">
        <v>18</v>
      </c>
      <c r="G3200" s="1" t="s">
        <v>32</v>
      </c>
      <c r="H3200">
        <v>1998</v>
      </c>
      <c r="I3200" s="1" t="s">
        <v>141</v>
      </c>
    </row>
    <row r="3201" spans="1:9" x14ac:dyDescent="0.35">
      <c r="A3201" s="1" t="s">
        <v>45</v>
      </c>
      <c r="B3201">
        <v>7300</v>
      </c>
      <c r="C3201" s="1" t="s">
        <v>10</v>
      </c>
      <c r="D3201">
        <v>137</v>
      </c>
      <c r="E3201">
        <v>1.6</v>
      </c>
      <c r="F3201" s="1" t="s">
        <v>18</v>
      </c>
      <c r="G3201" s="1" t="s">
        <v>12</v>
      </c>
      <c r="H3201">
        <v>2006</v>
      </c>
      <c r="I3201" s="1" t="s">
        <v>73</v>
      </c>
    </row>
    <row r="3202" spans="1:9" x14ac:dyDescent="0.35">
      <c r="A3202" s="1" t="s">
        <v>14</v>
      </c>
      <c r="B3202">
        <v>19900</v>
      </c>
      <c r="C3202" s="1" t="s">
        <v>31</v>
      </c>
      <c r="D3202">
        <v>52</v>
      </c>
      <c r="E3202">
        <v>1.8</v>
      </c>
      <c r="F3202" s="1" t="s">
        <v>11</v>
      </c>
      <c r="G3202" s="1" t="s">
        <v>12</v>
      </c>
      <c r="H3202">
        <v>2007</v>
      </c>
      <c r="I3202" s="1" t="s">
        <v>205</v>
      </c>
    </row>
    <row r="3203" spans="1:9" x14ac:dyDescent="0.35">
      <c r="A3203" s="1" t="s">
        <v>14</v>
      </c>
      <c r="B3203">
        <v>7300</v>
      </c>
      <c r="C3203" s="1" t="s">
        <v>26</v>
      </c>
      <c r="D3203">
        <v>380</v>
      </c>
      <c r="E3203">
        <v>2.9</v>
      </c>
      <c r="F3203" s="1" t="s">
        <v>16</v>
      </c>
      <c r="G3203" s="1" t="s">
        <v>12</v>
      </c>
      <c r="H3203">
        <v>1997</v>
      </c>
      <c r="I3203" s="1" t="s">
        <v>65</v>
      </c>
    </row>
    <row r="3204" spans="1:9" x14ac:dyDescent="0.35">
      <c r="A3204" s="1" t="s">
        <v>20</v>
      </c>
      <c r="B3204">
        <v>9800</v>
      </c>
      <c r="C3204" s="1" t="s">
        <v>26</v>
      </c>
      <c r="D3204">
        <v>253</v>
      </c>
      <c r="E3204">
        <v>1.9</v>
      </c>
      <c r="F3204" s="1" t="s">
        <v>16</v>
      </c>
      <c r="G3204" s="1" t="s">
        <v>12</v>
      </c>
      <c r="H3204">
        <v>2002</v>
      </c>
      <c r="I3204" s="1" t="s">
        <v>27</v>
      </c>
    </row>
    <row r="3205" spans="1:9" x14ac:dyDescent="0.35">
      <c r="A3205" s="1" t="s">
        <v>28</v>
      </c>
      <c r="B3205">
        <v>6450</v>
      </c>
      <c r="C3205" s="1" t="s">
        <v>15</v>
      </c>
      <c r="D3205">
        <v>186</v>
      </c>
      <c r="E3205">
        <v>1.5</v>
      </c>
      <c r="F3205" s="1" t="s">
        <v>16</v>
      </c>
      <c r="G3205" s="1" t="s">
        <v>12</v>
      </c>
      <c r="H3205">
        <v>2011</v>
      </c>
      <c r="I3205" s="1" t="s">
        <v>66</v>
      </c>
    </row>
    <row r="3206" spans="1:9" x14ac:dyDescent="0.35">
      <c r="A3206" s="1" t="s">
        <v>30</v>
      </c>
      <c r="B3206">
        <v>28500</v>
      </c>
      <c r="C3206" s="1" t="s">
        <v>31</v>
      </c>
      <c r="D3206">
        <v>38</v>
      </c>
      <c r="E3206">
        <v>2</v>
      </c>
      <c r="F3206" s="1" t="s">
        <v>16</v>
      </c>
      <c r="G3206" s="1" t="s">
        <v>12</v>
      </c>
      <c r="H3206">
        <v>2015</v>
      </c>
      <c r="I3206" s="1" t="s">
        <v>87</v>
      </c>
    </row>
    <row r="3207" spans="1:9" x14ac:dyDescent="0.35">
      <c r="A3207" s="1" t="s">
        <v>28</v>
      </c>
      <c r="B3207">
        <v>10600</v>
      </c>
      <c r="C3207" s="1" t="s">
        <v>26</v>
      </c>
      <c r="D3207">
        <v>220</v>
      </c>
      <c r="E3207">
        <v>2.5</v>
      </c>
      <c r="F3207" s="1" t="s">
        <v>49</v>
      </c>
      <c r="G3207" s="1" t="s">
        <v>12</v>
      </c>
      <c r="H3207">
        <v>2006</v>
      </c>
      <c r="I3207" s="1" t="s">
        <v>70</v>
      </c>
    </row>
    <row r="3208" spans="1:9" x14ac:dyDescent="0.35">
      <c r="A3208" s="1" t="s">
        <v>30</v>
      </c>
      <c r="B3208">
        <v>11900</v>
      </c>
      <c r="C3208" s="1" t="s">
        <v>10</v>
      </c>
      <c r="D3208">
        <v>144</v>
      </c>
      <c r="E3208">
        <v>1.6</v>
      </c>
      <c r="F3208" s="1" t="s">
        <v>18</v>
      </c>
      <c r="G3208" s="1" t="s">
        <v>12</v>
      </c>
      <c r="H3208">
        <v>2009</v>
      </c>
      <c r="I3208" s="1" t="s">
        <v>125</v>
      </c>
    </row>
    <row r="3209" spans="1:9" x14ac:dyDescent="0.35">
      <c r="A3209" s="1" t="s">
        <v>23</v>
      </c>
      <c r="B3209">
        <v>7900</v>
      </c>
      <c r="C3209" s="1" t="s">
        <v>10</v>
      </c>
      <c r="D3209">
        <v>170</v>
      </c>
      <c r="E3209">
        <v>3</v>
      </c>
      <c r="F3209" s="1" t="s">
        <v>11</v>
      </c>
      <c r="G3209" s="1" t="s">
        <v>12</v>
      </c>
      <c r="H3209">
        <v>2004</v>
      </c>
      <c r="I3209" s="1" t="s">
        <v>57</v>
      </c>
    </row>
    <row r="3210" spans="1:9" x14ac:dyDescent="0.35">
      <c r="A3210" s="1" t="s">
        <v>14</v>
      </c>
      <c r="B3210">
        <v>43900</v>
      </c>
      <c r="C3210" s="1" t="s">
        <v>21</v>
      </c>
      <c r="D3210">
        <v>89</v>
      </c>
      <c r="E3210">
        <v>3</v>
      </c>
      <c r="F3210" s="1" t="s">
        <v>16</v>
      </c>
      <c r="G3210" s="1" t="s">
        <v>12</v>
      </c>
      <c r="H3210">
        <v>2012</v>
      </c>
      <c r="I3210" s="1" t="s">
        <v>67</v>
      </c>
    </row>
    <row r="3211" spans="1:9" x14ac:dyDescent="0.35">
      <c r="A3211" s="1" t="s">
        <v>30</v>
      </c>
      <c r="B3211">
        <v>8800</v>
      </c>
      <c r="C3211" s="1" t="s">
        <v>15</v>
      </c>
      <c r="D3211">
        <v>145</v>
      </c>
      <c r="E3211">
        <v>2</v>
      </c>
      <c r="F3211" s="1" t="s">
        <v>18</v>
      </c>
      <c r="G3211" s="1" t="s">
        <v>12</v>
      </c>
      <c r="H3211">
        <v>2011</v>
      </c>
      <c r="I3211" s="1" t="s">
        <v>56</v>
      </c>
    </row>
    <row r="3212" spans="1:9" x14ac:dyDescent="0.35">
      <c r="A3212" s="1" t="s">
        <v>30</v>
      </c>
      <c r="B3212">
        <v>1899</v>
      </c>
      <c r="C3212" s="1" t="s">
        <v>38</v>
      </c>
      <c r="D3212">
        <v>300</v>
      </c>
      <c r="E3212">
        <v>1.6</v>
      </c>
      <c r="F3212" s="1" t="s">
        <v>18</v>
      </c>
      <c r="G3212" s="1" t="s">
        <v>12</v>
      </c>
      <c r="H3212">
        <v>1984</v>
      </c>
      <c r="I3212" s="1" t="s">
        <v>123</v>
      </c>
    </row>
    <row r="3213" spans="1:9" x14ac:dyDescent="0.35">
      <c r="A3213" s="1" t="s">
        <v>30</v>
      </c>
      <c r="B3213">
        <v>8400</v>
      </c>
      <c r="C3213" s="1" t="s">
        <v>10</v>
      </c>
      <c r="D3213">
        <v>230</v>
      </c>
      <c r="E3213">
        <v>1.8</v>
      </c>
      <c r="F3213" s="1" t="s">
        <v>18</v>
      </c>
      <c r="G3213" s="1" t="s">
        <v>12</v>
      </c>
      <c r="H3213">
        <v>2003</v>
      </c>
      <c r="I3213" s="1" t="s">
        <v>76</v>
      </c>
    </row>
    <row r="3214" spans="1:9" x14ac:dyDescent="0.35">
      <c r="A3214" s="1" t="s">
        <v>30</v>
      </c>
      <c r="B3214">
        <v>25200</v>
      </c>
      <c r="C3214" s="1" t="s">
        <v>21</v>
      </c>
      <c r="D3214">
        <v>78</v>
      </c>
      <c r="E3214">
        <v>2</v>
      </c>
      <c r="F3214" s="1" t="s">
        <v>16</v>
      </c>
      <c r="G3214" s="1" t="s">
        <v>12</v>
      </c>
      <c r="H3214">
        <v>2012</v>
      </c>
      <c r="I3214" s="1" t="s">
        <v>87</v>
      </c>
    </row>
    <row r="3215" spans="1:9" x14ac:dyDescent="0.35">
      <c r="A3215" s="1" t="s">
        <v>28</v>
      </c>
      <c r="B3215">
        <v>12499</v>
      </c>
      <c r="C3215" s="1" t="s">
        <v>15</v>
      </c>
      <c r="D3215">
        <v>78</v>
      </c>
      <c r="E3215">
        <v>2</v>
      </c>
      <c r="F3215" s="1" t="s">
        <v>16</v>
      </c>
      <c r="G3215" s="1" t="s">
        <v>12</v>
      </c>
      <c r="H3215">
        <v>2012</v>
      </c>
      <c r="I3215" s="1" t="s">
        <v>70</v>
      </c>
    </row>
    <row r="3216" spans="1:9" x14ac:dyDescent="0.35">
      <c r="A3216" s="1" t="s">
        <v>30</v>
      </c>
      <c r="B3216">
        <v>5300</v>
      </c>
      <c r="C3216" s="1" t="s">
        <v>15</v>
      </c>
      <c r="D3216">
        <v>505</v>
      </c>
      <c r="E3216">
        <v>2.4</v>
      </c>
      <c r="F3216" s="1" t="s">
        <v>16</v>
      </c>
      <c r="G3216" s="1" t="s">
        <v>12</v>
      </c>
      <c r="H3216">
        <v>1995</v>
      </c>
      <c r="I3216" s="1" t="s">
        <v>96</v>
      </c>
    </row>
    <row r="3217" spans="1:9" x14ac:dyDescent="0.35">
      <c r="A3217" s="1" t="s">
        <v>30</v>
      </c>
      <c r="B3217">
        <v>8900</v>
      </c>
      <c r="C3217" s="1" t="s">
        <v>15</v>
      </c>
      <c r="D3217">
        <v>167</v>
      </c>
      <c r="E3217">
        <v>2</v>
      </c>
      <c r="F3217" s="1" t="s">
        <v>18</v>
      </c>
      <c r="G3217" s="1" t="s">
        <v>12</v>
      </c>
      <c r="H3217">
        <v>2011</v>
      </c>
      <c r="I3217" s="1" t="s">
        <v>56</v>
      </c>
    </row>
    <row r="3218" spans="1:9" x14ac:dyDescent="0.35">
      <c r="A3218" s="1" t="s">
        <v>14</v>
      </c>
      <c r="B3218">
        <v>2500</v>
      </c>
      <c r="C3218" s="1" t="s">
        <v>26</v>
      </c>
      <c r="D3218">
        <v>122</v>
      </c>
      <c r="E3218">
        <v>2.2999999999999998</v>
      </c>
      <c r="F3218" s="1" t="s">
        <v>11</v>
      </c>
      <c r="G3218" s="1" t="s">
        <v>12</v>
      </c>
      <c r="H3218">
        <v>1987</v>
      </c>
      <c r="I3218" s="1" t="s">
        <v>242</v>
      </c>
    </row>
    <row r="3219" spans="1:9" x14ac:dyDescent="0.35">
      <c r="A3219" s="1" t="s">
        <v>14</v>
      </c>
      <c r="B3219" t="s">
        <v>41</v>
      </c>
      <c r="C3219" s="1" t="s">
        <v>10</v>
      </c>
      <c r="D3219">
        <v>20</v>
      </c>
      <c r="E3219">
        <v>3</v>
      </c>
      <c r="F3219" s="1" t="s">
        <v>16</v>
      </c>
      <c r="G3219" s="1" t="s">
        <v>12</v>
      </c>
      <c r="H3219">
        <v>2015</v>
      </c>
      <c r="I3219" s="1" t="s">
        <v>72</v>
      </c>
    </row>
    <row r="3220" spans="1:9" x14ac:dyDescent="0.35">
      <c r="A3220" s="1" t="s">
        <v>30</v>
      </c>
      <c r="B3220">
        <v>15900</v>
      </c>
      <c r="C3220" s="1" t="s">
        <v>26</v>
      </c>
      <c r="D3220">
        <v>1</v>
      </c>
      <c r="E3220">
        <v>2</v>
      </c>
      <c r="F3220" s="1" t="s">
        <v>16</v>
      </c>
      <c r="G3220" s="1" t="s">
        <v>12</v>
      </c>
      <c r="H3220">
        <v>2012</v>
      </c>
      <c r="I3220" s="1" t="s">
        <v>197</v>
      </c>
    </row>
    <row r="3221" spans="1:9" x14ac:dyDescent="0.35">
      <c r="A3221" s="1" t="s">
        <v>9</v>
      </c>
      <c r="B3221">
        <v>20000</v>
      </c>
      <c r="C3221" s="1" t="s">
        <v>10</v>
      </c>
      <c r="D3221">
        <v>230</v>
      </c>
      <c r="E3221">
        <v>6</v>
      </c>
      <c r="F3221" s="1" t="s">
        <v>11</v>
      </c>
      <c r="G3221" s="1" t="s">
        <v>12</v>
      </c>
      <c r="H3221">
        <v>2008</v>
      </c>
      <c r="I3221" s="1" t="s">
        <v>318</v>
      </c>
    </row>
    <row r="3222" spans="1:9" x14ac:dyDescent="0.35">
      <c r="A3222" s="1" t="s">
        <v>9</v>
      </c>
      <c r="B3222">
        <v>69999</v>
      </c>
      <c r="C3222" s="1" t="s">
        <v>21</v>
      </c>
      <c r="D3222">
        <v>0</v>
      </c>
      <c r="E3222">
        <v>2.5</v>
      </c>
      <c r="F3222" s="1" t="s">
        <v>16</v>
      </c>
      <c r="G3222" s="1" t="s">
        <v>12</v>
      </c>
      <c r="H3222">
        <v>2016</v>
      </c>
      <c r="I3222" s="1" t="s">
        <v>55</v>
      </c>
    </row>
    <row r="3223" spans="1:9" x14ac:dyDescent="0.35">
      <c r="A3223" s="1" t="s">
        <v>30</v>
      </c>
      <c r="B3223">
        <v>10000</v>
      </c>
      <c r="C3223" s="1" t="s">
        <v>10</v>
      </c>
      <c r="D3223">
        <v>98</v>
      </c>
      <c r="E3223">
        <v>1.6</v>
      </c>
      <c r="F3223" s="1" t="s">
        <v>11</v>
      </c>
      <c r="G3223" s="1" t="s">
        <v>12</v>
      </c>
      <c r="H3223">
        <v>2013</v>
      </c>
      <c r="I3223" s="1" t="s">
        <v>44</v>
      </c>
    </row>
    <row r="3224" spans="1:9" x14ac:dyDescent="0.35">
      <c r="A3224" s="1" t="s">
        <v>14</v>
      </c>
      <c r="B3224">
        <v>9500</v>
      </c>
      <c r="C3224" s="1" t="s">
        <v>31</v>
      </c>
      <c r="D3224">
        <v>650</v>
      </c>
      <c r="E3224">
        <v>2.2000000000000002</v>
      </c>
      <c r="F3224" s="1" t="s">
        <v>16</v>
      </c>
      <c r="G3224" s="1" t="s">
        <v>12</v>
      </c>
      <c r="H3224">
        <v>2005</v>
      </c>
      <c r="I3224" s="1" t="s">
        <v>175</v>
      </c>
    </row>
    <row r="3225" spans="1:9" x14ac:dyDescent="0.35">
      <c r="A3225" s="1" t="s">
        <v>28</v>
      </c>
      <c r="B3225">
        <v>12179</v>
      </c>
      <c r="C3225" s="1" t="s">
        <v>26</v>
      </c>
      <c r="D3225">
        <v>95</v>
      </c>
      <c r="E3225">
        <v>1.5</v>
      </c>
      <c r="F3225" s="1" t="s">
        <v>16</v>
      </c>
      <c r="G3225" s="1" t="s">
        <v>12</v>
      </c>
      <c r="H3225">
        <v>2012</v>
      </c>
      <c r="I3225" s="1" t="s">
        <v>29</v>
      </c>
    </row>
    <row r="3226" spans="1:9" x14ac:dyDescent="0.35">
      <c r="A3226" s="1" t="s">
        <v>23</v>
      </c>
      <c r="B3226">
        <v>20900</v>
      </c>
      <c r="C3226" s="1" t="s">
        <v>21</v>
      </c>
      <c r="D3226">
        <v>69</v>
      </c>
      <c r="E3226">
        <v>2.7</v>
      </c>
      <c r="F3226" s="1" t="s">
        <v>11</v>
      </c>
      <c r="G3226" s="1" t="s">
        <v>12</v>
      </c>
      <c r="H3226">
        <v>2008</v>
      </c>
      <c r="I3226" s="1" t="s">
        <v>78</v>
      </c>
    </row>
    <row r="3227" spans="1:9" x14ac:dyDescent="0.35">
      <c r="A3227" s="1" t="s">
        <v>9</v>
      </c>
      <c r="B3227">
        <v>7400</v>
      </c>
      <c r="C3227" s="1" t="s">
        <v>10</v>
      </c>
      <c r="D3227">
        <v>277</v>
      </c>
      <c r="E3227">
        <v>3.5</v>
      </c>
      <c r="F3227" s="1" t="s">
        <v>18</v>
      </c>
      <c r="G3227" s="1" t="s">
        <v>12</v>
      </c>
      <c r="H3227">
        <v>1998</v>
      </c>
      <c r="I3227" s="1" t="s">
        <v>169</v>
      </c>
    </row>
    <row r="3228" spans="1:9" x14ac:dyDescent="0.35">
      <c r="A3228" s="1" t="s">
        <v>20</v>
      </c>
      <c r="B3228">
        <v>18300</v>
      </c>
      <c r="C3228" s="1" t="s">
        <v>10</v>
      </c>
      <c r="D3228">
        <v>125</v>
      </c>
      <c r="E3228">
        <v>2</v>
      </c>
      <c r="F3228" s="1" t="s">
        <v>16</v>
      </c>
      <c r="G3228" s="1" t="s">
        <v>12</v>
      </c>
      <c r="H3228">
        <v>2009</v>
      </c>
      <c r="I3228" s="1" t="s">
        <v>27</v>
      </c>
    </row>
    <row r="3229" spans="1:9" x14ac:dyDescent="0.35">
      <c r="A3229" s="1" t="s">
        <v>14</v>
      </c>
      <c r="B3229">
        <v>2650</v>
      </c>
      <c r="C3229" s="1" t="s">
        <v>10</v>
      </c>
      <c r="D3229">
        <v>30</v>
      </c>
      <c r="E3229">
        <v>2.2999999999999998</v>
      </c>
      <c r="F3229" s="1" t="s">
        <v>18</v>
      </c>
      <c r="G3229" s="1" t="s">
        <v>12</v>
      </c>
      <c r="H3229">
        <v>1985</v>
      </c>
      <c r="I3229" s="1" t="s">
        <v>242</v>
      </c>
    </row>
    <row r="3230" spans="1:9" x14ac:dyDescent="0.35">
      <c r="A3230" s="1" t="s">
        <v>9</v>
      </c>
      <c r="B3230">
        <v>2500</v>
      </c>
      <c r="C3230" s="1" t="s">
        <v>10</v>
      </c>
      <c r="D3230">
        <v>242</v>
      </c>
      <c r="E3230">
        <v>3</v>
      </c>
      <c r="F3230" s="1" t="s">
        <v>16</v>
      </c>
      <c r="G3230" s="1" t="s">
        <v>32</v>
      </c>
      <c r="H3230">
        <v>2001</v>
      </c>
      <c r="I3230" s="1" t="s">
        <v>136</v>
      </c>
    </row>
    <row r="3231" spans="1:9" x14ac:dyDescent="0.35">
      <c r="A3231" s="1" t="s">
        <v>20</v>
      </c>
      <c r="B3231">
        <v>52999</v>
      </c>
      <c r="C3231" s="1" t="s">
        <v>21</v>
      </c>
      <c r="D3231">
        <v>112</v>
      </c>
      <c r="E3231">
        <v>4.2</v>
      </c>
      <c r="F3231" s="1" t="s">
        <v>16</v>
      </c>
      <c r="G3231" s="1" t="s">
        <v>12</v>
      </c>
      <c r="H3231">
        <v>2008</v>
      </c>
      <c r="I3231" s="1" t="s">
        <v>22</v>
      </c>
    </row>
    <row r="3232" spans="1:9" x14ac:dyDescent="0.35">
      <c r="A3232" s="1" t="s">
        <v>20</v>
      </c>
      <c r="B3232">
        <v>1750</v>
      </c>
      <c r="C3232" s="1" t="s">
        <v>26</v>
      </c>
      <c r="D3232">
        <v>330</v>
      </c>
      <c r="E3232">
        <v>1.9</v>
      </c>
      <c r="F3232" s="1" t="s">
        <v>16</v>
      </c>
      <c r="G3232" s="1" t="s">
        <v>32</v>
      </c>
      <c r="H3232">
        <v>1996</v>
      </c>
      <c r="I3232" s="1" t="s">
        <v>60</v>
      </c>
    </row>
    <row r="3233" spans="1:9" x14ac:dyDescent="0.35">
      <c r="A3233" s="1" t="s">
        <v>30</v>
      </c>
      <c r="B3233">
        <v>2200</v>
      </c>
      <c r="C3233" s="1" t="s">
        <v>38</v>
      </c>
      <c r="D3233">
        <v>260</v>
      </c>
      <c r="E3233">
        <v>1.8</v>
      </c>
      <c r="F3233" s="1" t="s">
        <v>18</v>
      </c>
      <c r="G3233" s="1" t="s">
        <v>12</v>
      </c>
      <c r="H3233">
        <v>1987</v>
      </c>
      <c r="I3233" s="1" t="s">
        <v>123</v>
      </c>
    </row>
    <row r="3234" spans="1:9" x14ac:dyDescent="0.35">
      <c r="A3234" s="1" t="s">
        <v>28</v>
      </c>
      <c r="B3234">
        <v>6000</v>
      </c>
      <c r="C3234" s="1" t="s">
        <v>26</v>
      </c>
      <c r="D3234">
        <v>225</v>
      </c>
      <c r="E3234">
        <v>1.5</v>
      </c>
      <c r="F3234" s="1" t="s">
        <v>16</v>
      </c>
      <c r="G3234" s="1" t="s">
        <v>12</v>
      </c>
      <c r="H3234">
        <v>2004</v>
      </c>
      <c r="I3234" s="1" t="s">
        <v>29</v>
      </c>
    </row>
    <row r="3235" spans="1:9" x14ac:dyDescent="0.35">
      <c r="A3235" s="1" t="s">
        <v>9</v>
      </c>
      <c r="B3235">
        <v>40000</v>
      </c>
      <c r="C3235" s="1" t="s">
        <v>21</v>
      </c>
      <c r="D3235">
        <v>48</v>
      </c>
      <c r="E3235">
        <v>4.4000000000000004</v>
      </c>
      <c r="F3235" s="1" t="s">
        <v>11</v>
      </c>
      <c r="G3235" s="1" t="s">
        <v>12</v>
      </c>
      <c r="H3235">
        <v>2009</v>
      </c>
      <c r="I3235" s="1" t="s">
        <v>62</v>
      </c>
    </row>
    <row r="3236" spans="1:9" x14ac:dyDescent="0.35">
      <c r="A3236" s="1" t="s">
        <v>14</v>
      </c>
      <c r="B3236">
        <v>103333</v>
      </c>
      <c r="C3236" s="1" t="s">
        <v>21</v>
      </c>
      <c r="D3236">
        <v>0</v>
      </c>
      <c r="E3236">
        <v>3</v>
      </c>
      <c r="F3236" s="1" t="s">
        <v>16</v>
      </c>
      <c r="G3236" s="1" t="s">
        <v>12</v>
      </c>
      <c r="H3236">
        <v>2016</v>
      </c>
      <c r="I3236" s="1" t="s">
        <v>199</v>
      </c>
    </row>
    <row r="3237" spans="1:9" x14ac:dyDescent="0.35">
      <c r="A3237" s="1" t="s">
        <v>14</v>
      </c>
      <c r="B3237">
        <v>14800</v>
      </c>
      <c r="C3237" s="1" t="s">
        <v>10</v>
      </c>
      <c r="D3237">
        <v>218</v>
      </c>
      <c r="E3237">
        <v>3.2</v>
      </c>
      <c r="F3237" s="1" t="s">
        <v>16</v>
      </c>
      <c r="G3237" s="1" t="s">
        <v>12</v>
      </c>
      <c r="H3237">
        <v>2004</v>
      </c>
      <c r="I3237" s="1" t="s">
        <v>160</v>
      </c>
    </row>
    <row r="3238" spans="1:9" x14ac:dyDescent="0.35">
      <c r="A3238" s="1" t="s">
        <v>9</v>
      </c>
      <c r="B3238">
        <v>28000</v>
      </c>
      <c r="C3238" s="1" t="s">
        <v>21</v>
      </c>
      <c r="D3238">
        <v>116</v>
      </c>
      <c r="E3238" t="s">
        <v>41</v>
      </c>
      <c r="F3238" s="1" t="s">
        <v>11</v>
      </c>
      <c r="G3238" s="1" t="s">
        <v>12</v>
      </c>
      <c r="H3238">
        <v>2008</v>
      </c>
      <c r="I3238" s="1" t="s">
        <v>55</v>
      </c>
    </row>
    <row r="3239" spans="1:9" x14ac:dyDescent="0.35">
      <c r="A3239" s="1" t="s">
        <v>14</v>
      </c>
      <c r="B3239">
        <v>12900</v>
      </c>
      <c r="C3239" s="1" t="s">
        <v>38</v>
      </c>
      <c r="D3239">
        <v>130</v>
      </c>
      <c r="E3239">
        <v>2</v>
      </c>
      <c r="F3239" s="1" t="s">
        <v>11</v>
      </c>
      <c r="G3239" s="1" t="s">
        <v>12</v>
      </c>
      <c r="H3239">
        <v>2007</v>
      </c>
      <c r="I3239" s="1" t="s">
        <v>231</v>
      </c>
    </row>
    <row r="3240" spans="1:9" x14ac:dyDescent="0.35">
      <c r="A3240" s="1" t="s">
        <v>30</v>
      </c>
      <c r="B3240">
        <v>21900</v>
      </c>
      <c r="C3240" s="1" t="s">
        <v>21</v>
      </c>
      <c r="D3240">
        <v>136</v>
      </c>
      <c r="E3240">
        <v>3</v>
      </c>
      <c r="F3240" s="1" t="s">
        <v>16</v>
      </c>
      <c r="G3240" s="1" t="s">
        <v>12</v>
      </c>
      <c r="H3240">
        <v>2008</v>
      </c>
      <c r="I3240" s="1" t="s">
        <v>48</v>
      </c>
    </row>
    <row r="3241" spans="1:9" x14ac:dyDescent="0.35">
      <c r="A3241" s="1" t="s">
        <v>9</v>
      </c>
      <c r="B3241">
        <v>5300</v>
      </c>
      <c r="C3241" s="1" t="s">
        <v>10</v>
      </c>
      <c r="D3241">
        <v>204</v>
      </c>
      <c r="E3241">
        <v>1.8</v>
      </c>
      <c r="F3241" s="1" t="s">
        <v>11</v>
      </c>
      <c r="G3241" s="1" t="s">
        <v>12</v>
      </c>
      <c r="H3241">
        <v>1993</v>
      </c>
      <c r="I3241" s="1" t="s">
        <v>40</v>
      </c>
    </row>
    <row r="3242" spans="1:9" x14ac:dyDescent="0.35">
      <c r="A3242" s="1" t="s">
        <v>45</v>
      </c>
      <c r="B3242">
        <v>1599</v>
      </c>
      <c r="C3242" s="1" t="s">
        <v>10</v>
      </c>
      <c r="D3242">
        <v>156</v>
      </c>
      <c r="E3242">
        <v>1.8</v>
      </c>
      <c r="F3242" s="1" t="s">
        <v>11</v>
      </c>
      <c r="G3242" s="1" t="s">
        <v>12</v>
      </c>
      <c r="H3242">
        <v>1989</v>
      </c>
      <c r="I3242" s="1" t="s">
        <v>63</v>
      </c>
    </row>
    <row r="3243" spans="1:9" x14ac:dyDescent="0.35">
      <c r="A3243" s="1" t="s">
        <v>9</v>
      </c>
      <c r="B3243">
        <v>2300</v>
      </c>
      <c r="C3243" s="1" t="s">
        <v>10</v>
      </c>
      <c r="D3243">
        <v>189</v>
      </c>
      <c r="E3243">
        <v>1.8</v>
      </c>
      <c r="F3243" s="1" t="s">
        <v>11</v>
      </c>
      <c r="G3243" s="1" t="s">
        <v>32</v>
      </c>
      <c r="H3243">
        <v>2002</v>
      </c>
      <c r="I3243" s="1" t="s">
        <v>40</v>
      </c>
    </row>
    <row r="3244" spans="1:9" x14ac:dyDescent="0.35">
      <c r="A3244" s="1" t="s">
        <v>28</v>
      </c>
      <c r="B3244">
        <v>7200</v>
      </c>
      <c r="C3244" s="1" t="s">
        <v>10</v>
      </c>
      <c r="D3244">
        <v>69</v>
      </c>
      <c r="E3244">
        <v>1.4</v>
      </c>
      <c r="F3244" s="1" t="s">
        <v>11</v>
      </c>
      <c r="G3244" s="1" t="s">
        <v>12</v>
      </c>
      <c r="H3244">
        <v>2012</v>
      </c>
      <c r="I3244" s="1" t="s">
        <v>167</v>
      </c>
    </row>
    <row r="3245" spans="1:9" x14ac:dyDescent="0.35">
      <c r="A3245" s="1" t="s">
        <v>9</v>
      </c>
      <c r="B3245">
        <v>104999</v>
      </c>
      <c r="C3245" s="1" t="s">
        <v>21</v>
      </c>
      <c r="D3245">
        <v>2</v>
      </c>
      <c r="E3245">
        <v>3</v>
      </c>
      <c r="F3245" s="1" t="s">
        <v>16</v>
      </c>
      <c r="G3245" s="1" t="s">
        <v>12</v>
      </c>
      <c r="H3245">
        <v>2016</v>
      </c>
      <c r="I3245" s="1" t="s">
        <v>55</v>
      </c>
    </row>
    <row r="3246" spans="1:9" x14ac:dyDescent="0.35">
      <c r="A3246" s="1" t="s">
        <v>14</v>
      </c>
      <c r="B3246">
        <v>199999</v>
      </c>
      <c r="C3246" s="1" t="s">
        <v>21</v>
      </c>
      <c r="D3246">
        <v>0</v>
      </c>
      <c r="E3246">
        <v>5.5</v>
      </c>
      <c r="F3246" s="1" t="s">
        <v>11</v>
      </c>
      <c r="G3246" s="1" t="s">
        <v>12</v>
      </c>
      <c r="H3246">
        <v>2016</v>
      </c>
      <c r="I3246" s="1" t="s">
        <v>25</v>
      </c>
    </row>
    <row r="3247" spans="1:9" x14ac:dyDescent="0.35">
      <c r="A3247" s="1" t="s">
        <v>45</v>
      </c>
      <c r="B3247">
        <v>11300</v>
      </c>
      <c r="C3247" s="1" t="s">
        <v>21</v>
      </c>
      <c r="D3247">
        <v>209</v>
      </c>
      <c r="E3247">
        <v>3.5</v>
      </c>
      <c r="F3247" s="1" t="s">
        <v>11</v>
      </c>
      <c r="G3247" s="1" t="s">
        <v>12</v>
      </c>
      <c r="H3247">
        <v>1999</v>
      </c>
      <c r="I3247" s="1" t="s">
        <v>54</v>
      </c>
    </row>
    <row r="3248" spans="1:9" x14ac:dyDescent="0.35">
      <c r="A3248" s="1" t="s">
        <v>23</v>
      </c>
      <c r="B3248">
        <v>12800</v>
      </c>
      <c r="C3248" s="1" t="s">
        <v>10</v>
      </c>
      <c r="D3248">
        <v>123</v>
      </c>
      <c r="E3248">
        <v>3.5</v>
      </c>
      <c r="F3248" s="1" t="s">
        <v>11</v>
      </c>
      <c r="G3248" s="1" t="s">
        <v>12</v>
      </c>
      <c r="H3248">
        <v>2007</v>
      </c>
      <c r="I3248" s="1" t="s">
        <v>57</v>
      </c>
    </row>
    <row r="3249" spans="1:9" x14ac:dyDescent="0.35">
      <c r="A3249" s="1" t="s">
        <v>20</v>
      </c>
      <c r="B3249">
        <v>46000</v>
      </c>
      <c r="C3249" s="1" t="s">
        <v>10</v>
      </c>
      <c r="D3249">
        <v>170</v>
      </c>
      <c r="E3249">
        <v>4.2</v>
      </c>
      <c r="F3249" s="1" t="s">
        <v>16</v>
      </c>
      <c r="G3249" s="1" t="s">
        <v>12</v>
      </c>
      <c r="H3249">
        <v>2011</v>
      </c>
      <c r="I3249" s="1" t="s">
        <v>47</v>
      </c>
    </row>
    <row r="3250" spans="1:9" x14ac:dyDescent="0.35">
      <c r="A3250" s="1" t="s">
        <v>9</v>
      </c>
      <c r="B3250">
        <v>2500</v>
      </c>
      <c r="C3250" s="1" t="s">
        <v>10</v>
      </c>
      <c r="D3250">
        <v>290</v>
      </c>
      <c r="E3250">
        <v>2</v>
      </c>
      <c r="F3250" s="1" t="s">
        <v>16</v>
      </c>
      <c r="G3250" s="1" t="s">
        <v>32</v>
      </c>
      <c r="H3250">
        <v>1999</v>
      </c>
      <c r="I3250" s="1" t="s">
        <v>13</v>
      </c>
    </row>
    <row r="3251" spans="1:9" x14ac:dyDescent="0.35">
      <c r="A3251" s="1" t="s">
        <v>14</v>
      </c>
      <c r="B3251">
        <v>93555</v>
      </c>
      <c r="C3251" s="1" t="s">
        <v>21</v>
      </c>
      <c r="D3251">
        <v>0</v>
      </c>
      <c r="E3251" t="s">
        <v>41</v>
      </c>
      <c r="F3251" s="1" t="s">
        <v>49</v>
      </c>
      <c r="G3251" s="1" t="s">
        <v>12</v>
      </c>
      <c r="H3251">
        <v>2016</v>
      </c>
      <c r="I3251" s="1" t="s">
        <v>68</v>
      </c>
    </row>
    <row r="3252" spans="1:9" x14ac:dyDescent="0.35">
      <c r="A3252" s="1" t="s">
        <v>30</v>
      </c>
      <c r="B3252">
        <v>22500</v>
      </c>
      <c r="C3252" s="1" t="s">
        <v>31</v>
      </c>
      <c r="D3252">
        <v>200</v>
      </c>
      <c r="E3252">
        <v>2</v>
      </c>
      <c r="F3252" s="1" t="s">
        <v>11</v>
      </c>
      <c r="G3252" s="1" t="s">
        <v>12</v>
      </c>
      <c r="H3252">
        <v>2011</v>
      </c>
      <c r="I3252" s="1" t="s">
        <v>99</v>
      </c>
    </row>
    <row r="3253" spans="1:9" x14ac:dyDescent="0.35">
      <c r="A3253" s="1" t="s">
        <v>23</v>
      </c>
      <c r="B3253">
        <v>36700</v>
      </c>
      <c r="C3253" s="1" t="s">
        <v>21</v>
      </c>
      <c r="D3253">
        <v>43</v>
      </c>
      <c r="E3253">
        <v>3</v>
      </c>
      <c r="F3253" s="1" t="s">
        <v>16</v>
      </c>
      <c r="G3253" s="1" t="s">
        <v>12</v>
      </c>
      <c r="H3253">
        <v>2012</v>
      </c>
      <c r="I3253" s="1" t="s">
        <v>78</v>
      </c>
    </row>
    <row r="3254" spans="1:9" x14ac:dyDescent="0.35">
      <c r="A3254" s="1" t="s">
        <v>9</v>
      </c>
      <c r="B3254">
        <v>25500</v>
      </c>
      <c r="C3254" s="1" t="s">
        <v>21</v>
      </c>
      <c r="D3254">
        <v>130</v>
      </c>
      <c r="E3254">
        <v>3</v>
      </c>
      <c r="F3254" s="1" t="s">
        <v>18</v>
      </c>
      <c r="G3254" s="1" t="s">
        <v>12</v>
      </c>
      <c r="H3254">
        <v>2007</v>
      </c>
      <c r="I3254" s="1" t="s">
        <v>55</v>
      </c>
    </row>
    <row r="3255" spans="1:9" x14ac:dyDescent="0.35">
      <c r="A3255" s="1" t="s">
        <v>30</v>
      </c>
      <c r="B3255">
        <v>9300</v>
      </c>
      <c r="C3255" s="1" t="s">
        <v>15</v>
      </c>
      <c r="D3255">
        <v>220</v>
      </c>
      <c r="E3255">
        <v>2.5</v>
      </c>
      <c r="F3255" s="1" t="s">
        <v>16</v>
      </c>
      <c r="G3255" s="1" t="s">
        <v>12</v>
      </c>
      <c r="H3255">
        <v>2003</v>
      </c>
      <c r="I3255" s="1" t="s">
        <v>96</v>
      </c>
    </row>
    <row r="3256" spans="1:9" x14ac:dyDescent="0.35">
      <c r="A3256" s="1" t="s">
        <v>14</v>
      </c>
      <c r="B3256">
        <v>11299</v>
      </c>
      <c r="C3256" s="1" t="s">
        <v>15</v>
      </c>
      <c r="D3256">
        <v>1</v>
      </c>
      <c r="E3256">
        <v>2.2000000000000002</v>
      </c>
      <c r="F3256" s="1" t="s">
        <v>49</v>
      </c>
      <c r="G3256" s="1" t="s">
        <v>12</v>
      </c>
      <c r="H3256">
        <v>2006</v>
      </c>
      <c r="I3256" s="1" t="s">
        <v>42</v>
      </c>
    </row>
    <row r="3257" spans="1:9" x14ac:dyDescent="0.35">
      <c r="A3257" s="1" t="s">
        <v>23</v>
      </c>
      <c r="B3257">
        <v>12900</v>
      </c>
      <c r="C3257" s="1" t="s">
        <v>38</v>
      </c>
      <c r="D3257">
        <v>37</v>
      </c>
      <c r="E3257">
        <v>1.4</v>
      </c>
      <c r="F3257" s="1" t="s">
        <v>11</v>
      </c>
      <c r="G3257" s="1" t="s">
        <v>12</v>
      </c>
      <c r="H3257">
        <v>2013</v>
      </c>
      <c r="I3257" s="1" t="s">
        <v>135</v>
      </c>
    </row>
    <row r="3258" spans="1:9" x14ac:dyDescent="0.35">
      <c r="A3258" s="1" t="s">
        <v>23</v>
      </c>
      <c r="B3258">
        <v>23600</v>
      </c>
      <c r="C3258" s="1" t="s">
        <v>10</v>
      </c>
      <c r="D3258">
        <v>105</v>
      </c>
      <c r="E3258">
        <v>2.5</v>
      </c>
      <c r="F3258" s="1" t="s">
        <v>18</v>
      </c>
      <c r="G3258" s="1" t="s">
        <v>12</v>
      </c>
      <c r="H3258">
        <v>2012</v>
      </c>
      <c r="I3258" s="1" t="s">
        <v>57</v>
      </c>
    </row>
    <row r="3259" spans="1:9" x14ac:dyDescent="0.35">
      <c r="A3259" s="1" t="s">
        <v>23</v>
      </c>
      <c r="B3259">
        <v>21900</v>
      </c>
      <c r="C3259" s="1" t="s">
        <v>21</v>
      </c>
      <c r="D3259">
        <v>110</v>
      </c>
      <c r="E3259">
        <v>4</v>
      </c>
      <c r="F3259" s="1" t="s">
        <v>18</v>
      </c>
      <c r="G3259" s="1" t="s">
        <v>12</v>
      </c>
      <c r="H3259">
        <v>2006</v>
      </c>
      <c r="I3259" s="1" t="s">
        <v>93</v>
      </c>
    </row>
    <row r="3260" spans="1:9" x14ac:dyDescent="0.35">
      <c r="A3260" s="1" t="s">
        <v>28</v>
      </c>
      <c r="B3260">
        <v>4350</v>
      </c>
      <c r="C3260" s="1" t="s">
        <v>15</v>
      </c>
      <c r="D3260">
        <v>198</v>
      </c>
      <c r="E3260">
        <v>1.5</v>
      </c>
      <c r="F3260" s="1" t="s">
        <v>16</v>
      </c>
      <c r="G3260" s="1" t="s">
        <v>12</v>
      </c>
      <c r="H3260">
        <v>2004</v>
      </c>
      <c r="I3260" s="1" t="s">
        <v>66</v>
      </c>
    </row>
    <row r="3261" spans="1:9" x14ac:dyDescent="0.35">
      <c r="A3261" s="1" t="s">
        <v>20</v>
      </c>
      <c r="B3261">
        <v>3100</v>
      </c>
      <c r="C3261" s="1" t="s">
        <v>26</v>
      </c>
      <c r="D3261">
        <v>210</v>
      </c>
      <c r="E3261">
        <v>2.5</v>
      </c>
      <c r="F3261" s="1" t="s">
        <v>16</v>
      </c>
      <c r="G3261" s="1" t="s">
        <v>32</v>
      </c>
      <c r="H3261">
        <v>2000</v>
      </c>
      <c r="I3261" s="1" t="s">
        <v>27</v>
      </c>
    </row>
    <row r="3262" spans="1:9" x14ac:dyDescent="0.35">
      <c r="A3262" s="1" t="s">
        <v>9</v>
      </c>
      <c r="B3262">
        <v>7400</v>
      </c>
      <c r="C3262" s="1" t="s">
        <v>10</v>
      </c>
      <c r="D3262">
        <v>290</v>
      </c>
      <c r="E3262">
        <v>3</v>
      </c>
      <c r="F3262" s="1" t="s">
        <v>11</v>
      </c>
      <c r="G3262" s="1" t="s">
        <v>12</v>
      </c>
      <c r="H3262">
        <v>2000</v>
      </c>
      <c r="I3262" s="1" t="s">
        <v>75</v>
      </c>
    </row>
    <row r="3263" spans="1:9" x14ac:dyDescent="0.35">
      <c r="A3263" s="1" t="s">
        <v>30</v>
      </c>
      <c r="B3263">
        <v>10999</v>
      </c>
      <c r="C3263" s="1" t="s">
        <v>15</v>
      </c>
      <c r="D3263">
        <v>95</v>
      </c>
      <c r="E3263">
        <v>1.6</v>
      </c>
      <c r="F3263" s="1" t="s">
        <v>16</v>
      </c>
      <c r="G3263" s="1" t="s">
        <v>12</v>
      </c>
      <c r="H3263">
        <v>2012</v>
      </c>
      <c r="I3263" s="1" t="s">
        <v>56</v>
      </c>
    </row>
    <row r="3264" spans="1:9" x14ac:dyDescent="0.35">
      <c r="A3264" s="1" t="s">
        <v>45</v>
      </c>
      <c r="B3264">
        <v>18700</v>
      </c>
      <c r="C3264" s="1" t="s">
        <v>21</v>
      </c>
      <c r="D3264">
        <v>52</v>
      </c>
      <c r="E3264">
        <v>2</v>
      </c>
      <c r="F3264" s="1" t="s">
        <v>11</v>
      </c>
      <c r="G3264" s="1" t="s">
        <v>12</v>
      </c>
      <c r="H3264">
        <v>2013</v>
      </c>
      <c r="I3264" s="1" t="s">
        <v>88</v>
      </c>
    </row>
    <row r="3265" spans="1:9" x14ac:dyDescent="0.35">
      <c r="A3265" s="1" t="s">
        <v>14</v>
      </c>
      <c r="B3265">
        <v>18200</v>
      </c>
      <c r="C3265" s="1" t="s">
        <v>10</v>
      </c>
      <c r="D3265">
        <v>103</v>
      </c>
      <c r="E3265">
        <v>2</v>
      </c>
      <c r="F3265" s="1" t="s">
        <v>18</v>
      </c>
      <c r="G3265" s="1" t="s">
        <v>12</v>
      </c>
      <c r="H3265">
        <v>2007</v>
      </c>
      <c r="I3265" s="1" t="s">
        <v>105</v>
      </c>
    </row>
    <row r="3266" spans="1:9" x14ac:dyDescent="0.35">
      <c r="A3266" s="1" t="s">
        <v>14</v>
      </c>
      <c r="B3266">
        <v>12500</v>
      </c>
      <c r="C3266" s="1" t="s">
        <v>10</v>
      </c>
      <c r="D3266">
        <v>230</v>
      </c>
      <c r="E3266">
        <v>5</v>
      </c>
      <c r="F3266" s="1" t="s">
        <v>11</v>
      </c>
      <c r="G3266" s="1" t="s">
        <v>12</v>
      </c>
      <c r="H3266">
        <v>2002</v>
      </c>
      <c r="I3266" s="1" t="s">
        <v>65</v>
      </c>
    </row>
    <row r="3267" spans="1:9" x14ac:dyDescent="0.35">
      <c r="A3267" s="1" t="s">
        <v>14</v>
      </c>
      <c r="B3267">
        <v>12900</v>
      </c>
      <c r="C3267" s="1" t="s">
        <v>38</v>
      </c>
      <c r="D3267">
        <v>150</v>
      </c>
      <c r="E3267">
        <v>2</v>
      </c>
      <c r="F3267" s="1" t="s">
        <v>16</v>
      </c>
      <c r="G3267" s="1" t="s">
        <v>12</v>
      </c>
      <c r="H3267">
        <v>2008</v>
      </c>
      <c r="I3267" s="1" t="s">
        <v>152</v>
      </c>
    </row>
    <row r="3268" spans="1:9" x14ac:dyDescent="0.35">
      <c r="A3268" s="1" t="s">
        <v>30</v>
      </c>
      <c r="B3268">
        <v>12500</v>
      </c>
      <c r="C3268" s="1" t="s">
        <v>10</v>
      </c>
      <c r="D3268">
        <v>161</v>
      </c>
      <c r="E3268">
        <v>2</v>
      </c>
      <c r="F3268" s="1" t="s">
        <v>11</v>
      </c>
      <c r="G3268" s="1" t="s">
        <v>12</v>
      </c>
      <c r="H3268">
        <v>2006</v>
      </c>
      <c r="I3268" s="1" t="s">
        <v>36</v>
      </c>
    </row>
    <row r="3269" spans="1:9" x14ac:dyDescent="0.35">
      <c r="A3269" s="1" t="s">
        <v>23</v>
      </c>
      <c r="B3269">
        <v>25500</v>
      </c>
      <c r="C3269" s="1" t="s">
        <v>10</v>
      </c>
      <c r="D3269">
        <v>58</v>
      </c>
      <c r="E3269">
        <v>2.5</v>
      </c>
      <c r="F3269" s="1" t="s">
        <v>11</v>
      </c>
      <c r="G3269" s="1" t="s">
        <v>12</v>
      </c>
      <c r="H3269">
        <v>2015</v>
      </c>
      <c r="I3269" s="1" t="s">
        <v>57</v>
      </c>
    </row>
    <row r="3270" spans="1:9" x14ac:dyDescent="0.35">
      <c r="A3270" s="1" t="s">
        <v>30</v>
      </c>
      <c r="B3270">
        <v>55555</v>
      </c>
      <c r="C3270" s="1" t="s">
        <v>15</v>
      </c>
      <c r="D3270">
        <v>50</v>
      </c>
      <c r="E3270">
        <v>2</v>
      </c>
      <c r="F3270" s="1" t="s">
        <v>16</v>
      </c>
      <c r="G3270" s="1" t="s">
        <v>12</v>
      </c>
      <c r="H3270">
        <v>2013</v>
      </c>
      <c r="I3270" s="1" t="s">
        <v>115</v>
      </c>
    </row>
    <row r="3271" spans="1:9" x14ac:dyDescent="0.35">
      <c r="A3271" s="1" t="s">
        <v>9</v>
      </c>
      <c r="B3271">
        <v>12799</v>
      </c>
      <c r="C3271" s="1" t="s">
        <v>10</v>
      </c>
      <c r="D3271">
        <v>181</v>
      </c>
      <c r="E3271">
        <v>2.2000000000000002</v>
      </c>
      <c r="F3271" s="1" t="s">
        <v>18</v>
      </c>
      <c r="G3271" s="1" t="s">
        <v>12</v>
      </c>
      <c r="H3271">
        <v>2004</v>
      </c>
      <c r="I3271" s="1" t="s">
        <v>86</v>
      </c>
    </row>
    <row r="3272" spans="1:9" x14ac:dyDescent="0.35">
      <c r="A3272" s="1" t="s">
        <v>30</v>
      </c>
      <c r="B3272">
        <v>6300</v>
      </c>
      <c r="C3272" s="1" t="s">
        <v>21</v>
      </c>
      <c r="D3272">
        <v>213</v>
      </c>
      <c r="E3272">
        <v>2.5</v>
      </c>
      <c r="F3272" s="1" t="s">
        <v>16</v>
      </c>
      <c r="G3272" s="1" t="s">
        <v>32</v>
      </c>
      <c r="H3272">
        <v>2004</v>
      </c>
      <c r="I3272" s="1" t="s">
        <v>48</v>
      </c>
    </row>
    <row r="3273" spans="1:9" x14ac:dyDescent="0.35">
      <c r="A3273" s="1" t="s">
        <v>30</v>
      </c>
      <c r="B3273">
        <v>8800</v>
      </c>
      <c r="C3273" s="1" t="s">
        <v>38</v>
      </c>
      <c r="D3273">
        <v>168</v>
      </c>
      <c r="E3273">
        <v>1.2</v>
      </c>
      <c r="F3273" s="1" t="s">
        <v>16</v>
      </c>
      <c r="G3273" s="1" t="s">
        <v>12</v>
      </c>
      <c r="H3273">
        <v>2013</v>
      </c>
      <c r="I3273" s="1" t="s">
        <v>44</v>
      </c>
    </row>
    <row r="3274" spans="1:9" x14ac:dyDescent="0.35">
      <c r="A3274" s="1" t="s">
        <v>30</v>
      </c>
      <c r="B3274">
        <v>30000</v>
      </c>
      <c r="C3274" s="1" t="s">
        <v>15</v>
      </c>
      <c r="D3274">
        <v>135</v>
      </c>
      <c r="E3274">
        <v>2</v>
      </c>
      <c r="F3274" s="1" t="s">
        <v>16</v>
      </c>
      <c r="G3274" s="1" t="s">
        <v>12</v>
      </c>
      <c r="H3274">
        <v>2011</v>
      </c>
      <c r="I3274" s="1" t="s">
        <v>115</v>
      </c>
    </row>
    <row r="3275" spans="1:9" x14ac:dyDescent="0.35">
      <c r="A3275" s="1" t="s">
        <v>28</v>
      </c>
      <c r="B3275">
        <v>5000</v>
      </c>
      <c r="C3275" s="1" t="s">
        <v>26</v>
      </c>
      <c r="D3275">
        <v>150</v>
      </c>
      <c r="E3275" t="s">
        <v>41</v>
      </c>
      <c r="F3275" s="1" t="s">
        <v>49</v>
      </c>
      <c r="G3275" s="1" t="s">
        <v>12</v>
      </c>
      <c r="H3275">
        <v>2006</v>
      </c>
      <c r="I3275" s="1" t="s">
        <v>66</v>
      </c>
    </row>
    <row r="3276" spans="1:9" x14ac:dyDescent="0.35">
      <c r="A3276" s="1" t="s">
        <v>30</v>
      </c>
      <c r="B3276">
        <v>15880</v>
      </c>
      <c r="C3276" s="1" t="s">
        <v>26</v>
      </c>
      <c r="D3276">
        <v>139</v>
      </c>
      <c r="E3276">
        <v>1.4</v>
      </c>
      <c r="F3276" s="1" t="s">
        <v>18</v>
      </c>
      <c r="G3276" s="1" t="s">
        <v>12</v>
      </c>
      <c r="H3276">
        <v>2011</v>
      </c>
      <c r="I3276" s="1" t="s">
        <v>98</v>
      </c>
    </row>
    <row r="3277" spans="1:9" x14ac:dyDescent="0.35">
      <c r="A3277" s="1" t="s">
        <v>20</v>
      </c>
      <c r="B3277">
        <v>8150</v>
      </c>
      <c r="C3277" s="1" t="s">
        <v>10</v>
      </c>
      <c r="D3277">
        <v>162</v>
      </c>
      <c r="E3277">
        <v>2</v>
      </c>
      <c r="F3277" s="1" t="s">
        <v>11</v>
      </c>
      <c r="G3277" s="1" t="s">
        <v>12</v>
      </c>
      <c r="H3277">
        <v>2004</v>
      </c>
      <c r="I3277" s="1" t="s">
        <v>60</v>
      </c>
    </row>
    <row r="3278" spans="1:9" x14ac:dyDescent="0.35">
      <c r="A3278" s="1" t="s">
        <v>28</v>
      </c>
      <c r="B3278">
        <v>3400</v>
      </c>
      <c r="C3278" s="1" t="s">
        <v>38</v>
      </c>
      <c r="D3278">
        <v>77</v>
      </c>
      <c r="E3278">
        <v>1.8</v>
      </c>
      <c r="F3278" s="1" t="s">
        <v>49</v>
      </c>
      <c r="G3278" s="1" t="s">
        <v>12</v>
      </c>
      <c r="H3278">
        <v>1994</v>
      </c>
      <c r="I3278" s="1" t="s">
        <v>145</v>
      </c>
    </row>
    <row r="3279" spans="1:9" x14ac:dyDescent="0.35">
      <c r="A3279" s="1" t="s">
        <v>30</v>
      </c>
      <c r="B3279">
        <v>6500</v>
      </c>
      <c r="C3279" s="1" t="s">
        <v>15</v>
      </c>
      <c r="D3279">
        <v>185</v>
      </c>
      <c r="E3279" t="s">
        <v>41</v>
      </c>
      <c r="F3279" s="1" t="s">
        <v>16</v>
      </c>
      <c r="G3279" s="1" t="s">
        <v>12</v>
      </c>
      <c r="H3279">
        <v>2006</v>
      </c>
      <c r="I3279" s="1" t="s">
        <v>56</v>
      </c>
    </row>
    <row r="3280" spans="1:9" x14ac:dyDescent="0.35">
      <c r="A3280" s="1" t="s">
        <v>23</v>
      </c>
      <c r="B3280">
        <v>13000</v>
      </c>
      <c r="C3280" s="1" t="s">
        <v>38</v>
      </c>
      <c r="D3280">
        <v>42</v>
      </c>
      <c r="E3280">
        <v>1.3</v>
      </c>
      <c r="F3280" s="1" t="s">
        <v>11</v>
      </c>
      <c r="G3280" s="1" t="s">
        <v>12</v>
      </c>
      <c r="H3280">
        <v>2013</v>
      </c>
      <c r="I3280" s="1" t="s">
        <v>135</v>
      </c>
    </row>
    <row r="3281" spans="1:9" x14ac:dyDescent="0.35">
      <c r="A3281" s="1" t="s">
        <v>30</v>
      </c>
      <c r="B3281">
        <v>51900</v>
      </c>
      <c r="C3281" s="1" t="s">
        <v>21</v>
      </c>
      <c r="D3281">
        <v>30</v>
      </c>
      <c r="E3281">
        <v>3</v>
      </c>
      <c r="F3281" s="1" t="s">
        <v>16</v>
      </c>
      <c r="G3281" s="1" t="s">
        <v>12</v>
      </c>
      <c r="H3281">
        <v>2015</v>
      </c>
      <c r="I3281" s="1" t="s">
        <v>48</v>
      </c>
    </row>
    <row r="3282" spans="1:9" x14ac:dyDescent="0.35">
      <c r="A3282" s="1" t="s">
        <v>23</v>
      </c>
      <c r="B3282">
        <v>37700</v>
      </c>
      <c r="C3282" s="1" t="s">
        <v>21</v>
      </c>
      <c r="D3282">
        <v>62</v>
      </c>
      <c r="E3282">
        <v>3</v>
      </c>
      <c r="F3282" s="1" t="s">
        <v>16</v>
      </c>
      <c r="G3282" s="1" t="s">
        <v>12</v>
      </c>
      <c r="H3282">
        <v>2013</v>
      </c>
      <c r="I3282" s="1" t="s">
        <v>78</v>
      </c>
    </row>
    <row r="3283" spans="1:9" x14ac:dyDescent="0.35">
      <c r="A3283" s="1" t="s">
        <v>20</v>
      </c>
      <c r="B3283">
        <v>6700</v>
      </c>
      <c r="C3283" s="1" t="s">
        <v>10</v>
      </c>
      <c r="D3283">
        <v>470</v>
      </c>
      <c r="E3283">
        <v>2</v>
      </c>
      <c r="F3283" s="1" t="s">
        <v>16</v>
      </c>
      <c r="G3283" s="1" t="s">
        <v>12</v>
      </c>
      <c r="H3283">
        <v>1997</v>
      </c>
      <c r="I3283" s="1" t="s">
        <v>27</v>
      </c>
    </row>
    <row r="3284" spans="1:9" x14ac:dyDescent="0.35">
      <c r="A3284" s="1" t="s">
        <v>9</v>
      </c>
      <c r="B3284">
        <v>11700</v>
      </c>
      <c r="C3284" s="1" t="s">
        <v>10</v>
      </c>
      <c r="D3284">
        <v>270</v>
      </c>
      <c r="E3284">
        <v>3</v>
      </c>
      <c r="F3284" s="1" t="s">
        <v>16</v>
      </c>
      <c r="G3284" s="1" t="s">
        <v>12</v>
      </c>
      <c r="H3284">
        <v>2003</v>
      </c>
      <c r="I3284" s="1" t="s">
        <v>136</v>
      </c>
    </row>
    <row r="3285" spans="1:9" x14ac:dyDescent="0.35">
      <c r="A3285" s="1" t="s">
        <v>14</v>
      </c>
      <c r="B3285">
        <v>13000</v>
      </c>
      <c r="C3285" s="1" t="s">
        <v>31</v>
      </c>
      <c r="D3285">
        <v>580</v>
      </c>
      <c r="E3285">
        <v>2.2000000000000002</v>
      </c>
      <c r="F3285" s="1" t="s">
        <v>16</v>
      </c>
      <c r="G3285" s="1" t="s">
        <v>12</v>
      </c>
      <c r="H3285">
        <v>2005</v>
      </c>
      <c r="I3285" s="1" t="s">
        <v>175</v>
      </c>
    </row>
    <row r="3286" spans="1:9" x14ac:dyDescent="0.35">
      <c r="A3286" s="1" t="s">
        <v>14</v>
      </c>
      <c r="B3286">
        <v>62999</v>
      </c>
      <c r="C3286" s="1" t="s">
        <v>21</v>
      </c>
      <c r="D3286">
        <v>0</v>
      </c>
      <c r="E3286">
        <v>2.2000000000000002</v>
      </c>
      <c r="F3286" s="1" t="s">
        <v>16</v>
      </c>
      <c r="G3286" s="1" t="s">
        <v>12</v>
      </c>
      <c r="H3286">
        <v>2016</v>
      </c>
      <c r="I3286" s="1" t="s">
        <v>177</v>
      </c>
    </row>
    <row r="3287" spans="1:9" x14ac:dyDescent="0.35">
      <c r="A3287" s="1" t="s">
        <v>28</v>
      </c>
      <c r="B3287">
        <v>13321.33</v>
      </c>
      <c r="C3287" s="1" t="s">
        <v>21</v>
      </c>
      <c r="D3287">
        <v>0</v>
      </c>
      <c r="E3287">
        <v>1.5</v>
      </c>
      <c r="F3287" s="1" t="s">
        <v>16</v>
      </c>
      <c r="G3287" s="1" t="s">
        <v>12</v>
      </c>
      <c r="H3287">
        <v>2016</v>
      </c>
      <c r="I3287" s="1" t="s">
        <v>319</v>
      </c>
    </row>
    <row r="3288" spans="1:9" x14ac:dyDescent="0.35">
      <c r="A3288" s="1" t="s">
        <v>9</v>
      </c>
      <c r="B3288">
        <v>115800</v>
      </c>
      <c r="C3288" s="1" t="s">
        <v>21</v>
      </c>
      <c r="D3288">
        <v>4</v>
      </c>
      <c r="E3288">
        <v>3</v>
      </c>
      <c r="F3288" s="1" t="s">
        <v>16</v>
      </c>
      <c r="G3288" s="1" t="s">
        <v>12</v>
      </c>
      <c r="H3288">
        <v>2016</v>
      </c>
      <c r="I3288" s="1" t="s">
        <v>71</v>
      </c>
    </row>
    <row r="3289" spans="1:9" x14ac:dyDescent="0.35">
      <c r="A3289" s="1" t="s">
        <v>14</v>
      </c>
      <c r="B3289">
        <v>27300</v>
      </c>
      <c r="C3289" s="1" t="s">
        <v>21</v>
      </c>
      <c r="D3289">
        <v>185</v>
      </c>
      <c r="E3289">
        <v>3</v>
      </c>
      <c r="F3289" s="1" t="s">
        <v>16</v>
      </c>
      <c r="G3289" s="1" t="s">
        <v>12</v>
      </c>
      <c r="H3289">
        <v>2008</v>
      </c>
      <c r="I3289" s="1" t="s">
        <v>81</v>
      </c>
    </row>
    <row r="3290" spans="1:9" x14ac:dyDescent="0.35">
      <c r="A3290" s="1" t="s">
        <v>23</v>
      </c>
      <c r="B3290">
        <v>64000</v>
      </c>
      <c r="C3290" s="1" t="s">
        <v>21</v>
      </c>
      <c r="D3290">
        <v>128</v>
      </c>
      <c r="E3290">
        <v>4.5</v>
      </c>
      <c r="F3290" s="1" t="s">
        <v>16</v>
      </c>
      <c r="G3290" s="1" t="s">
        <v>12</v>
      </c>
      <c r="H3290">
        <v>2013</v>
      </c>
      <c r="I3290" s="1" t="s">
        <v>97</v>
      </c>
    </row>
    <row r="3291" spans="1:9" x14ac:dyDescent="0.35">
      <c r="A3291" s="1" t="s">
        <v>30</v>
      </c>
      <c r="B3291">
        <v>10000</v>
      </c>
      <c r="C3291" s="1" t="s">
        <v>10</v>
      </c>
      <c r="D3291">
        <v>90</v>
      </c>
      <c r="E3291">
        <v>9</v>
      </c>
      <c r="F3291" s="1" t="s">
        <v>11</v>
      </c>
      <c r="G3291" s="1" t="s">
        <v>32</v>
      </c>
      <c r="H3291">
        <v>2010</v>
      </c>
      <c r="I3291" s="1" t="s">
        <v>36</v>
      </c>
    </row>
    <row r="3292" spans="1:9" x14ac:dyDescent="0.35">
      <c r="A3292" s="1" t="s">
        <v>9</v>
      </c>
      <c r="B3292">
        <v>129222</v>
      </c>
      <c r="C3292" s="1" t="s">
        <v>10</v>
      </c>
      <c r="D3292">
        <v>2</v>
      </c>
      <c r="E3292">
        <v>5</v>
      </c>
      <c r="F3292" s="1" t="s">
        <v>11</v>
      </c>
      <c r="G3292" s="1" t="s">
        <v>12</v>
      </c>
      <c r="H3292">
        <v>2016</v>
      </c>
      <c r="I3292" s="1" t="s">
        <v>212</v>
      </c>
    </row>
    <row r="3293" spans="1:9" x14ac:dyDescent="0.35">
      <c r="A3293" s="1" t="s">
        <v>45</v>
      </c>
      <c r="B3293">
        <v>11900</v>
      </c>
      <c r="C3293" s="1" t="s">
        <v>21</v>
      </c>
      <c r="D3293">
        <v>129</v>
      </c>
      <c r="E3293">
        <v>2.5</v>
      </c>
      <c r="F3293" s="1" t="s">
        <v>16</v>
      </c>
      <c r="G3293" s="1" t="s">
        <v>12</v>
      </c>
      <c r="H3293">
        <v>2007</v>
      </c>
      <c r="I3293" s="1" t="s">
        <v>127</v>
      </c>
    </row>
    <row r="3294" spans="1:9" x14ac:dyDescent="0.35">
      <c r="A3294" s="1" t="s">
        <v>9</v>
      </c>
      <c r="B3294">
        <v>47500</v>
      </c>
      <c r="C3294" s="1" t="s">
        <v>10</v>
      </c>
      <c r="D3294">
        <v>0</v>
      </c>
      <c r="E3294">
        <v>2</v>
      </c>
      <c r="F3294" s="1" t="s">
        <v>16</v>
      </c>
      <c r="G3294" s="1" t="s">
        <v>12</v>
      </c>
      <c r="H3294">
        <v>2016</v>
      </c>
      <c r="I3294" s="1" t="s">
        <v>13</v>
      </c>
    </row>
    <row r="3295" spans="1:9" x14ac:dyDescent="0.35">
      <c r="A3295" s="1" t="s">
        <v>9</v>
      </c>
      <c r="B3295">
        <v>12800</v>
      </c>
      <c r="C3295" s="1" t="s">
        <v>10</v>
      </c>
      <c r="D3295">
        <v>140</v>
      </c>
      <c r="E3295">
        <v>2.2000000000000002</v>
      </c>
      <c r="F3295" s="1" t="s">
        <v>11</v>
      </c>
      <c r="G3295" s="1" t="s">
        <v>12</v>
      </c>
      <c r="H3295">
        <v>2005</v>
      </c>
      <c r="I3295" s="1" t="s">
        <v>86</v>
      </c>
    </row>
    <row r="3296" spans="1:9" x14ac:dyDescent="0.35">
      <c r="A3296" s="1" t="s">
        <v>14</v>
      </c>
      <c r="B3296">
        <v>3900</v>
      </c>
      <c r="C3296" s="1" t="s">
        <v>10</v>
      </c>
      <c r="D3296">
        <v>375</v>
      </c>
      <c r="E3296">
        <v>2</v>
      </c>
      <c r="F3296" s="1" t="s">
        <v>11</v>
      </c>
      <c r="G3296" s="1" t="s">
        <v>12</v>
      </c>
      <c r="H3296">
        <v>1990</v>
      </c>
      <c r="I3296" s="1" t="s">
        <v>156</v>
      </c>
    </row>
    <row r="3297" spans="1:9" x14ac:dyDescent="0.35">
      <c r="A3297" s="1" t="s">
        <v>30</v>
      </c>
      <c r="B3297">
        <v>12650</v>
      </c>
      <c r="C3297" s="1" t="s">
        <v>38</v>
      </c>
      <c r="D3297">
        <v>11</v>
      </c>
      <c r="E3297">
        <v>1</v>
      </c>
      <c r="F3297" s="1" t="s">
        <v>11</v>
      </c>
      <c r="G3297" s="1" t="s">
        <v>12</v>
      </c>
      <c r="H3297">
        <v>2014</v>
      </c>
      <c r="I3297" s="1" t="s">
        <v>131</v>
      </c>
    </row>
    <row r="3298" spans="1:9" x14ac:dyDescent="0.35">
      <c r="A3298" s="1" t="s">
        <v>30</v>
      </c>
      <c r="B3298">
        <v>5600</v>
      </c>
      <c r="C3298" s="1" t="s">
        <v>26</v>
      </c>
      <c r="D3298">
        <v>235</v>
      </c>
      <c r="E3298">
        <v>1.4</v>
      </c>
      <c r="F3298" s="1" t="s">
        <v>11</v>
      </c>
      <c r="G3298" s="1" t="s">
        <v>12</v>
      </c>
      <c r="H3298">
        <v>2000</v>
      </c>
      <c r="I3298" s="1" t="s">
        <v>33</v>
      </c>
    </row>
    <row r="3299" spans="1:9" x14ac:dyDescent="0.35">
      <c r="A3299" s="1" t="s">
        <v>14</v>
      </c>
      <c r="B3299">
        <v>19600</v>
      </c>
      <c r="C3299" s="1" t="s">
        <v>26</v>
      </c>
      <c r="D3299">
        <v>127</v>
      </c>
      <c r="E3299">
        <v>1.8</v>
      </c>
      <c r="F3299" s="1" t="s">
        <v>16</v>
      </c>
      <c r="G3299" s="1" t="s">
        <v>12</v>
      </c>
      <c r="H3299">
        <v>2013</v>
      </c>
      <c r="I3299" s="1" t="s">
        <v>152</v>
      </c>
    </row>
    <row r="3300" spans="1:9" x14ac:dyDescent="0.35">
      <c r="A3300" s="1" t="s">
        <v>23</v>
      </c>
      <c r="B3300">
        <v>28900</v>
      </c>
      <c r="C3300" s="1" t="s">
        <v>10</v>
      </c>
      <c r="D3300">
        <v>15</v>
      </c>
      <c r="E3300">
        <v>2.5</v>
      </c>
      <c r="F3300" s="1" t="s">
        <v>11</v>
      </c>
      <c r="G3300" s="1" t="s">
        <v>12</v>
      </c>
      <c r="H3300">
        <v>2015</v>
      </c>
      <c r="I3300" s="1" t="s">
        <v>57</v>
      </c>
    </row>
    <row r="3301" spans="1:9" x14ac:dyDescent="0.35">
      <c r="A3301" s="1" t="s">
        <v>30</v>
      </c>
      <c r="B3301">
        <v>10900</v>
      </c>
      <c r="C3301" s="1" t="s">
        <v>10</v>
      </c>
      <c r="D3301">
        <v>273</v>
      </c>
      <c r="E3301">
        <v>2</v>
      </c>
      <c r="F3301" s="1" t="s">
        <v>11</v>
      </c>
      <c r="G3301" s="1" t="s">
        <v>12</v>
      </c>
      <c r="H3301">
        <v>2006</v>
      </c>
      <c r="I3301" s="1" t="s">
        <v>36</v>
      </c>
    </row>
    <row r="3302" spans="1:9" x14ac:dyDescent="0.35">
      <c r="A3302" s="1" t="s">
        <v>30</v>
      </c>
      <c r="B3302">
        <v>11500</v>
      </c>
      <c r="C3302" s="1" t="s">
        <v>10</v>
      </c>
      <c r="D3302">
        <v>169</v>
      </c>
      <c r="E3302">
        <v>1.8</v>
      </c>
      <c r="F3302" s="1" t="s">
        <v>11</v>
      </c>
      <c r="G3302" s="1" t="s">
        <v>12</v>
      </c>
      <c r="H3302">
        <v>2008</v>
      </c>
      <c r="I3302" s="1" t="s">
        <v>36</v>
      </c>
    </row>
    <row r="3303" spans="1:9" x14ac:dyDescent="0.35">
      <c r="A3303" s="1" t="s">
        <v>45</v>
      </c>
      <c r="B3303">
        <v>9950</v>
      </c>
      <c r="C3303" s="1" t="s">
        <v>21</v>
      </c>
      <c r="D3303">
        <v>275</v>
      </c>
      <c r="E3303">
        <v>3.5</v>
      </c>
      <c r="F3303" s="1" t="s">
        <v>18</v>
      </c>
      <c r="G3303" s="1" t="s">
        <v>12</v>
      </c>
      <c r="H3303">
        <v>2000</v>
      </c>
      <c r="I3303" s="1" t="s">
        <v>54</v>
      </c>
    </row>
    <row r="3304" spans="1:9" x14ac:dyDescent="0.35">
      <c r="A3304" s="1" t="s">
        <v>14</v>
      </c>
      <c r="B3304">
        <v>23800</v>
      </c>
      <c r="C3304" s="1" t="s">
        <v>10</v>
      </c>
      <c r="D3304">
        <v>195</v>
      </c>
      <c r="E3304">
        <v>2.2000000000000002</v>
      </c>
      <c r="F3304" s="1" t="s">
        <v>16</v>
      </c>
      <c r="G3304" s="1" t="s">
        <v>12</v>
      </c>
      <c r="H3304">
        <v>2010</v>
      </c>
      <c r="I3304" s="1" t="s">
        <v>65</v>
      </c>
    </row>
    <row r="3305" spans="1:9" x14ac:dyDescent="0.35">
      <c r="A3305" s="1" t="s">
        <v>28</v>
      </c>
      <c r="B3305">
        <v>8750</v>
      </c>
      <c r="C3305" s="1" t="s">
        <v>26</v>
      </c>
      <c r="D3305">
        <v>46</v>
      </c>
      <c r="E3305">
        <v>1.6</v>
      </c>
      <c r="F3305" s="1" t="s">
        <v>11</v>
      </c>
      <c r="G3305" s="1" t="s">
        <v>12</v>
      </c>
      <c r="H3305">
        <v>2012</v>
      </c>
      <c r="I3305" s="1" t="s">
        <v>126</v>
      </c>
    </row>
    <row r="3306" spans="1:9" x14ac:dyDescent="0.35">
      <c r="A3306" s="1" t="s">
        <v>23</v>
      </c>
      <c r="B3306">
        <v>19900</v>
      </c>
      <c r="C3306" s="1" t="s">
        <v>10</v>
      </c>
      <c r="D3306">
        <v>28</v>
      </c>
      <c r="E3306">
        <v>1.6</v>
      </c>
      <c r="F3306" s="1" t="s">
        <v>11</v>
      </c>
      <c r="G3306" s="1" t="s">
        <v>12</v>
      </c>
      <c r="H3306">
        <v>2014</v>
      </c>
      <c r="I3306" s="1" t="s">
        <v>111</v>
      </c>
    </row>
    <row r="3307" spans="1:9" x14ac:dyDescent="0.35">
      <c r="A3307" s="1" t="s">
        <v>20</v>
      </c>
      <c r="B3307">
        <v>6000</v>
      </c>
      <c r="C3307" s="1" t="s">
        <v>10</v>
      </c>
      <c r="D3307">
        <v>226</v>
      </c>
      <c r="E3307">
        <v>1.8</v>
      </c>
      <c r="F3307" s="1" t="s">
        <v>11</v>
      </c>
      <c r="G3307" s="1" t="s">
        <v>12</v>
      </c>
      <c r="H3307">
        <v>1995</v>
      </c>
      <c r="I3307" s="1" t="s">
        <v>60</v>
      </c>
    </row>
    <row r="3308" spans="1:9" x14ac:dyDescent="0.35">
      <c r="A3308" s="1" t="s">
        <v>30</v>
      </c>
      <c r="B3308">
        <v>12900</v>
      </c>
      <c r="C3308" s="1" t="s">
        <v>10</v>
      </c>
      <c r="D3308">
        <v>136</v>
      </c>
      <c r="E3308">
        <v>1.6</v>
      </c>
      <c r="F3308" s="1" t="s">
        <v>16</v>
      </c>
      <c r="G3308" s="1" t="s">
        <v>12</v>
      </c>
      <c r="H3308">
        <v>2010</v>
      </c>
      <c r="I3308" s="1" t="s">
        <v>36</v>
      </c>
    </row>
    <row r="3309" spans="1:9" x14ac:dyDescent="0.35">
      <c r="A3309" s="1" t="s">
        <v>9</v>
      </c>
      <c r="B3309">
        <v>8999</v>
      </c>
      <c r="C3309" s="1" t="s">
        <v>10</v>
      </c>
      <c r="D3309">
        <v>221</v>
      </c>
      <c r="E3309">
        <v>4.5</v>
      </c>
      <c r="F3309" s="1" t="s">
        <v>11</v>
      </c>
      <c r="G3309" s="1" t="s">
        <v>12</v>
      </c>
      <c r="H3309">
        <v>2002</v>
      </c>
      <c r="I3309" s="1" t="s">
        <v>159</v>
      </c>
    </row>
    <row r="3310" spans="1:9" x14ac:dyDescent="0.35">
      <c r="A3310" s="1" t="s">
        <v>30</v>
      </c>
      <c r="B3310">
        <v>8700</v>
      </c>
      <c r="C3310" s="1" t="s">
        <v>15</v>
      </c>
      <c r="D3310">
        <v>244</v>
      </c>
      <c r="E3310">
        <v>2.5</v>
      </c>
      <c r="F3310" s="1" t="s">
        <v>16</v>
      </c>
      <c r="G3310" s="1" t="s">
        <v>12</v>
      </c>
      <c r="H3310">
        <v>2001</v>
      </c>
      <c r="I3310" s="1" t="s">
        <v>96</v>
      </c>
    </row>
    <row r="3311" spans="1:9" x14ac:dyDescent="0.35">
      <c r="A3311" s="1" t="s">
        <v>23</v>
      </c>
      <c r="B3311">
        <v>19800</v>
      </c>
      <c r="C3311" s="1" t="s">
        <v>21</v>
      </c>
      <c r="D3311">
        <v>44</v>
      </c>
      <c r="E3311">
        <v>2</v>
      </c>
      <c r="F3311" s="1" t="s">
        <v>11</v>
      </c>
      <c r="G3311" s="1" t="s">
        <v>12</v>
      </c>
      <c r="H3311">
        <v>2013</v>
      </c>
      <c r="I3311" s="1" t="s">
        <v>24</v>
      </c>
    </row>
    <row r="3312" spans="1:9" x14ac:dyDescent="0.35">
      <c r="A3312" s="1" t="s">
        <v>30</v>
      </c>
      <c r="B3312">
        <v>9000</v>
      </c>
      <c r="C3312" s="1" t="s">
        <v>10</v>
      </c>
      <c r="D3312">
        <v>51</v>
      </c>
      <c r="E3312">
        <v>1.6</v>
      </c>
      <c r="F3312" s="1" t="s">
        <v>11</v>
      </c>
      <c r="G3312" s="1" t="s">
        <v>12</v>
      </c>
      <c r="H3312">
        <v>2013</v>
      </c>
      <c r="I3312" s="1" t="s">
        <v>44</v>
      </c>
    </row>
    <row r="3313" spans="1:9" x14ac:dyDescent="0.35">
      <c r="A3313" s="1" t="s">
        <v>30</v>
      </c>
      <c r="B3313">
        <v>21000</v>
      </c>
      <c r="C3313" s="1" t="s">
        <v>26</v>
      </c>
      <c r="D3313">
        <v>58</v>
      </c>
      <c r="E3313">
        <v>2</v>
      </c>
      <c r="F3313" s="1" t="s">
        <v>16</v>
      </c>
      <c r="G3313" s="1" t="s">
        <v>12</v>
      </c>
      <c r="H3313">
        <v>2013</v>
      </c>
      <c r="I3313" s="1" t="s">
        <v>98</v>
      </c>
    </row>
    <row r="3314" spans="1:9" x14ac:dyDescent="0.35">
      <c r="A3314" s="1" t="s">
        <v>20</v>
      </c>
      <c r="B3314">
        <v>2100</v>
      </c>
      <c r="C3314" s="1" t="s">
        <v>26</v>
      </c>
      <c r="D3314">
        <v>275</v>
      </c>
      <c r="E3314">
        <v>2.5</v>
      </c>
      <c r="F3314" s="1" t="s">
        <v>16</v>
      </c>
      <c r="G3314" s="1" t="s">
        <v>32</v>
      </c>
      <c r="H3314">
        <v>1998</v>
      </c>
      <c r="I3314" s="1" t="s">
        <v>60</v>
      </c>
    </row>
    <row r="3315" spans="1:9" x14ac:dyDescent="0.35">
      <c r="A3315" s="1" t="s">
        <v>14</v>
      </c>
      <c r="B3315">
        <v>5000</v>
      </c>
      <c r="C3315" s="1" t="s">
        <v>15</v>
      </c>
      <c r="D3315">
        <v>400</v>
      </c>
      <c r="E3315">
        <v>2.2999999999999998</v>
      </c>
      <c r="F3315" s="1" t="s">
        <v>16</v>
      </c>
      <c r="G3315" s="1" t="s">
        <v>12</v>
      </c>
      <c r="H3315">
        <v>1998</v>
      </c>
      <c r="I3315" s="1" t="s">
        <v>42</v>
      </c>
    </row>
    <row r="3316" spans="1:9" x14ac:dyDescent="0.35">
      <c r="A3316" s="1" t="s">
        <v>23</v>
      </c>
      <c r="B3316">
        <v>9500</v>
      </c>
      <c r="C3316" s="1" t="s">
        <v>31</v>
      </c>
      <c r="D3316">
        <v>90</v>
      </c>
      <c r="E3316">
        <v>1.6</v>
      </c>
      <c r="F3316" s="1" t="s">
        <v>49</v>
      </c>
      <c r="G3316" s="1" t="s">
        <v>12</v>
      </c>
      <c r="H3316">
        <v>2008</v>
      </c>
      <c r="I3316" s="1" t="s">
        <v>111</v>
      </c>
    </row>
    <row r="3317" spans="1:9" x14ac:dyDescent="0.35">
      <c r="A3317" s="1" t="s">
        <v>30</v>
      </c>
      <c r="B3317">
        <v>34500</v>
      </c>
      <c r="C3317" s="1" t="s">
        <v>15</v>
      </c>
      <c r="D3317">
        <v>167</v>
      </c>
      <c r="E3317">
        <v>2</v>
      </c>
      <c r="F3317" s="1" t="s">
        <v>16</v>
      </c>
      <c r="G3317" s="1" t="s">
        <v>12</v>
      </c>
      <c r="H3317">
        <v>2013</v>
      </c>
      <c r="I3317" s="1" t="s">
        <v>115</v>
      </c>
    </row>
    <row r="3318" spans="1:9" x14ac:dyDescent="0.35">
      <c r="A3318" s="1" t="s">
        <v>14</v>
      </c>
      <c r="B3318" t="s">
        <v>41</v>
      </c>
      <c r="C3318" s="1" t="s">
        <v>31</v>
      </c>
      <c r="D3318">
        <v>22</v>
      </c>
      <c r="E3318">
        <v>3</v>
      </c>
      <c r="F3318" s="1" t="s">
        <v>16</v>
      </c>
      <c r="G3318" s="1" t="s">
        <v>12</v>
      </c>
      <c r="H3318">
        <v>2015</v>
      </c>
      <c r="I3318" s="1" t="s">
        <v>72</v>
      </c>
    </row>
    <row r="3319" spans="1:9" x14ac:dyDescent="0.35">
      <c r="A3319" s="1" t="s">
        <v>23</v>
      </c>
      <c r="B3319">
        <v>9800</v>
      </c>
      <c r="C3319" s="1" t="s">
        <v>38</v>
      </c>
      <c r="D3319">
        <v>98</v>
      </c>
      <c r="E3319">
        <v>1.6</v>
      </c>
      <c r="F3319" s="1" t="s">
        <v>18</v>
      </c>
      <c r="G3319" s="1" t="s">
        <v>12</v>
      </c>
      <c r="H3319">
        <v>2008</v>
      </c>
      <c r="I3319" s="1" t="s">
        <v>135</v>
      </c>
    </row>
    <row r="3320" spans="1:9" x14ac:dyDescent="0.35">
      <c r="A3320" s="1" t="s">
        <v>20</v>
      </c>
      <c r="B3320">
        <v>10399</v>
      </c>
      <c r="C3320" s="1" t="s">
        <v>10</v>
      </c>
      <c r="D3320">
        <v>293</v>
      </c>
      <c r="E3320">
        <v>1.8</v>
      </c>
      <c r="F3320" s="1" t="s">
        <v>18</v>
      </c>
      <c r="G3320" s="1" t="s">
        <v>12</v>
      </c>
      <c r="H3320">
        <v>2004</v>
      </c>
      <c r="I3320" s="1" t="s">
        <v>60</v>
      </c>
    </row>
    <row r="3321" spans="1:9" x14ac:dyDescent="0.35">
      <c r="A3321" s="1" t="s">
        <v>14</v>
      </c>
      <c r="B3321">
        <v>42000</v>
      </c>
      <c r="C3321" s="1" t="s">
        <v>10</v>
      </c>
      <c r="D3321">
        <v>38</v>
      </c>
      <c r="E3321">
        <v>2.2000000000000002</v>
      </c>
      <c r="F3321" s="1" t="s">
        <v>16</v>
      </c>
      <c r="G3321" s="1" t="s">
        <v>12</v>
      </c>
      <c r="H3321">
        <v>2014</v>
      </c>
      <c r="I3321" s="1" t="s">
        <v>320</v>
      </c>
    </row>
    <row r="3322" spans="1:9" x14ac:dyDescent="0.35">
      <c r="A3322" s="1" t="s">
        <v>20</v>
      </c>
      <c r="B3322">
        <v>14500</v>
      </c>
      <c r="C3322" s="1" t="s">
        <v>38</v>
      </c>
      <c r="D3322">
        <v>60</v>
      </c>
      <c r="E3322">
        <v>1.2</v>
      </c>
      <c r="F3322" s="1" t="s">
        <v>11</v>
      </c>
      <c r="G3322" s="1" t="s">
        <v>12</v>
      </c>
      <c r="H3322">
        <v>2011</v>
      </c>
      <c r="I3322" s="1" t="s">
        <v>222</v>
      </c>
    </row>
    <row r="3323" spans="1:9" x14ac:dyDescent="0.35">
      <c r="A3323" s="1" t="s">
        <v>23</v>
      </c>
      <c r="B3323">
        <v>13621.43</v>
      </c>
      <c r="C3323" s="1" t="s">
        <v>10</v>
      </c>
      <c r="D3323">
        <v>0</v>
      </c>
      <c r="E3323">
        <v>1.3</v>
      </c>
      <c r="F3323" s="1" t="s">
        <v>11</v>
      </c>
      <c r="G3323" s="1" t="s">
        <v>12</v>
      </c>
      <c r="H3323">
        <v>2015</v>
      </c>
      <c r="I3323" s="1" t="s">
        <v>111</v>
      </c>
    </row>
    <row r="3324" spans="1:9" x14ac:dyDescent="0.35">
      <c r="A3324" s="1" t="s">
        <v>9</v>
      </c>
      <c r="B3324">
        <v>3300</v>
      </c>
      <c r="C3324" s="1" t="s">
        <v>10</v>
      </c>
      <c r="D3324">
        <v>250</v>
      </c>
      <c r="E3324">
        <v>3</v>
      </c>
      <c r="F3324" s="1" t="s">
        <v>16</v>
      </c>
      <c r="G3324" s="1" t="s">
        <v>32</v>
      </c>
      <c r="H3324">
        <v>2000</v>
      </c>
      <c r="I3324" s="1" t="s">
        <v>136</v>
      </c>
    </row>
    <row r="3325" spans="1:9" x14ac:dyDescent="0.35">
      <c r="A3325" s="1" t="s">
        <v>30</v>
      </c>
      <c r="B3325">
        <v>34899.14</v>
      </c>
      <c r="C3325" s="1" t="s">
        <v>26</v>
      </c>
      <c r="D3325">
        <v>0</v>
      </c>
      <c r="E3325">
        <v>2</v>
      </c>
      <c r="F3325" s="1" t="s">
        <v>11</v>
      </c>
      <c r="G3325" s="1" t="s">
        <v>12</v>
      </c>
      <c r="H3325">
        <v>2016</v>
      </c>
      <c r="I3325" s="1" t="s">
        <v>241</v>
      </c>
    </row>
    <row r="3326" spans="1:9" x14ac:dyDescent="0.35">
      <c r="A3326" s="1" t="s">
        <v>14</v>
      </c>
      <c r="B3326">
        <v>4500</v>
      </c>
      <c r="C3326" s="1" t="s">
        <v>15</v>
      </c>
      <c r="D3326">
        <v>180</v>
      </c>
      <c r="E3326">
        <v>2.2999999999999998</v>
      </c>
      <c r="F3326" s="1" t="s">
        <v>16</v>
      </c>
      <c r="G3326" s="1" t="s">
        <v>12</v>
      </c>
      <c r="H3326">
        <v>1998</v>
      </c>
      <c r="I3326" s="1" t="s">
        <v>42</v>
      </c>
    </row>
    <row r="3327" spans="1:9" x14ac:dyDescent="0.35">
      <c r="A3327" s="1" t="s">
        <v>30</v>
      </c>
      <c r="B3327">
        <v>1800</v>
      </c>
      <c r="C3327" s="1" t="s">
        <v>26</v>
      </c>
      <c r="D3327">
        <v>280</v>
      </c>
      <c r="E3327">
        <v>1.9</v>
      </c>
      <c r="F3327" s="1" t="s">
        <v>16</v>
      </c>
      <c r="G3327" s="1" t="s">
        <v>12</v>
      </c>
      <c r="H3327">
        <v>1996</v>
      </c>
      <c r="I3327" s="1" t="s">
        <v>91</v>
      </c>
    </row>
    <row r="3328" spans="1:9" x14ac:dyDescent="0.35">
      <c r="A3328" s="1" t="s">
        <v>45</v>
      </c>
      <c r="B3328">
        <v>12999</v>
      </c>
      <c r="C3328" s="1" t="s">
        <v>21</v>
      </c>
      <c r="D3328">
        <v>140</v>
      </c>
      <c r="E3328">
        <v>2.4</v>
      </c>
      <c r="F3328" s="1" t="s">
        <v>18</v>
      </c>
      <c r="G3328" s="1" t="s">
        <v>12</v>
      </c>
      <c r="H3328">
        <v>2007</v>
      </c>
      <c r="I3328" s="1" t="s">
        <v>88</v>
      </c>
    </row>
    <row r="3329" spans="1:9" x14ac:dyDescent="0.35">
      <c r="A3329" s="1" t="s">
        <v>30</v>
      </c>
      <c r="B3329">
        <v>8800</v>
      </c>
      <c r="C3329" s="1" t="s">
        <v>15</v>
      </c>
      <c r="D3329">
        <v>240</v>
      </c>
      <c r="E3329">
        <v>1.9</v>
      </c>
      <c r="F3329" s="1" t="s">
        <v>16</v>
      </c>
      <c r="G3329" s="1" t="s">
        <v>12</v>
      </c>
      <c r="H3329">
        <v>2003</v>
      </c>
      <c r="I3329" s="1" t="s">
        <v>109</v>
      </c>
    </row>
    <row r="3330" spans="1:9" x14ac:dyDescent="0.35">
      <c r="A3330" s="1" t="s">
        <v>20</v>
      </c>
      <c r="B3330">
        <v>22000</v>
      </c>
      <c r="C3330" s="1" t="s">
        <v>21</v>
      </c>
      <c r="D3330">
        <v>152</v>
      </c>
      <c r="E3330">
        <v>4.2</v>
      </c>
      <c r="F3330" s="1" t="s">
        <v>11</v>
      </c>
      <c r="G3330" s="1" t="s">
        <v>12</v>
      </c>
      <c r="H3330">
        <v>2007</v>
      </c>
      <c r="I3330" s="1" t="s">
        <v>22</v>
      </c>
    </row>
    <row r="3331" spans="1:9" x14ac:dyDescent="0.35">
      <c r="A3331" s="1" t="s">
        <v>14</v>
      </c>
      <c r="B3331" t="s">
        <v>41</v>
      </c>
      <c r="C3331" s="1" t="s">
        <v>21</v>
      </c>
      <c r="D3331">
        <v>0</v>
      </c>
      <c r="E3331">
        <v>3</v>
      </c>
      <c r="F3331" s="1" t="s">
        <v>16</v>
      </c>
      <c r="G3331" s="1" t="s">
        <v>12</v>
      </c>
      <c r="H3331">
        <v>2016</v>
      </c>
      <c r="I3331" s="1" t="s">
        <v>199</v>
      </c>
    </row>
    <row r="3332" spans="1:9" x14ac:dyDescent="0.35">
      <c r="A3332" s="1" t="s">
        <v>14</v>
      </c>
      <c r="B3332">
        <v>159999</v>
      </c>
      <c r="C3332" s="1" t="s">
        <v>31</v>
      </c>
      <c r="D3332">
        <v>0</v>
      </c>
      <c r="E3332">
        <v>3</v>
      </c>
      <c r="F3332" s="1" t="s">
        <v>11</v>
      </c>
      <c r="G3332" s="1" t="s">
        <v>12</v>
      </c>
      <c r="H3332">
        <v>2016</v>
      </c>
      <c r="I3332" s="1" t="s">
        <v>119</v>
      </c>
    </row>
    <row r="3333" spans="1:9" x14ac:dyDescent="0.35">
      <c r="A3333" s="1" t="s">
        <v>23</v>
      </c>
      <c r="B3333">
        <v>35555</v>
      </c>
      <c r="C3333" s="1" t="s">
        <v>21</v>
      </c>
      <c r="D3333">
        <v>40</v>
      </c>
      <c r="E3333">
        <v>3.5</v>
      </c>
      <c r="F3333" s="1" t="s">
        <v>11</v>
      </c>
      <c r="G3333" s="1" t="s">
        <v>12</v>
      </c>
      <c r="H3333">
        <v>2013</v>
      </c>
      <c r="I3333" s="1" t="s">
        <v>110</v>
      </c>
    </row>
    <row r="3334" spans="1:9" x14ac:dyDescent="0.35">
      <c r="A3334" s="1" t="s">
        <v>30</v>
      </c>
      <c r="B3334">
        <v>2600</v>
      </c>
      <c r="C3334" s="1" t="s">
        <v>10</v>
      </c>
      <c r="D3334">
        <v>330</v>
      </c>
      <c r="E3334">
        <v>1.9</v>
      </c>
      <c r="F3334" s="1" t="s">
        <v>11</v>
      </c>
      <c r="G3334" s="1" t="s">
        <v>32</v>
      </c>
      <c r="H3334">
        <v>1999</v>
      </c>
      <c r="I3334" s="1" t="s">
        <v>76</v>
      </c>
    </row>
    <row r="3335" spans="1:9" x14ac:dyDescent="0.35">
      <c r="A3335" s="1" t="s">
        <v>30</v>
      </c>
      <c r="B3335">
        <v>11818.95</v>
      </c>
      <c r="C3335" s="1" t="s">
        <v>10</v>
      </c>
      <c r="D3335">
        <v>1</v>
      </c>
      <c r="E3335">
        <v>1.6</v>
      </c>
      <c r="F3335" s="1" t="s">
        <v>11</v>
      </c>
      <c r="G3335" s="1" t="s">
        <v>12</v>
      </c>
      <c r="H3335">
        <v>2014</v>
      </c>
      <c r="I3335" s="1" t="s">
        <v>44</v>
      </c>
    </row>
    <row r="3336" spans="1:9" x14ac:dyDescent="0.35">
      <c r="A3336" s="1" t="s">
        <v>28</v>
      </c>
      <c r="B3336">
        <v>8000</v>
      </c>
      <c r="C3336" s="1" t="s">
        <v>15</v>
      </c>
      <c r="D3336">
        <v>207</v>
      </c>
      <c r="E3336">
        <v>1.9</v>
      </c>
      <c r="F3336" s="1" t="s">
        <v>16</v>
      </c>
      <c r="G3336" s="1" t="s">
        <v>12</v>
      </c>
      <c r="H3336">
        <v>2003</v>
      </c>
      <c r="I3336" s="1" t="s">
        <v>70</v>
      </c>
    </row>
    <row r="3337" spans="1:9" x14ac:dyDescent="0.35">
      <c r="A3337" s="1" t="s">
        <v>20</v>
      </c>
      <c r="B3337">
        <v>52055.25</v>
      </c>
      <c r="C3337" s="1" t="s">
        <v>21</v>
      </c>
      <c r="D3337">
        <v>0</v>
      </c>
      <c r="E3337">
        <v>2</v>
      </c>
      <c r="F3337" s="1" t="s">
        <v>16</v>
      </c>
      <c r="G3337" s="1" t="s">
        <v>12</v>
      </c>
      <c r="H3337">
        <v>2016</v>
      </c>
      <c r="I3337" s="1" t="s">
        <v>184</v>
      </c>
    </row>
    <row r="3338" spans="1:9" x14ac:dyDescent="0.35">
      <c r="A3338" s="1" t="s">
        <v>20</v>
      </c>
      <c r="B3338">
        <v>5300</v>
      </c>
      <c r="C3338" s="1" t="s">
        <v>31</v>
      </c>
      <c r="D3338">
        <v>182</v>
      </c>
      <c r="E3338">
        <v>2.5</v>
      </c>
      <c r="F3338" s="1" t="s">
        <v>16</v>
      </c>
      <c r="G3338" s="1" t="s">
        <v>32</v>
      </c>
      <c r="H3338">
        <v>2002</v>
      </c>
      <c r="I3338" s="1" t="s">
        <v>60</v>
      </c>
    </row>
    <row r="3339" spans="1:9" x14ac:dyDescent="0.35">
      <c r="A3339" s="1" t="s">
        <v>28</v>
      </c>
      <c r="B3339">
        <v>1800</v>
      </c>
      <c r="C3339" s="1" t="s">
        <v>15</v>
      </c>
      <c r="D3339">
        <v>123</v>
      </c>
      <c r="E3339">
        <v>1.9</v>
      </c>
      <c r="F3339" s="1" t="s">
        <v>16</v>
      </c>
      <c r="G3339" s="1" t="s">
        <v>12</v>
      </c>
      <c r="H3339">
        <v>2004</v>
      </c>
      <c r="I3339" s="1" t="s">
        <v>66</v>
      </c>
    </row>
    <row r="3340" spans="1:9" x14ac:dyDescent="0.35">
      <c r="A3340" s="1" t="s">
        <v>30</v>
      </c>
      <c r="B3340">
        <v>8500</v>
      </c>
      <c r="C3340" s="1" t="s">
        <v>15</v>
      </c>
      <c r="D3340">
        <v>216</v>
      </c>
      <c r="E3340">
        <v>1.9</v>
      </c>
      <c r="F3340" s="1" t="s">
        <v>16</v>
      </c>
      <c r="G3340" s="1" t="s">
        <v>12</v>
      </c>
      <c r="H3340">
        <v>2005</v>
      </c>
      <c r="I3340" s="1" t="s">
        <v>56</v>
      </c>
    </row>
    <row r="3341" spans="1:9" x14ac:dyDescent="0.35">
      <c r="A3341" s="1" t="s">
        <v>14</v>
      </c>
      <c r="B3341">
        <v>99999</v>
      </c>
      <c r="C3341" s="1" t="s">
        <v>21</v>
      </c>
      <c r="D3341">
        <v>30</v>
      </c>
      <c r="E3341">
        <v>5</v>
      </c>
      <c r="F3341" s="1" t="s">
        <v>11</v>
      </c>
      <c r="G3341" s="1" t="s">
        <v>12</v>
      </c>
      <c r="H3341">
        <v>2013</v>
      </c>
      <c r="I3341" s="1" t="s">
        <v>227</v>
      </c>
    </row>
    <row r="3342" spans="1:9" x14ac:dyDescent="0.35">
      <c r="A3342" s="1" t="s">
        <v>23</v>
      </c>
      <c r="B3342">
        <v>23000</v>
      </c>
      <c r="C3342" s="1" t="s">
        <v>21</v>
      </c>
      <c r="D3342">
        <v>233</v>
      </c>
      <c r="E3342">
        <v>4</v>
      </c>
      <c r="F3342" s="1" t="s">
        <v>18</v>
      </c>
      <c r="G3342" s="1" t="s">
        <v>12</v>
      </c>
      <c r="H3342">
        <v>2006</v>
      </c>
      <c r="I3342" s="1" t="s">
        <v>78</v>
      </c>
    </row>
    <row r="3343" spans="1:9" x14ac:dyDescent="0.35">
      <c r="A3343" s="1" t="s">
        <v>20</v>
      </c>
      <c r="B3343">
        <v>11900</v>
      </c>
      <c r="C3343" s="1" t="s">
        <v>10</v>
      </c>
      <c r="D3343">
        <v>131</v>
      </c>
      <c r="E3343">
        <v>2</v>
      </c>
      <c r="F3343" s="1" t="s">
        <v>11</v>
      </c>
      <c r="G3343" s="1" t="s">
        <v>12</v>
      </c>
      <c r="H3343">
        <v>2007</v>
      </c>
      <c r="I3343" s="1" t="s">
        <v>60</v>
      </c>
    </row>
    <row r="3344" spans="1:9" x14ac:dyDescent="0.35">
      <c r="A3344" s="1" t="s">
        <v>14</v>
      </c>
      <c r="B3344">
        <v>6999</v>
      </c>
      <c r="C3344" s="1" t="s">
        <v>10</v>
      </c>
      <c r="D3344">
        <v>200</v>
      </c>
      <c r="E3344">
        <v>2.6</v>
      </c>
      <c r="F3344" s="1" t="s">
        <v>18</v>
      </c>
      <c r="G3344" s="1" t="s">
        <v>12</v>
      </c>
      <c r="H3344">
        <v>2001</v>
      </c>
      <c r="I3344" s="1" t="s">
        <v>105</v>
      </c>
    </row>
    <row r="3345" spans="1:9" x14ac:dyDescent="0.35">
      <c r="A3345" s="1" t="s">
        <v>23</v>
      </c>
      <c r="B3345">
        <v>9999</v>
      </c>
      <c r="C3345" s="1" t="s">
        <v>10</v>
      </c>
      <c r="D3345">
        <v>345</v>
      </c>
      <c r="E3345">
        <v>3</v>
      </c>
      <c r="F3345" s="1" t="s">
        <v>18</v>
      </c>
      <c r="G3345" s="1" t="s">
        <v>12</v>
      </c>
      <c r="H3345">
        <v>2005</v>
      </c>
      <c r="I3345" s="1" t="s">
        <v>57</v>
      </c>
    </row>
    <row r="3346" spans="1:9" x14ac:dyDescent="0.35">
      <c r="A3346" s="1" t="s">
        <v>20</v>
      </c>
      <c r="B3346">
        <v>8999</v>
      </c>
      <c r="C3346" s="1" t="s">
        <v>26</v>
      </c>
      <c r="D3346">
        <v>200</v>
      </c>
      <c r="E3346">
        <v>2.7</v>
      </c>
      <c r="F3346" s="1" t="s">
        <v>11</v>
      </c>
      <c r="G3346" s="1" t="s">
        <v>12</v>
      </c>
      <c r="H3346">
        <v>2003</v>
      </c>
      <c r="I3346" s="1" t="s">
        <v>35</v>
      </c>
    </row>
    <row r="3347" spans="1:9" x14ac:dyDescent="0.35">
      <c r="A3347" s="1" t="s">
        <v>28</v>
      </c>
      <c r="B3347">
        <v>10800</v>
      </c>
      <c r="C3347" s="1" t="s">
        <v>31</v>
      </c>
      <c r="D3347">
        <v>206</v>
      </c>
      <c r="E3347">
        <v>2</v>
      </c>
      <c r="F3347" s="1" t="s">
        <v>16</v>
      </c>
      <c r="G3347" s="1" t="s">
        <v>12</v>
      </c>
      <c r="H3347">
        <v>2008</v>
      </c>
      <c r="I3347" s="1" t="s">
        <v>70</v>
      </c>
    </row>
    <row r="3348" spans="1:9" x14ac:dyDescent="0.35">
      <c r="A3348" s="1" t="s">
        <v>14</v>
      </c>
      <c r="B3348">
        <v>7777</v>
      </c>
      <c r="C3348" s="1" t="s">
        <v>31</v>
      </c>
      <c r="D3348">
        <v>230</v>
      </c>
      <c r="E3348">
        <v>2.8</v>
      </c>
      <c r="F3348" s="1" t="s">
        <v>11</v>
      </c>
      <c r="G3348" s="1" t="s">
        <v>12</v>
      </c>
      <c r="H3348">
        <v>1980</v>
      </c>
      <c r="I3348" s="1" t="s">
        <v>65</v>
      </c>
    </row>
    <row r="3349" spans="1:9" x14ac:dyDescent="0.35">
      <c r="A3349" s="1" t="s">
        <v>14</v>
      </c>
      <c r="B3349">
        <v>11500</v>
      </c>
      <c r="C3349" s="1" t="s">
        <v>15</v>
      </c>
      <c r="D3349">
        <v>200</v>
      </c>
      <c r="E3349">
        <v>2.2000000000000002</v>
      </c>
      <c r="F3349" s="1" t="s">
        <v>16</v>
      </c>
      <c r="G3349" s="1" t="s">
        <v>12</v>
      </c>
      <c r="H3349">
        <v>2010</v>
      </c>
      <c r="I3349" s="1" t="s">
        <v>42</v>
      </c>
    </row>
    <row r="3350" spans="1:9" x14ac:dyDescent="0.35">
      <c r="A3350" s="1" t="s">
        <v>45</v>
      </c>
      <c r="B3350">
        <v>2300</v>
      </c>
      <c r="C3350" s="1" t="s">
        <v>10</v>
      </c>
      <c r="D3350">
        <v>420</v>
      </c>
      <c r="E3350">
        <v>1.8</v>
      </c>
      <c r="F3350" s="1" t="s">
        <v>11</v>
      </c>
      <c r="G3350" s="1" t="s">
        <v>12</v>
      </c>
      <c r="H3350">
        <v>1991</v>
      </c>
      <c r="I3350" s="1" t="s">
        <v>63</v>
      </c>
    </row>
    <row r="3351" spans="1:9" x14ac:dyDescent="0.35">
      <c r="A3351" s="1" t="s">
        <v>20</v>
      </c>
      <c r="B3351">
        <v>2000</v>
      </c>
      <c r="C3351" s="1" t="s">
        <v>26</v>
      </c>
      <c r="D3351">
        <v>310</v>
      </c>
      <c r="E3351">
        <v>2.5</v>
      </c>
      <c r="F3351" s="1" t="s">
        <v>49</v>
      </c>
      <c r="G3351" s="1" t="s">
        <v>32</v>
      </c>
      <c r="H3351">
        <v>1998</v>
      </c>
      <c r="I3351" s="1" t="s">
        <v>27</v>
      </c>
    </row>
    <row r="3352" spans="1:9" x14ac:dyDescent="0.35">
      <c r="A3352" s="1" t="s">
        <v>30</v>
      </c>
      <c r="B3352">
        <v>28900</v>
      </c>
      <c r="C3352" s="1" t="s">
        <v>21</v>
      </c>
      <c r="D3352">
        <v>1</v>
      </c>
      <c r="E3352">
        <v>2</v>
      </c>
      <c r="F3352" s="1" t="s">
        <v>11</v>
      </c>
      <c r="G3352" s="1" t="s">
        <v>12</v>
      </c>
      <c r="H3352">
        <v>2016</v>
      </c>
      <c r="I3352" s="1" t="s">
        <v>87</v>
      </c>
    </row>
    <row r="3353" spans="1:9" x14ac:dyDescent="0.35">
      <c r="A3353" s="1" t="s">
        <v>14</v>
      </c>
      <c r="B3353">
        <v>7700</v>
      </c>
      <c r="C3353" s="1" t="s">
        <v>10</v>
      </c>
      <c r="D3353">
        <v>285</v>
      </c>
      <c r="E3353">
        <v>3</v>
      </c>
      <c r="F3353" s="1" t="s">
        <v>16</v>
      </c>
      <c r="G3353" s="1" t="s">
        <v>12</v>
      </c>
      <c r="H3353">
        <v>1999</v>
      </c>
      <c r="I3353" s="1" t="s">
        <v>65</v>
      </c>
    </row>
    <row r="3354" spans="1:9" x14ac:dyDescent="0.35">
      <c r="A3354" s="1" t="s">
        <v>28</v>
      </c>
      <c r="B3354">
        <v>20996.240000000002</v>
      </c>
      <c r="C3354" s="1" t="s">
        <v>21</v>
      </c>
      <c r="D3354">
        <v>0</v>
      </c>
      <c r="E3354">
        <v>1.5</v>
      </c>
      <c r="F3354" s="1" t="s">
        <v>16</v>
      </c>
      <c r="G3354" s="1" t="s">
        <v>12</v>
      </c>
      <c r="H3354">
        <v>2016</v>
      </c>
      <c r="I3354" s="1" t="s">
        <v>317</v>
      </c>
    </row>
    <row r="3355" spans="1:9" x14ac:dyDescent="0.35">
      <c r="A3355" s="1" t="s">
        <v>23</v>
      </c>
      <c r="B3355">
        <v>8600</v>
      </c>
      <c r="C3355" s="1" t="s">
        <v>10</v>
      </c>
      <c r="D3355">
        <v>126</v>
      </c>
      <c r="E3355">
        <v>1.6</v>
      </c>
      <c r="F3355" s="1" t="s">
        <v>11</v>
      </c>
      <c r="G3355" s="1" t="s">
        <v>12</v>
      </c>
      <c r="H3355">
        <v>2008</v>
      </c>
      <c r="I3355" s="1" t="s">
        <v>111</v>
      </c>
    </row>
    <row r="3356" spans="1:9" x14ac:dyDescent="0.35">
      <c r="A3356" s="1" t="s">
        <v>23</v>
      </c>
      <c r="B3356">
        <v>11000</v>
      </c>
      <c r="C3356" s="1" t="s">
        <v>10</v>
      </c>
      <c r="D3356">
        <v>156</v>
      </c>
      <c r="E3356">
        <v>1.8</v>
      </c>
      <c r="F3356" s="1" t="s">
        <v>11</v>
      </c>
      <c r="G3356" s="1" t="s">
        <v>12</v>
      </c>
      <c r="H3356">
        <v>2008</v>
      </c>
      <c r="I3356" s="1" t="s">
        <v>80</v>
      </c>
    </row>
    <row r="3357" spans="1:9" x14ac:dyDescent="0.35">
      <c r="A3357" s="1" t="s">
        <v>30</v>
      </c>
      <c r="B3357">
        <v>11200</v>
      </c>
      <c r="C3357" s="1" t="s">
        <v>10</v>
      </c>
      <c r="D3357">
        <v>260</v>
      </c>
      <c r="E3357">
        <v>3.2</v>
      </c>
      <c r="F3357" s="1" t="s">
        <v>11</v>
      </c>
      <c r="G3357" s="1" t="s">
        <v>12</v>
      </c>
      <c r="H3357">
        <v>2006</v>
      </c>
      <c r="I3357" s="1" t="s">
        <v>36</v>
      </c>
    </row>
    <row r="3358" spans="1:9" x14ac:dyDescent="0.35">
      <c r="A3358" s="1" t="s">
        <v>9</v>
      </c>
      <c r="B3358">
        <v>5000</v>
      </c>
      <c r="C3358" s="1" t="s">
        <v>10</v>
      </c>
      <c r="D3358">
        <v>270</v>
      </c>
      <c r="E3358">
        <v>3</v>
      </c>
      <c r="F3358" s="1" t="s">
        <v>16</v>
      </c>
      <c r="G3358" s="1" t="s">
        <v>12</v>
      </c>
      <c r="H3358">
        <v>2000</v>
      </c>
      <c r="I3358" s="1" t="s">
        <v>136</v>
      </c>
    </row>
    <row r="3359" spans="1:9" x14ac:dyDescent="0.35">
      <c r="A3359" s="1" t="s">
        <v>9</v>
      </c>
      <c r="B3359">
        <v>14900</v>
      </c>
      <c r="C3359" s="1" t="s">
        <v>26</v>
      </c>
      <c r="D3359">
        <v>221</v>
      </c>
      <c r="E3359">
        <v>2</v>
      </c>
      <c r="F3359" s="1" t="s">
        <v>16</v>
      </c>
      <c r="G3359" s="1" t="s">
        <v>12</v>
      </c>
      <c r="H3359">
        <v>2008</v>
      </c>
      <c r="I3359" s="1" t="s">
        <v>86</v>
      </c>
    </row>
    <row r="3360" spans="1:9" x14ac:dyDescent="0.35">
      <c r="A3360" s="1" t="s">
        <v>14</v>
      </c>
      <c r="B3360">
        <v>9500</v>
      </c>
      <c r="C3360" s="1" t="s">
        <v>31</v>
      </c>
      <c r="D3360">
        <v>280</v>
      </c>
      <c r="E3360">
        <v>2.9</v>
      </c>
      <c r="F3360" s="1" t="s">
        <v>16</v>
      </c>
      <c r="G3360" s="1" t="s">
        <v>12</v>
      </c>
      <c r="H3360">
        <v>1998</v>
      </c>
      <c r="I3360" s="1" t="s">
        <v>128</v>
      </c>
    </row>
    <row r="3361" spans="1:9" x14ac:dyDescent="0.35">
      <c r="A3361" s="1" t="s">
        <v>30</v>
      </c>
      <c r="B3361">
        <v>7700</v>
      </c>
      <c r="C3361" s="1" t="s">
        <v>10</v>
      </c>
      <c r="D3361">
        <v>220</v>
      </c>
      <c r="E3361">
        <v>2.8</v>
      </c>
      <c r="F3361" s="1" t="s">
        <v>11</v>
      </c>
      <c r="G3361" s="1" t="s">
        <v>12</v>
      </c>
      <c r="H3361">
        <v>2004</v>
      </c>
      <c r="I3361" s="1" t="s">
        <v>76</v>
      </c>
    </row>
    <row r="3362" spans="1:9" x14ac:dyDescent="0.35">
      <c r="A3362" s="1" t="s">
        <v>23</v>
      </c>
      <c r="B3362">
        <v>14699</v>
      </c>
      <c r="C3362" s="1" t="s">
        <v>10</v>
      </c>
      <c r="D3362">
        <v>155</v>
      </c>
      <c r="E3362" t="s">
        <v>41</v>
      </c>
      <c r="F3362" s="1" t="s">
        <v>11</v>
      </c>
      <c r="G3362" s="1" t="s">
        <v>12</v>
      </c>
      <c r="H3362">
        <v>2006</v>
      </c>
      <c r="I3362" s="1" t="s">
        <v>57</v>
      </c>
    </row>
    <row r="3363" spans="1:9" x14ac:dyDescent="0.35">
      <c r="A3363" s="1" t="s">
        <v>23</v>
      </c>
      <c r="B3363">
        <v>21900</v>
      </c>
      <c r="C3363" s="1" t="s">
        <v>10</v>
      </c>
      <c r="D3363">
        <v>88</v>
      </c>
      <c r="E3363">
        <v>2.5</v>
      </c>
      <c r="F3363" s="1" t="s">
        <v>11</v>
      </c>
      <c r="G3363" s="1" t="s">
        <v>12</v>
      </c>
      <c r="H3363">
        <v>2012</v>
      </c>
      <c r="I3363" s="1" t="s">
        <v>57</v>
      </c>
    </row>
    <row r="3364" spans="1:9" x14ac:dyDescent="0.35">
      <c r="A3364" s="1" t="s">
        <v>9</v>
      </c>
      <c r="B3364">
        <v>77500</v>
      </c>
      <c r="C3364" s="1" t="s">
        <v>21</v>
      </c>
      <c r="D3364">
        <v>1</v>
      </c>
      <c r="E3364">
        <v>3</v>
      </c>
      <c r="F3364" s="1" t="s">
        <v>11</v>
      </c>
      <c r="G3364" s="1" t="s">
        <v>12</v>
      </c>
      <c r="H3364">
        <v>2016</v>
      </c>
      <c r="I3364" s="1" t="s">
        <v>62</v>
      </c>
    </row>
    <row r="3365" spans="1:9" x14ac:dyDescent="0.35">
      <c r="A3365" s="1" t="s">
        <v>14</v>
      </c>
      <c r="B3365">
        <v>8000</v>
      </c>
      <c r="C3365" s="1" t="s">
        <v>31</v>
      </c>
      <c r="D3365">
        <v>245</v>
      </c>
      <c r="E3365">
        <v>2.2000000000000002</v>
      </c>
      <c r="F3365" s="1" t="s">
        <v>16</v>
      </c>
      <c r="G3365" s="1" t="s">
        <v>12</v>
      </c>
      <c r="H3365">
        <v>2004</v>
      </c>
      <c r="I3365" s="1" t="s">
        <v>42</v>
      </c>
    </row>
    <row r="3366" spans="1:9" x14ac:dyDescent="0.35">
      <c r="A3366" s="1" t="s">
        <v>14</v>
      </c>
      <c r="B3366">
        <v>2199</v>
      </c>
      <c r="C3366" s="1" t="s">
        <v>15</v>
      </c>
      <c r="D3366">
        <v>396</v>
      </c>
      <c r="E3366">
        <v>2.2000000000000002</v>
      </c>
      <c r="F3366" s="1" t="s">
        <v>16</v>
      </c>
      <c r="G3366" s="1" t="s">
        <v>32</v>
      </c>
      <c r="H3366">
        <v>2000</v>
      </c>
      <c r="I3366" s="1" t="s">
        <v>42</v>
      </c>
    </row>
    <row r="3367" spans="1:9" x14ac:dyDescent="0.35">
      <c r="A3367" s="1" t="s">
        <v>14</v>
      </c>
      <c r="B3367">
        <v>41900</v>
      </c>
      <c r="C3367" s="1" t="s">
        <v>10</v>
      </c>
      <c r="D3367">
        <v>95</v>
      </c>
      <c r="E3367">
        <v>6.3</v>
      </c>
      <c r="F3367" s="1" t="s">
        <v>11</v>
      </c>
      <c r="G3367" s="1" t="s">
        <v>12</v>
      </c>
      <c r="H3367">
        <v>2011</v>
      </c>
      <c r="I3367" s="1" t="s">
        <v>202</v>
      </c>
    </row>
    <row r="3368" spans="1:9" x14ac:dyDescent="0.35">
      <c r="A3368" s="1" t="s">
        <v>45</v>
      </c>
      <c r="B3368">
        <v>9000</v>
      </c>
      <c r="C3368" s="1" t="s">
        <v>10</v>
      </c>
      <c r="D3368">
        <v>158</v>
      </c>
      <c r="E3368" t="s">
        <v>41</v>
      </c>
      <c r="F3368" s="1" t="s">
        <v>49</v>
      </c>
      <c r="G3368" s="1" t="s">
        <v>12</v>
      </c>
      <c r="H3368">
        <v>2007</v>
      </c>
      <c r="I3368" s="1" t="s">
        <v>73</v>
      </c>
    </row>
    <row r="3369" spans="1:9" x14ac:dyDescent="0.35">
      <c r="A3369" s="1" t="s">
        <v>14</v>
      </c>
      <c r="B3369">
        <v>20300</v>
      </c>
      <c r="C3369" s="1" t="s">
        <v>10</v>
      </c>
      <c r="D3369">
        <v>198</v>
      </c>
      <c r="E3369">
        <v>1.8</v>
      </c>
      <c r="F3369" s="1" t="s">
        <v>18</v>
      </c>
      <c r="G3369" s="1" t="s">
        <v>12</v>
      </c>
      <c r="H3369">
        <v>2011</v>
      </c>
      <c r="I3369" s="1" t="s">
        <v>65</v>
      </c>
    </row>
    <row r="3370" spans="1:9" x14ac:dyDescent="0.35">
      <c r="A3370" s="1" t="s">
        <v>23</v>
      </c>
      <c r="B3370">
        <v>14300</v>
      </c>
      <c r="C3370" s="1" t="s">
        <v>10</v>
      </c>
      <c r="D3370">
        <v>71</v>
      </c>
      <c r="E3370">
        <v>2.4</v>
      </c>
      <c r="F3370" s="1" t="s">
        <v>11</v>
      </c>
      <c r="G3370" s="1" t="s">
        <v>12</v>
      </c>
      <c r="H3370">
        <v>2008</v>
      </c>
      <c r="I3370" s="1" t="s">
        <v>57</v>
      </c>
    </row>
    <row r="3371" spans="1:9" x14ac:dyDescent="0.35">
      <c r="A3371" s="1" t="s">
        <v>14</v>
      </c>
      <c r="B3371">
        <v>83000</v>
      </c>
      <c r="C3371" s="1" t="s">
        <v>21</v>
      </c>
      <c r="D3371">
        <v>70</v>
      </c>
      <c r="E3371">
        <v>3</v>
      </c>
      <c r="F3371" s="1" t="s">
        <v>16</v>
      </c>
      <c r="G3371" s="1" t="s">
        <v>12</v>
      </c>
      <c r="H3371">
        <v>2013</v>
      </c>
      <c r="I3371" s="1" t="s">
        <v>82</v>
      </c>
    </row>
    <row r="3372" spans="1:9" x14ac:dyDescent="0.35">
      <c r="A3372" s="1" t="s">
        <v>9</v>
      </c>
      <c r="B3372">
        <v>6500</v>
      </c>
      <c r="C3372" s="1" t="s">
        <v>10</v>
      </c>
      <c r="D3372">
        <v>311</v>
      </c>
      <c r="E3372">
        <v>2</v>
      </c>
      <c r="F3372" s="1" t="s">
        <v>18</v>
      </c>
      <c r="G3372" s="1" t="s">
        <v>12</v>
      </c>
      <c r="H3372">
        <v>1998</v>
      </c>
      <c r="I3372" s="1" t="s">
        <v>86</v>
      </c>
    </row>
    <row r="3373" spans="1:9" x14ac:dyDescent="0.35">
      <c r="A3373" s="1" t="s">
        <v>14</v>
      </c>
      <c r="B3373">
        <v>8500</v>
      </c>
      <c r="C3373" s="1" t="s">
        <v>15</v>
      </c>
      <c r="D3373">
        <v>281</v>
      </c>
      <c r="E3373">
        <v>2.2000000000000002</v>
      </c>
      <c r="F3373" s="1" t="s">
        <v>16</v>
      </c>
      <c r="G3373" s="1" t="s">
        <v>12</v>
      </c>
      <c r="H3373">
        <v>2004</v>
      </c>
      <c r="I3373" s="1" t="s">
        <v>42</v>
      </c>
    </row>
    <row r="3374" spans="1:9" x14ac:dyDescent="0.35">
      <c r="A3374" s="1" t="s">
        <v>28</v>
      </c>
      <c r="B3374">
        <v>5400</v>
      </c>
      <c r="C3374" s="1" t="s">
        <v>26</v>
      </c>
      <c r="D3374">
        <v>181</v>
      </c>
      <c r="E3374">
        <v>1.5</v>
      </c>
      <c r="F3374" s="1" t="s">
        <v>16</v>
      </c>
      <c r="G3374" s="1" t="s">
        <v>32</v>
      </c>
      <c r="H3374">
        <v>2010</v>
      </c>
      <c r="I3374" s="1" t="s">
        <v>29</v>
      </c>
    </row>
    <row r="3375" spans="1:9" x14ac:dyDescent="0.35">
      <c r="A3375" s="1" t="s">
        <v>23</v>
      </c>
      <c r="B3375">
        <v>16800</v>
      </c>
      <c r="C3375" s="1" t="s">
        <v>21</v>
      </c>
      <c r="D3375">
        <v>238</v>
      </c>
      <c r="E3375">
        <v>4</v>
      </c>
      <c r="F3375" s="1" t="s">
        <v>18</v>
      </c>
      <c r="G3375" s="1" t="s">
        <v>12</v>
      </c>
      <c r="H3375">
        <v>2004</v>
      </c>
      <c r="I3375" s="1" t="s">
        <v>78</v>
      </c>
    </row>
    <row r="3376" spans="1:9" x14ac:dyDescent="0.35">
      <c r="A3376" s="1" t="s">
        <v>23</v>
      </c>
      <c r="B3376">
        <v>22900</v>
      </c>
      <c r="C3376" s="1" t="s">
        <v>21</v>
      </c>
      <c r="D3376">
        <v>34</v>
      </c>
      <c r="E3376">
        <v>2</v>
      </c>
      <c r="F3376" s="1" t="s">
        <v>11</v>
      </c>
      <c r="G3376" s="1" t="s">
        <v>12</v>
      </c>
      <c r="H3376">
        <v>2012</v>
      </c>
      <c r="I3376" s="1" t="s">
        <v>24</v>
      </c>
    </row>
    <row r="3377" spans="1:9" x14ac:dyDescent="0.35">
      <c r="A3377" s="1" t="s">
        <v>14</v>
      </c>
      <c r="B3377">
        <v>21300</v>
      </c>
      <c r="C3377" s="1" t="s">
        <v>21</v>
      </c>
      <c r="D3377">
        <v>143</v>
      </c>
      <c r="E3377">
        <v>3.2</v>
      </c>
      <c r="F3377" s="1" t="s">
        <v>16</v>
      </c>
      <c r="G3377" s="1" t="s">
        <v>12</v>
      </c>
      <c r="H3377">
        <v>2007</v>
      </c>
      <c r="I3377" s="1" t="s">
        <v>141</v>
      </c>
    </row>
    <row r="3378" spans="1:9" x14ac:dyDescent="0.35">
      <c r="A3378" s="1" t="s">
        <v>9</v>
      </c>
      <c r="B3378">
        <v>16999</v>
      </c>
      <c r="C3378" s="1" t="s">
        <v>31</v>
      </c>
      <c r="D3378">
        <v>90</v>
      </c>
      <c r="E3378">
        <v>2.5</v>
      </c>
      <c r="F3378" s="1" t="s">
        <v>11</v>
      </c>
      <c r="G3378" s="1" t="s">
        <v>12</v>
      </c>
      <c r="H3378">
        <v>2008</v>
      </c>
      <c r="I3378" s="1" t="s">
        <v>162</v>
      </c>
    </row>
    <row r="3379" spans="1:9" x14ac:dyDescent="0.35">
      <c r="A3379" s="1" t="s">
        <v>30</v>
      </c>
      <c r="B3379">
        <v>15700</v>
      </c>
      <c r="C3379" s="1" t="s">
        <v>10</v>
      </c>
      <c r="D3379">
        <v>110</v>
      </c>
      <c r="E3379">
        <v>1.8</v>
      </c>
      <c r="F3379" s="1" t="s">
        <v>11</v>
      </c>
      <c r="G3379" s="1" t="s">
        <v>12</v>
      </c>
      <c r="H3379">
        <v>2011</v>
      </c>
      <c r="I3379" s="1" t="s">
        <v>98</v>
      </c>
    </row>
    <row r="3380" spans="1:9" x14ac:dyDescent="0.35">
      <c r="A3380" s="1" t="s">
        <v>14</v>
      </c>
      <c r="B3380">
        <v>5300</v>
      </c>
      <c r="C3380" s="1" t="s">
        <v>15</v>
      </c>
      <c r="D3380">
        <v>244</v>
      </c>
      <c r="E3380">
        <v>2.2000000000000002</v>
      </c>
      <c r="F3380" s="1" t="s">
        <v>16</v>
      </c>
      <c r="G3380" s="1" t="s">
        <v>12</v>
      </c>
      <c r="H3380">
        <v>2000</v>
      </c>
      <c r="I3380" s="1" t="s">
        <v>42</v>
      </c>
    </row>
    <row r="3381" spans="1:9" x14ac:dyDescent="0.35">
      <c r="A3381" s="1" t="s">
        <v>14</v>
      </c>
      <c r="B3381">
        <v>16500</v>
      </c>
      <c r="C3381" s="1" t="s">
        <v>10</v>
      </c>
      <c r="D3381">
        <v>280</v>
      </c>
      <c r="E3381">
        <v>3.7</v>
      </c>
      <c r="F3381" s="1" t="s">
        <v>11</v>
      </c>
      <c r="G3381" s="1" t="s">
        <v>12</v>
      </c>
      <c r="H3381">
        <v>2004</v>
      </c>
      <c r="I3381" s="1" t="s">
        <v>72</v>
      </c>
    </row>
    <row r="3382" spans="1:9" x14ac:dyDescent="0.35">
      <c r="A3382" s="1" t="s">
        <v>9</v>
      </c>
      <c r="B3382">
        <v>8999</v>
      </c>
      <c r="C3382" s="1" t="s">
        <v>10</v>
      </c>
      <c r="D3382">
        <v>250</v>
      </c>
      <c r="E3382">
        <v>1.9</v>
      </c>
      <c r="F3382" s="1" t="s">
        <v>11</v>
      </c>
      <c r="G3382" s="1" t="s">
        <v>12</v>
      </c>
      <c r="H3382">
        <v>2001</v>
      </c>
      <c r="I3382" s="1" t="s">
        <v>258</v>
      </c>
    </row>
    <row r="3383" spans="1:9" x14ac:dyDescent="0.35">
      <c r="A3383" s="1" t="s">
        <v>23</v>
      </c>
      <c r="B3383">
        <v>14850</v>
      </c>
      <c r="C3383" s="1" t="s">
        <v>38</v>
      </c>
      <c r="D3383">
        <v>51</v>
      </c>
      <c r="E3383">
        <v>1.6</v>
      </c>
      <c r="F3383" s="1" t="s">
        <v>11</v>
      </c>
      <c r="G3383" s="1" t="s">
        <v>12</v>
      </c>
      <c r="H3383">
        <v>2013</v>
      </c>
      <c r="I3383" s="1" t="s">
        <v>135</v>
      </c>
    </row>
    <row r="3384" spans="1:9" x14ac:dyDescent="0.35">
      <c r="A3384" s="1" t="s">
        <v>9</v>
      </c>
      <c r="B3384">
        <v>24100</v>
      </c>
      <c r="C3384" s="1" t="s">
        <v>26</v>
      </c>
      <c r="D3384">
        <v>112</v>
      </c>
      <c r="E3384">
        <v>3</v>
      </c>
      <c r="F3384" s="1" t="s">
        <v>11</v>
      </c>
      <c r="G3384" s="1" t="s">
        <v>12</v>
      </c>
      <c r="H3384">
        <v>2011</v>
      </c>
      <c r="I3384" s="1" t="s">
        <v>117</v>
      </c>
    </row>
    <row r="3385" spans="1:9" x14ac:dyDescent="0.35">
      <c r="A3385" s="1" t="s">
        <v>9</v>
      </c>
      <c r="B3385">
        <v>66500</v>
      </c>
      <c r="C3385" s="1" t="s">
        <v>21</v>
      </c>
      <c r="D3385">
        <v>1</v>
      </c>
      <c r="E3385">
        <v>2</v>
      </c>
      <c r="F3385" s="1" t="s">
        <v>16</v>
      </c>
      <c r="G3385" s="1" t="s">
        <v>12</v>
      </c>
      <c r="H3385">
        <v>2016</v>
      </c>
      <c r="I3385" s="1" t="s">
        <v>55</v>
      </c>
    </row>
    <row r="3386" spans="1:9" x14ac:dyDescent="0.35">
      <c r="A3386" s="1" t="s">
        <v>9</v>
      </c>
      <c r="B3386">
        <v>24500</v>
      </c>
      <c r="C3386" s="1" t="s">
        <v>21</v>
      </c>
      <c r="D3386">
        <v>195</v>
      </c>
      <c r="E3386">
        <v>4.8</v>
      </c>
      <c r="F3386" s="1" t="s">
        <v>11</v>
      </c>
      <c r="G3386" s="1" t="s">
        <v>12</v>
      </c>
      <c r="H3386">
        <v>2007</v>
      </c>
      <c r="I3386" s="1" t="s">
        <v>55</v>
      </c>
    </row>
    <row r="3387" spans="1:9" x14ac:dyDescent="0.35">
      <c r="A3387" s="1" t="s">
        <v>23</v>
      </c>
      <c r="B3387">
        <v>23499</v>
      </c>
      <c r="C3387" s="1" t="s">
        <v>21</v>
      </c>
      <c r="D3387">
        <v>174</v>
      </c>
      <c r="E3387">
        <v>4</v>
      </c>
      <c r="F3387" s="1" t="s">
        <v>18</v>
      </c>
      <c r="G3387" s="1" t="s">
        <v>12</v>
      </c>
      <c r="H3387">
        <v>2008</v>
      </c>
      <c r="I3387" s="1" t="s">
        <v>78</v>
      </c>
    </row>
    <row r="3388" spans="1:9" x14ac:dyDescent="0.35">
      <c r="A3388" s="1" t="s">
        <v>30</v>
      </c>
      <c r="B3388">
        <v>14500</v>
      </c>
      <c r="C3388" s="1" t="s">
        <v>26</v>
      </c>
      <c r="D3388">
        <v>229</v>
      </c>
      <c r="E3388">
        <v>2</v>
      </c>
      <c r="F3388" s="1" t="s">
        <v>16</v>
      </c>
      <c r="G3388" s="1" t="s">
        <v>12</v>
      </c>
      <c r="H3388">
        <v>2009</v>
      </c>
      <c r="I3388" s="1" t="s">
        <v>36</v>
      </c>
    </row>
    <row r="3389" spans="1:9" x14ac:dyDescent="0.35">
      <c r="A3389" s="1" t="s">
        <v>28</v>
      </c>
      <c r="B3389">
        <v>13300.95</v>
      </c>
      <c r="C3389" s="1" t="s">
        <v>26</v>
      </c>
      <c r="D3389">
        <v>0</v>
      </c>
      <c r="E3389">
        <v>1.5</v>
      </c>
      <c r="F3389" s="1" t="s">
        <v>16</v>
      </c>
      <c r="G3389" s="1" t="s">
        <v>12</v>
      </c>
      <c r="H3389">
        <v>2016</v>
      </c>
      <c r="I3389" s="1" t="s">
        <v>126</v>
      </c>
    </row>
    <row r="3390" spans="1:9" x14ac:dyDescent="0.35">
      <c r="A3390" s="1" t="s">
        <v>20</v>
      </c>
      <c r="B3390">
        <v>1852.5</v>
      </c>
      <c r="C3390" s="1" t="s">
        <v>10</v>
      </c>
      <c r="D3390">
        <v>150</v>
      </c>
      <c r="E3390">
        <v>1.8</v>
      </c>
      <c r="F3390" s="1" t="s">
        <v>11</v>
      </c>
      <c r="G3390" s="1" t="s">
        <v>12</v>
      </c>
      <c r="H3390">
        <v>1985</v>
      </c>
      <c r="I3390" s="1" t="s">
        <v>102</v>
      </c>
    </row>
    <row r="3391" spans="1:9" x14ac:dyDescent="0.35">
      <c r="A3391" s="1" t="s">
        <v>45</v>
      </c>
      <c r="B3391">
        <v>8777</v>
      </c>
      <c r="C3391" s="1" t="s">
        <v>10</v>
      </c>
      <c r="D3391">
        <v>180</v>
      </c>
      <c r="E3391">
        <v>20</v>
      </c>
      <c r="F3391" s="1" t="s">
        <v>11</v>
      </c>
      <c r="G3391" s="1" t="s">
        <v>12</v>
      </c>
      <c r="H3391">
        <v>2007</v>
      </c>
      <c r="I3391" s="1" t="s">
        <v>84</v>
      </c>
    </row>
    <row r="3392" spans="1:9" x14ac:dyDescent="0.35">
      <c r="A3392" s="1" t="s">
        <v>9</v>
      </c>
      <c r="B3392">
        <v>8500</v>
      </c>
      <c r="C3392" s="1" t="s">
        <v>10</v>
      </c>
      <c r="D3392">
        <v>245</v>
      </c>
      <c r="E3392">
        <v>2.2000000000000002</v>
      </c>
      <c r="F3392" s="1" t="s">
        <v>11</v>
      </c>
      <c r="G3392" s="1" t="s">
        <v>12</v>
      </c>
      <c r="H3392">
        <v>2002</v>
      </c>
      <c r="I3392" s="1" t="s">
        <v>157</v>
      </c>
    </row>
    <row r="3393" spans="1:9" x14ac:dyDescent="0.35">
      <c r="A3393" s="1" t="s">
        <v>9</v>
      </c>
      <c r="B3393" t="s">
        <v>41</v>
      </c>
      <c r="C3393" s="1" t="s">
        <v>21</v>
      </c>
      <c r="D3393">
        <v>4</v>
      </c>
      <c r="E3393">
        <v>4.4000000000000004</v>
      </c>
      <c r="F3393" s="1" t="s">
        <v>11</v>
      </c>
      <c r="G3393" s="1" t="s">
        <v>12</v>
      </c>
      <c r="H3393">
        <v>2016</v>
      </c>
      <c r="I3393" s="1" t="s">
        <v>71</v>
      </c>
    </row>
    <row r="3394" spans="1:9" x14ac:dyDescent="0.35">
      <c r="A3394" s="1" t="s">
        <v>14</v>
      </c>
      <c r="B3394">
        <v>21500</v>
      </c>
      <c r="C3394" s="1" t="s">
        <v>10</v>
      </c>
      <c r="D3394">
        <v>146</v>
      </c>
      <c r="E3394">
        <v>1.8</v>
      </c>
      <c r="F3394" s="1" t="s">
        <v>18</v>
      </c>
      <c r="G3394" s="1" t="s">
        <v>12</v>
      </c>
      <c r="H3394">
        <v>2012</v>
      </c>
      <c r="I3394" s="1" t="s">
        <v>65</v>
      </c>
    </row>
    <row r="3395" spans="1:9" x14ac:dyDescent="0.35">
      <c r="A3395" s="1" t="s">
        <v>30</v>
      </c>
      <c r="B3395">
        <v>10000</v>
      </c>
      <c r="C3395" s="1" t="s">
        <v>10</v>
      </c>
      <c r="D3395">
        <v>174</v>
      </c>
      <c r="E3395">
        <v>2</v>
      </c>
      <c r="F3395" s="1" t="s">
        <v>11</v>
      </c>
      <c r="G3395" s="1" t="s">
        <v>12</v>
      </c>
      <c r="H3395">
        <v>2005</v>
      </c>
      <c r="I3395" s="1" t="s">
        <v>36</v>
      </c>
    </row>
    <row r="3396" spans="1:9" x14ac:dyDescent="0.35">
      <c r="A3396" s="1" t="s">
        <v>14</v>
      </c>
      <c r="B3396">
        <v>4500</v>
      </c>
      <c r="C3396" s="1" t="s">
        <v>31</v>
      </c>
      <c r="D3396">
        <v>356</v>
      </c>
      <c r="E3396">
        <v>2.2999999999999998</v>
      </c>
      <c r="F3396" s="1" t="s">
        <v>11</v>
      </c>
      <c r="G3396" s="1" t="s">
        <v>12</v>
      </c>
      <c r="H3396">
        <v>1991</v>
      </c>
      <c r="I3396" s="1" t="s">
        <v>242</v>
      </c>
    </row>
    <row r="3397" spans="1:9" x14ac:dyDescent="0.35">
      <c r="A3397" s="1" t="s">
        <v>30</v>
      </c>
      <c r="B3397">
        <v>21900</v>
      </c>
      <c r="C3397" s="1" t="s">
        <v>15</v>
      </c>
      <c r="D3397">
        <v>166</v>
      </c>
      <c r="E3397">
        <v>2</v>
      </c>
      <c r="F3397" s="1" t="s">
        <v>16</v>
      </c>
      <c r="G3397" s="1" t="s">
        <v>12</v>
      </c>
      <c r="H3397">
        <v>2011</v>
      </c>
      <c r="I3397" s="1" t="s">
        <v>237</v>
      </c>
    </row>
    <row r="3398" spans="1:9" x14ac:dyDescent="0.35">
      <c r="A3398" s="1" t="s">
        <v>14</v>
      </c>
      <c r="B3398">
        <v>102800</v>
      </c>
      <c r="C3398" s="1" t="s">
        <v>15</v>
      </c>
      <c r="D3398">
        <v>0</v>
      </c>
      <c r="E3398">
        <v>2.2000000000000002</v>
      </c>
      <c r="F3398" s="1" t="s">
        <v>16</v>
      </c>
      <c r="G3398" s="1" t="s">
        <v>12</v>
      </c>
      <c r="H3398">
        <v>2016</v>
      </c>
      <c r="I3398" s="1" t="s">
        <v>103</v>
      </c>
    </row>
    <row r="3399" spans="1:9" x14ac:dyDescent="0.35">
      <c r="A3399" s="1" t="s">
        <v>28</v>
      </c>
      <c r="B3399">
        <v>7750</v>
      </c>
      <c r="C3399" s="1" t="s">
        <v>15</v>
      </c>
      <c r="D3399">
        <v>70</v>
      </c>
      <c r="E3399">
        <v>1.5</v>
      </c>
      <c r="F3399" s="1" t="s">
        <v>16</v>
      </c>
      <c r="G3399" s="1" t="s">
        <v>12</v>
      </c>
      <c r="H3399">
        <v>2014</v>
      </c>
      <c r="I3399" s="1" t="s">
        <v>66</v>
      </c>
    </row>
    <row r="3400" spans="1:9" x14ac:dyDescent="0.35">
      <c r="A3400" s="1" t="s">
        <v>30</v>
      </c>
      <c r="B3400">
        <v>9750</v>
      </c>
      <c r="C3400" s="1" t="s">
        <v>15</v>
      </c>
      <c r="D3400">
        <v>253</v>
      </c>
      <c r="E3400">
        <v>1.9</v>
      </c>
      <c r="F3400" s="1" t="s">
        <v>16</v>
      </c>
      <c r="G3400" s="1" t="s">
        <v>12</v>
      </c>
      <c r="H3400">
        <v>2010</v>
      </c>
      <c r="I3400" s="1" t="s">
        <v>56</v>
      </c>
    </row>
    <row r="3401" spans="1:9" x14ac:dyDescent="0.35">
      <c r="A3401" s="1" t="s">
        <v>23</v>
      </c>
      <c r="B3401">
        <v>10500</v>
      </c>
      <c r="C3401" s="1" t="s">
        <v>10</v>
      </c>
      <c r="D3401">
        <v>82</v>
      </c>
      <c r="E3401" t="s">
        <v>41</v>
      </c>
      <c r="F3401" s="1" t="s">
        <v>11</v>
      </c>
      <c r="G3401" s="1" t="s">
        <v>12</v>
      </c>
      <c r="H3401">
        <v>2010</v>
      </c>
      <c r="I3401" s="1" t="s">
        <v>111</v>
      </c>
    </row>
    <row r="3402" spans="1:9" x14ac:dyDescent="0.35">
      <c r="A3402" s="1" t="s">
        <v>28</v>
      </c>
      <c r="B3402">
        <v>3100</v>
      </c>
      <c r="C3402" s="1" t="s">
        <v>26</v>
      </c>
      <c r="D3402">
        <v>150</v>
      </c>
      <c r="E3402">
        <v>1.9</v>
      </c>
      <c r="F3402" s="1" t="s">
        <v>16</v>
      </c>
      <c r="G3402" s="1" t="s">
        <v>32</v>
      </c>
      <c r="H3402">
        <v>2003</v>
      </c>
      <c r="I3402" s="1" t="s">
        <v>145</v>
      </c>
    </row>
    <row r="3403" spans="1:9" x14ac:dyDescent="0.35">
      <c r="A3403" s="1" t="s">
        <v>9</v>
      </c>
      <c r="B3403">
        <v>1900</v>
      </c>
      <c r="C3403" s="1" t="s">
        <v>10</v>
      </c>
      <c r="D3403">
        <v>200</v>
      </c>
      <c r="E3403">
        <v>1.8</v>
      </c>
      <c r="F3403" s="1" t="s">
        <v>18</v>
      </c>
      <c r="G3403" s="1" t="s">
        <v>32</v>
      </c>
      <c r="H3403">
        <v>1994</v>
      </c>
      <c r="I3403" s="1" t="s">
        <v>40</v>
      </c>
    </row>
    <row r="3404" spans="1:9" x14ac:dyDescent="0.35">
      <c r="A3404" s="1" t="s">
        <v>9</v>
      </c>
      <c r="B3404">
        <v>14300</v>
      </c>
      <c r="C3404" s="1" t="s">
        <v>10</v>
      </c>
      <c r="D3404">
        <v>217</v>
      </c>
      <c r="E3404">
        <v>3</v>
      </c>
      <c r="F3404" s="1" t="s">
        <v>16</v>
      </c>
      <c r="G3404" s="1" t="s">
        <v>12</v>
      </c>
      <c r="H3404">
        <v>2005</v>
      </c>
      <c r="I3404" s="1" t="s">
        <v>136</v>
      </c>
    </row>
    <row r="3405" spans="1:9" x14ac:dyDescent="0.35">
      <c r="A3405" s="1" t="s">
        <v>28</v>
      </c>
      <c r="B3405">
        <v>4300</v>
      </c>
      <c r="C3405" s="1" t="s">
        <v>15</v>
      </c>
      <c r="D3405">
        <v>1</v>
      </c>
      <c r="E3405">
        <v>1.5</v>
      </c>
      <c r="F3405" s="1" t="s">
        <v>16</v>
      </c>
      <c r="G3405" s="1" t="s">
        <v>12</v>
      </c>
      <c r="H3405">
        <v>2003</v>
      </c>
      <c r="I3405" s="1" t="s">
        <v>66</v>
      </c>
    </row>
    <row r="3406" spans="1:9" x14ac:dyDescent="0.35">
      <c r="A3406" s="1" t="s">
        <v>20</v>
      </c>
      <c r="B3406">
        <v>17000</v>
      </c>
      <c r="C3406" s="1" t="s">
        <v>21</v>
      </c>
      <c r="D3406">
        <v>127</v>
      </c>
      <c r="E3406">
        <v>3</v>
      </c>
      <c r="F3406" s="1" t="s">
        <v>16</v>
      </c>
      <c r="G3406" s="1" t="s">
        <v>32</v>
      </c>
      <c r="H3406">
        <v>2013</v>
      </c>
      <c r="I3406" s="1" t="s">
        <v>22</v>
      </c>
    </row>
    <row r="3407" spans="1:9" x14ac:dyDescent="0.35">
      <c r="A3407" s="1" t="s">
        <v>23</v>
      </c>
      <c r="B3407">
        <v>17999</v>
      </c>
      <c r="C3407" s="1" t="s">
        <v>21</v>
      </c>
      <c r="D3407">
        <v>35</v>
      </c>
      <c r="E3407">
        <v>2</v>
      </c>
      <c r="F3407" s="1" t="s">
        <v>11</v>
      </c>
      <c r="G3407" s="1" t="s">
        <v>12</v>
      </c>
      <c r="H3407">
        <v>2009</v>
      </c>
      <c r="I3407" s="1" t="s">
        <v>24</v>
      </c>
    </row>
    <row r="3408" spans="1:9" x14ac:dyDescent="0.35">
      <c r="A3408" s="1" t="s">
        <v>14</v>
      </c>
      <c r="B3408">
        <v>99000</v>
      </c>
      <c r="C3408" s="1" t="s">
        <v>21</v>
      </c>
      <c r="D3408">
        <v>0</v>
      </c>
      <c r="E3408">
        <v>3</v>
      </c>
      <c r="F3408" s="1" t="s">
        <v>16</v>
      </c>
      <c r="G3408" s="1" t="s">
        <v>12</v>
      </c>
      <c r="H3408">
        <v>2016</v>
      </c>
      <c r="I3408" s="1" t="s">
        <v>68</v>
      </c>
    </row>
    <row r="3409" spans="1:9" x14ac:dyDescent="0.35">
      <c r="A3409" s="1" t="s">
        <v>20</v>
      </c>
      <c r="B3409">
        <v>3100</v>
      </c>
      <c r="C3409" s="1" t="s">
        <v>38</v>
      </c>
      <c r="D3409">
        <v>114</v>
      </c>
      <c r="E3409">
        <v>1.6</v>
      </c>
      <c r="F3409" s="1" t="s">
        <v>11</v>
      </c>
      <c r="G3409" s="1" t="s">
        <v>32</v>
      </c>
      <c r="H3409">
        <v>2001</v>
      </c>
      <c r="I3409" s="1" t="s">
        <v>77</v>
      </c>
    </row>
    <row r="3410" spans="1:9" x14ac:dyDescent="0.35">
      <c r="A3410" s="1" t="s">
        <v>45</v>
      </c>
      <c r="B3410">
        <v>6999</v>
      </c>
      <c r="C3410" s="1" t="s">
        <v>10</v>
      </c>
      <c r="D3410">
        <v>113</v>
      </c>
      <c r="E3410">
        <v>1.5</v>
      </c>
      <c r="F3410" s="1" t="s">
        <v>11</v>
      </c>
      <c r="G3410" s="1" t="s">
        <v>12</v>
      </c>
      <c r="H3410">
        <v>2007</v>
      </c>
      <c r="I3410" s="1" t="s">
        <v>84</v>
      </c>
    </row>
    <row r="3411" spans="1:9" x14ac:dyDescent="0.35">
      <c r="A3411" s="1" t="s">
        <v>23</v>
      </c>
      <c r="B3411">
        <v>13900</v>
      </c>
      <c r="C3411" s="1" t="s">
        <v>10</v>
      </c>
      <c r="D3411">
        <v>102</v>
      </c>
      <c r="E3411">
        <v>3.5</v>
      </c>
      <c r="F3411" s="1" t="s">
        <v>18</v>
      </c>
      <c r="G3411" s="1" t="s">
        <v>12</v>
      </c>
      <c r="H3411">
        <v>2008</v>
      </c>
      <c r="I3411" s="1" t="s">
        <v>57</v>
      </c>
    </row>
    <row r="3412" spans="1:9" x14ac:dyDescent="0.35">
      <c r="A3412" s="1" t="s">
        <v>14</v>
      </c>
      <c r="B3412">
        <v>68500</v>
      </c>
      <c r="C3412" s="1" t="s">
        <v>21</v>
      </c>
      <c r="D3412">
        <v>68</v>
      </c>
      <c r="E3412">
        <v>3</v>
      </c>
      <c r="F3412" s="1" t="s">
        <v>16</v>
      </c>
      <c r="G3412" s="1" t="s">
        <v>12</v>
      </c>
      <c r="H3412">
        <v>2014</v>
      </c>
      <c r="I3412" s="1" t="s">
        <v>82</v>
      </c>
    </row>
    <row r="3413" spans="1:9" x14ac:dyDescent="0.35">
      <c r="A3413" s="1" t="s">
        <v>14</v>
      </c>
      <c r="B3413">
        <v>11800</v>
      </c>
      <c r="C3413" s="1" t="s">
        <v>15</v>
      </c>
      <c r="D3413">
        <v>148</v>
      </c>
      <c r="E3413">
        <v>2.2000000000000002</v>
      </c>
      <c r="F3413" s="1" t="s">
        <v>16</v>
      </c>
      <c r="G3413" s="1" t="s">
        <v>12</v>
      </c>
      <c r="H3413">
        <v>2010</v>
      </c>
      <c r="I3413" s="1" t="s">
        <v>42</v>
      </c>
    </row>
    <row r="3414" spans="1:9" x14ac:dyDescent="0.35">
      <c r="A3414" s="1" t="s">
        <v>14</v>
      </c>
      <c r="B3414">
        <v>115555</v>
      </c>
      <c r="C3414" s="1" t="s">
        <v>21</v>
      </c>
      <c r="D3414">
        <v>39</v>
      </c>
      <c r="E3414">
        <v>3</v>
      </c>
      <c r="F3414" s="1" t="s">
        <v>16</v>
      </c>
      <c r="G3414" s="1" t="s">
        <v>12</v>
      </c>
      <c r="H3414">
        <v>2015</v>
      </c>
      <c r="I3414" s="1" t="s">
        <v>254</v>
      </c>
    </row>
    <row r="3415" spans="1:9" x14ac:dyDescent="0.35">
      <c r="A3415" s="1" t="s">
        <v>20</v>
      </c>
      <c r="B3415">
        <v>21000</v>
      </c>
      <c r="C3415" s="1" t="s">
        <v>10</v>
      </c>
      <c r="D3415">
        <v>210</v>
      </c>
      <c r="E3415">
        <v>4.2</v>
      </c>
      <c r="F3415" s="1" t="s">
        <v>11</v>
      </c>
      <c r="G3415" s="1" t="s">
        <v>12</v>
      </c>
      <c r="H3415">
        <v>2009</v>
      </c>
      <c r="I3415" s="1" t="s">
        <v>47</v>
      </c>
    </row>
    <row r="3416" spans="1:9" x14ac:dyDescent="0.35">
      <c r="A3416" s="1" t="s">
        <v>14</v>
      </c>
      <c r="B3416">
        <v>3150</v>
      </c>
      <c r="C3416" s="1" t="s">
        <v>26</v>
      </c>
      <c r="D3416">
        <v>220</v>
      </c>
      <c r="E3416">
        <v>1.7</v>
      </c>
      <c r="F3416" s="1" t="s">
        <v>49</v>
      </c>
      <c r="G3416" s="1" t="s">
        <v>32</v>
      </c>
      <c r="H3416">
        <v>2001</v>
      </c>
      <c r="I3416" s="1" t="s">
        <v>144</v>
      </c>
    </row>
    <row r="3417" spans="1:9" x14ac:dyDescent="0.35">
      <c r="A3417" s="1" t="s">
        <v>30</v>
      </c>
      <c r="B3417" t="s">
        <v>41</v>
      </c>
      <c r="C3417" s="1" t="s">
        <v>15</v>
      </c>
      <c r="D3417">
        <v>158</v>
      </c>
      <c r="E3417">
        <v>1.6</v>
      </c>
      <c r="F3417" s="1" t="s">
        <v>16</v>
      </c>
      <c r="G3417" s="1" t="s">
        <v>12</v>
      </c>
      <c r="H3417">
        <v>2012</v>
      </c>
      <c r="I3417" s="1" t="s">
        <v>56</v>
      </c>
    </row>
    <row r="3418" spans="1:9" x14ac:dyDescent="0.35">
      <c r="A3418" s="1" t="s">
        <v>20</v>
      </c>
      <c r="B3418">
        <v>1950</v>
      </c>
      <c r="C3418" s="1" t="s">
        <v>26</v>
      </c>
      <c r="D3418">
        <v>300</v>
      </c>
      <c r="E3418">
        <v>1.8</v>
      </c>
      <c r="F3418" s="1" t="s">
        <v>11</v>
      </c>
      <c r="G3418" s="1" t="s">
        <v>32</v>
      </c>
      <c r="H3418">
        <v>1999</v>
      </c>
      <c r="I3418" s="1" t="s">
        <v>60</v>
      </c>
    </row>
    <row r="3419" spans="1:9" x14ac:dyDescent="0.35">
      <c r="A3419" s="1" t="s">
        <v>45</v>
      </c>
      <c r="B3419">
        <v>12500</v>
      </c>
      <c r="C3419" s="1" t="s">
        <v>21</v>
      </c>
      <c r="D3419">
        <v>120</v>
      </c>
      <c r="E3419">
        <v>2.5</v>
      </c>
      <c r="F3419" s="1" t="s">
        <v>16</v>
      </c>
      <c r="G3419" s="1" t="s">
        <v>12</v>
      </c>
      <c r="H3419">
        <v>2007</v>
      </c>
      <c r="I3419" s="1" t="s">
        <v>127</v>
      </c>
    </row>
    <row r="3420" spans="1:9" x14ac:dyDescent="0.35">
      <c r="A3420" s="1" t="s">
        <v>45</v>
      </c>
      <c r="B3420">
        <v>5999</v>
      </c>
      <c r="C3420" s="1" t="s">
        <v>15</v>
      </c>
      <c r="D3420">
        <v>258</v>
      </c>
      <c r="E3420" t="s">
        <v>41</v>
      </c>
      <c r="F3420" s="1" t="s">
        <v>16</v>
      </c>
      <c r="G3420" s="1" t="s">
        <v>12</v>
      </c>
      <c r="H3420">
        <v>1999</v>
      </c>
      <c r="I3420" s="1" t="s">
        <v>321</v>
      </c>
    </row>
    <row r="3421" spans="1:9" x14ac:dyDescent="0.35">
      <c r="A3421" s="1" t="s">
        <v>30</v>
      </c>
      <c r="B3421">
        <v>3100</v>
      </c>
      <c r="C3421" s="1" t="s">
        <v>10</v>
      </c>
      <c r="D3421">
        <v>232</v>
      </c>
      <c r="E3421">
        <v>1.9</v>
      </c>
      <c r="F3421" s="1" t="s">
        <v>16</v>
      </c>
      <c r="G3421" s="1" t="s">
        <v>32</v>
      </c>
      <c r="H3421">
        <v>2001</v>
      </c>
      <c r="I3421" s="1" t="s">
        <v>76</v>
      </c>
    </row>
    <row r="3422" spans="1:9" x14ac:dyDescent="0.35">
      <c r="A3422" s="1" t="s">
        <v>23</v>
      </c>
      <c r="B3422">
        <v>19800</v>
      </c>
      <c r="C3422" s="1" t="s">
        <v>21</v>
      </c>
      <c r="D3422">
        <v>252</v>
      </c>
      <c r="E3422">
        <v>4.2</v>
      </c>
      <c r="F3422" s="1" t="s">
        <v>16</v>
      </c>
      <c r="G3422" s="1" t="s">
        <v>12</v>
      </c>
      <c r="H3422">
        <v>2002</v>
      </c>
      <c r="I3422" s="1" t="s">
        <v>37</v>
      </c>
    </row>
    <row r="3423" spans="1:9" x14ac:dyDescent="0.35">
      <c r="A3423" s="1" t="s">
        <v>20</v>
      </c>
      <c r="B3423">
        <v>4200</v>
      </c>
      <c r="C3423" s="1" t="s">
        <v>10</v>
      </c>
      <c r="D3423">
        <v>236</v>
      </c>
      <c r="E3423">
        <v>2.5</v>
      </c>
      <c r="F3423" s="1" t="s">
        <v>16</v>
      </c>
      <c r="G3423" s="1" t="s">
        <v>32</v>
      </c>
      <c r="H3423">
        <v>2003</v>
      </c>
      <c r="I3423" s="1" t="s">
        <v>27</v>
      </c>
    </row>
    <row r="3424" spans="1:9" x14ac:dyDescent="0.35">
      <c r="A3424" s="1" t="s">
        <v>20</v>
      </c>
      <c r="B3424">
        <v>2100</v>
      </c>
      <c r="C3424" s="1" t="s">
        <v>26</v>
      </c>
      <c r="D3424">
        <v>230</v>
      </c>
      <c r="E3424">
        <v>1.9</v>
      </c>
      <c r="F3424" s="1" t="s">
        <v>16</v>
      </c>
      <c r="G3424" s="1" t="s">
        <v>32</v>
      </c>
      <c r="H3424">
        <v>2000</v>
      </c>
      <c r="I3424" s="1" t="s">
        <v>60</v>
      </c>
    </row>
    <row r="3425" spans="1:9" x14ac:dyDescent="0.35">
      <c r="A3425" s="1" t="s">
        <v>9</v>
      </c>
      <c r="B3425">
        <v>32500</v>
      </c>
      <c r="C3425" s="1" t="s">
        <v>26</v>
      </c>
      <c r="D3425">
        <v>162</v>
      </c>
      <c r="E3425">
        <v>3</v>
      </c>
      <c r="F3425" s="1" t="s">
        <v>16</v>
      </c>
      <c r="G3425" s="1" t="s">
        <v>12</v>
      </c>
      <c r="H3425">
        <v>2012</v>
      </c>
      <c r="I3425" s="1" t="s">
        <v>136</v>
      </c>
    </row>
    <row r="3426" spans="1:9" x14ac:dyDescent="0.35">
      <c r="A3426" s="1" t="s">
        <v>20</v>
      </c>
      <c r="B3426">
        <v>15500</v>
      </c>
      <c r="C3426" s="1" t="s">
        <v>26</v>
      </c>
      <c r="D3426">
        <v>180</v>
      </c>
      <c r="E3426">
        <v>2</v>
      </c>
      <c r="F3426" s="1" t="s">
        <v>16</v>
      </c>
      <c r="G3426" s="1" t="s">
        <v>12</v>
      </c>
      <c r="H3426">
        <v>2007</v>
      </c>
      <c r="I3426" s="1" t="s">
        <v>27</v>
      </c>
    </row>
    <row r="3427" spans="1:9" x14ac:dyDescent="0.35">
      <c r="A3427" s="1" t="s">
        <v>14</v>
      </c>
      <c r="B3427">
        <v>11500</v>
      </c>
      <c r="C3427" s="1" t="s">
        <v>10</v>
      </c>
      <c r="D3427">
        <v>224</v>
      </c>
      <c r="E3427">
        <v>2.6</v>
      </c>
      <c r="F3427" s="1" t="s">
        <v>18</v>
      </c>
      <c r="G3427" s="1" t="s">
        <v>12</v>
      </c>
      <c r="H3427">
        <v>2003</v>
      </c>
      <c r="I3427" s="1" t="s">
        <v>65</v>
      </c>
    </row>
    <row r="3428" spans="1:9" x14ac:dyDescent="0.35">
      <c r="A3428" s="1" t="s">
        <v>20</v>
      </c>
      <c r="B3428">
        <v>3000</v>
      </c>
      <c r="C3428" s="1" t="s">
        <v>10</v>
      </c>
      <c r="D3428">
        <v>265</v>
      </c>
      <c r="E3428">
        <v>1.8</v>
      </c>
      <c r="F3428" s="1" t="s">
        <v>11</v>
      </c>
      <c r="G3428" s="1" t="s">
        <v>12</v>
      </c>
      <c r="H3428">
        <v>1988</v>
      </c>
      <c r="I3428" s="1" t="s">
        <v>102</v>
      </c>
    </row>
    <row r="3429" spans="1:9" x14ac:dyDescent="0.35">
      <c r="A3429" s="1" t="s">
        <v>9</v>
      </c>
      <c r="B3429">
        <v>4550</v>
      </c>
      <c r="C3429" s="1" t="s">
        <v>10</v>
      </c>
      <c r="D3429">
        <v>200</v>
      </c>
      <c r="E3429">
        <v>2.8</v>
      </c>
      <c r="F3429" s="1" t="s">
        <v>11</v>
      </c>
      <c r="G3429" s="1" t="s">
        <v>32</v>
      </c>
      <c r="H3429">
        <v>1997</v>
      </c>
      <c r="I3429" s="1" t="s">
        <v>58</v>
      </c>
    </row>
    <row r="3430" spans="1:9" x14ac:dyDescent="0.35">
      <c r="A3430" s="1" t="s">
        <v>9</v>
      </c>
      <c r="B3430">
        <v>18777</v>
      </c>
      <c r="C3430" s="1" t="s">
        <v>10</v>
      </c>
      <c r="D3430">
        <v>134</v>
      </c>
      <c r="E3430">
        <v>4.4000000000000004</v>
      </c>
      <c r="F3430" s="1" t="s">
        <v>11</v>
      </c>
      <c r="G3430" s="1" t="s">
        <v>12</v>
      </c>
      <c r="H3430">
        <v>2005</v>
      </c>
      <c r="I3430" s="1" t="s">
        <v>322</v>
      </c>
    </row>
    <row r="3431" spans="1:9" x14ac:dyDescent="0.35">
      <c r="A3431" s="1" t="s">
        <v>20</v>
      </c>
      <c r="B3431">
        <v>19700</v>
      </c>
      <c r="C3431" s="1" t="s">
        <v>21</v>
      </c>
      <c r="D3431">
        <v>172</v>
      </c>
      <c r="E3431">
        <v>3.6</v>
      </c>
      <c r="F3431" s="1" t="s">
        <v>11</v>
      </c>
      <c r="G3431" s="1" t="s">
        <v>12</v>
      </c>
      <c r="H3431">
        <v>2007</v>
      </c>
      <c r="I3431" s="1" t="s">
        <v>22</v>
      </c>
    </row>
    <row r="3432" spans="1:9" x14ac:dyDescent="0.35">
      <c r="A3432" s="1" t="s">
        <v>28</v>
      </c>
      <c r="B3432">
        <v>10950</v>
      </c>
      <c r="C3432" s="1" t="s">
        <v>26</v>
      </c>
      <c r="D3432">
        <v>180</v>
      </c>
      <c r="E3432">
        <v>1.5</v>
      </c>
      <c r="F3432" s="1" t="s">
        <v>16</v>
      </c>
      <c r="G3432" s="1" t="s">
        <v>12</v>
      </c>
      <c r="H3432">
        <v>2011</v>
      </c>
      <c r="I3432" s="1" t="s">
        <v>29</v>
      </c>
    </row>
    <row r="3433" spans="1:9" x14ac:dyDescent="0.35">
      <c r="A3433" s="1" t="s">
        <v>30</v>
      </c>
      <c r="B3433">
        <v>9600</v>
      </c>
      <c r="C3433" s="1" t="s">
        <v>31</v>
      </c>
      <c r="D3433">
        <v>128</v>
      </c>
      <c r="E3433">
        <v>1.9</v>
      </c>
      <c r="F3433" s="1" t="s">
        <v>16</v>
      </c>
      <c r="G3433" s="1" t="s">
        <v>12</v>
      </c>
      <c r="H3433">
        <v>2010</v>
      </c>
      <c r="I3433" s="1" t="s">
        <v>56</v>
      </c>
    </row>
    <row r="3434" spans="1:9" x14ac:dyDescent="0.35">
      <c r="A3434" s="1" t="s">
        <v>28</v>
      </c>
      <c r="B3434">
        <v>6700</v>
      </c>
      <c r="C3434" s="1" t="s">
        <v>38</v>
      </c>
      <c r="D3434">
        <v>96</v>
      </c>
      <c r="E3434">
        <v>1.4</v>
      </c>
      <c r="F3434" s="1" t="s">
        <v>11</v>
      </c>
      <c r="G3434" s="1" t="s">
        <v>12</v>
      </c>
      <c r="H3434">
        <v>2010</v>
      </c>
      <c r="I3434" s="1" t="s">
        <v>203</v>
      </c>
    </row>
    <row r="3435" spans="1:9" x14ac:dyDescent="0.35">
      <c r="A3435" s="1" t="s">
        <v>20</v>
      </c>
      <c r="B3435">
        <v>2411</v>
      </c>
      <c r="C3435" s="1" t="s">
        <v>10</v>
      </c>
      <c r="D3435">
        <v>240</v>
      </c>
      <c r="E3435">
        <v>1.6</v>
      </c>
      <c r="F3435" s="1" t="s">
        <v>49</v>
      </c>
      <c r="G3435" s="1" t="s">
        <v>12</v>
      </c>
      <c r="H3435">
        <v>1987</v>
      </c>
      <c r="I3435" s="1" t="s">
        <v>102</v>
      </c>
    </row>
    <row r="3436" spans="1:9" x14ac:dyDescent="0.35">
      <c r="A3436" s="1" t="s">
        <v>9</v>
      </c>
      <c r="B3436">
        <v>23500</v>
      </c>
      <c r="C3436" s="1" t="s">
        <v>21</v>
      </c>
      <c r="D3436">
        <v>74</v>
      </c>
      <c r="E3436">
        <v>2</v>
      </c>
      <c r="F3436" s="1" t="s">
        <v>11</v>
      </c>
      <c r="G3436" s="1" t="s">
        <v>12</v>
      </c>
      <c r="H3436">
        <v>2010</v>
      </c>
      <c r="I3436" s="1" t="s">
        <v>117</v>
      </c>
    </row>
    <row r="3437" spans="1:9" x14ac:dyDescent="0.35">
      <c r="A3437" s="1" t="s">
        <v>30</v>
      </c>
      <c r="B3437">
        <v>9000</v>
      </c>
      <c r="C3437" s="1" t="s">
        <v>10</v>
      </c>
      <c r="D3437">
        <v>59</v>
      </c>
      <c r="E3437">
        <v>2</v>
      </c>
      <c r="F3437" s="1" t="s">
        <v>11</v>
      </c>
      <c r="G3437" s="1" t="s">
        <v>32</v>
      </c>
      <c r="H3437">
        <v>2010</v>
      </c>
      <c r="I3437" s="1" t="s">
        <v>36</v>
      </c>
    </row>
    <row r="3438" spans="1:9" x14ac:dyDescent="0.35">
      <c r="A3438" s="1" t="s">
        <v>30</v>
      </c>
      <c r="B3438">
        <v>38764</v>
      </c>
      <c r="C3438" s="1" t="s">
        <v>10</v>
      </c>
      <c r="D3438">
        <v>0</v>
      </c>
      <c r="E3438">
        <v>2</v>
      </c>
      <c r="F3438" s="1" t="s">
        <v>16</v>
      </c>
      <c r="G3438" s="1" t="s">
        <v>12</v>
      </c>
      <c r="H3438">
        <v>2014</v>
      </c>
      <c r="I3438" s="1" t="s">
        <v>113</v>
      </c>
    </row>
    <row r="3439" spans="1:9" x14ac:dyDescent="0.35">
      <c r="A3439" s="1" t="s">
        <v>30</v>
      </c>
      <c r="B3439">
        <v>5500</v>
      </c>
      <c r="C3439" s="1" t="s">
        <v>15</v>
      </c>
      <c r="D3439">
        <v>380</v>
      </c>
      <c r="E3439">
        <v>2.4</v>
      </c>
      <c r="F3439" s="1" t="s">
        <v>16</v>
      </c>
      <c r="G3439" s="1" t="s">
        <v>12</v>
      </c>
      <c r="H3439">
        <v>1999</v>
      </c>
      <c r="I3439" s="1" t="s">
        <v>174</v>
      </c>
    </row>
    <row r="3440" spans="1:9" x14ac:dyDescent="0.35">
      <c r="A3440" s="1" t="s">
        <v>14</v>
      </c>
      <c r="B3440">
        <v>11800</v>
      </c>
      <c r="C3440" s="1" t="s">
        <v>10</v>
      </c>
      <c r="D3440">
        <v>150</v>
      </c>
      <c r="E3440">
        <v>2.2000000000000002</v>
      </c>
      <c r="F3440" s="1" t="s">
        <v>16</v>
      </c>
      <c r="G3440" s="1" t="s">
        <v>12</v>
      </c>
      <c r="H3440">
        <v>2004</v>
      </c>
      <c r="I3440" s="1" t="s">
        <v>65</v>
      </c>
    </row>
    <row r="3441" spans="1:9" x14ac:dyDescent="0.35">
      <c r="A3441" s="1" t="s">
        <v>23</v>
      </c>
      <c r="B3441">
        <v>52500</v>
      </c>
      <c r="C3441" s="1" t="s">
        <v>21</v>
      </c>
      <c r="D3441">
        <v>43</v>
      </c>
      <c r="E3441">
        <v>3</v>
      </c>
      <c r="F3441" s="1" t="s">
        <v>49</v>
      </c>
      <c r="G3441" s="1" t="s">
        <v>12</v>
      </c>
      <c r="H3441">
        <v>2014</v>
      </c>
      <c r="I3441" s="1" t="s">
        <v>78</v>
      </c>
    </row>
    <row r="3442" spans="1:9" x14ac:dyDescent="0.35">
      <c r="A3442" s="1" t="s">
        <v>20</v>
      </c>
      <c r="B3442">
        <v>31500</v>
      </c>
      <c r="C3442" s="1" t="s">
        <v>10</v>
      </c>
      <c r="D3442">
        <v>80</v>
      </c>
      <c r="E3442">
        <v>2</v>
      </c>
      <c r="F3442" s="1" t="s">
        <v>11</v>
      </c>
      <c r="G3442" s="1" t="s">
        <v>12</v>
      </c>
      <c r="H3442">
        <v>2013</v>
      </c>
      <c r="I3442" s="1" t="s">
        <v>27</v>
      </c>
    </row>
    <row r="3443" spans="1:9" x14ac:dyDescent="0.35">
      <c r="A3443" s="1" t="s">
        <v>30</v>
      </c>
      <c r="B3443">
        <v>22800</v>
      </c>
      <c r="C3443" s="1" t="s">
        <v>31</v>
      </c>
      <c r="D3443">
        <v>161</v>
      </c>
      <c r="E3443">
        <v>2</v>
      </c>
      <c r="F3443" s="1" t="s">
        <v>16</v>
      </c>
      <c r="G3443" s="1" t="s">
        <v>12</v>
      </c>
      <c r="H3443">
        <v>2011</v>
      </c>
      <c r="I3443" s="1" t="s">
        <v>132</v>
      </c>
    </row>
    <row r="3444" spans="1:9" x14ac:dyDescent="0.35">
      <c r="A3444" s="1" t="s">
        <v>9</v>
      </c>
      <c r="B3444">
        <v>21000</v>
      </c>
      <c r="C3444" s="1" t="s">
        <v>31</v>
      </c>
      <c r="D3444">
        <v>130</v>
      </c>
      <c r="E3444">
        <v>2.5</v>
      </c>
      <c r="F3444" s="1" t="s">
        <v>11</v>
      </c>
      <c r="G3444" s="1" t="s">
        <v>12</v>
      </c>
      <c r="H3444">
        <v>2006</v>
      </c>
      <c r="I3444" s="1" t="s">
        <v>162</v>
      </c>
    </row>
    <row r="3445" spans="1:9" x14ac:dyDescent="0.35">
      <c r="A3445" s="1" t="s">
        <v>14</v>
      </c>
      <c r="B3445">
        <v>9200</v>
      </c>
      <c r="C3445" s="1" t="s">
        <v>10</v>
      </c>
      <c r="D3445">
        <v>172</v>
      </c>
      <c r="E3445">
        <v>2.8</v>
      </c>
      <c r="F3445" s="1" t="s">
        <v>11</v>
      </c>
      <c r="G3445" s="1" t="s">
        <v>12</v>
      </c>
      <c r="H3445">
        <v>1997</v>
      </c>
      <c r="I3445" s="1" t="s">
        <v>65</v>
      </c>
    </row>
    <row r="3446" spans="1:9" x14ac:dyDescent="0.35">
      <c r="A3446" s="1" t="s">
        <v>14</v>
      </c>
      <c r="B3446">
        <v>9900</v>
      </c>
      <c r="C3446" s="1" t="s">
        <v>10</v>
      </c>
      <c r="D3446">
        <v>320</v>
      </c>
      <c r="E3446">
        <v>2.7</v>
      </c>
      <c r="F3446" s="1" t="s">
        <v>16</v>
      </c>
      <c r="G3446" s="1" t="s">
        <v>12</v>
      </c>
      <c r="H3446">
        <v>2001</v>
      </c>
      <c r="I3446" s="1" t="s">
        <v>65</v>
      </c>
    </row>
    <row r="3447" spans="1:9" x14ac:dyDescent="0.35">
      <c r="A3447" s="1" t="s">
        <v>30</v>
      </c>
      <c r="B3447">
        <v>1500</v>
      </c>
      <c r="C3447" s="1" t="s">
        <v>10</v>
      </c>
      <c r="D3447">
        <v>265</v>
      </c>
      <c r="E3447">
        <v>1.8</v>
      </c>
      <c r="F3447" s="1" t="s">
        <v>11</v>
      </c>
      <c r="G3447" s="1" t="s">
        <v>12</v>
      </c>
      <c r="H3447">
        <v>1988</v>
      </c>
      <c r="I3447" s="1" t="s">
        <v>125</v>
      </c>
    </row>
    <row r="3448" spans="1:9" x14ac:dyDescent="0.35">
      <c r="A3448" s="1" t="s">
        <v>9</v>
      </c>
      <c r="B3448">
        <v>2850</v>
      </c>
      <c r="C3448" s="1" t="s">
        <v>10</v>
      </c>
      <c r="D3448">
        <v>386</v>
      </c>
      <c r="E3448">
        <v>5</v>
      </c>
      <c r="F3448" s="1" t="s">
        <v>18</v>
      </c>
      <c r="G3448" s="1" t="s">
        <v>12</v>
      </c>
      <c r="H3448">
        <v>1988</v>
      </c>
      <c r="I3448" s="1" t="s">
        <v>212</v>
      </c>
    </row>
    <row r="3449" spans="1:9" x14ac:dyDescent="0.35">
      <c r="A3449" s="1" t="s">
        <v>30</v>
      </c>
      <c r="B3449">
        <v>19999</v>
      </c>
      <c r="C3449" s="1" t="s">
        <v>31</v>
      </c>
      <c r="D3449">
        <v>48</v>
      </c>
      <c r="E3449">
        <v>2</v>
      </c>
      <c r="F3449" s="1" t="s">
        <v>16</v>
      </c>
      <c r="G3449" s="1" t="s">
        <v>12</v>
      </c>
      <c r="H3449">
        <v>2012</v>
      </c>
      <c r="I3449" s="1" t="s">
        <v>267</v>
      </c>
    </row>
    <row r="3450" spans="1:9" x14ac:dyDescent="0.35">
      <c r="A3450" s="1" t="s">
        <v>9</v>
      </c>
      <c r="B3450">
        <v>7000</v>
      </c>
      <c r="C3450" s="1" t="s">
        <v>10</v>
      </c>
      <c r="D3450">
        <v>338</v>
      </c>
      <c r="E3450" t="s">
        <v>41</v>
      </c>
      <c r="F3450" s="1" t="s">
        <v>11</v>
      </c>
      <c r="G3450" s="1" t="s">
        <v>12</v>
      </c>
      <c r="H3450">
        <v>1997</v>
      </c>
      <c r="I3450" s="1" t="s">
        <v>323</v>
      </c>
    </row>
    <row r="3451" spans="1:9" x14ac:dyDescent="0.35">
      <c r="A3451" s="1" t="s">
        <v>30</v>
      </c>
      <c r="B3451">
        <v>11250</v>
      </c>
      <c r="C3451" s="1" t="s">
        <v>31</v>
      </c>
      <c r="D3451">
        <v>159</v>
      </c>
      <c r="E3451">
        <v>1.4</v>
      </c>
      <c r="F3451" s="1" t="s">
        <v>11</v>
      </c>
      <c r="G3451" s="1" t="s">
        <v>12</v>
      </c>
      <c r="H3451">
        <v>2010</v>
      </c>
      <c r="I3451" s="1" t="s">
        <v>142</v>
      </c>
    </row>
    <row r="3452" spans="1:9" x14ac:dyDescent="0.35">
      <c r="A3452" s="1" t="s">
        <v>45</v>
      </c>
      <c r="B3452">
        <v>46000</v>
      </c>
      <c r="C3452" s="1" t="s">
        <v>21</v>
      </c>
      <c r="D3452">
        <v>0</v>
      </c>
      <c r="E3452">
        <v>2.4</v>
      </c>
      <c r="F3452" s="1" t="s">
        <v>16</v>
      </c>
      <c r="G3452" s="1" t="s">
        <v>12</v>
      </c>
      <c r="H3452">
        <v>2016</v>
      </c>
      <c r="I3452" s="1" t="s">
        <v>127</v>
      </c>
    </row>
    <row r="3453" spans="1:9" x14ac:dyDescent="0.35">
      <c r="A3453" s="1" t="s">
        <v>30</v>
      </c>
      <c r="B3453">
        <v>18300</v>
      </c>
      <c r="C3453" s="1" t="s">
        <v>15</v>
      </c>
      <c r="D3453">
        <v>1</v>
      </c>
      <c r="E3453">
        <v>2.2000000000000002</v>
      </c>
      <c r="F3453" s="1" t="s">
        <v>16</v>
      </c>
      <c r="G3453" s="1" t="s">
        <v>12</v>
      </c>
      <c r="H3453">
        <v>2013</v>
      </c>
      <c r="I3453" s="1" t="s">
        <v>118</v>
      </c>
    </row>
    <row r="3454" spans="1:9" x14ac:dyDescent="0.35">
      <c r="A3454" s="1" t="s">
        <v>9</v>
      </c>
      <c r="B3454">
        <v>42900</v>
      </c>
      <c r="C3454" s="1" t="s">
        <v>10</v>
      </c>
      <c r="D3454">
        <v>2</v>
      </c>
      <c r="E3454">
        <v>2</v>
      </c>
      <c r="F3454" s="1" t="s">
        <v>11</v>
      </c>
      <c r="G3454" s="1" t="s">
        <v>12</v>
      </c>
      <c r="H3454">
        <v>2016</v>
      </c>
      <c r="I3454" s="1" t="s">
        <v>86</v>
      </c>
    </row>
    <row r="3455" spans="1:9" x14ac:dyDescent="0.35">
      <c r="A3455" s="1" t="s">
        <v>9</v>
      </c>
      <c r="B3455">
        <v>18400</v>
      </c>
      <c r="C3455" s="1" t="s">
        <v>21</v>
      </c>
      <c r="D3455">
        <v>256</v>
      </c>
      <c r="E3455">
        <v>3</v>
      </c>
      <c r="F3455" s="1" t="s">
        <v>16</v>
      </c>
      <c r="G3455" s="1" t="s">
        <v>12</v>
      </c>
      <c r="H3455">
        <v>2006</v>
      </c>
      <c r="I3455" s="1" t="s">
        <v>55</v>
      </c>
    </row>
    <row r="3456" spans="1:9" x14ac:dyDescent="0.35">
      <c r="A3456" s="1" t="s">
        <v>9</v>
      </c>
      <c r="B3456">
        <v>12900</v>
      </c>
      <c r="C3456" s="1" t="s">
        <v>10</v>
      </c>
      <c r="D3456">
        <v>121</v>
      </c>
      <c r="E3456">
        <v>2</v>
      </c>
      <c r="F3456" s="1" t="s">
        <v>11</v>
      </c>
      <c r="G3456" s="1" t="s">
        <v>12</v>
      </c>
      <c r="H3456">
        <v>2007</v>
      </c>
      <c r="I3456" s="1" t="s">
        <v>40</v>
      </c>
    </row>
    <row r="3457" spans="1:9" x14ac:dyDescent="0.35">
      <c r="A3457" s="1" t="s">
        <v>23</v>
      </c>
      <c r="B3457">
        <v>37600</v>
      </c>
      <c r="C3457" s="1" t="s">
        <v>21</v>
      </c>
      <c r="D3457">
        <v>126</v>
      </c>
      <c r="E3457">
        <v>4.7</v>
      </c>
      <c r="F3457" s="1" t="s">
        <v>11</v>
      </c>
      <c r="G3457" s="1" t="s">
        <v>12</v>
      </c>
      <c r="H3457">
        <v>2008</v>
      </c>
      <c r="I3457" s="1" t="s">
        <v>97</v>
      </c>
    </row>
    <row r="3458" spans="1:9" x14ac:dyDescent="0.35">
      <c r="A3458" s="1" t="s">
        <v>9</v>
      </c>
      <c r="B3458">
        <v>46000</v>
      </c>
      <c r="C3458" s="1" t="s">
        <v>10</v>
      </c>
      <c r="D3458">
        <v>5</v>
      </c>
      <c r="E3458">
        <v>2</v>
      </c>
      <c r="F3458" s="1" t="s">
        <v>11</v>
      </c>
      <c r="G3458" s="1" t="s">
        <v>12</v>
      </c>
      <c r="H3458">
        <v>2016</v>
      </c>
      <c r="I3458" s="1" t="s">
        <v>86</v>
      </c>
    </row>
    <row r="3459" spans="1:9" x14ac:dyDescent="0.35">
      <c r="A3459" s="1" t="s">
        <v>30</v>
      </c>
      <c r="B3459">
        <v>3200</v>
      </c>
      <c r="C3459" s="1" t="s">
        <v>31</v>
      </c>
      <c r="D3459">
        <v>650</v>
      </c>
      <c r="E3459">
        <v>1.9</v>
      </c>
      <c r="F3459" s="1" t="s">
        <v>16</v>
      </c>
      <c r="G3459" s="1" t="s">
        <v>12</v>
      </c>
      <c r="H3459">
        <v>1999</v>
      </c>
      <c r="I3459" s="1" t="s">
        <v>56</v>
      </c>
    </row>
    <row r="3460" spans="1:9" x14ac:dyDescent="0.35">
      <c r="A3460" s="1" t="s">
        <v>9</v>
      </c>
      <c r="B3460">
        <v>6500</v>
      </c>
      <c r="C3460" s="1" t="s">
        <v>26</v>
      </c>
      <c r="D3460">
        <v>377</v>
      </c>
      <c r="E3460">
        <v>2</v>
      </c>
      <c r="F3460" s="1" t="s">
        <v>18</v>
      </c>
      <c r="G3460" s="1" t="s">
        <v>12</v>
      </c>
      <c r="H3460">
        <v>1998</v>
      </c>
      <c r="I3460" s="1" t="s">
        <v>86</v>
      </c>
    </row>
    <row r="3461" spans="1:9" x14ac:dyDescent="0.35">
      <c r="A3461" s="1" t="s">
        <v>30</v>
      </c>
      <c r="B3461">
        <v>55555</v>
      </c>
      <c r="C3461" s="1" t="s">
        <v>15</v>
      </c>
      <c r="D3461">
        <v>53</v>
      </c>
      <c r="E3461">
        <v>2</v>
      </c>
      <c r="F3461" s="1" t="s">
        <v>16</v>
      </c>
      <c r="G3461" s="1" t="s">
        <v>12</v>
      </c>
      <c r="H3461">
        <v>2013</v>
      </c>
      <c r="I3461" s="1" t="s">
        <v>115</v>
      </c>
    </row>
    <row r="3462" spans="1:9" x14ac:dyDescent="0.35">
      <c r="A3462" s="1" t="s">
        <v>45</v>
      </c>
      <c r="B3462">
        <v>6900</v>
      </c>
      <c r="C3462" s="1" t="s">
        <v>10</v>
      </c>
      <c r="D3462">
        <v>190</v>
      </c>
      <c r="E3462">
        <v>1.6</v>
      </c>
      <c r="F3462" s="1" t="s">
        <v>18</v>
      </c>
      <c r="G3462" s="1" t="s">
        <v>12</v>
      </c>
      <c r="H3462">
        <v>2007</v>
      </c>
      <c r="I3462" s="1" t="s">
        <v>73</v>
      </c>
    </row>
    <row r="3463" spans="1:9" x14ac:dyDescent="0.35">
      <c r="A3463" s="1" t="s">
        <v>14</v>
      </c>
      <c r="B3463">
        <v>104000</v>
      </c>
      <c r="C3463" s="1" t="s">
        <v>21</v>
      </c>
      <c r="D3463">
        <v>16</v>
      </c>
      <c r="E3463">
        <v>5.5</v>
      </c>
      <c r="F3463" s="1" t="s">
        <v>11</v>
      </c>
      <c r="G3463" s="1" t="s">
        <v>12</v>
      </c>
      <c r="H3463">
        <v>2015</v>
      </c>
      <c r="I3463" s="1" t="s">
        <v>208</v>
      </c>
    </row>
    <row r="3464" spans="1:9" x14ac:dyDescent="0.35">
      <c r="A3464" s="1" t="s">
        <v>45</v>
      </c>
      <c r="B3464">
        <v>5200</v>
      </c>
      <c r="C3464" s="1" t="s">
        <v>15</v>
      </c>
      <c r="D3464">
        <v>200</v>
      </c>
      <c r="E3464">
        <v>1.6</v>
      </c>
      <c r="F3464" s="1" t="s">
        <v>11</v>
      </c>
      <c r="G3464" s="1" t="s">
        <v>12</v>
      </c>
      <c r="H3464">
        <v>2003</v>
      </c>
      <c r="I3464" s="1" t="s">
        <v>240</v>
      </c>
    </row>
    <row r="3465" spans="1:9" x14ac:dyDescent="0.35">
      <c r="A3465" s="1" t="s">
        <v>45</v>
      </c>
      <c r="B3465">
        <v>8400</v>
      </c>
      <c r="C3465" s="1" t="s">
        <v>10</v>
      </c>
      <c r="D3465">
        <v>147</v>
      </c>
      <c r="E3465">
        <v>2</v>
      </c>
      <c r="F3465" s="1" t="s">
        <v>11</v>
      </c>
      <c r="G3465" s="1" t="s">
        <v>12</v>
      </c>
      <c r="H3465">
        <v>2007</v>
      </c>
      <c r="I3465" s="1" t="s">
        <v>73</v>
      </c>
    </row>
    <row r="3466" spans="1:9" x14ac:dyDescent="0.35">
      <c r="A3466" s="1" t="s">
        <v>30</v>
      </c>
      <c r="B3466">
        <v>1450</v>
      </c>
      <c r="C3466" s="1" t="s">
        <v>38</v>
      </c>
      <c r="D3466">
        <v>200</v>
      </c>
      <c r="E3466">
        <v>1.8</v>
      </c>
      <c r="F3466" s="1" t="s">
        <v>18</v>
      </c>
      <c r="G3466" s="1" t="s">
        <v>32</v>
      </c>
      <c r="H3466">
        <v>1992</v>
      </c>
      <c r="I3466" s="1" t="s">
        <v>91</v>
      </c>
    </row>
    <row r="3467" spans="1:9" x14ac:dyDescent="0.35">
      <c r="A3467" s="1" t="s">
        <v>30</v>
      </c>
      <c r="B3467">
        <v>13700</v>
      </c>
      <c r="C3467" s="1" t="s">
        <v>31</v>
      </c>
      <c r="D3467">
        <v>103</v>
      </c>
      <c r="E3467">
        <v>2</v>
      </c>
      <c r="F3467" s="1" t="s">
        <v>16</v>
      </c>
      <c r="G3467" s="1" t="s">
        <v>12</v>
      </c>
      <c r="H3467">
        <v>2013</v>
      </c>
      <c r="I3467" s="1" t="s">
        <v>118</v>
      </c>
    </row>
    <row r="3468" spans="1:9" x14ac:dyDescent="0.35">
      <c r="A3468" s="1" t="s">
        <v>23</v>
      </c>
      <c r="B3468">
        <v>18950</v>
      </c>
      <c r="C3468" s="1" t="s">
        <v>10</v>
      </c>
      <c r="D3468">
        <v>45</v>
      </c>
      <c r="E3468">
        <v>1.8</v>
      </c>
      <c r="F3468" s="1" t="s">
        <v>11</v>
      </c>
      <c r="G3468" s="1" t="s">
        <v>12</v>
      </c>
      <c r="H3468">
        <v>2014</v>
      </c>
      <c r="I3468" s="1" t="s">
        <v>80</v>
      </c>
    </row>
    <row r="3469" spans="1:9" x14ac:dyDescent="0.35">
      <c r="A3469" s="1" t="s">
        <v>14</v>
      </c>
      <c r="B3469">
        <v>13000</v>
      </c>
      <c r="C3469" s="1" t="s">
        <v>31</v>
      </c>
      <c r="D3469">
        <v>247</v>
      </c>
      <c r="E3469">
        <v>2.2000000000000002</v>
      </c>
      <c r="F3469" s="1" t="s">
        <v>16</v>
      </c>
      <c r="G3469" s="1" t="s">
        <v>12</v>
      </c>
      <c r="H3469">
        <v>2012</v>
      </c>
      <c r="I3469" s="1" t="s">
        <v>175</v>
      </c>
    </row>
    <row r="3470" spans="1:9" x14ac:dyDescent="0.35">
      <c r="A3470" s="1" t="s">
        <v>45</v>
      </c>
      <c r="B3470">
        <v>19800</v>
      </c>
      <c r="C3470" s="1" t="s">
        <v>21</v>
      </c>
      <c r="D3470">
        <v>67</v>
      </c>
      <c r="E3470">
        <v>2</v>
      </c>
      <c r="F3470" s="1" t="s">
        <v>18</v>
      </c>
      <c r="G3470" s="1" t="s">
        <v>12</v>
      </c>
      <c r="H3470">
        <v>2013</v>
      </c>
      <c r="I3470" s="1" t="s">
        <v>46</v>
      </c>
    </row>
    <row r="3471" spans="1:9" x14ac:dyDescent="0.35">
      <c r="A3471" s="1" t="s">
        <v>14</v>
      </c>
      <c r="B3471">
        <v>22500</v>
      </c>
      <c r="C3471" s="1" t="s">
        <v>10</v>
      </c>
      <c r="D3471">
        <v>213</v>
      </c>
      <c r="E3471">
        <v>2.2000000000000002</v>
      </c>
      <c r="F3471" s="1" t="s">
        <v>16</v>
      </c>
      <c r="G3471" s="1" t="s">
        <v>12</v>
      </c>
      <c r="H3471">
        <v>2012</v>
      </c>
      <c r="I3471" s="1" t="s">
        <v>65</v>
      </c>
    </row>
    <row r="3472" spans="1:9" x14ac:dyDescent="0.35">
      <c r="A3472" s="1" t="s">
        <v>9</v>
      </c>
      <c r="B3472">
        <v>19500</v>
      </c>
      <c r="C3472" s="1" t="s">
        <v>10</v>
      </c>
      <c r="D3472">
        <v>190</v>
      </c>
      <c r="E3472">
        <v>6</v>
      </c>
      <c r="F3472" s="1" t="s">
        <v>11</v>
      </c>
      <c r="G3472" s="1" t="s">
        <v>12</v>
      </c>
      <c r="H3472">
        <v>2004</v>
      </c>
      <c r="I3472" s="1" t="s">
        <v>318</v>
      </c>
    </row>
    <row r="3473" spans="1:9" x14ac:dyDescent="0.35">
      <c r="A3473" s="1" t="s">
        <v>30</v>
      </c>
      <c r="B3473" t="s">
        <v>41</v>
      </c>
      <c r="C3473" s="1" t="s">
        <v>31</v>
      </c>
      <c r="D3473">
        <v>67</v>
      </c>
      <c r="E3473">
        <v>1.8</v>
      </c>
      <c r="F3473" s="1" t="s">
        <v>49</v>
      </c>
      <c r="G3473" s="1" t="s">
        <v>12</v>
      </c>
      <c r="H3473">
        <v>2008</v>
      </c>
      <c r="I3473" s="1" t="s">
        <v>36</v>
      </c>
    </row>
    <row r="3474" spans="1:9" x14ac:dyDescent="0.35">
      <c r="A3474" s="1" t="s">
        <v>14</v>
      </c>
      <c r="B3474">
        <v>6100</v>
      </c>
      <c r="C3474" s="1" t="s">
        <v>10</v>
      </c>
      <c r="D3474">
        <v>300</v>
      </c>
      <c r="E3474">
        <v>3.2</v>
      </c>
      <c r="F3474" s="1" t="s">
        <v>16</v>
      </c>
      <c r="G3474" s="1" t="s">
        <v>32</v>
      </c>
      <c r="H3474">
        <v>2004</v>
      </c>
      <c r="I3474" s="1" t="s">
        <v>65</v>
      </c>
    </row>
    <row r="3475" spans="1:9" x14ac:dyDescent="0.35">
      <c r="A3475" s="1" t="s">
        <v>30</v>
      </c>
      <c r="B3475">
        <v>19000</v>
      </c>
      <c r="C3475" s="1" t="s">
        <v>10</v>
      </c>
      <c r="D3475">
        <v>109</v>
      </c>
      <c r="E3475">
        <v>1.8</v>
      </c>
      <c r="F3475" s="1" t="s">
        <v>11</v>
      </c>
      <c r="G3475" s="1" t="s">
        <v>12</v>
      </c>
      <c r="H3475">
        <v>2012</v>
      </c>
      <c r="I3475" s="1" t="s">
        <v>98</v>
      </c>
    </row>
    <row r="3476" spans="1:9" x14ac:dyDescent="0.35">
      <c r="A3476" s="1" t="s">
        <v>14</v>
      </c>
      <c r="B3476">
        <v>3799</v>
      </c>
      <c r="C3476" s="1" t="s">
        <v>15</v>
      </c>
      <c r="D3476">
        <v>350</v>
      </c>
      <c r="E3476">
        <v>2.2000000000000002</v>
      </c>
      <c r="F3476" s="1" t="s">
        <v>16</v>
      </c>
      <c r="G3476" s="1" t="s">
        <v>12</v>
      </c>
      <c r="H3476">
        <v>2000</v>
      </c>
      <c r="I3476" s="1" t="s">
        <v>42</v>
      </c>
    </row>
    <row r="3477" spans="1:9" x14ac:dyDescent="0.35">
      <c r="A3477" s="1" t="s">
        <v>9</v>
      </c>
      <c r="B3477">
        <v>8900</v>
      </c>
      <c r="C3477" s="1" t="s">
        <v>10</v>
      </c>
      <c r="D3477">
        <v>250</v>
      </c>
      <c r="E3477">
        <v>2.5</v>
      </c>
      <c r="F3477" s="1" t="s">
        <v>16</v>
      </c>
      <c r="G3477" s="1" t="s">
        <v>12</v>
      </c>
      <c r="H3477">
        <v>2001</v>
      </c>
      <c r="I3477" s="1" t="s">
        <v>64</v>
      </c>
    </row>
    <row r="3478" spans="1:9" x14ac:dyDescent="0.35">
      <c r="A3478" s="1" t="s">
        <v>30</v>
      </c>
      <c r="B3478">
        <v>8000</v>
      </c>
      <c r="C3478" s="1" t="s">
        <v>15</v>
      </c>
      <c r="D3478">
        <v>350</v>
      </c>
      <c r="E3478">
        <v>1.9</v>
      </c>
      <c r="F3478" s="1" t="s">
        <v>16</v>
      </c>
      <c r="G3478" s="1" t="s">
        <v>12</v>
      </c>
      <c r="H3478">
        <v>2004</v>
      </c>
      <c r="I3478" s="1" t="s">
        <v>109</v>
      </c>
    </row>
    <row r="3479" spans="1:9" x14ac:dyDescent="0.35">
      <c r="A3479" s="1" t="s">
        <v>9</v>
      </c>
      <c r="B3479">
        <v>4500</v>
      </c>
      <c r="C3479" s="1" t="s">
        <v>10</v>
      </c>
      <c r="D3479">
        <v>300</v>
      </c>
      <c r="E3479">
        <v>3</v>
      </c>
      <c r="F3479" s="1" t="s">
        <v>16</v>
      </c>
      <c r="G3479" s="1" t="s">
        <v>12</v>
      </c>
      <c r="H3479">
        <v>2000</v>
      </c>
      <c r="I3479" s="1" t="s">
        <v>75</v>
      </c>
    </row>
    <row r="3480" spans="1:9" x14ac:dyDescent="0.35">
      <c r="A3480" s="1" t="s">
        <v>30</v>
      </c>
      <c r="B3480">
        <v>2600</v>
      </c>
      <c r="C3480" s="1" t="s">
        <v>15</v>
      </c>
      <c r="D3480">
        <v>10</v>
      </c>
      <c r="E3480">
        <v>2.4</v>
      </c>
      <c r="F3480" s="1" t="s">
        <v>16</v>
      </c>
      <c r="G3480" s="1" t="s">
        <v>12</v>
      </c>
      <c r="H3480">
        <v>1988</v>
      </c>
      <c r="I3480" s="1" t="s">
        <v>166</v>
      </c>
    </row>
    <row r="3481" spans="1:9" x14ac:dyDescent="0.35">
      <c r="A3481" s="1" t="s">
        <v>14</v>
      </c>
      <c r="B3481">
        <v>31669</v>
      </c>
      <c r="C3481" s="1" t="s">
        <v>38</v>
      </c>
      <c r="D3481">
        <v>2</v>
      </c>
      <c r="E3481" t="s">
        <v>41</v>
      </c>
      <c r="F3481" s="1" t="s">
        <v>49</v>
      </c>
      <c r="G3481" s="1" t="s">
        <v>12</v>
      </c>
      <c r="H3481">
        <v>2015</v>
      </c>
      <c r="I3481" s="1" t="s">
        <v>249</v>
      </c>
    </row>
    <row r="3482" spans="1:9" x14ac:dyDescent="0.35">
      <c r="A3482" s="1" t="s">
        <v>9</v>
      </c>
      <c r="B3482">
        <v>4300</v>
      </c>
      <c r="C3482" s="1" t="s">
        <v>10</v>
      </c>
      <c r="D3482">
        <v>240</v>
      </c>
      <c r="E3482">
        <v>2.5</v>
      </c>
      <c r="F3482" s="1" t="s">
        <v>16</v>
      </c>
      <c r="G3482" s="1" t="s">
        <v>32</v>
      </c>
      <c r="H3482">
        <v>2002</v>
      </c>
      <c r="I3482" s="1" t="s">
        <v>64</v>
      </c>
    </row>
    <row r="3483" spans="1:9" x14ac:dyDescent="0.35">
      <c r="A3483" s="1" t="s">
        <v>14</v>
      </c>
      <c r="B3483">
        <v>82555</v>
      </c>
      <c r="C3483" s="1" t="s">
        <v>21</v>
      </c>
      <c r="D3483">
        <v>69</v>
      </c>
      <c r="E3483">
        <v>3</v>
      </c>
      <c r="F3483" s="1" t="s">
        <v>16</v>
      </c>
      <c r="G3483" s="1" t="s">
        <v>12</v>
      </c>
      <c r="H3483">
        <v>2014</v>
      </c>
      <c r="I3483" s="1" t="s">
        <v>82</v>
      </c>
    </row>
    <row r="3484" spans="1:9" x14ac:dyDescent="0.35">
      <c r="A3484" s="1" t="s">
        <v>9</v>
      </c>
      <c r="B3484">
        <v>31000</v>
      </c>
      <c r="C3484" s="1" t="s">
        <v>26</v>
      </c>
      <c r="D3484">
        <v>15</v>
      </c>
      <c r="E3484" t="s">
        <v>41</v>
      </c>
      <c r="F3484" s="1" t="s">
        <v>49</v>
      </c>
      <c r="G3484" s="1" t="s">
        <v>12</v>
      </c>
      <c r="H3484">
        <v>2015</v>
      </c>
      <c r="I3484" s="1" t="s">
        <v>114</v>
      </c>
    </row>
    <row r="3485" spans="1:9" x14ac:dyDescent="0.35">
      <c r="A3485" s="1" t="s">
        <v>28</v>
      </c>
      <c r="B3485">
        <v>10000</v>
      </c>
      <c r="C3485" s="1" t="s">
        <v>31</v>
      </c>
      <c r="D3485">
        <v>214</v>
      </c>
      <c r="E3485">
        <v>2.5</v>
      </c>
      <c r="F3485" s="1" t="s">
        <v>16</v>
      </c>
      <c r="G3485" s="1" t="s">
        <v>12</v>
      </c>
      <c r="H3485">
        <v>2008</v>
      </c>
      <c r="I3485" s="1" t="s">
        <v>138</v>
      </c>
    </row>
    <row r="3486" spans="1:9" x14ac:dyDescent="0.35">
      <c r="A3486" s="1" t="s">
        <v>20</v>
      </c>
      <c r="B3486">
        <v>56000</v>
      </c>
      <c r="C3486" s="1" t="s">
        <v>21</v>
      </c>
      <c r="D3486">
        <v>44</v>
      </c>
      <c r="E3486">
        <v>3</v>
      </c>
      <c r="F3486" s="1" t="s">
        <v>16</v>
      </c>
      <c r="G3486" s="1" t="s">
        <v>12</v>
      </c>
      <c r="H3486">
        <v>2014</v>
      </c>
      <c r="I3486" s="1" t="s">
        <v>22</v>
      </c>
    </row>
    <row r="3487" spans="1:9" x14ac:dyDescent="0.35">
      <c r="A3487" s="1" t="s">
        <v>9</v>
      </c>
      <c r="B3487">
        <v>21700</v>
      </c>
      <c r="C3487" s="1" t="s">
        <v>10</v>
      </c>
      <c r="D3487">
        <v>259</v>
      </c>
      <c r="E3487">
        <v>3</v>
      </c>
      <c r="F3487" s="1" t="s">
        <v>16</v>
      </c>
      <c r="G3487" s="1" t="s">
        <v>12</v>
      </c>
      <c r="H3487">
        <v>2007</v>
      </c>
      <c r="I3487" s="1" t="s">
        <v>69</v>
      </c>
    </row>
    <row r="3488" spans="1:9" x14ac:dyDescent="0.35">
      <c r="A3488" s="1" t="s">
        <v>9</v>
      </c>
      <c r="B3488">
        <v>89999</v>
      </c>
      <c r="C3488" s="1" t="s">
        <v>21</v>
      </c>
      <c r="D3488">
        <v>17</v>
      </c>
      <c r="E3488">
        <v>4.4000000000000004</v>
      </c>
      <c r="F3488" s="1" t="s">
        <v>11</v>
      </c>
      <c r="G3488" s="1" t="s">
        <v>12</v>
      </c>
      <c r="H3488">
        <v>2015</v>
      </c>
      <c r="I3488" s="1" t="s">
        <v>90</v>
      </c>
    </row>
    <row r="3489" spans="1:9" x14ac:dyDescent="0.35">
      <c r="A3489" s="1" t="s">
        <v>45</v>
      </c>
      <c r="B3489">
        <v>9200</v>
      </c>
      <c r="C3489" s="1" t="s">
        <v>10</v>
      </c>
      <c r="D3489">
        <v>92</v>
      </c>
      <c r="E3489">
        <v>2</v>
      </c>
      <c r="F3489" s="1" t="s">
        <v>11</v>
      </c>
      <c r="G3489" s="1" t="s">
        <v>12</v>
      </c>
      <c r="H3489">
        <v>2010</v>
      </c>
      <c r="I3489" s="1" t="s">
        <v>84</v>
      </c>
    </row>
    <row r="3490" spans="1:9" x14ac:dyDescent="0.35">
      <c r="A3490" s="1" t="s">
        <v>20</v>
      </c>
      <c r="B3490">
        <v>21700</v>
      </c>
      <c r="C3490" s="1" t="s">
        <v>10</v>
      </c>
      <c r="D3490">
        <v>167</v>
      </c>
      <c r="E3490">
        <v>3</v>
      </c>
      <c r="F3490" s="1" t="s">
        <v>11</v>
      </c>
      <c r="G3490" s="1" t="s">
        <v>12</v>
      </c>
      <c r="H3490">
        <v>2009</v>
      </c>
      <c r="I3490" s="1" t="s">
        <v>27</v>
      </c>
    </row>
    <row r="3491" spans="1:9" x14ac:dyDescent="0.35">
      <c r="A3491" s="1" t="s">
        <v>14</v>
      </c>
      <c r="B3491">
        <v>27300</v>
      </c>
      <c r="C3491" s="1" t="s">
        <v>21</v>
      </c>
      <c r="D3491">
        <v>149</v>
      </c>
      <c r="E3491">
        <v>5.46</v>
      </c>
      <c r="F3491" s="1" t="s">
        <v>11</v>
      </c>
      <c r="G3491" s="1" t="s">
        <v>12</v>
      </c>
      <c r="H3491">
        <v>2009</v>
      </c>
      <c r="I3491" s="1" t="s">
        <v>324</v>
      </c>
    </row>
    <row r="3492" spans="1:9" x14ac:dyDescent="0.35">
      <c r="A3492" s="1" t="s">
        <v>30</v>
      </c>
      <c r="B3492">
        <v>15200</v>
      </c>
      <c r="C3492" s="1" t="s">
        <v>15</v>
      </c>
      <c r="D3492">
        <v>132</v>
      </c>
      <c r="E3492">
        <v>2.5</v>
      </c>
      <c r="F3492" s="1" t="s">
        <v>16</v>
      </c>
      <c r="G3492" s="1" t="s">
        <v>12</v>
      </c>
      <c r="H3492">
        <v>2009</v>
      </c>
      <c r="I3492" s="1" t="s">
        <v>109</v>
      </c>
    </row>
    <row r="3493" spans="1:9" x14ac:dyDescent="0.35">
      <c r="A3493" s="1" t="s">
        <v>30</v>
      </c>
      <c r="B3493">
        <v>9800</v>
      </c>
      <c r="C3493" s="1" t="s">
        <v>15</v>
      </c>
      <c r="D3493">
        <v>86</v>
      </c>
      <c r="E3493">
        <v>1.2</v>
      </c>
      <c r="F3493" s="1" t="s">
        <v>11</v>
      </c>
      <c r="G3493" s="1" t="s">
        <v>12</v>
      </c>
      <c r="H3493">
        <v>2013</v>
      </c>
      <c r="I3493" s="1" t="s">
        <v>56</v>
      </c>
    </row>
    <row r="3494" spans="1:9" x14ac:dyDescent="0.35">
      <c r="A3494" s="1" t="s">
        <v>14</v>
      </c>
      <c r="B3494">
        <v>14500</v>
      </c>
      <c r="C3494" s="1" t="s">
        <v>26</v>
      </c>
      <c r="D3494">
        <v>178</v>
      </c>
      <c r="E3494">
        <v>3</v>
      </c>
      <c r="F3494" s="1" t="s">
        <v>16</v>
      </c>
      <c r="G3494" s="1" t="s">
        <v>12</v>
      </c>
      <c r="H3494">
        <v>2006</v>
      </c>
      <c r="I3494" s="1" t="s">
        <v>65</v>
      </c>
    </row>
    <row r="3495" spans="1:9" x14ac:dyDescent="0.35">
      <c r="A3495" s="1" t="s">
        <v>28</v>
      </c>
      <c r="B3495">
        <v>7800</v>
      </c>
      <c r="C3495" s="1" t="s">
        <v>26</v>
      </c>
      <c r="D3495">
        <v>120</v>
      </c>
      <c r="E3495">
        <v>1.5</v>
      </c>
      <c r="F3495" s="1" t="s">
        <v>16</v>
      </c>
      <c r="G3495" s="1" t="s">
        <v>12</v>
      </c>
      <c r="H3495">
        <v>2008</v>
      </c>
      <c r="I3495" s="1" t="s">
        <v>29</v>
      </c>
    </row>
    <row r="3496" spans="1:9" x14ac:dyDescent="0.35">
      <c r="A3496" s="1" t="s">
        <v>14</v>
      </c>
      <c r="B3496">
        <v>15250</v>
      </c>
      <c r="C3496" s="1" t="s">
        <v>10</v>
      </c>
      <c r="D3496">
        <v>210</v>
      </c>
      <c r="E3496">
        <v>2.2000000000000002</v>
      </c>
      <c r="F3496" s="1" t="s">
        <v>16</v>
      </c>
      <c r="G3496" s="1" t="s">
        <v>12</v>
      </c>
      <c r="H3496">
        <v>2006</v>
      </c>
      <c r="I3496" s="1" t="s">
        <v>65</v>
      </c>
    </row>
    <row r="3497" spans="1:9" x14ac:dyDescent="0.35">
      <c r="A3497" s="1" t="s">
        <v>20</v>
      </c>
      <c r="B3497">
        <v>13500</v>
      </c>
      <c r="C3497" s="1" t="s">
        <v>10</v>
      </c>
      <c r="D3497">
        <v>196</v>
      </c>
      <c r="E3497">
        <v>2.4</v>
      </c>
      <c r="F3497" s="1" t="s">
        <v>11</v>
      </c>
      <c r="G3497" s="1" t="s">
        <v>12</v>
      </c>
      <c r="H3497">
        <v>2005</v>
      </c>
      <c r="I3497" s="1" t="s">
        <v>27</v>
      </c>
    </row>
    <row r="3498" spans="1:9" x14ac:dyDescent="0.35">
      <c r="A3498" s="1" t="s">
        <v>20</v>
      </c>
      <c r="B3498">
        <v>23333</v>
      </c>
      <c r="C3498" s="1" t="s">
        <v>31</v>
      </c>
      <c r="D3498">
        <v>150</v>
      </c>
      <c r="E3498">
        <v>4.2</v>
      </c>
      <c r="F3498" s="1" t="s">
        <v>11</v>
      </c>
      <c r="G3498" s="1" t="s">
        <v>12</v>
      </c>
      <c r="H3498">
        <v>2007</v>
      </c>
      <c r="I3498" s="1" t="s">
        <v>22</v>
      </c>
    </row>
    <row r="3499" spans="1:9" x14ac:dyDescent="0.35">
      <c r="A3499" s="1" t="s">
        <v>14</v>
      </c>
      <c r="B3499">
        <v>18800</v>
      </c>
      <c r="C3499" s="1" t="s">
        <v>31</v>
      </c>
      <c r="D3499">
        <v>90</v>
      </c>
      <c r="E3499">
        <v>1.8</v>
      </c>
      <c r="F3499" s="1" t="s">
        <v>11</v>
      </c>
      <c r="G3499" s="1" t="s">
        <v>12</v>
      </c>
      <c r="H3499">
        <v>2008</v>
      </c>
      <c r="I3499" s="1" t="s">
        <v>325</v>
      </c>
    </row>
    <row r="3500" spans="1:9" x14ac:dyDescent="0.35">
      <c r="A3500" s="1" t="s">
        <v>45</v>
      </c>
      <c r="B3500">
        <v>6700</v>
      </c>
      <c r="C3500" s="1" t="s">
        <v>10</v>
      </c>
      <c r="D3500">
        <v>193</v>
      </c>
      <c r="E3500">
        <v>1.6</v>
      </c>
      <c r="F3500" s="1" t="s">
        <v>11</v>
      </c>
      <c r="G3500" s="1" t="s">
        <v>12</v>
      </c>
      <c r="H3500">
        <v>2005</v>
      </c>
      <c r="I3500" s="1" t="s">
        <v>73</v>
      </c>
    </row>
    <row r="3501" spans="1:9" x14ac:dyDescent="0.35">
      <c r="A3501" s="1" t="s">
        <v>23</v>
      </c>
      <c r="B3501">
        <v>8200</v>
      </c>
      <c r="C3501" s="1" t="s">
        <v>21</v>
      </c>
      <c r="D3501">
        <v>212</v>
      </c>
      <c r="E3501">
        <v>2</v>
      </c>
      <c r="F3501" s="1" t="s">
        <v>18</v>
      </c>
      <c r="G3501" s="1" t="s">
        <v>12</v>
      </c>
      <c r="H3501">
        <v>2003</v>
      </c>
      <c r="I3501" s="1" t="s">
        <v>24</v>
      </c>
    </row>
    <row r="3502" spans="1:9" x14ac:dyDescent="0.35">
      <c r="A3502" s="1" t="s">
        <v>30</v>
      </c>
      <c r="B3502">
        <v>1650</v>
      </c>
      <c r="C3502" s="1" t="s">
        <v>10</v>
      </c>
      <c r="D3502">
        <v>210</v>
      </c>
      <c r="E3502">
        <v>1.8</v>
      </c>
      <c r="F3502" s="1" t="s">
        <v>11</v>
      </c>
      <c r="G3502" s="1" t="s">
        <v>32</v>
      </c>
      <c r="H3502">
        <v>1998</v>
      </c>
      <c r="I3502" s="1" t="s">
        <v>122</v>
      </c>
    </row>
    <row r="3503" spans="1:9" x14ac:dyDescent="0.35">
      <c r="A3503" s="1" t="s">
        <v>20</v>
      </c>
      <c r="B3503">
        <v>49500</v>
      </c>
      <c r="C3503" s="1" t="s">
        <v>21</v>
      </c>
      <c r="D3503">
        <v>44</v>
      </c>
      <c r="E3503">
        <v>3</v>
      </c>
      <c r="F3503" s="1" t="s">
        <v>16</v>
      </c>
      <c r="G3503" s="1" t="s">
        <v>12</v>
      </c>
      <c r="H3503">
        <v>2013</v>
      </c>
      <c r="I3503" s="1" t="s">
        <v>22</v>
      </c>
    </row>
    <row r="3504" spans="1:9" x14ac:dyDescent="0.35">
      <c r="A3504" s="1" t="s">
        <v>30</v>
      </c>
      <c r="B3504">
        <v>22900</v>
      </c>
      <c r="C3504" s="1" t="s">
        <v>10</v>
      </c>
      <c r="D3504">
        <v>48</v>
      </c>
      <c r="E3504">
        <v>2</v>
      </c>
      <c r="F3504" s="1" t="s">
        <v>11</v>
      </c>
      <c r="G3504" s="1" t="s">
        <v>12</v>
      </c>
      <c r="H3504">
        <v>2013</v>
      </c>
      <c r="I3504" s="1" t="s">
        <v>125</v>
      </c>
    </row>
    <row r="3505" spans="1:9" x14ac:dyDescent="0.35">
      <c r="A3505" s="1" t="s">
        <v>30</v>
      </c>
      <c r="B3505">
        <v>10300</v>
      </c>
      <c r="C3505" s="1" t="s">
        <v>38</v>
      </c>
      <c r="D3505">
        <v>110</v>
      </c>
      <c r="E3505">
        <v>1.9</v>
      </c>
      <c r="F3505" s="1" t="s">
        <v>16</v>
      </c>
      <c r="G3505" s="1" t="s">
        <v>12</v>
      </c>
      <c r="H3505">
        <v>2008</v>
      </c>
      <c r="I3505" s="1" t="s">
        <v>56</v>
      </c>
    </row>
    <row r="3506" spans="1:9" x14ac:dyDescent="0.35">
      <c r="A3506" s="1" t="s">
        <v>23</v>
      </c>
      <c r="B3506">
        <v>12500</v>
      </c>
      <c r="C3506" s="1" t="s">
        <v>10</v>
      </c>
      <c r="D3506">
        <v>175</v>
      </c>
      <c r="E3506">
        <v>2.4</v>
      </c>
      <c r="F3506" s="1" t="s">
        <v>11</v>
      </c>
      <c r="G3506" s="1" t="s">
        <v>12</v>
      </c>
      <c r="H3506">
        <v>2007</v>
      </c>
      <c r="I3506" s="1" t="s">
        <v>57</v>
      </c>
    </row>
    <row r="3507" spans="1:9" x14ac:dyDescent="0.35">
      <c r="A3507" s="1" t="s">
        <v>45</v>
      </c>
      <c r="B3507">
        <v>6800</v>
      </c>
      <c r="C3507" s="1" t="s">
        <v>10</v>
      </c>
      <c r="D3507">
        <v>170</v>
      </c>
      <c r="E3507">
        <v>1.6</v>
      </c>
      <c r="F3507" s="1" t="s">
        <v>11</v>
      </c>
      <c r="G3507" s="1" t="s">
        <v>12</v>
      </c>
      <c r="H3507">
        <v>2004</v>
      </c>
      <c r="I3507" s="1" t="s">
        <v>73</v>
      </c>
    </row>
    <row r="3508" spans="1:9" x14ac:dyDescent="0.35">
      <c r="A3508" s="1" t="s">
        <v>9</v>
      </c>
      <c r="B3508">
        <v>33500</v>
      </c>
      <c r="C3508" s="1" t="s">
        <v>10</v>
      </c>
      <c r="D3508">
        <v>1</v>
      </c>
      <c r="E3508">
        <v>1.5</v>
      </c>
      <c r="F3508" s="1" t="s">
        <v>11</v>
      </c>
      <c r="G3508" s="1" t="s">
        <v>12</v>
      </c>
      <c r="H3508">
        <v>2015</v>
      </c>
      <c r="I3508" s="1" t="s">
        <v>40</v>
      </c>
    </row>
    <row r="3509" spans="1:9" x14ac:dyDescent="0.35">
      <c r="A3509" s="1" t="s">
        <v>23</v>
      </c>
      <c r="B3509">
        <v>20711.25</v>
      </c>
      <c r="C3509" s="1" t="s">
        <v>26</v>
      </c>
      <c r="D3509">
        <v>0</v>
      </c>
      <c r="E3509">
        <v>1.6</v>
      </c>
      <c r="F3509" s="1" t="s">
        <v>11</v>
      </c>
      <c r="G3509" s="1" t="s">
        <v>12</v>
      </c>
      <c r="H3509">
        <v>2016</v>
      </c>
      <c r="I3509" s="1" t="s">
        <v>135</v>
      </c>
    </row>
    <row r="3510" spans="1:9" x14ac:dyDescent="0.35">
      <c r="A3510" s="1" t="s">
        <v>30</v>
      </c>
      <c r="B3510">
        <v>1499</v>
      </c>
      <c r="C3510" s="1" t="s">
        <v>10</v>
      </c>
      <c r="D3510">
        <v>220</v>
      </c>
      <c r="E3510">
        <v>2</v>
      </c>
      <c r="F3510" s="1" t="s">
        <v>18</v>
      </c>
      <c r="G3510" s="1" t="s">
        <v>32</v>
      </c>
      <c r="H3510">
        <v>1995</v>
      </c>
      <c r="I3510" s="1" t="s">
        <v>122</v>
      </c>
    </row>
    <row r="3511" spans="1:9" x14ac:dyDescent="0.35">
      <c r="A3511" s="1" t="s">
        <v>30</v>
      </c>
      <c r="B3511">
        <v>18900</v>
      </c>
      <c r="C3511" s="1" t="s">
        <v>38</v>
      </c>
      <c r="D3511">
        <v>56</v>
      </c>
      <c r="E3511">
        <v>2</v>
      </c>
      <c r="F3511" s="1" t="s">
        <v>11</v>
      </c>
      <c r="G3511" s="1" t="s">
        <v>12</v>
      </c>
      <c r="H3511">
        <v>2012</v>
      </c>
      <c r="I3511" s="1" t="s">
        <v>94</v>
      </c>
    </row>
    <row r="3512" spans="1:9" x14ac:dyDescent="0.35">
      <c r="A3512" s="1" t="s">
        <v>9</v>
      </c>
      <c r="B3512">
        <v>67500</v>
      </c>
      <c r="C3512" s="1" t="s">
        <v>21</v>
      </c>
      <c r="D3512">
        <v>1</v>
      </c>
      <c r="E3512">
        <v>2</v>
      </c>
      <c r="F3512" s="1" t="s">
        <v>16</v>
      </c>
      <c r="G3512" s="1" t="s">
        <v>12</v>
      </c>
      <c r="H3512">
        <v>2016</v>
      </c>
      <c r="I3512" s="1" t="s">
        <v>55</v>
      </c>
    </row>
    <row r="3513" spans="1:9" x14ac:dyDescent="0.35">
      <c r="A3513" s="1" t="s">
        <v>9</v>
      </c>
      <c r="B3513">
        <v>52000</v>
      </c>
      <c r="C3513" s="1" t="s">
        <v>21</v>
      </c>
      <c r="D3513">
        <v>7</v>
      </c>
      <c r="E3513">
        <v>2</v>
      </c>
      <c r="F3513" s="1" t="s">
        <v>16</v>
      </c>
      <c r="G3513" s="1" t="s">
        <v>12</v>
      </c>
      <c r="H3513">
        <v>2015</v>
      </c>
      <c r="I3513" s="1" t="s">
        <v>117</v>
      </c>
    </row>
    <row r="3514" spans="1:9" x14ac:dyDescent="0.35">
      <c r="A3514" s="1" t="s">
        <v>30</v>
      </c>
      <c r="B3514">
        <v>17777</v>
      </c>
      <c r="C3514" s="1" t="s">
        <v>15</v>
      </c>
      <c r="D3514">
        <v>250</v>
      </c>
      <c r="E3514">
        <v>2</v>
      </c>
      <c r="F3514" s="1" t="s">
        <v>16</v>
      </c>
      <c r="G3514" s="1" t="s">
        <v>12</v>
      </c>
      <c r="H3514">
        <v>2010</v>
      </c>
      <c r="I3514" s="1" t="s">
        <v>109</v>
      </c>
    </row>
    <row r="3515" spans="1:9" x14ac:dyDescent="0.35">
      <c r="A3515" s="1" t="s">
        <v>23</v>
      </c>
      <c r="B3515">
        <v>33333</v>
      </c>
      <c r="C3515" s="1" t="s">
        <v>26</v>
      </c>
      <c r="D3515">
        <v>73</v>
      </c>
      <c r="E3515">
        <v>4</v>
      </c>
      <c r="F3515" s="1" t="s">
        <v>18</v>
      </c>
      <c r="G3515" s="1" t="s">
        <v>12</v>
      </c>
      <c r="H3515">
        <v>2009</v>
      </c>
      <c r="I3515" s="1" t="s">
        <v>93</v>
      </c>
    </row>
    <row r="3516" spans="1:9" x14ac:dyDescent="0.35">
      <c r="A3516" s="1" t="s">
        <v>14</v>
      </c>
      <c r="B3516">
        <v>3200</v>
      </c>
      <c r="C3516" s="1" t="s">
        <v>10</v>
      </c>
      <c r="D3516">
        <v>390</v>
      </c>
      <c r="E3516">
        <v>2.2999999999999998</v>
      </c>
      <c r="F3516" s="1" t="s">
        <v>18</v>
      </c>
      <c r="G3516" s="1" t="s">
        <v>12</v>
      </c>
      <c r="H3516">
        <v>1985</v>
      </c>
      <c r="I3516" s="1" t="s">
        <v>65</v>
      </c>
    </row>
    <row r="3517" spans="1:9" x14ac:dyDescent="0.35">
      <c r="A3517" s="1" t="s">
        <v>20</v>
      </c>
      <c r="B3517">
        <v>88888</v>
      </c>
      <c r="C3517" s="1" t="s">
        <v>21</v>
      </c>
      <c r="D3517">
        <v>0</v>
      </c>
      <c r="E3517">
        <v>3</v>
      </c>
      <c r="F3517" s="1" t="s">
        <v>16</v>
      </c>
      <c r="G3517" s="1" t="s">
        <v>12</v>
      </c>
      <c r="H3517">
        <v>2015</v>
      </c>
      <c r="I3517" s="1" t="s">
        <v>22</v>
      </c>
    </row>
    <row r="3518" spans="1:9" x14ac:dyDescent="0.35">
      <c r="A3518" s="1" t="s">
        <v>28</v>
      </c>
      <c r="B3518">
        <v>7450</v>
      </c>
      <c r="C3518" s="1" t="s">
        <v>31</v>
      </c>
      <c r="D3518">
        <v>208</v>
      </c>
      <c r="E3518">
        <v>1.9</v>
      </c>
      <c r="F3518" s="1" t="s">
        <v>49</v>
      </c>
      <c r="G3518" s="1" t="s">
        <v>12</v>
      </c>
      <c r="H3518">
        <v>2004</v>
      </c>
      <c r="I3518" s="1" t="s">
        <v>70</v>
      </c>
    </row>
    <row r="3519" spans="1:9" x14ac:dyDescent="0.35">
      <c r="A3519" s="1" t="s">
        <v>14</v>
      </c>
      <c r="B3519">
        <v>31990</v>
      </c>
      <c r="C3519" s="1" t="s">
        <v>21</v>
      </c>
      <c r="D3519">
        <v>95</v>
      </c>
      <c r="E3519">
        <v>4.7</v>
      </c>
      <c r="F3519" s="1" t="s">
        <v>11</v>
      </c>
      <c r="G3519" s="1" t="s">
        <v>12</v>
      </c>
      <c r="H3519">
        <v>2010</v>
      </c>
      <c r="I3519" s="1" t="s">
        <v>83</v>
      </c>
    </row>
    <row r="3520" spans="1:9" x14ac:dyDescent="0.35">
      <c r="A3520" s="1" t="s">
        <v>9</v>
      </c>
      <c r="B3520">
        <v>14200</v>
      </c>
      <c r="C3520" s="1" t="s">
        <v>10</v>
      </c>
      <c r="D3520">
        <v>263</v>
      </c>
      <c r="E3520">
        <v>3</v>
      </c>
      <c r="F3520" s="1" t="s">
        <v>11</v>
      </c>
      <c r="G3520" s="1" t="s">
        <v>12</v>
      </c>
      <c r="H3520">
        <v>2004</v>
      </c>
      <c r="I3520" s="1" t="s">
        <v>136</v>
      </c>
    </row>
    <row r="3521" spans="1:9" x14ac:dyDescent="0.35">
      <c r="A3521" s="1" t="s">
        <v>28</v>
      </c>
      <c r="B3521">
        <v>6300</v>
      </c>
      <c r="C3521" s="1" t="s">
        <v>26</v>
      </c>
      <c r="D3521">
        <v>202</v>
      </c>
      <c r="E3521">
        <v>1.5</v>
      </c>
      <c r="F3521" s="1" t="s">
        <v>16</v>
      </c>
      <c r="G3521" s="1" t="s">
        <v>12</v>
      </c>
      <c r="H3521">
        <v>2005</v>
      </c>
      <c r="I3521" s="1" t="s">
        <v>74</v>
      </c>
    </row>
    <row r="3522" spans="1:9" x14ac:dyDescent="0.35">
      <c r="A3522" s="1" t="s">
        <v>28</v>
      </c>
      <c r="B3522">
        <v>4350</v>
      </c>
      <c r="C3522" s="1" t="s">
        <v>15</v>
      </c>
      <c r="D3522">
        <v>188</v>
      </c>
      <c r="E3522">
        <v>1.5</v>
      </c>
      <c r="F3522" s="1" t="s">
        <v>16</v>
      </c>
      <c r="G3522" s="1" t="s">
        <v>12</v>
      </c>
      <c r="H3522">
        <v>2004</v>
      </c>
      <c r="I3522" s="1" t="s">
        <v>66</v>
      </c>
    </row>
    <row r="3523" spans="1:9" x14ac:dyDescent="0.35">
      <c r="A3523" s="1" t="s">
        <v>28</v>
      </c>
      <c r="B3523">
        <v>11100</v>
      </c>
      <c r="C3523" s="1" t="s">
        <v>26</v>
      </c>
      <c r="D3523">
        <v>155</v>
      </c>
      <c r="E3523">
        <v>1.5</v>
      </c>
      <c r="F3523" s="1" t="s">
        <v>16</v>
      </c>
      <c r="G3523" s="1" t="s">
        <v>12</v>
      </c>
      <c r="H3523">
        <v>2012</v>
      </c>
      <c r="I3523" s="1" t="s">
        <v>29</v>
      </c>
    </row>
    <row r="3524" spans="1:9" x14ac:dyDescent="0.35">
      <c r="A3524" s="1" t="s">
        <v>30</v>
      </c>
      <c r="B3524">
        <v>6300</v>
      </c>
      <c r="C3524" s="1" t="s">
        <v>26</v>
      </c>
      <c r="D3524">
        <v>132</v>
      </c>
      <c r="E3524">
        <v>2.8</v>
      </c>
      <c r="F3524" s="1" t="s">
        <v>18</v>
      </c>
      <c r="G3524" s="1" t="s">
        <v>12</v>
      </c>
      <c r="H3524">
        <v>1995</v>
      </c>
      <c r="I3524" s="1" t="s">
        <v>122</v>
      </c>
    </row>
    <row r="3525" spans="1:9" x14ac:dyDescent="0.35">
      <c r="A3525" s="1" t="s">
        <v>28</v>
      </c>
      <c r="B3525">
        <v>3300</v>
      </c>
      <c r="C3525" s="1" t="s">
        <v>15</v>
      </c>
      <c r="D3525">
        <v>256</v>
      </c>
      <c r="E3525">
        <v>1.5</v>
      </c>
      <c r="F3525" s="1" t="s">
        <v>16</v>
      </c>
      <c r="G3525" s="1" t="s">
        <v>12</v>
      </c>
      <c r="H3525">
        <v>2005</v>
      </c>
      <c r="I3525" s="1" t="s">
        <v>66</v>
      </c>
    </row>
    <row r="3526" spans="1:9" x14ac:dyDescent="0.35">
      <c r="A3526" s="1" t="s">
        <v>14</v>
      </c>
      <c r="B3526">
        <v>7450</v>
      </c>
      <c r="C3526" s="1" t="s">
        <v>10</v>
      </c>
      <c r="D3526">
        <v>300</v>
      </c>
      <c r="E3526">
        <v>2</v>
      </c>
      <c r="F3526" s="1" t="s">
        <v>18</v>
      </c>
      <c r="G3526" s="1" t="s">
        <v>12</v>
      </c>
      <c r="H3526">
        <v>2000</v>
      </c>
      <c r="I3526" s="1" t="s">
        <v>105</v>
      </c>
    </row>
    <row r="3527" spans="1:9" x14ac:dyDescent="0.35">
      <c r="A3527" s="1" t="s">
        <v>45</v>
      </c>
      <c r="B3527">
        <v>1850</v>
      </c>
      <c r="C3527" s="1" t="s">
        <v>10</v>
      </c>
      <c r="D3527">
        <v>145</v>
      </c>
      <c r="E3527">
        <v>1.6</v>
      </c>
      <c r="F3527" s="1" t="s">
        <v>11</v>
      </c>
      <c r="G3527" s="1" t="s">
        <v>32</v>
      </c>
      <c r="H3527">
        <v>1997</v>
      </c>
      <c r="I3527" s="1" t="s">
        <v>247</v>
      </c>
    </row>
    <row r="3528" spans="1:9" x14ac:dyDescent="0.35">
      <c r="A3528" s="1" t="s">
        <v>14</v>
      </c>
      <c r="B3528">
        <v>14000</v>
      </c>
      <c r="C3528" s="1" t="s">
        <v>31</v>
      </c>
      <c r="D3528">
        <v>360</v>
      </c>
      <c r="E3528">
        <v>2.2000000000000002</v>
      </c>
      <c r="F3528" s="1" t="s">
        <v>16</v>
      </c>
      <c r="G3528" s="1" t="s">
        <v>12</v>
      </c>
      <c r="H3528">
        <v>2005</v>
      </c>
      <c r="I3528" s="1" t="s">
        <v>175</v>
      </c>
    </row>
    <row r="3529" spans="1:9" x14ac:dyDescent="0.35">
      <c r="A3529" s="1" t="s">
        <v>28</v>
      </c>
      <c r="B3529">
        <v>12850</v>
      </c>
      <c r="C3529" s="1" t="s">
        <v>31</v>
      </c>
      <c r="D3529">
        <v>226</v>
      </c>
      <c r="E3529">
        <v>2.2999999999999998</v>
      </c>
      <c r="F3529" s="1" t="s">
        <v>16</v>
      </c>
      <c r="G3529" s="1" t="s">
        <v>12</v>
      </c>
      <c r="H3529">
        <v>2012</v>
      </c>
      <c r="I3529" s="1" t="s">
        <v>138</v>
      </c>
    </row>
    <row r="3530" spans="1:9" x14ac:dyDescent="0.35">
      <c r="A3530" s="1" t="s">
        <v>23</v>
      </c>
      <c r="B3530">
        <v>18300</v>
      </c>
      <c r="C3530" s="1" t="s">
        <v>38</v>
      </c>
      <c r="D3530">
        <v>30</v>
      </c>
      <c r="E3530">
        <v>1.6</v>
      </c>
      <c r="F3530" s="1" t="s">
        <v>11</v>
      </c>
      <c r="G3530" s="1" t="s">
        <v>12</v>
      </c>
      <c r="H3530">
        <v>2014</v>
      </c>
      <c r="I3530" s="1" t="s">
        <v>135</v>
      </c>
    </row>
    <row r="3531" spans="1:9" x14ac:dyDescent="0.35">
      <c r="A3531" s="1" t="s">
        <v>30</v>
      </c>
      <c r="B3531">
        <v>14700</v>
      </c>
      <c r="C3531" s="1" t="s">
        <v>10</v>
      </c>
      <c r="D3531">
        <v>97</v>
      </c>
      <c r="E3531">
        <v>1.4</v>
      </c>
      <c r="F3531" s="1" t="s">
        <v>18</v>
      </c>
      <c r="G3531" s="1" t="s">
        <v>12</v>
      </c>
      <c r="H3531">
        <v>2012</v>
      </c>
      <c r="I3531" s="1" t="s">
        <v>98</v>
      </c>
    </row>
    <row r="3532" spans="1:9" x14ac:dyDescent="0.35">
      <c r="A3532" s="1" t="s">
        <v>30</v>
      </c>
      <c r="B3532">
        <v>3000</v>
      </c>
      <c r="C3532" s="1" t="s">
        <v>10</v>
      </c>
      <c r="D3532">
        <v>250</v>
      </c>
      <c r="E3532">
        <v>2.8</v>
      </c>
      <c r="F3532" s="1" t="s">
        <v>18</v>
      </c>
      <c r="G3532" s="1" t="s">
        <v>32</v>
      </c>
      <c r="H3532">
        <v>2002</v>
      </c>
      <c r="I3532" s="1" t="s">
        <v>76</v>
      </c>
    </row>
    <row r="3533" spans="1:9" x14ac:dyDescent="0.35">
      <c r="A3533" s="1" t="s">
        <v>14</v>
      </c>
      <c r="B3533">
        <v>12999</v>
      </c>
      <c r="C3533" s="1" t="s">
        <v>10</v>
      </c>
      <c r="D3533">
        <v>247</v>
      </c>
      <c r="E3533">
        <v>4</v>
      </c>
      <c r="F3533" s="1" t="s">
        <v>16</v>
      </c>
      <c r="G3533" s="1" t="s">
        <v>12</v>
      </c>
      <c r="H3533">
        <v>2003</v>
      </c>
      <c r="I3533" s="1" t="s">
        <v>119</v>
      </c>
    </row>
    <row r="3534" spans="1:9" x14ac:dyDescent="0.35">
      <c r="A3534" s="1" t="s">
        <v>14</v>
      </c>
      <c r="B3534">
        <v>11850</v>
      </c>
      <c r="C3534" s="1" t="s">
        <v>15</v>
      </c>
      <c r="D3534">
        <v>177</v>
      </c>
      <c r="E3534">
        <v>2.2000000000000002</v>
      </c>
      <c r="F3534" s="1" t="s">
        <v>16</v>
      </c>
      <c r="G3534" s="1" t="s">
        <v>12</v>
      </c>
      <c r="H3534">
        <v>2011</v>
      </c>
      <c r="I3534" s="1" t="s">
        <v>42</v>
      </c>
    </row>
    <row r="3535" spans="1:9" x14ac:dyDescent="0.35">
      <c r="A3535" s="1" t="s">
        <v>30</v>
      </c>
      <c r="B3535">
        <v>19500</v>
      </c>
      <c r="C3535" s="1" t="s">
        <v>10</v>
      </c>
      <c r="D3535">
        <v>128</v>
      </c>
      <c r="E3535">
        <v>1.8</v>
      </c>
      <c r="F3535" s="1" t="s">
        <v>11</v>
      </c>
      <c r="G3535" s="1" t="s">
        <v>12</v>
      </c>
      <c r="H3535">
        <v>2013</v>
      </c>
      <c r="I3535" s="1" t="s">
        <v>98</v>
      </c>
    </row>
    <row r="3536" spans="1:9" x14ac:dyDescent="0.35">
      <c r="A3536" s="1" t="s">
        <v>14</v>
      </c>
      <c r="B3536">
        <v>20200</v>
      </c>
      <c r="C3536" s="1" t="s">
        <v>10</v>
      </c>
      <c r="D3536">
        <v>69</v>
      </c>
      <c r="E3536">
        <v>2</v>
      </c>
      <c r="F3536" s="1" t="s">
        <v>11</v>
      </c>
      <c r="G3536" s="1" t="s">
        <v>12</v>
      </c>
      <c r="H3536">
        <v>2010</v>
      </c>
      <c r="I3536" s="1" t="s">
        <v>65</v>
      </c>
    </row>
    <row r="3537" spans="1:9" x14ac:dyDescent="0.35">
      <c r="A3537" s="1" t="s">
        <v>28</v>
      </c>
      <c r="B3537">
        <v>5899</v>
      </c>
      <c r="C3537" s="1" t="s">
        <v>26</v>
      </c>
      <c r="D3537">
        <v>189</v>
      </c>
      <c r="E3537" t="s">
        <v>41</v>
      </c>
      <c r="F3537" s="1" t="s">
        <v>16</v>
      </c>
      <c r="G3537" s="1" t="s">
        <v>32</v>
      </c>
      <c r="H3537">
        <v>2012</v>
      </c>
      <c r="I3537" s="1" t="s">
        <v>29</v>
      </c>
    </row>
    <row r="3538" spans="1:9" x14ac:dyDescent="0.35">
      <c r="A3538" s="1" t="s">
        <v>30</v>
      </c>
      <c r="B3538">
        <v>12000</v>
      </c>
      <c r="C3538" s="1" t="s">
        <v>10</v>
      </c>
      <c r="D3538">
        <v>186</v>
      </c>
      <c r="E3538">
        <v>3.2</v>
      </c>
      <c r="F3538" s="1" t="s">
        <v>11</v>
      </c>
      <c r="G3538" s="1" t="s">
        <v>12</v>
      </c>
      <c r="H3538">
        <v>2006</v>
      </c>
      <c r="I3538" s="1" t="s">
        <v>36</v>
      </c>
    </row>
    <row r="3539" spans="1:9" x14ac:dyDescent="0.35">
      <c r="A3539" s="1" t="s">
        <v>14</v>
      </c>
      <c r="B3539">
        <v>17800</v>
      </c>
      <c r="C3539" s="1" t="s">
        <v>15</v>
      </c>
      <c r="D3539">
        <v>162</v>
      </c>
      <c r="E3539">
        <v>1.8</v>
      </c>
      <c r="F3539" s="1" t="s">
        <v>16</v>
      </c>
      <c r="G3539" s="1" t="s">
        <v>12</v>
      </c>
      <c r="H3539">
        <v>2012</v>
      </c>
      <c r="I3539" s="1" t="s">
        <v>152</v>
      </c>
    </row>
    <row r="3540" spans="1:9" x14ac:dyDescent="0.35">
      <c r="A3540" s="1" t="s">
        <v>23</v>
      </c>
      <c r="B3540">
        <v>16800</v>
      </c>
      <c r="C3540" s="1" t="s">
        <v>21</v>
      </c>
      <c r="D3540">
        <v>154</v>
      </c>
      <c r="E3540">
        <v>2.7</v>
      </c>
      <c r="F3540" s="1" t="s">
        <v>11</v>
      </c>
      <c r="G3540" s="1" t="s">
        <v>12</v>
      </c>
      <c r="H3540">
        <v>2005</v>
      </c>
      <c r="I3540" s="1" t="s">
        <v>78</v>
      </c>
    </row>
    <row r="3541" spans="1:9" x14ac:dyDescent="0.35">
      <c r="A3541" s="1" t="s">
        <v>14</v>
      </c>
      <c r="B3541">
        <v>10600</v>
      </c>
      <c r="C3541" s="1" t="s">
        <v>15</v>
      </c>
      <c r="D3541">
        <v>250</v>
      </c>
      <c r="E3541">
        <v>2.2000000000000002</v>
      </c>
      <c r="F3541" s="1" t="s">
        <v>16</v>
      </c>
      <c r="G3541" s="1" t="s">
        <v>12</v>
      </c>
      <c r="H3541">
        <v>2006</v>
      </c>
      <c r="I3541" s="1" t="s">
        <v>175</v>
      </c>
    </row>
    <row r="3542" spans="1:9" x14ac:dyDescent="0.35">
      <c r="A3542" s="1" t="s">
        <v>14</v>
      </c>
      <c r="B3542">
        <v>114999</v>
      </c>
      <c r="C3542" s="1" t="s">
        <v>21</v>
      </c>
      <c r="D3542">
        <v>0</v>
      </c>
      <c r="E3542">
        <v>3</v>
      </c>
      <c r="F3542" s="1" t="s">
        <v>16</v>
      </c>
      <c r="G3542" s="1" t="s">
        <v>12</v>
      </c>
      <c r="H3542">
        <v>2016</v>
      </c>
      <c r="I3542" s="1" t="s">
        <v>68</v>
      </c>
    </row>
    <row r="3543" spans="1:9" x14ac:dyDescent="0.35">
      <c r="A3543" s="1" t="s">
        <v>28</v>
      </c>
      <c r="B3543">
        <v>4700</v>
      </c>
      <c r="C3543" s="1" t="s">
        <v>38</v>
      </c>
      <c r="D3543">
        <v>124</v>
      </c>
      <c r="E3543">
        <v>1.5</v>
      </c>
      <c r="F3543" s="1" t="s">
        <v>16</v>
      </c>
      <c r="G3543" s="1" t="s">
        <v>12</v>
      </c>
      <c r="H3543">
        <v>2003</v>
      </c>
      <c r="I3543" s="1" t="s">
        <v>66</v>
      </c>
    </row>
    <row r="3544" spans="1:9" x14ac:dyDescent="0.35">
      <c r="A3544" s="1" t="s">
        <v>14</v>
      </c>
      <c r="B3544">
        <v>20000</v>
      </c>
      <c r="C3544" s="1" t="s">
        <v>21</v>
      </c>
      <c r="D3544">
        <v>251</v>
      </c>
      <c r="E3544">
        <v>5</v>
      </c>
      <c r="F3544" s="1" t="s">
        <v>18</v>
      </c>
      <c r="G3544" s="1" t="s">
        <v>12</v>
      </c>
      <c r="H3544">
        <v>2002</v>
      </c>
      <c r="I3544" s="1" t="s">
        <v>326</v>
      </c>
    </row>
    <row r="3545" spans="1:9" x14ac:dyDescent="0.35">
      <c r="A3545" s="1" t="s">
        <v>14</v>
      </c>
      <c r="B3545">
        <v>104999</v>
      </c>
      <c r="C3545" s="1" t="s">
        <v>21</v>
      </c>
      <c r="D3545">
        <v>1</v>
      </c>
      <c r="E3545">
        <v>3</v>
      </c>
      <c r="F3545" s="1" t="s">
        <v>16</v>
      </c>
      <c r="G3545" s="1" t="s">
        <v>12</v>
      </c>
      <c r="H3545">
        <v>2016</v>
      </c>
      <c r="I3545" s="1" t="s">
        <v>199</v>
      </c>
    </row>
    <row r="3546" spans="1:9" x14ac:dyDescent="0.35">
      <c r="A3546" s="1" t="s">
        <v>14</v>
      </c>
      <c r="B3546">
        <v>9000</v>
      </c>
      <c r="C3546" s="1" t="s">
        <v>10</v>
      </c>
      <c r="D3546">
        <v>198</v>
      </c>
      <c r="E3546">
        <v>4</v>
      </c>
      <c r="F3546" s="1" t="s">
        <v>16</v>
      </c>
      <c r="G3546" s="1" t="s">
        <v>12</v>
      </c>
      <c r="H3546">
        <v>2002</v>
      </c>
      <c r="I3546" s="1" t="s">
        <v>119</v>
      </c>
    </row>
    <row r="3547" spans="1:9" x14ac:dyDescent="0.35">
      <c r="A3547" s="1" t="s">
        <v>9</v>
      </c>
      <c r="B3547">
        <v>36300</v>
      </c>
      <c r="C3547" s="1" t="s">
        <v>21</v>
      </c>
      <c r="D3547">
        <v>83</v>
      </c>
      <c r="E3547">
        <v>3.5</v>
      </c>
      <c r="F3547" s="1" t="s">
        <v>11</v>
      </c>
      <c r="G3547" s="1" t="s">
        <v>12</v>
      </c>
      <c r="H3547">
        <v>2010</v>
      </c>
      <c r="I3547" s="1" t="s">
        <v>62</v>
      </c>
    </row>
    <row r="3548" spans="1:9" x14ac:dyDescent="0.35">
      <c r="A3548" s="1" t="s">
        <v>23</v>
      </c>
      <c r="B3548">
        <v>19400</v>
      </c>
      <c r="C3548" s="1" t="s">
        <v>21</v>
      </c>
      <c r="D3548">
        <v>88</v>
      </c>
      <c r="E3548">
        <v>2</v>
      </c>
      <c r="F3548" s="1" t="s">
        <v>11</v>
      </c>
      <c r="G3548" s="1" t="s">
        <v>12</v>
      </c>
      <c r="H3548">
        <v>2011</v>
      </c>
      <c r="I3548" s="1" t="s">
        <v>24</v>
      </c>
    </row>
    <row r="3549" spans="1:9" x14ac:dyDescent="0.35">
      <c r="A3549" s="1" t="s">
        <v>14</v>
      </c>
      <c r="B3549">
        <v>7700</v>
      </c>
      <c r="C3549" s="1" t="s">
        <v>10</v>
      </c>
      <c r="D3549">
        <v>230</v>
      </c>
      <c r="E3549">
        <v>2</v>
      </c>
      <c r="F3549" s="1" t="s">
        <v>11</v>
      </c>
      <c r="G3549" s="1" t="s">
        <v>12</v>
      </c>
      <c r="H3549">
        <v>2001</v>
      </c>
      <c r="I3549" s="1" t="s">
        <v>105</v>
      </c>
    </row>
    <row r="3550" spans="1:9" x14ac:dyDescent="0.35">
      <c r="A3550" s="1" t="s">
        <v>45</v>
      </c>
      <c r="B3550">
        <v>17500</v>
      </c>
      <c r="C3550" s="1" t="s">
        <v>31</v>
      </c>
      <c r="D3550">
        <v>69</v>
      </c>
      <c r="E3550">
        <v>2.5</v>
      </c>
      <c r="F3550" s="1" t="s">
        <v>16</v>
      </c>
      <c r="G3550" s="1" t="s">
        <v>12</v>
      </c>
      <c r="H3550">
        <v>2011</v>
      </c>
      <c r="I3550" s="1" t="s">
        <v>124</v>
      </c>
    </row>
    <row r="3551" spans="1:9" x14ac:dyDescent="0.35">
      <c r="A3551" s="1" t="s">
        <v>9</v>
      </c>
      <c r="B3551">
        <v>31000</v>
      </c>
      <c r="C3551" s="1" t="s">
        <v>10</v>
      </c>
      <c r="D3551">
        <v>100</v>
      </c>
      <c r="E3551">
        <v>2</v>
      </c>
      <c r="F3551" s="1" t="s">
        <v>11</v>
      </c>
      <c r="G3551" s="1" t="s">
        <v>12</v>
      </c>
      <c r="H3551">
        <v>2012</v>
      </c>
      <c r="I3551" s="1" t="s">
        <v>86</v>
      </c>
    </row>
    <row r="3552" spans="1:9" x14ac:dyDescent="0.35">
      <c r="A3552" s="1" t="s">
        <v>23</v>
      </c>
      <c r="B3552">
        <v>33715.5</v>
      </c>
      <c r="C3552" s="1" t="s">
        <v>21</v>
      </c>
      <c r="D3552">
        <v>1</v>
      </c>
      <c r="E3552">
        <v>2.7</v>
      </c>
      <c r="F3552" s="1" t="s">
        <v>11</v>
      </c>
      <c r="G3552" s="1" t="s">
        <v>12</v>
      </c>
      <c r="H3552">
        <v>2015</v>
      </c>
      <c r="I3552" s="1" t="s">
        <v>78</v>
      </c>
    </row>
    <row r="3553" spans="1:9" x14ac:dyDescent="0.35">
      <c r="A3553" s="1" t="s">
        <v>9</v>
      </c>
      <c r="B3553">
        <v>13500</v>
      </c>
      <c r="C3553" s="1" t="s">
        <v>10</v>
      </c>
      <c r="D3553">
        <v>233</v>
      </c>
      <c r="E3553">
        <v>3</v>
      </c>
      <c r="F3553" s="1" t="s">
        <v>16</v>
      </c>
      <c r="G3553" s="1" t="s">
        <v>12</v>
      </c>
      <c r="H3553">
        <v>2003</v>
      </c>
      <c r="I3553" s="1" t="s">
        <v>136</v>
      </c>
    </row>
    <row r="3554" spans="1:9" x14ac:dyDescent="0.35">
      <c r="A3554" s="1" t="s">
        <v>28</v>
      </c>
      <c r="B3554">
        <v>4900</v>
      </c>
      <c r="C3554" s="1" t="s">
        <v>15</v>
      </c>
      <c r="D3554">
        <v>150</v>
      </c>
      <c r="E3554">
        <v>2</v>
      </c>
      <c r="F3554" s="1" t="s">
        <v>16</v>
      </c>
      <c r="G3554" s="1" t="s">
        <v>12</v>
      </c>
      <c r="H3554">
        <v>2007</v>
      </c>
      <c r="I3554" s="1" t="s">
        <v>70</v>
      </c>
    </row>
    <row r="3555" spans="1:9" x14ac:dyDescent="0.35">
      <c r="A3555" s="1" t="s">
        <v>14</v>
      </c>
      <c r="B3555">
        <v>7700</v>
      </c>
      <c r="C3555" s="1" t="s">
        <v>10</v>
      </c>
      <c r="D3555">
        <v>340</v>
      </c>
      <c r="E3555">
        <v>2.2000000000000002</v>
      </c>
      <c r="F3555" s="1" t="s">
        <v>16</v>
      </c>
      <c r="G3555" s="1" t="s">
        <v>12</v>
      </c>
      <c r="H3555">
        <v>2002</v>
      </c>
      <c r="I3555" s="1" t="s">
        <v>42</v>
      </c>
    </row>
    <row r="3556" spans="1:9" x14ac:dyDescent="0.35">
      <c r="A3556" s="1" t="s">
        <v>28</v>
      </c>
      <c r="B3556">
        <v>10900</v>
      </c>
      <c r="C3556" s="1" t="s">
        <v>26</v>
      </c>
      <c r="D3556">
        <v>175</v>
      </c>
      <c r="E3556">
        <v>1.5</v>
      </c>
      <c r="F3556" s="1" t="s">
        <v>16</v>
      </c>
      <c r="G3556" s="1" t="s">
        <v>12</v>
      </c>
      <c r="H3556">
        <v>2012</v>
      </c>
      <c r="I3556" s="1" t="s">
        <v>29</v>
      </c>
    </row>
    <row r="3557" spans="1:9" x14ac:dyDescent="0.35">
      <c r="A3557" s="1" t="s">
        <v>9</v>
      </c>
      <c r="B3557">
        <v>2200</v>
      </c>
      <c r="C3557" s="1" t="s">
        <v>10</v>
      </c>
      <c r="D3557">
        <v>303</v>
      </c>
      <c r="E3557">
        <v>2.5</v>
      </c>
      <c r="F3557" s="1" t="s">
        <v>16</v>
      </c>
      <c r="G3557" s="1" t="s">
        <v>32</v>
      </c>
      <c r="H3557">
        <v>1999</v>
      </c>
      <c r="I3557" s="1" t="s">
        <v>64</v>
      </c>
    </row>
    <row r="3558" spans="1:9" x14ac:dyDescent="0.35">
      <c r="A3558" s="1" t="s">
        <v>9</v>
      </c>
      <c r="B3558">
        <v>7200</v>
      </c>
      <c r="C3558" s="1" t="s">
        <v>10</v>
      </c>
      <c r="D3558">
        <v>270</v>
      </c>
      <c r="E3558">
        <v>3</v>
      </c>
      <c r="F3558" s="1" t="s">
        <v>16</v>
      </c>
      <c r="G3558" s="1" t="s">
        <v>32</v>
      </c>
      <c r="H3558">
        <v>2004</v>
      </c>
      <c r="I3558" s="1" t="s">
        <v>136</v>
      </c>
    </row>
    <row r="3559" spans="1:9" x14ac:dyDescent="0.35">
      <c r="A3559" s="1" t="s">
        <v>9</v>
      </c>
      <c r="B3559">
        <v>20500</v>
      </c>
      <c r="C3559" s="1" t="s">
        <v>31</v>
      </c>
      <c r="D3559">
        <v>114</v>
      </c>
      <c r="E3559" t="s">
        <v>41</v>
      </c>
      <c r="F3559" s="1" t="s">
        <v>49</v>
      </c>
      <c r="G3559" s="1" t="s">
        <v>12</v>
      </c>
      <c r="H3559">
        <v>2008</v>
      </c>
      <c r="I3559" s="1" t="s">
        <v>162</v>
      </c>
    </row>
    <row r="3560" spans="1:9" x14ac:dyDescent="0.35">
      <c r="A3560" s="1" t="s">
        <v>23</v>
      </c>
      <c r="B3560">
        <v>9150</v>
      </c>
      <c r="C3560" s="1" t="s">
        <v>38</v>
      </c>
      <c r="D3560">
        <v>87</v>
      </c>
      <c r="E3560">
        <v>1.6</v>
      </c>
      <c r="F3560" s="1" t="s">
        <v>11</v>
      </c>
      <c r="G3560" s="1" t="s">
        <v>12</v>
      </c>
      <c r="H3560">
        <v>2008</v>
      </c>
      <c r="I3560" s="1" t="s">
        <v>135</v>
      </c>
    </row>
    <row r="3561" spans="1:9" x14ac:dyDescent="0.35">
      <c r="A3561" s="1" t="s">
        <v>9</v>
      </c>
      <c r="B3561">
        <v>5900</v>
      </c>
      <c r="C3561" s="1" t="s">
        <v>10</v>
      </c>
      <c r="D3561">
        <v>10</v>
      </c>
      <c r="E3561">
        <v>2.8</v>
      </c>
      <c r="F3561" s="1" t="s">
        <v>11</v>
      </c>
      <c r="G3561" s="1" t="s">
        <v>12</v>
      </c>
      <c r="H3561">
        <v>1989</v>
      </c>
      <c r="I3561" s="1" t="s">
        <v>187</v>
      </c>
    </row>
    <row r="3562" spans="1:9" x14ac:dyDescent="0.35">
      <c r="A3562" s="1" t="s">
        <v>45</v>
      </c>
      <c r="B3562">
        <v>4800</v>
      </c>
      <c r="C3562" s="1" t="s">
        <v>38</v>
      </c>
      <c r="D3562">
        <v>206</v>
      </c>
      <c r="E3562">
        <v>1.6</v>
      </c>
      <c r="F3562" s="1" t="s">
        <v>18</v>
      </c>
      <c r="G3562" s="1" t="s">
        <v>12</v>
      </c>
      <c r="H3562">
        <v>2001</v>
      </c>
      <c r="I3562" s="1" t="s">
        <v>247</v>
      </c>
    </row>
    <row r="3563" spans="1:9" x14ac:dyDescent="0.35">
      <c r="A3563" s="1" t="s">
        <v>30</v>
      </c>
      <c r="B3563">
        <v>1500</v>
      </c>
      <c r="C3563" s="1" t="s">
        <v>26</v>
      </c>
      <c r="D3563">
        <v>200</v>
      </c>
      <c r="E3563">
        <v>1.8</v>
      </c>
      <c r="F3563" s="1" t="s">
        <v>18</v>
      </c>
      <c r="G3563" s="1" t="s">
        <v>12</v>
      </c>
      <c r="H3563">
        <v>1996</v>
      </c>
      <c r="I3563" s="1" t="s">
        <v>122</v>
      </c>
    </row>
    <row r="3564" spans="1:9" x14ac:dyDescent="0.35">
      <c r="A3564" s="1" t="s">
        <v>30</v>
      </c>
      <c r="B3564">
        <v>9500</v>
      </c>
      <c r="C3564" s="1" t="s">
        <v>38</v>
      </c>
      <c r="D3564">
        <v>62</v>
      </c>
      <c r="E3564">
        <v>1.2</v>
      </c>
      <c r="F3564" s="1" t="s">
        <v>16</v>
      </c>
      <c r="G3564" s="1" t="s">
        <v>12</v>
      </c>
      <c r="H3564">
        <v>2011</v>
      </c>
      <c r="I3564" s="1" t="s">
        <v>44</v>
      </c>
    </row>
    <row r="3565" spans="1:9" x14ac:dyDescent="0.35">
      <c r="A3565" s="1" t="s">
        <v>14</v>
      </c>
      <c r="B3565">
        <v>3500</v>
      </c>
      <c r="C3565" s="1" t="s">
        <v>15</v>
      </c>
      <c r="D3565">
        <v>395</v>
      </c>
      <c r="E3565">
        <v>2.2999999999999998</v>
      </c>
      <c r="F3565" s="1" t="s">
        <v>16</v>
      </c>
      <c r="G3565" s="1" t="s">
        <v>32</v>
      </c>
      <c r="H3565">
        <v>1997</v>
      </c>
      <c r="I3565" s="1" t="s">
        <v>42</v>
      </c>
    </row>
    <row r="3566" spans="1:9" x14ac:dyDescent="0.35">
      <c r="A3566" s="1" t="s">
        <v>30</v>
      </c>
      <c r="B3566">
        <v>3650</v>
      </c>
      <c r="C3566" s="1" t="s">
        <v>10</v>
      </c>
      <c r="D3566">
        <v>300</v>
      </c>
      <c r="E3566">
        <v>1.8</v>
      </c>
      <c r="F3566" s="1" t="s">
        <v>11</v>
      </c>
      <c r="G3566" s="1" t="s">
        <v>12</v>
      </c>
      <c r="H3566">
        <v>1996</v>
      </c>
      <c r="I3566" s="1" t="s">
        <v>232</v>
      </c>
    </row>
    <row r="3567" spans="1:9" x14ac:dyDescent="0.35">
      <c r="A3567" s="1" t="s">
        <v>14</v>
      </c>
      <c r="B3567">
        <v>63000</v>
      </c>
      <c r="C3567" s="1" t="s">
        <v>21</v>
      </c>
      <c r="D3567">
        <v>160</v>
      </c>
      <c r="E3567">
        <v>3</v>
      </c>
      <c r="F3567" s="1" t="s">
        <v>16</v>
      </c>
      <c r="G3567" s="1" t="s">
        <v>12</v>
      </c>
      <c r="H3567">
        <v>2013</v>
      </c>
      <c r="I3567" s="1" t="s">
        <v>82</v>
      </c>
    </row>
    <row r="3568" spans="1:9" x14ac:dyDescent="0.35">
      <c r="A3568" s="1" t="s">
        <v>30</v>
      </c>
      <c r="B3568">
        <v>6600</v>
      </c>
      <c r="C3568" s="1" t="s">
        <v>15</v>
      </c>
      <c r="D3568">
        <v>240</v>
      </c>
      <c r="E3568">
        <v>1.9</v>
      </c>
      <c r="F3568" s="1" t="s">
        <v>16</v>
      </c>
      <c r="G3568" s="1" t="s">
        <v>12</v>
      </c>
      <c r="H3568">
        <v>2008</v>
      </c>
      <c r="I3568" s="1" t="s">
        <v>56</v>
      </c>
    </row>
    <row r="3569" spans="1:9" x14ac:dyDescent="0.35">
      <c r="A3569" s="1" t="s">
        <v>23</v>
      </c>
      <c r="B3569">
        <v>36000</v>
      </c>
      <c r="C3569" s="1" t="s">
        <v>21</v>
      </c>
      <c r="D3569">
        <v>940</v>
      </c>
      <c r="E3569" t="s">
        <v>41</v>
      </c>
      <c r="F3569" s="1" t="s">
        <v>49</v>
      </c>
      <c r="G3569" s="1" t="s">
        <v>12</v>
      </c>
      <c r="H3569">
        <v>2009</v>
      </c>
      <c r="I3569" s="1" t="s">
        <v>97</v>
      </c>
    </row>
    <row r="3570" spans="1:9" x14ac:dyDescent="0.35">
      <c r="A3570" s="1" t="s">
        <v>23</v>
      </c>
      <c r="B3570">
        <v>10200</v>
      </c>
      <c r="C3570" s="1" t="s">
        <v>10</v>
      </c>
      <c r="D3570">
        <v>185</v>
      </c>
      <c r="E3570">
        <v>1.8</v>
      </c>
      <c r="F3570" s="1" t="s">
        <v>11</v>
      </c>
      <c r="G3570" s="1" t="s">
        <v>12</v>
      </c>
      <c r="H3570">
        <v>2007</v>
      </c>
      <c r="I3570" s="1" t="s">
        <v>80</v>
      </c>
    </row>
    <row r="3571" spans="1:9" x14ac:dyDescent="0.35">
      <c r="A3571" s="1" t="s">
        <v>30</v>
      </c>
      <c r="B3571">
        <v>19995</v>
      </c>
      <c r="C3571" s="1" t="s">
        <v>38</v>
      </c>
      <c r="D3571">
        <v>68</v>
      </c>
      <c r="E3571">
        <v>1.4</v>
      </c>
      <c r="F3571" s="1" t="s">
        <v>11</v>
      </c>
      <c r="G3571" s="1" t="s">
        <v>12</v>
      </c>
      <c r="H3571">
        <v>2013</v>
      </c>
      <c r="I3571" s="1" t="s">
        <v>99</v>
      </c>
    </row>
    <row r="3572" spans="1:9" x14ac:dyDescent="0.35">
      <c r="A3572" s="1" t="s">
        <v>45</v>
      </c>
      <c r="B3572">
        <v>9800</v>
      </c>
      <c r="C3572" s="1" t="s">
        <v>10</v>
      </c>
      <c r="D3572">
        <v>56</v>
      </c>
      <c r="E3572">
        <v>1.5</v>
      </c>
      <c r="F3572" s="1" t="s">
        <v>11</v>
      </c>
      <c r="G3572" s="1" t="s">
        <v>12</v>
      </c>
      <c r="H3572">
        <v>2011</v>
      </c>
      <c r="I3572" s="1" t="s">
        <v>84</v>
      </c>
    </row>
    <row r="3573" spans="1:9" x14ac:dyDescent="0.35">
      <c r="A3573" s="1" t="s">
        <v>14</v>
      </c>
      <c r="B3573">
        <v>11200</v>
      </c>
      <c r="C3573" s="1" t="s">
        <v>10</v>
      </c>
      <c r="D3573">
        <v>198</v>
      </c>
      <c r="E3573">
        <v>6</v>
      </c>
      <c r="F3573" s="1" t="s">
        <v>11</v>
      </c>
      <c r="G3573" s="1" t="s">
        <v>12</v>
      </c>
      <c r="H3573">
        <v>2004</v>
      </c>
      <c r="I3573" s="1" t="s">
        <v>176</v>
      </c>
    </row>
    <row r="3574" spans="1:9" x14ac:dyDescent="0.35">
      <c r="A3574" s="1" t="s">
        <v>30</v>
      </c>
      <c r="B3574">
        <v>18000</v>
      </c>
      <c r="C3574" s="1" t="s">
        <v>21</v>
      </c>
      <c r="D3574">
        <v>117</v>
      </c>
      <c r="E3574">
        <v>2.5</v>
      </c>
      <c r="F3574" s="1" t="s">
        <v>16</v>
      </c>
      <c r="G3574" s="1" t="s">
        <v>12</v>
      </c>
      <c r="H3574">
        <v>2006</v>
      </c>
      <c r="I3574" s="1" t="s">
        <v>48</v>
      </c>
    </row>
    <row r="3575" spans="1:9" x14ac:dyDescent="0.35">
      <c r="A3575" s="1" t="s">
        <v>45</v>
      </c>
      <c r="B3575">
        <v>28500</v>
      </c>
      <c r="C3575" s="1" t="s">
        <v>21</v>
      </c>
      <c r="D3575">
        <v>0</v>
      </c>
      <c r="E3575">
        <v>2</v>
      </c>
      <c r="F3575" s="1" t="s">
        <v>11</v>
      </c>
      <c r="G3575" s="1" t="s">
        <v>12</v>
      </c>
      <c r="H3575">
        <v>2016</v>
      </c>
      <c r="I3575" s="1" t="s">
        <v>46</v>
      </c>
    </row>
    <row r="3576" spans="1:9" x14ac:dyDescent="0.35">
      <c r="A3576" s="1" t="s">
        <v>45</v>
      </c>
      <c r="B3576">
        <v>9800</v>
      </c>
      <c r="C3576" s="1" t="s">
        <v>10</v>
      </c>
      <c r="D3576">
        <v>81</v>
      </c>
      <c r="E3576">
        <v>2</v>
      </c>
      <c r="F3576" s="1" t="s">
        <v>11</v>
      </c>
      <c r="G3576" s="1" t="s">
        <v>12</v>
      </c>
      <c r="H3576">
        <v>2009</v>
      </c>
      <c r="I3576" s="1" t="s">
        <v>84</v>
      </c>
    </row>
    <row r="3577" spans="1:9" x14ac:dyDescent="0.35">
      <c r="A3577" s="1" t="s">
        <v>9</v>
      </c>
      <c r="B3577">
        <v>33000</v>
      </c>
      <c r="C3577" s="1" t="s">
        <v>10</v>
      </c>
      <c r="D3577">
        <v>60</v>
      </c>
      <c r="E3577" t="s">
        <v>41</v>
      </c>
      <c r="F3577" s="1" t="s">
        <v>11</v>
      </c>
      <c r="G3577" s="1" t="s">
        <v>12</v>
      </c>
      <c r="H3577">
        <v>2012</v>
      </c>
      <c r="I3577" s="1" t="s">
        <v>187</v>
      </c>
    </row>
    <row r="3578" spans="1:9" x14ac:dyDescent="0.35">
      <c r="A3578" s="1" t="s">
        <v>20</v>
      </c>
      <c r="B3578">
        <v>3900</v>
      </c>
      <c r="C3578" s="1" t="s">
        <v>10</v>
      </c>
      <c r="D3578">
        <v>247</v>
      </c>
      <c r="E3578">
        <v>2.5</v>
      </c>
      <c r="F3578" s="1" t="s">
        <v>16</v>
      </c>
      <c r="G3578" s="1" t="s">
        <v>32</v>
      </c>
      <c r="H3578">
        <v>2003</v>
      </c>
      <c r="I3578" s="1" t="s">
        <v>27</v>
      </c>
    </row>
    <row r="3579" spans="1:9" x14ac:dyDescent="0.35">
      <c r="A3579" s="1" t="s">
        <v>45</v>
      </c>
      <c r="B3579">
        <v>22711.65</v>
      </c>
      <c r="C3579" s="1" t="s">
        <v>21</v>
      </c>
      <c r="D3579">
        <v>1</v>
      </c>
      <c r="E3579">
        <v>2</v>
      </c>
      <c r="F3579" s="1" t="s">
        <v>11</v>
      </c>
      <c r="G3579" s="1" t="s">
        <v>12</v>
      </c>
      <c r="H3579">
        <v>2016</v>
      </c>
      <c r="I3579" s="1" t="s">
        <v>46</v>
      </c>
    </row>
    <row r="3580" spans="1:9" x14ac:dyDescent="0.35">
      <c r="A3580" s="1" t="s">
        <v>9</v>
      </c>
      <c r="B3580">
        <v>6500</v>
      </c>
      <c r="C3580" s="1" t="s">
        <v>10</v>
      </c>
      <c r="D3580">
        <v>298</v>
      </c>
      <c r="E3580">
        <v>2.5</v>
      </c>
      <c r="F3580" s="1" t="s">
        <v>11</v>
      </c>
      <c r="G3580" s="1" t="s">
        <v>12</v>
      </c>
      <c r="H3580">
        <v>1998</v>
      </c>
      <c r="I3580" s="1" t="s">
        <v>157</v>
      </c>
    </row>
    <row r="3581" spans="1:9" x14ac:dyDescent="0.35">
      <c r="A3581" s="1" t="s">
        <v>30</v>
      </c>
      <c r="B3581">
        <v>4999</v>
      </c>
      <c r="C3581" s="1" t="s">
        <v>38</v>
      </c>
      <c r="D3581">
        <v>300</v>
      </c>
      <c r="E3581">
        <v>1.9</v>
      </c>
      <c r="F3581" s="1" t="s">
        <v>16</v>
      </c>
      <c r="G3581" s="1" t="s">
        <v>12</v>
      </c>
      <c r="H3581">
        <v>1999</v>
      </c>
      <c r="I3581" s="1" t="s">
        <v>33</v>
      </c>
    </row>
    <row r="3582" spans="1:9" x14ac:dyDescent="0.35">
      <c r="A3582" s="1" t="s">
        <v>28</v>
      </c>
      <c r="B3582">
        <v>9100</v>
      </c>
      <c r="C3582" s="1" t="s">
        <v>26</v>
      </c>
      <c r="D3582">
        <v>176</v>
      </c>
      <c r="E3582">
        <v>1.5</v>
      </c>
      <c r="F3582" s="1" t="s">
        <v>16</v>
      </c>
      <c r="G3582" s="1" t="s">
        <v>12</v>
      </c>
      <c r="H3582">
        <v>2011</v>
      </c>
      <c r="I3582" s="1" t="s">
        <v>74</v>
      </c>
    </row>
    <row r="3583" spans="1:9" x14ac:dyDescent="0.35">
      <c r="A3583" s="1" t="s">
        <v>14</v>
      </c>
      <c r="B3583">
        <v>11000</v>
      </c>
      <c r="C3583" s="1" t="s">
        <v>10</v>
      </c>
      <c r="D3583">
        <v>319</v>
      </c>
      <c r="E3583">
        <v>2.2000000000000002</v>
      </c>
      <c r="F3583" s="1" t="s">
        <v>16</v>
      </c>
      <c r="G3583" s="1" t="s">
        <v>12</v>
      </c>
      <c r="H3583">
        <v>2003</v>
      </c>
      <c r="I3583" s="1" t="s">
        <v>291</v>
      </c>
    </row>
    <row r="3584" spans="1:9" x14ac:dyDescent="0.35">
      <c r="A3584" s="1" t="s">
        <v>30</v>
      </c>
      <c r="B3584">
        <v>7200</v>
      </c>
      <c r="C3584" s="1" t="s">
        <v>38</v>
      </c>
      <c r="D3584">
        <v>159</v>
      </c>
      <c r="E3584">
        <v>1.6</v>
      </c>
      <c r="F3584" s="1" t="s">
        <v>11</v>
      </c>
      <c r="G3584" s="1" t="s">
        <v>12</v>
      </c>
      <c r="H3584">
        <v>2007</v>
      </c>
      <c r="I3584" s="1" t="s">
        <v>164</v>
      </c>
    </row>
    <row r="3585" spans="1:9" x14ac:dyDescent="0.35">
      <c r="A3585" s="1" t="s">
        <v>14</v>
      </c>
      <c r="B3585">
        <v>10900</v>
      </c>
      <c r="C3585" s="1" t="s">
        <v>15</v>
      </c>
      <c r="D3585">
        <v>191</v>
      </c>
      <c r="E3585">
        <v>2.2000000000000002</v>
      </c>
      <c r="F3585" s="1" t="s">
        <v>16</v>
      </c>
      <c r="G3585" s="1" t="s">
        <v>12</v>
      </c>
      <c r="H3585">
        <v>2007</v>
      </c>
      <c r="I3585" s="1" t="s">
        <v>42</v>
      </c>
    </row>
    <row r="3586" spans="1:9" x14ac:dyDescent="0.35">
      <c r="A3586" s="1" t="s">
        <v>30</v>
      </c>
      <c r="B3586">
        <v>35000</v>
      </c>
      <c r="C3586" s="1" t="s">
        <v>10</v>
      </c>
      <c r="D3586">
        <v>74</v>
      </c>
      <c r="E3586">
        <v>4.2</v>
      </c>
      <c r="F3586" s="1" t="s">
        <v>18</v>
      </c>
      <c r="G3586" s="1" t="s">
        <v>12</v>
      </c>
      <c r="H3586">
        <v>2011</v>
      </c>
      <c r="I3586" s="1" t="s">
        <v>189</v>
      </c>
    </row>
    <row r="3587" spans="1:9" x14ac:dyDescent="0.35">
      <c r="A3587" s="1" t="s">
        <v>45</v>
      </c>
      <c r="B3587">
        <v>11500</v>
      </c>
      <c r="C3587" s="1" t="s">
        <v>10</v>
      </c>
      <c r="D3587">
        <v>134</v>
      </c>
      <c r="E3587">
        <v>2.4</v>
      </c>
      <c r="F3587" s="1" t="s">
        <v>11</v>
      </c>
      <c r="G3587" s="1" t="s">
        <v>12</v>
      </c>
      <c r="H3587">
        <v>2009</v>
      </c>
      <c r="I3587" s="1" t="s">
        <v>63</v>
      </c>
    </row>
    <row r="3588" spans="1:9" x14ac:dyDescent="0.35">
      <c r="A3588" s="1" t="s">
        <v>14</v>
      </c>
      <c r="B3588">
        <v>9999</v>
      </c>
      <c r="C3588" s="1" t="s">
        <v>15</v>
      </c>
      <c r="D3588">
        <v>154</v>
      </c>
      <c r="E3588">
        <v>2.2000000000000002</v>
      </c>
      <c r="F3588" s="1" t="s">
        <v>16</v>
      </c>
      <c r="G3588" s="1" t="s">
        <v>12</v>
      </c>
      <c r="H3588">
        <v>2007</v>
      </c>
      <c r="I3588" s="1" t="s">
        <v>42</v>
      </c>
    </row>
    <row r="3589" spans="1:9" x14ac:dyDescent="0.35">
      <c r="A3589" s="1" t="s">
        <v>20</v>
      </c>
      <c r="B3589" t="s">
        <v>41</v>
      </c>
      <c r="C3589" s="1" t="s">
        <v>10</v>
      </c>
      <c r="D3589">
        <v>300</v>
      </c>
      <c r="E3589">
        <v>2.5</v>
      </c>
      <c r="F3589" s="1" t="s">
        <v>16</v>
      </c>
      <c r="G3589" s="1" t="s">
        <v>32</v>
      </c>
      <c r="H3589">
        <v>2001</v>
      </c>
      <c r="I3589" s="1" t="s">
        <v>47</v>
      </c>
    </row>
    <row r="3590" spans="1:9" x14ac:dyDescent="0.35">
      <c r="A3590" s="1" t="s">
        <v>28</v>
      </c>
      <c r="B3590">
        <v>4400</v>
      </c>
      <c r="C3590" s="1" t="s">
        <v>31</v>
      </c>
      <c r="D3590">
        <v>220</v>
      </c>
      <c r="E3590">
        <v>1.5</v>
      </c>
      <c r="F3590" s="1" t="s">
        <v>16</v>
      </c>
      <c r="G3590" s="1" t="s">
        <v>12</v>
      </c>
      <c r="H3590">
        <v>2004</v>
      </c>
      <c r="I3590" s="1" t="s">
        <v>66</v>
      </c>
    </row>
    <row r="3591" spans="1:9" x14ac:dyDescent="0.35">
      <c r="A3591" s="1" t="s">
        <v>45</v>
      </c>
      <c r="B3591">
        <v>4000</v>
      </c>
      <c r="C3591" s="1" t="s">
        <v>38</v>
      </c>
      <c r="D3591">
        <v>367</v>
      </c>
      <c r="E3591">
        <v>1.6</v>
      </c>
      <c r="F3591" s="1" t="s">
        <v>18</v>
      </c>
      <c r="G3591" s="1" t="s">
        <v>12</v>
      </c>
      <c r="H3591">
        <v>1997</v>
      </c>
      <c r="I3591" s="1" t="s">
        <v>247</v>
      </c>
    </row>
    <row r="3592" spans="1:9" x14ac:dyDescent="0.35">
      <c r="A3592" s="1" t="s">
        <v>20</v>
      </c>
      <c r="B3592">
        <v>29999</v>
      </c>
      <c r="C3592" s="1" t="s">
        <v>31</v>
      </c>
      <c r="D3592">
        <v>90</v>
      </c>
      <c r="E3592">
        <v>3</v>
      </c>
      <c r="F3592" s="1" t="s">
        <v>11</v>
      </c>
      <c r="G3592" s="1" t="s">
        <v>12</v>
      </c>
      <c r="H3592">
        <v>2011</v>
      </c>
      <c r="I3592" s="1" t="s">
        <v>89</v>
      </c>
    </row>
    <row r="3593" spans="1:9" x14ac:dyDescent="0.35">
      <c r="A3593" s="1" t="s">
        <v>30</v>
      </c>
      <c r="B3593">
        <v>14800</v>
      </c>
      <c r="C3593" s="1" t="s">
        <v>15</v>
      </c>
      <c r="D3593">
        <v>65</v>
      </c>
      <c r="E3593">
        <v>1.6</v>
      </c>
      <c r="F3593" s="1" t="s">
        <v>16</v>
      </c>
      <c r="G3593" s="1" t="s">
        <v>12</v>
      </c>
      <c r="H3593">
        <v>2012</v>
      </c>
      <c r="I3593" s="1" t="s">
        <v>56</v>
      </c>
    </row>
    <row r="3594" spans="1:9" x14ac:dyDescent="0.35">
      <c r="A3594" s="1" t="s">
        <v>45</v>
      </c>
      <c r="B3594">
        <v>5500</v>
      </c>
      <c r="C3594" s="1" t="s">
        <v>21</v>
      </c>
      <c r="D3594">
        <v>30</v>
      </c>
      <c r="E3594">
        <v>2.5</v>
      </c>
      <c r="F3594" s="1" t="s">
        <v>16</v>
      </c>
      <c r="G3594" s="1" t="s">
        <v>12</v>
      </c>
      <c r="H3594">
        <v>2014</v>
      </c>
      <c r="I3594" s="1" t="s">
        <v>127</v>
      </c>
    </row>
    <row r="3595" spans="1:9" x14ac:dyDescent="0.35">
      <c r="A3595" s="1" t="s">
        <v>9</v>
      </c>
      <c r="B3595">
        <v>39333</v>
      </c>
      <c r="C3595" s="1" t="s">
        <v>10</v>
      </c>
      <c r="D3595">
        <v>6</v>
      </c>
      <c r="E3595">
        <v>2</v>
      </c>
      <c r="F3595" s="1" t="s">
        <v>11</v>
      </c>
      <c r="G3595" s="1" t="s">
        <v>12</v>
      </c>
      <c r="H3595">
        <v>2016</v>
      </c>
      <c r="I3595" s="1" t="s">
        <v>86</v>
      </c>
    </row>
    <row r="3596" spans="1:9" x14ac:dyDescent="0.35">
      <c r="A3596" s="1" t="s">
        <v>45</v>
      </c>
      <c r="B3596">
        <v>17000</v>
      </c>
      <c r="C3596" s="1" t="s">
        <v>21</v>
      </c>
      <c r="D3596">
        <v>215</v>
      </c>
      <c r="E3596">
        <v>3.8</v>
      </c>
      <c r="F3596" s="1" t="s">
        <v>11</v>
      </c>
      <c r="G3596" s="1" t="s">
        <v>12</v>
      </c>
      <c r="H3596">
        <v>2006</v>
      </c>
      <c r="I3596" s="1" t="s">
        <v>54</v>
      </c>
    </row>
    <row r="3597" spans="1:9" x14ac:dyDescent="0.35">
      <c r="A3597" s="1" t="s">
        <v>23</v>
      </c>
      <c r="B3597">
        <v>20900</v>
      </c>
      <c r="C3597" s="1" t="s">
        <v>10</v>
      </c>
      <c r="D3597">
        <v>18</v>
      </c>
      <c r="E3597">
        <v>2.5</v>
      </c>
      <c r="F3597" s="1" t="s">
        <v>49</v>
      </c>
      <c r="G3597" s="1" t="s">
        <v>12</v>
      </c>
      <c r="H3597">
        <v>2013</v>
      </c>
      <c r="I3597" s="1" t="s">
        <v>57</v>
      </c>
    </row>
    <row r="3598" spans="1:9" x14ac:dyDescent="0.35">
      <c r="A3598" s="1" t="s">
        <v>9</v>
      </c>
      <c r="B3598">
        <v>15000</v>
      </c>
      <c r="C3598" s="1" t="s">
        <v>10</v>
      </c>
      <c r="D3598">
        <v>137</v>
      </c>
      <c r="E3598">
        <v>2.2000000000000002</v>
      </c>
      <c r="F3598" s="1" t="s">
        <v>11</v>
      </c>
      <c r="G3598" s="1" t="s">
        <v>12</v>
      </c>
      <c r="H3598">
        <v>2004</v>
      </c>
      <c r="I3598" s="1" t="s">
        <v>86</v>
      </c>
    </row>
    <row r="3599" spans="1:9" x14ac:dyDescent="0.35">
      <c r="A3599" s="1" t="s">
        <v>30</v>
      </c>
      <c r="B3599">
        <v>1850</v>
      </c>
      <c r="C3599" s="1" t="s">
        <v>31</v>
      </c>
      <c r="D3599">
        <v>200</v>
      </c>
      <c r="E3599">
        <v>1.6</v>
      </c>
      <c r="F3599" s="1" t="s">
        <v>11</v>
      </c>
      <c r="G3599" s="1" t="s">
        <v>32</v>
      </c>
      <c r="H3599">
        <v>1999</v>
      </c>
      <c r="I3599" s="1" t="s">
        <v>33</v>
      </c>
    </row>
    <row r="3600" spans="1:9" x14ac:dyDescent="0.35">
      <c r="A3600" s="1" t="s">
        <v>28</v>
      </c>
      <c r="B3600">
        <v>6900</v>
      </c>
      <c r="C3600" s="1" t="s">
        <v>38</v>
      </c>
      <c r="D3600">
        <v>47</v>
      </c>
      <c r="E3600">
        <v>1.4</v>
      </c>
      <c r="F3600" s="1" t="s">
        <v>11</v>
      </c>
      <c r="G3600" s="1" t="s">
        <v>12</v>
      </c>
      <c r="H3600">
        <v>2012</v>
      </c>
      <c r="I3600" s="1" t="s">
        <v>203</v>
      </c>
    </row>
    <row r="3601" spans="1:9" x14ac:dyDescent="0.35">
      <c r="A3601" s="1" t="s">
        <v>30</v>
      </c>
      <c r="B3601">
        <v>11990</v>
      </c>
      <c r="C3601" s="1" t="s">
        <v>10</v>
      </c>
      <c r="D3601">
        <v>245</v>
      </c>
      <c r="E3601">
        <v>2</v>
      </c>
      <c r="F3601" s="1" t="s">
        <v>16</v>
      </c>
      <c r="G3601" s="1" t="s">
        <v>12</v>
      </c>
      <c r="H3601">
        <v>2007</v>
      </c>
      <c r="I3601" s="1" t="s">
        <v>36</v>
      </c>
    </row>
    <row r="3602" spans="1:9" x14ac:dyDescent="0.35">
      <c r="A3602" s="1" t="s">
        <v>14</v>
      </c>
      <c r="B3602">
        <v>41000</v>
      </c>
      <c r="C3602" s="1" t="s">
        <v>15</v>
      </c>
      <c r="D3602">
        <v>55</v>
      </c>
      <c r="E3602">
        <v>3</v>
      </c>
      <c r="F3602" s="1" t="s">
        <v>16</v>
      </c>
      <c r="G3602" s="1" t="s">
        <v>12</v>
      </c>
      <c r="H3602">
        <v>2011</v>
      </c>
      <c r="I3602" s="1" t="s">
        <v>149</v>
      </c>
    </row>
    <row r="3603" spans="1:9" x14ac:dyDescent="0.35">
      <c r="A3603" s="1" t="s">
        <v>9</v>
      </c>
      <c r="B3603">
        <v>42000</v>
      </c>
      <c r="C3603" s="1" t="s">
        <v>10</v>
      </c>
      <c r="D3603">
        <v>5</v>
      </c>
      <c r="E3603">
        <v>2</v>
      </c>
      <c r="F3603" s="1" t="s">
        <v>11</v>
      </c>
      <c r="G3603" s="1" t="s">
        <v>12</v>
      </c>
      <c r="H3603">
        <v>2016</v>
      </c>
      <c r="I3603" s="1" t="s">
        <v>86</v>
      </c>
    </row>
    <row r="3604" spans="1:9" x14ac:dyDescent="0.35">
      <c r="A3604" s="1" t="s">
        <v>28</v>
      </c>
      <c r="B3604">
        <v>7700</v>
      </c>
      <c r="C3604" s="1" t="s">
        <v>15</v>
      </c>
      <c r="D3604">
        <v>128</v>
      </c>
      <c r="E3604">
        <v>1.5</v>
      </c>
      <c r="F3604" s="1" t="s">
        <v>16</v>
      </c>
      <c r="G3604" s="1" t="s">
        <v>12</v>
      </c>
      <c r="H3604">
        <v>2012</v>
      </c>
      <c r="I3604" s="1" t="s">
        <v>66</v>
      </c>
    </row>
    <row r="3605" spans="1:9" x14ac:dyDescent="0.35">
      <c r="A3605" s="1" t="s">
        <v>30</v>
      </c>
      <c r="B3605">
        <v>7750</v>
      </c>
      <c r="C3605" s="1" t="s">
        <v>15</v>
      </c>
      <c r="D3605">
        <v>265</v>
      </c>
      <c r="E3605">
        <v>1.9</v>
      </c>
      <c r="F3605" s="1" t="s">
        <v>16</v>
      </c>
      <c r="G3605" s="1" t="s">
        <v>12</v>
      </c>
      <c r="H3605">
        <v>2002</v>
      </c>
      <c r="I3605" s="1" t="s">
        <v>96</v>
      </c>
    </row>
    <row r="3606" spans="1:9" x14ac:dyDescent="0.35">
      <c r="A3606" s="1" t="s">
        <v>23</v>
      </c>
      <c r="B3606">
        <v>10100</v>
      </c>
      <c r="C3606" s="1" t="s">
        <v>31</v>
      </c>
      <c r="D3606">
        <v>83</v>
      </c>
      <c r="E3606">
        <v>1.6</v>
      </c>
      <c r="F3606" s="1" t="s">
        <v>49</v>
      </c>
      <c r="G3606" s="1" t="s">
        <v>12</v>
      </c>
      <c r="H3606">
        <v>2008</v>
      </c>
      <c r="I3606" s="1" t="s">
        <v>111</v>
      </c>
    </row>
    <row r="3607" spans="1:9" x14ac:dyDescent="0.35">
      <c r="A3607" s="1" t="s">
        <v>28</v>
      </c>
      <c r="B3607">
        <v>7500</v>
      </c>
      <c r="C3607" s="1" t="s">
        <v>15</v>
      </c>
      <c r="D3607">
        <v>128</v>
      </c>
      <c r="E3607">
        <v>1.5</v>
      </c>
      <c r="F3607" s="1" t="s">
        <v>16</v>
      </c>
      <c r="G3607" s="1" t="s">
        <v>12</v>
      </c>
      <c r="H3607">
        <v>2009</v>
      </c>
      <c r="I3607" s="1" t="s">
        <v>66</v>
      </c>
    </row>
    <row r="3608" spans="1:9" x14ac:dyDescent="0.35">
      <c r="A3608" s="1" t="s">
        <v>9</v>
      </c>
      <c r="B3608">
        <v>2700</v>
      </c>
      <c r="C3608" s="1" t="s">
        <v>10</v>
      </c>
      <c r="D3608">
        <v>220</v>
      </c>
      <c r="E3608">
        <v>2.5</v>
      </c>
      <c r="F3608" s="1" t="s">
        <v>11</v>
      </c>
      <c r="G3608" s="1" t="s">
        <v>32</v>
      </c>
      <c r="H3608">
        <v>2002</v>
      </c>
      <c r="I3608" s="1" t="s">
        <v>64</v>
      </c>
    </row>
    <row r="3609" spans="1:9" x14ac:dyDescent="0.35">
      <c r="A3609" s="1" t="s">
        <v>14</v>
      </c>
      <c r="B3609">
        <v>74900</v>
      </c>
      <c r="C3609" s="1" t="s">
        <v>31</v>
      </c>
      <c r="D3609">
        <v>32</v>
      </c>
      <c r="E3609">
        <v>6.3</v>
      </c>
      <c r="F3609" s="1" t="s">
        <v>11</v>
      </c>
      <c r="G3609" s="1" t="s">
        <v>12</v>
      </c>
      <c r="H3609">
        <v>2007</v>
      </c>
      <c r="I3609" s="1" t="s">
        <v>196</v>
      </c>
    </row>
    <row r="3610" spans="1:9" x14ac:dyDescent="0.35">
      <c r="A3610" s="1" t="s">
        <v>28</v>
      </c>
      <c r="B3610">
        <v>800</v>
      </c>
      <c r="C3610" s="1" t="s">
        <v>15</v>
      </c>
      <c r="D3610">
        <v>200</v>
      </c>
      <c r="E3610">
        <v>1.9</v>
      </c>
      <c r="F3610" s="1" t="s">
        <v>16</v>
      </c>
      <c r="G3610" s="1" t="s">
        <v>32</v>
      </c>
      <c r="H3610">
        <v>1997</v>
      </c>
      <c r="I3610" s="1" t="s">
        <v>74</v>
      </c>
    </row>
    <row r="3611" spans="1:9" x14ac:dyDescent="0.35">
      <c r="A3611" s="1" t="s">
        <v>45</v>
      </c>
      <c r="B3611">
        <v>17900</v>
      </c>
      <c r="C3611" s="1" t="s">
        <v>21</v>
      </c>
      <c r="D3611">
        <v>89</v>
      </c>
      <c r="E3611">
        <v>3.8</v>
      </c>
      <c r="F3611" s="1" t="s">
        <v>18</v>
      </c>
      <c r="G3611" s="1" t="s">
        <v>12</v>
      </c>
      <c r="H3611">
        <v>2008</v>
      </c>
      <c r="I3611" s="1" t="s">
        <v>54</v>
      </c>
    </row>
    <row r="3612" spans="1:9" x14ac:dyDescent="0.35">
      <c r="A3612" s="1" t="s">
        <v>20</v>
      </c>
      <c r="B3612">
        <v>29000</v>
      </c>
      <c r="C3612" s="1" t="s">
        <v>26</v>
      </c>
      <c r="D3612">
        <v>213</v>
      </c>
      <c r="E3612">
        <v>3</v>
      </c>
      <c r="F3612" s="1" t="s">
        <v>16</v>
      </c>
      <c r="G3612" s="1" t="s">
        <v>12</v>
      </c>
      <c r="H3612">
        <v>2010</v>
      </c>
      <c r="I3612" s="1" t="s">
        <v>35</v>
      </c>
    </row>
    <row r="3613" spans="1:9" x14ac:dyDescent="0.35">
      <c r="A3613" s="1" t="s">
        <v>9</v>
      </c>
      <c r="B3613">
        <v>17100</v>
      </c>
      <c r="C3613" s="1" t="s">
        <v>21</v>
      </c>
      <c r="D3613">
        <v>188</v>
      </c>
      <c r="E3613">
        <v>3</v>
      </c>
      <c r="F3613" s="1" t="s">
        <v>16</v>
      </c>
      <c r="G3613" s="1" t="s">
        <v>12</v>
      </c>
      <c r="H3613">
        <v>2004</v>
      </c>
      <c r="I3613" s="1" t="s">
        <v>55</v>
      </c>
    </row>
    <row r="3614" spans="1:9" x14ac:dyDescent="0.35">
      <c r="A3614" s="1" t="s">
        <v>30</v>
      </c>
      <c r="B3614">
        <v>33500</v>
      </c>
      <c r="C3614" s="1" t="s">
        <v>21</v>
      </c>
      <c r="D3614">
        <v>98</v>
      </c>
      <c r="E3614" t="s">
        <v>41</v>
      </c>
      <c r="F3614" s="1" t="s">
        <v>11</v>
      </c>
      <c r="G3614" s="1" t="s">
        <v>12</v>
      </c>
      <c r="H3614">
        <v>2013</v>
      </c>
      <c r="I3614" s="1" t="s">
        <v>48</v>
      </c>
    </row>
    <row r="3615" spans="1:9" x14ac:dyDescent="0.35">
      <c r="A3615" s="1" t="s">
        <v>14</v>
      </c>
      <c r="B3615">
        <v>1600</v>
      </c>
      <c r="C3615" s="1" t="s">
        <v>10</v>
      </c>
      <c r="D3615">
        <v>338</v>
      </c>
      <c r="E3615">
        <v>3</v>
      </c>
      <c r="F3615" s="1" t="s">
        <v>16</v>
      </c>
      <c r="G3615" s="1" t="s">
        <v>32</v>
      </c>
      <c r="H3615">
        <v>1991</v>
      </c>
      <c r="I3615" s="1" t="s">
        <v>65</v>
      </c>
    </row>
    <row r="3616" spans="1:9" x14ac:dyDescent="0.35">
      <c r="A3616" s="1" t="s">
        <v>14</v>
      </c>
      <c r="B3616">
        <v>11777</v>
      </c>
      <c r="C3616" s="1" t="s">
        <v>31</v>
      </c>
      <c r="D3616">
        <v>300</v>
      </c>
      <c r="E3616">
        <v>4.3</v>
      </c>
      <c r="F3616" s="1" t="s">
        <v>18</v>
      </c>
      <c r="G3616" s="1" t="s">
        <v>12</v>
      </c>
      <c r="H3616">
        <v>2001</v>
      </c>
      <c r="I3616" s="1" t="s">
        <v>289</v>
      </c>
    </row>
    <row r="3617" spans="1:9" x14ac:dyDescent="0.35">
      <c r="A3617" s="1" t="s">
        <v>9</v>
      </c>
      <c r="B3617">
        <v>6699</v>
      </c>
      <c r="C3617" s="1" t="s">
        <v>10</v>
      </c>
      <c r="D3617">
        <v>299</v>
      </c>
      <c r="E3617">
        <v>2.2000000000000002</v>
      </c>
      <c r="F3617" s="1" t="s">
        <v>11</v>
      </c>
      <c r="G3617" s="1" t="s">
        <v>12</v>
      </c>
      <c r="H3617">
        <v>2001</v>
      </c>
      <c r="I3617" s="1" t="s">
        <v>157</v>
      </c>
    </row>
    <row r="3618" spans="1:9" x14ac:dyDescent="0.35">
      <c r="A3618" s="1" t="s">
        <v>9</v>
      </c>
      <c r="B3618">
        <v>3900</v>
      </c>
      <c r="C3618" s="1" t="s">
        <v>26</v>
      </c>
      <c r="D3618">
        <v>240</v>
      </c>
      <c r="E3618">
        <v>3</v>
      </c>
      <c r="F3618" s="1" t="s">
        <v>16</v>
      </c>
      <c r="G3618" s="1" t="s">
        <v>32</v>
      </c>
      <c r="H3618">
        <v>2001</v>
      </c>
      <c r="I3618" s="1" t="s">
        <v>136</v>
      </c>
    </row>
    <row r="3619" spans="1:9" x14ac:dyDescent="0.35">
      <c r="A3619" s="1" t="s">
        <v>30</v>
      </c>
      <c r="B3619">
        <v>6500</v>
      </c>
      <c r="C3619" s="1" t="s">
        <v>10</v>
      </c>
      <c r="D3619">
        <v>212</v>
      </c>
      <c r="E3619">
        <v>1.6</v>
      </c>
      <c r="F3619" s="1" t="s">
        <v>11</v>
      </c>
      <c r="G3619" s="1" t="s">
        <v>12</v>
      </c>
      <c r="H3619">
        <v>2003</v>
      </c>
      <c r="I3619" s="1" t="s">
        <v>211</v>
      </c>
    </row>
    <row r="3620" spans="1:9" x14ac:dyDescent="0.35">
      <c r="A3620" s="1" t="s">
        <v>9</v>
      </c>
      <c r="B3620">
        <v>51500</v>
      </c>
      <c r="C3620" s="1" t="s">
        <v>38</v>
      </c>
      <c r="D3620">
        <v>77</v>
      </c>
      <c r="E3620">
        <v>3</v>
      </c>
      <c r="F3620" s="1" t="s">
        <v>11</v>
      </c>
      <c r="G3620" s="1" t="s">
        <v>12</v>
      </c>
      <c r="H3620">
        <v>2012</v>
      </c>
      <c r="I3620" s="1" t="s">
        <v>169</v>
      </c>
    </row>
    <row r="3621" spans="1:9" x14ac:dyDescent="0.35">
      <c r="A3621" s="1" t="s">
        <v>28</v>
      </c>
      <c r="B3621">
        <v>6500</v>
      </c>
      <c r="C3621" s="1" t="s">
        <v>26</v>
      </c>
      <c r="D3621">
        <v>186</v>
      </c>
      <c r="E3621">
        <v>1.5</v>
      </c>
      <c r="F3621" s="1" t="s">
        <v>16</v>
      </c>
      <c r="G3621" s="1" t="s">
        <v>12</v>
      </c>
      <c r="H3621">
        <v>2004</v>
      </c>
      <c r="I3621" s="1" t="s">
        <v>29</v>
      </c>
    </row>
    <row r="3622" spans="1:9" x14ac:dyDescent="0.35">
      <c r="A3622" s="1" t="s">
        <v>9</v>
      </c>
      <c r="B3622">
        <v>10800</v>
      </c>
      <c r="C3622" s="1" t="s">
        <v>31</v>
      </c>
      <c r="D3622">
        <v>191</v>
      </c>
      <c r="E3622">
        <v>2.2000000000000002</v>
      </c>
      <c r="F3622" s="1" t="s">
        <v>11</v>
      </c>
      <c r="G3622" s="1" t="s">
        <v>12</v>
      </c>
      <c r="H3622">
        <v>2002</v>
      </c>
      <c r="I3622" s="1" t="s">
        <v>13</v>
      </c>
    </row>
    <row r="3623" spans="1:9" x14ac:dyDescent="0.35">
      <c r="A3623" s="1" t="s">
        <v>20</v>
      </c>
      <c r="B3623">
        <v>2450</v>
      </c>
      <c r="C3623" s="1" t="s">
        <v>26</v>
      </c>
      <c r="D3623">
        <v>240</v>
      </c>
      <c r="E3623">
        <v>2.5</v>
      </c>
      <c r="F3623" s="1" t="s">
        <v>16</v>
      </c>
      <c r="G3623" s="1" t="s">
        <v>32</v>
      </c>
      <c r="H3623">
        <v>2000</v>
      </c>
      <c r="I3623" s="1" t="s">
        <v>60</v>
      </c>
    </row>
    <row r="3624" spans="1:9" x14ac:dyDescent="0.35">
      <c r="A3624" s="1" t="s">
        <v>30</v>
      </c>
      <c r="B3624" t="s">
        <v>41</v>
      </c>
      <c r="C3624" s="1" t="s">
        <v>15</v>
      </c>
      <c r="D3624">
        <v>207</v>
      </c>
      <c r="E3624">
        <v>2</v>
      </c>
      <c r="F3624" s="1" t="s">
        <v>16</v>
      </c>
      <c r="G3624" s="1" t="s">
        <v>12</v>
      </c>
      <c r="H3624">
        <v>2012</v>
      </c>
      <c r="I3624" s="1" t="s">
        <v>118</v>
      </c>
    </row>
    <row r="3625" spans="1:9" x14ac:dyDescent="0.35">
      <c r="A3625" s="1" t="s">
        <v>23</v>
      </c>
      <c r="B3625">
        <v>28800</v>
      </c>
      <c r="C3625" s="1" t="s">
        <v>21</v>
      </c>
      <c r="D3625">
        <v>29</v>
      </c>
      <c r="E3625">
        <v>2.2000000000000002</v>
      </c>
      <c r="F3625" s="1" t="s">
        <v>16</v>
      </c>
      <c r="G3625" s="1" t="s">
        <v>12</v>
      </c>
      <c r="H3625">
        <v>2015</v>
      </c>
      <c r="I3625" s="1" t="s">
        <v>24</v>
      </c>
    </row>
    <row r="3626" spans="1:9" x14ac:dyDescent="0.35">
      <c r="A3626" s="1" t="s">
        <v>30</v>
      </c>
      <c r="B3626">
        <v>6900</v>
      </c>
      <c r="C3626" s="1" t="s">
        <v>21</v>
      </c>
      <c r="D3626">
        <v>258</v>
      </c>
      <c r="E3626">
        <v>2.5</v>
      </c>
      <c r="F3626" s="1" t="s">
        <v>16</v>
      </c>
      <c r="G3626" s="1" t="s">
        <v>32</v>
      </c>
      <c r="H3626">
        <v>2004</v>
      </c>
      <c r="I3626" s="1" t="s">
        <v>48</v>
      </c>
    </row>
    <row r="3627" spans="1:9" x14ac:dyDescent="0.35">
      <c r="A3627" s="1" t="s">
        <v>23</v>
      </c>
      <c r="B3627">
        <v>47700</v>
      </c>
      <c r="C3627" s="1" t="s">
        <v>21</v>
      </c>
      <c r="D3627">
        <v>810</v>
      </c>
      <c r="E3627">
        <v>4.7</v>
      </c>
      <c r="F3627" s="1" t="s">
        <v>18</v>
      </c>
      <c r="G3627" s="1" t="s">
        <v>12</v>
      </c>
      <c r="H3627">
        <v>2010</v>
      </c>
      <c r="I3627" s="1" t="s">
        <v>97</v>
      </c>
    </row>
    <row r="3628" spans="1:9" x14ac:dyDescent="0.35">
      <c r="A3628" s="1" t="s">
        <v>30</v>
      </c>
      <c r="B3628">
        <v>12700</v>
      </c>
      <c r="C3628" s="1" t="s">
        <v>15</v>
      </c>
      <c r="D3628">
        <v>75</v>
      </c>
      <c r="E3628">
        <v>1.2</v>
      </c>
      <c r="F3628" s="1" t="s">
        <v>11</v>
      </c>
      <c r="G3628" s="1" t="s">
        <v>12</v>
      </c>
      <c r="H3628">
        <v>2012</v>
      </c>
      <c r="I3628" s="1" t="s">
        <v>56</v>
      </c>
    </row>
    <row r="3629" spans="1:9" x14ac:dyDescent="0.35">
      <c r="A3629" s="1" t="s">
        <v>23</v>
      </c>
      <c r="B3629">
        <v>7900</v>
      </c>
      <c r="C3629" s="1" t="s">
        <v>38</v>
      </c>
      <c r="D3629">
        <v>56</v>
      </c>
      <c r="E3629">
        <v>1</v>
      </c>
      <c r="F3629" s="1" t="s">
        <v>18</v>
      </c>
      <c r="G3629" s="1" t="s">
        <v>12</v>
      </c>
      <c r="H3629">
        <v>2011</v>
      </c>
      <c r="I3629" s="1" t="s">
        <v>275</v>
      </c>
    </row>
    <row r="3630" spans="1:9" x14ac:dyDescent="0.35">
      <c r="A3630" s="1" t="s">
        <v>9</v>
      </c>
      <c r="B3630">
        <v>18000</v>
      </c>
      <c r="C3630" s="1" t="s">
        <v>10</v>
      </c>
      <c r="D3630">
        <v>180</v>
      </c>
      <c r="E3630">
        <v>2</v>
      </c>
      <c r="F3630" s="1" t="s">
        <v>49</v>
      </c>
      <c r="G3630" s="1" t="s">
        <v>32</v>
      </c>
      <c r="H3630">
        <v>2011</v>
      </c>
      <c r="I3630" s="1" t="s">
        <v>86</v>
      </c>
    </row>
    <row r="3631" spans="1:9" x14ac:dyDescent="0.35">
      <c r="A3631" s="1" t="s">
        <v>9</v>
      </c>
      <c r="B3631">
        <v>8899</v>
      </c>
      <c r="C3631" s="1" t="s">
        <v>10</v>
      </c>
      <c r="D3631">
        <v>170</v>
      </c>
      <c r="E3631">
        <v>2.2000000000000002</v>
      </c>
      <c r="F3631" s="1" t="s">
        <v>11</v>
      </c>
      <c r="G3631" s="1" t="s">
        <v>12</v>
      </c>
      <c r="H3631">
        <v>2001</v>
      </c>
      <c r="I3631" s="1" t="s">
        <v>86</v>
      </c>
    </row>
    <row r="3632" spans="1:9" x14ac:dyDescent="0.35">
      <c r="A3632" s="1" t="s">
        <v>14</v>
      </c>
      <c r="B3632">
        <v>57000</v>
      </c>
      <c r="C3632" s="1" t="s">
        <v>31</v>
      </c>
      <c r="D3632">
        <v>0</v>
      </c>
      <c r="E3632">
        <v>1.6</v>
      </c>
      <c r="F3632" s="1" t="s">
        <v>11</v>
      </c>
      <c r="G3632" s="1" t="s">
        <v>12</v>
      </c>
      <c r="H3632">
        <v>2016</v>
      </c>
      <c r="I3632" s="1" t="s">
        <v>105</v>
      </c>
    </row>
    <row r="3633" spans="1:9" x14ac:dyDescent="0.35">
      <c r="A3633" s="1" t="s">
        <v>14</v>
      </c>
      <c r="B3633">
        <v>2100</v>
      </c>
      <c r="C3633" s="1" t="s">
        <v>10</v>
      </c>
      <c r="D3633">
        <v>535</v>
      </c>
      <c r="E3633">
        <v>2.2000000000000002</v>
      </c>
      <c r="F3633" s="1" t="s">
        <v>16</v>
      </c>
      <c r="G3633" s="1" t="s">
        <v>12</v>
      </c>
      <c r="H3633">
        <v>1995</v>
      </c>
      <c r="I3633" s="1" t="s">
        <v>281</v>
      </c>
    </row>
    <row r="3634" spans="1:9" x14ac:dyDescent="0.35">
      <c r="A3634" s="1" t="s">
        <v>20</v>
      </c>
      <c r="B3634">
        <v>10900</v>
      </c>
      <c r="C3634" s="1" t="s">
        <v>10</v>
      </c>
      <c r="D3634">
        <v>199</v>
      </c>
      <c r="E3634">
        <v>3</v>
      </c>
      <c r="F3634" s="1" t="s">
        <v>11</v>
      </c>
      <c r="G3634" s="1" t="s">
        <v>12</v>
      </c>
      <c r="H3634">
        <v>2004</v>
      </c>
      <c r="I3634" s="1" t="s">
        <v>47</v>
      </c>
    </row>
    <row r="3635" spans="1:9" x14ac:dyDescent="0.35">
      <c r="A3635" s="1" t="s">
        <v>23</v>
      </c>
      <c r="B3635">
        <v>42500</v>
      </c>
      <c r="C3635" s="1" t="s">
        <v>21</v>
      </c>
      <c r="D3635">
        <v>50</v>
      </c>
      <c r="E3635">
        <v>3</v>
      </c>
      <c r="F3635" s="1" t="s">
        <v>16</v>
      </c>
      <c r="G3635" s="1" t="s">
        <v>12</v>
      </c>
      <c r="H3635">
        <v>2012</v>
      </c>
      <c r="I3635" s="1" t="s">
        <v>78</v>
      </c>
    </row>
    <row r="3636" spans="1:9" x14ac:dyDescent="0.35">
      <c r="A3636" s="1" t="s">
        <v>9</v>
      </c>
      <c r="B3636">
        <v>51900</v>
      </c>
      <c r="C3636" s="1" t="s">
        <v>21</v>
      </c>
      <c r="D3636">
        <v>106</v>
      </c>
      <c r="E3636">
        <v>3</v>
      </c>
      <c r="F3636" s="1" t="s">
        <v>16</v>
      </c>
      <c r="G3636" s="1" t="s">
        <v>12</v>
      </c>
      <c r="H3636">
        <v>2012</v>
      </c>
      <c r="I3636" s="1" t="s">
        <v>62</v>
      </c>
    </row>
    <row r="3637" spans="1:9" x14ac:dyDescent="0.35">
      <c r="A3637" s="1" t="s">
        <v>28</v>
      </c>
      <c r="B3637">
        <v>3300</v>
      </c>
      <c r="C3637" s="1" t="s">
        <v>15</v>
      </c>
      <c r="D3637">
        <v>345</v>
      </c>
      <c r="E3637">
        <v>1.9</v>
      </c>
      <c r="F3637" s="1" t="s">
        <v>16</v>
      </c>
      <c r="G3637" s="1" t="s">
        <v>12</v>
      </c>
      <c r="H3637">
        <v>2001</v>
      </c>
      <c r="I3637" s="1" t="s">
        <v>66</v>
      </c>
    </row>
    <row r="3638" spans="1:9" x14ac:dyDescent="0.35">
      <c r="A3638" s="1" t="s">
        <v>14</v>
      </c>
      <c r="B3638">
        <v>187555</v>
      </c>
      <c r="C3638" s="1" t="s">
        <v>31</v>
      </c>
      <c r="D3638">
        <v>0</v>
      </c>
      <c r="E3638">
        <v>4.7</v>
      </c>
      <c r="F3638" s="1" t="s">
        <v>11</v>
      </c>
      <c r="G3638" s="1" t="s">
        <v>12</v>
      </c>
      <c r="H3638">
        <v>2016</v>
      </c>
      <c r="I3638" s="1" t="s">
        <v>19</v>
      </c>
    </row>
    <row r="3639" spans="1:9" x14ac:dyDescent="0.35">
      <c r="A3639" s="1" t="s">
        <v>14</v>
      </c>
      <c r="B3639">
        <v>16555</v>
      </c>
      <c r="C3639" s="1" t="s">
        <v>10</v>
      </c>
      <c r="D3639">
        <v>159</v>
      </c>
      <c r="E3639">
        <v>3.5</v>
      </c>
      <c r="F3639" s="1" t="s">
        <v>18</v>
      </c>
      <c r="G3639" s="1" t="s">
        <v>12</v>
      </c>
      <c r="H3639">
        <v>2006</v>
      </c>
      <c r="I3639" s="1" t="s">
        <v>229</v>
      </c>
    </row>
    <row r="3640" spans="1:9" x14ac:dyDescent="0.35">
      <c r="A3640" s="1" t="s">
        <v>14</v>
      </c>
      <c r="B3640">
        <v>7000</v>
      </c>
      <c r="C3640" s="1" t="s">
        <v>15</v>
      </c>
      <c r="D3640">
        <v>197</v>
      </c>
      <c r="E3640">
        <v>2.2000000000000002</v>
      </c>
      <c r="F3640" s="1" t="s">
        <v>16</v>
      </c>
      <c r="G3640" s="1" t="s">
        <v>12</v>
      </c>
      <c r="H3640">
        <v>2002</v>
      </c>
      <c r="I3640" s="1" t="s">
        <v>42</v>
      </c>
    </row>
    <row r="3641" spans="1:9" x14ac:dyDescent="0.35">
      <c r="A3641" s="1" t="s">
        <v>14</v>
      </c>
      <c r="B3641">
        <v>9300</v>
      </c>
      <c r="C3641" s="1" t="s">
        <v>10</v>
      </c>
      <c r="D3641">
        <v>342</v>
      </c>
      <c r="E3641">
        <v>2.6</v>
      </c>
      <c r="F3641" s="1" t="s">
        <v>11</v>
      </c>
      <c r="G3641" s="1" t="s">
        <v>12</v>
      </c>
      <c r="H3641">
        <v>2003</v>
      </c>
      <c r="I3641" s="1" t="s">
        <v>65</v>
      </c>
    </row>
    <row r="3642" spans="1:9" x14ac:dyDescent="0.35">
      <c r="A3642" s="1" t="s">
        <v>20</v>
      </c>
      <c r="B3642">
        <v>11500</v>
      </c>
      <c r="C3642" s="1" t="s">
        <v>10</v>
      </c>
      <c r="D3642">
        <v>85</v>
      </c>
      <c r="E3642">
        <v>1.8</v>
      </c>
      <c r="F3642" s="1" t="s">
        <v>11</v>
      </c>
      <c r="G3642" s="1" t="s">
        <v>12</v>
      </c>
      <c r="H3642">
        <v>2007</v>
      </c>
      <c r="I3642" s="1" t="s">
        <v>60</v>
      </c>
    </row>
    <row r="3643" spans="1:9" x14ac:dyDescent="0.35">
      <c r="A3643" s="1" t="s">
        <v>14</v>
      </c>
      <c r="B3643">
        <v>8000</v>
      </c>
      <c r="C3643" s="1" t="s">
        <v>21</v>
      </c>
      <c r="D3643">
        <v>314</v>
      </c>
      <c r="E3643">
        <v>99.99</v>
      </c>
      <c r="F3643" s="1" t="s">
        <v>18</v>
      </c>
      <c r="G3643" s="1" t="s">
        <v>12</v>
      </c>
      <c r="H3643">
        <v>2000</v>
      </c>
      <c r="I3643" s="1" t="s">
        <v>141</v>
      </c>
    </row>
    <row r="3644" spans="1:9" x14ac:dyDescent="0.35">
      <c r="A3644" s="1" t="s">
        <v>23</v>
      </c>
      <c r="B3644">
        <v>16672.5</v>
      </c>
      <c r="C3644" s="1" t="s">
        <v>38</v>
      </c>
      <c r="D3644">
        <v>1</v>
      </c>
      <c r="E3644">
        <v>1.6</v>
      </c>
      <c r="F3644" s="1" t="s">
        <v>11</v>
      </c>
      <c r="G3644" s="1" t="s">
        <v>12</v>
      </c>
      <c r="H3644">
        <v>2016</v>
      </c>
      <c r="I3644" s="1" t="s">
        <v>135</v>
      </c>
    </row>
    <row r="3645" spans="1:9" x14ac:dyDescent="0.35">
      <c r="A3645" s="1" t="s">
        <v>30</v>
      </c>
      <c r="B3645">
        <v>37990</v>
      </c>
      <c r="C3645" s="1" t="s">
        <v>21</v>
      </c>
      <c r="D3645">
        <v>140</v>
      </c>
      <c r="E3645">
        <v>3</v>
      </c>
      <c r="F3645" s="1" t="s">
        <v>16</v>
      </c>
      <c r="G3645" s="1" t="s">
        <v>12</v>
      </c>
      <c r="H3645">
        <v>2012</v>
      </c>
      <c r="I3645" s="1" t="s">
        <v>48</v>
      </c>
    </row>
    <row r="3646" spans="1:9" x14ac:dyDescent="0.35">
      <c r="A3646" s="1" t="s">
        <v>14</v>
      </c>
      <c r="B3646">
        <v>2400</v>
      </c>
      <c r="C3646" s="1" t="s">
        <v>10</v>
      </c>
      <c r="D3646">
        <v>1</v>
      </c>
      <c r="E3646">
        <v>2</v>
      </c>
      <c r="F3646" s="1" t="s">
        <v>11</v>
      </c>
      <c r="G3646" s="1" t="s">
        <v>32</v>
      </c>
      <c r="H3646">
        <v>2001</v>
      </c>
      <c r="I3646" s="1" t="s">
        <v>105</v>
      </c>
    </row>
    <row r="3647" spans="1:9" x14ac:dyDescent="0.35">
      <c r="A3647" s="1" t="s">
        <v>14</v>
      </c>
      <c r="B3647">
        <v>219900</v>
      </c>
      <c r="C3647" s="1" t="s">
        <v>21</v>
      </c>
      <c r="D3647">
        <v>33</v>
      </c>
      <c r="E3647">
        <v>5.5</v>
      </c>
      <c r="F3647" s="1" t="s">
        <v>11</v>
      </c>
      <c r="G3647" s="1" t="s">
        <v>12</v>
      </c>
      <c r="H3647">
        <v>2013</v>
      </c>
      <c r="I3647" s="1" t="s">
        <v>270</v>
      </c>
    </row>
    <row r="3648" spans="1:9" x14ac:dyDescent="0.35">
      <c r="A3648" s="1" t="s">
        <v>28</v>
      </c>
      <c r="B3648">
        <v>7150</v>
      </c>
      <c r="C3648" s="1" t="s">
        <v>15</v>
      </c>
      <c r="D3648">
        <v>142</v>
      </c>
      <c r="E3648">
        <v>1.5</v>
      </c>
      <c r="F3648" s="1" t="s">
        <v>16</v>
      </c>
      <c r="G3648" s="1" t="s">
        <v>12</v>
      </c>
      <c r="H3648">
        <v>2012</v>
      </c>
      <c r="I3648" s="1" t="s">
        <v>66</v>
      </c>
    </row>
    <row r="3649" spans="1:9" x14ac:dyDescent="0.35">
      <c r="A3649" s="1" t="s">
        <v>23</v>
      </c>
      <c r="B3649">
        <v>5000</v>
      </c>
      <c r="C3649" s="1" t="s">
        <v>21</v>
      </c>
      <c r="D3649">
        <v>289</v>
      </c>
      <c r="E3649">
        <v>2</v>
      </c>
      <c r="F3649" s="1" t="s">
        <v>16</v>
      </c>
      <c r="G3649" s="1" t="s">
        <v>32</v>
      </c>
      <c r="H3649">
        <v>2003</v>
      </c>
      <c r="I3649" s="1" t="s">
        <v>24</v>
      </c>
    </row>
    <row r="3650" spans="1:9" x14ac:dyDescent="0.35">
      <c r="A3650" s="1" t="s">
        <v>14</v>
      </c>
      <c r="B3650">
        <v>7700</v>
      </c>
      <c r="C3650" s="1" t="s">
        <v>10</v>
      </c>
      <c r="D3650">
        <v>390</v>
      </c>
      <c r="E3650">
        <v>3</v>
      </c>
      <c r="F3650" s="1" t="s">
        <v>16</v>
      </c>
      <c r="G3650" s="1" t="s">
        <v>32</v>
      </c>
      <c r="H3650">
        <v>2007</v>
      </c>
      <c r="I3650" s="1" t="s">
        <v>65</v>
      </c>
    </row>
    <row r="3651" spans="1:9" x14ac:dyDescent="0.35">
      <c r="A3651" s="1" t="s">
        <v>14</v>
      </c>
      <c r="B3651">
        <v>28500</v>
      </c>
      <c r="C3651" s="1" t="s">
        <v>21</v>
      </c>
      <c r="D3651">
        <v>190</v>
      </c>
      <c r="E3651">
        <v>3.2</v>
      </c>
      <c r="F3651" s="1" t="s">
        <v>16</v>
      </c>
      <c r="G3651" s="1" t="s">
        <v>12</v>
      </c>
      <c r="H3651">
        <v>2008</v>
      </c>
      <c r="I3651" s="1" t="s">
        <v>141</v>
      </c>
    </row>
    <row r="3652" spans="1:9" x14ac:dyDescent="0.35">
      <c r="A3652" s="1" t="s">
        <v>23</v>
      </c>
      <c r="B3652">
        <v>61000</v>
      </c>
      <c r="C3652" s="1" t="s">
        <v>21</v>
      </c>
      <c r="D3652">
        <v>100</v>
      </c>
      <c r="E3652">
        <v>4.5</v>
      </c>
      <c r="F3652" s="1" t="s">
        <v>16</v>
      </c>
      <c r="G3652" s="1" t="s">
        <v>12</v>
      </c>
      <c r="H3652">
        <v>2013</v>
      </c>
      <c r="I3652" s="1" t="s">
        <v>97</v>
      </c>
    </row>
    <row r="3653" spans="1:9" x14ac:dyDescent="0.35">
      <c r="A3653" s="1" t="s">
        <v>23</v>
      </c>
      <c r="B3653">
        <v>14700</v>
      </c>
      <c r="C3653" s="1" t="s">
        <v>26</v>
      </c>
      <c r="D3653">
        <v>98</v>
      </c>
      <c r="E3653">
        <v>2</v>
      </c>
      <c r="F3653" s="1" t="s">
        <v>18</v>
      </c>
      <c r="G3653" s="1" t="s">
        <v>12</v>
      </c>
      <c r="H3653">
        <v>2008</v>
      </c>
      <c r="I3653" s="1" t="s">
        <v>24</v>
      </c>
    </row>
    <row r="3654" spans="1:9" x14ac:dyDescent="0.35">
      <c r="A3654" s="1" t="s">
        <v>23</v>
      </c>
      <c r="B3654" t="s">
        <v>41</v>
      </c>
      <c r="C3654" s="1" t="s">
        <v>38</v>
      </c>
      <c r="D3654">
        <v>28</v>
      </c>
      <c r="E3654">
        <v>1.6</v>
      </c>
      <c r="F3654" s="1" t="s">
        <v>11</v>
      </c>
      <c r="G3654" s="1" t="s">
        <v>12</v>
      </c>
      <c r="H3654">
        <v>2014</v>
      </c>
      <c r="I3654" s="1" t="s">
        <v>135</v>
      </c>
    </row>
    <row r="3655" spans="1:9" x14ac:dyDescent="0.35">
      <c r="A3655" s="1" t="s">
        <v>30</v>
      </c>
      <c r="B3655">
        <v>21900</v>
      </c>
      <c r="C3655" s="1" t="s">
        <v>10</v>
      </c>
      <c r="D3655">
        <v>107</v>
      </c>
      <c r="E3655">
        <v>3</v>
      </c>
      <c r="F3655" s="1" t="s">
        <v>16</v>
      </c>
      <c r="G3655" s="1" t="s">
        <v>12</v>
      </c>
      <c r="H3655">
        <v>2009</v>
      </c>
      <c r="I3655" s="1" t="s">
        <v>189</v>
      </c>
    </row>
    <row r="3656" spans="1:9" x14ac:dyDescent="0.35">
      <c r="A3656" s="1" t="s">
        <v>20</v>
      </c>
      <c r="B3656">
        <v>53700</v>
      </c>
      <c r="C3656" s="1" t="s">
        <v>21</v>
      </c>
      <c r="D3656">
        <v>67</v>
      </c>
      <c r="E3656">
        <v>3</v>
      </c>
      <c r="F3656" s="1" t="s">
        <v>11</v>
      </c>
      <c r="G3656" s="1" t="s">
        <v>12</v>
      </c>
      <c r="H3656">
        <v>2013</v>
      </c>
      <c r="I3656" s="1" t="s">
        <v>35</v>
      </c>
    </row>
    <row r="3657" spans="1:9" x14ac:dyDescent="0.35">
      <c r="A3657" s="1" t="s">
        <v>30</v>
      </c>
      <c r="B3657">
        <v>19200</v>
      </c>
      <c r="C3657" s="1" t="s">
        <v>21</v>
      </c>
      <c r="D3657">
        <v>155</v>
      </c>
      <c r="E3657">
        <v>2.5</v>
      </c>
      <c r="F3657" s="1" t="s">
        <v>16</v>
      </c>
      <c r="G3657" s="1" t="s">
        <v>12</v>
      </c>
      <c r="H3657">
        <v>2008</v>
      </c>
      <c r="I3657" s="1" t="s">
        <v>48</v>
      </c>
    </row>
    <row r="3658" spans="1:9" x14ac:dyDescent="0.35">
      <c r="A3658" s="1" t="s">
        <v>20</v>
      </c>
      <c r="B3658">
        <v>18700</v>
      </c>
      <c r="C3658" s="1" t="s">
        <v>10</v>
      </c>
      <c r="D3658">
        <v>136</v>
      </c>
      <c r="E3658">
        <v>2</v>
      </c>
      <c r="F3658" s="1" t="s">
        <v>16</v>
      </c>
      <c r="G3658" s="1" t="s">
        <v>12</v>
      </c>
      <c r="H3658">
        <v>2009</v>
      </c>
      <c r="I3658" s="1" t="s">
        <v>27</v>
      </c>
    </row>
    <row r="3659" spans="1:9" x14ac:dyDescent="0.35">
      <c r="A3659" s="1" t="s">
        <v>20</v>
      </c>
      <c r="B3659">
        <v>9600</v>
      </c>
      <c r="C3659" s="1" t="s">
        <v>26</v>
      </c>
      <c r="D3659">
        <v>230</v>
      </c>
      <c r="E3659">
        <v>2.5</v>
      </c>
      <c r="F3659" s="1" t="s">
        <v>16</v>
      </c>
      <c r="G3659" s="1" t="s">
        <v>12</v>
      </c>
      <c r="H3659">
        <v>2004</v>
      </c>
      <c r="I3659" s="1" t="s">
        <v>27</v>
      </c>
    </row>
    <row r="3660" spans="1:9" x14ac:dyDescent="0.35">
      <c r="A3660" s="1" t="s">
        <v>30</v>
      </c>
      <c r="B3660">
        <v>10500</v>
      </c>
      <c r="C3660" s="1" t="s">
        <v>15</v>
      </c>
      <c r="D3660">
        <v>312</v>
      </c>
      <c r="E3660">
        <v>2.5</v>
      </c>
      <c r="F3660" s="1" t="s">
        <v>16</v>
      </c>
      <c r="G3660" s="1" t="s">
        <v>12</v>
      </c>
      <c r="H3660">
        <v>1998</v>
      </c>
      <c r="I3660" s="1" t="s">
        <v>115</v>
      </c>
    </row>
    <row r="3661" spans="1:9" x14ac:dyDescent="0.35">
      <c r="A3661" s="1" t="s">
        <v>9</v>
      </c>
      <c r="B3661">
        <v>77777</v>
      </c>
      <c r="C3661" s="1" t="s">
        <v>10</v>
      </c>
      <c r="D3661">
        <v>8</v>
      </c>
      <c r="E3661">
        <v>4.4000000000000004</v>
      </c>
      <c r="F3661" s="1" t="s">
        <v>11</v>
      </c>
      <c r="G3661" s="1" t="s">
        <v>12</v>
      </c>
      <c r="H3661">
        <v>2014</v>
      </c>
      <c r="I3661" s="1" t="s">
        <v>212</v>
      </c>
    </row>
    <row r="3662" spans="1:9" x14ac:dyDescent="0.35">
      <c r="A3662" s="1" t="s">
        <v>30</v>
      </c>
      <c r="B3662">
        <v>18200</v>
      </c>
      <c r="C3662" s="1" t="s">
        <v>21</v>
      </c>
      <c r="D3662">
        <v>179</v>
      </c>
      <c r="E3662">
        <v>2.5</v>
      </c>
      <c r="F3662" s="1" t="s">
        <v>16</v>
      </c>
      <c r="G3662" s="1" t="s">
        <v>12</v>
      </c>
      <c r="H3662">
        <v>2007</v>
      </c>
      <c r="I3662" s="1" t="s">
        <v>48</v>
      </c>
    </row>
    <row r="3663" spans="1:9" x14ac:dyDescent="0.35">
      <c r="A3663" s="1" t="s">
        <v>20</v>
      </c>
      <c r="B3663">
        <v>52000</v>
      </c>
      <c r="C3663" s="1" t="s">
        <v>31</v>
      </c>
      <c r="D3663">
        <v>124</v>
      </c>
      <c r="E3663">
        <v>3</v>
      </c>
      <c r="F3663" s="1" t="s">
        <v>16</v>
      </c>
      <c r="G3663" s="1" t="s">
        <v>12</v>
      </c>
      <c r="H3663">
        <v>2012</v>
      </c>
      <c r="I3663" s="1" t="s">
        <v>47</v>
      </c>
    </row>
    <row r="3664" spans="1:9" x14ac:dyDescent="0.35">
      <c r="A3664" s="1" t="s">
        <v>9</v>
      </c>
      <c r="B3664">
        <v>13700</v>
      </c>
      <c r="C3664" s="1" t="s">
        <v>10</v>
      </c>
      <c r="D3664">
        <v>122</v>
      </c>
      <c r="E3664">
        <v>2</v>
      </c>
      <c r="F3664" s="1" t="s">
        <v>11</v>
      </c>
      <c r="G3664" s="1" t="s">
        <v>12</v>
      </c>
      <c r="H3664">
        <v>2007</v>
      </c>
      <c r="I3664" s="1" t="s">
        <v>40</v>
      </c>
    </row>
    <row r="3665" spans="1:9" x14ac:dyDescent="0.35">
      <c r="A3665" s="1" t="s">
        <v>9</v>
      </c>
      <c r="B3665">
        <v>15000</v>
      </c>
      <c r="C3665" s="1" t="s">
        <v>26</v>
      </c>
      <c r="D3665">
        <v>245</v>
      </c>
      <c r="E3665">
        <v>3</v>
      </c>
      <c r="F3665" s="1" t="s">
        <v>18</v>
      </c>
      <c r="G3665" s="1" t="s">
        <v>12</v>
      </c>
      <c r="H3665">
        <v>2006</v>
      </c>
      <c r="I3665" s="1" t="s">
        <v>136</v>
      </c>
    </row>
    <row r="3666" spans="1:9" x14ac:dyDescent="0.35">
      <c r="A3666" s="1" t="s">
        <v>45</v>
      </c>
      <c r="B3666">
        <v>6400</v>
      </c>
      <c r="C3666" s="1" t="s">
        <v>10</v>
      </c>
      <c r="D3666">
        <v>127</v>
      </c>
      <c r="E3666">
        <v>1.6</v>
      </c>
      <c r="F3666" s="1" t="s">
        <v>11</v>
      </c>
      <c r="G3666" s="1" t="s">
        <v>12</v>
      </c>
      <c r="H3666">
        <v>2006</v>
      </c>
      <c r="I3666" s="1" t="s">
        <v>73</v>
      </c>
    </row>
    <row r="3667" spans="1:9" x14ac:dyDescent="0.35">
      <c r="A3667" s="1" t="s">
        <v>23</v>
      </c>
      <c r="B3667">
        <v>54000</v>
      </c>
      <c r="C3667" s="1" t="s">
        <v>21</v>
      </c>
      <c r="D3667">
        <v>147</v>
      </c>
      <c r="E3667">
        <v>4.5</v>
      </c>
      <c r="F3667" s="1" t="s">
        <v>16</v>
      </c>
      <c r="G3667" s="1" t="s">
        <v>12</v>
      </c>
      <c r="H3667">
        <v>2011</v>
      </c>
      <c r="I3667" s="1" t="s">
        <v>97</v>
      </c>
    </row>
    <row r="3668" spans="1:9" x14ac:dyDescent="0.35">
      <c r="A3668" s="1" t="s">
        <v>23</v>
      </c>
      <c r="B3668">
        <v>23700</v>
      </c>
      <c r="C3668" s="1" t="s">
        <v>10</v>
      </c>
      <c r="D3668">
        <v>100</v>
      </c>
      <c r="E3668">
        <v>2.5</v>
      </c>
      <c r="F3668" s="1" t="s">
        <v>18</v>
      </c>
      <c r="G3668" s="1" t="s">
        <v>12</v>
      </c>
      <c r="H3668">
        <v>2014</v>
      </c>
      <c r="I3668" s="1" t="s">
        <v>57</v>
      </c>
    </row>
    <row r="3669" spans="1:9" x14ac:dyDescent="0.35">
      <c r="A3669" s="1" t="s">
        <v>30</v>
      </c>
      <c r="B3669">
        <v>13950</v>
      </c>
      <c r="C3669" s="1" t="s">
        <v>38</v>
      </c>
      <c r="D3669">
        <v>104</v>
      </c>
      <c r="E3669">
        <v>1.2</v>
      </c>
      <c r="F3669" s="1" t="s">
        <v>11</v>
      </c>
      <c r="G3669" s="1" t="s">
        <v>12</v>
      </c>
      <c r="H3669">
        <v>2012</v>
      </c>
      <c r="I3669" s="1" t="s">
        <v>130</v>
      </c>
    </row>
    <row r="3670" spans="1:9" x14ac:dyDescent="0.35">
      <c r="A3670" s="1" t="s">
        <v>23</v>
      </c>
      <c r="B3670">
        <v>23200</v>
      </c>
      <c r="C3670" s="1" t="s">
        <v>21</v>
      </c>
      <c r="D3670">
        <v>160</v>
      </c>
      <c r="E3670">
        <v>4</v>
      </c>
      <c r="F3670" s="1" t="s">
        <v>11</v>
      </c>
      <c r="G3670" s="1" t="s">
        <v>12</v>
      </c>
      <c r="H3670">
        <v>2008</v>
      </c>
      <c r="I3670" s="1" t="s">
        <v>78</v>
      </c>
    </row>
    <row r="3671" spans="1:9" x14ac:dyDescent="0.35">
      <c r="A3671" s="1" t="s">
        <v>20</v>
      </c>
      <c r="B3671">
        <v>2750</v>
      </c>
      <c r="C3671" s="1" t="s">
        <v>10</v>
      </c>
      <c r="D3671">
        <v>450</v>
      </c>
      <c r="E3671">
        <v>2.5</v>
      </c>
      <c r="F3671" s="1" t="s">
        <v>16</v>
      </c>
      <c r="G3671" s="1" t="s">
        <v>32</v>
      </c>
      <c r="H3671">
        <v>1999</v>
      </c>
      <c r="I3671" s="1" t="s">
        <v>27</v>
      </c>
    </row>
    <row r="3672" spans="1:9" x14ac:dyDescent="0.35">
      <c r="A3672" s="1" t="s">
        <v>20</v>
      </c>
      <c r="B3672">
        <v>89999</v>
      </c>
      <c r="C3672" s="1" t="s">
        <v>21</v>
      </c>
      <c r="D3672">
        <v>0</v>
      </c>
      <c r="E3672">
        <v>3</v>
      </c>
      <c r="F3672" s="1" t="s">
        <v>16</v>
      </c>
      <c r="G3672" s="1" t="s">
        <v>12</v>
      </c>
      <c r="H3672">
        <v>2015</v>
      </c>
      <c r="I3672" s="1" t="s">
        <v>22</v>
      </c>
    </row>
    <row r="3673" spans="1:9" x14ac:dyDescent="0.35">
      <c r="A3673" s="1" t="s">
        <v>9</v>
      </c>
      <c r="B3673" t="s">
        <v>41</v>
      </c>
      <c r="C3673" s="1" t="s">
        <v>10</v>
      </c>
      <c r="D3673">
        <v>65</v>
      </c>
      <c r="E3673">
        <v>2</v>
      </c>
      <c r="F3673" s="1" t="s">
        <v>11</v>
      </c>
      <c r="G3673" s="1" t="s">
        <v>12</v>
      </c>
      <c r="H3673">
        <v>2012</v>
      </c>
      <c r="I3673" s="1" t="s">
        <v>13</v>
      </c>
    </row>
    <row r="3674" spans="1:9" x14ac:dyDescent="0.35">
      <c r="A3674" s="1" t="s">
        <v>9</v>
      </c>
      <c r="B3674">
        <v>21700</v>
      </c>
      <c r="C3674" s="1" t="s">
        <v>21</v>
      </c>
      <c r="D3674">
        <v>125</v>
      </c>
      <c r="E3674">
        <v>3</v>
      </c>
      <c r="F3674" s="1" t="s">
        <v>11</v>
      </c>
      <c r="G3674" s="1" t="s">
        <v>12</v>
      </c>
      <c r="H3674">
        <v>2007</v>
      </c>
      <c r="I3674" s="1" t="s">
        <v>55</v>
      </c>
    </row>
    <row r="3675" spans="1:9" x14ac:dyDescent="0.35">
      <c r="A3675" s="1" t="s">
        <v>14</v>
      </c>
      <c r="B3675" t="s">
        <v>41</v>
      </c>
      <c r="C3675" s="1" t="s">
        <v>15</v>
      </c>
      <c r="D3675">
        <v>12</v>
      </c>
      <c r="E3675">
        <v>2.2000000000000002</v>
      </c>
      <c r="F3675" s="1" t="s">
        <v>16</v>
      </c>
      <c r="G3675" s="1" t="s">
        <v>12</v>
      </c>
      <c r="H3675">
        <v>2015</v>
      </c>
      <c r="I3675" s="1" t="s">
        <v>103</v>
      </c>
    </row>
    <row r="3676" spans="1:9" x14ac:dyDescent="0.35">
      <c r="A3676" s="1" t="s">
        <v>23</v>
      </c>
      <c r="B3676">
        <v>16500</v>
      </c>
      <c r="C3676" s="1" t="s">
        <v>21</v>
      </c>
      <c r="D3676">
        <v>328</v>
      </c>
      <c r="E3676">
        <v>4.2</v>
      </c>
      <c r="F3676" s="1" t="s">
        <v>16</v>
      </c>
      <c r="G3676" s="1" t="s">
        <v>12</v>
      </c>
      <c r="H3676">
        <v>1993</v>
      </c>
      <c r="I3676" s="1" t="s">
        <v>195</v>
      </c>
    </row>
    <row r="3677" spans="1:9" x14ac:dyDescent="0.35">
      <c r="A3677" s="1" t="s">
        <v>9</v>
      </c>
      <c r="B3677">
        <v>15000</v>
      </c>
      <c r="C3677" s="1" t="s">
        <v>21</v>
      </c>
      <c r="D3677">
        <v>85</v>
      </c>
      <c r="E3677">
        <v>4.8</v>
      </c>
      <c r="F3677" s="1" t="s">
        <v>11</v>
      </c>
      <c r="G3677" s="1" t="s">
        <v>32</v>
      </c>
      <c r="H3677">
        <v>2010</v>
      </c>
      <c r="I3677" s="1" t="s">
        <v>55</v>
      </c>
    </row>
    <row r="3678" spans="1:9" x14ac:dyDescent="0.35">
      <c r="A3678" s="1" t="s">
        <v>14</v>
      </c>
      <c r="B3678">
        <v>61500</v>
      </c>
      <c r="C3678" s="1" t="s">
        <v>21</v>
      </c>
      <c r="D3678">
        <v>16</v>
      </c>
      <c r="E3678">
        <v>3</v>
      </c>
      <c r="F3678" s="1" t="s">
        <v>16</v>
      </c>
      <c r="G3678" s="1" t="s">
        <v>12</v>
      </c>
      <c r="H3678">
        <v>2013</v>
      </c>
      <c r="I3678" s="1" t="s">
        <v>67</v>
      </c>
    </row>
    <row r="3679" spans="1:9" x14ac:dyDescent="0.35">
      <c r="A3679" s="1" t="s">
        <v>9</v>
      </c>
      <c r="B3679">
        <v>1700</v>
      </c>
      <c r="C3679" s="1" t="s">
        <v>10</v>
      </c>
      <c r="D3679">
        <v>200</v>
      </c>
      <c r="E3679">
        <v>2</v>
      </c>
      <c r="F3679" s="1" t="s">
        <v>16</v>
      </c>
      <c r="G3679" s="1" t="s">
        <v>32</v>
      </c>
      <c r="H3679">
        <v>2003</v>
      </c>
      <c r="I3679" s="1" t="s">
        <v>13</v>
      </c>
    </row>
    <row r="3680" spans="1:9" x14ac:dyDescent="0.35">
      <c r="A3680" s="1" t="s">
        <v>9</v>
      </c>
      <c r="B3680">
        <v>8500</v>
      </c>
      <c r="C3680" s="1" t="s">
        <v>10</v>
      </c>
      <c r="D3680">
        <v>352</v>
      </c>
      <c r="E3680">
        <v>2.17</v>
      </c>
      <c r="F3680" s="1" t="s">
        <v>11</v>
      </c>
      <c r="G3680" s="1" t="s">
        <v>12</v>
      </c>
      <c r="H3680">
        <v>2001</v>
      </c>
      <c r="I3680" s="1" t="s">
        <v>86</v>
      </c>
    </row>
    <row r="3681" spans="1:9" x14ac:dyDescent="0.35">
      <c r="A3681" s="1" t="s">
        <v>23</v>
      </c>
      <c r="B3681">
        <v>9999</v>
      </c>
      <c r="C3681" s="1" t="s">
        <v>10</v>
      </c>
      <c r="D3681">
        <v>250</v>
      </c>
      <c r="E3681">
        <v>2.4</v>
      </c>
      <c r="F3681" s="1" t="s">
        <v>11</v>
      </c>
      <c r="G3681" s="1" t="s">
        <v>12</v>
      </c>
      <c r="H3681">
        <v>2003</v>
      </c>
      <c r="I3681" s="1" t="s">
        <v>57</v>
      </c>
    </row>
    <row r="3682" spans="1:9" x14ac:dyDescent="0.35">
      <c r="A3682" s="1" t="s">
        <v>20</v>
      </c>
      <c r="B3682">
        <v>3300</v>
      </c>
      <c r="C3682" s="1" t="s">
        <v>26</v>
      </c>
      <c r="D3682">
        <v>300</v>
      </c>
      <c r="E3682">
        <v>2.5</v>
      </c>
      <c r="F3682" s="1" t="s">
        <v>16</v>
      </c>
      <c r="G3682" s="1" t="s">
        <v>32</v>
      </c>
      <c r="H3682">
        <v>1999</v>
      </c>
      <c r="I3682" s="1" t="s">
        <v>27</v>
      </c>
    </row>
    <row r="3683" spans="1:9" x14ac:dyDescent="0.35">
      <c r="A3683" s="1" t="s">
        <v>30</v>
      </c>
      <c r="B3683">
        <v>19900</v>
      </c>
      <c r="C3683" s="1" t="s">
        <v>31</v>
      </c>
      <c r="D3683">
        <v>112</v>
      </c>
      <c r="E3683">
        <v>2</v>
      </c>
      <c r="F3683" s="1" t="s">
        <v>11</v>
      </c>
      <c r="G3683" s="1" t="s">
        <v>12</v>
      </c>
      <c r="H3683">
        <v>2012</v>
      </c>
      <c r="I3683" s="1" t="s">
        <v>113</v>
      </c>
    </row>
    <row r="3684" spans="1:9" x14ac:dyDescent="0.35">
      <c r="A3684" s="1" t="s">
        <v>28</v>
      </c>
      <c r="B3684">
        <v>11300</v>
      </c>
      <c r="C3684" s="1" t="s">
        <v>26</v>
      </c>
      <c r="D3684">
        <v>160</v>
      </c>
      <c r="E3684">
        <v>1.5</v>
      </c>
      <c r="F3684" s="1" t="s">
        <v>16</v>
      </c>
      <c r="G3684" s="1" t="s">
        <v>12</v>
      </c>
      <c r="H3684">
        <v>2011</v>
      </c>
      <c r="I3684" s="1" t="s">
        <v>145</v>
      </c>
    </row>
    <row r="3685" spans="1:9" x14ac:dyDescent="0.35">
      <c r="A3685" s="1" t="s">
        <v>23</v>
      </c>
      <c r="B3685">
        <v>14900</v>
      </c>
      <c r="C3685" s="1" t="s">
        <v>10</v>
      </c>
      <c r="D3685">
        <v>149</v>
      </c>
      <c r="E3685">
        <v>3.5</v>
      </c>
      <c r="F3685" s="1" t="s">
        <v>18</v>
      </c>
      <c r="G3685" s="1" t="s">
        <v>12</v>
      </c>
      <c r="H3685">
        <v>2008</v>
      </c>
      <c r="I3685" s="1" t="s">
        <v>57</v>
      </c>
    </row>
    <row r="3686" spans="1:9" x14ac:dyDescent="0.35">
      <c r="A3686" s="1" t="s">
        <v>23</v>
      </c>
      <c r="B3686">
        <v>39000</v>
      </c>
      <c r="C3686" s="1" t="s">
        <v>21</v>
      </c>
      <c r="D3686">
        <v>88</v>
      </c>
      <c r="E3686">
        <v>4.5</v>
      </c>
      <c r="F3686" s="1" t="s">
        <v>16</v>
      </c>
      <c r="G3686" s="1" t="s">
        <v>12</v>
      </c>
      <c r="H3686">
        <v>2009</v>
      </c>
      <c r="I3686" s="1" t="s">
        <v>97</v>
      </c>
    </row>
    <row r="3687" spans="1:9" x14ac:dyDescent="0.35">
      <c r="A3687" s="1" t="s">
        <v>14</v>
      </c>
      <c r="B3687">
        <v>69900</v>
      </c>
      <c r="C3687" s="1" t="s">
        <v>10</v>
      </c>
      <c r="D3687">
        <v>76</v>
      </c>
      <c r="E3687">
        <v>6</v>
      </c>
      <c r="F3687" s="1" t="s">
        <v>11</v>
      </c>
      <c r="G3687" s="1" t="s">
        <v>12</v>
      </c>
      <c r="H3687">
        <v>2010</v>
      </c>
      <c r="I3687" s="1" t="s">
        <v>19</v>
      </c>
    </row>
    <row r="3688" spans="1:9" x14ac:dyDescent="0.35">
      <c r="A3688" s="1" t="s">
        <v>9</v>
      </c>
      <c r="B3688">
        <v>72900</v>
      </c>
      <c r="C3688" s="1" t="s">
        <v>21</v>
      </c>
      <c r="D3688">
        <v>16</v>
      </c>
      <c r="E3688">
        <v>3</v>
      </c>
      <c r="F3688" s="1" t="s">
        <v>16</v>
      </c>
      <c r="G3688" s="1" t="s">
        <v>12</v>
      </c>
      <c r="H3688">
        <v>2015</v>
      </c>
      <c r="I3688" s="1" t="s">
        <v>62</v>
      </c>
    </row>
    <row r="3689" spans="1:9" x14ac:dyDescent="0.35">
      <c r="A3689" s="1" t="s">
        <v>28</v>
      </c>
      <c r="B3689">
        <v>10500</v>
      </c>
      <c r="C3689" s="1" t="s">
        <v>26</v>
      </c>
      <c r="D3689">
        <v>185</v>
      </c>
      <c r="E3689">
        <v>1.5</v>
      </c>
      <c r="F3689" s="1" t="s">
        <v>16</v>
      </c>
      <c r="G3689" s="1" t="s">
        <v>12</v>
      </c>
      <c r="H3689">
        <v>2011</v>
      </c>
      <c r="I3689" s="1" t="s">
        <v>29</v>
      </c>
    </row>
    <row r="3690" spans="1:9" x14ac:dyDescent="0.35">
      <c r="A3690" s="1" t="s">
        <v>14</v>
      </c>
      <c r="B3690" t="s">
        <v>41</v>
      </c>
      <c r="C3690" s="1" t="s">
        <v>10</v>
      </c>
      <c r="D3690">
        <v>23</v>
      </c>
      <c r="E3690">
        <v>5.5</v>
      </c>
      <c r="F3690" s="1" t="s">
        <v>11</v>
      </c>
      <c r="G3690" s="1" t="s">
        <v>12</v>
      </c>
      <c r="H3690">
        <v>2011</v>
      </c>
      <c r="I3690" s="1" t="s">
        <v>120</v>
      </c>
    </row>
    <row r="3691" spans="1:9" x14ac:dyDescent="0.35">
      <c r="A3691" s="1" t="s">
        <v>28</v>
      </c>
      <c r="B3691">
        <v>13900</v>
      </c>
      <c r="C3691" s="1" t="s">
        <v>26</v>
      </c>
      <c r="D3691">
        <v>89</v>
      </c>
      <c r="E3691">
        <v>1.5</v>
      </c>
      <c r="F3691" s="1" t="s">
        <v>16</v>
      </c>
      <c r="G3691" s="1" t="s">
        <v>12</v>
      </c>
      <c r="H3691">
        <v>2013</v>
      </c>
      <c r="I3691" s="1" t="s">
        <v>29</v>
      </c>
    </row>
    <row r="3692" spans="1:9" x14ac:dyDescent="0.35">
      <c r="A3692" s="1" t="s">
        <v>28</v>
      </c>
      <c r="B3692">
        <v>6800</v>
      </c>
      <c r="C3692" s="1" t="s">
        <v>15</v>
      </c>
      <c r="D3692">
        <v>131</v>
      </c>
      <c r="E3692">
        <v>1.5</v>
      </c>
      <c r="F3692" s="1" t="s">
        <v>16</v>
      </c>
      <c r="G3692" s="1" t="s">
        <v>12</v>
      </c>
      <c r="H3692">
        <v>2013</v>
      </c>
      <c r="I3692" s="1" t="s">
        <v>66</v>
      </c>
    </row>
    <row r="3693" spans="1:9" x14ac:dyDescent="0.35">
      <c r="A3693" s="1" t="s">
        <v>14</v>
      </c>
      <c r="B3693">
        <v>8500</v>
      </c>
      <c r="C3693" s="1" t="s">
        <v>15</v>
      </c>
      <c r="D3693">
        <v>270</v>
      </c>
      <c r="E3693">
        <v>2.2000000000000002</v>
      </c>
      <c r="F3693" s="1" t="s">
        <v>16</v>
      </c>
      <c r="G3693" s="1" t="s">
        <v>12</v>
      </c>
      <c r="H3693">
        <v>2004</v>
      </c>
      <c r="I3693" s="1" t="s">
        <v>42</v>
      </c>
    </row>
    <row r="3694" spans="1:9" x14ac:dyDescent="0.35">
      <c r="A3694" s="1" t="s">
        <v>30</v>
      </c>
      <c r="B3694">
        <v>7600</v>
      </c>
      <c r="C3694" s="1" t="s">
        <v>15</v>
      </c>
      <c r="D3694">
        <v>158</v>
      </c>
      <c r="E3694">
        <v>2</v>
      </c>
      <c r="F3694" s="1" t="s">
        <v>16</v>
      </c>
      <c r="G3694" s="1" t="s">
        <v>12</v>
      </c>
      <c r="H3694">
        <v>2009</v>
      </c>
      <c r="I3694" s="1" t="s">
        <v>56</v>
      </c>
    </row>
    <row r="3695" spans="1:9" x14ac:dyDescent="0.35">
      <c r="A3695" s="1" t="s">
        <v>23</v>
      </c>
      <c r="B3695">
        <v>30950</v>
      </c>
      <c r="C3695" s="1" t="s">
        <v>31</v>
      </c>
      <c r="D3695">
        <v>45</v>
      </c>
      <c r="E3695">
        <v>4.5999999999999996</v>
      </c>
      <c r="F3695" s="1" t="s">
        <v>11</v>
      </c>
      <c r="G3695" s="1" t="s">
        <v>12</v>
      </c>
      <c r="H3695">
        <v>2013</v>
      </c>
      <c r="I3695" s="1" t="s">
        <v>226</v>
      </c>
    </row>
    <row r="3696" spans="1:9" x14ac:dyDescent="0.35">
      <c r="A3696" s="1" t="s">
        <v>20</v>
      </c>
      <c r="B3696">
        <v>3990</v>
      </c>
      <c r="C3696" s="1" t="s">
        <v>10</v>
      </c>
      <c r="D3696">
        <v>413</v>
      </c>
      <c r="E3696">
        <v>2.6</v>
      </c>
      <c r="F3696" s="1" t="s">
        <v>18</v>
      </c>
      <c r="G3696" s="1" t="s">
        <v>12</v>
      </c>
      <c r="H3696">
        <v>1993</v>
      </c>
      <c r="I3696" s="1" t="s">
        <v>52</v>
      </c>
    </row>
    <row r="3697" spans="1:9" x14ac:dyDescent="0.35">
      <c r="A3697" s="1" t="s">
        <v>20</v>
      </c>
      <c r="B3697">
        <v>68500</v>
      </c>
      <c r="C3697" s="1" t="s">
        <v>10</v>
      </c>
      <c r="D3697">
        <v>44</v>
      </c>
      <c r="E3697">
        <v>6.3</v>
      </c>
      <c r="F3697" s="1" t="s">
        <v>11</v>
      </c>
      <c r="G3697" s="1" t="s">
        <v>12</v>
      </c>
      <c r="H3697">
        <v>2012</v>
      </c>
      <c r="I3697" s="1" t="s">
        <v>47</v>
      </c>
    </row>
    <row r="3698" spans="1:9" x14ac:dyDescent="0.35">
      <c r="A3698" s="1" t="s">
        <v>20</v>
      </c>
      <c r="B3698">
        <v>33500</v>
      </c>
      <c r="C3698" s="1" t="s">
        <v>10</v>
      </c>
      <c r="D3698">
        <v>42</v>
      </c>
      <c r="E3698">
        <v>2</v>
      </c>
      <c r="F3698" s="1" t="s">
        <v>11</v>
      </c>
      <c r="G3698" s="1" t="s">
        <v>12</v>
      </c>
      <c r="H3698">
        <v>2013</v>
      </c>
      <c r="I3698" s="1" t="s">
        <v>89</v>
      </c>
    </row>
    <row r="3699" spans="1:9" x14ac:dyDescent="0.35">
      <c r="A3699" s="1" t="s">
        <v>9</v>
      </c>
      <c r="B3699">
        <v>11500</v>
      </c>
      <c r="C3699" s="1" t="s">
        <v>10</v>
      </c>
      <c r="D3699">
        <v>193</v>
      </c>
      <c r="E3699">
        <v>4.4000000000000004</v>
      </c>
      <c r="F3699" s="1" t="s">
        <v>11</v>
      </c>
      <c r="G3699" s="1" t="s">
        <v>12</v>
      </c>
      <c r="H3699">
        <v>2000</v>
      </c>
      <c r="I3699" s="1" t="s">
        <v>219</v>
      </c>
    </row>
    <row r="3700" spans="1:9" x14ac:dyDescent="0.35">
      <c r="A3700" s="1" t="s">
        <v>23</v>
      </c>
      <c r="B3700">
        <v>24999</v>
      </c>
      <c r="C3700" s="1" t="s">
        <v>21</v>
      </c>
      <c r="D3700">
        <v>153</v>
      </c>
      <c r="E3700">
        <v>4</v>
      </c>
      <c r="F3700" s="1" t="s">
        <v>11</v>
      </c>
      <c r="G3700" s="1" t="s">
        <v>12</v>
      </c>
      <c r="H3700">
        <v>2007</v>
      </c>
      <c r="I3700" s="1" t="s">
        <v>78</v>
      </c>
    </row>
    <row r="3701" spans="1:9" x14ac:dyDescent="0.35">
      <c r="A3701" s="1" t="s">
        <v>20</v>
      </c>
      <c r="B3701">
        <v>1850</v>
      </c>
      <c r="C3701" s="1" t="s">
        <v>10</v>
      </c>
      <c r="D3701">
        <v>250</v>
      </c>
      <c r="E3701">
        <v>2.5</v>
      </c>
      <c r="F3701" s="1" t="s">
        <v>16</v>
      </c>
      <c r="G3701" s="1" t="s">
        <v>32</v>
      </c>
      <c r="H3701">
        <v>1999</v>
      </c>
      <c r="I3701" s="1" t="s">
        <v>60</v>
      </c>
    </row>
    <row r="3702" spans="1:9" x14ac:dyDescent="0.35">
      <c r="A3702" s="1" t="s">
        <v>14</v>
      </c>
      <c r="B3702">
        <v>29500</v>
      </c>
      <c r="C3702" s="1" t="s">
        <v>21</v>
      </c>
      <c r="D3702">
        <v>55</v>
      </c>
      <c r="E3702">
        <v>2.2000000000000002</v>
      </c>
      <c r="F3702" s="1" t="s">
        <v>16</v>
      </c>
      <c r="G3702" s="1" t="s">
        <v>32</v>
      </c>
      <c r="H3702">
        <v>2013</v>
      </c>
      <c r="I3702" s="1" t="s">
        <v>214</v>
      </c>
    </row>
    <row r="3703" spans="1:9" x14ac:dyDescent="0.35">
      <c r="A3703" s="1" t="s">
        <v>14</v>
      </c>
      <c r="B3703">
        <v>57000</v>
      </c>
      <c r="C3703" s="1" t="s">
        <v>10</v>
      </c>
      <c r="D3703">
        <v>43</v>
      </c>
      <c r="E3703">
        <v>4.7</v>
      </c>
      <c r="F3703" s="1" t="s">
        <v>11</v>
      </c>
      <c r="G3703" s="1" t="s">
        <v>12</v>
      </c>
      <c r="H3703">
        <v>2012</v>
      </c>
      <c r="I3703" s="1" t="s">
        <v>300</v>
      </c>
    </row>
    <row r="3704" spans="1:9" x14ac:dyDescent="0.35">
      <c r="A3704" s="1" t="s">
        <v>20</v>
      </c>
      <c r="B3704">
        <v>30900</v>
      </c>
      <c r="C3704" s="1" t="s">
        <v>38</v>
      </c>
      <c r="D3704">
        <v>195</v>
      </c>
      <c r="E3704">
        <v>3</v>
      </c>
      <c r="F3704" s="1" t="s">
        <v>16</v>
      </c>
      <c r="G3704" s="1" t="s">
        <v>12</v>
      </c>
      <c r="H3704">
        <v>2010</v>
      </c>
      <c r="I3704" s="1" t="s">
        <v>89</v>
      </c>
    </row>
    <row r="3705" spans="1:9" x14ac:dyDescent="0.35">
      <c r="A3705" s="1" t="s">
        <v>23</v>
      </c>
      <c r="B3705">
        <v>7000</v>
      </c>
      <c r="C3705" s="1" t="s">
        <v>21</v>
      </c>
      <c r="D3705">
        <v>150</v>
      </c>
      <c r="E3705">
        <v>2</v>
      </c>
      <c r="F3705" s="1" t="s">
        <v>11</v>
      </c>
      <c r="G3705" s="1" t="s">
        <v>12</v>
      </c>
      <c r="H3705">
        <v>2000</v>
      </c>
      <c r="I3705" s="1" t="s">
        <v>24</v>
      </c>
    </row>
    <row r="3706" spans="1:9" x14ac:dyDescent="0.35">
      <c r="A3706" s="1" t="s">
        <v>30</v>
      </c>
      <c r="B3706">
        <v>8950</v>
      </c>
      <c r="C3706" s="1" t="s">
        <v>15</v>
      </c>
      <c r="D3706">
        <v>170</v>
      </c>
      <c r="E3706">
        <v>1.6</v>
      </c>
      <c r="F3706" s="1" t="s">
        <v>16</v>
      </c>
      <c r="G3706" s="1" t="s">
        <v>12</v>
      </c>
      <c r="H3706">
        <v>2013</v>
      </c>
      <c r="I3706" s="1" t="s">
        <v>56</v>
      </c>
    </row>
    <row r="3707" spans="1:9" x14ac:dyDescent="0.35">
      <c r="A3707" s="1" t="s">
        <v>45</v>
      </c>
      <c r="B3707">
        <v>2500</v>
      </c>
      <c r="C3707" s="1" t="s">
        <v>21</v>
      </c>
      <c r="D3707">
        <v>1</v>
      </c>
      <c r="E3707">
        <v>2.5</v>
      </c>
      <c r="F3707" s="1" t="s">
        <v>16</v>
      </c>
      <c r="G3707" s="1" t="s">
        <v>12</v>
      </c>
      <c r="H3707">
        <v>2007</v>
      </c>
      <c r="I3707" s="1" t="s">
        <v>124</v>
      </c>
    </row>
    <row r="3708" spans="1:9" x14ac:dyDescent="0.35">
      <c r="A3708" s="1" t="s">
        <v>28</v>
      </c>
      <c r="B3708">
        <v>8350</v>
      </c>
      <c r="C3708" s="1" t="s">
        <v>31</v>
      </c>
      <c r="D3708">
        <v>141</v>
      </c>
      <c r="E3708">
        <v>1.5</v>
      </c>
      <c r="F3708" s="1" t="s">
        <v>49</v>
      </c>
      <c r="G3708" s="1" t="s">
        <v>12</v>
      </c>
      <c r="H3708">
        <v>2012</v>
      </c>
      <c r="I3708" s="1" t="s">
        <v>29</v>
      </c>
    </row>
    <row r="3709" spans="1:9" x14ac:dyDescent="0.35">
      <c r="A3709" s="1" t="s">
        <v>9</v>
      </c>
      <c r="B3709">
        <v>11400</v>
      </c>
      <c r="C3709" s="1" t="s">
        <v>10</v>
      </c>
      <c r="D3709">
        <v>206</v>
      </c>
      <c r="E3709">
        <v>3</v>
      </c>
      <c r="F3709" s="1" t="s">
        <v>11</v>
      </c>
      <c r="G3709" s="1" t="s">
        <v>12</v>
      </c>
      <c r="H3709">
        <v>2003</v>
      </c>
      <c r="I3709" s="1" t="s">
        <v>136</v>
      </c>
    </row>
    <row r="3710" spans="1:9" x14ac:dyDescent="0.35">
      <c r="A3710" s="1" t="s">
        <v>28</v>
      </c>
      <c r="B3710">
        <v>6200</v>
      </c>
      <c r="C3710" s="1" t="s">
        <v>15</v>
      </c>
      <c r="D3710">
        <v>322</v>
      </c>
      <c r="E3710" t="s">
        <v>41</v>
      </c>
      <c r="F3710" s="1" t="s">
        <v>16</v>
      </c>
      <c r="G3710" s="1" t="s">
        <v>12</v>
      </c>
      <c r="H3710">
        <v>2001</v>
      </c>
      <c r="I3710" s="1" t="s">
        <v>70</v>
      </c>
    </row>
    <row r="3711" spans="1:9" x14ac:dyDescent="0.35">
      <c r="A3711" s="1" t="s">
        <v>30</v>
      </c>
      <c r="B3711">
        <v>2600</v>
      </c>
      <c r="C3711" s="1" t="s">
        <v>10</v>
      </c>
      <c r="D3711">
        <v>280</v>
      </c>
      <c r="E3711">
        <v>2.5</v>
      </c>
      <c r="F3711" s="1" t="s">
        <v>16</v>
      </c>
      <c r="G3711" s="1" t="s">
        <v>32</v>
      </c>
      <c r="H3711">
        <v>2000</v>
      </c>
      <c r="I3711" s="1" t="s">
        <v>76</v>
      </c>
    </row>
    <row r="3712" spans="1:9" x14ac:dyDescent="0.35">
      <c r="A3712" s="1" t="s">
        <v>14</v>
      </c>
      <c r="B3712">
        <v>7450</v>
      </c>
      <c r="C3712" s="1" t="s">
        <v>10</v>
      </c>
      <c r="D3712">
        <v>219</v>
      </c>
      <c r="E3712">
        <v>2</v>
      </c>
      <c r="F3712" s="1" t="s">
        <v>11</v>
      </c>
      <c r="G3712" s="1" t="s">
        <v>12</v>
      </c>
      <c r="H3712">
        <v>2000</v>
      </c>
      <c r="I3712" s="1" t="s">
        <v>105</v>
      </c>
    </row>
    <row r="3713" spans="1:9" x14ac:dyDescent="0.35">
      <c r="A3713" s="1" t="s">
        <v>20</v>
      </c>
      <c r="B3713">
        <v>9499</v>
      </c>
      <c r="C3713" s="1" t="s">
        <v>10</v>
      </c>
      <c r="D3713">
        <v>255</v>
      </c>
      <c r="E3713">
        <v>2.5</v>
      </c>
      <c r="F3713" s="1" t="s">
        <v>16</v>
      </c>
      <c r="G3713" s="1" t="s">
        <v>12</v>
      </c>
      <c r="H3713">
        <v>2002</v>
      </c>
      <c r="I3713" s="1" t="s">
        <v>27</v>
      </c>
    </row>
    <row r="3714" spans="1:9" x14ac:dyDescent="0.35">
      <c r="A3714" s="1" t="s">
        <v>23</v>
      </c>
      <c r="B3714">
        <v>14900</v>
      </c>
      <c r="C3714" s="1" t="s">
        <v>10</v>
      </c>
      <c r="D3714">
        <v>106</v>
      </c>
      <c r="E3714">
        <v>2.4</v>
      </c>
      <c r="F3714" s="1" t="s">
        <v>11</v>
      </c>
      <c r="G3714" s="1" t="s">
        <v>12</v>
      </c>
      <c r="H3714">
        <v>2008</v>
      </c>
      <c r="I3714" s="1" t="s">
        <v>57</v>
      </c>
    </row>
    <row r="3715" spans="1:9" x14ac:dyDescent="0.35">
      <c r="A3715" s="1" t="s">
        <v>30</v>
      </c>
      <c r="B3715">
        <v>8200</v>
      </c>
      <c r="C3715" s="1" t="s">
        <v>15</v>
      </c>
      <c r="D3715">
        <v>265</v>
      </c>
      <c r="E3715">
        <v>2.5</v>
      </c>
      <c r="F3715" s="1" t="s">
        <v>16</v>
      </c>
      <c r="G3715" s="1" t="s">
        <v>32</v>
      </c>
      <c r="H3715">
        <v>2007</v>
      </c>
      <c r="I3715" s="1" t="s">
        <v>79</v>
      </c>
    </row>
    <row r="3716" spans="1:9" x14ac:dyDescent="0.35">
      <c r="A3716" s="1" t="s">
        <v>14</v>
      </c>
      <c r="B3716">
        <v>12500</v>
      </c>
      <c r="C3716" s="1" t="s">
        <v>10</v>
      </c>
      <c r="D3716">
        <v>208</v>
      </c>
      <c r="E3716">
        <v>3.2</v>
      </c>
      <c r="F3716" s="1" t="s">
        <v>16</v>
      </c>
      <c r="G3716" s="1" t="s">
        <v>12</v>
      </c>
      <c r="H3716">
        <v>2004</v>
      </c>
      <c r="I3716" s="1" t="s">
        <v>160</v>
      </c>
    </row>
    <row r="3717" spans="1:9" x14ac:dyDescent="0.35">
      <c r="A3717" s="1" t="s">
        <v>23</v>
      </c>
      <c r="B3717">
        <v>14500</v>
      </c>
      <c r="C3717" s="1" t="s">
        <v>10</v>
      </c>
      <c r="D3717">
        <v>127</v>
      </c>
      <c r="E3717">
        <v>2.4</v>
      </c>
      <c r="F3717" s="1" t="s">
        <v>18</v>
      </c>
      <c r="G3717" s="1" t="s">
        <v>12</v>
      </c>
      <c r="H3717">
        <v>2008</v>
      </c>
      <c r="I3717" s="1" t="s">
        <v>57</v>
      </c>
    </row>
    <row r="3718" spans="1:9" x14ac:dyDescent="0.35">
      <c r="A3718" s="1" t="s">
        <v>9</v>
      </c>
      <c r="B3718">
        <v>41000</v>
      </c>
      <c r="C3718" s="1" t="s">
        <v>21</v>
      </c>
      <c r="D3718">
        <v>80</v>
      </c>
      <c r="E3718">
        <v>3</v>
      </c>
      <c r="F3718" s="1" t="s">
        <v>11</v>
      </c>
      <c r="G3718" s="1" t="s">
        <v>12</v>
      </c>
      <c r="H3718">
        <v>2012</v>
      </c>
      <c r="I3718" s="1" t="s">
        <v>62</v>
      </c>
    </row>
    <row r="3719" spans="1:9" x14ac:dyDescent="0.35">
      <c r="A3719" s="1" t="s">
        <v>30</v>
      </c>
      <c r="B3719">
        <v>12000</v>
      </c>
      <c r="C3719" s="1" t="s">
        <v>10</v>
      </c>
      <c r="D3719">
        <v>73</v>
      </c>
      <c r="E3719">
        <v>1.6</v>
      </c>
      <c r="F3719" s="1" t="s">
        <v>18</v>
      </c>
      <c r="G3719" s="1" t="s">
        <v>12</v>
      </c>
      <c r="H3719">
        <v>2011</v>
      </c>
      <c r="I3719" s="1" t="s">
        <v>44</v>
      </c>
    </row>
    <row r="3720" spans="1:9" x14ac:dyDescent="0.35">
      <c r="A3720" s="1" t="s">
        <v>14</v>
      </c>
      <c r="B3720">
        <v>5600</v>
      </c>
      <c r="C3720" s="1" t="s">
        <v>10</v>
      </c>
      <c r="D3720">
        <v>230</v>
      </c>
      <c r="E3720">
        <v>2.7</v>
      </c>
      <c r="F3720" s="1" t="s">
        <v>16</v>
      </c>
      <c r="G3720" s="1" t="s">
        <v>32</v>
      </c>
      <c r="H3720">
        <v>2005</v>
      </c>
      <c r="I3720" s="1" t="s">
        <v>65</v>
      </c>
    </row>
    <row r="3721" spans="1:9" x14ac:dyDescent="0.35">
      <c r="A3721" s="1" t="s">
        <v>14</v>
      </c>
      <c r="B3721">
        <v>5200</v>
      </c>
      <c r="C3721" s="1" t="s">
        <v>31</v>
      </c>
      <c r="D3721">
        <v>220</v>
      </c>
      <c r="E3721">
        <v>3.2</v>
      </c>
      <c r="F3721" s="1" t="s">
        <v>11</v>
      </c>
      <c r="G3721" s="1" t="s">
        <v>32</v>
      </c>
      <c r="H3721">
        <v>2004</v>
      </c>
      <c r="I3721" s="1" t="s">
        <v>204</v>
      </c>
    </row>
    <row r="3722" spans="1:9" x14ac:dyDescent="0.35">
      <c r="A3722" s="1" t="s">
        <v>9</v>
      </c>
      <c r="B3722">
        <v>2999</v>
      </c>
      <c r="C3722" s="1" t="s">
        <v>10</v>
      </c>
      <c r="D3722">
        <v>299</v>
      </c>
      <c r="E3722" t="s">
        <v>41</v>
      </c>
      <c r="F3722" s="1" t="s">
        <v>16</v>
      </c>
      <c r="G3722" s="1" t="s">
        <v>32</v>
      </c>
      <c r="H3722">
        <v>2000</v>
      </c>
      <c r="I3722" s="1" t="s">
        <v>136</v>
      </c>
    </row>
    <row r="3723" spans="1:9" x14ac:dyDescent="0.35">
      <c r="A3723" s="1" t="s">
        <v>45</v>
      </c>
      <c r="B3723">
        <v>9200</v>
      </c>
      <c r="C3723" s="1" t="s">
        <v>10</v>
      </c>
      <c r="D3723">
        <v>48</v>
      </c>
      <c r="E3723">
        <v>1.5</v>
      </c>
      <c r="F3723" s="1" t="s">
        <v>11</v>
      </c>
      <c r="G3723" s="1" t="s">
        <v>12</v>
      </c>
      <c r="H3723">
        <v>2008</v>
      </c>
      <c r="I3723" s="1" t="s">
        <v>84</v>
      </c>
    </row>
    <row r="3724" spans="1:9" x14ac:dyDescent="0.35">
      <c r="A3724" s="1" t="s">
        <v>23</v>
      </c>
      <c r="B3724">
        <v>25999</v>
      </c>
      <c r="C3724" s="1" t="s">
        <v>31</v>
      </c>
      <c r="D3724">
        <v>108</v>
      </c>
      <c r="E3724">
        <v>4</v>
      </c>
      <c r="F3724" s="1" t="s">
        <v>11</v>
      </c>
      <c r="G3724" s="1" t="s">
        <v>12</v>
      </c>
      <c r="H3724">
        <v>2008</v>
      </c>
      <c r="I3724" s="1" t="s">
        <v>78</v>
      </c>
    </row>
    <row r="3725" spans="1:9" x14ac:dyDescent="0.35">
      <c r="A3725" s="1" t="s">
        <v>9</v>
      </c>
      <c r="B3725">
        <v>6300</v>
      </c>
      <c r="C3725" s="1" t="s">
        <v>10</v>
      </c>
      <c r="D3725">
        <v>241</v>
      </c>
      <c r="E3725">
        <v>2.8</v>
      </c>
      <c r="F3725" s="1" t="s">
        <v>18</v>
      </c>
      <c r="G3725" s="1" t="s">
        <v>12</v>
      </c>
      <c r="H3725">
        <v>1995</v>
      </c>
      <c r="I3725" s="1" t="s">
        <v>187</v>
      </c>
    </row>
    <row r="3726" spans="1:9" x14ac:dyDescent="0.35">
      <c r="A3726" s="1" t="s">
        <v>14</v>
      </c>
      <c r="B3726">
        <v>116500</v>
      </c>
      <c r="C3726" s="1" t="s">
        <v>10</v>
      </c>
      <c r="D3726">
        <v>25</v>
      </c>
      <c r="E3726">
        <v>3</v>
      </c>
      <c r="F3726" s="1" t="s">
        <v>16</v>
      </c>
      <c r="G3726" s="1" t="s">
        <v>12</v>
      </c>
      <c r="H3726">
        <v>2015</v>
      </c>
      <c r="I3726" s="1" t="s">
        <v>72</v>
      </c>
    </row>
    <row r="3727" spans="1:9" x14ac:dyDescent="0.35">
      <c r="A3727" s="1" t="s">
        <v>9</v>
      </c>
      <c r="B3727">
        <v>15500</v>
      </c>
      <c r="C3727" s="1" t="s">
        <v>10</v>
      </c>
      <c r="D3727">
        <v>216</v>
      </c>
      <c r="E3727">
        <v>2</v>
      </c>
      <c r="F3727" s="1" t="s">
        <v>16</v>
      </c>
      <c r="G3727" s="1" t="s">
        <v>12</v>
      </c>
      <c r="H3727">
        <v>2008</v>
      </c>
      <c r="I3727" s="1" t="s">
        <v>13</v>
      </c>
    </row>
    <row r="3728" spans="1:9" x14ac:dyDescent="0.35">
      <c r="A3728" s="1" t="s">
        <v>23</v>
      </c>
      <c r="B3728">
        <v>17500</v>
      </c>
      <c r="C3728" s="1" t="s">
        <v>21</v>
      </c>
      <c r="D3728">
        <v>168</v>
      </c>
      <c r="E3728">
        <v>4</v>
      </c>
      <c r="F3728" s="1" t="s">
        <v>18</v>
      </c>
      <c r="G3728" s="1" t="s">
        <v>12</v>
      </c>
      <c r="H3728">
        <v>2004</v>
      </c>
      <c r="I3728" s="1" t="s">
        <v>78</v>
      </c>
    </row>
    <row r="3729" spans="1:9" x14ac:dyDescent="0.35">
      <c r="A3729" s="1" t="s">
        <v>30</v>
      </c>
      <c r="B3729">
        <v>9999</v>
      </c>
      <c r="C3729" s="1" t="s">
        <v>10</v>
      </c>
      <c r="D3729">
        <v>182</v>
      </c>
      <c r="E3729">
        <v>1.6</v>
      </c>
      <c r="F3729" s="1" t="s">
        <v>11</v>
      </c>
      <c r="G3729" s="1" t="s">
        <v>12</v>
      </c>
      <c r="H3729">
        <v>2006</v>
      </c>
      <c r="I3729" s="1" t="s">
        <v>125</v>
      </c>
    </row>
    <row r="3730" spans="1:9" x14ac:dyDescent="0.35">
      <c r="A3730" s="1" t="s">
        <v>23</v>
      </c>
      <c r="B3730" t="s">
        <v>41</v>
      </c>
      <c r="C3730" s="1" t="s">
        <v>10</v>
      </c>
      <c r="D3730">
        <v>15</v>
      </c>
      <c r="E3730">
        <v>2.5</v>
      </c>
      <c r="F3730" s="1" t="s">
        <v>11</v>
      </c>
      <c r="G3730" s="1" t="s">
        <v>12</v>
      </c>
      <c r="H3730">
        <v>2015</v>
      </c>
      <c r="I3730" s="1" t="s">
        <v>57</v>
      </c>
    </row>
    <row r="3731" spans="1:9" x14ac:dyDescent="0.35">
      <c r="A3731" s="1" t="s">
        <v>9</v>
      </c>
      <c r="B3731">
        <v>34600</v>
      </c>
      <c r="C3731" s="1" t="s">
        <v>21</v>
      </c>
      <c r="D3731">
        <v>163</v>
      </c>
      <c r="E3731">
        <v>5</v>
      </c>
      <c r="F3731" s="1" t="s">
        <v>11</v>
      </c>
      <c r="G3731" s="1" t="s">
        <v>12</v>
      </c>
      <c r="H3731">
        <v>2011</v>
      </c>
      <c r="I3731" s="1" t="s">
        <v>71</v>
      </c>
    </row>
    <row r="3732" spans="1:9" x14ac:dyDescent="0.35">
      <c r="A3732" s="1" t="s">
        <v>28</v>
      </c>
      <c r="B3732">
        <v>1185.5999999999999</v>
      </c>
      <c r="C3732" s="1" t="s">
        <v>38</v>
      </c>
      <c r="D3732">
        <v>160</v>
      </c>
      <c r="E3732">
        <v>2</v>
      </c>
      <c r="F3732" s="1" t="s">
        <v>11</v>
      </c>
      <c r="G3732" s="1" t="s">
        <v>12</v>
      </c>
      <c r="H3732">
        <v>1987</v>
      </c>
      <c r="I3732" s="1" t="s">
        <v>256</v>
      </c>
    </row>
    <row r="3733" spans="1:9" x14ac:dyDescent="0.35">
      <c r="A3733" s="1" t="s">
        <v>14</v>
      </c>
      <c r="B3733">
        <v>20500</v>
      </c>
      <c r="C3733" s="1" t="s">
        <v>10</v>
      </c>
      <c r="D3733">
        <v>222</v>
      </c>
      <c r="E3733">
        <v>5.5</v>
      </c>
      <c r="F3733" s="1" t="s">
        <v>11</v>
      </c>
      <c r="G3733" s="1" t="s">
        <v>12</v>
      </c>
      <c r="H3733">
        <v>2006</v>
      </c>
      <c r="I3733" s="1" t="s">
        <v>19</v>
      </c>
    </row>
    <row r="3734" spans="1:9" x14ac:dyDescent="0.35">
      <c r="A3734" s="1" t="s">
        <v>28</v>
      </c>
      <c r="B3734">
        <v>10900</v>
      </c>
      <c r="C3734" s="1" t="s">
        <v>15</v>
      </c>
      <c r="D3734">
        <v>138</v>
      </c>
      <c r="E3734">
        <v>2</v>
      </c>
      <c r="F3734" s="1" t="s">
        <v>16</v>
      </c>
      <c r="G3734" s="1" t="s">
        <v>12</v>
      </c>
      <c r="H3734">
        <v>2012</v>
      </c>
      <c r="I3734" s="1" t="s">
        <v>70</v>
      </c>
    </row>
    <row r="3735" spans="1:9" x14ac:dyDescent="0.35">
      <c r="A3735" s="1" t="s">
        <v>30</v>
      </c>
      <c r="B3735">
        <v>7800</v>
      </c>
      <c r="C3735" s="1" t="s">
        <v>38</v>
      </c>
      <c r="D3735">
        <v>230</v>
      </c>
      <c r="E3735">
        <v>1.6</v>
      </c>
      <c r="F3735" s="1" t="s">
        <v>11</v>
      </c>
      <c r="G3735" s="1" t="s">
        <v>12</v>
      </c>
      <c r="H3735">
        <v>2004</v>
      </c>
      <c r="I3735" s="1" t="s">
        <v>164</v>
      </c>
    </row>
    <row r="3736" spans="1:9" x14ac:dyDescent="0.35">
      <c r="A3736" s="1" t="s">
        <v>20</v>
      </c>
      <c r="B3736">
        <v>3900</v>
      </c>
      <c r="C3736" s="1" t="s">
        <v>26</v>
      </c>
      <c r="D3736">
        <v>232</v>
      </c>
      <c r="E3736">
        <v>2.5</v>
      </c>
      <c r="F3736" s="1" t="s">
        <v>16</v>
      </c>
      <c r="G3736" s="1" t="s">
        <v>32</v>
      </c>
      <c r="H3736">
        <v>2003</v>
      </c>
      <c r="I3736" s="1" t="s">
        <v>27</v>
      </c>
    </row>
    <row r="3737" spans="1:9" x14ac:dyDescent="0.35">
      <c r="A3737" s="1" t="s">
        <v>23</v>
      </c>
      <c r="B3737">
        <v>15500</v>
      </c>
      <c r="C3737" s="1" t="s">
        <v>21</v>
      </c>
      <c r="D3737">
        <v>120</v>
      </c>
      <c r="E3737">
        <v>2</v>
      </c>
      <c r="F3737" s="1" t="s">
        <v>11</v>
      </c>
      <c r="G3737" s="1" t="s">
        <v>12</v>
      </c>
      <c r="H3737">
        <v>2008</v>
      </c>
      <c r="I3737" s="1" t="s">
        <v>24</v>
      </c>
    </row>
    <row r="3738" spans="1:9" x14ac:dyDescent="0.35">
      <c r="A3738" s="1" t="s">
        <v>20</v>
      </c>
      <c r="B3738">
        <v>48000</v>
      </c>
      <c r="C3738" s="1" t="s">
        <v>21</v>
      </c>
      <c r="D3738">
        <v>126</v>
      </c>
      <c r="E3738">
        <v>3</v>
      </c>
      <c r="F3738" s="1" t="s">
        <v>16</v>
      </c>
      <c r="G3738" s="1" t="s">
        <v>12</v>
      </c>
      <c r="H3738">
        <v>2013</v>
      </c>
      <c r="I3738" s="1" t="s">
        <v>22</v>
      </c>
    </row>
    <row r="3739" spans="1:9" x14ac:dyDescent="0.35">
      <c r="A3739" s="1" t="s">
        <v>14</v>
      </c>
      <c r="B3739">
        <v>12800</v>
      </c>
      <c r="C3739" s="1" t="s">
        <v>15</v>
      </c>
      <c r="D3739">
        <v>193</v>
      </c>
      <c r="E3739">
        <v>2.2000000000000002</v>
      </c>
      <c r="F3739" s="1" t="s">
        <v>49</v>
      </c>
      <c r="G3739" s="1" t="s">
        <v>12</v>
      </c>
      <c r="H3739">
        <v>2011</v>
      </c>
      <c r="I3739" s="1" t="s">
        <v>42</v>
      </c>
    </row>
    <row r="3740" spans="1:9" x14ac:dyDescent="0.35">
      <c r="A3740" s="1" t="s">
        <v>23</v>
      </c>
      <c r="B3740">
        <v>14900</v>
      </c>
      <c r="C3740" s="1" t="s">
        <v>21</v>
      </c>
      <c r="D3740">
        <v>288</v>
      </c>
      <c r="E3740">
        <v>4.7</v>
      </c>
      <c r="F3740" s="1" t="s">
        <v>18</v>
      </c>
      <c r="G3740" s="1" t="s">
        <v>12</v>
      </c>
      <c r="H3740">
        <v>2000</v>
      </c>
      <c r="I3740" s="1" t="s">
        <v>37</v>
      </c>
    </row>
    <row r="3741" spans="1:9" x14ac:dyDescent="0.35">
      <c r="A3741" s="1" t="s">
        <v>14</v>
      </c>
      <c r="B3741">
        <v>1990</v>
      </c>
      <c r="C3741" s="1" t="s">
        <v>38</v>
      </c>
      <c r="D3741">
        <v>230</v>
      </c>
      <c r="E3741">
        <v>1.7</v>
      </c>
      <c r="F3741" s="1" t="s">
        <v>49</v>
      </c>
      <c r="G3741" s="1" t="s">
        <v>32</v>
      </c>
      <c r="H3741">
        <v>2001</v>
      </c>
      <c r="I3741" s="1" t="s">
        <v>144</v>
      </c>
    </row>
    <row r="3742" spans="1:9" x14ac:dyDescent="0.35">
      <c r="A3742" s="1" t="s">
        <v>45</v>
      </c>
      <c r="B3742">
        <v>9800</v>
      </c>
      <c r="C3742" s="1" t="s">
        <v>10</v>
      </c>
      <c r="D3742">
        <v>148</v>
      </c>
      <c r="E3742">
        <v>2</v>
      </c>
      <c r="F3742" s="1" t="s">
        <v>18</v>
      </c>
      <c r="G3742" s="1" t="s">
        <v>12</v>
      </c>
      <c r="H3742">
        <v>2008</v>
      </c>
      <c r="I3742" s="1" t="s">
        <v>84</v>
      </c>
    </row>
    <row r="3743" spans="1:9" x14ac:dyDescent="0.35">
      <c r="A3743" s="1" t="s">
        <v>9</v>
      </c>
      <c r="B3743">
        <v>2200</v>
      </c>
      <c r="C3743" s="1" t="s">
        <v>10</v>
      </c>
      <c r="D3743">
        <v>460</v>
      </c>
      <c r="E3743">
        <v>2.4</v>
      </c>
      <c r="F3743" s="1" t="s">
        <v>16</v>
      </c>
      <c r="G3743" s="1" t="s">
        <v>12</v>
      </c>
      <c r="H3743">
        <v>1988</v>
      </c>
      <c r="I3743" s="1" t="s">
        <v>327</v>
      </c>
    </row>
    <row r="3744" spans="1:9" x14ac:dyDescent="0.35">
      <c r="A3744" s="1" t="s">
        <v>14</v>
      </c>
      <c r="B3744">
        <v>8700</v>
      </c>
      <c r="C3744" s="1" t="s">
        <v>10</v>
      </c>
      <c r="D3744">
        <v>290</v>
      </c>
      <c r="E3744">
        <v>2.7</v>
      </c>
      <c r="F3744" s="1" t="s">
        <v>16</v>
      </c>
      <c r="G3744" s="1" t="s">
        <v>12</v>
      </c>
      <c r="H3744">
        <v>1999</v>
      </c>
      <c r="I3744" s="1" t="s">
        <v>65</v>
      </c>
    </row>
    <row r="3745" spans="1:9" x14ac:dyDescent="0.35">
      <c r="A3745" s="1" t="s">
        <v>28</v>
      </c>
      <c r="B3745">
        <v>3450</v>
      </c>
      <c r="C3745" s="1" t="s">
        <v>15</v>
      </c>
      <c r="D3745">
        <v>196</v>
      </c>
      <c r="E3745">
        <v>1.9</v>
      </c>
      <c r="F3745" s="1" t="s">
        <v>16</v>
      </c>
      <c r="G3745" s="1" t="s">
        <v>12</v>
      </c>
      <c r="H3745">
        <v>2001</v>
      </c>
      <c r="I3745" s="1" t="s">
        <v>66</v>
      </c>
    </row>
    <row r="3746" spans="1:9" x14ac:dyDescent="0.35">
      <c r="A3746" s="1" t="s">
        <v>14</v>
      </c>
      <c r="B3746">
        <v>22000</v>
      </c>
      <c r="C3746" s="1" t="s">
        <v>15</v>
      </c>
      <c r="D3746">
        <v>236</v>
      </c>
      <c r="E3746">
        <v>2.2000000000000002</v>
      </c>
      <c r="F3746" s="1" t="s">
        <v>16</v>
      </c>
      <c r="G3746" s="1" t="s">
        <v>12</v>
      </c>
      <c r="H3746">
        <v>2012</v>
      </c>
      <c r="I3746" s="1" t="s">
        <v>175</v>
      </c>
    </row>
    <row r="3747" spans="1:9" x14ac:dyDescent="0.35">
      <c r="A3747" s="1" t="s">
        <v>14</v>
      </c>
      <c r="B3747">
        <v>6500</v>
      </c>
      <c r="C3747" s="1" t="s">
        <v>31</v>
      </c>
      <c r="D3747">
        <v>315</v>
      </c>
      <c r="E3747">
        <v>2</v>
      </c>
      <c r="F3747" s="1" t="s">
        <v>11</v>
      </c>
      <c r="G3747" s="1" t="s">
        <v>12</v>
      </c>
      <c r="H3747">
        <v>1996</v>
      </c>
      <c r="I3747" s="1" t="s">
        <v>65</v>
      </c>
    </row>
    <row r="3748" spans="1:9" x14ac:dyDescent="0.35">
      <c r="A3748" s="1" t="s">
        <v>45</v>
      </c>
      <c r="B3748">
        <v>12999</v>
      </c>
      <c r="C3748" s="1" t="s">
        <v>21</v>
      </c>
      <c r="D3748">
        <v>111</v>
      </c>
      <c r="E3748">
        <v>3</v>
      </c>
      <c r="F3748" s="1" t="s">
        <v>18</v>
      </c>
      <c r="G3748" s="1" t="s">
        <v>12</v>
      </c>
      <c r="H3748">
        <v>2008</v>
      </c>
      <c r="I3748" s="1" t="s">
        <v>88</v>
      </c>
    </row>
    <row r="3749" spans="1:9" x14ac:dyDescent="0.35">
      <c r="A3749" s="1" t="s">
        <v>30</v>
      </c>
      <c r="B3749">
        <v>21500</v>
      </c>
      <c r="C3749" s="1" t="s">
        <v>10</v>
      </c>
      <c r="D3749">
        <v>2</v>
      </c>
      <c r="E3749">
        <v>1.6</v>
      </c>
      <c r="F3749" s="1" t="s">
        <v>16</v>
      </c>
      <c r="G3749" s="1" t="s">
        <v>12</v>
      </c>
      <c r="H3749">
        <v>2016</v>
      </c>
      <c r="I3749" s="1" t="s">
        <v>125</v>
      </c>
    </row>
    <row r="3750" spans="1:9" x14ac:dyDescent="0.35">
      <c r="A3750" s="1" t="s">
        <v>9</v>
      </c>
      <c r="B3750">
        <v>2750</v>
      </c>
      <c r="C3750" s="1" t="s">
        <v>26</v>
      </c>
      <c r="D3750">
        <v>254</v>
      </c>
      <c r="E3750">
        <v>2.8</v>
      </c>
      <c r="F3750" s="1" t="s">
        <v>18</v>
      </c>
      <c r="G3750" s="1" t="s">
        <v>32</v>
      </c>
      <c r="H3750">
        <v>1997</v>
      </c>
      <c r="I3750" s="1" t="s">
        <v>58</v>
      </c>
    </row>
    <row r="3751" spans="1:9" x14ac:dyDescent="0.35">
      <c r="A3751" s="1" t="s">
        <v>45</v>
      </c>
      <c r="B3751">
        <v>23000</v>
      </c>
      <c r="C3751" s="1" t="s">
        <v>21</v>
      </c>
      <c r="D3751">
        <v>125</v>
      </c>
      <c r="E3751">
        <v>3</v>
      </c>
      <c r="F3751" s="1" t="s">
        <v>18</v>
      </c>
      <c r="G3751" s="1" t="s">
        <v>12</v>
      </c>
      <c r="H3751">
        <v>2008</v>
      </c>
      <c r="I3751" s="1" t="s">
        <v>54</v>
      </c>
    </row>
    <row r="3752" spans="1:9" x14ac:dyDescent="0.35">
      <c r="A3752" s="1" t="s">
        <v>30</v>
      </c>
      <c r="B3752" t="s">
        <v>41</v>
      </c>
      <c r="C3752" s="1" t="s">
        <v>15</v>
      </c>
      <c r="D3752">
        <v>165</v>
      </c>
      <c r="E3752">
        <v>2</v>
      </c>
      <c r="F3752" s="1" t="s">
        <v>16</v>
      </c>
      <c r="G3752" s="1" t="s">
        <v>12</v>
      </c>
      <c r="H3752">
        <v>2013</v>
      </c>
      <c r="I3752" s="1" t="s">
        <v>118</v>
      </c>
    </row>
    <row r="3753" spans="1:9" x14ac:dyDescent="0.35">
      <c r="A3753" s="1" t="s">
        <v>9</v>
      </c>
      <c r="B3753">
        <v>8200</v>
      </c>
      <c r="C3753" s="1" t="s">
        <v>10</v>
      </c>
      <c r="D3753">
        <v>368</v>
      </c>
      <c r="E3753">
        <v>3</v>
      </c>
      <c r="F3753" s="1" t="s">
        <v>16</v>
      </c>
      <c r="G3753" s="1" t="s">
        <v>12</v>
      </c>
      <c r="H3753">
        <v>2000</v>
      </c>
      <c r="I3753" s="1" t="s">
        <v>69</v>
      </c>
    </row>
    <row r="3754" spans="1:9" x14ac:dyDescent="0.35">
      <c r="A3754" s="1" t="s">
        <v>9</v>
      </c>
      <c r="B3754">
        <v>32900</v>
      </c>
      <c r="C3754" s="1" t="s">
        <v>21</v>
      </c>
      <c r="D3754">
        <v>90</v>
      </c>
      <c r="E3754">
        <v>3</v>
      </c>
      <c r="F3754" s="1" t="s">
        <v>11</v>
      </c>
      <c r="G3754" s="1" t="s">
        <v>12</v>
      </c>
      <c r="H3754">
        <v>2008</v>
      </c>
      <c r="I3754" s="1" t="s">
        <v>62</v>
      </c>
    </row>
    <row r="3755" spans="1:9" x14ac:dyDescent="0.35">
      <c r="A3755" s="1" t="s">
        <v>14</v>
      </c>
      <c r="B3755">
        <v>13600</v>
      </c>
      <c r="C3755" s="1" t="s">
        <v>10</v>
      </c>
      <c r="D3755">
        <v>115</v>
      </c>
      <c r="E3755" t="s">
        <v>41</v>
      </c>
      <c r="F3755" s="1" t="s">
        <v>11</v>
      </c>
      <c r="G3755" s="1" t="s">
        <v>12</v>
      </c>
      <c r="H3755">
        <v>2007</v>
      </c>
      <c r="I3755" s="1" t="s">
        <v>105</v>
      </c>
    </row>
    <row r="3756" spans="1:9" x14ac:dyDescent="0.35">
      <c r="A3756" s="1" t="s">
        <v>23</v>
      </c>
      <c r="B3756">
        <v>22000</v>
      </c>
      <c r="C3756" s="1" t="s">
        <v>10</v>
      </c>
      <c r="D3756">
        <v>73</v>
      </c>
      <c r="E3756">
        <v>3.5</v>
      </c>
      <c r="F3756" s="1" t="s">
        <v>11</v>
      </c>
      <c r="G3756" s="1" t="s">
        <v>12</v>
      </c>
      <c r="H3756">
        <v>2010</v>
      </c>
      <c r="I3756" s="1" t="s">
        <v>57</v>
      </c>
    </row>
    <row r="3757" spans="1:9" x14ac:dyDescent="0.35">
      <c r="A3757" s="1" t="s">
        <v>45</v>
      </c>
      <c r="B3757">
        <v>2800</v>
      </c>
      <c r="C3757" s="1" t="s">
        <v>31</v>
      </c>
      <c r="D3757">
        <v>290</v>
      </c>
      <c r="E3757">
        <v>2</v>
      </c>
      <c r="F3757" s="1" t="s">
        <v>11</v>
      </c>
      <c r="G3757" s="1" t="s">
        <v>12</v>
      </c>
      <c r="H3757">
        <v>1990</v>
      </c>
      <c r="I3757" s="1" t="s">
        <v>63</v>
      </c>
    </row>
    <row r="3758" spans="1:9" x14ac:dyDescent="0.35">
      <c r="A3758" s="1" t="s">
        <v>14</v>
      </c>
      <c r="B3758">
        <v>12999</v>
      </c>
      <c r="C3758" s="1" t="s">
        <v>15</v>
      </c>
      <c r="D3758">
        <v>130</v>
      </c>
      <c r="E3758">
        <v>2.2000000000000002</v>
      </c>
      <c r="F3758" s="1" t="s">
        <v>16</v>
      </c>
      <c r="G3758" s="1" t="s">
        <v>12</v>
      </c>
      <c r="H3758">
        <v>2012</v>
      </c>
      <c r="I3758" s="1" t="s">
        <v>42</v>
      </c>
    </row>
    <row r="3759" spans="1:9" x14ac:dyDescent="0.35">
      <c r="A3759" s="1" t="s">
        <v>23</v>
      </c>
      <c r="B3759">
        <v>32000</v>
      </c>
      <c r="C3759" s="1" t="s">
        <v>10</v>
      </c>
      <c r="D3759">
        <v>22</v>
      </c>
      <c r="E3759">
        <v>2.5</v>
      </c>
      <c r="F3759" s="1" t="s">
        <v>11</v>
      </c>
      <c r="G3759" s="1" t="s">
        <v>12</v>
      </c>
      <c r="H3759">
        <v>2015</v>
      </c>
      <c r="I3759" s="1" t="s">
        <v>57</v>
      </c>
    </row>
    <row r="3760" spans="1:9" x14ac:dyDescent="0.35">
      <c r="A3760" s="1" t="s">
        <v>23</v>
      </c>
      <c r="B3760">
        <v>99999</v>
      </c>
      <c r="C3760" s="1" t="s">
        <v>21</v>
      </c>
      <c r="D3760">
        <v>0</v>
      </c>
      <c r="E3760">
        <v>4.5</v>
      </c>
      <c r="F3760" s="1" t="s">
        <v>11</v>
      </c>
      <c r="G3760" s="1" t="s">
        <v>12</v>
      </c>
      <c r="H3760">
        <v>2016</v>
      </c>
      <c r="I3760" s="1" t="s">
        <v>97</v>
      </c>
    </row>
    <row r="3761" spans="1:9" x14ac:dyDescent="0.35">
      <c r="A3761" s="1" t="s">
        <v>28</v>
      </c>
      <c r="B3761">
        <v>6950</v>
      </c>
      <c r="C3761" s="1" t="s">
        <v>15</v>
      </c>
      <c r="D3761">
        <v>310</v>
      </c>
      <c r="E3761">
        <v>2.5</v>
      </c>
      <c r="F3761" s="1" t="s">
        <v>16</v>
      </c>
      <c r="G3761" s="1" t="s">
        <v>12</v>
      </c>
      <c r="H3761">
        <v>2005</v>
      </c>
      <c r="I3761" s="1" t="s">
        <v>138</v>
      </c>
    </row>
    <row r="3762" spans="1:9" x14ac:dyDescent="0.35">
      <c r="A3762" s="1" t="s">
        <v>28</v>
      </c>
      <c r="B3762">
        <v>10500</v>
      </c>
      <c r="C3762" s="1" t="s">
        <v>38</v>
      </c>
      <c r="D3762">
        <v>148</v>
      </c>
      <c r="E3762">
        <v>1.5</v>
      </c>
      <c r="F3762" s="1" t="s">
        <v>16</v>
      </c>
      <c r="G3762" s="1" t="s">
        <v>12</v>
      </c>
      <c r="H3762">
        <v>2012</v>
      </c>
      <c r="I3762" s="1" t="s">
        <v>29</v>
      </c>
    </row>
    <row r="3763" spans="1:9" x14ac:dyDescent="0.35">
      <c r="A3763" s="1" t="s">
        <v>9</v>
      </c>
      <c r="B3763">
        <v>6899</v>
      </c>
      <c r="C3763" s="1" t="s">
        <v>26</v>
      </c>
      <c r="D3763">
        <v>320</v>
      </c>
      <c r="E3763">
        <v>2.8</v>
      </c>
      <c r="F3763" s="1" t="s">
        <v>18</v>
      </c>
      <c r="G3763" s="1" t="s">
        <v>12</v>
      </c>
      <c r="H3763">
        <v>1997</v>
      </c>
      <c r="I3763" s="1" t="s">
        <v>58</v>
      </c>
    </row>
    <row r="3764" spans="1:9" x14ac:dyDescent="0.35">
      <c r="A3764" s="1" t="s">
        <v>14</v>
      </c>
      <c r="B3764">
        <v>6200</v>
      </c>
      <c r="C3764" s="1" t="s">
        <v>10</v>
      </c>
      <c r="D3764">
        <v>450</v>
      </c>
      <c r="E3764">
        <v>4.2</v>
      </c>
      <c r="F3764" s="1" t="s">
        <v>18</v>
      </c>
      <c r="G3764" s="1" t="s">
        <v>12</v>
      </c>
      <c r="H3764">
        <v>1997</v>
      </c>
      <c r="I3764" s="1" t="s">
        <v>328</v>
      </c>
    </row>
    <row r="3765" spans="1:9" x14ac:dyDescent="0.35">
      <c r="A3765" s="1" t="s">
        <v>23</v>
      </c>
      <c r="B3765">
        <v>65000</v>
      </c>
      <c r="C3765" s="1" t="s">
        <v>31</v>
      </c>
      <c r="D3765">
        <v>60</v>
      </c>
      <c r="E3765">
        <v>4.5</v>
      </c>
      <c r="F3765" s="1" t="s">
        <v>16</v>
      </c>
      <c r="G3765" s="1" t="s">
        <v>12</v>
      </c>
      <c r="H3765">
        <v>2013</v>
      </c>
      <c r="I3765" s="1" t="s">
        <v>97</v>
      </c>
    </row>
    <row r="3766" spans="1:9" x14ac:dyDescent="0.35">
      <c r="A3766" s="1" t="s">
        <v>14</v>
      </c>
      <c r="B3766">
        <v>13900</v>
      </c>
      <c r="C3766" s="1" t="s">
        <v>31</v>
      </c>
      <c r="D3766">
        <v>272</v>
      </c>
      <c r="E3766">
        <v>2.2000000000000002</v>
      </c>
      <c r="F3766" s="1" t="s">
        <v>16</v>
      </c>
      <c r="G3766" s="1" t="s">
        <v>12</v>
      </c>
      <c r="H3766">
        <v>2005</v>
      </c>
      <c r="I3766" s="1" t="s">
        <v>175</v>
      </c>
    </row>
    <row r="3767" spans="1:9" x14ac:dyDescent="0.35">
      <c r="A3767" s="1" t="s">
        <v>28</v>
      </c>
      <c r="B3767">
        <v>5800</v>
      </c>
      <c r="C3767" s="1" t="s">
        <v>15</v>
      </c>
      <c r="D3767">
        <v>217</v>
      </c>
      <c r="E3767">
        <v>2</v>
      </c>
      <c r="F3767" s="1" t="s">
        <v>18</v>
      </c>
      <c r="G3767" s="1" t="s">
        <v>12</v>
      </c>
      <c r="H3767">
        <v>2003</v>
      </c>
      <c r="I3767" s="1" t="s">
        <v>74</v>
      </c>
    </row>
    <row r="3768" spans="1:9" x14ac:dyDescent="0.35">
      <c r="A3768" s="1" t="s">
        <v>9</v>
      </c>
      <c r="B3768">
        <v>28700</v>
      </c>
      <c r="C3768" s="1" t="s">
        <v>31</v>
      </c>
      <c r="D3768">
        <v>160</v>
      </c>
      <c r="E3768">
        <v>3</v>
      </c>
      <c r="F3768" s="1" t="s">
        <v>11</v>
      </c>
      <c r="G3768" s="1" t="s">
        <v>12</v>
      </c>
      <c r="H3768">
        <v>2011</v>
      </c>
      <c r="I3768" s="1" t="s">
        <v>58</v>
      </c>
    </row>
    <row r="3769" spans="1:9" x14ac:dyDescent="0.35">
      <c r="A3769" s="1" t="s">
        <v>9</v>
      </c>
      <c r="B3769">
        <v>16700</v>
      </c>
      <c r="C3769" s="1" t="s">
        <v>21</v>
      </c>
      <c r="D3769">
        <v>260</v>
      </c>
      <c r="E3769">
        <v>4.4000000000000004</v>
      </c>
      <c r="F3769" s="1" t="s">
        <v>11</v>
      </c>
      <c r="G3769" s="1" t="s">
        <v>12</v>
      </c>
      <c r="H3769">
        <v>2003</v>
      </c>
      <c r="I3769" s="1" t="s">
        <v>55</v>
      </c>
    </row>
    <row r="3770" spans="1:9" x14ac:dyDescent="0.35">
      <c r="A3770" s="1" t="s">
        <v>30</v>
      </c>
      <c r="B3770">
        <v>18500</v>
      </c>
      <c r="C3770" s="1" t="s">
        <v>10</v>
      </c>
      <c r="D3770">
        <v>217</v>
      </c>
      <c r="E3770">
        <v>3</v>
      </c>
      <c r="F3770" s="1" t="s">
        <v>16</v>
      </c>
      <c r="G3770" s="1" t="s">
        <v>12</v>
      </c>
      <c r="H3770">
        <v>2006</v>
      </c>
      <c r="I3770" s="1" t="s">
        <v>189</v>
      </c>
    </row>
    <row r="3771" spans="1:9" x14ac:dyDescent="0.35">
      <c r="A3771" s="1" t="s">
        <v>28</v>
      </c>
      <c r="B3771">
        <v>3999</v>
      </c>
      <c r="C3771" s="1" t="s">
        <v>31</v>
      </c>
      <c r="D3771">
        <v>227</v>
      </c>
      <c r="E3771">
        <v>1.4</v>
      </c>
      <c r="F3771" s="1" t="s">
        <v>18</v>
      </c>
      <c r="G3771" s="1" t="s">
        <v>12</v>
      </c>
      <c r="H3771">
        <v>2005</v>
      </c>
      <c r="I3771" s="1" t="s">
        <v>66</v>
      </c>
    </row>
    <row r="3772" spans="1:9" x14ac:dyDescent="0.35">
      <c r="A3772" s="1" t="s">
        <v>28</v>
      </c>
      <c r="B3772">
        <v>8800</v>
      </c>
      <c r="C3772" s="1" t="s">
        <v>15</v>
      </c>
      <c r="D3772">
        <v>200</v>
      </c>
      <c r="E3772">
        <v>1.9</v>
      </c>
      <c r="F3772" s="1" t="s">
        <v>16</v>
      </c>
      <c r="G3772" s="1" t="s">
        <v>12</v>
      </c>
      <c r="H3772">
        <v>2005</v>
      </c>
      <c r="I3772" s="1" t="s">
        <v>70</v>
      </c>
    </row>
    <row r="3773" spans="1:9" x14ac:dyDescent="0.35">
      <c r="A3773" s="1" t="s">
        <v>14</v>
      </c>
      <c r="B3773">
        <v>14500</v>
      </c>
      <c r="C3773" s="1" t="s">
        <v>15</v>
      </c>
      <c r="D3773">
        <v>205</v>
      </c>
      <c r="E3773">
        <v>2.2000000000000002</v>
      </c>
      <c r="F3773" s="1" t="s">
        <v>16</v>
      </c>
      <c r="G3773" s="1" t="s">
        <v>12</v>
      </c>
      <c r="H3773">
        <v>2012</v>
      </c>
      <c r="I3773" s="1" t="s">
        <v>175</v>
      </c>
    </row>
    <row r="3774" spans="1:9" x14ac:dyDescent="0.35">
      <c r="A3774" s="1" t="s">
        <v>9</v>
      </c>
      <c r="B3774">
        <v>8900</v>
      </c>
      <c r="C3774" s="1" t="s">
        <v>10</v>
      </c>
      <c r="D3774">
        <v>240</v>
      </c>
      <c r="E3774">
        <v>2</v>
      </c>
      <c r="F3774" s="1" t="s">
        <v>16</v>
      </c>
      <c r="G3774" s="1" t="s">
        <v>12</v>
      </c>
      <c r="H3774">
        <v>2001</v>
      </c>
      <c r="I3774" s="1" t="s">
        <v>13</v>
      </c>
    </row>
    <row r="3775" spans="1:9" x14ac:dyDescent="0.35">
      <c r="A3775" s="1" t="s">
        <v>30</v>
      </c>
      <c r="B3775">
        <v>1300</v>
      </c>
      <c r="C3775" s="1" t="s">
        <v>31</v>
      </c>
      <c r="D3775">
        <v>10</v>
      </c>
      <c r="E3775">
        <v>1.6</v>
      </c>
      <c r="F3775" s="1" t="s">
        <v>16</v>
      </c>
      <c r="G3775" s="1" t="s">
        <v>12</v>
      </c>
      <c r="H3775">
        <v>1984</v>
      </c>
      <c r="I3775" s="1" t="s">
        <v>329</v>
      </c>
    </row>
    <row r="3776" spans="1:9" x14ac:dyDescent="0.35">
      <c r="A3776" s="1" t="s">
        <v>9</v>
      </c>
      <c r="B3776" t="s">
        <v>41</v>
      </c>
      <c r="C3776" s="1" t="s">
        <v>21</v>
      </c>
      <c r="D3776">
        <v>36</v>
      </c>
      <c r="E3776">
        <v>3</v>
      </c>
      <c r="F3776" s="1" t="s">
        <v>16</v>
      </c>
      <c r="G3776" s="1" t="s">
        <v>12</v>
      </c>
      <c r="H3776">
        <v>2013</v>
      </c>
      <c r="I3776" s="1" t="s">
        <v>55</v>
      </c>
    </row>
    <row r="3777" spans="1:9" x14ac:dyDescent="0.35">
      <c r="A3777" s="1" t="s">
        <v>28</v>
      </c>
      <c r="B3777">
        <v>8550</v>
      </c>
      <c r="C3777" s="1" t="s">
        <v>15</v>
      </c>
      <c r="D3777">
        <v>160</v>
      </c>
      <c r="E3777">
        <v>1.5</v>
      </c>
      <c r="F3777" s="1" t="s">
        <v>16</v>
      </c>
      <c r="G3777" s="1" t="s">
        <v>12</v>
      </c>
      <c r="H3777">
        <v>2014</v>
      </c>
      <c r="I3777" s="1" t="s">
        <v>66</v>
      </c>
    </row>
    <row r="3778" spans="1:9" x14ac:dyDescent="0.35">
      <c r="A3778" s="1" t="s">
        <v>14</v>
      </c>
      <c r="B3778">
        <v>10900</v>
      </c>
      <c r="C3778" s="1" t="s">
        <v>10</v>
      </c>
      <c r="D3778">
        <v>160</v>
      </c>
      <c r="E3778">
        <v>3</v>
      </c>
      <c r="F3778" s="1" t="s">
        <v>16</v>
      </c>
      <c r="G3778" s="1" t="s">
        <v>12</v>
      </c>
      <c r="H3778">
        <v>1996</v>
      </c>
      <c r="I3778" s="1" t="s">
        <v>277</v>
      </c>
    </row>
    <row r="3779" spans="1:9" x14ac:dyDescent="0.35">
      <c r="A3779" s="1" t="s">
        <v>9</v>
      </c>
      <c r="B3779">
        <v>48535.5</v>
      </c>
      <c r="C3779" s="1" t="s">
        <v>21</v>
      </c>
      <c r="D3779">
        <v>0</v>
      </c>
      <c r="E3779">
        <v>2</v>
      </c>
      <c r="F3779" s="1" t="s">
        <v>16</v>
      </c>
      <c r="G3779" s="1" t="s">
        <v>12</v>
      </c>
      <c r="H3779">
        <v>2016</v>
      </c>
      <c r="I3779" s="1" t="s">
        <v>173</v>
      </c>
    </row>
    <row r="3780" spans="1:9" x14ac:dyDescent="0.35">
      <c r="A3780" s="1" t="s">
        <v>9</v>
      </c>
      <c r="B3780">
        <v>25000</v>
      </c>
      <c r="C3780" s="1" t="s">
        <v>21</v>
      </c>
      <c r="D3780">
        <v>130</v>
      </c>
      <c r="E3780">
        <v>3</v>
      </c>
      <c r="F3780" s="1" t="s">
        <v>16</v>
      </c>
      <c r="G3780" s="1" t="s">
        <v>12</v>
      </c>
      <c r="H3780">
        <v>2012</v>
      </c>
      <c r="I3780" s="1" t="s">
        <v>55</v>
      </c>
    </row>
    <row r="3781" spans="1:9" x14ac:dyDescent="0.35">
      <c r="A3781" s="1" t="s">
        <v>9</v>
      </c>
      <c r="B3781" t="s">
        <v>41</v>
      </c>
      <c r="C3781" s="1" t="s">
        <v>21</v>
      </c>
      <c r="D3781">
        <v>1</v>
      </c>
      <c r="E3781">
        <v>3</v>
      </c>
      <c r="F3781" s="1" t="s">
        <v>16</v>
      </c>
      <c r="G3781" s="1" t="s">
        <v>12</v>
      </c>
      <c r="H3781">
        <v>2016</v>
      </c>
      <c r="I3781" s="1" t="s">
        <v>62</v>
      </c>
    </row>
    <row r="3782" spans="1:9" x14ac:dyDescent="0.35">
      <c r="A3782" s="1" t="s">
        <v>45</v>
      </c>
      <c r="B3782">
        <v>7000</v>
      </c>
      <c r="C3782" s="1" t="s">
        <v>10</v>
      </c>
      <c r="D3782">
        <v>99</v>
      </c>
      <c r="E3782">
        <v>1.6</v>
      </c>
      <c r="F3782" s="1" t="s">
        <v>11</v>
      </c>
      <c r="G3782" s="1" t="s">
        <v>12</v>
      </c>
      <c r="H3782">
        <v>2005</v>
      </c>
      <c r="I3782" s="1" t="s">
        <v>73</v>
      </c>
    </row>
    <row r="3783" spans="1:9" x14ac:dyDescent="0.35">
      <c r="A3783" s="1" t="s">
        <v>9</v>
      </c>
      <c r="B3783">
        <v>5500</v>
      </c>
      <c r="C3783" s="1" t="s">
        <v>10</v>
      </c>
      <c r="D3783">
        <v>402</v>
      </c>
      <c r="E3783">
        <v>2</v>
      </c>
      <c r="F3783" s="1" t="s">
        <v>11</v>
      </c>
      <c r="G3783" s="1" t="s">
        <v>12</v>
      </c>
      <c r="H3783">
        <v>1988</v>
      </c>
      <c r="I3783" s="1" t="s">
        <v>86</v>
      </c>
    </row>
    <row r="3784" spans="1:9" x14ac:dyDescent="0.35">
      <c r="A3784" s="1" t="s">
        <v>14</v>
      </c>
      <c r="B3784">
        <v>2800</v>
      </c>
      <c r="C3784" s="1" t="s">
        <v>31</v>
      </c>
      <c r="D3784">
        <v>220</v>
      </c>
      <c r="E3784">
        <v>2.2999999999999998</v>
      </c>
      <c r="F3784" s="1" t="s">
        <v>11</v>
      </c>
      <c r="G3784" s="1" t="s">
        <v>32</v>
      </c>
      <c r="H3784">
        <v>2000</v>
      </c>
      <c r="I3784" s="1" t="s">
        <v>290</v>
      </c>
    </row>
    <row r="3785" spans="1:9" x14ac:dyDescent="0.35">
      <c r="A3785" s="1" t="s">
        <v>14</v>
      </c>
      <c r="B3785">
        <v>86000</v>
      </c>
      <c r="C3785" s="1" t="s">
        <v>21</v>
      </c>
      <c r="D3785">
        <v>3</v>
      </c>
      <c r="E3785">
        <v>3</v>
      </c>
      <c r="F3785" s="1" t="s">
        <v>16</v>
      </c>
      <c r="G3785" s="1" t="s">
        <v>12</v>
      </c>
      <c r="H3785">
        <v>2016</v>
      </c>
      <c r="I3785" s="1" t="s">
        <v>68</v>
      </c>
    </row>
    <row r="3786" spans="1:9" x14ac:dyDescent="0.35">
      <c r="A3786" s="1" t="s">
        <v>30</v>
      </c>
      <c r="B3786">
        <v>9555</v>
      </c>
      <c r="C3786" s="1" t="s">
        <v>15</v>
      </c>
      <c r="D3786">
        <v>152</v>
      </c>
      <c r="E3786">
        <v>1.6</v>
      </c>
      <c r="F3786" s="1" t="s">
        <v>16</v>
      </c>
      <c r="G3786" s="1" t="s">
        <v>12</v>
      </c>
      <c r="H3786">
        <v>2012</v>
      </c>
      <c r="I3786" s="1" t="s">
        <v>56</v>
      </c>
    </row>
    <row r="3787" spans="1:9" x14ac:dyDescent="0.35">
      <c r="A3787" s="1" t="s">
        <v>28</v>
      </c>
      <c r="B3787">
        <v>7200</v>
      </c>
      <c r="C3787" s="1" t="s">
        <v>15</v>
      </c>
      <c r="D3787">
        <v>1</v>
      </c>
      <c r="E3787">
        <v>1.5</v>
      </c>
      <c r="F3787" s="1" t="s">
        <v>16</v>
      </c>
      <c r="G3787" s="1" t="s">
        <v>12</v>
      </c>
      <c r="H3787">
        <v>2012</v>
      </c>
      <c r="I3787" s="1" t="s">
        <v>66</v>
      </c>
    </row>
    <row r="3788" spans="1:9" x14ac:dyDescent="0.35">
      <c r="A3788" s="1" t="s">
        <v>14</v>
      </c>
      <c r="B3788">
        <v>7700</v>
      </c>
      <c r="C3788" s="1" t="s">
        <v>15</v>
      </c>
      <c r="D3788">
        <v>300</v>
      </c>
      <c r="E3788">
        <v>2.2000000000000002</v>
      </c>
      <c r="F3788" s="1" t="s">
        <v>49</v>
      </c>
      <c r="G3788" s="1" t="s">
        <v>12</v>
      </c>
      <c r="H3788">
        <v>2004</v>
      </c>
      <c r="I3788" s="1" t="s">
        <v>42</v>
      </c>
    </row>
    <row r="3789" spans="1:9" x14ac:dyDescent="0.35">
      <c r="A3789" s="1" t="s">
        <v>9</v>
      </c>
      <c r="B3789">
        <v>75000</v>
      </c>
      <c r="C3789" s="1" t="s">
        <v>21</v>
      </c>
      <c r="D3789">
        <v>20</v>
      </c>
      <c r="E3789">
        <v>3</v>
      </c>
      <c r="F3789" s="1" t="s">
        <v>16</v>
      </c>
      <c r="G3789" s="1" t="s">
        <v>12</v>
      </c>
      <c r="H3789">
        <v>2014</v>
      </c>
      <c r="I3789" s="1" t="s">
        <v>55</v>
      </c>
    </row>
    <row r="3790" spans="1:9" x14ac:dyDescent="0.35">
      <c r="A3790" s="1" t="s">
        <v>30</v>
      </c>
      <c r="B3790">
        <v>8650</v>
      </c>
      <c r="C3790" s="1" t="s">
        <v>38</v>
      </c>
      <c r="D3790">
        <v>150</v>
      </c>
      <c r="E3790">
        <v>1.4</v>
      </c>
      <c r="F3790" s="1" t="s">
        <v>11</v>
      </c>
      <c r="G3790" s="1" t="s">
        <v>12</v>
      </c>
      <c r="H3790">
        <v>2008</v>
      </c>
      <c r="I3790" s="1" t="s">
        <v>164</v>
      </c>
    </row>
    <row r="3791" spans="1:9" x14ac:dyDescent="0.35">
      <c r="A3791" s="1" t="s">
        <v>23</v>
      </c>
      <c r="B3791">
        <v>10700</v>
      </c>
      <c r="C3791" s="1" t="s">
        <v>10</v>
      </c>
      <c r="D3791">
        <v>109</v>
      </c>
      <c r="E3791">
        <v>1.8</v>
      </c>
      <c r="F3791" s="1" t="s">
        <v>11</v>
      </c>
      <c r="G3791" s="1" t="s">
        <v>12</v>
      </c>
      <c r="H3791">
        <v>2007</v>
      </c>
      <c r="I3791" s="1" t="s">
        <v>80</v>
      </c>
    </row>
    <row r="3792" spans="1:9" x14ac:dyDescent="0.35">
      <c r="A3792" s="1" t="s">
        <v>30</v>
      </c>
      <c r="B3792">
        <v>6300</v>
      </c>
      <c r="C3792" s="1" t="s">
        <v>15</v>
      </c>
      <c r="D3792">
        <v>1</v>
      </c>
      <c r="E3792">
        <v>2.5</v>
      </c>
      <c r="F3792" s="1" t="s">
        <v>16</v>
      </c>
      <c r="G3792" s="1" t="s">
        <v>12</v>
      </c>
      <c r="H3792">
        <v>2000</v>
      </c>
      <c r="I3792" s="1" t="s">
        <v>96</v>
      </c>
    </row>
    <row r="3793" spans="1:9" x14ac:dyDescent="0.35">
      <c r="A3793" s="1" t="s">
        <v>23</v>
      </c>
      <c r="B3793">
        <v>13900</v>
      </c>
      <c r="C3793" s="1" t="s">
        <v>10</v>
      </c>
      <c r="D3793">
        <v>102</v>
      </c>
      <c r="E3793">
        <v>3.5</v>
      </c>
      <c r="F3793" s="1" t="s">
        <v>18</v>
      </c>
      <c r="G3793" s="1" t="s">
        <v>12</v>
      </c>
      <c r="H3793">
        <v>2008</v>
      </c>
      <c r="I3793" s="1" t="s">
        <v>57</v>
      </c>
    </row>
    <row r="3794" spans="1:9" x14ac:dyDescent="0.35">
      <c r="A3794" s="1" t="s">
        <v>20</v>
      </c>
      <c r="B3794">
        <v>3150</v>
      </c>
      <c r="C3794" s="1" t="s">
        <v>26</v>
      </c>
      <c r="D3794">
        <v>310</v>
      </c>
      <c r="E3794">
        <v>2.5</v>
      </c>
      <c r="F3794" s="1" t="s">
        <v>16</v>
      </c>
      <c r="G3794" s="1" t="s">
        <v>32</v>
      </c>
      <c r="H3794">
        <v>1999</v>
      </c>
      <c r="I3794" s="1" t="s">
        <v>27</v>
      </c>
    </row>
    <row r="3795" spans="1:9" x14ac:dyDescent="0.35">
      <c r="A3795" s="1" t="s">
        <v>30</v>
      </c>
      <c r="B3795">
        <v>7500</v>
      </c>
      <c r="C3795" s="1" t="s">
        <v>31</v>
      </c>
      <c r="D3795">
        <v>360</v>
      </c>
      <c r="E3795">
        <v>2.5</v>
      </c>
      <c r="F3795" s="1" t="s">
        <v>16</v>
      </c>
      <c r="G3795" s="1" t="s">
        <v>12</v>
      </c>
      <c r="H3795">
        <v>2001</v>
      </c>
      <c r="I3795" s="1" t="s">
        <v>96</v>
      </c>
    </row>
    <row r="3796" spans="1:9" x14ac:dyDescent="0.35">
      <c r="A3796" s="1" t="s">
        <v>30</v>
      </c>
      <c r="B3796">
        <v>6550</v>
      </c>
      <c r="C3796" s="1" t="s">
        <v>10</v>
      </c>
      <c r="D3796">
        <v>150</v>
      </c>
      <c r="E3796">
        <v>1.6</v>
      </c>
      <c r="F3796" s="1" t="s">
        <v>11</v>
      </c>
      <c r="G3796" s="1" t="s">
        <v>12</v>
      </c>
      <c r="H3796">
        <v>2001</v>
      </c>
      <c r="I3796" s="1" t="s">
        <v>211</v>
      </c>
    </row>
    <row r="3797" spans="1:9" x14ac:dyDescent="0.35">
      <c r="A3797" s="1" t="s">
        <v>9</v>
      </c>
      <c r="B3797">
        <v>7100</v>
      </c>
      <c r="C3797" s="1" t="s">
        <v>10</v>
      </c>
      <c r="D3797">
        <v>313</v>
      </c>
      <c r="E3797">
        <v>2</v>
      </c>
      <c r="F3797" s="1" t="s">
        <v>18</v>
      </c>
      <c r="G3797" s="1" t="s">
        <v>12</v>
      </c>
      <c r="H3797">
        <v>1997</v>
      </c>
      <c r="I3797" s="1" t="s">
        <v>86</v>
      </c>
    </row>
    <row r="3798" spans="1:9" x14ac:dyDescent="0.35">
      <c r="A3798" s="1" t="s">
        <v>30</v>
      </c>
      <c r="B3798">
        <v>3700</v>
      </c>
      <c r="C3798" s="1" t="s">
        <v>10</v>
      </c>
      <c r="D3798">
        <v>370</v>
      </c>
      <c r="E3798">
        <v>2</v>
      </c>
      <c r="F3798" s="1" t="s">
        <v>18</v>
      </c>
      <c r="G3798" s="1" t="s">
        <v>12</v>
      </c>
      <c r="H3798">
        <v>1992</v>
      </c>
      <c r="I3798" s="1" t="s">
        <v>133</v>
      </c>
    </row>
    <row r="3799" spans="1:9" x14ac:dyDescent="0.35">
      <c r="A3799" s="1" t="s">
        <v>23</v>
      </c>
      <c r="B3799">
        <v>20999</v>
      </c>
      <c r="C3799" s="1" t="s">
        <v>10</v>
      </c>
      <c r="D3799">
        <v>77</v>
      </c>
      <c r="E3799">
        <v>2.5</v>
      </c>
      <c r="F3799" s="1" t="s">
        <v>18</v>
      </c>
      <c r="G3799" s="1" t="s">
        <v>12</v>
      </c>
      <c r="H3799">
        <v>2012</v>
      </c>
      <c r="I3799" s="1" t="s">
        <v>57</v>
      </c>
    </row>
    <row r="3800" spans="1:9" x14ac:dyDescent="0.35">
      <c r="A3800" s="1" t="s">
        <v>28</v>
      </c>
      <c r="B3800">
        <v>6750</v>
      </c>
      <c r="C3800" s="1" t="s">
        <v>26</v>
      </c>
      <c r="D3800">
        <v>1</v>
      </c>
      <c r="E3800">
        <v>1.5</v>
      </c>
      <c r="F3800" s="1" t="s">
        <v>16</v>
      </c>
      <c r="G3800" s="1" t="s">
        <v>12</v>
      </c>
      <c r="H3800">
        <v>2004</v>
      </c>
      <c r="I3800" s="1" t="s">
        <v>74</v>
      </c>
    </row>
    <row r="3801" spans="1:9" x14ac:dyDescent="0.35">
      <c r="A3801" s="1" t="s">
        <v>14</v>
      </c>
      <c r="B3801">
        <v>8400</v>
      </c>
      <c r="C3801" s="1" t="s">
        <v>31</v>
      </c>
      <c r="D3801">
        <v>457</v>
      </c>
      <c r="E3801">
        <v>5</v>
      </c>
      <c r="F3801" s="1" t="s">
        <v>18</v>
      </c>
      <c r="G3801" s="1" t="s">
        <v>12</v>
      </c>
      <c r="H3801">
        <v>1996</v>
      </c>
      <c r="I3801" s="1" t="s">
        <v>277</v>
      </c>
    </row>
    <row r="3802" spans="1:9" x14ac:dyDescent="0.35">
      <c r="A3802" s="1" t="s">
        <v>23</v>
      </c>
      <c r="B3802">
        <v>103999</v>
      </c>
      <c r="C3802" s="1" t="s">
        <v>21</v>
      </c>
      <c r="D3802">
        <v>0</v>
      </c>
      <c r="E3802">
        <v>4.5</v>
      </c>
      <c r="F3802" s="1" t="s">
        <v>16</v>
      </c>
      <c r="G3802" s="1" t="s">
        <v>12</v>
      </c>
      <c r="H3802">
        <v>2016</v>
      </c>
      <c r="I3802" s="1" t="s">
        <v>97</v>
      </c>
    </row>
    <row r="3803" spans="1:9" x14ac:dyDescent="0.35">
      <c r="A3803" s="1" t="s">
        <v>14</v>
      </c>
      <c r="B3803">
        <v>5200</v>
      </c>
      <c r="C3803" s="1" t="s">
        <v>10</v>
      </c>
      <c r="D3803">
        <v>432</v>
      </c>
      <c r="E3803">
        <v>3</v>
      </c>
      <c r="F3803" s="1" t="s">
        <v>16</v>
      </c>
      <c r="G3803" s="1" t="s">
        <v>12</v>
      </c>
      <c r="H3803">
        <v>1992</v>
      </c>
      <c r="I3803" s="1" t="s">
        <v>65</v>
      </c>
    </row>
    <row r="3804" spans="1:9" x14ac:dyDescent="0.35">
      <c r="A3804" s="1" t="s">
        <v>9</v>
      </c>
      <c r="B3804">
        <v>51000</v>
      </c>
      <c r="C3804" s="1" t="s">
        <v>10</v>
      </c>
      <c r="D3804">
        <v>97</v>
      </c>
      <c r="E3804">
        <v>3</v>
      </c>
      <c r="F3804" s="1" t="s">
        <v>16</v>
      </c>
      <c r="G3804" s="1" t="s">
        <v>12</v>
      </c>
      <c r="H3804">
        <v>2011</v>
      </c>
      <c r="I3804" s="1" t="s">
        <v>69</v>
      </c>
    </row>
    <row r="3805" spans="1:9" x14ac:dyDescent="0.35">
      <c r="A3805" s="1" t="s">
        <v>23</v>
      </c>
      <c r="B3805">
        <v>27400</v>
      </c>
      <c r="C3805" s="1" t="s">
        <v>21</v>
      </c>
      <c r="D3805">
        <v>52</v>
      </c>
      <c r="E3805">
        <v>3.5</v>
      </c>
      <c r="F3805" s="1" t="s">
        <v>18</v>
      </c>
      <c r="G3805" s="1" t="s">
        <v>12</v>
      </c>
      <c r="H3805">
        <v>2012</v>
      </c>
      <c r="I3805" s="1" t="s">
        <v>101</v>
      </c>
    </row>
    <row r="3806" spans="1:9" x14ac:dyDescent="0.35">
      <c r="A3806" s="1" t="s">
        <v>23</v>
      </c>
      <c r="B3806">
        <v>12500</v>
      </c>
      <c r="C3806" s="1" t="s">
        <v>21</v>
      </c>
      <c r="D3806">
        <v>201</v>
      </c>
      <c r="E3806">
        <v>2</v>
      </c>
      <c r="F3806" s="1" t="s">
        <v>11</v>
      </c>
      <c r="G3806" s="1" t="s">
        <v>12</v>
      </c>
      <c r="H3806">
        <v>2006</v>
      </c>
      <c r="I3806" s="1" t="s">
        <v>24</v>
      </c>
    </row>
    <row r="3807" spans="1:9" x14ac:dyDescent="0.35">
      <c r="A3807" s="1" t="s">
        <v>14</v>
      </c>
      <c r="B3807">
        <v>24800</v>
      </c>
      <c r="C3807" s="1" t="s">
        <v>26</v>
      </c>
      <c r="D3807">
        <v>118</v>
      </c>
      <c r="E3807">
        <v>3</v>
      </c>
      <c r="F3807" s="1" t="s">
        <v>16</v>
      </c>
      <c r="G3807" s="1" t="s">
        <v>12</v>
      </c>
      <c r="H3807">
        <v>2010</v>
      </c>
      <c r="I3807" s="1" t="s">
        <v>65</v>
      </c>
    </row>
    <row r="3808" spans="1:9" x14ac:dyDescent="0.35">
      <c r="A3808" s="1" t="s">
        <v>30</v>
      </c>
      <c r="B3808">
        <v>10600</v>
      </c>
      <c r="C3808" s="1" t="s">
        <v>10</v>
      </c>
      <c r="D3808">
        <v>118</v>
      </c>
      <c r="E3808">
        <v>1.8</v>
      </c>
      <c r="F3808" s="1" t="s">
        <v>11</v>
      </c>
      <c r="G3808" s="1" t="s">
        <v>12</v>
      </c>
      <c r="H3808">
        <v>2008</v>
      </c>
      <c r="I3808" s="1" t="s">
        <v>36</v>
      </c>
    </row>
    <row r="3809" spans="1:9" x14ac:dyDescent="0.35">
      <c r="A3809" s="1" t="s">
        <v>45</v>
      </c>
      <c r="B3809">
        <v>8900</v>
      </c>
      <c r="C3809" s="1" t="s">
        <v>31</v>
      </c>
      <c r="D3809">
        <v>150</v>
      </c>
      <c r="E3809">
        <v>3</v>
      </c>
      <c r="F3809" s="1" t="s">
        <v>11</v>
      </c>
      <c r="G3809" s="1" t="s">
        <v>12</v>
      </c>
      <c r="H3809">
        <v>2000</v>
      </c>
      <c r="I3809" s="1" t="s">
        <v>248</v>
      </c>
    </row>
    <row r="3810" spans="1:9" x14ac:dyDescent="0.35">
      <c r="A3810" s="1" t="s">
        <v>28</v>
      </c>
      <c r="B3810">
        <v>7200</v>
      </c>
      <c r="C3810" s="1" t="s">
        <v>15</v>
      </c>
      <c r="D3810">
        <v>101</v>
      </c>
      <c r="E3810">
        <v>1.5</v>
      </c>
      <c r="F3810" s="1" t="s">
        <v>16</v>
      </c>
      <c r="G3810" s="1" t="s">
        <v>12</v>
      </c>
      <c r="H3810">
        <v>2012</v>
      </c>
      <c r="I3810" s="1" t="s">
        <v>66</v>
      </c>
    </row>
    <row r="3811" spans="1:9" x14ac:dyDescent="0.35">
      <c r="A3811" s="1" t="s">
        <v>9</v>
      </c>
      <c r="B3811">
        <v>10000</v>
      </c>
      <c r="C3811" s="1" t="s">
        <v>10</v>
      </c>
      <c r="D3811">
        <v>274</v>
      </c>
      <c r="E3811">
        <v>4.4000000000000004</v>
      </c>
      <c r="F3811" s="1" t="s">
        <v>18</v>
      </c>
      <c r="G3811" s="1" t="s">
        <v>12</v>
      </c>
      <c r="H3811">
        <v>1998</v>
      </c>
      <c r="I3811" s="1" t="s">
        <v>140</v>
      </c>
    </row>
    <row r="3812" spans="1:9" x14ac:dyDescent="0.35">
      <c r="A3812" s="1" t="s">
        <v>23</v>
      </c>
      <c r="B3812">
        <v>11700</v>
      </c>
      <c r="C3812" s="1" t="s">
        <v>21</v>
      </c>
      <c r="D3812">
        <v>126</v>
      </c>
      <c r="E3812">
        <v>2.4</v>
      </c>
      <c r="F3812" s="1" t="s">
        <v>18</v>
      </c>
      <c r="G3812" s="1" t="s">
        <v>12</v>
      </c>
      <c r="H3812">
        <v>2008</v>
      </c>
      <c r="I3812" s="1" t="s">
        <v>24</v>
      </c>
    </row>
    <row r="3813" spans="1:9" x14ac:dyDescent="0.35">
      <c r="A3813" s="1" t="s">
        <v>9</v>
      </c>
      <c r="B3813">
        <v>64999</v>
      </c>
      <c r="C3813" s="1" t="s">
        <v>10</v>
      </c>
      <c r="D3813">
        <v>15</v>
      </c>
      <c r="E3813">
        <v>3</v>
      </c>
      <c r="F3813" s="1" t="s">
        <v>11</v>
      </c>
      <c r="G3813" s="1" t="s">
        <v>12</v>
      </c>
      <c r="H3813">
        <v>2012</v>
      </c>
      <c r="I3813" s="1" t="s">
        <v>170</v>
      </c>
    </row>
    <row r="3814" spans="1:9" x14ac:dyDescent="0.35">
      <c r="A3814" s="1" t="s">
        <v>23</v>
      </c>
      <c r="B3814">
        <v>28900</v>
      </c>
      <c r="C3814" s="1" t="s">
        <v>21</v>
      </c>
      <c r="D3814">
        <v>83</v>
      </c>
      <c r="E3814">
        <v>3.5</v>
      </c>
      <c r="F3814" s="1" t="s">
        <v>18</v>
      </c>
      <c r="G3814" s="1" t="s">
        <v>12</v>
      </c>
      <c r="H3814">
        <v>2012</v>
      </c>
      <c r="I3814" s="1" t="s">
        <v>110</v>
      </c>
    </row>
    <row r="3815" spans="1:9" x14ac:dyDescent="0.35">
      <c r="A3815" s="1" t="s">
        <v>9</v>
      </c>
      <c r="B3815">
        <v>60500</v>
      </c>
      <c r="C3815" s="1" t="s">
        <v>21</v>
      </c>
      <c r="D3815">
        <v>1</v>
      </c>
      <c r="E3815">
        <v>2</v>
      </c>
      <c r="F3815" s="1" t="s">
        <v>16</v>
      </c>
      <c r="G3815" s="1" t="s">
        <v>12</v>
      </c>
      <c r="H3815">
        <v>2016</v>
      </c>
      <c r="I3815" s="1" t="s">
        <v>55</v>
      </c>
    </row>
    <row r="3816" spans="1:9" x14ac:dyDescent="0.35">
      <c r="A3816" s="1" t="s">
        <v>28</v>
      </c>
      <c r="B3816">
        <v>5500</v>
      </c>
      <c r="C3816" s="1" t="s">
        <v>10</v>
      </c>
      <c r="D3816">
        <v>153</v>
      </c>
      <c r="E3816">
        <v>1.6</v>
      </c>
      <c r="F3816" s="1" t="s">
        <v>49</v>
      </c>
      <c r="G3816" s="1" t="s">
        <v>12</v>
      </c>
      <c r="H3816">
        <v>2006</v>
      </c>
      <c r="I3816" s="1" t="s">
        <v>29</v>
      </c>
    </row>
    <row r="3817" spans="1:9" x14ac:dyDescent="0.35">
      <c r="A3817" s="1" t="s">
        <v>9</v>
      </c>
      <c r="B3817">
        <v>85900</v>
      </c>
      <c r="C3817" s="1" t="s">
        <v>21</v>
      </c>
      <c r="D3817">
        <v>19</v>
      </c>
      <c r="E3817">
        <v>3</v>
      </c>
      <c r="F3817" s="1" t="s">
        <v>16</v>
      </c>
      <c r="G3817" s="1" t="s">
        <v>12</v>
      </c>
      <c r="H3817">
        <v>2015</v>
      </c>
      <c r="I3817" s="1" t="s">
        <v>62</v>
      </c>
    </row>
    <row r="3818" spans="1:9" x14ac:dyDescent="0.35">
      <c r="A3818" s="1" t="s">
        <v>9</v>
      </c>
      <c r="B3818">
        <v>49000</v>
      </c>
      <c r="C3818" s="1" t="s">
        <v>26</v>
      </c>
      <c r="D3818">
        <v>56</v>
      </c>
      <c r="E3818">
        <v>5</v>
      </c>
      <c r="F3818" s="1" t="s">
        <v>11</v>
      </c>
      <c r="G3818" s="1" t="s">
        <v>12</v>
      </c>
      <c r="H3818">
        <v>2007</v>
      </c>
      <c r="I3818" s="1" t="s">
        <v>100</v>
      </c>
    </row>
    <row r="3819" spans="1:9" x14ac:dyDescent="0.35">
      <c r="A3819" s="1" t="s">
        <v>20</v>
      </c>
      <c r="B3819">
        <v>22999</v>
      </c>
      <c r="C3819" s="1" t="s">
        <v>21</v>
      </c>
      <c r="D3819">
        <v>125</v>
      </c>
      <c r="E3819">
        <v>4.2</v>
      </c>
      <c r="F3819" s="1" t="s">
        <v>11</v>
      </c>
      <c r="G3819" s="1" t="s">
        <v>12</v>
      </c>
      <c r="H3819">
        <v>2008</v>
      </c>
      <c r="I3819" s="1" t="s">
        <v>22</v>
      </c>
    </row>
    <row r="3820" spans="1:9" x14ac:dyDescent="0.35">
      <c r="A3820" s="1" t="s">
        <v>14</v>
      </c>
      <c r="B3820">
        <v>22900</v>
      </c>
      <c r="C3820" s="1" t="s">
        <v>10</v>
      </c>
      <c r="D3820">
        <v>197</v>
      </c>
      <c r="E3820">
        <v>2.2000000000000002</v>
      </c>
      <c r="F3820" s="1" t="s">
        <v>16</v>
      </c>
      <c r="G3820" s="1" t="s">
        <v>12</v>
      </c>
      <c r="H3820">
        <v>2010</v>
      </c>
      <c r="I3820" s="1" t="s">
        <v>65</v>
      </c>
    </row>
    <row r="3821" spans="1:9" x14ac:dyDescent="0.35">
      <c r="A3821" s="1" t="s">
        <v>9</v>
      </c>
      <c r="B3821">
        <v>85555</v>
      </c>
      <c r="C3821" s="1" t="s">
        <v>10</v>
      </c>
      <c r="D3821">
        <v>10</v>
      </c>
      <c r="E3821">
        <v>3</v>
      </c>
      <c r="F3821" s="1" t="s">
        <v>49</v>
      </c>
      <c r="G3821" s="1" t="s">
        <v>12</v>
      </c>
      <c r="H3821">
        <v>2015</v>
      </c>
      <c r="I3821" s="1" t="s">
        <v>330</v>
      </c>
    </row>
    <row r="3822" spans="1:9" x14ac:dyDescent="0.35">
      <c r="A3822" s="1" t="s">
        <v>14</v>
      </c>
      <c r="B3822">
        <v>30000</v>
      </c>
      <c r="C3822" s="1" t="s">
        <v>21</v>
      </c>
      <c r="D3822">
        <v>97</v>
      </c>
      <c r="E3822">
        <v>2.14</v>
      </c>
      <c r="F3822" s="1" t="s">
        <v>16</v>
      </c>
      <c r="G3822" s="1" t="s">
        <v>12</v>
      </c>
      <c r="H3822">
        <v>2011</v>
      </c>
      <c r="I3822" s="1" t="s">
        <v>214</v>
      </c>
    </row>
    <row r="3823" spans="1:9" x14ac:dyDescent="0.35">
      <c r="A3823" s="1" t="s">
        <v>9</v>
      </c>
      <c r="B3823">
        <v>2600</v>
      </c>
      <c r="C3823" s="1" t="s">
        <v>10</v>
      </c>
      <c r="D3823">
        <v>250</v>
      </c>
      <c r="E3823">
        <v>1.6</v>
      </c>
      <c r="F3823" s="1" t="s">
        <v>11</v>
      </c>
      <c r="G3823" s="1" t="s">
        <v>12</v>
      </c>
      <c r="H3823">
        <v>1996</v>
      </c>
      <c r="I3823" s="1" t="s">
        <v>258</v>
      </c>
    </row>
    <row r="3824" spans="1:9" x14ac:dyDescent="0.35">
      <c r="A3824" s="1" t="s">
        <v>30</v>
      </c>
      <c r="B3824">
        <v>12500</v>
      </c>
      <c r="C3824" s="1" t="s">
        <v>21</v>
      </c>
      <c r="D3824">
        <v>230</v>
      </c>
      <c r="E3824">
        <v>3.2</v>
      </c>
      <c r="F3824" s="1" t="s">
        <v>18</v>
      </c>
      <c r="G3824" s="1" t="s">
        <v>12</v>
      </c>
      <c r="H3824">
        <v>2003</v>
      </c>
      <c r="I3824" s="1" t="s">
        <v>48</v>
      </c>
    </row>
    <row r="3825" spans="1:9" x14ac:dyDescent="0.35">
      <c r="A3825" s="1" t="s">
        <v>9</v>
      </c>
      <c r="B3825">
        <v>6800</v>
      </c>
      <c r="C3825" s="1" t="s">
        <v>10</v>
      </c>
      <c r="D3825">
        <v>4</v>
      </c>
      <c r="E3825">
        <v>2.8</v>
      </c>
      <c r="F3825" s="1" t="s">
        <v>18</v>
      </c>
      <c r="G3825" s="1" t="s">
        <v>12</v>
      </c>
      <c r="H3825">
        <v>1995</v>
      </c>
      <c r="I3825" s="1" t="s">
        <v>58</v>
      </c>
    </row>
    <row r="3826" spans="1:9" x14ac:dyDescent="0.35">
      <c r="A3826" s="1" t="s">
        <v>14</v>
      </c>
      <c r="B3826">
        <v>8700</v>
      </c>
      <c r="C3826" s="1" t="s">
        <v>31</v>
      </c>
      <c r="D3826">
        <v>280</v>
      </c>
      <c r="E3826" t="s">
        <v>41</v>
      </c>
      <c r="F3826" s="1" t="s">
        <v>16</v>
      </c>
      <c r="G3826" s="1" t="s">
        <v>12</v>
      </c>
      <c r="H3826">
        <v>2001</v>
      </c>
      <c r="I3826" s="1" t="s">
        <v>42</v>
      </c>
    </row>
    <row r="3827" spans="1:9" x14ac:dyDescent="0.35">
      <c r="A3827" s="1" t="s">
        <v>20</v>
      </c>
      <c r="B3827">
        <v>4000</v>
      </c>
      <c r="C3827" s="1" t="s">
        <v>10</v>
      </c>
      <c r="D3827">
        <v>315</v>
      </c>
      <c r="E3827">
        <v>2.2999999999999998</v>
      </c>
      <c r="F3827" s="1" t="s">
        <v>18</v>
      </c>
      <c r="G3827" s="1" t="s">
        <v>12</v>
      </c>
      <c r="H3827">
        <v>1991</v>
      </c>
      <c r="I3827" s="1" t="s">
        <v>52</v>
      </c>
    </row>
    <row r="3828" spans="1:9" x14ac:dyDescent="0.35">
      <c r="A3828" s="1" t="s">
        <v>20</v>
      </c>
      <c r="B3828">
        <v>36500</v>
      </c>
      <c r="C3828" s="1" t="s">
        <v>21</v>
      </c>
      <c r="D3828">
        <v>159</v>
      </c>
      <c r="E3828">
        <v>3</v>
      </c>
      <c r="F3828" s="1" t="s">
        <v>16</v>
      </c>
      <c r="G3828" s="1" t="s">
        <v>12</v>
      </c>
      <c r="H3828">
        <v>2010</v>
      </c>
      <c r="I3828" s="1" t="s">
        <v>22</v>
      </c>
    </row>
    <row r="3829" spans="1:9" x14ac:dyDescent="0.35">
      <c r="A3829" s="1" t="s">
        <v>30</v>
      </c>
      <c r="B3829">
        <v>10000</v>
      </c>
      <c r="C3829" s="1" t="s">
        <v>15</v>
      </c>
      <c r="D3829">
        <v>231</v>
      </c>
      <c r="E3829">
        <v>1.9</v>
      </c>
      <c r="F3829" s="1" t="s">
        <v>16</v>
      </c>
      <c r="G3829" s="1" t="s">
        <v>12</v>
      </c>
      <c r="H3829">
        <v>2005</v>
      </c>
      <c r="I3829" s="1" t="s">
        <v>109</v>
      </c>
    </row>
    <row r="3830" spans="1:9" x14ac:dyDescent="0.35">
      <c r="A3830" s="1" t="s">
        <v>30</v>
      </c>
      <c r="B3830">
        <v>4700</v>
      </c>
      <c r="C3830" s="1" t="s">
        <v>38</v>
      </c>
      <c r="D3830">
        <v>160</v>
      </c>
      <c r="E3830">
        <v>2</v>
      </c>
      <c r="F3830" s="1" t="s">
        <v>16</v>
      </c>
      <c r="G3830" s="1" t="s">
        <v>32</v>
      </c>
      <c r="H3830">
        <v>2006</v>
      </c>
      <c r="I3830" s="1" t="s">
        <v>142</v>
      </c>
    </row>
    <row r="3831" spans="1:9" x14ac:dyDescent="0.35">
      <c r="A3831" s="1" t="s">
        <v>9</v>
      </c>
      <c r="B3831">
        <v>27900</v>
      </c>
      <c r="C3831" s="1" t="s">
        <v>21</v>
      </c>
      <c r="D3831">
        <v>140</v>
      </c>
      <c r="E3831">
        <v>3</v>
      </c>
      <c r="F3831" s="1" t="s">
        <v>16</v>
      </c>
      <c r="G3831" s="1" t="s">
        <v>12</v>
      </c>
      <c r="H3831">
        <v>2009</v>
      </c>
      <c r="I3831" s="1" t="s">
        <v>55</v>
      </c>
    </row>
    <row r="3832" spans="1:9" x14ac:dyDescent="0.35">
      <c r="A3832" s="1" t="s">
        <v>28</v>
      </c>
      <c r="B3832">
        <v>7440</v>
      </c>
      <c r="C3832" s="1" t="s">
        <v>31</v>
      </c>
      <c r="D3832">
        <v>148</v>
      </c>
      <c r="E3832">
        <v>1.5</v>
      </c>
      <c r="F3832" s="1" t="s">
        <v>16</v>
      </c>
      <c r="G3832" s="1" t="s">
        <v>12</v>
      </c>
      <c r="H3832">
        <v>2012</v>
      </c>
      <c r="I3832" s="1" t="s">
        <v>66</v>
      </c>
    </row>
    <row r="3833" spans="1:9" x14ac:dyDescent="0.35">
      <c r="A3833" s="1" t="s">
        <v>14</v>
      </c>
      <c r="B3833">
        <v>17999</v>
      </c>
      <c r="C3833" s="1" t="s">
        <v>15</v>
      </c>
      <c r="D3833">
        <v>260</v>
      </c>
      <c r="E3833">
        <v>2.2000000000000002</v>
      </c>
      <c r="F3833" s="1" t="s">
        <v>16</v>
      </c>
      <c r="G3833" s="1" t="s">
        <v>12</v>
      </c>
      <c r="H3833">
        <v>2013</v>
      </c>
      <c r="I3833" s="1" t="s">
        <v>163</v>
      </c>
    </row>
    <row r="3834" spans="1:9" x14ac:dyDescent="0.35">
      <c r="A3834" s="1" t="s">
        <v>30</v>
      </c>
      <c r="B3834">
        <v>7750</v>
      </c>
      <c r="C3834" s="1" t="s">
        <v>15</v>
      </c>
      <c r="D3834">
        <v>235</v>
      </c>
      <c r="E3834">
        <v>1.9</v>
      </c>
      <c r="F3834" s="1" t="s">
        <v>16</v>
      </c>
      <c r="G3834" s="1" t="s">
        <v>12</v>
      </c>
      <c r="H3834">
        <v>2004</v>
      </c>
      <c r="I3834" s="1" t="s">
        <v>109</v>
      </c>
    </row>
    <row r="3835" spans="1:9" x14ac:dyDescent="0.35">
      <c r="A3835" s="1" t="s">
        <v>14</v>
      </c>
      <c r="B3835">
        <v>7200</v>
      </c>
      <c r="C3835" s="1" t="s">
        <v>15</v>
      </c>
      <c r="D3835">
        <v>285</v>
      </c>
      <c r="E3835">
        <v>2.2000000000000002</v>
      </c>
      <c r="F3835" s="1" t="s">
        <v>16</v>
      </c>
      <c r="G3835" s="1" t="s">
        <v>12</v>
      </c>
      <c r="H3835">
        <v>2001</v>
      </c>
      <c r="I3835" s="1" t="s">
        <v>42</v>
      </c>
    </row>
    <row r="3836" spans="1:9" x14ac:dyDescent="0.35">
      <c r="A3836" s="1" t="s">
        <v>30</v>
      </c>
      <c r="B3836">
        <v>3700</v>
      </c>
      <c r="C3836" s="1" t="s">
        <v>38</v>
      </c>
      <c r="D3836">
        <v>121</v>
      </c>
      <c r="E3836">
        <v>1.9</v>
      </c>
      <c r="F3836" s="1" t="s">
        <v>16</v>
      </c>
      <c r="G3836" s="1" t="s">
        <v>12</v>
      </c>
      <c r="H3836">
        <v>1993</v>
      </c>
      <c r="I3836" s="1" t="s">
        <v>91</v>
      </c>
    </row>
    <row r="3837" spans="1:9" x14ac:dyDescent="0.35">
      <c r="A3837" s="1" t="s">
        <v>30</v>
      </c>
      <c r="B3837">
        <v>12000</v>
      </c>
      <c r="C3837" s="1" t="s">
        <v>26</v>
      </c>
      <c r="D3837">
        <v>187</v>
      </c>
      <c r="E3837">
        <v>2</v>
      </c>
      <c r="F3837" s="1" t="s">
        <v>16</v>
      </c>
      <c r="G3837" s="1" t="s">
        <v>12</v>
      </c>
      <c r="H3837">
        <v>2008</v>
      </c>
      <c r="I3837" s="1" t="s">
        <v>36</v>
      </c>
    </row>
    <row r="3838" spans="1:9" x14ac:dyDescent="0.35">
      <c r="A3838" s="1" t="s">
        <v>20</v>
      </c>
      <c r="B3838">
        <v>48000</v>
      </c>
      <c r="C3838" s="1" t="s">
        <v>21</v>
      </c>
      <c r="D3838">
        <v>75</v>
      </c>
      <c r="E3838">
        <v>3</v>
      </c>
      <c r="F3838" s="1" t="s">
        <v>16</v>
      </c>
      <c r="G3838" s="1" t="s">
        <v>12</v>
      </c>
      <c r="H3838">
        <v>2013</v>
      </c>
      <c r="I3838" s="1" t="s">
        <v>22</v>
      </c>
    </row>
    <row r="3839" spans="1:9" x14ac:dyDescent="0.35">
      <c r="A3839" s="1" t="s">
        <v>9</v>
      </c>
      <c r="B3839">
        <v>49000</v>
      </c>
      <c r="C3839" s="1" t="s">
        <v>10</v>
      </c>
      <c r="D3839">
        <v>58</v>
      </c>
      <c r="E3839">
        <v>4.4000000000000004</v>
      </c>
      <c r="F3839" s="1" t="s">
        <v>49</v>
      </c>
      <c r="G3839" s="1" t="s">
        <v>12</v>
      </c>
      <c r="H3839">
        <v>2011</v>
      </c>
      <c r="I3839" s="1" t="s">
        <v>212</v>
      </c>
    </row>
    <row r="3840" spans="1:9" x14ac:dyDescent="0.35">
      <c r="A3840" s="1" t="s">
        <v>14</v>
      </c>
      <c r="B3840">
        <v>69500</v>
      </c>
      <c r="C3840" s="1" t="s">
        <v>21</v>
      </c>
      <c r="D3840">
        <v>84</v>
      </c>
      <c r="E3840">
        <v>3</v>
      </c>
      <c r="F3840" s="1" t="s">
        <v>16</v>
      </c>
      <c r="G3840" s="1" t="s">
        <v>12</v>
      </c>
      <c r="H3840">
        <v>2014</v>
      </c>
      <c r="I3840" s="1" t="s">
        <v>82</v>
      </c>
    </row>
    <row r="3841" spans="1:9" x14ac:dyDescent="0.35">
      <c r="A3841" s="1" t="s">
        <v>9</v>
      </c>
      <c r="B3841">
        <v>19999</v>
      </c>
      <c r="C3841" s="1" t="s">
        <v>21</v>
      </c>
      <c r="D3841">
        <v>227</v>
      </c>
      <c r="E3841">
        <v>3</v>
      </c>
      <c r="F3841" s="1" t="s">
        <v>16</v>
      </c>
      <c r="G3841" s="1" t="s">
        <v>12</v>
      </c>
      <c r="H3841">
        <v>2006</v>
      </c>
      <c r="I3841" s="1" t="s">
        <v>55</v>
      </c>
    </row>
    <row r="3842" spans="1:9" x14ac:dyDescent="0.35">
      <c r="A3842" s="1" t="s">
        <v>30</v>
      </c>
      <c r="B3842">
        <v>30900</v>
      </c>
      <c r="C3842" s="1" t="s">
        <v>10</v>
      </c>
      <c r="D3842">
        <v>30</v>
      </c>
      <c r="E3842">
        <v>2</v>
      </c>
      <c r="F3842" s="1" t="s">
        <v>16</v>
      </c>
      <c r="G3842" s="1" t="s">
        <v>12</v>
      </c>
      <c r="H3842">
        <v>2014</v>
      </c>
      <c r="I3842" s="1" t="s">
        <v>98</v>
      </c>
    </row>
    <row r="3843" spans="1:9" x14ac:dyDescent="0.35">
      <c r="A3843" s="1" t="s">
        <v>14</v>
      </c>
      <c r="B3843">
        <v>44000</v>
      </c>
      <c r="C3843" s="1" t="s">
        <v>31</v>
      </c>
      <c r="D3843">
        <v>39</v>
      </c>
      <c r="E3843">
        <v>5.5</v>
      </c>
      <c r="F3843" s="1" t="s">
        <v>11</v>
      </c>
      <c r="G3843" s="1" t="s">
        <v>12</v>
      </c>
      <c r="H3843">
        <v>2009</v>
      </c>
      <c r="I3843" s="1" t="s">
        <v>331</v>
      </c>
    </row>
    <row r="3844" spans="1:9" x14ac:dyDescent="0.35">
      <c r="A3844" s="1" t="s">
        <v>14</v>
      </c>
      <c r="B3844">
        <v>10200</v>
      </c>
      <c r="C3844" s="1" t="s">
        <v>10</v>
      </c>
      <c r="D3844">
        <v>174</v>
      </c>
      <c r="E3844">
        <v>2.6</v>
      </c>
      <c r="F3844" s="1" t="s">
        <v>18</v>
      </c>
      <c r="G3844" s="1" t="s">
        <v>12</v>
      </c>
      <c r="H3844">
        <v>2001</v>
      </c>
      <c r="I3844" s="1" t="s">
        <v>65</v>
      </c>
    </row>
    <row r="3845" spans="1:9" x14ac:dyDescent="0.35">
      <c r="A3845" s="1" t="s">
        <v>14</v>
      </c>
      <c r="B3845">
        <v>22000</v>
      </c>
      <c r="C3845" s="1" t="s">
        <v>21</v>
      </c>
      <c r="D3845">
        <v>160</v>
      </c>
      <c r="E3845">
        <v>4</v>
      </c>
      <c r="F3845" s="1" t="s">
        <v>16</v>
      </c>
      <c r="G3845" s="1" t="s">
        <v>12</v>
      </c>
      <c r="H3845">
        <v>2008</v>
      </c>
      <c r="I3845" s="1" t="s">
        <v>305</v>
      </c>
    </row>
    <row r="3846" spans="1:9" x14ac:dyDescent="0.35">
      <c r="A3846" s="1" t="s">
        <v>14</v>
      </c>
      <c r="B3846">
        <v>46700</v>
      </c>
      <c r="C3846" s="1" t="s">
        <v>10</v>
      </c>
      <c r="D3846">
        <v>115</v>
      </c>
      <c r="E3846">
        <v>5.5</v>
      </c>
      <c r="F3846" s="1" t="s">
        <v>11</v>
      </c>
      <c r="G3846" s="1" t="s">
        <v>12</v>
      </c>
      <c r="H3846">
        <v>2011</v>
      </c>
      <c r="I3846" s="1" t="s">
        <v>19</v>
      </c>
    </row>
    <row r="3847" spans="1:9" x14ac:dyDescent="0.35">
      <c r="A3847" s="1" t="s">
        <v>14</v>
      </c>
      <c r="B3847">
        <v>9999</v>
      </c>
      <c r="C3847" s="1" t="s">
        <v>10</v>
      </c>
      <c r="D3847">
        <v>322</v>
      </c>
      <c r="E3847">
        <v>2.7</v>
      </c>
      <c r="F3847" s="1" t="s">
        <v>16</v>
      </c>
      <c r="G3847" s="1" t="s">
        <v>12</v>
      </c>
      <c r="H3847">
        <v>2000</v>
      </c>
      <c r="I3847" s="1" t="s">
        <v>65</v>
      </c>
    </row>
    <row r="3848" spans="1:9" x14ac:dyDescent="0.35">
      <c r="A3848" s="1" t="s">
        <v>30</v>
      </c>
      <c r="B3848">
        <v>4400</v>
      </c>
      <c r="C3848" s="1" t="s">
        <v>31</v>
      </c>
      <c r="D3848">
        <v>145</v>
      </c>
      <c r="E3848">
        <v>2.4</v>
      </c>
      <c r="F3848" s="1" t="s">
        <v>16</v>
      </c>
      <c r="G3848" s="1" t="s">
        <v>12</v>
      </c>
      <c r="H3848">
        <v>1993</v>
      </c>
      <c r="I3848" s="1" t="s">
        <v>96</v>
      </c>
    </row>
    <row r="3849" spans="1:9" x14ac:dyDescent="0.35">
      <c r="A3849" s="1" t="s">
        <v>14</v>
      </c>
      <c r="B3849">
        <v>45000</v>
      </c>
      <c r="C3849" s="1" t="s">
        <v>10</v>
      </c>
      <c r="D3849">
        <v>1</v>
      </c>
      <c r="E3849">
        <v>1.6</v>
      </c>
      <c r="F3849" s="1" t="s">
        <v>11</v>
      </c>
      <c r="G3849" s="1" t="s">
        <v>12</v>
      </c>
      <c r="H3849">
        <v>2015</v>
      </c>
      <c r="I3849" s="1" t="s">
        <v>105</v>
      </c>
    </row>
    <row r="3850" spans="1:9" x14ac:dyDescent="0.35">
      <c r="A3850" s="1" t="s">
        <v>23</v>
      </c>
      <c r="B3850">
        <v>63333</v>
      </c>
      <c r="C3850" s="1" t="s">
        <v>31</v>
      </c>
      <c r="D3850">
        <v>33</v>
      </c>
      <c r="E3850">
        <v>4.5</v>
      </c>
      <c r="F3850" s="1" t="s">
        <v>16</v>
      </c>
      <c r="G3850" s="1" t="s">
        <v>12</v>
      </c>
      <c r="H3850">
        <v>2013</v>
      </c>
      <c r="I3850" s="1" t="s">
        <v>97</v>
      </c>
    </row>
    <row r="3851" spans="1:9" x14ac:dyDescent="0.35">
      <c r="A3851" s="1" t="s">
        <v>30</v>
      </c>
      <c r="B3851">
        <v>12999</v>
      </c>
      <c r="C3851" s="1" t="s">
        <v>15</v>
      </c>
      <c r="D3851">
        <v>237</v>
      </c>
      <c r="E3851">
        <v>2.5</v>
      </c>
      <c r="F3851" s="1" t="s">
        <v>16</v>
      </c>
      <c r="G3851" s="1" t="s">
        <v>12</v>
      </c>
      <c r="H3851">
        <v>2005</v>
      </c>
      <c r="I3851" s="1" t="s">
        <v>109</v>
      </c>
    </row>
    <row r="3852" spans="1:9" x14ac:dyDescent="0.35">
      <c r="A3852" s="1" t="s">
        <v>14</v>
      </c>
      <c r="B3852">
        <v>15000</v>
      </c>
      <c r="C3852" s="1" t="s">
        <v>31</v>
      </c>
      <c r="D3852">
        <v>115</v>
      </c>
      <c r="E3852">
        <v>2.2000000000000002</v>
      </c>
      <c r="F3852" s="1" t="s">
        <v>16</v>
      </c>
      <c r="G3852" s="1" t="s">
        <v>12</v>
      </c>
      <c r="H3852">
        <v>2011</v>
      </c>
      <c r="I3852" s="1" t="s">
        <v>42</v>
      </c>
    </row>
    <row r="3853" spans="1:9" x14ac:dyDescent="0.35">
      <c r="A3853" s="1" t="s">
        <v>9</v>
      </c>
      <c r="B3853">
        <v>24500</v>
      </c>
      <c r="C3853" s="1" t="s">
        <v>10</v>
      </c>
      <c r="D3853">
        <v>114</v>
      </c>
      <c r="E3853" t="s">
        <v>41</v>
      </c>
      <c r="F3853" s="1" t="s">
        <v>11</v>
      </c>
      <c r="G3853" s="1" t="s">
        <v>12</v>
      </c>
      <c r="H3853">
        <v>2005</v>
      </c>
      <c r="I3853" s="1" t="s">
        <v>100</v>
      </c>
    </row>
    <row r="3854" spans="1:9" x14ac:dyDescent="0.35">
      <c r="A3854" s="1" t="s">
        <v>30</v>
      </c>
      <c r="B3854">
        <v>1950</v>
      </c>
      <c r="C3854" s="1" t="s">
        <v>38</v>
      </c>
      <c r="D3854">
        <v>94</v>
      </c>
      <c r="E3854">
        <v>1.1000000000000001</v>
      </c>
      <c r="F3854" s="1" t="s">
        <v>11</v>
      </c>
      <c r="G3854" s="1" t="s">
        <v>12</v>
      </c>
      <c r="H3854">
        <v>1982</v>
      </c>
      <c r="I3854" s="1" t="s">
        <v>123</v>
      </c>
    </row>
    <row r="3855" spans="1:9" x14ac:dyDescent="0.35">
      <c r="A3855" s="1" t="s">
        <v>9</v>
      </c>
      <c r="B3855">
        <v>58500</v>
      </c>
      <c r="C3855" s="1" t="s">
        <v>21</v>
      </c>
      <c r="D3855">
        <v>80</v>
      </c>
      <c r="E3855">
        <v>3</v>
      </c>
      <c r="F3855" s="1" t="s">
        <v>16</v>
      </c>
      <c r="G3855" s="1" t="s">
        <v>12</v>
      </c>
      <c r="H3855">
        <v>2013</v>
      </c>
      <c r="I3855" s="1" t="s">
        <v>55</v>
      </c>
    </row>
    <row r="3856" spans="1:9" x14ac:dyDescent="0.35">
      <c r="A3856" s="1" t="s">
        <v>28</v>
      </c>
      <c r="B3856">
        <v>6250</v>
      </c>
      <c r="C3856" s="1" t="s">
        <v>15</v>
      </c>
      <c r="D3856">
        <v>205</v>
      </c>
      <c r="E3856">
        <v>1.6</v>
      </c>
      <c r="F3856" s="1" t="s">
        <v>11</v>
      </c>
      <c r="G3856" s="1" t="s">
        <v>12</v>
      </c>
      <c r="H3856">
        <v>2007</v>
      </c>
      <c r="I3856" s="1" t="s">
        <v>74</v>
      </c>
    </row>
    <row r="3857" spans="1:9" x14ac:dyDescent="0.35">
      <c r="A3857" s="1" t="s">
        <v>30</v>
      </c>
      <c r="B3857">
        <v>8900</v>
      </c>
      <c r="C3857" s="1" t="s">
        <v>10</v>
      </c>
      <c r="D3857">
        <v>160</v>
      </c>
      <c r="E3857">
        <v>1.6</v>
      </c>
      <c r="F3857" s="1" t="s">
        <v>11</v>
      </c>
      <c r="G3857" s="1" t="s">
        <v>12</v>
      </c>
      <c r="H3857">
        <v>2006</v>
      </c>
      <c r="I3857" s="1" t="s">
        <v>125</v>
      </c>
    </row>
    <row r="3858" spans="1:9" x14ac:dyDescent="0.35">
      <c r="A3858" s="1" t="s">
        <v>14</v>
      </c>
      <c r="B3858">
        <v>65000</v>
      </c>
      <c r="C3858" s="1" t="s">
        <v>31</v>
      </c>
      <c r="D3858">
        <v>0</v>
      </c>
      <c r="E3858">
        <v>1.6</v>
      </c>
      <c r="F3858" s="1" t="s">
        <v>11</v>
      </c>
      <c r="G3858" s="1" t="s">
        <v>12</v>
      </c>
      <c r="H3858">
        <v>2016</v>
      </c>
      <c r="I3858" s="1" t="s">
        <v>105</v>
      </c>
    </row>
    <row r="3859" spans="1:9" x14ac:dyDescent="0.35">
      <c r="A3859" s="1" t="s">
        <v>30</v>
      </c>
      <c r="B3859">
        <v>15200</v>
      </c>
      <c r="C3859" s="1" t="s">
        <v>10</v>
      </c>
      <c r="D3859">
        <v>185</v>
      </c>
      <c r="E3859">
        <v>1.4</v>
      </c>
      <c r="F3859" s="1" t="s">
        <v>11</v>
      </c>
      <c r="G3859" s="1" t="s">
        <v>12</v>
      </c>
      <c r="H3859">
        <v>2011</v>
      </c>
      <c r="I3859" s="1" t="s">
        <v>142</v>
      </c>
    </row>
    <row r="3860" spans="1:9" x14ac:dyDescent="0.35">
      <c r="A3860" s="1" t="s">
        <v>14</v>
      </c>
      <c r="B3860">
        <v>121500</v>
      </c>
      <c r="C3860" s="1" t="s">
        <v>10</v>
      </c>
      <c r="D3860">
        <v>22</v>
      </c>
      <c r="E3860">
        <v>3</v>
      </c>
      <c r="F3860" s="1" t="s">
        <v>16</v>
      </c>
      <c r="G3860" s="1" t="s">
        <v>12</v>
      </c>
      <c r="H3860">
        <v>2014</v>
      </c>
      <c r="I3860" s="1" t="s">
        <v>72</v>
      </c>
    </row>
    <row r="3861" spans="1:9" x14ac:dyDescent="0.35">
      <c r="A3861" s="1" t="s">
        <v>20</v>
      </c>
      <c r="B3861">
        <v>30999</v>
      </c>
      <c r="C3861" s="1" t="s">
        <v>10</v>
      </c>
      <c r="D3861">
        <v>108</v>
      </c>
      <c r="E3861">
        <v>2</v>
      </c>
      <c r="F3861" s="1" t="s">
        <v>16</v>
      </c>
      <c r="G3861" s="1" t="s">
        <v>12</v>
      </c>
      <c r="H3861">
        <v>2013</v>
      </c>
      <c r="I3861" s="1" t="s">
        <v>27</v>
      </c>
    </row>
    <row r="3862" spans="1:9" x14ac:dyDescent="0.35">
      <c r="A3862" s="1" t="s">
        <v>9</v>
      </c>
      <c r="B3862">
        <v>22000</v>
      </c>
      <c r="C3862" s="1" t="s">
        <v>31</v>
      </c>
      <c r="D3862">
        <v>138</v>
      </c>
      <c r="E3862">
        <v>4.8</v>
      </c>
      <c r="F3862" s="1" t="s">
        <v>11</v>
      </c>
      <c r="G3862" s="1" t="s">
        <v>12</v>
      </c>
      <c r="H3862">
        <v>2007</v>
      </c>
      <c r="I3862" s="1" t="s">
        <v>332</v>
      </c>
    </row>
    <row r="3863" spans="1:9" x14ac:dyDescent="0.35">
      <c r="A3863" s="1" t="s">
        <v>14</v>
      </c>
      <c r="B3863">
        <v>10999</v>
      </c>
      <c r="C3863" s="1" t="s">
        <v>31</v>
      </c>
      <c r="D3863">
        <v>185</v>
      </c>
      <c r="E3863" t="s">
        <v>41</v>
      </c>
      <c r="F3863" s="1" t="s">
        <v>16</v>
      </c>
      <c r="G3863" s="1" t="s">
        <v>12</v>
      </c>
      <c r="H3863">
        <v>2005</v>
      </c>
      <c r="I3863" s="1" t="s">
        <v>42</v>
      </c>
    </row>
    <row r="3864" spans="1:9" x14ac:dyDescent="0.35">
      <c r="A3864" s="1" t="s">
        <v>45</v>
      </c>
      <c r="B3864">
        <v>10500</v>
      </c>
      <c r="C3864" s="1" t="s">
        <v>21</v>
      </c>
      <c r="D3864">
        <v>95</v>
      </c>
      <c r="E3864">
        <v>3.2</v>
      </c>
      <c r="F3864" s="1" t="s">
        <v>16</v>
      </c>
      <c r="G3864" s="1" t="s">
        <v>32</v>
      </c>
      <c r="H3864">
        <v>2008</v>
      </c>
      <c r="I3864" s="1" t="s">
        <v>54</v>
      </c>
    </row>
    <row r="3865" spans="1:9" x14ac:dyDescent="0.35">
      <c r="A3865" s="1" t="s">
        <v>9</v>
      </c>
      <c r="B3865">
        <v>3900</v>
      </c>
      <c r="C3865" s="1" t="s">
        <v>10</v>
      </c>
      <c r="D3865">
        <v>380</v>
      </c>
      <c r="E3865">
        <v>3</v>
      </c>
      <c r="F3865" s="1" t="s">
        <v>18</v>
      </c>
      <c r="G3865" s="1" t="s">
        <v>12</v>
      </c>
      <c r="H3865">
        <v>1989</v>
      </c>
      <c r="I3865" s="1" t="s">
        <v>136</v>
      </c>
    </row>
    <row r="3866" spans="1:9" x14ac:dyDescent="0.35">
      <c r="A3866" s="1" t="s">
        <v>45</v>
      </c>
      <c r="B3866">
        <v>9900</v>
      </c>
      <c r="C3866" s="1" t="s">
        <v>10</v>
      </c>
      <c r="D3866">
        <v>55</v>
      </c>
      <c r="E3866">
        <v>2</v>
      </c>
      <c r="F3866" s="1" t="s">
        <v>49</v>
      </c>
      <c r="G3866" s="1" t="s">
        <v>12</v>
      </c>
      <c r="H3866">
        <v>2008</v>
      </c>
      <c r="I3866" s="1" t="s">
        <v>84</v>
      </c>
    </row>
    <row r="3867" spans="1:9" x14ac:dyDescent="0.35">
      <c r="A3867" s="1" t="s">
        <v>14</v>
      </c>
      <c r="B3867">
        <v>3799</v>
      </c>
      <c r="C3867" s="1" t="s">
        <v>10</v>
      </c>
      <c r="D3867">
        <v>210</v>
      </c>
      <c r="E3867">
        <v>2</v>
      </c>
      <c r="F3867" s="1" t="s">
        <v>11</v>
      </c>
      <c r="G3867" s="1" t="s">
        <v>12</v>
      </c>
      <c r="H3867">
        <v>1995</v>
      </c>
      <c r="I3867" s="1" t="s">
        <v>65</v>
      </c>
    </row>
    <row r="3868" spans="1:9" x14ac:dyDescent="0.35">
      <c r="A3868" s="1" t="s">
        <v>9</v>
      </c>
      <c r="B3868">
        <v>5000</v>
      </c>
      <c r="C3868" s="1" t="s">
        <v>10</v>
      </c>
      <c r="D3868">
        <v>305</v>
      </c>
      <c r="E3868">
        <v>2</v>
      </c>
      <c r="F3868" s="1" t="s">
        <v>11</v>
      </c>
      <c r="G3868" s="1" t="s">
        <v>12</v>
      </c>
      <c r="H3868">
        <v>1995</v>
      </c>
      <c r="I3868" s="1" t="s">
        <v>86</v>
      </c>
    </row>
    <row r="3869" spans="1:9" x14ac:dyDescent="0.35">
      <c r="A3869" s="1" t="s">
        <v>20</v>
      </c>
      <c r="B3869">
        <v>5300</v>
      </c>
      <c r="C3869" s="1" t="s">
        <v>31</v>
      </c>
      <c r="D3869">
        <v>370</v>
      </c>
      <c r="E3869">
        <v>1.8</v>
      </c>
      <c r="F3869" s="1" t="s">
        <v>11</v>
      </c>
      <c r="G3869" s="1" t="s">
        <v>12</v>
      </c>
      <c r="H3869">
        <v>1997</v>
      </c>
      <c r="I3869" s="1" t="s">
        <v>27</v>
      </c>
    </row>
    <row r="3870" spans="1:9" x14ac:dyDescent="0.35">
      <c r="A3870" s="1" t="s">
        <v>28</v>
      </c>
      <c r="B3870">
        <v>6450</v>
      </c>
      <c r="C3870" s="1" t="s">
        <v>26</v>
      </c>
      <c r="D3870">
        <v>100</v>
      </c>
      <c r="E3870">
        <v>1.5</v>
      </c>
      <c r="F3870" s="1" t="s">
        <v>16</v>
      </c>
      <c r="G3870" s="1" t="s">
        <v>12</v>
      </c>
      <c r="H3870">
        <v>2009</v>
      </c>
      <c r="I3870" s="1" t="s">
        <v>66</v>
      </c>
    </row>
    <row r="3871" spans="1:9" x14ac:dyDescent="0.35">
      <c r="A3871" s="1" t="s">
        <v>23</v>
      </c>
      <c r="B3871">
        <v>44700</v>
      </c>
      <c r="C3871" s="1" t="s">
        <v>21</v>
      </c>
      <c r="D3871">
        <v>120</v>
      </c>
      <c r="E3871">
        <v>3.5</v>
      </c>
      <c r="F3871" s="1" t="s">
        <v>11</v>
      </c>
      <c r="G3871" s="1" t="s">
        <v>12</v>
      </c>
      <c r="H3871">
        <v>2013</v>
      </c>
      <c r="I3871" s="1" t="s">
        <v>101</v>
      </c>
    </row>
    <row r="3872" spans="1:9" x14ac:dyDescent="0.35">
      <c r="A3872" s="1" t="s">
        <v>23</v>
      </c>
      <c r="B3872">
        <v>17800</v>
      </c>
      <c r="C3872" s="1" t="s">
        <v>21</v>
      </c>
      <c r="D3872">
        <v>220</v>
      </c>
      <c r="E3872">
        <v>3</v>
      </c>
      <c r="F3872" s="1" t="s">
        <v>16</v>
      </c>
      <c r="G3872" s="1" t="s">
        <v>12</v>
      </c>
      <c r="H3872">
        <v>2004</v>
      </c>
      <c r="I3872" s="1" t="s">
        <v>78</v>
      </c>
    </row>
    <row r="3873" spans="1:9" x14ac:dyDescent="0.35">
      <c r="A3873" s="1" t="s">
        <v>9</v>
      </c>
      <c r="B3873">
        <v>26900</v>
      </c>
      <c r="C3873" s="1" t="s">
        <v>10</v>
      </c>
      <c r="D3873">
        <v>158</v>
      </c>
      <c r="E3873">
        <v>5</v>
      </c>
      <c r="F3873" s="1" t="s">
        <v>11</v>
      </c>
      <c r="G3873" s="1" t="s">
        <v>12</v>
      </c>
      <c r="H3873">
        <v>2007</v>
      </c>
      <c r="I3873" s="1" t="s">
        <v>100</v>
      </c>
    </row>
    <row r="3874" spans="1:9" x14ac:dyDescent="0.35">
      <c r="A3874" s="1" t="s">
        <v>30</v>
      </c>
      <c r="B3874">
        <v>14999</v>
      </c>
      <c r="C3874" s="1" t="s">
        <v>26</v>
      </c>
      <c r="D3874">
        <v>128</v>
      </c>
      <c r="E3874">
        <v>1.4</v>
      </c>
      <c r="F3874" s="1" t="s">
        <v>18</v>
      </c>
      <c r="G3874" s="1" t="s">
        <v>12</v>
      </c>
      <c r="H3874">
        <v>2011</v>
      </c>
      <c r="I3874" s="1" t="s">
        <v>98</v>
      </c>
    </row>
    <row r="3875" spans="1:9" x14ac:dyDescent="0.35">
      <c r="A3875" s="1" t="s">
        <v>14</v>
      </c>
      <c r="B3875">
        <v>7650</v>
      </c>
      <c r="C3875" s="1" t="s">
        <v>10</v>
      </c>
      <c r="D3875">
        <v>340</v>
      </c>
      <c r="E3875">
        <v>5</v>
      </c>
      <c r="F3875" s="1" t="s">
        <v>18</v>
      </c>
      <c r="G3875" s="1" t="s">
        <v>12</v>
      </c>
      <c r="H3875">
        <v>1997</v>
      </c>
      <c r="I3875" s="1" t="s">
        <v>277</v>
      </c>
    </row>
    <row r="3876" spans="1:9" x14ac:dyDescent="0.35">
      <c r="A3876" s="1" t="s">
        <v>30</v>
      </c>
      <c r="B3876">
        <v>12750</v>
      </c>
      <c r="C3876" s="1" t="s">
        <v>26</v>
      </c>
      <c r="D3876">
        <v>130</v>
      </c>
      <c r="E3876">
        <v>1.4</v>
      </c>
      <c r="F3876" s="1" t="s">
        <v>18</v>
      </c>
      <c r="G3876" s="1" t="s">
        <v>12</v>
      </c>
      <c r="H3876">
        <v>2010</v>
      </c>
      <c r="I3876" s="1" t="s">
        <v>36</v>
      </c>
    </row>
    <row r="3877" spans="1:9" x14ac:dyDescent="0.35">
      <c r="A3877" s="1" t="s">
        <v>30</v>
      </c>
      <c r="B3877">
        <v>16000</v>
      </c>
      <c r="C3877" s="1" t="s">
        <v>38</v>
      </c>
      <c r="D3877">
        <v>26</v>
      </c>
      <c r="E3877">
        <v>1.2</v>
      </c>
      <c r="F3877" s="1" t="s">
        <v>11</v>
      </c>
      <c r="G3877" s="1" t="s">
        <v>12</v>
      </c>
      <c r="H3877">
        <v>2014</v>
      </c>
      <c r="I3877" s="1" t="s">
        <v>44</v>
      </c>
    </row>
    <row r="3878" spans="1:9" x14ac:dyDescent="0.35">
      <c r="A3878" s="1" t="s">
        <v>23</v>
      </c>
      <c r="B3878">
        <v>65000</v>
      </c>
      <c r="C3878" s="1" t="s">
        <v>21</v>
      </c>
      <c r="D3878">
        <v>90</v>
      </c>
      <c r="E3878">
        <v>4.5</v>
      </c>
      <c r="F3878" s="1" t="s">
        <v>16</v>
      </c>
      <c r="G3878" s="1" t="s">
        <v>12</v>
      </c>
      <c r="H3878">
        <v>2012</v>
      </c>
      <c r="I3878" s="1" t="s">
        <v>97</v>
      </c>
    </row>
    <row r="3879" spans="1:9" x14ac:dyDescent="0.35">
      <c r="A3879" s="1" t="s">
        <v>28</v>
      </c>
      <c r="B3879">
        <v>11999</v>
      </c>
      <c r="C3879" s="1" t="s">
        <v>38</v>
      </c>
      <c r="D3879">
        <v>65</v>
      </c>
      <c r="E3879">
        <v>1.5</v>
      </c>
      <c r="F3879" s="1" t="s">
        <v>16</v>
      </c>
      <c r="G3879" s="1" t="s">
        <v>12</v>
      </c>
      <c r="H3879">
        <v>2014</v>
      </c>
      <c r="I3879" s="1" t="s">
        <v>29</v>
      </c>
    </row>
    <row r="3880" spans="1:9" x14ac:dyDescent="0.35">
      <c r="A3880" s="1" t="s">
        <v>9</v>
      </c>
      <c r="B3880">
        <v>3000</v>
      </c>
      <c r="C3880" s="1" t="s">
        <v>10</v>
      </c>
      <c r="D3880">
        <v>294</v>
      </c>
      <c r="E3880">
        <v>2</v>
      </c>
      <c r="F3880" s="1" t="s">
        <v>16</v>
      </c>
      <c r="G3880" s="1" t="s">
        <v>32</v>
      </c>
      <c r="H3880">
        <v>1999</v>
      </c>
      <c r="I3880" s="1" t="s">
        <v>13</v>
      </c>
    </row>
    <row r="3881" spans="1:9" x14ac:dyDescent="0.35">
      <c r="A3881" s="1" t="s">
        <v>30</v>
      </c>
      <c r="B3881">
        <v>17900</v>
      </c>
      <c r="C3881" s="1" t="s">
        <v>21</v>
      </c>
      <c r="D3881">
        <v>70</v>
      </c>
      <c r="E3881">
        <v>1.4</v>
      </c>
      <c r="F3881" s="1" t="s">
        <v>11</v>
      </c>
      <c r="G3881" s="1" t="s">
        <v>12</v>
      </c>
      <c r="H3881">
        <v>2012</v>
      </c>
      <c r="I3881" s="1" t="s">
        <v>87</v>
      </c>
    </row>
    <row r="3882" spans="1:9" x14ac:dyDescent="0.35">
      <c r="A3882" s="1" t="s">
        <v>30</v>
      </c>
      <c r="B3882">
        <v>8200</v>
      </c>
      <c r="C3882" s="1" t="s">
        <v>10</v>
      </c>
      <c r="D3882">
        <v>180</v>
      </c>
      <c r="E3882" t="s">
        <v>41</v>
      </c>
      <c r="F3882" s="1" t="s">
        <v>11</v>
      </c>
      <c r="G3882" s="1" t="s">
        <v>12</v>
      </c>
      <c r="H3882">
        <v>2007</v>
      </c>
      <c r="I3882" s="1" t="s">
        <v>125</v>
      </c>
    </row>
    <row r="3883" spans="1:9" x14ac:dyDescent="0.35">
      <c r="A3883" s="1" t="s">
        <v>14</v>
      </c>
      <c r="B3883">
        <v>109000</v>
      </c>
      <c r="C3883" s="1" t="s">
        <v>21</v>
      </c>
      <c r="D3883">
        <v>0</v>
      </c>
      <c r="E3883">
        <v>3.5</v>
      </c>
      <c r="F3883" s="1" t="s">
        <v>16</v>
      </c>
      <c r="G3883" s="1" t="s">
        <v>12</v>
      </c>
      <c r="H3883">
        <v>2016</v>
      </c>
      <c r="I3883" s="1" t="s">
        <v>68</v>
      </c>
    </row>
    <row r="3884" spans="1:9" x14ac:dyDescent="0.35">
      <c r="A3884" s="1" t="s">
        <v>14</v>
      </c>
      <c r="B3884">
        <v>4500</v>
      </c>
      <c r="C3884" s="1" t="s">
        <v>10</v>
      </c>
      <c r="D3884">
        <v>409</v>
      </c>
      <c r="E3884">
        <v>2.6</v>
      </c>
      <c r="F3884" s="1" t="s">
        <v>11</v>
      </c>
      <c r="G3884" s="1" t="s">
        <v>12</v>
      </c>
      <c r="H3884">
        <v>1991</v>
      </c>
      <c r="I3884" s="1" t="s">
        <v>65</v>
      </c>
    </row>
    <row r="3885" spans="1:9" x14ac:dyDescent="0.35">
      <c r="A3885" s="1" t="s">
        <v>20</v>
      </c>
      <c r="B3885">
        <v>19300</v>
      </c>
      <c r="C3885" s="1" t="s">
        <v>10</v>
      </c>
      <c r="D3885">
        <v>113</v>
      </c>
      <c r="E3885">
        <v>1.8</v>
      </c>
      <c r="F3885" s="1" t="s">
        <v>11</v>
      </c>
      <c r="G3885" s="1" t="s">
        <v>12</v>
      </c>
      <c r="H3885">
        <v>2009</v>
      </c>
      <c r="I3885" s="1" t="s">
        <v>60</v>
      </c>
    </row>
    <row r="3886" spans="1:9" x14ac:dyDescent="0.35">
      <c r="A3886" s="1" t="s">
        <v>30</v>
      </c>
      <c r="B3886">
        <v>11300</v>
      </c>
      <c r="C3886" s="1" t="s">
        <v>15</v>
      </c>
      <c r="D3886">
        <v>250</v>
      </c>
      <c r="E3886">
        <v>2.5</v>
      </c>
      <c r="F3886" s="1" t="s">
        <v>16</v>
      </c>
      <c r="G3886" s="1" t="s">
        <v>12</v>
      </c>
      <c r="H3886">
        <v>2007</v>
      </c>
      <c r="I3886" s="1" t="s">
        <v>109</v>
      </c>
    </row>
    <row r="3887" spans="1:9" x14ac:dyDescent="0.35">
      <c r="A3887" s="1" t="s">
        <v>45</v>
      </c>
      <c r="B3887">
        <v>18800</v>
      </c>
      <c r="C3887" s="1" t="s">
        <v>21</v>
      </c>
      <c r="D3887">
        <v>47</v>
      </c>
      <c r="E3887">
        <v>3</v>
      </c>
      <c r="F3887" s="1" t="s">
        <v>11</v>
      </c>
      <c r="G3887" s="1" t="s">
        <v>12</v>
      </c>
      <c r="H3887">
        <v>2008</v>
      </c>
      <c r="I3887" s="1" t="s">
        <v>54</v>
      </c>
    </row>
    <row r="3888" spans="1:9" x14ac:dyDescent="0.35">
      <c r="A3888" s="1" t="s">
        <v>23</v>
      </c>
      <c r="B3888">
        <v>28900</v>
      </c>
      <c r="C3888" s="1" t="s">
        <v>21</v>
      </c>
      <c r="D3888">
        <v>83</v>
      </c>
      <c r="E3888" t="s">
        <v>41</v>
      </c>
      <c r="F3888" s="1" t="s">
        <v>11</v>
      </c>
      <c r="G3888" s="1" t="s">
        <v>12</v>
      </c>
      <c r="H3888">
        <v>2012</v>
      </c>
      <c r="I3888" s="1" t="s">
        <v>110</v>
      </c>
    </row>
    <row r="3889" spans="1:9" x14ac:dyDescent="0.35">
      <c r="A3889" s="1" t="s">
        <v>14</v>
      </c>
      <c r="B3889">
        <v>4150</v>
      </c>
      <c r="C3889" s="1" t="s">
        <v>31</v>
      </c>
      <c r="D3889">
        <v>277</v>
      </c>
      <c r="E3889">
        <v>2.2000000000000002</v>
      </c>
      <c r="F3889" s="1" t="s">
        <v>16</v>
      </c>
      <c r="G3889" s="1" t="s">
        <v>12</v>
      </c>
      <c r="H3889">
        <v>2000</v>
      </c>
      <c r="I3889" s="1" t="s">
        <v>42</v>
      </c>
    </row>
    <row r="3890" spans="1:9" x14ac:dyDescent="0.35">
      <c r="A3890" s="1" t="s">
        <v>30</v>
      </c>
      <c r="B3890">
        <v>14000</v>
      </c>
      <c r="C3890" s="1" t="s">
        <v>21</v>
      </c>
      <c r="D3890">
        <v>194</v>
      </c>
      <c r="E3890">
        <v>3.2</v>
      </c>
      <c r="F3890" s="1" t="s">
        <v>18</v>
      </c>
      <c r="G3890" s="1" t="s">
        <v>12</v>
      </c>
      <c r="H3890">
        <v>2004</v>
      </c>
      <c r="I3890" s="1" t="s">
        <v>48</v>
      </c>
    </row>
    <row r="3891" spans="1:9" x14ac:dyDescent="0.35">
      <c r="A3891" s="1" t="s">
        <v>14</v>
      </c>
      <c r="B3891">
        <v>13995</v>
      </c>
      <c r="C3891" s="1" t="s">
        <v>15</v>
      </c>
      <c r="D3891">
        <v>126</v>
      </c>
      <c r="E3891">
        <v>2.2000000000000002</v>
      </c>
      <c r="F3891" s="1" t="s">
        <v>16</v>
      </c>
      <c r="G3891" s="1" t="s">
        <v>12</v>
      </c>
      <c r="H3891">
        <v>2013</v>
      </c>
      <c r="I3891" s="1" t="s">
        <v>42</v>
      </c>
    </row>
    <row r="3892" spans="1:9" x14ac:dyDescent="0.35">
      <c r="A3892" s="1" t="s">
        <v>23</v>
      </c>
      <c r="B3892" t="s">
        <v>41</v>
      </c>
      <c r="C3892" s="1" t="s">
        <v>21</v>
      </c>
      <c r="D3892">
        <v>1</v>
      </c>
      <c r="E3892">
        <v>4.5</v>
      </c>
      <c r="F3892" s="1" t="s">
        <v>16</v>
      </c>
      <c r="G3892" s="1" t="s">
        <v>12</v>
      </c>
      <c r="H3892">
        <v>2016</v>
      </c>
      <c r="I3892" s="1" t="s">
        <v>97</v>
      </c>
    </row>
    <row r="3893" spans="1:9" x14ac:dyDescent="0.35">
      <c r="A3893" s="1" t="s">
        <v>28</v>
      </c>
      <c r="B3893">
        <v>6400</v>
      </c>
      <c r="C3893" s="1" t="s">
        <v>31</v>
      </c>
      <c r="D3893">
        <v>209</v>
      </c>
      <c r="E3893">
        <v>1.5</v>
      </c>
      <c r="F3893" s="1" t="s">
        <v>16</v>
      </c>
      <c r="G3893" s="1" t="s">
        <v>12</v>
      </c>
      <c r="H3893">
        <v>2005</v>
      </c>
      <c r="I3893" s="1" t="s">
        <v>74</v>
      </c>
    </row>
    <row r="3894" spans="1:9" x14ac:dyDescent="0.35">
      <c r="A3894" s="1" t="s">
        <v>28</v>
      </c>
      <c r="B3894">
        <v>4900</v>
      </c>
      <c r="C3894" s="1" t="s">
        <v>10</v>
      </c>
      <c r="D3894">
        <v>90</v>
      </c>
      <c r="E3894">
        <v>1.4</v>
      </c>
      <c r="F3894" s="1" t="s">
        <v>18</v>
      </c>
      <c r="G3894" s="1" t="s">
        <v>12</v>
      </c>
      <c r="H3894">
        <v>2008</v>
      </c>
      <c r="I3894" s="1" t="s">
        <v>167</v>
      </c>
    </row>
    <row r="3895" spans="1:9" x14ac:dyDescent="0.35">
      <c r="A3895" s="1" t="s">
        <v>20</v>
      </c>
      <c r="B3895">
        <v>6400</v>
      </c>
      <c r="C3895" s="1" t="s">
        <v>10</v>
      </c>
      <c r="D3895">
        <v>261</v>
      </c>
      <c r="E3895">
        <v>1.8</v>
      </c>
      <c r="F3895" s="1" t="s">
        <v>18</v>
      </c>
      <c r="G3895" s="1" t="s">
        <v>12</v>
      </c>
      <c r="H3895">
        <v>2000</v>
      </c>
      <c r="I3895" s="1" t="s">
        <v>27</v>
      </c>
    </row>
    <row r="3896" spans="1:9" x14ac:dyDescent="0.35">
      <c r="A3896" s="1" t="s">
        <v>28</v>
      </c>
      <c r="B3896">
        <v>9400</v>
      </c>
      <c r="C3896" s="1" t="s">
        <v>15</v>
      </c>
      <c r="D3896">
        <v>270</v>
      </c>
      <c r="E3896">
        <v>2</v>
      </c>
      <c r="F3896" s="1" t="s">
        <v>16</v>
      </c>
      <c r="G3896" s="1" t="s">
        <v>12</v>
      </c>
      <c r="H3896">
        <v>2007</v>
      </c>
      <c r="I3896" s="1" t="s">
        <v>70</v>
      </c>
    </row>
    <row r="3897" spans="1:9" x14ac:dyDescent="0.35">
      <c r="A3897" s="1" t="s">
        <v>23</v>
      </c>
      <c r="B3897">
        <v>15400</v>
      </c>
      <c r="C3897" s="1" t="s">
        <v>10</v>
      </c>
      <c r="D3897">
        <v>152</v>
      </c>
      <c r="E3897">
        <v>3.5</v>
      </c>
      <c r="F3897" s="1" t="s">
        <v>18</v>
      </c>
      <c r="G3897" s="1" t="s">
        <v>12</v>
      </c>
      <c r="H3897">
        <v>2007</v>
      </c>
      <c r="I3897" s="1" t="s">
        <v>269</v>
      </c>
    </row>
    <row r="3898" spans="1:9" x14ac:dyDescent="0.35">
      <c r="A3898" s="1" t="s">
        <v>30</v>
      </c>
      <c r="B3898">
        <v>2900</v>
      </c>
      <c r="C3898" s="1" t="s">
        <v>10</v>
      </c>
      <c r="D3898">
        <v>238</v>
      </c>
      <c r="E3898">
        <v>2</v>
      </c>
      <c r="F3898" s="1" t="s">
        <v>18</v>
      </c>
      <c r="G3898" s="1" t="s">
        <v>32</v>
      </c>
      <c r="H3898">
        <v>2002</v>
      </c>
      <c r="I3898" s="1" t="s">
        <v>76</v>
      </c>
    </row>
    <row r="3899" spans="1:9" x14ac:dyDescent="0.35">
      <c r="A3899" s="1" t="s">
        <v>28</v>
      </c>
      <c r="B3899">
        <v>9500</v>
      </c>
      <c r="C3899" s="1" t="s">
        <v>26</v>
      </c>
      <c r="D3899">
        <v>78</v>
      </c>
      <c r="E3899">
        <v>1.5</v>
      </c>
      <c r="F3899" s="1" t="s">
        <v>16</v>
      </c>
      <c r="G3899" s="1" t="s">
        <v>12</v>
      </c>
      <c r="H3899">
        <v>2014</v>
      </c>
      <c r="I3899" s="1" t="s">
        <v>66</v>
      </c>
    </row>
    <row r="3900" spans="1:9" x14ac:dyDescent="0.35">
      <c r="A3900" s="1" t="s">
        <v>30</v>
      </c>
      <c r="B3900">
        <v>23000</v>
      </c>
      <c r="C3900" s="1" t="s">
        <v>10</v>
      </c>
      <c r="D3900">
        <v>75</v>
      </c>
      <c r="E3900">
        <v>2</v>
      </c>
      <c r="F3900" s="1" t="s">
        <v>11</v>
      </c>
      <c r="G3900" s="1" t="s">
        <v>12</v>
      </c>
      <c r="H3900">
        <v>2013</v>
      </c>
      <c r="I3900" s="1" t="s">
        <v>113</v>
      </c>
    </row>
    <row r="3901" spans="1:9" x14ac:dyDescent="0.35">
      <c r="A3901" s="1" t="s">
        <v>23</v>
      </c>
      <c r="B3901">
        <v>10600</v>
      </c>
      <c r="C3901" s="1" t="s">
        <v>21</v>
      </c>
      <c r="D3901">
        <v>185</v>
      </c>
      <c r="E3901">
        <v>2</v>
      </c>
      <c r="F3901" s="1" t="s">
        <v>18</v>
      </c>
      <c r="G3901" s="1" t="s">
        <v>12</v>
      </c>
      <c r="H3901">
        <v>2005</v>
      </c>
      <c r="I3901" s="1" t="s">
        <v>24</v>
      </c>
    </row>
    <row r="3902" spans="1:9" x14ac:dyDescent="0.35">
      <c r="A3902" s="1" t="s">
        <v>28</v>
      </c>
      <c r="B3902" t="s">
        <v>41</v>
      </c>
      <c r="C3902" s="1" t="s">
        <v>31</v>
      </c>
      <c r="D3902">
        <v>179</v>
      </c>
      <c r="E3902">
        <v>2.5</v>
      </c>
      <c r="F3902" s="1" t="s">
        <v>16</v>
      </c>
      <c r="G3902" s="1" t="s">
        <v>12</v>
      </c>
      <c r="H3902">
        <v>2011</v>
      </c>
      <c r="I3902" s="1" t="s">
        <v>70</v>
      </c>
    </row>
    <row r="3903" spans="1:9" x14ac:dyDescent="0.35">
      <c r="A3903" s="1" t="s">
        <v>20</v>
      </c>
      <c r="B3903">
        <v>2550</v>
      </c>
      <c r="C3903" s="1" t="s">
        <v>10</v>
      </c>
      <c r="D3903">
        <v>304</v>
      </c>
      <c r="E3903">
        <v>2.5</v>
      </c>
      <c r="F3903" s="1" t="s">
        <v>16</v>
      </c>
      <c r="G3903" s="1" t="s">
        <v>32</v>
      </c>
      <c r="H3903">
        <v>1998</v>
      </c>
      <c r="I3903" s="1" t="s">
        <v>27</v>
      </c>
    </row>
    <row r="3904" spans="1:9" x14ac:dyDescent="0.35">
      <c r="A3904" s="1" t="s">
        <v>30</v>
      </c>
      <c r="B3904">
        <v>8500</v>
      </c>
      <c r="C3904" s="1" t="s">
        <v>10</v>
      </c>
      <c r="D3904">
        <v>87</v>
      </c>
      <c r="E3904">
        <v>1.6</v>
      </c>
      <c r="F3904" s="1" t="s">
        <v>11</v>
      </c>
      <c r="G3904" s="1" t="s">
        <v>12</v>
      </c>
      <c r="H3904">
        <v>2011</v>
      </c>
      <c r="I3904" s="1" t="s">
        <v>44</v>
      </c>
    </row>
    <row r="3905" spans="1:9" x14ac:dyDescent="0.35">
      <c r="A3905" s="1" t="s">
        <v>20</v>
      </c>
      <c r="B3905">
        <v>10500</v>
      </c>
      <c r="C3905" s="1" t="s">
        <v>26</v>
      </c>
      <c r="D3905">
        <v>243</v>
      </c>
      <c r="E3905">
        <v>2.5</v>
      </c>
      <c r="F3905" s="1" t="s">
        <v>16</v>
      </c>
      <c r="G3905" s="1" t="s">
        <v>12</v>
      </c>
      <c r="H3905">
        <v>2003</v>
      </c>
      <c r="I3905" s="1" t="s">
        <v>27</v>
      </c>
    </row>
    <row r="3906" spans="1:9" x14ac:dyDescent="0.35">
      <c r="A3906" s="1" t="s">
        <v>14</v>
      </c>
      <c r="B3906">
        <v>18000</v>
      </c>
      <c r="C3906" s="1" t="s">
        <v>10</v>
      </c>
      <c r="D3906">
        <v>99</v>
      </c>
      <c r="E3906">
        <v>1.8</v>
      </c>
      <c r="F3906" s="1" t="s">
        <v>11</v>
      </c>
      <c r="G3906" s="1" t="s">
        <v>12</v>
      </c>
      <c r="H3906">
        <v>2008</v>
      </c>
      <c r="I3906" s="1" t="s">
        <v>105</v>
      </c>
    </row>
    <row r="3907" spans="1:9" x14ac:dyDescent="0.35">
      <c r="A3907" s="1" t="s">
        <v>14</v>
      </c>
      <c r="B3907">
        <v>6100</v>
      </c>
      <c r="C3907" s="1" t="s">
        <v>10</v>
      </c>
      <c r="D3907">
        <v>280</v>
      </c>
      <c r="E3907" t="s">
        <v>41</v>
      </c>
      <c r="F3907" s="1" t="s">
        <v>18</v>
      </c>
      <c r="G3907" s="1" t="s">
        <v>12</v>
      </c>
      <c r="H3907">
        <v>1999</v>
      </c>
      <c r="I3907" s="1" t="s">
        <v>65</v>
      </c>
    </row>
    <row r="3908" spans="1:9" x14ac:dyDescent="0.35">
      <c r="A3908" s="1" t="s">
        <v>45</v>
      </c>
      <c r="B3908">
        <v>1550</v>
      </c>
      <c r="C3908" s="1" t="s">
        <v>38</v>
      </c>
      <c r="D3908">
        <v>1</v>
      </c>
      <c r="E3908">
        <v>1.8</v>
      </c>
      <c r="F3908" s="1" t="s">
        <v>16</v>
      </c>
      <c r="G3908" s="1" t="s">
        <v>12</v>
      </c>
      <c r="H3908">
        <v>1990</v>
      </c>
      <c r="I3908" s="1" t="s">
        <v>63</v>
      </c>
    </row>
    <row r="3909" spans="1:9" x14ac:dyDescent="0.35">
      <c r="A3909" s="1" t="s">
        <v>9</v>
      </c>
      <c r="B3909">
        <v>3800</v>
      </c>
      <c r="C3909" s="1" t="s">
        <v>10</v>
      </c>
      <c r="D3909">
        <v>250</v>
      </c>
      <c r="E3909">
        <v>3</v>
      </c>
      <c r="F3909" s="1" t="s">
        <v>16</v>
      </c>
      <c r="G3909" s="1" t="s">
        <v>32</v>
      </c>
      <c r="H3909">
        <v>2002</v>
      </c>
      <c r="I3909" s="1" t="s">
        <v>75</v>
      </c>
    </row>
    <row r="3910" spans="1:9" x14ac:dyDescent="0.35">
      <c r="A3910" s="1" t="s">
        <v>9</v>
      </c>
      <c r="B3910">
        <v>42000</v>
      </c>
      <c r="C3910" s="1" t="s">
        <v>21</v>
      </c>
      <c r="D3910">
        <v>128</v>
      </c>
      <c r="E3910">
        <v>4.4000000000000004</v>
      </c>
      <c r="F3910" s="1" t="s">
        <v>11</v>
      </c>
      <c r="G3910" s="1" t="s">
        <v>12</v>
      </c>
      <c r="H3910">
        <v>2011</v>
      </c>
      <c r="I3910" s="1" t="s">
        <v>71</v>
      </c>
    </row>
    <row r="3911" spans="1:9" x14ac:dyDescent="0.35">
      <c r="A3911" s="1" t="s">
        <v>45</v>
      </c>
      <c r="B3911">
        <v>8500</v>
      </c>
      <c r="C3911" s="1" t="s">
        <v>10</v>
      </c>
      <c r="D3911">
        <v>110</v>
      </c>
      <c r="E3911">
        <v>2</v>
      </c>
      <c r="F3911" s="1" t="s">
        <v>11</v>
      </c>
      <c r="G3911" s="1" t="s">
        <v>12</v>
      </c>
      <c r="H3911">
        <v>2008</v>
      </c>
      <c r="I3911" s="1" t="s">
        <v>84</v>
      </c>
    </row>
    <row r="3912" spans="1:9" x14ac:dyDescent="0.35">
      <c r="A3912" s="1" t="s">
        <v>23</v>
      </c>
      <c r="B3912">
        <v>24900</v>
      </c>
      <c r="C3912" s="1" t="s">
        <v>10</v>
      </c>
      <c r="D3912">
        <v>30</v>
      </c>
      <c r="E3912">
        <v>2.5</v>
      </c>
      <c r="F3912" s="1" t="s">
        <v>11</v>
      </c>
      <c r="G3912" s="1" t="s">
        <v>12</v>
      </c>
      <c r="H3912">
        <v>2014</v>
      </c>
      <c r="I3912" s="1" t="s">
        <v>57</v>
      </c>
    </row>
    <row r="3913" spans="1:9" x14ac:dyDescent="0.35">
      <c r="A3913" s="1" t="s">
        <v>30</v>
      </c>
      <c r="B3913">
        <v>10200</v>
      </c>
      <c r="C3913" s="1" t="s">
        <v>26</v>
      </c>
      <c r="D3913">
        <v>186</v>
      </c>
      <c r="E3913">
        <v>2</v>
      </c>
      <c r="F3913" s="1" t="s">
        <v>16</v>
      </c>
      <c r="G3913" s="1" t="s">
        <v>12</v>
      </c>
      <c r="H3913">
        <v>2005</v>
      </c>
      <c r="I3913" s="1" t="s">
        <v>36</v>
      </c>
    </row>
    <row r="3914" spans="1:9" x14ac:dyDescent="0.35">
      <c r="A3914" s="1" t="s">
        <v>9</v>
      </c>
      <c r="B3914">
        <v>14200</v>
      </c>
      <c r="C3914" s="1" t="s">
        <v>10</v>
      </c>
      <c r="D3914">
        <v>135</v>
      </c>
      <c r="E3914">
        <v>3</v>
      </c>
      <c r="F3914" s="1" t="s">
        <v>18</v>
      </c>
      <c r="G3914" s="1" t="s">
        <v>12</v>
      </c>
      <c r="H3914">
        <v>2004</v>
      </c>
      <c r="I3914" s="1" t="s">
        <v>136</v>
      </c>
    </row>
    <row r="3915" spans="1:9" x14ac:dyDescent="0.35">
      <c r="A3915" s="1" t="s">
        <v>30</v>
      </c>
      <c r="B3915">
        <v>22500</v>
      </c>
      <c r="C3915" s="1" t="s">
        <v>21</v>
      </c>
      <c r="D3915">
        <v>151</v>
      </c>
      <c r="E3915">
        <v>3</v>
      </c>
      <c r="F3915" s="1" t="s">
        <v>16</v>
      </c>
      <c r="G3915" s="1" t="s">
        <v>12</v>
      </c>
      <c r="H3915">
        <v>2009</v>
      </c>
      <c r="I3915" s="1" t="s">
        <v>48</v>
      </c>
    </row>
    <row r="3916" spans="1:9" x14ac:dyDescent="0.35">
      <c r="A3916" s="1" t="s">
        <v>23</v>
      </c>
      <c r="B3916">
        <v>47500</v>
      </c>
      <c r="C3916" s="1" t="s">
        <v>21</v>
      </c>
      <c r="D3916">
        <v>45</v>
      </c>
      <c r="E3916">
        <v>3</v>
      </c>
      <c r="F3916" s="1" t="s">
        <v>16</v>
      </c>
      <c r="G3916" s="1" t="s">
        <v>12</v>
      </c>
      <c r="H3916">
        <v>2014</v>
      </c>
      <c r="I3916" s="1" t="s">
        <v>78</v>
      </c>
    </row>
    <row r="3917" spans="1:9" x14ac:dyDescent="0.35">
      <c r="A3917" s="1" t="s">
        <v>9</v>
      </c>
      <c r="B3917">
        <v>4500</v>
      </c>
      <c r="C3917" s="1" t="s">
        <v>26</v>
      </c>
      <c r="D3917">
        <v>360</v>
      </c>
      <c r="E3917">
        <v>2</v>
      </c>
      <c r="F3917" s="1" t="s">
        <v>11</v>
      </c>
      <c r="G3917" s="1" t="s">
        <v>12</v>
      </c>
      <c r="H3917">
        <v>1993</v>
      </c>
      <c r="I3917" s="1" t="s">
        <v>86</v>
      </c>
    </row>
    <row r="3918" spans="1:9" x14ac:dyDescent="0.35">
      <c r="A3918" s="1" t="s">
        <v>9</v>
      </c>
      <c r="B3918">
        <v>8300</v>
      </c>
      <c r="C3918" s="1" t="s">
        <v>10</v>
      </c>
      <c r="D3918">
        <v>197</v>
      </c>
      <c r="E3918">
        <v>3</v>
      </c>
      <c r="F3918" s="1" t="s">
        <v>11</v>
      </c>
      <c r="G3918" s="1" t="s">
        <v>12</v>
      </c>
      <c r="H3918">
        <v>2001</v>
      </c>
      <c r="I3918" s="1" t="s">
        <v>136</v>
      </c>
    </row>
    <row r="3919" spans="1:9" x14ac:dyDescent="0.35">
      <c r="A3919" s="1" t="s">
        <v>23</v>
      </c>
      <c r="B3919">
        <v>14300</v>
      </c>
      <c r="C3919" s="1" t="s">
        <v>38</v>
      </c>
      <c r="D3919">
        <v>60</v>
      </c>
      <c r="E3919">
        <v>1.6</v>
      </c>
      <c r="F3919" s="1" t="s">
        <v>11</v>
      </c>
      <c r="G3919" s="1" t="s">
        <v>12</v>
      </c>
      <c r="H3919">
        <v>2013</v>
      </c>
      <c r="I3919" s="1" t="s">
        <v>135</v>
      </c>
    </row>
    <row r="3920" spans="1:9" x14ac:dyDescent="0.35">
      <c r="A3920" s="1" t="s">
        <v>28</v>
      </c>
      <c r="B3920">
        <v>18456.16</v>
      </c>
      <c r="C3920" s="1" t="s">
        <v>21</v>
      </c>
      <c r="D3920">
        <v>1</v>
      </c>
      <c r="E3920">
        <v>1.5</v>
      </c>
      <c r="F3920" s="1" t="s">
        <v>16</v>
      </c>
      <c r="G3920" s="1" t="s">
        <v>12</v>
      </c>
      <c r="H3920">
        <v>2016</v>
      </c>
      <c r="I3920" s="1" t="s">
        <v>155</v>
      </c>
    </row>
    <row r="3921" spans="1:9" x14ac:dyDescent="0.35">
      <c r="A3921" s="1" t="s">
        <v>28</v>
      </c>
      <c r="B3921">
        <v>6999</v>
      </c>
      <c r="C3921" s="1" t="s">
        <v>15</v>
      </c>
      <c r="D3921">
        <v>173</v>
      </c>
      <c r="E3921">
        <v>1.5</v>
      </c>
      <c r="F3921" s="1" t="s">
        <v>16</v>
      </c>
      <c r="G3921" s="1" t="s">
        <v>12</v>
      </c>
      <c r="H3921">
        <v>2006</v>
      </c>
      <c r="I3921" s="1" t="s">
        <v>74</v>
      </c>
    </row>
    <row r="3922" spans="1:9" x14ac:dyDescent="0.35">
      <c r="A3922" s="1" t="s">
        <v>45</v>
      </c>
      <c r="B3922">
        <v>7500</v>
      </c>
      <c r="C3922" s="1" t="s">
        <v>10</v>
      </c>
      <c r="D3922">
        <v>94</v>
      </c>
      <c r="E3922">
        <v>1.6</v>
      </c>
      <c r="F3922" s="1" t="s">
        <v>11</v>
      </c>
      <c r="G3922" s="1" t="s">
        <v>12</v>
      </c>
      <c r="H3922">
        <v>2007</v>
      </c>
      <c r="I3922" s="1" t="s">
        <v>73</v>
      </c>
    </row>
    <row r="3923" spans="1:9" x14ac:dyDescent="0.35">
      <c r="A3923" s="1" t="s">
        <v>30</v>
      </c>
      <c r="B3923">
        <v>2850</v>
      </c>
      <c r="C3923" s="1" t="s">
        <v>10</v>
      </c>
      <c r="D3923">
        <v>350</v>
      </c>
      <c r="E3923">
        <v>2</v>
      </c>
      <c r="F3923" s="1" t="s">
        <v>11</v>
      </c>
      <c r="G3923" s="1" t="s">
        <v>12</v>
      </c>
      <c r="H3923">
        <v>1990</v>
      </c>
      <c r="I3923" s="1" t="s">
        <v>133</v>
      </c>
    </row>
    <row r="3924" spans="1:9" x14ac:dyDescent="0.35">
      <c r="A3924" s="1" t="s">
        <v>14</v>
      </c>
      <c r="B3924">
        <v>5800</v>
      </c>
      <c r="C3924" s="1" t="s">
        <v>15</v>
      </c>
      <c r="D3924">
        <v>282</v>
      </c>
      <c r="E3924">
        <v>2.2000000000000002</v>
      </c>
      <c r="F3924" s="1" t="s">
        <v>16</v>
      </c>
      <c r="G3924" s="1" t="s">
        <v>12</v>
      </c>
      <c r="H3924">
        <v>2001</v>
      </c>
      <c r="I3924" s="1" t="s">
        <v>42</v>
      </c>
    </row>
    <row r="3925" spans="1:9" x14ac:dyDescent="0.35">
      <c r="A3925" s="1" t="s">
        <v>23</v>
      </c>
      <c r="B3925">
        <v>3700</v>
      </c>
      <c r="C3925" s="1" t="s">
        <v>38</v>
      </c>
      <c r="D3925">
        <v>282</v>
      </c>
      <c r="E3925">
        <v>1.4</v>
      </c>
      <c r="F3925" s="1" t="s">
        <v>11</v>
      </c>
      <c r="G3925" s="1" t="s">
        <v>12</v>
      </c>
      <c r="H3925">
        <v>1995</v>
      </c>
      <c r="I3925" s="1" t="s">
        <v>111</v>
      </c>
    </row>
    <row r="3926" spans="1:9" x14ac:dyDescent="0.35">
      <c r="A3926" s="1" t="s">
        <v>28</v>
      </c>
      <c r="B3926">
        <v>6555</v>
      </c>
      <c r="C3926" s="1" t="s">
        <v>26</v>
      </c>
      <c r="D3926">
        <v>180</v>
      </c>
      <c r="E3926">
        <v>1.5</v>
      </c>
      <c r="F3926" s="1" t="s">
        <v>16</v>
      </c>
      <c r="G3926" s="1" t="s">
        <v>12</v>
      </c>
      <c r="H3926">
        <v>2005</v>
      </c>
      <c r="I3926" s="1" t="s">
        <v>29</v>
      </c>
    </row>
    <row r="3927" spans="1:9" x14ac:dyDescent="0.35">
      <c r="A3927" s="1" t="s">
        <v>30</v>
      </c>
      <c r="B3927">
        <v>23999</v>
      </c>
      <c r="C3927" s="1" t="s">
        <v>10</v>
      </c>
      <c r="D3927">
        <v>80</v>
      </c>
      <c r="E3927">
        <v>1.8</v>
      </c>
      <c r="F3927" s="1" t="s">
        <v>11</v>
      </c>
      <c r="G3927" s="1" t="s">
        <v>12</v>
      </c>
      <c r="H3927">
        <v>2012</v>
      </c>
      <c r="I3927" s="1" t="s">
        <v>113</v>
      </c>
    </row>
    <row r="3928" spans="1:9" x14ac:dyDescent="0.35">
      <c r="A3928" s="1" t="s">
        <v>45</v>
      </c>
      <c r="B3928">
        <v>21500</v>
      </c>
      <c r="C3928" s="1" t="s">
        <v>21</v>
      </c>
      <c r="D3928">
        <v>47</v>
      </c>
      <c r="E3928">
        <v>2.4</v>
      </c>
      <c r="F3928" s="1" t="s">
        <v>11</v>
      </c>
      <c r="G3928" s="1" t="s">
        <v>12</v>
      </c>
      <c r="H3928">
        <v>2012</v>
      </c>
      <c r="I3928" s="1" t="s">
        <v>88</v>
      </c>
    </row>
    <row r="3929" spans="1:9" x14ac:dyDescent="0.35">
      <c r="A3929" s="1" t="s">
        <v>30</v>
      </c>
      <c r="B3929">
        <v>5700</v>
      </c>
      <c r="C3929" s="1" t="s">
        <v>10</v>
      </c>
      <c r="D3929">
        <v>300</v>
      </c>
      <c r="E3929">
        <v>1.8</v>
      </c>
      <c r="F3929" s="1" t="s">
        <v>11</v>
      </c>
      <c r="G3929" s="1" t="s">
        <v>12</v>
      </c>
      <c r="H3929">
        <v>2001</v>
      </c>
      <c r="I3929" s="1" t="s">
        <v>76</v>
      </c>
    </row>
    <row r="3930" spans="1:9" x14ac:dyDescent="0.35">
      <c r="A3930" s="1" t="s">
        <v>14</v>
      </c>
      <c r="B3930">
        <v>200000</v>
      </c>
      <c r="C3930" s="1" t="s">
        <v>15</v>
      </c>
      <c r="D3930">
        <v>19</v>
      </c>
      <c r="E3930">
        <v>3.5</v>
      </c>
      <c r="F3930" s="1" t="s">
        <v>11</v>
      </c>
      <c r="G3930" s="1" t="s">
        <v>12</v>
      </c>
      <c r="H3930">
        <v>2013</v>
      </c>
      <c r="I3930" s="1" t="s">
        <v>333</v>
      </c>
    </row>
    <row r="3931" spans="1:9" x14ac:dyDescent="0.35">
      <c r="A3931" s="1" t="s">
        <v>14</v>
      </c>
      <c r="B3931" t="s">
        <v>41</v>
      </c>
      <c r="C3931" s="1" t="s">
        <v>26</v>
      </c>
      <c r="D3931">
        <v>200</v>
      </c>
      <c r="E3931">
        <v>2.2000000000000002</v>
      </c>
      <c r="F3931" s="1" t="s">
        <v>16</v>
      </c>
      <c r="G3931" s="1" t="s">
        <v>12</v>
      </c>
      <c r="H3931">
        <v>2006</v>
      </c>
      <c r="I3931" s="1" t="s">
        <v>42</v>
      </c>
    </row>
    <row r="3932" spans="1:9" x14ac:dyDescent="0.35">
      <c r="A3932" s="1" t="s">
        <v>14</v>
      </c>
      <c r="B3932">
        <v>16800</v>
      </c>
      <c r="C3932" s="1" t="s">
        <v>15</v>
      </c>
      <c r="D3932">
        <v>116</v>
      </c>
      <c r="E3932" t="s">
        <v>41</v>
      </c>
      <c r="F3932" s="1" t="s">
        <v>49</v>
      </c>
      <c r="G3932" s="1" t="s">
        <v>12</v>
      </c>
      <c r="H3932">
        <v>2013</v>
      </c>
      <c r="I3932" s="1" t="s">
        <v>42</v>
      </c>
    </row>
    <row r="3933" spans="1:9" x14ac:dyDescent="0.35">
      <c r="A3933" s="1" t="s">
        <v>30</v>
      </c>
      <c r="B3933">
        <v>4500</v>
      </c>
      <c r="C3933" s="1" t="s">
        <v>26</v>
      </c>
      <c r="D3933">
        <v>220</v>
      </c>
      <c r="E3933">
        <v>2</v>
      </c>
      <c r="F3933" s="1" t="s">
        <v>16</v>
      </c>
      <c r="G3933" s="1" t="s">
        <v>32</v>
      </c>
      <c r="H3933">
        <v>2005</v>
      </c>
      <c r="I3933" s="1" t="s">
        <v>183</v>
      </c>
    </row>
    <row r="3934" spans="1:9" x14ac:dyDescent="0.35">
      <c r="A3934" s="1" t="s">
        <v>9</v>
      </c>
      <c r="B3934">
        <v>6800</v>
      </c>
      <c r="C3934" s="1" t="s">
        <v>10</v>
      </c>
      <c r="D3934">
        <v>297</v>
      </c>
      <c r="E3934">
        <v>2.5</v>
      </c>
      <c r="F3934" s="1" t="s">
        <v>11</v>
      </c>
      <c r="G3934" s="1" t="s">
        <v>12</v>
      </c>
      <c r="H3934">
        <v>2000</v>
      </c>
      <c r="I3934" s="1" t="s">
        <v>64</v>
      </c>
    </row>
    <row r="3935" spans="1:9" x14ac:dyDescent="0.35">
      <c r="A3935" s="1" t="s">
        <v>23</v>
      </c>
      <c r="B3935">
        <v>22900</v>
      </c>
      <c r="C3935" s="1" t="s">
        <v>10</v>
      </c>
      <c r="D3935">
        <v>84</v>
      </c>
      <c r="E3935">
        <v>2.5</v>
      </c>
      <c r="F3935" s="1" t="s">
        <v>11</v>
      </c>
      <c r="G3935" s="1" t="s">
        <v>12</v>
      </c>
      <c r="H3935">
        <v>2012</v>
      </c>
      <c r="I3935" s="1" t="s">
        <v>57</v>
      </c>
    </row>
    <row r="3936" spans="1:9" x14ac:dyDescent="0.35">
      <c r="A3936" s="1" t="s">
        <v>30</v>
      </c>
      <c r="B3936">
        <v>8500</v>
      </c>
      <c r="C3936" s="1" t="s">
        <v>15</v>
      </c>
      <c r="D3936">
        <v>210</v>
      </c>
      <c r="E3936">
        <v>2.5</v>
      </c>
      <c r="F3936" s="1" t="s">
        <v>16</v>
      </c>
      <c r="G3936" s="1" t="s">
        <v>12</v>
      </c>
      <c r="H3936">
        <v>2003</v>
      </c>
      <c r="I3936" s="1" t="s">
        <v>96</v>
      </c>
    </row>
    <row r="3937" spans="1:9" x14ac:dyDescent="0.35">
      <c r="A3937" s="1" t="s">
        <v>28</v>
      </c>
      <c r="B3937">
        <v>8700</v>
      </c>
      <c r="C3937" s="1" t="s">
        <v>15</v>
      </c>
      <c r="D3937">
        <v>183</v>
      </c>
      <c r="E3937">
        <v>1.9</v>
      </c>
      <c r="F3937" s="1" t="s">
        <v>16</v>
      </c>
      <c r="G3937" s="1" t="s">
        <v>12</v>
      </c>
      <c r="H3937">
        <v>2004</v>
      </c>
      <c r="I3937" s="1" t="s">
        <v>70</v>
      </c>
    </row>
    <row r="3938" spans="1:9" x14ac:dyDescent="0.35">
      <c r="A3938" s="1" t="s">
        <v>9</v>
      </c>
      <c r="B3938">
        <v>12200</v>
      </c>
      <c r="C3938" s="1" t="s">
        <v>10</v>
      </c>
      <c r="D3938">
        <v>239</v>
      </c>
      <c r="E3938">
        <v>3</v>
      </c>
      <c r="F3938" s="1" t="s">
        <v>16</v>
      </c>
      <c r="G3938" s="1" t="s">
        <v>12</v>
      </c>
      <c r="H3938">
        <v>2001</v>
      </c>
      <c r="I3938" s="1" t="s">
        <v>69</v>
      </c>
    </row>
    <row r="3939" spans="1:9" x14ac:dyDescent="0.35">
      <c r="A3939" s="1" t="s">
        <v>9</v>
      </c>
      <c r="B3939">
        <v>23900</v>
      </c>
      <c r="C3939" s="1" t="s">
        <v>21</v>
      </c>
      <c r="D3939">
        <v>235</v>
      </c>
      <c r="E3939">
        <v>3</v>
      </c>
      <c r="F3939" s="1" t="s">
        <v>16</v>
      </c>
      <c r="G3939" s="1" t="s">
        <v>12</v>
      </c>
      <c r="H3939">
        <v>2007</v>
      </c>
      <c r="I3939" s="1" t="s">
        <v>55</v>
      </c>
    </row>
    <row r="3940" spans="1:9" x14ac:dyDescent="0.35">
      <c r="A3940" s="1" t="s">
        <v>45</v>
      </c>
      <c r="B3940">
        <v>16000</v>
      </c>
      <c r="C3940" s="1" t="s">
        <v>26</v>
      </c>
      <c r="D3940">
        <v>174</v>
      </c>
      <c r="E3940">
        <v>3.2</v>
      </c>
      <c r="F3940" s="1" t="s">
        <v>16</v>
      </c>
      <c r="G3940" s="1" t="s">
        <v>12</v>
      </c>
      <c r="H3940">
        <v>2006</v>
      </c>
      <c r="I3940" s="1" t="s">
        <v>54</v>
      </c>
    </row>
    <row r="3941" spans="1:9" x14ac:dyDescent="0.35">
      <c r="A3941" s="1" t="s">
        <v>45</v>
      </c>
      <c r="B3941">
        <v>7000</v>
      </c>
      <c r="C3941" s="1" t="s">
        <v>10</v>
      </c>
      <c r="D3941">
        <v>158</v>
      </c>
      <c r="E3941">
        <v>1.6</v>
      </c>
      <c r="F3941" s="1" t="s">
        <v>11</v>
      </c>
      <c r="G3941" s="1" t="s">
        <v>12</v>
      </c>
      <c r="H3941">
        <v>2007</v>
      </c>
      <c r="I3941" s="1" t="s">
        <v>73</v>
      </c>
    </row>
    <row r="3942" spans="1:9" x14ac:dyDescent="0.35">
      <c r="A3942" s="1" t="s">
        <v>28</v>
      </c>
      <c r="B3942">
        <v>9450</v>
      </c>
      <c r="C3942" s="1" t="s">
        <v>26</v>
      </c>
      <c r="D3942">
        <v>215</v>
      </c>
      <c r="E3942">
        <v>1.5</v>
      </c>
      <c r="F3942" s="1" t="s">
        <v>16</v>
      </c>
      <c r="G3942" s="1" t="s">
        <v>12</v>
      </c>
      <c r="H3942">
        <v>2008</v>
      </c>
      <c r="I3942" s="1" t="s">
        <v>145</v>
      </c>
    </row>
    <row r="3943" spans="1:9" x14ac:dyDescent="0.35">
      <c r="A3943" s="1" t="s">
        <v>14</v>
      </c>
      <c r="B3943">
        <v>41900</v>
      </c>
      <c r="C3943" s="1" t="s">
        <v>10</v>
      </c>
      <c r="D3943">
        <v>95</v>
      </c>
      <c r="E3943">
        <v>6.3</v>
      </c>
      <c r="F3943" s="1" t="s">
        <v>49</v>
      </c>
      <c r="G3943" s="1" t="s">
        <v>12</v>
      </c>
      <c r="H3943">
        <v>2011</v>
      </c>
      <c r="I3943" s="1" t="s">
        <v>120</v>
      </c>
    </row>
    <row r="3944" spans="1:9" x14ac:dyDescent="0.35">
      <c r="A3944" s="1" t="s">
        <v>45</v>
      </c>
      <c r="B3944">
        <v>7400</v>
      </c>
      <c r="C3944" s="1" t="s">
        <v>10</v>
      </c>
      <c r="D3944">
        <v>148</v>
      </c>
      <c r="E3944">
        <v>1.6</v>
      </c>
      <c r="F3944" s="1" t="s">
        <v>11</v>
      </c>
      <c r="G3944" s="1" t="s">
        <v>12</v>
      </c>
      <c r="H3944">
        <v>2008</v>
      </c>
      <c r="I3944" s="1" t="s">
        <v>73</v>
      </c>
    </row>
    <row r="3945" spans="1:9" x14ac:dyDescent="0.35">
      <c r="A3945" s="1" t="s">
        <v>28</v>
      </c>
      <c r="B3945">
        <v>2350</v>
      </c>
      <c r="C3945" s="1" t="s">
        <v>26</v>
      </c>
      <c r="D3945">
        <v>245</v>
      </c>
      <c r="E3945">
        <v>1.9</v>
      </c>
      <c r="F3945" s="1" t="s">
        <v>16</v>
      </c>
      <c r="G3945" s="1" t="s">
        <v>32</v>
      </c>
      <c r="H3945">
        <v>2003</v>
      </c>
      <c r="I3945" s="1" t="s">
        <v>145</v>
      </c>
    </row>
    <row r="3946" spans="1:9" x14ac:dyDescent="0.35">
      <c r="A3946" s="1" t="s">
        <v>20</v>
      </c>
      <c r="B3946">
        <v>3390</v>
      </c>
      <c r="C3946" s="1" t="s">
        <v>10</v>
      </c>
      <c r="D3946">
        <v>289</v>
      </c>
      <c r="E3946">
        <v>2.5</v>
      </c>
      <c r="F3946" s="1" t="s">
        <v>16</v>
      </c>
      <c r="G3946" s="1" t="s">
        <v>32</v>
      </c>
      <c r="H3946">
        <v>2002</v>
      </c>
      <c r="I3946" s="1" t="s">
        <v>27</v>
      </c>
    </row>
    <row r="3947" spans="1:9" x14ac:dyDescent="0.35">
      <c r="A3947" s="1" t="s">
        <v>9</v>
      </c>
      <c r="B3947">
        <v>40755</v>
      </c>
      <c r="C3947" s="1" t="s">
        <v>10</v>
      </c>
      <c r="D3947">
        <v>0</v>
      </c>
      <c r="E3947">
        <v>2</v>
      </c>
      <c r="F3947" s="1" t="s">
        <v>11</v>
      </c>
      <c r="G3947" s="1" t="s">
        <v>12</v>
      </c>
      <c r="H3947">
        <v>2016</v>
      </c>
      <c r="I3947" s="1" t="s">
        <v>86</v>
      </c>
    </row>
    <row r="3948" spans="1:9" x14ac:dyDescent="0.35">
      <c r="A3948" s="1" t="s">
        <v>30</v>
      </c>
      <c r="B3948">
        <v>3300</v>
      </c>
      <c r="C3948" s="1" t="s">
        <v>26</v>
      </c>
      <c r="D3948">
        <v>430</v>
      </c>
      <c r="E3948">
        <v>1.8</v>
      </c>
      <c r="F3948" s="1" t="s">
        <v>11</v>
      </c>
      <c r="G3948" s="1" t="s">
        <v>12</v>
      </c>
      <c r="H3948">
        <v>1991</v>
      </c>
      <c r="I3948" s="1" t="s">
        <v>133</v>
      </c>
    </row>
    <row r="3949" spans="1:9" x14ac:dyDescent="0.35">
      <c r="A3949" s="1" t="s">
        <v>23</v>
      </c>
      <c r="B3949">
        <v>1100</v>
      </c>
      <c r="C3949" s="1" t="s">
        <v>15</v>
      </c>
      <c r="D3949">
        <v>140</v>
      </c>
      <c r="E3949">
        <v>2</v>
      </c>
      <c r="F3949" s="1" t="s">
        <v>18</v>
      </c>
      <c r="G3949" s="1" t="s">
        <v>12</v>
      </c>
      <c r="H3949">
        <v>1985</v>
      </c>
      <c r="I3949" s="1" t="s">
        <v>334</v>
      </c>
    </row>
    <row r="3950" spans="1:9" x14ac:dyDescent="0.35">
      <c r="A3950" s="1" t="s">
        <v>30</v>
      </c>
      <c r="B3950">
        <v>49500</v>
      </c>
      <c r="C3950" s="1" t="s">
        <v>21</v>
      </c>
      <c r="D3950">
        <v>80</v>
      </c>
      <c r="E3950">
        <v>3</v>
      </c>
      <c r="F3950" s="1" t="s">
        <v>16</v>
      </c>
      <c r="G3950" s="1" t="s">
        <v>12</v>
      </c>
      <c r="H3950">
        <v>2014</v>
      </c>
      <c r="I3950" s="1" t="s">
        <v>48</v>
      </c>
    </row>
    <row r="3951" spans="1:9" x14ac:dyDescent="0.35">
      <c r="A3951" s="1" t="s">
        <v>28</v>
      </c>
      <c r="B3951">
        <v>8700</v>
      </c>
      <c r="C3951" s="1" t="s">
        <v>38</v>
      </c>
      <c r="D3951">
        <v>100</v>
      </c>
      <c r="E3951">
        <v>1.5</v>
      </c>
      <c r="F3951" s="1" t="s">
        <v>16</v>
      </c>
      <c r="G3951" s="1" t="s">
        <v>12</v>
      </c>
      <c r="H3951">
        <v>2010</v>
      </c>
      <c r="I3951" s="1" t="s">
        <v>29</v>
      </c>
    </row>
    <row r="3952" spans="1:9" x14ac:dyDescent="0.35">
      <c r="A3952" s="1" t="s">
        <v>14</v>
      </c>
      <c r="B3952">
        <v>20400</v>
      </c>
      <c r="C3952" s="1" t="s">
        <v>10</v>
      </c>
      <c r="D3952">
        <v>190</v>
      </c>
      <c r="E3952">
        <v>1.8</v>
      </c>
      <c r="F3952" s="1" t="s">
        <v>18</v>
      </c>
      <c r="G3952" s="1" t="s">
        <v>12</v>
      </c>
      <c r="H3952">
        <v>2011</v>
      </c>
      <c r="I3952" s="1" t="s">
        <v>65</v>
      </c>
    </row>
    <row r="3953" spans="1:9" x14ac:dyDescent="0.35">
      <c r="A3953" s="1" t="s">
        <v>9</v>
      </c>
      <c r="B3953">
        <v>17700</v>
      </c>
      <c r="C3953" s="1" t="s">
        <v>10</v>
      </c>
      <c r="D3953">
        <v>98</v>
      </c>
      <c r="E3953">
        <v>2</v>
      </c>
      <c r="F3953" s="1" t="s">
        <v>11</v>
      </c>
      <c r="G3953" s="1" t="s">
        <v>12</v>
      </c>
      <c r="H3953">
        <v>2011</v>
      </c>
      <c r="I3953" s="1" t="s">
        <v>13</v>
      </c>
    </row>
    <row r="3954" spans="1:9" x14ac:dyDescent="0.35">
      <c r="A3954" s="1" t="s">
        <v>9</v>
      </c>
      <c r="B3954">
        <v>17900</v>
      </c>
      <c r="C3954" s="1" t="s">
        <v>10</v>
      </c>
      <c r="D3954">
        <v>69</v>
      </c>
      <c r="E3954">
        <v>2</v>
      </c>
      <c r="F3954" s="1" t="s">
        <v>11</v>
      </c>
      <c r="G3954" s="1" t="s">
        <v>12</v>
      </c>
      <c r="H3954">
        <v>2008</v>
      </c>
      <c r="I3954" s="1" t="s">
        <v>13</v>
      </c>
    </row>
    <row r="3955" spans="1:9" x14ac:dyDescent="0.35">
      <c r="A3955" s="1" t="s">
        <v>14</v>
      </c>
      <c r="B3955">
        <v>5500</v>
      </c>
      <c r="C3955" s="1" t="s">
        <v>10</v>
      </c>
      <c r="D3955">
        <v>269</v>
      </c>
      <c r="E3955">
        <v>2.2000000000000002</v>
      </c>
      <c r="F3955" s="1" t="s">
        <v>11</v>
      </c>
      <c r="G3955" s="1" t="s">
        <v>12</v>
      </c>
      <c r="H3955">
        <v>1994</v>
      </c>
      <c r="I3955" s="1" t="s">
        <v>65</v>
      </c>
    </row>
    <row r="3956" spans="1:9" x14ac:dyDescent="0.35">
      <c r="A3956" s="1" t="s">
        <v>14</v>
      </c>
      <c r="B3956">
        <v>6200</v>
      </c>
      <c r="C3956" s="1" t="s">
        <v>10</v>
      </c>
      <c r="D3956">
        <v>221</v>
      </c>
      <c r="E3956">
        <v>1.8</v>
      </c>
      <c r="F3956" s="1" t="s">
        <v>18</v>
      </c>
      <c r="G3956" s="1" t="s">
        <v>12</v>
      </c>
      <c r="H3956">
        <v>2004</v>
      </c>
      <c r="I3956" s="1" t="s">
        <v>65</v>
      </c>
    </row>
    <row r="3957" spans="1:9" x14ac:dyDescent="0.35">
      <c r="A3957" s="1" t="s">
        <v>14</v>
      </c>
      <c r="B3957">
        <v>3500</v>
      </c>
      <c r="C3957" s="1" t="s">
        <v>15</v>
      </c>
      <c r="D3957">
        <v>257</v>
      </c>
      <c r="E3957">
        <v>2.2000000000000002</v>
      </c>
      <c r="F3957" s="1" t="s">
        <v>16</v>
      </c>
      <c r="G3957" s="1" t="s">
        <v>32</v>
      </c>
      <c r="H3957">
        <v>2002</v>
      </c>
      <c r="I3957" s="1" t="s">
        <v>105</v>
      </c>
    </row>
    <row r="3958" spans="1:9" x14ac:dyDescent="0.35">
      <c r="A3958" s="1" t="s">
        <v>9</v>
      </c>
      <c r="B3958">
        <v>8100</v>
      </c>
      <c r="C3958" s="1" t="s">
        <v>26</v>
      </c>
      <c r="D3958">
        <v>180</v>
      </c>
      <c r="E3958">
        <v>2</v>
      </c>
      <c r="F3958" s="1" t="s">
        <v>16</v>
      </c>
      <c r="G3958" s="1" t="s">
        <v>32</v>
      </c>
      <c r="H3958">
        <v>2011</v>
      </c>
      <c r="I3958" s="1" t="s">
        <v>207</v>
      </c>
    </row>
    <row r="3959" spans="1:9" x14ac:dyDescent="0.35">
      <c r="A3959" s="1" t="s">
        <v>23</v>
      </c>
      <c r="B3959">
        <v>2499</v>
      </c>
      <c r="C3959" s="1" t="s">
        <v>26</v>
      </c>
      <c r="D3959">
        <v>254</v>
      </c>
      <c r="E3959">
        <v>2</v>
      </c>
      <c r="F3959" s="1" t="s">
        <v>16</v>
      </c>
      <c r="G3959" s="1" t="s">
        <v>32</v>
      </c>
      <c r="H3959">
        <v>2000</v>
      </c>
      <c r="I3959" s="1" t="s">
        <v>80</v>
      </c>
    </row>
    <row r="3960" spans="1:9" x14ac:dyDescent="0.35">
      <c r="A3960" s="1" t="s">
        <v>20</v>
      </c>
      <c r="B3960">
        <v>3150</v>
      </c>
      <c r="C3960" s="1" t="s">
        <v>10</v>
      </c>
      <c r="D3960">
        <v>10</v>
      </c>
      <c r="E3960">
        <v>2.8</v>
      </c>
      <c r="F3960" s="1" t="s">
        <v>11</v>
      </c>
      <c r="G3960" s="1" t="s">
        <v>12</v>
      </c>
      <c r="H3960">
        <v>1991</v>
      </c>
      <c r="I3960" s="1" t="s">
        <v>52</v>
      </c>
    </row>
    <row r="3961" spans="1:9" x14ac:dyDescent="0.35">
      <c r="A3961" s="1" t="s">
        <v>20</v>
      </c>
      <c r="B3961">
        <v>4000</v>
      </c>
      <c r="C3961" s="1" t="s">
        <v>10</v>
      </c>
      <c r="D3961">
        <v>380</v>
      </c>
      <c r="E3961">
        <v>2.8</v>
      </c>
      <c r="F3961" s="1" t="s">
        <v>11</v>
      </c>
      <c r="G3961" s="1" t="s">
        <v>12</v>
      </c>
      <c r="H3961">
        <v>1997</v>
      </c>
      <c r="I3961" s="1" t="s">
        <v>27</v>
      </c>
    </row>
    <row r="3962" spans="1:9" x14ac:dyDescent="0.35">
      <c r="A3962" s="1" t="s">
        <v>20</v>
      </c>
      <c r="B3962">
        <v>4000</v>
      </c>
      <c r="C3962" s="1" t="s">
        <v>26</v>
      </c>
      <c r="D3962">
        <v>234</v>
      </c>
      <c r="E3962">
        <v>2.5</v>
      </c>
      <c r="F3962" s="1" t="s">
        <v>16</v>
      </c>
      <c r="G3962" s="1" t="s">
        <v>32</v>
      </c>
      <c r="H3962">
        <v>2001</v>
      </c>
      <c r="I3962" s="1" t="s">
        <v>27</v>
      </c>
    </row>
    <row r="3963" spans="1:9" x14ac:dyDescent="0.35">
      <c r="A3963" s="1" t="s">
        <v>9</v>
      </c>
      <c r="B3963">
        <v>2050</v>
      </c>
      <c r="C3963" s="1" t="s">
        <v>26</v>
      </c>
      <c r="D3963">
        <v>300</v>
      </c>
      <c r="E3963">
        <v>2.5</v>
      </c>
      <c r="F3963" s="1" t="s">
        <v>16</v>
      </c>
      <c r="G3963" s="1" t="s">
        <v>32</v>
      </c>
      <c r="H3963">
        <v>1997</v>
      </c>
      <c r="I3963" s="1" t="s">
        <v>64</v>
      </c>
    </row>
    <row r="3964" spans="1:9" x14ac:dyDescent="0.35">
      <c r="A3964" s="1" t="s">
        <v>14</v>
      </c>
      <c r="B3964">
        <v>2600</v>
      </c>
      <c r="C3964" s="1" t="s">
        <v>38</v>
      </c>
      <c r="D3964">
        <v>178</v>
      </c>
      <c r="E3964">
        <v>1.7</v>
      </c>
      <c r="F3964" s="1" t="s">
        <v>16</v>
      </c>
      <c r="G3964" s="1" t="s">
        <v>32</v>
      </c>
      <c r="H3964">
        <v>1999</v>
      </c>
      <c r="I3964" s="1" t="s">
        <v>144</v>
      </c>
    </row>
    <row r="3965" spans="1:9" x14ac:dyDescent="0.35">
      <c r="A3965" s="1" t="s">
        <v>14</v>
      </c>
      <c r="B3965">
        <v>24500</v>
      </c>
      <c r="C3965" s="1" t="s">
        <v>10</v>
      </c>
      <c r="D3965">
        <v>222</v>
      </c>
      <c r="E3965">
        <v>5.5</v>
      </c>
      <c r="F3965" s="1" t="s">
        <v>11</v>
      </c>
      <c r="G3965" s="1" t="s">
        <v>12</v>
      </c>
      <c r="H3965">
        <v>2005</v>
      </c>
      <c r="I3965" s="1" t="s">
        <v>120</v>
      </c>
    </row>
    <row r="3966" spans="1:9" x14ac:dyDescent="0.35">
      <c r="A3966" s="1" t="s">
        <v>9</v>
      </c>
      <c r="B3966">
        <v>14600</v>
      </c>
      <c r="C3966" s="1" t="s">
        <v>10</v>
      </c>
      <c r="D3966">
        <v>116</v>
      </c>
      <c r="E3966">
        <v>2.5</v>
      </c>
      <c r="F3966" s="1" t="s">
        <v>16</v>
      </c>
      <c r="G3966" s="1" t="s">
        <v>12</v>
      </c>
      <c r="H3966">
        <v>2004</v>
      </c>
      <c r="I3966" s="1" t="s">
        <v>64</v>
      </c>
    </row>
    <row r="3967" spans="1:9" x14ac:dyDescent="0.35">
      <c r="A3967" s="1" t="s">
        <v>14</v>
      </c>
      <c r="B3967">
        <v>16900</v>
      </c>
      <c r="C3967" s="1" t="s">
        <v>15</v>
      </c>
      <c r="D3967">
        <v>180</v>
      </c>
      <c r="E3967">
        <v>3</v>
      </c>
      <c r="F3967" s="1" t="s">
        <v>16</v>
      </c>
      <c r="G3967" s="1" t="s">
        <v>12</v>
      </c>
      <c r="H3967">
        <v>2008</v>
      </c>
      <c r="I3967" s="1" t="s">
        <v>42</v>
      </c>
    </row>
    <row r="3968" spans="1:9" x14ac:dyDescent="0.35">
      <c r="A3968" s="1" t="s">
        <v>30</v>
      </c>
      <c r="B3968">
        <v>14500</v>
      </c>
      <c r="C3968" s="1" t="s">
        <v>21</v>
      </c>
      <c r="D3968">
        <v>173</v>
      </c>
      <c r="E3968">
        <v>2.5</v>
      </c>
      <c r="F3968" s="1" t="s">
        <v>16</v>
      </c>
      <c r="G3968" s="1" t="s">
        <v>12</v>
      </c>
      <c r="H3968">
        <v>2005</v>
      </c>
      <c r="I3968" s="1" t="s">
        <v>48</v>
      </c>
    </row>
    <row r="3969" spans="1:9" x14ac:dyDescent="0.35">
      <c r="A3969" s="1" t="s">
        <v>30</v>
      </c>
      <c r="B3969">
        <v>38365</v>
      </c>
      <c r="C3969" s="1" t="s">
        <v>10</v>
      </c>
      <c r="D3969">
        <v>0</v>
      </c>
      <c r="E3969">
        <v>2</v>
      </c>
      <c r="F3969" s="1" t="s">
        <v>16</v>
      </c>
      <c r="G3969" s="1" t="s">
        <v>12</v>
      </c>
      <c r="H3969">
        <v>2016</v>
      </c>
      <c r="I3969" s="1" t="s">
        <v>241</v>
      </c>
    </row>
    <row r="3970" spans="1:9" x14ac:dyDescent="0.35">
      <c r="A3970" s="1" t="s">
        <v>14</v>
      </c>
      <c r="B3970">
        <v>17800</v>
      </c>
      <c r="C3970" s="1" t="s">
        <v>15</v>
      </c>
      <c r="D3970">
        <v>162</v>
      </c>
      <c r="E3970">
        <v>1.8</v>
      </c>
      <c r="F3970" s="1" t="s">
        <v>16</v>
      </c>
      <c r="G3970" s="1" t="s">
        <v>12</v>
      </c>
      <c r="H3970">
        <v>2012</v>
      </c>
      <c r="I3970" s="1" t="s">
        <v>152</v>
      </c>
    </row>
    <row r="3971" spans="1:9" x14ac:dyDescent="0.35">
      <c r="A3971" s="1" t="s">
        <v>28</v>
      </c>
      <c r="B3971">
        <v>5000</v>
      </c>
      <c r="C3971" s="1" t="s">
        <v>10</v>
      </c>
      <c r="D3971">
        <v>200</v>
      </c>
      <c r="E3971">
        <v>1.4</v>
      </c>
      <c r="F3971" s="1" t="s">
        <v>11</v>
      </c>
      <c r="G3971" s="1" t="s">
        <v>12</v>
      </c>
      <c r="H3971">
        <v>2007</v>
      </c>
      <c r="I3971" s="1" t="s">
        <v>39</v>
      </c>
    </row>
    <row r="3972" spans="1:9" x14ac:dyDescent="0.35">
      <c r="A3972" s="1" t="s">
        <v>23</v>
      </c>
      <c r="B3972">
        <v>42000</v>
      </c>
      <c r="C3972" s="1" t="s">
        <v>21</v>
      </c>
      <c r="D3972">
        <v>97</v>
      </c>
      <c r="E3972">
        <v>4</v>
      </c>
      <c r="F3972" s="1" t="s">
        <v>11</v>
      </c>
      <c r="G3972" s="1" t="s">
        <v>12</v>
      </c>
      <c r="H3972">
        <v>2010</v>
      </c>
      <c r="I3972" s="1" t="s">
        <v>335</v>
      </c>
    </row>
    <row r="3973" spans="1:9" x14ac:dyDescent="0.35">
      <c r="A3973" s="1" t="s">
        <v>9</v>
      </c>
      <c r="B3973">
        <v>35500</v>
      </c>
      <c r="C3973" s="1" t="s">
        <v>10</v>
      </c>
      <c r="D3973">
        <v>67</v>
      </c>
      <c r="E3973">
        <v>3</v>
      </c>
      <c r="F3973" s="1" t="s">
        <v>11</v>
      </c>
      <c r="G3973" s="1" t="s">
        <v>12</v>
      </c>
      <c r="H3973">
        <v>2011</v>
      </c>
      <c r="I3973" s="1" t="s">
        <v>169</v>
      </c>
    </row>
    <row r="3974" spans="1:9" x14ac:dyDescent="0.35">
      <c r="A3974" s="1" t="s">
        <v>9</v>
      </c>
      <c r="B3974">
        <v>3000</v>
      </c>
      <c r="C3974" s="1" t="s">
        <v>10</v>
      </c>
      <c r="D3974">
        <v>190</v>
      </c>
      <c r="E3974">
        <v>2</v>
      </c>
      <c r="F3974" s="1" t="s">
        <v>11</v>
      </c>
      <c r="G3974" s="1" t="s">
        <v>32</v>
      </c>
      <c r="H3974">
        <v>2000</v>
      </c>
      <c r="I3974" s="1" t="s">
        <v>86</v>
      </c>
    </row>
    <row r="3975" spans="1:9" x14ac:dyDescent="0.35">
      <c r="A3975" s="1" t="s">
        <v>9</v>
      </c>
      <c r="B3975">
        <v>22600</v>
      </c>
      <c r="C3975" s="1" t="s">
        <v>21</v>
      </c>
      <c r="D3975">
        <v>69</v>
      </c>
      <c r="E3975">
        <v>3</v>
      </c>
      <c r="F3975" s="1" t="s">
        <v>11</v>
      </c>
      <c r="G3975" s="1" t="s">
        <v>32</v>
      </c>
      <c r="H3975">
        <v>2013</v>
      </c>
      <c r="I3975" s="1" t="s">
        <v>62</v>
      </c>
    </row>
    <row r="3976" spans="1:9" x14ac:dyDescent="0.35">
      <c r="A3976" s="1" t="s">
        <v>30</v>
      </c>
      <c r="B3976">
        <v>12900</v>
      </c>
      <c r="C3976" s="1" t="s">
        <v>31</v>
      </c>
      <c r="D3976">
        <v>142</v>
      </c>
      <c r="E3976">
        <v>2</v>
      </c>
      <c r="F3976" s="1" t="s">
        <v>11</v>
      </c>
      <c r="G3976" s="1" t="s">
        <v>12</v>
      </c>
      <c r="H3976">
        <v>2007</v>
      </c>
      <c r="I3976" s="1" t="s">
        <v>267</v>
      </c>
    </row>
    <row r="3977" spans="1:9" x14ac:dyDescent="0.35">
      <c r="A3977" s="1" t="s">
        <v>14</v>
      </c>
      <c r="B3977">
        <v>7600</v>
      </c>
      <c r="C3977" s="1" t="s">
        <v>15</v>
      </c>
      <c r="D3977">
        <v>240</v>
      </c>
      <c r="E3977">
        <v>2.2000000000000002</v>
      </c>
      <c r="F3977" s="1" t="s">
        <v>16</v>
      </c>
      <c r="G3977" s="1" t="s">
        <v>12</v>
      </c>
      <c r="H3977">
        <v>2005</v>
      </c>
      <c r="I3977" s="1" t="s">
        <v>42</v>
      </c>
    </row>
    <row r="3978" spans="1:9" x14ac:dyDescent="0.35">
      <c r="A3978" s="1" t="s">
        <v>23</v>
      </c>
      <c r="B3978">
        <v>37700</v>
      </c>
      <c r="C3978" s="1" t="s">
        <v>21</v>
      </c>
      <c r="D3978">
        <v>47</v>
      </c>
      <c r="E3978">
        <v>5.7</v>
      </c>
      <c r="F3978" s="1" t="s">
        <v>18</v>
      </c>
      <c r="G3978" s="1" t="s">
        <v>12</v>
      </c>
      <c r="H3978">
        <v>2009</v>
      </c>
      <c r="I3978" s="1" t="s">
        <v>336</v>
      </c>
    </row>
    <row r="3979" spans="1:9" x14ac:dyDescent="0.35">
      <c r="A3979" s="1" t="s">
        <v>23</v>
      </c>
      <c r="B3979">
        <v>8300</v>
      </c>
      <c r="C3979" s="1" t="s">
        <v>10</v>
      </c>
      <c r="D3979">
        <v>168</v>
      </c>
      <c r="E3979">
        <v>2</v>
      </c>
      <c r="F3979" s="1" t="s">
        <v>11</v>
      </c>
      <c r="G3979" s="1" t="s">
        <v>12</v>
      </c>
      <c r="H3979">
        <v>2004</v>
      </c>
      <c r="I3979" s="1" t="s">
        <v>80</v>
      </c>
    </row>
    <row r="3980" spans="1:9" x14ac:dyDescent="0.35">
      <c r="A3980" s="1" t="s">
        <v>9</v>
      </c>
      <c r="B3980">
        <v>65500</v>
      </c>
      <c r="C3980" s="1" t="s">
        <v>21</v>
      </c>
      <c r="D3980">
        <v>1</v>
      </c>
      <c r="E3980">
        <v>2</v>
      </c>
      <c r="F3980" s="1" t="s">
        <v>16</v>
      </c>
      <c r="G3980" s="1" t="s">
        <v>12</v>
      </c>
      <c r="H3980">
        <v>2016</v>
      </c>
      <c r="I3980" s="1" t="s">
        <v>55</v>
      </c>
    </row>
    <row r="3981" spans="1:9" x14ac:dyDescent="0.35">
      <c r="A3981" s="1" t="s">
        <v>20</v>
      </c>
      <c r="B3981">
        <v>34500</v>
      </c>
      <c r="C3981" s="1" t="s">
        <v>10</v>
      </c>
      <c r="D3981">
        <v>71</v>
      </c>
      <c r="E3981">
        <v>2.8</v>
      </c>
      <c r="F3981" s="1" t="s">
        <v>11</v>
      </c>
      <c r="G3981" s="1" t="s">
        <v>12</v>
      </c>
      <c r="H3981">
        <v>2012</v>
      </c>
      <c r="I3981" s="1" t="s">
        <v>27</v>
      </c>
    </row>
    <row r="3982" spans="1:9" x14ac:dyDescent="0.35">
      <c r="A3982" s="1" t="s">
        <v>23</v>
      </c>
      <c r="B3982">
        <v>7500</v>
      </c>
      <c r="C3982" s="1" t="s">
        <v>10</v>
      </c>
      <c r="D3982">
        <v>185</v>
      </c>
      <c r="E3982">
        <v>3</v>
      </c>
      <c r="F3982" s="1" t="s">
        <v>18</v>
      </c>
      <c r="G3982" s="1" t="s">
        <v>12</v>
      </c>
      <c r="H3982">
        <v>2004</v>
      </c>
      <c r="I3982" s="1" t="s">
        <v>57</v>
      </c>
    </row>
    <row r="3983" spans="1:9" x14ac:dyDescent="0.35">
      <c r="A3983" s="1" t="s">
        <v>30</v>
      </c>
      <c r="B3983">
        <v>13900</v>
      </c>
      <c r="C3983" s="1" t="s">
        <v>26</v>
      </c>
      <c r="D3983">
        <v>123</v>
      </c>
      <c r="E3983">
        <v>1.4</v>
      </c>
      <c r="F3983" s="1" t="s">
        <v>18</v>
      </c>
      <c r="G3983" s="1" t="s">
        <v>12</v>
      </c>
      <c r="H3983">
        <v>2013</v>
      </c>
      <c r="I3983" s="1" t="s">
        <v>183</v>
      </c>
    </row>
    <row r="3984" spans="1:9" x14ac:dyDescent="0.35">
      <c r="A3984" s="1" t="s">
        <v>28</v>
      </c>
      <c r="B3984">
        <v>4000</v>
      </c>
      <c r="C3984" s="1" t="s">
        <v>15</v>
      </c>
      <c r="D3984">
        <v>194</v>
      </c>
      <c r="E3984">
        <v>1.9</v>
      </c>
      <c r="F3984" s="1" t="s">
        <v>16</v>
      </c>
      <c r="G3984" s="1" t="s">
        <v>12</v>
      </c>
      <c r="H3984">
        <v>2000</v>
      </c>
      <c r="I3984" s="1" t="s">
        <v>66</v>
      </c>
    </row>
    <row r="3985" spans="1:9" x14ac:dyDescent="0.35">
      <c r="A3985" s="1" t="s">
        <v>20</v>
      </c>
      <c r="B3985">
        <v>2300</v>
      </c>
      <c r="C3985" s="1" t="s">
        <v>26</v>
      </c>
      <c r="D3985">
        <v>250</v>
      </c>
      <c r="E3985">
        <v>2.5</v>
      </c>
      <c r="F3985" s="1" t="s">
        <v>16</v>
      </c>
      <c r="G3985" s="1" t="s">
        <v>32</v>
      </c>
      <c r="H3985">
        <v>2001</v>
      </c>
      <c r="I3985" s="1" t="s">
        <v>27</v>
      </c>
    </row>
    <row r="3986" spans="1:9" x14ac:dyDescent="0.35">
      <c r="A3986" s="1" t="s">
        <v>28</v>
      </c>
      <c r="B3986">
        <v>5650</v>
      </c>
      <c r="C3986" s="1" t="s">
        <v>15</v>
      </c>
      <c r="D3986">
        <v>140</v>
      </c>
      <c r="E3986">
        <v>1.4</v>
      </c>
      <c r="F3986" s="1" t="s">
        <v>11</v>
      </c>
      <c r="G3986" s="1" t="s">
        <v>12</v>
      </c>
      <c r="H3986">
        <v>2009</v>
      </c>
      <c r="I3986" s="1" t="s">
        <v>66</v>
      </c>
    </row>
    <row r="3987" spans="1:9" x14ac:dyDescent="0.35">
      <c r="A3987" s="1" t="s">
        <v>30</v>
      </c>
      <c r="B3987">
        <v>11800</v>
      </c>
      <c r="C3987" s="1" t="s">
        <v>31</v>
      </c>
      <c r="D3987">
        <v>200</v>
      </c>
      <c r="E3987">
        <v>1.9</v>
      </c>
      <c r="F3987" s="1" t="s">
        <v>16</v>
      </c>
      <c r="G3987" s="1" t="s">
        <v>12</v>
      </c>
      <c r="H3987">
        <v>2007</v>
      </c>
      <c r="I3987" s="1" t="s">
        <v>109</v>
      </c>
    </row>
    <row r="3988" spans="1:9" x14ac:dyDescent="0.35">
      <c r="A3988" s="1" t="s">
        <v>20</v>
      </c>
      <c r="B3988">
        <v>44000</v>
      </c>
      <c r="C3988" s="1" t="s">
        <v>38</v>
      </c>
      <c r="D3988">
        <v>1</v>
      </c>
      <c r="E3988">
        <v>1.4</v>
      </c>
      <c r="F3988" s="1" t="s">
        <v>11</v>
      </c>
      <c r="G3988" s="1" t="s">
        <v>12</v>
      </c>
      <c r="H3988">
        <v>2016</v>
      </c>
      <c r="I3988" s="1" t="s">
        <v>89</v>
      </c>
    </row>
    <row r="3989" spans="1:9" x14ac:dyDescent="0.35">
      <c r="A3989" s="1" t="s">
        <v>20</v>
      </c>
      <c r="B3989">
        <v>23400</v>
      </c>
      <c r="C3989" s="1" t="s">
        <v>21</v>
      </c>
      <c r="D3989">
        <v>105</v>
      </c>
      <c r="E3989">
        <v>4.2</v>
      </c>
      <c r="F3989" s="1" t="s">
        <v>18</v>
      </c>
      <c r="G3989" s="1" t="s">
        <v>12</v>
      </c>
      <c r="H3989">
        <v>2007</v>
      </c>
      <c r="I3989" s="1" t="s">
        <v>22</v>
      </c>
    </row>
    <row r="3990" spans="1:9" x14ac:dyDescent="0.35">
      <c r="A3990" s="1" t="s">
        <v>9</v>
      </c>
      <c r="B3990">
        <v>2666</v>
      </c>
      <c r="C3990" s="1" t="s">
        <v>10</v>
      </c>
      <c r="D3990">
        <v>360</v>
      </c>
      <c r="E3990">
        <v>2.5</v>
      </c>
      <c r="F3990" s="1" t="s">
        <v>16</v>
      </c>
      <c r="G3990" s="1" t="s">
        <v>32</v>
      </c>
      <c r="H3990">
        <v>1996</v>
      </c>
      <c r="I3990" s="1" t="s">
        <v>64</v>
      </c>
    </row>
    <row r="3991" spans="1:9" x14ac:dyDescent="0.35">
      <c r="A3991" s="1" t="s">
        <v>9</v>
      </c>
      <c r="B3991">
        <v>23900</v>
      </c>
      <c r="C3991" s="1" t="s">
        <v>21</v>
      </c>
      <c r="D3991">
        <v>60</v>
      </c>
      <c r="E3991">
        <v>2</v>
      </c>
      <c r="F3991" s="1" t="s">
        <v>11</v>
      </c>
      <c r="G3991" s="1" t="s">
        <v>12</v>
      </c>
      <c r="H3991">
        <v>2013</v>
      </c>
      <c r="I3991" s="1" t="s">
        <v>117</v>
      </c>
    </row>
    <row r="3992" spans="1:9" x14ac:dyDescent="0.35">
      <c r="A3992" s="1" t="s">
        <v>23</v>
      </c>
      <c r="B3992">
        <v>14000</v>
      </c>
      <c r="C3992" s="1" t="s">
        <v>10</v>
      </c>
      <c r="D3992">
        <v>25</v>
      </c>
      <c r="E3992">
        <v>2.5</v>
      </c>
      <c r="F3992" s="1" t="s">
        <v>11</v>
      </c>
      <c r="G3992" s="1" t="s">
        <v>12</v>
      </c>
      <c r="H3992">
        <v>2014</v>
      </c>
      <c r="I3992" s="1" t="s">
        <v>57</v>
      </c>
    </row>
    <row r="3993" spans="1:9" x14ac:dyDescent="0.35">
      <c r="A3993" s="1" t="s">
        <v>14</v>
      </c>
      <c r="B3993" t="s">
        <v>41</v>
      </c>
      <c r="C3993" s="1" t="s">
        <v>10</v>
      </c>
      <c r="D3993">
        <v>9</v>
      </c>
      <c r="E3993">
        <v>3</v>
      </c>
      <c r="F3993" s="1" t="s">
        <v>16</v>
      </c>
      <c r="G3993" s="1" t="s">
        <v>12</v>
      </c>
      <c r="H3993">
        <v>2014</v>
      </c>
      <c r="I3993" s="1" t="s">
        <v>72</v>
      </c>
    </row>
    <row r="3994" spans="1:9" x14ac:dyDescent="0.35">
      <c r="A3994" s="1" t="s">
        <v>9</v>
      </c>
      <c r="B3994">
        <v>69999</v>
      </c>
      <c r="C3994" s="1" t="s">
        <v>21</v>
      </c>
      <c r="D3994">
        <v>1</v>
      </c>
      <c r="E3994">
        <v>2</v>
      </c>
      <c r="F3994" s="1" t="s">
        <v>11</v>
      </c>
      <c r="G3994" s="1" t="s">
        <v>12</v>
      </c>
      <c r="H3994">
        <v>2016</v>
      </c>
      <c r="I3994" s="1" t="s">
        <v>55</v>
      </c>
    </row>
    <row r="3995" spans="1:9" x14ac:dyDescent="0.35">
      <c r="A3995" s="1" t="s">
        <v>14</v>
      </c>
      <c r="B3995">
        <v>58999</v>
      </c>
      <c r="C3995" s="1" t="s">
        <v>21</v>
      </c>
      <c r="D3995">
        <v>0</v>
      </c>
      <c r="E3995">
        <v>2.2000000000000002</v>
      </c>
      <c r="F3995" s="1" t="s">
        <v>16</v>
      </c>
      <c r="G3995" s="1" t="s">
        <v>12</v>
      </c>
      <c r="H3995">
        <v>2016</v>
      </c>
      <c r="I3995" s="1" t="s">
        <v>177</v>
      </c>
    </row>
    <row r="3996" spans="1:9" x14ac:dyDescent="0.35">
      <c r="A3996" s="1" t="s">
        <v>20</v>
      </c>
      <c r="B3996">
        <v>22500</v>
      </c>
      <c r="C3996" s="1" t="s">
        <v>31</v>
      </c>
      <c r="D3996">
        <v>71</v>
      </c>
      <c r="E3996">
        <v>3.6</v>
      </c>
      <c r="F3996" s="1" t="s">
        <v>11</v>
      </c>
      <c r="G3996" s="1" t="s">
        <v>12</v>
      </c>
      <c r="H3996">
        <v>2007</v>
      </c>
      <c r="I3996" s="1" t="s">
        <v>22</v>
      </c>
    </row>
    <row r="3997" spans="1:9" x14ac:dyDescent="0.35">
      <c r="A3997" s="1" t="s">
        <v>23</v>
      </c>
      <c r="B3997">
        <v>10300</v>
      </c>
      <c r="C3997" s="1" t="s">
        <v>10</v>
      </c>
      <c r="D3997">
        <v>108</v>
      </c>
      <c r="E3997">
        <v>1.6</v>
      </c>
      <c r="F3997" s="1" t="s">
        <v>11</v>
      </c>
      <c r="G3997" s="1" t="s">
        <v>12</v>
      </c>
      <c r="H3997">
        <v>2008</v>
      </c>
      <c r="I3997" s="1" t="s">
        <v>111</v>
      </c>
    </row>
    <row r="3998" spans="1:9" x14ac:dyDescent="0.35">
      <c r="A3998" s="1" t="s">
        <v>28</v>
      </c>
      <c r="B3998">
        <v>9300</v>
      </c>
      <c r="C3998" s="1" t="s">
        <v>15</v>
      </c>
      <c r="D3998">
        <v>200</v>
      </c>
      <c r="E3998">
        <v>1.5</v>
      </c>
      <c r="F3998" s="1" t="s">
        <v>16</v>
      </c>
      <c r="G3998" s="1" t="s">
        <v>12</v>
      </c>
      <c r="H3998">
        <v>2009</v>
      </c>
      <c r="I3998" s="1" t="s">
        <v>192</v>
      </c>
    </row>
    <row r="3999" spans="1:9" x14ac:dyDescent="0.35">
      <c r="A3999" s="1" t="s">
        <v>20</v>
      </c>
      <c r="B3999">
        <v>37800</v>
      </c>
      <c r="C3999" s="1" t="s">
        <v>31</v>
      </c>
      <c r="D3999">
        <v>126</v>
      </c>
      <c r="E3999">
        <v>3</v>
      </c>
      <c r="F3999" s="1" t="s">
        <v>16</v>
      </c>
      <c r="G3999" s="1" t="s">
        <v>12</v>
      </c>
      <c r="H3999">
        <v>2010</v>
      </c>
      <c r="I3999" s="1" t="s">
        <v>22</v>
      </c>
    </row>
    <row r="4000" spans="1:9" x14ac:dyDescent="0.35">
      <c r="A4000" s="1" t="s">
        <v>23</v>
      </c>
      <c r="B4000">
        <v>10400</v>
      </c>
      <c r="C4000" s="1" t="s">
        <v>10</v>
      </c>
      <c r="D4000">
        <v>144</v>
      </c>
      <c r="E4000">
        <v>1.3</v>
      </c>
      <c r="F4000" s="1" t="s">
        <v>11</v>
      </c>
      <c r="G4000" s="1" t="s">
        <v>12</v>
      </c>
      <c r="H4000">
        <v>2012</v>
      </c>
      <c r="I4000" s="1" t="s">
        <v>111</v>
      </c>
    </row>
    <row r="4001" spans="1:9" x14ac:dyDescent="0.35">
      <c r="A4001" s="1" t="s">
        <v>28</v>
      </c>
      <c r="B4001">
        <v>6700</v>
      </c>
      <c r="C4001" s="1" t="s">
        <v>15</v>
      </c>
      <c r="D4001">
        <v>160</v>
      </c>
      <c r="E4001">
        <v>1.5</v>
      </c>
      <c r="F4001" s="1" t="s">
        <v>16</v>
      </c>
      <c r="G4001" s="1" t="s">
        <v>12</v>
      </c>
      <c r="H4001">
        <v>2012</v>
      </c>
      <c r="I4001" s="1" t="s">
        <v>66</v>
      </c>
    </row>
    <row r="4002" spans="1:9" x14ac:dyDescent="0.35">
      <c r="A4002" s="1" t="s">
        <v>28</v>
      </c>
      <c r="B4002">
        <v>7400</v>
      </c>
      <c r="C4002" s="1" t="s">
        <v>15</v>
      </c>
      <c r="D4002">
        <v>156</v>
      </c>
      <c r="E4002">
        <v>1.5</v>
      </c>
      <c r="F4002" s="1" t="s">
        <v>16</v>
      </c>
      <c r="G4002" s="1" t="s">
        <v>12</v>
      </c>
      <c r="H4002">
        <v>2012</v>
      </c>
      <c r="I4002" s="1" t="s">
        <v>66</v>
      </c>
    </row>
    <row r="4003" spans="1:9" x14ac:dyDescent="0.35">
      <c r="A4003" s="1" t="s">
        <v>28</v>
      </c>
      <c r="B4003">
        <v>11200</v>
      </c>
      <c r="C4003" s="1" t="s">
        <v>15</v>
      </c>
      <c r="D4003">
        <v>157</v>
      </c>
      <c r="E4003">
        <v>1.5</v>
      </c>
      <c r="F4003" s="1" t="s">
        <v>16</v>
      </c>
      <c r="G4003" s="1" t="s">
        <v>12</v>
      </c>
      <c r="H4003">
        <v>2012</v>
      </c>
      <c r="I4003" s="1" t="s">
        <v>192</v>
      </c>
    </row>
    <row r="4004" spans="1:9" x14ac:dyDescent="0.35">
      <c r="A4004" s="1" t="s">
        <v>23</v>
      </c>
      <c r="B4004">
        <v>25900</v>
      </c>
      <c r="C4004" s="1" t="s">
        <v>21</v>
      </c>
      <c r="D4004">
        <v>97</v>
      </c>
      <c r="E4004">
        <v>4</v>
      </c>
      <c r="F4004" s="1" t="s">
        <v>11</v>
      </c>
      <c r="G4004" s="1" t="s">
        <v>12</v>
      </c>
      <c r="H4004">
        <v>2009</v>
      </c>
      <c r="I4004" s="1" t="s">
        <v>78</v>
      </c>
    </row>
    <row r="4005" spans="1:9" x14ac:dyDescent="0.35">
      <c r="A4005" s="1" t="s">
        <v>14</v>
      </c>
      <c r="B4005">
        <v>11500</v>
      </c>
      <c r="C4005" s="1" t="s">
        <v>15</v>
      </c>
      <c r="D4005">
        <v>381</v>
      </c>
      <c r="E4005">
        <v>2.2000000000000002</v>
      </c>
      <c r="F4005" s="1" t="s">
        <v>16</v>
      </c>
      <c r="G4005" s="1" t="s">
        <v>12</v>
      </c>
      <c r="H4005">
        <v>2006</v>
      </c>
      <c r="I4005" s="1" t="s">
        <v>42</v>
      </c>
    </row>
    <row r="4006" spans="1:9" x14ac:dyDescent="0.35">
      <c r="A4006" s="1" t="s">
        <v>9</v>
      </c>
      <c r="B4006">
        <v>3950</v>
      </c>
      <c r="C4006" s="1" t="s">
        <v>10</v>
      </c>
      <c r="D4006">
        <v>300</v>
      </c>
      <c r="E4006">
        <v>2</v>
      </c>
      <c r="F4006" s="1" t="s">
        <v>11</v>
      </c>
      <c r="G4006" s="1" t="s">
        <v>12</v>
      </c>
      <c r="H4006">
        <v>1986</v>
      </c>
      <c r="I4006" s="1" t="s">
        <v>13</v>
      </c>
    </row>
    <row r="4007" spans="1:9" x14ac:dyDescent="0.35">
      <c r="A4007" s="1" t="s">
        <v>28</v>
      </c>
      <c r="B4007">
        <v>11500</v>
      </c>
      <c r="C4007" s="1" t="s">
        <v>26</v>
      </c>
      <c r="D4007">
        <v>230</v>
      </c>
      <c r="E4007">
        <v>1.5</v>
      </c>
      <c r="F4007" s="1" t="s">
        <v>16</v>
      </c>
      <c r="G4007" s="1" t="s">
        <v>12</v>
      </c>
      <c r="H4007">
        <v>2012</v>
      </c>
      <c r="I4007" s="1" t="s">
        <v>29</v>
      </c>
    </row>
    <row r="4008" spans="1:9" x14ac:dyDescent="0.35">
      <c r="A4008" s="1" t="s">
        <v>23</v>
      </c>
      <c r="B4008">
        <v>2600</v>
      </c>
      <c r="C4008" s="1" t="s">
        <v>10</v>
      </c>
      <c r="D4008">
        <v>218</v>
      </c>
      <c r="E4008">
        <v>2.2000000000000002</v>
      </c>
      <c r="F4008" s="1" t="s">
        <v>11</v>
      </c>
      <c r="G4008" s="1" t="s">
        <v>12</v>
      </c>
      <c r="H4008">
        <v>1994</v>
      </c>
      <c r="I4008" s="1" t="s">
        <v>57</v>
      </c>
    </row>
    <row r="4009" spans="1:9" x14ac:dyDescent="0.35">
      <c r="A4009" s="1" t="s">
        <v>14</v>
      </c>
      <c r="B4009">
        <v>55000</v>
      </c>
      <c r="C4009" s="1" t="s">
        <v>21</v>
      </c>
      <c r="D4009">
        <v>40</v>
      </c>
      <c r="E4009">
        <v>4.5999999999999996</v>
      </c>
      <c r="F4009" s="1" t="s">
        <v>11</v>
      </c>
      <c r="G4009" s="1" t="s">
        <v>12</v>
      </c>
      <c r="H4009">
        <v>2013</v>
      </c>
      <c r="I4009" s="1" t="s">
        <v>326</v>
      </c>
    </row>
    <row r="4010" spans="1:9" x14ac:dyDescent="0.35">
      <c r="A4010" s="1" t="s">
        <v>28</v>
      </c>
      <c r="B4010">
        <v>6650</v>
      </c>
      <c r="C4010" s="1" t="s">
        <v>38</v>
      </c>
      <c r="D4010">
        <v>274</v>
      </c>
      <c r="E4010">
        <v>1.5</v>
      </c>
      <c r="F4010" s="1" t="s">
        <v>16</v>
      </c>
      <c r="G4010" s="1" t="s">
        <v>12</v>
      </c>
      <c r="H4010">
        <v>2006</v>
      </c>
      <c r="I4010" s="1" t="s">
        <v>74</v>
      </c>
    </row>
    <row r="4011" spans="1:9" x14ac:dyDescent="0.35">
      <c r="A4011" s="1" t="s">
        <v>14</v>
      </c>
      <c r="B4011">
        <v>11900</v>
      </c>
      <c r="C4011" s="1" t="s">
        <v>15</v>
      </c>
      <c r="D4011">
        <v>215</v>
      </c>
      <c r="E4011">
        <v>2.2000000000000002</v>
      </c>
      <c r="F4011" s="1" t="s">
        <v>16</v>
      </c>
      <c r="G4011" s="1" t="s">
        <v>12</v>
      </c>
      <c r="H4011">
        <v>2011</v>
      </c>
      <c r="I4011" s="1" t="s">
        <v>42</v>
      </c>
    </row>
    <row r="4012" spans="1:9" x14ac:dyDescent="0.35">
      <c r="A4012" s="1" t="s">
        <v>28</v>
      </c>
      <c r="B4012">
        <v>8600</v>
      </c>
      <c r="C4012" s="1" t="s">
        <v>15</v>
      </c>
      <c r="D4012">
        <v>100</v>
      </c>
      <c r="E4012">
        <v>1.5</v>
      </c>
      <c r="F4012" s="1" t="s">
        <v>16</v>
      </c>
      <c r="G4012" s="1" t="s">
        <v>12</v>
      </c>
      <c r="H4012">
        <v>2012</v>
      </c>
      <c r="I4012" s="1" t="s">
        <v>66</v>
      </c>
    </row>
    <row r="4013" spans="1:9" x14ac:dyDescent="0.35">
      <c r="A4013" s="1" t="s">
        <v>14</v>
      </c>
      <c r="B4013">
        <v>6700</v>
      </c>
      <c r="C4013" s="1" t="s">
        <v>15</v>
      </c>
      <c r="D4013">
        <v>310</v>
      </c>
      <c r="E4013">
        <v>2.2000000000000002</v>
      </c>
      <c r="F4013" s="1" t="s">
        <v>16</v>
      </c>
      <c r="G4013" s="1" t="s">
        <v>12</v>
      </c>
      <c r="H4013">
        <v>2001</v>
      </c>
      <c r="I4013" s="1" t="s">
        <v>42</v>
      </c>
    </row>
    <row r="4014" spans="1:9" x14ac:dyDescent="0.35">
      <c r="A4014" s="1" t="s">
        <v>30</v>
      </c>
      <c r="B4014">
        <v>21500</v>
      </c>
      <c r="C4014" s="1" t="s">
        <v>21</v>
      </c>
      <c r="D4014">
        <v>178</v>
      </c>
      <c r="E4014">
        <v>3</v>
      </c>
      <c r="F4014" s="1" t="s">
        <v>16</v>
      </c>
      <c r="G4014" s="1" t="s">
        <v>12</v>
      </c>
      <c r="H4014">
        <v>2008</v>
      </c>
      <c r="I4014" s="1" t="s">
        <v>48</v>
      </c>
    </row>
    <row r="4015" spans="1:9" x14ac:dyDescent="0.35">
      <c r="A4015" s="1" t="s">
        <v>23</v>
      </c>
      <c r="B4015">
        <v>17777</v>
      </c>
      <c r="C4015" s="1" t="s">
        <v>31</v>
      </c>
      <c r="D4015">
        <v>120</v>
      </c>
      <c r="E4015">
        <v>2.7</v>
      </c>
      <c r="F4015" s="1" t="s">
        <v>18</v>
      </c>
      <c r="G4015" s="1" t="s">
        <v>12</v>
      </c>
      <c r="H4015">
        <v>2006</v>
      </c>
      <c r="I4015" s="1" t="s">
        <v>78</v>
      </c>
    </row>
    <row r="4016" spans="1:9" x14ac:dyDescent="0.35">
      <c r="A4016" s="1" t="s">
        <v>9</v>
      </c>
      <c r="B4016">
        <v>29000</v>
      </c>
      <c r="C4016" s="1" t="s">
        <v>10</v>
      </c>
      <c r="D4016">
        <v>170</v>
      </c>
      <c r="E4016">
        <v>2</v>
      </c>
      <c r="F4016" s="1" t="s">
        <v>16</v>
      </c>
      <c r="G4016" s="1" t="s">
        <v>12</v>
      </c>
      <c r="H4016">
        <v>2011</v>
      </c>
      <c r="I4016" s="1" t="s">
        <v>86</v>
      </c>
    </row>
    <row r="4017" spans="1:9" x14ac:dyDescent="0.35">
      <c r="A4017" s="1" t="s">
        <v>30</v>
      </c>
      <c r="B4017">
        <v>7300</v>
      </c>
      <c r="C4017" s="1" t="s">
        <v>10</v>
      </c>
      <c r="D4017">
        <v>125</v>
      </c>
      <c r="E4017">
        <v>1.6</v>
      </c>
      <c r="F4017" s="1" t="s">
        <v>11</v>
      </c>
      <c r="G4017" s="1" t="s">
        <v>12</v>
      </c>
      <c r="H4017">
        <v>2005</v>
      </c>
      <c r="I4017" s="1" t="s">
        <v>130</v>
      </c>
    </row>
    <row r="4018" spans="1:9" x14ac:dyDescent="0.35">
      <c r="A4018" s="1" t="s">
        <v>9</v>
      </c>
      <c r="B4018">
        <v>58000</v>
      </c>
      <c r="C4018" s="1" t="s">
        <v>21</v>
      </c>
      <c r="D4018">
        <v>64</v>
      </c>
      <c r="E4018">
        <v>2</v>
      </c>
      <c r="F4018" s="1" t="s">
        <v>16</v>
      </c>
      <c r="G4018" s="1" t="s">
        <v>12</v>
      </c>
      <c r="H4018">
        <v>2015</v>
      </c>
      <c r="I4018" s="1" t="s">
        <v>55</v>
      </c>
    </row>
    <row r="4019" spans="1:9" x14ac:dyDescent="0.35">
      <c r="A4019" s="1" t="s">
        <v>23</v>
      </c>
      <c r="B4019">
        <v>43999</v>
      </c>
      <c r="C4019" s="1" t="s">
        <v>31</v>
      </c>
      <c r="D4019">
        <v>1</v>
      </c>
      <c r="E4019">
        <v>2.8</v>
      </c>
      <c r="F4019" s="1" t="s">
        <v>16</v>
      </c>
      <c r="G4019" s="1" t="s">
        <v>12</v>
      </c>
      <c r="H4019">
        <v>2016</v>
      </c>
      <c r="I4019" s="1" t="s">
        <v>43</v>
      </c>
    </row>
    <row r="4020" spans="1:9" x14ac:dyDescent="0.35">
      <c r="A4020" s="1" t="s">
        <v>30</v>
      </c>
      <c r="B4020">
        <v>16450</v>
      </c>
      <c r="C4020" s="1" t="s">
        <v>15</v>
      </c>
      <c r="D4020">
        <v>143</v>
      </c>
      <c r="E4020">
        <v>2</v>
      </c>
      <c r="F4020" s="1" t="s">
        <v>16</v>
      </c>
      <c r="G4020" s="1" t="s">
        <v>12</v>
      </c>
      <c r="H4020">
        <v>2012</v>
      </c>
      <c r="I4020" s="1" t="s">
        <v>118</v>
      </c>
    </row>
    <row r="4021" spans="1:9" x14ac:dyDescent="0.35">
      <c r="A4021" s="1" t="s">
        <v>23</v>
      </c>
      <c r="B4021">
        <v>26900</v>
      </c>
      <c r="C4021" s="1" t="s">
        <v>21</v>
      </c>
      <c r="D4021">
        <v>118</v>
      </c>
      <c r="E4021">
        <v>2.7</v>
      </c>
      <c r="F4021" s="1" t="s">
        <v>11</v>
      </c>
      <c r="G4021" s="1" t="s">
        <v>12</v>
      </c>
      <c r="H4021">
        <v>2011</v>
      </c>
      <c r="I4021" s="1" t="s">
        <v>78</v>
      </c>
    </row>
    <row r="4022" spans="1:9" x14ac:dyDescent="0.35">
      <c r="A4022" s="1" t="s">
        <v>28</v>
      </c>
      <c r="B4022">
        <v>8250</v>
      </c>
      <c r="C4022" s="1" t="s">
        <v>10</v>
      </c>
      <c r="D4022">
        <v>148</v>
      </c>
      <c r="E4022" t="s">
        <v>41</v>
      </c>
      <c r="F4022" s="1" t="s">
        <v>49</v>
      </c>
      <c r="G4022" s="1" t="s">
        <v>12</v>
      </c>
      <c r="H4022">
        <v>2011</v>
      </c>
      <c r="I4022" s="1" t="s">
        <v>66</v>
      </c>
    </row>
    <row r="4023" spans="1:9" x14ac:dyDescent="0.35">
      <c r="A4023" s="1" t="s">
        <v>9</v>
      </c>
      <c r="B4023">
        <v>13900</v>
      </c>
      <c r="C4023" s="1" t="s">
        <v>10</v>
      </c>
      <c r="D4023">
        <v>262</v>
      </c>
      <c r="E4023">
        <v>4</v>
      </c>
      <c r="F4023" s="1" t="s">
        <v>16</v>
      </c>
      <c r="G4023" s="1" t="s">
        <v>12</v>
      </c>
      <c r="H4023">
        <v>2003</v>
      </c>
      <c r="I4023" s="1" t="s">
        <v>219</v>
      </c>
    </row>
    <row r="4024" spans="1:9" x14ac:dyDescent="0.35">
      <c r="A4024" s="1" t="s">
        <v>14</v>
      </c>
      <c r="B4024">
        <v>5500</v>
      </c>
      <c r="C4024" s="1" t="s">
        <v>10</v>
      </c>
      <c r="D4024">
        <v>250</v>
      </c>
      <c r="E4024">
        <v>2.7</v>
      </c>
      <c r="F4024" s="1" t="s">
        <v>16</v>
      </c>
      <c r="G4024" s="1" t="s">
        <v>32</v>
      </c>
      <c r="H4024">
        <v>2003</v>
      </c>
      <c r="I4024" s="1" t="s">
        <v>65</v>
      </c>
    </row>
    <row r="4025" spans="1:9" x14ac:dyDescent="0.35">
      <c r="A4025" s="1" t="s">
        <v>30</v>
      </c>
      <c r="B4025">
        <v>3350</v>
      </c>
      <c r="C4025" s="1" t="s">
        <v>31</v>
      </c>
      <c r="D4025">
        <v>223</v>
      </c>
      <c r="E4025">
        <v>1.9</v>
      </c>
      <c r="F4025" s="1" t="s">
        <v>16</v>
      </c>
      <c r="G4025" s="1" t="s">
        <v>12</v>
      </c>
      <c r="H4025">
        <v>1997</v>
      </c>
      <c r="I4025" s="1" t="s">
        <v>56</v>
      </c>
    </row>
    <row r="4026" spans="1:9" x14ac:dyDescent="0.35">
      <c r="A4026" s="1" t="s">
        <v>30</v>
      </c>
      <c r="B4026">
        <v>9800</v>
      </c>
      <c r="C4026" s="1" t="s">
        <v>38</v>
      </c>
      <c r="D4026">
        <v>98</v>
      </c>
      <c r="E4026">
        <v>1.6</v>
      </c>
      <c r="F4026" s="1" t="s">
        <v>18</v>
      </c>
      <c r="G4026" s="1" t="s">
        <v>12</v>
      </c>
      <c r="H4026">
        <v>2010</v>
      </c>
      <c r="I4026" s="1" t="s">
        <v>164</v>
      </c>
    </row>
    <row r="4027" spans="1:9" x14ac:dyDescent="0.35">
      <c r="A4027" s="1" t="s">
        <v>14</v>
      </c>
      <c r="B4027">
        <v>13899</v>
      </c>
      <c r="C4027" s="1" t="s">
        <v>38</v>
      </c>
      <c r="D4027">
        <v>232</v>
      </c>
      <c r="E4027">
        <v>3</v>
      </c>
      <c r="F4027" s="1" t="s">
        <v>16</v>
      </c>
      <c r="G4027" s="1" t="s">
        <v>12</v>
      </c>
      <c r="H4027">
        <v>2007</v>
      </c>
      <c r="I4027" s="1" t="s">
        <v>42</v>
      </c>
    </row>
    <row r="4028" spans="1:9" x14ac:dyDescent="0.35">
      <c r="A4028" s="1" t="s">
        <v>14</v>
      </c>
      <c r="B4028">
        <v>15200</v>
      </c>
      <c r="C4028" s="1" t="s">
        <v>10</v>
      </c>
      <c r="D4028">
        <v>195</v>
      </c>
      <c r="E4028">
        <v>3</v>
      </c>
      <c r="F4028" s="1" t="s">
        <v>16</v>
      </c>
      <c r="G4028" s="1" t="s">
        <v>12</v>
      </c>
      <c r="H4028">
        <v>2007</v>
      </c>
      <c r="I4028" s="1" t="s">
        <v>65</v>
      </c>
    </row>
    <row r="4029" spans="1:9" x14ac:dyDescent="0.35">
      <c r="A4029" s="1" t="s">
        <v>23</v>
      </c>
      <c r="B4029">
        <v>8900</v>
      </c>
      <c r="C4029" s="1" t="s">
        <v>10</v>
      </c>
      <c r="D4029">
        <v>87</v>
      </c>
      <c r="E4029">
        <v>1.6</v>
      </c>
      <c r="F4029" s="1" t="s">
        <v>11</v>
      </c>
      <c r="G4029" s="1" t="s">
        <v>12</v>
      </c>
      <c r="H4029">
        <v>2008</v>
      </c>
      <c r="I4029" s="1" t="s">
        <v>111</v>
      </c>
    </row>
    <row r="4030" spans="1:9" x14ac:dyDescent="0.35">
      <c r="A4030" s="1" t="s">
        <v>45</v>
      </c>
      <c r="B4030">
        <v>17800</v>
      </c>
      <c r="C4030" s="1" t="s">
        <v>21</v>
      </c>
      <c r="D4030">
        <v>111</v>
      </c>
      <c r="E4030">
        <v>2.4</v>
      </c>
      <c r="F4030" s="1" t="s">
        <v>11</v>
      </c>
      <c r="G4030" s="1" t="s">
        <v>12</v>
      </c>
      <c r="H4030">
        <v>2011</v>
      </c>
      <c r="I4030" s="1" t="s">
        <v>88</v>
      </c>
    </row>
    <row r="4031" spans="1:9" x14ac:dyDescent="0.35">
      <c r="A4031" s="1" t="s">
        <v>20</v>
      </c>
      <c r="B4031">
        <v>2650</v>
      </c>
      <c r="C4031" s="1" t="s">
        <v>26</v>
      </c>
      <c r="D4031">
        <v>270</v>
      </c>
      <c r="E4031">
        <v>2.5</v>
      </c>
      <c r="F4031" s="1" t="s">
        <v>16</v>
      </c>
      <c r="G4031" s="1" t="s">
        <v>32</v>
      </c>
      <c r="H4031">
        <v>2001</v>
      </c>
      <c r="I4031" s="1" t="s">
        <v>27</v>
      </c>
    </row>
    <row r="4032" spans="1:9" x14ac:dyDescent="0.35">
      <c r="A4032" s="1" t="s">
        <v>45</v>
      </c>
      <c r="B4032">
        <v>10200</v>
      </c>
      <c r="C4032" s="1" t="s">
        <v>10</v>
      </c>
      <c r="D4032">
        <v>102</v>
      </c>
      <c r="E4032">
        <v>2</v>
      </c>
      <c r="F4032" s="1" t="s">
        <v>18</v>
      </c>
      <c r="G4032" s="1" t="s">
        <v>12</v>
      </c>
      <c r="H4032">
        <v>2008</v>
      </c>
      <c r="I4032" s="1" t="s">
        <v>84</v>
      </c>
    </row>
    <row r="4033" spans="1:9" x14ac:dyDescent="0.35">
      <c r="A4033" s="1" t="s">
        <v>23</v>
      </c>
      <c r="B4033">
        <v>12500</v>
      </c>
      <c r="C4033" s="1" t="s">
        <v>10</v>
      </c>
      <c r="D4033">
        <v>150</v>
      </c>
      <c r="E4033">
        <v>2.4</v>
      </c>
      <c r="F4033" s="1" t="s">
        <v>11</v>
      </c>
      <c r="G4033" s="1" t="s">
        <v>12</v>
      </c>
      <c r="H4033">
        <v>2007</v>
      </c>
      <c r="I4033" s="1" t="s">
        <v>57</v>
      </c>
    </row>
    <row r="4034" spans="1:9" x14ac:dyDescent="0.35">
      <c r="A4034" s="1" t="s">
        <v>20</v>
      </c>
      <c r="B4034">
        <v>2500</v>
      </c>
      <c r="C4034" s="1" t="s">
        <v>38</v>
      </c>
      <c r="D4034">
        <v>200</v>
      </c>
      <c r="E4034">
        <v>1.6</v>
      </c>
      <c r="F4034" s="1" t="s">
        <v>11</v>
      </c>
      <c r="G4034" s="1" t="s">
        <v>32</v>
      </c>
      <c r="H4034">
        <v>1999</v>
      </c>
      <c r="I4034" s="1" t="s">
        <v>77</v>
      </c>
    </row>
    <row r="4035" spans="1:9" x14ac:dyDescent="0.35">
      <c r="A4035" s="1" t="s">
        <v>23</v>
      </c>
      <c r="B4035">
        <v>16200</v>
      </c>
      <c r="C4035" s="1" t="s">
        <v>21</v>
      </c>
      <c r="D4035">
        <v>219</v>
      </c>
      <c r="E4035">
        <v>2.7</v>
      </c>
      <c r="F4035" s="1" t="s">
        <v>11</v>
      </c>
      <c r="G4035" s="1" t="s">
        <v>12</v>
      </c>
      <c r="H4035">
        <v>2006</v>
      </c>
      <c r="I4035" s="1" t="s">
        <v>78</v>
      </c>
    </row>
    <row r="4036" spans="1:9" x14ac:dyDescent="0.35">
      <c r="A4036" s="1" t="s">
        <v>9</v>
      </c>
      <c r="B4036">
        <v>28000</v>
      </c>
      <c r="C4036" s="1" t="s">
        <v>10</v>
      </c>
      <c r="D4036">
        <v>127</v>
      </c>
      <c r="E4036">
        <v>2.5</v>
      </c>
      <c r="F4036" s="1" t="s">
        <v>11</v>
      </c>
      <c r="G4036" s="1" t="s">
        <v>12</v>
      </c>
      <c r="H4036">
        <v>2010</v>
      </c>
      <c r="I4036" s="1" t="s">
        <v>157</v>
      </c>
    </row>
    <row r="4037" spans="1:9" x14ac:dyDescent="0.35">
      <c r="A4037" s="1" t="s">
        <v>14</v>
      </c>
      <c r="B4037">
        <v>5000</v>
      </c>
      <c r="C4037" s="1" t="s">
        <v>10</v>
      </c>
      <c r="D4037">
        <v>240</v>
      </c>
      <c r="E4037">
        <v>2.2000000000000002</v>
      </c>
      <c r="F4037" s="1" t="s">
        <v>16</v>
      </c>
      <c r="G4037" s="1" t="s">
        <v>32</v>
      </c>
      <c r="H4037">
        <v>2004</v>
      </c>
      <c r="I4037" s="1" t="s">
        <v>65</v>
      </c>
    </row>
    <row r="4038" spans="1:9" x14ac:dyDescent="0.35">
      <c r="A4038" s="1" t="s">
        <v>23</v>
      </c>
      <c r="B4038">
        <v>8900</v>
      </c>
      <c r="C4038" s="1" t="s">
        <v>10</v>
      </c>
      <c r="D4038">
        <v>154</v>
      </c>
      <c r="E4038">
        <v>1.6</v>
      </c>
      <c r="F4038" s="1" t="s">
        <v>18</v>
      </c>
      <c r="G4038" s="1" t="s">
        <v>12</v>
      </c>
      <c r="H4038">
        <v>2008</v>
      </c>
      <c r="I4038" s="1" t="s">
        <v>111</v>
      </c>
    </row>
    <row r="4039" spans="1:9" x14ac:dyDescent="0.35">
      <c r="A4039" s="1" t="s">
        <v>9</v>
      </c>
      <c r="B4039">
        <v>29900</v>
      </c>
      <c r="C4039" s="1" t="s">
        <v>21</v>
      </c>
      <c r="D4039">
        <v>182</v>
      </c>
      <c r="E4039">
        <v>3</v>
      </c>
      <c r="F4039" s="1" t="s">
        <v>11</v>
      </c>
      <c r="G4039" s="1" t="s">
        <v>12</v>
      </c>
      <c r="H4039">
        <v>2008</v>
      </c>
      <c r="I4039" s="1" t="s">
        <v>62</v>
      </c>
    </row>
    <row r="4040" spans="1:9" x14ac:dyDescent="0.35">
      <c r="A4040" s="1" t="s">
        <v>14</v>
      </c>
      <c r="B4040">
        <v>12950</v>
      </c>
      <c r="C4040" s="1" t="s">
        <v>31</v>
      </c>
      <c r="D4040">
        <v>199</v>
      </c>
      <c r="E4040">
        <v>2.2000000000000002</v>
      </c>
      <c r="F4040" s="1" t="s">
        <v>16</v>
      </c>
      <c r="G4040" s="1" t="s">
        <v>12</v>
      </c>
      <c r="H4040">
        <v>2012</v>
      </c>
      <c r="I4040" s="1" t="s">
        <v>42</v>
      </c>
    </row>
    <row r="4041" spans="1:9" x14ac:dyDescent="0.35">
      <c r="A4041" s="1" t="s">
        <v>30</v>
      </c>
      <c r="B4041">
        <v>19999</v>
      </c>
      <c r="C4041" s="1" t="s">
        <v>15</v>
      </c>
      <c r="D4041">
        <v>152</v>
      </c>
      <c r="E4041">
        <v>2</v>
      </c>
      <c r="F4041" s="1" t="s">
        <v>16</v>
      </c>
      <c r="G4041" s="1" t="s">
        <v>12</v>
      </c>
      <c r="H4041">
        <v>2012</v>
      </c>
      <c r="I4041" s="1" t="s">
        <v>150</v>
      </c>
    </row>
    <row r="4042" spans="1:9" x14ac:dyDescent="0.35">
      <c r="A4042" s="1" t="s">
        <v>20</v>
      </c>
      <c r="B4042">
        <v>10000</v>
      </c>
      <c r="C4042" s="1" t="s">
        <v>10</v>
      </c>
      <c r="D4042">
        <v>131</v>
      </c>
      <c r="E4042">
        <v>1.8</v>
      </c>
      <c r="F4042" s="1" t="s">
        <v>11</v>
      </c>
      <c r="G4042" s="1" t="s">
        <v>12</v>
      </c>
      <c r="H4042">
        <v>2005</v>
      </c>
      <c r="I4042" s="1" t="s">
        <v>60</v>
      </c>
    </row>
    <row r="4043" spans="1:9" x14ac:dyDescent="0.35">
      <c r="A4043" s="1" t="s">
        <v>9</v>
      </c>
      <c r="B4043">
        <v>39500</v>
      </c>
      <c r="C4043" s="1" t="s">
        <v>26</v>
      </c>
      <c r="D4043">
        <v>93</v>
      </c>
      <c r="E4043">
        <v>2</v>
      </c>
      <c r="F4043" s="1" t="s">
        <v>16</v>
      </c>
      <c r="G4043" s="1" t="s">
        <v>12</v>
      </c>
      <c r="H4043">
        <v>2012</v>
      </c>
      <c r="I4043" s="1" t="s">
        <v>64</v>
      </c>
    </row>
    <row r="4044" spans="1:9" x14ac:dyDescent="0.35">
      <c r="A4044" s="1" t="s">
        <v>30</v>
      </c>
      <c r="B4044">
        <v>7900</v>
      </c>
      <c r="C4044" s="1" t="s">
        <v>31</v>
      </c>
      <c r="D4044">
        <v>123</v>
      </c>
      <c r="E4044">
        <v>1.4</v>
      </c>
      <c r="F4044" s="1" t="s">
        <v>11</v>
      </c>
      <c r="G4044" s="1" t="s">
        <v>12</v>
      </c>
      <c r="H4044">
        <v>2008</v>
      </c>
      <c r="I4044" s="1" t="s">
        <v>44</v>
      </c>
    </row>
    <row r="4045" spans="1:9" x14ac:dyDescent="0.35">
      <c r="A4045" s="1" t="s">
        <v>30</v>
      </c>
      <c r="B4045">
        <v>6000</v>
      </c>
      <c r="C4045" s="1" t="s">
        <v>15</v>
      </c>
      <c r="D4045">
        <v>460</v>
      </c>
      <c r="E4045">
        <v>1.9</v>
      </c>
      <c r="F4045" s="1" t="s">
        <v>16</v>
      </c>
      <c r="G4045" s="1" t="s">
        <v>12</v>
      </c>
      <c r="H4045">
        <v>1997</v>
      </c>
      <c r="I4045" s="1" t="s">
        <v>96</v>
      </c>
    </row>
    <row r="4046" spans="1:9" x14ac:dyDescent="0.35">
      <c r="A4046" s="1" t="s">
        <v>14</v>
      </c>
      <c r="B4046">
        <v>219900</v>
      </c>
      <c r="C4046" s="1" t="s">
        <v>21</v>
      </c>
      <c r="D4046">
        <v>30</v>
      </c>
      <c r="E4046">
        <v>6.3</v>
      </c>
      <c r="F4046" s="1" t="s">
        <v>11</v>
      </c>
      <c r="G4046" s="1" t="s">
        <v>12</v>
      </c>
      <c r="H4046">
        <v>2013</v>
      </c>
      <c r="I4046" s="1" t="s">
        <v>270</v>
      </c>
    </row>
    <row r="4047" spans="1:9" x14ac:dyDescent="0.35">
      <c r="A4047" s="1" t="s">
        <v>14</v>
      </c>
      <c r="B4047">
        <v>5600</v>
      </c>
      <c r="C4047" s="1" t="s">
        <v>15</v>
      </c>
      <c r="D4047">
        <v>480</v>
      </c>
      <c r="E4047">
        <v>2.2000000000000002</v>
      </c>
      <c r="F4047" s="1" t="s">
        <v>16</v>
      </c>
      <c r="G4047" s="1" t="s">
        <v>12</v>
      </c>
      <c r="H4047">
        <v>1999</v>
      </c>
      <c r="I4047" s="1" t="s">
        <v>42</v>
      </c>
    </row>
    <row r="4048" spans="1:9" x14ac:dyDescent="0.35">
      <c r="A4048" s="1" t="s">
        <v>14</v>
      </c>
      <c r="B4048">
        <v>15900</v>
      </c>
      <c r="C4048" s="1" t="s">
        <v>10</v>
      </c>
      <c r="D4048">
        <v>216</v>
      </c>
      <c r="E4048">
        <v>5</v>
      </c>
      <c r="F4048" s="1" t="s">
        <v>11</v>
      </c>
      <c r="G4048" s="1" t="s">
        <v>12</v>
      </c>
      <c r="H4048">
        <v>2007</v>
      </c>
      <c r="I4048" s="1" t="s">
        <v>65</v>
      </c>
    </row>
    <row r="4049" spans="1:9" x14ac:dyDescent="0.35">
      <c r="A4049" s="1" t="s">
        <v>45</v>
      </c>
      <c r="B4049">
        <v>6700</v>
      </c>
      <c r="C4049" s="1" t="s">
        <v>10</v>
      </c>
      <c r="D4049">
        <v>155</v>
      </c>
      <c r="E4049">
        <v>1.6</v>
      </c>
      <c r="F4049" s="1" t="s">
        <v>18</v>
      </c>
      <c r="G4049" s="1" t="s">
        <v>12</v>
      </c>
      <c r="H4049">
        <v>2007</v>
      </c>
      <c r="I4049" s="1" t="s">
        <v>73</v>
      </c>
    </row>
    <row r="4050" spans="1:9" x14ac:dyDescent="0.35">
      <c r="A4050" s="1" t="s">
        <v>28</v>
      </c>
      <c r="B4050">
        <v>9500</v>
      </c>
      <c r="C4050" s="1" t="s">
        <v>15</v>
      </c>
      <c r="D4050">
        <v>189</v>
      </c>
      <c r="E4050">
        <v>2</v>
      </c>
      <c r="F4050" s="1" t="s">
        <v>16</v>
      </c>
      <c r="G4050" s="1" t="s">
        <v>12</v>
      </c>
      <c r="H4050">
        <v>2010</v>
      </c>
      <c r="I4050" s="1" t="s">
        <v>70</v>
      </c>
    </row>
    <row r="4051" spans="1:9" x14ac:dyDescent="0.35">
      <c r="A4051" s="1" t="s">
        <v>20</v>
      </c>
      <c r="B4051">
        <v>3600</v>
      </c>
      <c r="C4051" s="1" t="s">
        <v>10</v>
      </c>
      <c r="D4051">
        <v>374</v>
      </c>
      <c r="E4051">
        <v>2.5</v>
      </c>
      <c r="F4051" s="1" t="s">
        <v>16</v>
      </c>
      <c r="G4051" s="1" t="s">
        <v>32</v>
      </c>
      <c r="H4051">
        <v>2001</v>
      </c>
      <c r="I4051" s="1" t="s">
        <v>47</v>
      </c>
    </row>
    <row r="4052" spans="1:9" x14ac:dyDescent="0.35">
      <c r="A4052" s="1" t="s">
        <v>28</v>
      </c>
      <c r="B4052">
        <v>9150</v>
      </c>
      <c r="C4052" s="1" t="s">
        <v>15</v>
      </c>
      <c r="D4052">
        <v>220</v>
      </c>
      <c r="E4052">
        <v>2</v>
      </c>
      <c r="F4052" s="1" t="s">
        <v>16</v>
      </c>
      <c r="G4052" s="1" t="s">
        <v>12</v>
      </c>
      <c r="H4052">
        <v>2007</v>
      </c>
      <c r="I4052" s="1" t="s">
        <v>70</v>
      </c>
    </row>
    <row r="4053" spans="1:9" x14ac:dyDescent="0.35">
      <c r="A4053" s="1" t="s">
        <v>14</v>
      </c>
      <c r="B4053">
        <v>41500</v>
      </c>
      <c r="C4053" s="1" t="s">
        <v>31</v>
      </c>
      <c r="D4053">
        <v>26</v>
      </c>
      <c r="E4053" t="s">
        <v>41</v>
      </c>
      <c r="F4053" s="1" t="s">
        <v>16</v>
      </c>
      <c r="G4053" s="1" t="s">
        <v>12</v>
      </c>
      <c r="H4053">
        <v>2013</v>
      </c>
      <c r="I4053" s="1" t="s">
        <v>65</v>
      </c>
    </row>
    <row r="4054" spans="1:9" x14ac:dyDescent="0.35">
      <c r="A4054" s="1" t="s">
        <v>14</v>
      </c>
      <c r="B4054">
        <v>12900</v>
      </c>
      <c r="C4054" s="1" t="s">
        <v>15</v>
      </c>
      <c r="D4054">
        <v>185</v>
      </c>
      <c r="E4054">
        <v>2.2000000000000002</v>
      </c>
      <c r="F4054" s="1" t="s">
        <v>16</v>
      </c>
      <c r="G4054" s="1" t="s">
        <v>12</v>
      </c>
      <c r="H4054">
        <v>2011</v>
      </c>
      <c r="I4054" s="1" t="s">
        <v>42</v>
      </c>
    </row>
    <row r="4055" spans="1:9" x14ac:dyDescent="0.35">
      <c r="A4055" s="1" t="s">
        <v>28</v>
      </c>
      <c r="B4055">
        <v>11500</v>
      </c>
      <c r="C4055" s="1" t="s">
        <v>26</v>
      </c>
      <c r="D4055">
        <v>175</v>
      </c>
      <c r="E4055">
        <v>1.5</v>
      </c>
      <c r="F4055" s="1" t="s">
        <v>16</v>
      </c>
      <c r="G4055" s="1" t="s">
        <v>12</v>
      </c>
      <c r="H4055">
        <v>2011</v>
      </c>
      <c r="I4055" s="1" t="s">
        <v>29</v>
      </c>
    </row>
    <row r="4056" spans="1:9" x14ac:dyDescent="0.35">
      <c r="A4056" s="1" t="s">
        <v>23</v>
      </c>
      <c r="B4056">
        <v>39500</v>
      </c>
      <c r="C4056" s="1" t="s">
        <v>31</v>
      </c>
      <c r="D4056">
        <v>1</v>
      </c>
      <c r="E4056">
        <v>2.8</v>
      </c>
      <c r="F4056" s="1" t="s">
        <v>16</v>
      </c>
      <c r="G4056" s="1" t="s">
        <v>12</v>
      </c>
      <c r="H4056">
        <v>2016</v>
      </c>
      <c r="I4056" s="1" t="s">
        <v>43</v>
      </c>
    </row>
    <row r="4057" spans="1:9" x14ac:dyDescent="0.35">
      <c r="A4057" s="1" t="s">
        <v>28</v>
      </c>
      <c r="B4057">
        <v>4200</v>
      </c>
      <c r="C4057" s="1" t="s">
        <v>10</v>
      </c>
      <c r="D4057">
        <v>310</v>
      </c>
      <c r="E4057">
        <v>1.4</v>
      </c>
      <c r="F4057" s="1" t="s">
        <v>11</v>
      </c>
      <c r="G4057" s="1" t="s">
        <v>12</v>
      </c>
      <c r="H4057">
        <v>2003</v>
      </c>
      <c r="I4057" s="1" t="s">
        <v>167</v>
      </c>
    </row>
    <row r="4058" spans="1:9" x14ac:dyDescent="0.35">
      <c r="A4058" s="1" t="s">
        <v>9</v>
      </c>
      <c r="B4058">
        <v>4100</v>
      </c>
      <c r="C4058" s="1" t="s">
        <v>10</v>
      </c>
      <c r="D4058">
        <v>26</v>
      </c>
      <c r="E4058">
        <v>3</v>
      </c>
      <c r="F4058" s="1" t="s">
        <v>16</v>
      </c>
      <c r="G4058" s="1" t="s">
        <v>32</v>
      </c>
      <c r="H4058">
        <v>2001</v>
      </c>
      <c r="I4058" s="1" t="s">
        <v>136</v>
      </c>
    </row>
    <row r="4059" spans="1:9" x14ac:dyDescent="0.35">
      <c r="A4059" s="1" t="s">
        <v>30</v>
      </c>
      <c r="B4059">
        <v>9200</v>
      </c>
      <c r="C4059" s="1" t="s">
        <v>15</v>
      </c>
      <c r="D4059">
        <v>248</v>
      </c>
      <c r="E4059">
        <v>1.9</v>
      </c>
      <c r="F4059" s="1" t="s">
        <v>16</v>
      </c>
      <c r="G4059" s="1" t="s">
        <v>12</v>
      </c>
      <c r="H4059">
        <v>2007</v>
      </c>
      <c r="I4059" s="1" t="s">
        <v>118</v>
      </c>
    </row>
    <row r="4060" spans="1:9" x14ac:dyDescent="0.35">
      <c r="A4060" s="1" t="s">
        <v>20</v>
      </c>
      <c r="B4060">
        <v>11400</v>
      </c>
      <c r="C4060" s="1" t="s">
        <v>21</v>
      </c>
      <c r="D4060">
        <v>250</v>
      </c>
      <c r="E4060">
        <v>2.5</v>
      </c>
      <c r="F4060" s="1" t="s">
        <v>16</v>
      </c>
      <c r="G4060" s="1" t="s">
        <v>12</v>
      </c>
      <c r="H4060">
        <v>2005</v>
      </c>
      <c r="I4060" s="1" t="s">
        <v>35</v>
      </c>
    </row>
    <row r="4061" spans="1:9" x14ac:dyDescent="0.35">
      <c r="A4061" s="1" t="s">
        <v>30</v>
      </c>
      <c r="B4061">
        <v>24000</v>
      </c>
      <c r="C4061" s="1" t="s">
        <v>10</v>
      </c>
      <c r="D4061">
        <v>3</v>
      </c>
      <c r="E4061">
        <v>1.6</v>
      </c>
      <c r="F4061" s="1" t="s">
        <v>16</v>
      </c>
      <c r="G4061" s="1" t="s">
        <v>12</v>
      </c>
      <c r="H4061">
        <v>2016</v>
      </c>
      <c r="I4061" s="1" t="s">
        <v>125</v>
      </c>
    </row>
    <row r="4062" spans="1:9" x14ac:dyDescent="0.35">
      <c r="A4062" s="1" t="s">
        <v>28</v>
      </c>
      <c r="B4062">
        <v>1800</v>
      </c>
      <c r="C4062" s="1" t="s">
        <v>38</v>
      </c>
      <c r="D4062">
        <v>1</v>
      </c>
      <c r="E4062">
        <v>1.4</v>
      </c>
      <c r="F4062" s="1" t="s">
        <v>18</v>
      </c>
      <c r="G4062" s="1" t="s">
        <v>12</v>
      </c>
      <c r="H4062">
        <v>1988</v>
      </c>
      <c r="I4062" s="1" t="s">
        <v>337</v>
      </c>
    </row>
    <row r="4063" spans="1:9" x14ac:dyDescent="0.35">
      <c r="A4063" s="1" t="s">
        <v>14</v>
      </c>
      <c r="B4063">
        <v>3799</v>
      </c>
      <c r="C4063" s="1" t="s">
        <v>10</v>
      </c>
      <c r="D4063">
        <v>210</v>
      </c>
      <c r="E4063">
        <v>2</v>
      </c>
      <c r="F4063" s="1" t="s">
        <v>11</v>
      </c>
      <c r="G4063" s="1" t="s">
        <v>12</v>
      </c>
      <c r="H4063">
        <v>1995</v>
      </c>
      <c r="I4063" s="1" t="s">
        <v>85</v>
      </c>
    </row>
    <row r="4064" spans="1:9" x14ac:dyDescent="0.35">
      <c r="A4064" s="1" t="s">
        <v>14</v>
      </c>
      <c r="B4064" t="s">
        <v>41</v>
      </c>
      <c r="C4064" s="1" t="s">
        <v>10</v>
      </c>
      <c r="D4064">
        <v>0</v>
      </c>
      <c r="E4064">
        <v>3</v>
      </c>
      <c r="F4064" s="1" t="s">
        <v>11</v>
      </c>
      <c r="G4064" s="1" t="s">
        <v>12</v>
      </c>
      <c r="H4064">
        <v>2016</v>
      </c>
      <c r="I4064" s="1" t="s">
        <v>119</v>
      </c>
    </row>
    <row r="4065" spans="1:9" x14ac:dyDescent="0.35">
      <c r="A4065" s="1" t="s">
        <v>14</v>
      </c>
      <c r="B4065">
        <v>110000</v>
      </c>
      <c r="C4065" s="1" t="s">
        <v>21</v>
      </c>
      <c r="D4065">
        <v>0</v>
      </c>
      <c r="E4065">
        <v>3</v>
      </c>
      <c r="F4065" s="1" t="s">
        <v>16</v>
      </c>
      <c r="G4065" s="1" t="s">
        <v>12</v>
      </c>
      <c r="H4065">
        <v>2016</v>
      </c>
      <c r="I4065" s="1" t="s">
        <v>68</v>
      </c>
    </row>
    <row r="4066" spans="1:9" x14ac:dyDescent="0.35">
      <c r="A4066" s="1" t="s">
        <v>9</v>
      </c>
      <c r="B4066">
        <v>16999</v>
      </c>
      <c r="C4066" s="1" t="s">
        <v>26</v>
      </c>
      <c r="D4066">
        <v>213</v>
      </c>
      <c r="E4066">
        <v>3</v>
      </c>
      <c r="F4066" s="1" t="s">
        <v>16</v>
      </c>
      <c r="G4066" s="1" t="s">
        <v>12</v>
      </c>
      <c r="H4066">
        <v>2007</v>
      </c>
      <c r="I4066" s="1" t="s">
        <v>136</v>
      </c>
    </row>
    <row r="4067" spans="1:9" x14ac:dyDescent="0.35">
      <c r="A4067" s="1" t="s">
        <v>20</v>
      </c>
      <c r="B4067">
        <v>6700</v>
      </c>
      <c r="C4067" s="1" t="s">
        <v>10</v>
      </c>
      <c r="D4067">
        <v>340</v>
      </c>
      <c r="E4067">
        <v>2.6</v>
      </c>
      <c r="F4067" s="1" t="s">
        <v>18</v>
      </c>
      <c r="G4067" s="1" t="s">
        <v>12</v>
      </c>
      <c r="H4067">
        <v>1997</v>
      </c>
      <c r="I4067" s="1" t="s">
        <v>27</v>
      </c>
    </row>
    <row r="4068" spans="1:9" x14ac:dyDescent="0.35">
      <c r="A4068" s="1" t="s">
        <v>23</v>
      </c>
      <c r="B4068">
        <v>2200</v>
      </c>
      <c r="C4068" s="1" t="s">
        <v>38</v>
      </c>
      <c r="D4068">
        <v>50</v>
      </c>
      <c r="E4068">
        <v>2</v>
      </c>
      <c r="F4068" s="1" t="s">
        <v>11</v>
      </c>
      <c r="G4068" s="1" t="s">
        <v>12</v>
      </c>
      <c r="H4068">
        <v>1991</v>
      </c>
      <c r="I4068" s="1" t="s">
        <v>250</v>
      </c>
    </row>
    <row r="4069" spans="1:9" x14ac:dyDescent="0.35">
      <c r="A4069" s="1" t="s">
        <v>28</v>
      </c>
      <c r="B4069" t="s">
        <v>41</v>
      </c>
      <c r="C4069" s="1" t="s">
        <v>10</v>
      </c>
      <c r="D4069">
        <v>100</v>
      </c>
      <c r="E4069">
        <v>1.4</v>
      </c>
      <c r="F4069" s="1" t="s">
        <v>11</v>
      </c>
      <c r="G4069" s="1" t="s">
        <v>12</v>
      </c>
      <c r="H4069">
        <v>2009</v>
      </c>
      <c r="I4069" s="1" t="s">
        <v>167</v>
      </c>
    </row>
    <row r="4070" spans="1:9" x14ac:dyDescent="0.35">
      <c r="A4070" s="1" t="s">
        <v>23</v>
      </c>
      <c r="B4070">
        <v>4500</v>
      </c>
      <c r="C4070" s="1" t="s">
        <v>10</v>
      </c>
      <c r="D4070">
        <v>238</v>
      </c>
      <c r="E4070">
        <v>1.8</v>
      </c>
      <c r="F4070" s="1" t="s">
        <v>11</v>
      </c>
      <c r="G4070" s="1" t="s">
        <v>12</v>
      </c>
      <c r="H4070">
        <v>1996</v>
      </c>
      <c r="I4070" s="1" t="s">
        <v>250</v>
      </c>
    </row>
    <row r="4071" spans="1:9" x14ac:dyDescent="0.35">
      <c r="A4071" s="1" t="s">
        <v>9</v>
      </c>
      <c r="B4071">
        <v>10999</v>
      </c>
      <c r="C4071" s="1" t="s">
        <v>10</v>
      </c>
      <c r="D4071">
        <v>225</v>
      </c>
      <c r="E4071">
        <v>3</v>
      </c>
      <c r="F4071" s="1" t="s">
        <v>16</v>
      </c>
      <c r="G4071" s="1" t="s">
        <v>12</v>
      </c>
      <c r="H4071">
        <v>2003</v>
      </c>
      <c r="I4071" s="1" t="s">
        <v>136</v>
      </c>
    </row>
    <row r="4072" spans="1:9" x14ac:dyDescent="0.35">
      <c r="A4072" s="1" t="s">
        <v>45</v>
      </c>
      <c r="B4072" t="s">
        <v>41</v>
      </c>
      <c r="C4072" s="1" t="s">
        <v>10</v>
      </c>
      <c r="D4072">
        <v>90</v>
      </c>
      <c r="E4072">
        <v>2</v>
      </c>
      <c r="F4072" s="1" t="s">
        <v>11</v>
      </c>
      <c r="G4072" s="1" t="s">
        <v>12</v>
      </c>
      <c r="H4072">
        <v>2007</v>
      </c>
      <c r="I4072" s="1" t="s">
        <v>307</v>
      </c>
    </row>
    <row r="4073" spans="1:9" x14ac:dyDescent="0.35">
      <c r="A4073" s="1" t="s">
        <v>9</v>
      </c>
      <c r="B4073">
        <v>4000</v>
      </c>
      <c r="C4073" s="1" t="s">
        <v>10</v>
      </c>
      <c r="D4073">
        <v>380</v>
      </c>
      <c r="E4073">
        <v>2</v>
      </c>
      <c r="F4073" s="1" t="s">
        <v>11</v>
      </c>
      <c r="G4073" s="1" t="s">
        <v>12</v>
      </c>
      <c r="H4073">
        <v>1991</v>
      </c>
      <c r="I4073" s="1" t="s">
        <v>13</v>
      </c>
    </row>
    <row r="4074" spans="1:9" x14ac:dyDescent="0.35">
      <c r="A4074" s="1" t="s">
        <v>30</v>
      </c>
      <c r="B4074">
        <v>5400</v>
      </c>
      <c r="C4074" s="1" t="s">
        <v>26</v>
      </c>
      <c r="D4074">
        <v>250</v>
      </c>
      <c r="E4074">
        <v>1.6</v>
      </c>
      <c r="F4074" s="1" t="s">
        <v>11</v>
      </c>
      <c r="G4074" s="1" t="s">
        <v>12</v>
      </c>
      <c r="H4074">
        <v>2003</v>
      </c>
      <c r="I4074" s="1" t="s">
        <v>33</v>
      </c>
    </row>
    <row r="4075" spans="1:9" x14ac:dyDescent="0.35">
      <c r="A4075" s="1" t="s">
        <v>14</v>
      </c>
      <c r="B4075">
        <v>1700</v>
      </c>
      <c r="C4075" s="1" t="s">
        <v>10</v>
      </c>
      <c r="D4075">
        <v>300</v>
      </c>
      <c r="E4075">
        <v>2</v>
      </c>
      <c r="F4075" s="1" t="s">
        <v>18</v>
      </c>
      <c r="G4075" s="1" t="s">
        <v>32</v>
      </c>
      <c r="H4075">
        <v>1998</v>
      </c>
      <c r="I4075" s="1" t="s">
        <v>65</v>
      </c>
    </row>
    <row r="4076" spans="1:9" x14ac:dyDescent="0.35">
      <c r="A4076" s="1" t="s">
        <v>20</v>
      </c>
      <c r="B4076">
        <v>4000</v>
      </c>
      <c r="C4076" s="1" t="s">
        <v>10</v>
      </c>
      <c r="D4076">
        <v>320</v>
      </c>
      <c r="E4076">
        <v>2.8</v>
      </c>
      <c r="F4076" s="1" t="s">
        <v>11</v>
      </c>
      <c r="G4076" s="1" t="s">
        <v>12</v>
      </c>
      <c r="H4076">
        <v>1992</v>
      </c>
      <c r="I4076" s="1" t="s">
        <v>52</v>
      </c>
    </row>
    <row r="4077" spans="1:9" x14ac:dyDescent="0.35">
      <c r="A4077" s="1" t="s">
        <v>14</v>
      </c>
      <c r="B4077">
        <v>55000</v>
      </c>
      <c r="C4077" s="1" t="s">
        <v>21</v>
      </c>
      <c r="D4077">
        <v>127</v>
      </c>
      <c r="E4077">
        <v>5.5</v>
      </c>
      <c r="F4077" s="1" t="s">
        <v>11</v>
      </c>
      <c r="G4077" s="1" t="s">
        <v>12</v>
      </c>
      <c r="H4077">
        <v>2008</v>
      </c>
      <c r="I4077" s="1" t="s">
        <v>61</v>
      </c>
    </row>
    <row r="4078" spans="1:9" x14ac:dyDescent="0.35">
      <c r="A4078" s="1" t="s">
        <v>9</v>
      </c>
      <c r="B4078" t="s">
        <v>41</v>
      </c>
      <c r="C4078" s="1" t="s">
        <v>21</v>
      </c>
      <c r="D4078">
        <v>0</v>
      </c>
      <c r="E4078">
        <v>2</v>
      </c>
      <c r="F4078" s="1" t="s">
        <v>16</v>
      </c>
      <c r="G4078" s="1" t="s">
        <v>12</v>
      </c>
      <c r="H4078">
        <v>2016</v>
      </c>
      <c r="I4078" s="1" t="s">
        <v>55</v>
      </c>
    </row>
    <row r="4079" spans="1:9" x14ac:dyDescent="0.35">
      <c r="A4079" s="1" t="s">
        <v>9</v>
      </c>
      <c r="B4079">
        <v>2500</v>
      </c>
      <c r="C4079" s="1" t="s">
        <v>10</v>
      </c>
      <c r="D4079">
        <v>44</v>
      </c>
      <c r="E4079">
        <v>2.5</v>
      </c>
      <c r="F4079" s="1" t="s">
        <v>16</v>
      </c>
      <c r="G4079" s="1" t="s">
        <v>32</v>
      </c>
      <c r="H4079">
        <v>1997</v>
      </c>
      <c r="I4079" s="1" t="s">
        <v>64</v>
      </c>
    </row>
    <row r="4080" spans="1:9" x14ac:dyDescent="0.35">
      <c r="A4080" s="1" t="s">
        <v>45</v>
      </c>
      <c r="B4080">
        <v>15999</v>
      </c>
      <c r="C4080" s="1" t="s">
        <v>21</v>
      </c>
      <c r="D4080">
        <v>149</v>
      </c>
      <c r="E4080">
        <v>3</v>
      </c>
      <c r="F4080" s="1" t="s">
        <v>18</v>
      </c>
      <c r="G4080" s="1" t="s">
        <v>12</v>
      </c>
      <c r="H4080">
        <v>2008</v>
      </c>
      <c r="I4080" s="1" t="s">
        <v>54</v>
      </c>
    </row>
    <row r="4081" spans="1:9" x14ac:dyDescent="0.35">
      <c r="A4081" s="1" t="s">
        <v>14</v>
      </c>
      <c r="B4081">
        <v>7800</v>
      </c>
      <c r="C4081" s="1" t="s">
        <v>38</v>
      </c>
      <c r="D4081">
        <v>125</v>
      </c>
      <c r="E4081">
        <v>2.2999999999999998</v>
      </c>
      <c r="F4081" s="1" t="s">
        <v>11</v>
      </c>
      <c r="G4081" s="1" t="s">
        <v>12</v>
      </c>
      <c r="H4081">
        <v>2001</v>
      </c>
      <c r="I4081" s="1" t="s">
        <v>105</v>
      </c>
    </row>
    <row r="4082" spans="1:9" x14ac:dyDescent="0.35">
      <c r="A4082" s="1" t="s">
        <v>30</v>
      </c>
      <c r="B4082">
        <v>12114.35</v>
      </c>
      <c r="C4082" s="1" t="s">
        <v>10</v>
      </c>
      <c r="D4082">
        <v>0</v>
      </c>
      <c r="E4082">
        <v>1.6</v>
      </c>
      <c r="F4082" s="1" t="s">
        <v>11</v>
      </c>
      <c r="G4082" s="1" t="s">
        <v>12</v>
      </c>
      <c r="H4082">
        <v>2016</v>
      </c>
      <c r="I4082" s="1" t="s">
        <v>44</v>
      </c>
    </row>
    <row r="4083" spans="1:9" x14ac:dyDescent="0.35">
      <c r="A4083" s="1" t="s">
        <v>30</v>
      </c>
      <c r="B4083">
        <v>12500</v>
      </c>
      <c r="C4083" s="1" t="s">
        <v>10</v>
      </c>
      <c r="D4083">
        <v>118</v>
      </c>
      <c r="E4083">
        <v>1.6</v>
      </c>
      <c r="F4083" s="1" t="s">
        <v>16</v>
      </c>
      <c r="G4083" s="1" t="s">
        <v>12</v>
      </c>
      <c r="H4083">
        <v>2011</v>
      </c>
      <c r="I4083" s="1" t="s">
        <v>142</v>
      </c>
    </row>
    <row r="4084" spans="1:9" x14ac:dyDescent="0.35">
      <c r="A4084" s="1" t="s">
        <v>28</v>
      </c>
      <c r="B4084">
        <v>11500</v>
      </c>
      <c r="C4084" s="1" t="s">
        <v>15</v>
      </c>
      <c r="D4084">
        <v>160</v>
      </c>
      <c r="E4084">
        <v>1.5</v>
      </c>
      <c r="F4084" s="1" t="s">
        <v>16</v>
      </c>
      <c r="G4084" s="1" t="s">
        <v>12</v>
      </c>
      <c r="H4084">
        <v>2010</v>
      </c>
      <c r="I4084" s="1" t="s">
        <v>192</v>
      </c>
    </row>
    <row r="4085" spans="1:9" x14ac:dyDescent="0.35">
      <c r="A4085" s="1" t="s">
        <v>30</v>
      </c>
      <c r="B4085">
        <v>10999</v>
      </c>
      <c r="C4085" s="1" t="s">
        <v>31</v>
      </c>
      <c r="D4085">
        <v>240</v>
      </c>
      <c r="E4085">
        <v>2.5</v>
      </c>
      <c r="F4085" s="1" t="s">
        <v>16</v>
      </c>
      <c r="G4085" s="1" t="s">
        <v>12</v>
      </c>
      <c r="H4085">
        <v>2005</v>
      </c>
      <c r="I4085" s="1" t="s">
        <v>166</v>
      </c>
    </row>
    <row r="4086" spans="1:9" x14ac:dyDescent="0.35">
      <c r="A4086" s="1" t="s">
        <v>14</v>
      </c>
      <c r="B4086">
        <v>15300</v>
      </c>
      <c r="C4086" s="1" t="s">
        <v>31</v>
      </c>
      <c r="D4086">
        <v>234</v>
      </c>
      <c r="E4086">
        <v>2.2000000000000002</v>
      </c>
      <c r="F4086" s="1" t="s">
        <v>16</v>
      </c>
      <c r="G4086" s="1" t="s">
        <v>12</v>
      </c>
      <c r="H4086">
        <v>2008</v>
      </c>
      <c r="I4086" s="1" t="s">
        <v>338</v>
      </c>
    </row>
    <row r="4087" spans="1:9" x14ac:dyDescent="0.35">
      <c r="A4087" s="1" t="s">
        <v>14</v>
      </c>
      <c r="B4087">
        <v>12300</v>
      </c>
      <c r="C4087" s="1" t="s">
        <v>10</v>
      </c>
      <c r="D4087">
        <v>300</v>
      </c>
      <c r="E4087">
        <v>2.2000000000000002</v>
      </c>
      <c r="F4087" s="1" t="s">
        <v>16</v>
      </c>
      <c r="G4087" s="1" t="s">
        <v>12</v>
      </c>
      <c r="H4087">
        <v>2003</v>
      </c>
      <c r="I4087" s="1" t="s">
        <v>65</v>
      </c>
    </row>
    <row r="4088" spans="1:9" x14ac:dyDescent="0.35">
      <c r="A4088" s="1" t="s">
        <v>30</v>
      </c>
      <c r="B4088">
        <v>12400</v>
      </c>
      <c r="C4088" s="1" t="s">
        <v>31</v>
      </c>
      <c r="D4088">
        <v>248</v>
      </c>
      <c r="E4088">
        <v>2.5</v>
      </c>
      <c r="F4088" s="1" t="s">
        <v>16</v>
      </c>
      <c r="G4088" s="1" t="s">
        <v>12</v>
      </c>
      <c r="H4088">
        <v>2007</v>
      </c>
      <c r="I4088" s="1" t="s">
        <v>109</v>
      </c>
    </row>
    <row r="4089" spans="1:9" x14ac:dyDescent="0.35">
      <c r="A4089" s="1" t="s">
        <v>14</v>
      </c>
      <c r="B4089">
        <v>50800</v>
      </c>
      <c r="C4089" s="1" t="s">
        <v>21</v>
      </c>
      <c r="D4089">
        <v>30</v>
      </c>
      <c r="E4089">
        <v>3.5</v>
      </c>
      <c r="F4089" s="1" t="s">
        <v>16</v>
      </c>
      <c r="G4089" s="1" t="s">
        <v>12</v>
      </c>
      <c r="H4089">
        <v>2013</v>
      </c>
      <c r="I4089" s="1" t="s">
        <v>67</v>
      </c>
    </row>
    <row r="4090" spans="1:9" x14ac:dyDescent="0.35">
      <c r="A4090" s="1" t="s">
        <v>9</v>
      </c>
      <c r="B4090">
        <v>77500</v>
      </c>
      <c r="C4090" s="1" t="s">
        <v>21</v>
      </c>
      <c r="D4090">
        <v>1</v>
      </c>
      <c r="E4090">
        <v>3</v>
      </c>
      <c r="F4090" s="1" t="s">
        <v>11</v>
      </c>
      <c r="G4090" s="1" t="s">
        <v>12</v>
      </c>
      <c r="H4090">
        <v>2016</v>
      </c>
      <c r="I4090" s="1" t="s">
        <v>62</v>
      </c>
    </row>
    <row r="4091" spans="1:9" x14ac:dyDescent="0.35">
      <c r="A4091" s="1" t="s">
        <v>28</v>
      </c>
      <c r="B4091">
        <v>6800</v>
      </c>
      <c r="C4091" s="1" t="s">
        <v>15</v>
      </c>
      <c r="D4091">
        <v>119</v>
      </c>
      <c r="E4091">
        <v>1.5</v>
      </c>
      <c r="F4091" s="1" t="s">
        <v>16</v>
      </c>
      <c r="G4091" s="1" t="s">
        <v>12</v>
      </c>
      <c r="H4091">
        <v>2012</v>
      </c>
      <c r="I4091" s="1" t="s">
        <v>66</v>
      </c>
    </row>
    <row r="4092" spans="1:9" x14ac:dyDescent="0.35">
      <c r="A4092" s="1" t="s">
        <v>9</v>
      </c>
      <c r="B4092">
        <v>6399</v>
      </c>
      <c r="C4092" s="1" t="s">
        <v>10</v>
      </c>
      <c r="D4092">
        <v>282</v>
      </c>
      <c r="E4092">
        <v>2</v>
      </c>
      <c r="F4092" s="1" t="s">
        <v>11</v>
      </c>
      <c r="G4092" s="1" t="s">
        <v>12</v>
      </c>
      <c r="H4092">
        <v>1995</v>
      </c>
      <c r="I4092" s="1" t="s">
        <v>86</v>
      </c>
    </row>
    <row r="4093" spans="1:9" x14ac:dyDescent="0.35">
      <c r="A4093" s="1" t="s">
        <v>20</v>
      </c>
      <c r="B4093">
        <v>3550</v>
      </c>
      <c r="C4093" s="1" t="s">
        <v>10</v>
      </c>
      <c r="D4093">
        <v>196</v>
      </c>
      <c r="E4093">
        <v>2.8</v>
      </c>
      <c r="F4093" s="1" t="s">
        <v>11</v>
      </c>
      <c r="G4093" s="1" t="s">
        <v>32</v>
      </c>
      <c r="H4093">
        <v>1997</v>
      </c>
      <c r="I4093" s="1" t="s">
        <v>47</v>
      </c>
    </row>
    <row r="4094" spans="1:9" x14ac:dyDescent="0.35">
      <c r="A4094" s="1" t="s">
        <v>9</v>
      </c>
      <c r="B4094">
        <v>31800</v>
      </c>
      <c r="C4094" s="1" t="s">
        <v>10</v>
      </c>
      <c r="D4094">
        <v>115</v>
      </c>
      <c r="E4094">
        <v>3</v>
      </c>
      <c r="F4094" s="1" t="s">
        <v>16</v>
      </c>
      <c r="G4094" s="1" t="s">
        <v>12</v>
      </c>
      <c r="H4094">
        <v>2010</v>
      </c>
      <c r="I4094" s="1" t="s">
        <v>218</v>
      </c>
    </row>
    <row r="4095" spans="1:9" x14ac:dyDescent="0.35">
      <c r="A4095" s="1" t="s">
        <v>30</v>
      </c>
      <c r="B4095">
        <v>1700</v>
      </c>
      <c r="C4095" s="1" t="s">
        <v>38</v>
      </c>
      <c r="D4095">
        <v>247</v>
      </c>
      <c r="E4095">
        <v>1.4</v>
      </c>
      <c r="F4095" s="1" t="s">
        <v>11</v>
      </c>
      <c r="G4095" s="1" t="s">
        <v>32</v>
      </c>
      <c r="H4095">
        <v>1999</v>
      </c>
      <c r="I4095" s="1" t="s">
        <v>33</v>
      </c>
    </row>
    <row r="4096" spans="1:9" x14ac:dyDescent="0.35">
      <c r="A4096" s="1" t="s">
        <v>9</v>
      </c>
      <c r="B4096">
        <v>14300</v>
      </c>
      <c r="C4096" s="1" t="s">
        <v>10</v>
      </c>
      <c r="D4096">
        <v>198</v>
      </c>
      <c r="E4096" t="s">
        <v>41</v>
      </c>
      <c r="F4096" s="1" t="s">
        <v>11</v>
      </c>
      <c r="G4096" s="1" t="s">
        <v>12</v>
      </c>
      <c r="H4096">
        <v>2005</v>
      </c>
      <c r="I4096" s="1" t="s">
        <v>157</v>
      </c>
    </row>
    <row r="4097" spans="1:9" x14ac:dyDescent="0.35">
      <c r="A4097" s="1" t="s">
        <v>14</v>
      </c>
      <c r="B4097">
        <v>14900</v>
      </c>
      <c r="C4097" s="1" t="s">
        <v>10</v>
      </c>
      <c r="D4097">
        <v>171</v>
      </c>
      <c r="E4097">
        <v>3.2</v>
      </c>
      <c r="F4097" s="1" t="s">
        <v>18</v>
      </c>
      <c r="G4097" s="1" t="s">
        <v>12</v>
      </c>
      <c r="H4097">
        <v>2006</v>
      </c>
      <c r="I4097" s="1" t="s">
        <v>65</v>
      </c>
    </row>
    <row r="4098" spans="1:9" x14ac:dyDescent="0.35">
      <c r="A4098" s="1" t="s">
        <v>14</v>
      </c>
      <c r="B4098">
        <v>5100</v>
      </c>
      <c r="C4098" s="1" t="s">
        <v>10</v>
      </c>
      <c r="D4098">
        <v>295</v>
      </c>
      <c r="E4098">
        <v>3</v>
      </c>
      <c r="F4098" s="1" t="s">
        <v>16</v>
      </c>
      <c r="G4098" s="1" t="s">
        <v>12</v>
      </c>
      <c r="H4098">
        <v>1994</v>
      </c>
      <c r="I4098" s="1" t="s">
        <v>65</v>
      </c>
    </row>
    <row r="4099" spans="1:9" x14ac:dyDescent="0.35">
      <c r="A4099" s="1" t="s">
        <v>28</v>
      </c>
      <c r="B4099">
        <v>12800</v>
      </c>
      <c r="C4099" s="1" t="s">
        <v>38</v>
      </c>
      <c r="D4099">
        <v>125</v>
      </c>
      <c r="E4099">
        <v>1.1000000000000001</v>
      </c>
      <c r="F4099" s="1" t="s">
        <v>16</v>
      </c>
      <c r="G4099" s="1" t="s">
        <v>12</v>
      </c>
      <c r="H4099">
        <v>2012</v>
      </c>
      <c r="I4099" s="1" t="s">
        <v>145</v>
      </c>
    </row>
    <row r="4100" spans="1:9" x14ac:dyDescent="0.35">
      <c r="A4100" s="1" t="s">
        <v>9</v>
      </c>
      <c r="B4100">
        <v>5650</v>
      </c>
      <c r="C4100" s="1" t="s">
        <v>10</v>
      </c>
      <c r="D4100">
        <v>284</v>
      </c>
      <c r="E4100">
        <v>2</v>
      </c>
      <c r="F4100" s="1" t="s">
        <v>11</v>
      </c>
      <c r="G4100" s="1" t="s">
        <v>12</v>
      </c>
      <c r="H4100">
        <v>1998</v>
      </c>
      <c r="I4100" s="1" t="s">
        <v>86</v>
      </c>
    </row>
    <row r="4101" spans="1:9" x14ac:dyDescent="0.35">
      <c r="A4101" s="1" t="s">
        <v>20</v>
      </c>
      <c r="B4101">
        <v>5200</v>
      </c>
      <c r="C4101" s="1" t="s">
        <v>10</v>
      </c>
      <c r="D4101">
        <v>250</v>
      </c>
      <c r="E4101">
        <v>1.8</v>
      </c>
      <c r="F4101" s="1" t="s">
        <v>49</v>
      </c>
      <c r="G4101" s="1" t="s">
        <v>12</v>
      </c>
      <c r="H4101">
        <v>1996</v>
      </c>
      <c r="I4101" s="1" t="s">
        <v>60</v>
      </c>
    </row>
    <row r="4102" spans="1:9" x14ac:dyDescent="0.35">
      <c r="A4102" s="1" t="s">
        <v>28</v>
      </c>
      <c r="B4102">
        <v>10100</v>
      </c>
      <c r="C4102" s="1" t="s">
        <v>26</v>
      </c>
      <c r="D4102">
        <v>190</v>
      </c>
      <c r="E4102">
        <v>2</v>
      </c>
      <c r="F4102" s="1" t="s">
        <v>16</v>
      </c>
      <c r="G4102" s="1" t="s">
        <v>12</v>
      </c>
      <c r="H4102">
        <v>2012</v>
      </c>
      <c r="I4102" s="1" t="s">
        <v>70</v>
      </c>
    </row>
    <row r="4103" spans="1:9" x14ac:dyDescent="0.35">
      <c r="A4103" s="1" t="s">
        <v>14</v>
      </c>
      <c r="B4103">
        <v>295000</v>
      </c>
      <c r="C4103" s="1" t="s">
        <v>10</v>
      </c>
      <c r="D4103">
        <v>29</v>
      </c>
      <c r="E4103">
        <v>6</v>
      </c>
      <c r="F4103" s="1" t="s">
        <v>11</v>
      </c>
      <c r="G4103" s="1" t="s">
        <v>12</v>
      </c>
      <c r="H4103">
        <v>2011</v>
      </c>
      <c r="I4103" s="1" t="s">
        <v>176</v>
      </c>
    </row>
    <row r="4104" spans="1:9" x14ac:dyDescent="0.35">
      <c r="A4104" s="1" t="s">
        <v>14</v>
      </c>
      <c r="B4104">
        <v>14750</v>
      </c>
      <c r="C4104" s="1" t="s">
        <v>10</v>
      </c>
      <c r="D4104">
        <v>220</v>
      </c>
      <c r="E4104">
        <v>3</v>
      </c>
      <c r="F4104" s="1" t="s">
        <v>16</v>
      </c>
      <c r="G4104" s="1" t="s">
        <v>12</v>
      </c>
      <c r="H4104">
        <v>2005</v>
      </c>
      <c r="I4104" s="1" t="s">
        <v>65</v>
      </c>
    </row>
    <row r="4105" spans="1:9" x14ac:dyDescent="0.35">
      <c r="A4105" s="1" t="s">
        <v>30</v>
      </c>
      <c r="B4105">
        <v>4500</v>
      </c>
      <c r="C4105" s="1" t="s">
        <v>10</v>
      </c>
      <c r="D4105">
        <v>230</v>
      </c>
      <c r="E4105">
        <v>2</v>
      </c>
      <c r="F4105" s="1" t="s">
        <v>18</v>
      </c>
      <c r="G4105" s="1" t="s">
        <v>12</v>
      </c>
      <c r="H4105">
        <v>1996</v>
      </c>
      <c r="I4105" s="1" t="s">
        <v>122</v>
      </c>
    </row>
    <row r="4106" spans="1:9" x14ac:dyDescent="0.35">
      <c r="A4106" s="1" t="s">
        <v>20</v>
      </c>
      <c r="B4106">
        <v>19500</v>
      </c>
      <c r="C4106" s="1" t="s">
        <v>21</v>
      </c>
      <c r="D4106">
        <v>186</v>
      </c>
      <c r="E4106">
        <v>4.2</v>
      </c>
      <c r="F4106" s="1" t="s">
        <v>11</v>
      </c>
      <c r="G4106" s="1" t="s">
        <v>12</v>
      </c>
      <c r="H4106">
        <v>2006</v>
      </c>
      <c r="I4106" s="1" t="s">
        <v>22</v>
      </c>
    </row>
    <row r="4107" spans="1:9" x14ac:dyDescent="0.35">
      <c r="A4107" s="1" t="s">
        <v>9</v>
      </c>
      <c r="B4107">
        <v>5400</v>
      </c>
      <c r="C4107" s="1" t="s">
        <v>21</v>
      </c>
      <c r="D4107">
        <v>250</v>
      </c>
      <c r="E4107">
        <v>3</v>
      </c>
      <c r="F4107" s="1" t="s">
        <v>11</v>
      </c>
      <c r="G4107" s="1" t="s">
        <v>32</v>
      </c>
      <c r="H4107">
        <v>2003</v>
      </c>
      <c r="I4107" s="1" t="s">
        <v>55</v>
      </c>
    </row>
    <row r="4108" spans="1:9" x14ac:dyDescent="0.35">
      <c r="A4108" s="1" t="s">
        <v>14</v>
      </c>
      <c r="B4108">
        <v>12900</v>
      </c>
      <c r="C4108" s="1" t="s">
        <v>10</v>
      </c>
      <c r="D4108">
        <v>255</v>
      </c>
      <c r="E4108">
        <v>2.7</v>
      </c>
      <c r="F4108" s="1" t="s">
        <v>16</v>
      </c>
      <c r="G4108" s="1" t="s">
        <v>12</v>
      </c>
      <c r="H4108">
        <v>2003</v>
      </c>
      <c r="I4108" s="1" t="s">
        <v>65</v>
      </c>
    </row>
    <row r="4109" spans="1:9" x14ac:dyDescent="0.35">
      <c r="A4109" s="1" t="s">
        <v>45</v>
      </c>
      <c r="B4109">
        <v>15900</v>
      </c>
      <c r="C4109" s="1" t="s">
        <v>21</v>
      </c>
      <c r="D4109">
        <v>138</v>
      </c>
      <c r="E4109">
        <v>3</v>
      </c>
      <c r="F4109" s="1" t="s">
        <v>18</v>
      </c>
      <c r="G4109" s="1" t="s">
        <v>12</v>
      </c>
      <c r="H4109">
        <v>2008</v>
      </c>
      <c r="I4109" s="1" t="s">
        <v>54</v>
      </c>
    </row>
    <row r="4110" spans="1:9" x14ac:dyDescent="0.35">
      <c r="A4110" s="1" t="s">
        <v>28</v>
      </c>
      <c r="B4110">
        <v>11800</v>
      </c>
      <c r="C4110" s="1" t="s">
        <v>31</v>
      </c>
      <c r="D4110">
        <v>179</v>
      </c>
      <c r="E4110">
        <v>1.5</v>
      </c>
      <c r="F4110" s="1" t="s">
        <v>16</v>
      </c>
      <c r="G4110" s="1" t="s">
        <v>12</v>
      </c>
      <c r="H4110">
        <v>2012</v>
      </c>
      <c r="I4110" s="1" t="s">
        <v>29</v>
      </c>
    </row>
    <row r="4111" spans="1:9" x14ac:dyDescent="0.35">
      <c r="A4111" s="1" t="s">
        <v>9</v>
      </c>
      <c r="B4111">
        <v>34500</v>
      </c>
      <c r="C4111" s="1" t="s">
        <v>10</v>
      </c>
      <c r="D4111">
        <v>45</v>
      </c>
      <c r="E4111">
        <v>2</v>
      </c>
      <c r="F4111" s="1" t="s">
        <v>11</v>
      </c>
      <c r="G4111" s="1" t="s">
        <v>12</v>
      </c>
      <c r="H4111">
        <v>2013</v>
      </c>
      <c r="I4111" s="1" t="s">
        <v>13</v>
      </c>
    </row>
    <row r="4112" spans="1:9" x14ac:dyDescent="0.35">
      <c r="A4112" s="1" t="s">
        <v>28</v>
      </c>
      <c r="B4112">
        <v>6200</v>
      </c>
      <c r="C4112" s="1" t="s">
        <v>15</v>
      </c>
      <c r="D4112">
        <v>228</v>
      </c>
      <c r="E4112">
        <v>2.5</v>
      </c>
      <c r="F4112" s="1" t="s">
        <v>16</v>
      </c>
      <c r="G4112" s="1" t="s">
        <v>12</v>
      </c>
      <c r="H4112">
        <v>2005</v>
      </c>
      <c r="I4112" s="1" t="s">
        <v>70</v>
      </c>
    </row>
    <row r="4113" spans="1:9" x14ac:dyDescent="0.35">
      <c r="A4113" s="1" t="s">
        <v>14</v>
      </c>
      <c r="B4113">
        <v>16500</v>
      </c>
      <c r="C4113" s="1" t="s">
        <v>31</v>
      </c>
      <c r="D4113">
        <v>107</v>
      </c>
      <c r="E4113">
        <v>2.2000000000000002</v>
      </c>
      <c r="F4113" s="1" t="s">
        <v>16</v>
      </c>
      <c r="G4113" s="1" t="s">
        <v>12</v>
      </c>
      <c r="H4113">
        <v>2010</v>
      </c>
      <c r="I4113" s="1" t="s">
        <v>42</v>
      </c>
    </row>
    <row r="4114" spans="1:9" x14ac:dyDescent="0.35">
      <c r="A4114" s="1" t="s">
        <v>30</v>
      </c>
      <c r="B4114">
        <v>55555</v>
      </c>
      <c r="C4114" s="1" t="s">
        <v>15</v>
      </c>
      <c r="D4114">
        <v>53</v>
      </c>
      <c r="E4114">
        <v>2</v>
      </c>
      <c r="F4114" s="1" t="s">
        <v>16</v>
      </c>
      <c r="G4114" s="1" t="s">
        <v>12</v>
      </c>
      <c r="H4114">
        <v>2013</v>
      </c>
      <c r="I4114" s="1" t="s">
        <v>115</v>
      </c>
    </row>
    <row r="4115" spans="1:9" x14ac:dyDescent="0.35">
      <c r="A4115" s="1" t="s">
        <v>23</v>
      </c>
      <c r="B4115">
        <v>22500</v>
      </c>
      <c r="C4115" s="1" t="s">
        <v>10</v>
      </c>
      <c r="D4115">
        <v>12</v>
      </c>
      <c r="E4115">
        <v>2.5</v>
      </c>
      <c r="F4115" s="1" t="s">
        <v>11</v>
      </c>
      <c r="G4115" s="1" t="s">
        <v>12</v>
      </c>
      <c r="H4115">
        <v>2014</v>
      </c>
      <c r="I4115" s="1" t="s">
        <v>57</v>
      </c>
    </row>
    <row r="4116" spans="1:9" x14ac:dyDescent="0.35">
      <c r="A4116" s="1" t="s">
        <v>20</v>
      </c>
      <c r="B4116">
        <v>8700</v>
      </c>
      <c r="C4116" s="1" t="s">
        <v>10</v>
      </c>
      <c r="D4116">
        <v>202</v>
      </c>
      <c r="E4116">
        <v>3.7</v>
      </c>
      <c r="F4116" s="1" t="s">
        <v>18</v>
      </c>
      <c r="G4116" s="1" t="s">
        <v>12</v>
      </c>
      <c r="H4116">
        <v>1998</v>
      </c>
      <c r="I4116" s="1" t="s">
        <v>47</v>
      </c>
    </row>
    <row r="4117" spans="1:9" x14ac:dyDescent="0.35">
      <c r="A4117" s="1" t="s">
        <v>14</v>
      </c>
      <c r="B4117" t="s">
        <v>41</v>
      </c>
      <c r="C4117" s="1" t="s">
        <v>15</v>
      </c>
      <c r="D4117">
        <v>30</v>
      </c>
      <c r="E4117">
        <v>2.2000000000000002</v>
      </c>
      <c r="F4117" s="1" t="s">
        <v>16</v>
      </c>
      <c r="G4117" s="1" t="s">
        <v>12</v>
      </c>
      <c r="H4117">
        <v>2014</v>
      </c>
      <c r="I4117" s="1" t="s">
        <v>149</v>
      </c>
    </row>
    <row r="4118" spans="1:9" x14ac:dyDescent="0.35">
      <c r="A4118" s="1" t="s">
        <v>20</v>
      </c>
      <c r="B4118">
        <v>35900</v>
      </c>
      <c r="C4118" s="1" t="s">
        <v>10</v>
      </c>
      <c r="D4118">
        <v>105</v>
      </c>
      <c r="E4118">
        <v>2</v>
      </c>
      <c r="F4118" s="1" t="s">
        <v>16</v>
      </c>
      <c r="G4118" s="1" t="s">
        <v>12</v>
      </c>
      <c r="H4118">
        <v>2014</v>
      </c>
      <c r="I4118" s="1" t="s">
        <v>27</v>
      </c>
    </row>
    <row r="4119" spans="1:9" x14ac:dyDescent="0.35">
      <c r="A4119" s="1" t="s">
        <v>14</v>
      </c>
      <c r="B4119">
        <v>6800</v>
      </c>
      <c r="C4119" s="1" t="s">
        <v>15</v>
      </c>
      <c r="D4119">
        <v>242</v>
      </c>
      <c r="E4119">
        <v>2.2000000000000002</v>
      </c>
      <c r="F4119" s="1" t="s">
        <v>16</v>
      </c>
      <c r="G4119" s="1" t="s">
        <v>12</v>
      </c>
      <c r="H4119">
        <v>1999</v>
      </c>
      <c r="I4119" s="1" t="s">
        <v>42</v>
      </c>
    </row>
    <row r="4120" spans="1:9" x14ac:dyDescent="0.35">
      <c r="A4120" s="1" t="s">
        <v>45</v>
      </c>
      <c r="B4120">
        <v>18500</v>
      </c>
      <c r="C4120" s="1" t="s">
        <v>21</v>
      </c>
      <c r="D4120">
        <v>135</v>
      </c>
      <c r="E4120">
        <v>3</v>
      </c>
      <c r="F4120" s="1" t="s">
        <v>18</v>
      </c>
      <c r="G4120" s="1" t="s">
        <v>12</v>
      </c>
      <c r="H4120">
        <v>2009</v>
      </c>
      <c r="I4120" s="1" t="s">
        <v>54</v>
      </c>
    </row>
    <row r="4121" spans="1:9" x14ac:dyDescent="0.35">
      <c r="A4121" s="1" t="s">
        <v>9</v>
      </c>
      <c r="B4121">
        <v>12300</v>
      </c>
      <c r="C4121" s="1" t="s">
        <v>10</v>
      </c>
      <c r="D4121">
        <v>140</v>
      </c>
      <c r="E4121">
        <v>2</v>
      </c>
      <c r="F4121" s="1" t="s">
        <v>11</v>
      </c>
      <c r="G4121" s="1" t="s">
        <v>12</v>
      </c>
      <c r="H4121">
        <v>2005</v>
      </c>
      <c r="I4121" s="1" t="s">
        <v>40</v>
      </c>
    </row>
    <row r="4122" spans="1:9" x14ac:dyDescent="0.35">
      <c r="A4122" s="1" t="s">
        <v>23</v>
      </c>
      <c r="B4122">
        <v>18800</v>
      </c>
      <c r="C4122" s="1" t="s">
        <v>26</v>
      </c>
      <c r="D4122">
        <v>89</v>
      </c>
      <c r="E4122">
        <v>1.8</v>
      </c>
      <c r="F4122" s="1" t="s">
        <v>11</v>
      </c>
      <c r="G4122" s="1" t="s">
        <v>12</v>
      </c>
      <c r="H4122">
        <v>2012</v>
      </c>
      <c r="I4122" s="1" t="s">
        <v>80</v>
      </c>
    </row>
    <row r="4123" spans="1:9" x14ac:dyDescent="0.35">
      <c r="A4123" s="1" t="s">
        <v>14</v>
      </c>
      <c r="B4123">
        <v>11700</v>
      </c>
      <c r="C4123" s="1" t="s">
        <v>21</v>
      </c>
      <c r="D4123">
        <v>284</v>
      </c>
      <c r="E4123">
        <v>4</v>
      </c>
      <c r="F4123" s="1" t="s">
        <v>16</v>
      </c>
      <c r="G4123" s="1" t="s">
        <v>12</v>
      </c>
      <c r="H4123">
        <v>2004</v>
      </c>
      <c r="I4123" s="1" t="s">
        <v>305</v>
      </c>
    </row>
    <row r="4124" spans="1:9" x14ac:dyDescent="0.35">
      <c r="A4124" s="1" t="s">
        <v>20</v>
      </c>
      <c r="B4124">
        <v>14900</v>
      </c>
      <c r="C4124" s="1" t="s">
        <v>21</v>
      </c>
      <c r="D4124">
        <v>183</v>
      </c>
      <c r="E4124">
        <v>3.6</v>
      </c>
      <c r="F4124" s="1" t="s">
        <v>11</v>
      </c>
      <c r="G4124" s="1" t="s">
        <v>32</v>
      </c>
      <c r="H4124">
        <v>2007</v>
      </c>
      <c r="I4124" s="1" t="s">
        <v>22</v>
      </c>
    </row>
    <row r="4125" spans="1:9" x14ac:dyDescent="0.35">
      <c r="A4125" s="1" t="s">
        <v>30</v>
      </c>
      <c r="B4125">
        <v>8900</v>
      </c>
      <c r="C4125" s="1" t="s">
        <v>10</v>
      </c>
      <c r="D4125">
        <v>144</v>
      </c>
      <c r="E4125">
        <v>1.6</v>
      </c>
      <c r="F4125" s="1" t="s">
        <v>11</v>
      </c>
      <c r="G4125" s="1" t="s">
        <v>12</v>
      </c>
      <c r="H4125">
        <v>2013</v>
      </c>
      <c r="I4125" s="1" t="s">
        <v>44</v>
      </c>
    </row>
    <row r="4126" spans="1:9" x14ac:dyDescent="0.35">
      <c r="A4126" s="1" t="s">
        <v>9</v>
      </c>
      <c r="B4126" t="s">
        <v>41</v>
      </c>
      <c r="C4126" s="1" t="s">
        <v>10</v>
      </c>
      <c r="D4126">
        <v>1</v>
      </c>
      <c r="E4126">
        <v>3</v>
      </c>
      <c r="F4126" s="1" t="s">
        <v>11</v>
      </c>
      <c r="G4126" s="1" t="s">
        <v>12</v>
      </c>
      <c r="H4126">
        <v>2010</v>
      </c>
      <c r="I4126" s="1" t="s">
        <v>169</v>
      </c>
    </row>
    <row r="4127" spans="1:9" x14ac:dyDescent="0.35">
      <c r="A4127" s="1" t="s">
        <v>30</v>
      </c>
      <c r="B4127">
        <v>9000</v>
      </c>
      <c r="C4127" s="1" t="s">
        <v>10</v>
      </c>
      <c r="D4127">
        <v>223</v>
      </c>
      <c r="E4127">
        <v>2.5</v>
      </c>
      <c r="F4127" s="1" t="s">
        <v>16</v>
      </c>
      <c r="G4127" s="1" t="s">
        <v>12</v>
      </c>
      <c r="H4127">
        <v>2007</v>
      </c>
      <c r="I4127" s="1" t="s">
        <v>109</v>
      </c>
    </row>
    <row r="4128" spans="1:9" x14ac:dyDescent="0.35">
      <c r="A4128" s="1" t="s">
        <v>9</v>
      </c>
      <c r="B4128">
        <v>7250</v>
      </c>
      <c r="C4128" s="1" t="s">
        <v>10</v>
      </c>
      <c r="D4128">
        <v>300</v>
      </c>
      <c r="E4128">
        <v>2.8</v>
      </c>
      <c r="F4128" s="1" t="s">
        <v>11</v>
      </c>
      <c r="G4128" s="1" t="s">
        <v>12</v>
      </c>
      <c r="H4128">
        <v>1999</v>
      </c>
      <c r="I4128" s="1" t="s">
        <v>58</v>
      </c>
    </row>
    <row r="4129" spans="1:9" x14ac:dyDescent="0.35">
      <c r="A4129" s="1" t="s">
        <v>14</v>
      </c>
      <c r="B4129">
        <v>35900</v>
      </c>
      <c r="C4129" s="1" t="s">
        <v>21</v>
      </c>
      <c r="D4129">
        <v>254</v>
      </c>
      <c r="E4129">
        <v>5</v>
      </c>
      <c r="F4129" s="1" t="s">
        <v>18</v>
      </c>
      <c r="G4129" s="1" t="s">
        <v>12</v>
      </c>
      <c r="H4129">
        <v>2004</v>
      </c>
      <c r="I4129" s="1" t="s">
        <v>227</v>
      </c>
    </row>
    <row r="4130" spans="1:9" x14ac:dyDescent="0.35">
      <c r="A4130" s="1" t="s">
        <v>23</v>
      </c>
      <c r="B4130">
        <v>14900</v>
      </c>
      <c r="C4130" s="1" t="s">
        <v>10</v>
      </c>
      <c r="D4130">
        <v>110</v>
      </c>
      <c r="E4130">
        <v>3.5</v>
      </c>
      <c r="F4130" s="1" t="s">
        <v>11</v>
      </c>
      <c r="G4130" s="1" t="s">
        <v>12</v>
      </c>
      <c r="H4130">
        <v>2008</v>
      </c>
      <c r="I4130" s="1" t="s">
        <v>57</v>
      </c>
    </row>
    <row r="4131" spans="1:9" x14ac:dyDescent="0.35">
      <c r="A4131" s="1" t="s">
        <v>30</v>
      </c>
      <c r="B4131">
        <v>14900</v>
      </c>
      <c r="C4131" s="1" t="s">
        <v>15</v>
      </c>
      <c r="D4131">
        <v>170</v>
      </c>
      <c r="E4131">
        <v>1.6</v>
      </c>
      <c r="F4131" s="1" t="s">
        <v>16</v>
      </c>
      <c r="G4131" s="1" t="s">
        <v>12</v>
      </c>
      <c r="H4131">
        <v>2012</v>
      </c>
      <c r="I4131" s="1" t="s">
        <v>183</v>
      </c>
    </row>
    <row r="4132" spans="1:9" x14ac:dyDescent="0.35">
      <c r="A4132" s="1" t="s">
        <v>14</v>
      </c>
      <c r="B4132">
        <v>46500</v>
      </c>
      <c r="C4132" s="1" t="s">
        <v>21</v>
      </c>
      <c r="D4132">
        <v>127</v>
      </c>
      <c r="E4132">
        <v>5</v>
      </c>
      <c r="F4132" s="1" t="s">
        <v>11</v>
      </c>
      <c r="G4132" s="1" t="s">
        <v>12</v>
      </c>
      <c r="H4132">
        <v>2008</v>
      </c>
      <c r="I4132" s="1" t="s">
        <v>227</v>
      </c>
    </row>
    <row r="4133" spans="1:9" x14ac:dyDescent="0.35">
      <c r="A4133" s="1" t="s">
        <v>14</v>
      </c>
      <c r="B4133">
        <v>7900</v>
      </c>
      <c r="C4133" s="1" t="s">
        <v>31</v>
      </c>
      <c r="D4133">
        <v>206</v>
      </c>
      <c r="E4133">
        <v>2.2000000000000002</v>
      </c>
      <c r="F4133" s="1" t="s">
        <v>16</v>
      </c>
      <c r="G4133" s="1" t="s">
        <v>12</v>
      </c>
      <c r="H4133">
        <v>2004</v>
      </c>
      <c r="I4133" s="1" t="s">
        <v>42</v>
      </c>
    </row>
    <row r="4134" spans="1:9" x14ac:dyDescent="0.35">
      <c r="A4134" s="1" t="s">
        <v>23</v>
      </c>
      <c r="B4134">
        <v>35999</v>
      </c>
      <c r="C4134" s="1" t="s">
        <v>21</v>
      </c>
      <c r="D4134">
        <v>102</v>
      </c>
      <c r="E4134">
        <v>4</v>
      </c>
      <c r="F4134" s="1" t="s">
        <v>11</v>
      </c>
      <c r="G4134" s="1" t="s">
        <v>12</v>
      </c>
      <c r="H4134">
        <v>2011</v>
      </c>
      <c r="I4134" s="1" t="s">
        <v>78</v>
      </c>
    </row>
    <row r="4135" spans="1:9" x14ac:dyDescent="0.35">
      <c r="A4135" s="1" t="s">
        <v>30</v>
      </c>
      <c r="B4135">
        <v>6800</v>
      </c>
      <c r="C4135" s="1" t="s">
        <v>10</v>
      </c>
      <c r="D4135">
        <v>178</v>
      </c>
      <c r="E4135" t="s">
        <v>41</v>
      </c>
      <c r="F4135" s="1" t="s">
        <v>18</v>
      </c>
      <c r="G4135" s="1" t="s">
        <v>12</v>
      </c>
      <c r="H4135">
        <v>2004</v>
      </c>
      <c r="I4135" s="1" t="s">
        <v>76</v>
      </c>
    </row>
    <row r="4136" spans="1:9" x14ac:dyDescent="0.35">
      <c r="A4136" s="1" t="s">
        <v>30</v>
      </c>
      <c r="B4136">
        <v>7300</v>
      </c>
      <c r="C4136" s="1" t="s">
        <v>15</v>
      </c>
      <c r="D4136">
        <v>240</v>
      </c>
      <c r="E4136">
        <v>1.9</v>
      </c>
      <c r="F4136" s="1" t="s">
        <v>16</v>
      </c>
      <c r="G4136" s="1" t="s">
        <v>12</v>
      </c>
      <c r="H4136">
        <v>2005</v>
      </c>
      <c r="I4136" s="1" t="s">
        <v>56</v>
      </c>
    </row>
    <row r="4137" spans="1:9" x14ac:dyDescent="0.35">
      <c r="A4137" s="1" t="s">
        <v>9</v>
      </c>
      <c r="B4137">
        <v>12600</v>
      </c>
      <c r="C4137" s="1" t="s">
        <v>10</v>
      </c>
      <c r="D4137">
        <v>219</v>
      </c>
      <c r="E4137">
        <v>3.6</v>
      </c>
      <c r="F4137" s="1" t="s">
        <v>11</v>
      </c>
      <c r="G4137" s="1" t="s">
        <v>12</v>
      </c>
      <c r="H4137">
        <v>2002</v>
      </c>
      <c r="I4137" s="1" t="s">
        <v>179</v>
      </c>
    </row>
    <row r="4138" spans="1:9" x14ac:dyDescent="0.35">
      <c r="A4138" s="1" t="s">
        <v>9</v>
      </c>
      <c r="B4138">
        <v>9000</v>
      </c>
      <c r="C4138" s="1" t="s">
        <v>10</v>
      </c>
      <c r="D4138">
        <v>225</v>
      </c>
      <c r="E4138">
        <v>2.2000000000000002</v>
      </c>
      <c r="F4138" s="1" t="s">
        <v>18</v>
      </c>
      <c r="G4138" s="1" t="s">
        <v>12</v>
      </c>
      <c r="H4138">
        <v>2002</v>
      </c>
      <c r="I4138" s="1" t="s">
        <v>13</v>
      </c>
    </row>
    <row r="4139" spans="1:9" x14ac:dyDescent="0.35">
      <c r="A4139" s="1" t="s">
        <v>9</v>
      </c>
      <c r="B4139">
        <v>37200</v>
      </c>
      <c r="C4139" s="1" t="s">
        <v>31</v>
      </c>
      <c r="D4139">
        <v>115</v>
      </c>
      <c r="E4139">
        <v>3</v>
      </c>
      <c r="F4139" s="1" t="s">
        <v>16</v>
      </c>
      <c r="G4139" s="1" t="s">
        <v>12</v>
      </c>
      <c r="H4139">
        <v>2011</v>
      </c>
      <c r="I4139" s="1" t="s">
        <v>55</v>
      </c>
    </row>
    <row r="4140" spans="1:9" x14ac:dyDescent="0.35">
      <c r="A4140" s="1" t="s">
        <v>20</v>
      </c>
      <c r="B4140">
        <v>63200</v>
      </c>
      <c r="C4140" s="1" t="s">
        <v>10</v>
      </c>
      <c r="D4140">
        <v>0</v>
      </c>
      <c r="E4140">
        <v>2</v>
      </c>
      <c r="F4140" s="1" t="s">
        <v>11</v>
      </c>
      <c r="G4140" s="1" t="s">
        <v>12</v>
      </c>
      <c r="H4140">
        <v>2016</v>
      </c>
      <c r="I4140" s="1" t="s">
        <v>27</v>
      </c>
    </row>
    <row r="4141" spans="1:9" x14ac:dyDescent="0.35">
      <c r="A4141" s="1" t="s">
        <v>9</v>
      </c>
      <c r="B4141">
        <v>86999</v>
      </c>
      <c r="C4141" s="1" t="s">
        <v>21</v>
      </c>
      <c r="D4141">
        <v>0</v>
      </c>
      <c r="E4141">
        <v>3</v>
      </c>
      <c r="F4141" s="1" t="s">
        <v>16</v>
      </c>
      <c r="G4141" s="1" t="s">
        <v>12</v>
      </c>
      <c r="H4141">
        <v>2016</v>
      </c>
      <c r="I4141" s="1" t="s">
        <v>62</v>
      </c>
    </row>
    <row r="4142" spans="1:9" x14ac:dyDescent="0.35">
      <c r="A4142" s="1" t="s">
        <v>30</v>
      </c>
      <c r="B4142" t="s">
        <v>41</v>
      </c>
      <c r="C4142" s="1" t="s">
        <v>15</v>
      </c>
      <c r="D4142">
        <v>270</v>
      </c>
      <c r="E4142">
        <v>2.4</v>
      </c>
      <c r="F4142" s="1" t="s">
        <v>16</v>
      </c>
      <c r="G4142" s="1" t="s">
        <v>12</v>
      </c>
      <c r="H4142">
        <v>1993</v>
      </c>
      <c r="I4142" s="1" t="s">
        <v>96</v>
      </c>
    </row>
    <row r="4143" spans="1:9" x14ac:dyDescent="0.35">
      <c r="A4143" s="1" t="s">
        <v>14</v>
      </c>
      <c r="B4143">
        <v>4100</v>
      </c>
      <c r="C4143" s="1" t="s">
        <v>10</v>
      </c>
      <c r="D4143">
        <v>410</v>
      </c>
      <c r="E4143">
        <v>2.2000000000000002</v>
      </c>
      <c r="F4143" s="1" t="s">
        <v>16</v>
      </c>
      <c r="G4143" s="1" t="s">
        <v>12</v>
      </c>
      <c r="H4143">
        <v>1998</v>
      </c>
      <c r="I4143" s="1" t="s">
        <v>65</v>
      </c>
    </row>
    <row r="4144" spans="1:9" x14ac:dyDescent="0.35">
      <c r="A4144" s="1" t="s">
        <v>14</v>
      </c>
      <c r="B4144">
        <v>11800</v>
      </c>
      <c r="C4144" s="1" t="s">
        <v>10</v>
      </c>
      <c r="D4144">
        <v>215</v>
      </c>
      <c r="E4144">
        <v>3.2</v>
      </c>
      <c r="F4144" s="1" t="s">
        <v>11</v>
      </c>
      <c r="G4144" s="1" t="s">
        <v>12</v>
      </c>
      <c r="H4144">
        <v>2003</v>
      </c>
      <c r="I4144" s="1" t="s">
        <v>65</v>
      </c>
    </row>
    <row r="4145" spans="1:9" x14ac:dyDescent="0.35">
      <c r="A4145" s="1" t="s">
        <v>20</v>
      </c>
      <c r="B4145">
        <v>4000</v>
      </c>
      <c r="C4145" s="1" t="s">
        <v>26</v>
      </c>
      <c r="D4145">
        <v>300</v>
      </c>
      <c r="E4145">
        <v>2.5</v>
      </c>
      <c r="F4145" s="1" t="s">
        <v>16</v>
      </c>
      <c r="G4145" s="1" t="s">
        <v>32</v>
      </c>
      <c r="H4145">
        <v>2001</v>
      </c>
      <c r="I4145" s="1" t="s">
        <v>27</v>
      </c>
    </row>
    <row r="4146" spans="1:9" x14ac:dyDescent="0.35">
      <c r="A4146" s="1" t="s">
        <v>14</v>
      </c>
      <c r="B4146">
        <v>35500</v>
      </c>
      <c r="C4146" s="1" t="s">
        <v>10</v>
      </c>
      <c r="D4146">
        <v>160</v>
      </c>
      <c r="E4146">
        <v>6.5</v>
      </c>
      <c r="F4146" s="1" t="s">
        <v>11</v>
      </c>
      <c r="G4146" s="1" t="s">
        <v>12</v>
      </c>
      <c r="H4146">
        <v>2008</v>
      </c>
      <c r="I4146" s="1" t="s">
        <v>283</v>
      </c>
    </row>
    <row r="4147" spans="1:9" x14ac:dyDescent="0.35">
      <c r="A4147" s="1" t="s">
        <v>30</v>
      </c>
      <c r="B4147">
        <v>9900</v>
      </c>
      <c r="C4147" s="1" t="s">
        <v>15</v>
      </c>
      <c r="D4147">
        <v>149</v>
      </c>
      <c r="E4147">
        <v>1.6</v>
      </c>
      <c r="F4147" s="1" t="s">
        <v>16</v>
      </c>
      <c r="G4147" s="1" t="s">
        <v>12</v>
      </c>
      <c r="H4147">
        <v>2013</v>
      </c>
      <c r="I4147" s="1" t="s">
        <v>56</v>
      </c>
    </row>
    <row r="4148" spans="1:9" x14ac:dyDescent="0.35">
      <c r="A4148" s="1" t="s">
        <v>9</v>
      </c>
      <c r="B4148">
        <v>9999</v>
      </c>
      <c r="C4148" s="1" t="s">
        <v>10</v>
      </c>
      <c r="D4148">
        <v>271</v>
      </c>
      <c r="E4148">
        <v>3</v>
      </c>
      <c r="F4148" s="1" t="s">
        <v>16</v>
      </c>
      <c r="G4148" s="1" t="s">
        <v>12</v>
      </c>
      <c r="H4148">
        <v>2001</v>
      </c>
      <c r="I4148" s="1" t="s">
        <v>136</v>
      </c>
    </row>
    <row r="4149" spans="1:9" x14ac:dyDescent="0.35">
      <c r="A4149" s="1" t="s">
        <v>30</v>
      </c>
      <c r="B4149">
        <v>11500</v>
      </c>
      <c r="C4149" s="1" t="s">
        <v>10</v>
      </c>
      <c r="D4149">
        <v>118</v>
      </c>
      <c r="E4149">
        <v>2</v>
      </c>
      <c r="F4149" s="1" t="s">
        <v>11</v>
      </c>
      <c r="G4149" s="1" t="s">
        <v>12</v>
      </c>
      <c r="H4149">
        <v>2007</v>
      </c>
      <c r="I4149" s="1" t="s">
        <v>36</v>
      </c>
    </row>
    <row r="4150" spans="1:9" x14ac:dyDescent="0.35">
      <c r="A4150" s="1" t="s">
        <v>9</v>
      </c>
      <c r="B4150">
        <v>4850</v>
      </c>
      <c r="C4150" s="1" t="s">
        <v>10</v>
      </c>
      <c r="D4150">
        <v>280</v>
      </c>
      <c r="E4150">
        <v>3</v>
      </c>
      <c r="F4150" s="1" t="s">
        <v>16</v>
      </c>
      <c r="G4150" s="1" t="s">
        <v>32</v>
      </c>
      <c r="H4150">
        <v>1999</v>
      </c>
      <c r="I4150" s="1" t="s">
        <v>69</v>
      </c>
    </row>
    <row r="4151" spans="1:9" x14ac:dyDescent="0.35">
      <c r="A4151" s="1" t="s">
        <v>45</v>
      </c>
      <c r="B4151">
        <v>5850</v>
      </c>
      <c r="C4151" s="1" t="s">
        <v>38</v>
      </c>
      <c r="D4151">
        <v>130</v>
      </c>
      <c r="E4151">
        <v>1.3</v>
      </c>
      <c r="F4151" s="1" t="s">
        <v>11</v>
      </c>
      <c r="G4151" s="1" t="s">
        <v>12</v>
      </c>
      <c r="H4151">
        <v>2005</v>
      </c>
      <c r="I4151" s="1" t="s">
        <v>50</v>
      </c>
    </row>
    <row r="4152" spans="1:9" x14ac:dyDescent="0.35">
      <c r="A4152" s="1" t="s">
        <v>23</v>
      </c>
      <c r="B4152">
        <v>103999</v>
      </c>
      <c r="C4152" s="1" t="s">
        <v>21</v>
      </c>
      <c r="D4152">
        <v>0</v>
      </c>
      <c r="E4152">
        <v>4.5</v>
      </c>
      <c r="F4152" s="1" t="s">
        <v>16</v>
      </c>
      <c r="G4152" s="1" t="s">
        <v>12</v>
      </c>
      <c r="H4152">
        <v>2016</v>
      </c>
      <c r="I4152" s="1" t="s">
        <v>97</v>
      </c>
    </row>
    <row r="4153" spans="1:9" x14ac:dyDescent="0.35">
      <c r="A4153" s="1" t="s">
        <v>14</v>
      </c>
      <c r="B4153" t="s">
        <v>41</v>
      </c>
      <c r="C4153" s="1" t="s">
        <v>10</v>
      </c>
      <c r="D4153">
        <v>25</v>
      </c>
      <c r="E4153">
        <v>3</v>
      </c>
      <c r="F4153" s="1" t="s">
        <v>16</v>
      </c>
      <c r="G4153" s="1" t="s">
        <v>12</v>
      </c>
      <c r="H4153">
        <v>2014</v>
      </c>
      <c r="I4153" s="1" t="s">
        <v>72</v>
      </c>
    </row>
    <row r="4154" spans="1:9" x14ac:dyDescent="0.35">
      <c r="A4154" s="1" t="s">
        <v>9</v>
      </c>
      <c r="B4154">
        <v>32000</v>
      </c>
      <c r="C4154" s="1" t="s">
        <v>21</v>
      </c>
      <c r="D4154">
        <v>138</v>
      </c>
      <c r="E4154">
        <v>3</v>
      </c>
      <c r="F4154" s="1" t="s">
        <v>11</v>
      </c>
      <c r="G4154" s="1" t="s">
        <v>12</v>
      </c>
      <c r="H4154">
        <v>2009</v>
      </c>
      <c r="I4154" s="1" t="s">
        <v>62</v>
      </c>
    </row>
    <row r="4155" spans="1:9" x14ac:dyDescent="0.35">
      <c r="A4155" s="1" t="s">
        <v>23</v>
      </c>
      <c r="B4155">
        <v>61990</v>
      </c>
      <c r="C4155" s="1" t="s">
        <v>21</v>
      </c>
      <c r="D4155">
        <v>68</v>
      </c>
      <c r="E4155">
        <v>4.5</v>
      </c>
      <c r="F4155" s="1" t="s">
        <v>16</v>
      </c>
      <c r="G4155" s="1" t="s">
        <v>12</v>
      </c>
      <c r="H4155">
        <v>2012</v>
      </c>
      <c r="I4155" s="1" t="s">
        <v>97</v>
      </c>
    </row>
    <row r="4156" spans="1:9" x14ac:dyDescent="0.35">
      <c r="A4156" s="1" t="s">
        <v>23</v>
      </c>
      <c r="B4156">
        <v>8888</v>
      </c>
      <c r="C4156" s="1" t="s">
        <v>10</v>
      </c>
      <c r="D4156">
        <v>172</v>
      </c>
      <c r="E4156">
        <v>1.8</v>
      </c>
      <c r="F4156" s="1" t="s">
        <v>18</v>
      </c>
      <c r="G4156" s="1" t="s">
        <v>12</v>
      </c>
      <c r="H4156">
        <v>2005</v>
      </c>
      <c r="I4156" s="1" t="s">
        <v>80</v>
      </c>
    </row>
    <row r="4157" spans="1:9" x14ac:dyDescent="0.35">
      <c r="A4157" s="1" t="s">
        <v>45</v>
      </c>
      <c r="B4157">
        <v>12700</v>
      </c>
      <c r="C4157" s="1" t="s">
        <v>21</v>
      </c>
      <c r="D4157">
        <v>110</v>
      </c>
      <c r="E4157">
        <v>2.4</v>
      </c>
      <c r="F4157" s="1" t="s">
        <v>18</v>
      </c>
      <c r="G4157" s="1" t="s">
        <v>12</v>
      </c>
      <c r="H4157">
        <v>2008</v>
      </c>
      <c r="I4157" s="1" t="s">
        <v>88</v>
      </c>
    </row>
    <row r="4158" spans="1:9" x14ac:dyDescent="0.35">
      <c r="A4158" s="1" t="s">
        <v>23</v>
      </c>
      <c r="B4158">
        <v>28500</v>
      </c>
      <c r="C4158" s="1" t="s">
        <v>10</v>
      </c>
      <c r="D4158">
        <v>16</v>
      </c>
      <c r="E4158">
        <v>2.5</v>
      </c>
      <c r="F4158" s="1" t="s">
        <v>11</v>
      </c>
      <c r="G4158" s="1" t="s">
        <v>12</v>
      </c>
      <c r="H4158">
        <v>2015</v>
      </c>
      <c r="I4158" s="1" t="s">
        <v>57</v>
      </c>
    </row>
    <row r="4159" spans="1:9" x14ac:dyDescent="0.35">
      <c r="A4159" s="1" t="s">
        <v>9</v>
      </c>
      <c r="B4159">
        <v>47777</v>
      </c>
      <c r="C4159" s="1" t="s">
        <v>21</v>
      </c>
      <c r="D4159">
        <v>142</v>
      </c>
      <c r="E4159">
        <v>3</v>
      </c>
      <c r="F4159" s="1" t="s">
        <v>49</v>
      </c>
      <c r="G4159" s="1" t="s">
        <v>12</v>
      </c>
      <c r="H4159">
        <v>2011</v>
      </c>
      <c r="I4159" s="1" t="s">
        <v>62</v>
      </c>
    </row>
    <row r="4160" spans="1:9" x14ac:dyDescent="0.35">
      <c r="A4160" s="1" t="s">
        <v>9</v>
      </c>
      <c r="B4160" t="s">
        <v>41</v>
      </c>
      <c r="C4160" s="1" t="s">
        <v>21</v>
      </c>
      <c r="D4160">
        <v>16</v>
      </c>
      <c r="E4160" t="s">
        <v>41</v>
      </c>
      <c r="F4160" s="1" t="s">
        <v>49</v>
      </c>
      <c r="G4160" s="1" t="s">
        <v>12</v>
      </c>
      <c r="H4160">
        <v>2016</v>
      </c>
      <c r="I4160" s="1" t="s">
        <v>71</v>
      </c>
    </row>
    <row r="4161" spans="1:9" x14ac:dyDescent="0.35">
      <c r="A4161" s="1" t="s">
        <v>9</v>
      </c>
      <c r="B4161">
        <v>16700</v>
      </c>
      <c r="C4161" s="1" t="s">
        <v>10</v>
      </c>
      <c r="D4161">
        <v>150</v>
      </c>
      <c r="E4161">
        <v>2</v>
      </c>
      <c r="F4161" s="1" t="s">
        <v>16</v>
      </c>
      <c r="G4161" s="1" t="s">
        <v>12</v>
      </c>
      <c r="H4161">
        <v>2008</v>
      </c>
      <c r="I4161" s="1" t="s">
        <v>86</v>
      </c>
    </row>
    <row r="4162" spans="1:9" x14ac:dyDescent="0.35">
      <c r="A4162" s="1" t="s">
        <v>30</v>
      </c>
      <c r="B4162">
        <v>8757</v>
      </c>
      <c r="C4162" s="1" t="s">
        <v>10</v>
      </c>
      <c r="D4162">
        <v>32</v>
      </c>
      <c r="E4162" t="s">
        <v>41</v>
      </c>
      <c r="F4162" s="1" t="s">
        <v>49</v>
      </c>
      <c r="G4162" s="1" t="s">
        <v>32</v>
      </c>
      <c r="H4162">
        <v>2015</v>
      </c>
      <c r="I4162" s="1" t="s">
        <v>125</v>
      </c>
    </row>
    <row r="4163" spans="1:9" x14ac:dyDescent="0.35">
      <c r="A4163" s="1" t="s">
        <v>14</v>
      </c>
      <c r="B4163">
        <v>2500</v>
      </c>
      <c r="C4163" s="1" t="s">
        <v>10</v>
      </c>
      <c r="D4163">
        <v>200</v>
      </c>
      <c r="E4163">
        <v>2.2999999999999998</v>
      </c>
      <c r="F4163" s="1" t="s">
        <v>18</v>
      </c>
      <c r="G4163" s="1" t="s">
        <v>12</v>
      </c>
      <c r="H4163">
        <v>1986</v>
      </c>
      <c r="I4163" s="1" t="s">
        <v>156</v>
      </c>
    </row>
    <row r="4164" spans="1:9" x14ac:dyDescent="0.35">
      <c r="A4164" s="1" t="s">
        <v>23</v>
      </c>
      <c r="B4164">
        <v>12900</v>
      </c>
      <c r="C4164" s="1" t="s">
        <v>10</v>
      </c>
      <c r="D4164">
        <v>134</v>
      </c>
      <c r="E4164">
        <v>2.4</v>
      </c>
      <c r="F4164" s="1" t="s">
        <v>18</v>
      </c>
      <c r="G4164" s="1" t="s">
        <v>12</v>
      </c>
      <c r="H4164">
        <v>2007</v>
      </c>
      <c r="I4164" s="1" t="s">
        <v>57</v>
      </c>
    </row>
    <row r="4165" spans="1:9" x14ac:dyDescent="0.35">
      <c r="A4165" s="1" t="s">
        <v>30</v>
      </c>
      <c r="B4165">
        <v>9900</v>
      </c>
      <c r="C4165" s="1" t="s">
        <v>15</v>
      </c>
      <c r="D4165">
        <v>300</v>
      </c>
      <c r="E4165">
        <v>2.5</v>
      </c>
      <c r="F4165" s="1" t="s">
        <v>16</v>
      </c>
      <c r="G4165" s="1" t="s">
        <v>12</v>
      </c>
      <c r="H4165">
        <v>2007</v>
      </c>
      <c r="I4165" s="1" t="s">
        <v>109</v>
      </c>
    </row>
    <row r="4166" spans="1:9" x14ac:dyDescent="0.35">
      <c r="A4166" s="1" t="s">
        <v>23</v>
      </c>
      <c r="B4166">
        <v>51500</v>
      </c>
      <c r="C4166" s="1" t="s">
        <v>21</v>
      </c>
      <c r="D4166">
        <v>70</v>
      </c>
      <c r="E4166">
        <v>3</v>
      </c>
      <c r="F4166" s="1" t="s">
        <v>16</v>
      </c>
      <c r="G4166" s="1" t="s">
        <v>12</v>
      </c>
      <c r="H4166">
        <v>2015</v>
      </c>
      <c r="I4166" s="1" t="s">
        <v>78</v>
      </c>
    </row>
    <row r="4167" spans="1:9" x14ac:dyDescent="0.35">
      <c r="A4167" s="1" t="s">
        <v>30</v>
      </c>
      <c r="B4167">
        <v>6200</v>
      </c>
      <c r="C4167" s="1" t="s">
        <v>15</v>
      </c>
      <c r="D4167">
        <v>180</v>
      </c>
      <c r="E4167">
        <v>2</v>
      </c>
      <c r="F4167" s="1" t="s">
        <v>16</v>
      </c>
      <c r="G4167" s="1" t="s">
        <v>12</v>
      </c>
      <c r="H4167">
        <v>2005</v>
      </c>
      <c r="I4167" s="1" t="s">
        <v>56</v>
      </c>
    </row>
    <row r="4168" spans="1:9" x14ac:dyDescent="0.35">
      <c r="A4168" s="1" t="s">
        <v>20</v>
      </c>
      <c r="B4168">
        <v>13333</v>
      </c>
      <c r="C4168" s="1" t="s">
        <v>31</v>
      </c>
      <c r="D4168">
        <v>178</v>
      </c>
      <c r="E4168">
        <v>2</v>
      </c>
      <c r="F4168" s="1" t="s">
        <v>16</v>
      </c>
      <c r="G4168" s="1" t="s">
        <v>12</v>
      </c>
      <c r="H4168">
        <v>2008</v>
      </c>
      <c r="I4168" s="1" t="s">
        <v>27</v>
      </c>
    </row>
    <row r="4169" spans="1:9" x14ac:dyDescent="0.35">
      <c r="A4169" s="1" t="s">
        <v>14</v>
      </c>
      <c r="B4169">
        <v>43500</v>
      </c>
      <c r="C4169" s="1" t="s">
        <v>31</v>
      </c>
      <c r="D4169">
        <v>51</v>
      </c>
      <c r="E4169">
        <v>3</v>
      </c>
      <c r="F4169" s="1" t="s">
        <v>16</v>
      </c>
      <c r="G4169" s="1" t="s">
        <v>12</v>
      </c>
      <c r="H4169">
        <v>2014</v>
      </c>
      <c r="I4169" s="1" t="s">
        <v>65</v>
      </c>
    </row>
    <row r="4170" spans="1:9" x14ac:dyDescent="0.35">
      <c r="A4170" s="1" t="s">
        <v>9</v>
      </c>
      <c r="B4170">
        <v>23000</v>
      </c>
      <c r="C4170" s="1" t="s">
        <v>31</v>
      </c>
      <c r="D4170">
        <v>100</v>
      </c>
      <c r="E4170" t="s">
        <v>41</v>
      </c>
      <c r="F4170" s="1" t="s">
        <v>49</v>
      </c>
      <c r="G4170" s="1" t="s">
        <v>12</v>
      </c>
      <c r="H4170">
        <v>2005</v>
      </c>
      <c r="I4170" s="1" t="s">
        <v>182</v>
      </c>
    </row>
    <row r="4171" spans="1:9" x14ac:dyDescent="0.35">
      <c r="A4171" s="1" t="s">
        <v>30</v>
      </c>
      <c r="B4171">
        <v>7777</v>
      </c>
      <c r="C4171" s="1" t="s">
        <v>31</v>
      </c>
      <c r="D4171">
        <v>214</v>
      </c>
      <c r="E4171">
        <v>2</v>
      </c>
      <c r="F4171" s="1" t="s">
        <v>49</v>
      </c>
      <c r="G4171" s="1" t="s">
        <v>12</v>
      </c>
      <c r="H4171">
        <v>2007</v>
      </c>
      <c r="I4171" s="1" t="s">
        <v>56</v>
      </c>
    </row>
    <row r="4172" spans="1:9" x14ac:dyDescent="0.35">
      <c r="A4172" s="1" t="s">
        <v>30</v>
      </c>
      <c r="B4172">
        <v>3600</v>
      </c>
      <c r="C4172" s="1" t="s">
        <v>26</v>
      </c>
      <c r="D4172">
        <v>470</v>
      </c>
      <c r="E4172">
        <v>1.8</v>
      </c>
      <c r="F4172" s="1" t="s">
        <v>11</v>
      </c>
      <c r="G4172" s="1" t="s">
        <v>12</v>
      </c>
      <c r="H4172">
        <v>1994</v>
      </c>
      <c r="I4172" s="1" t="s">
        <v>122</v>
      </c>
    </row>
    <row r="4173" spans="1:9" x14ac:dyDescent="0.35">
      <c r="A4173" s="1" t="s">
        <v>30</v>
      </c>
      <c r="B4173">
        <v>20600</v>
      </c>
      <c r="C4173" s="1" t="s">
        <v>10</v>
      </c>
      <c r="D4173">
        <v>107</v>
      </c>
      <c r="E4173">
        <v>1.8</v>
      </c>
      <c r="F4173" s="1" t="s">
        <v>11</v>
      </c>
      <c r="G4173" s="1" t="s">
        <v>12</v>
      </c>
      <c r="H4173">
        <v>2012</v>
      </c>
      <c r="I4173" s="1" t="s">
        <v>113</v>
      </c>
    </row>
    <row r="4174" spans="1:9" x14ac:dyDescent="0.35">
      <c r="A4174" s="1" t="s">
        <v>30</v>
      </c>
      <c r="B4174">
        <v>9500</v>
      </c>
      <c r="C4174" s="1" t="s">
        <v>15</v>
      </c>
      <c r="D4174">
        <v>188</v>
      </c>
      <c r="E4174">
        <v>1.9</v>
      </c>
      <c r="F4174" s="1" t="s">
        <v>16</v>
      </c>
      <c r="G4174" s="1" t="s">
        <v>12</v>
      </c>
      <c r="H4174">
        <v>2006</v>
      </c>
      <c r="I4174" s="1" t="s">
        <v>109</v>
      </c>
    </row>
    <row r="4175" spans="1:9" x14ac:dyDescent="0.35">
      <c r="A4175" s="1" t="s">
        <v>14</v>
      </c>
      <c r="B4175">
        <v>17500</v>
      </c>
      <c r="C4175" s="1" t="s">
        <v>15</v>
      </c>
      <c r="D4175">
        <v>220</v>
      </c>
      <c r="E4175">
        <v>3</v>
      </c>
      <c r="F4175" s="1" t="s">
        <v>16</v>
      </c>
      <c r="G4175" s="1" t="s">
        <v>12</v>
      </c>
      <c r="H4175">
        <v>2012</v>
      </c>
      <c r="I4175" s="1" t="s">
        <v>42</v>
      </c>
    </row>
    <row r="4176" spans="1:9" x14ac:dyDescent="0.35">
      <c r="A4176" s="1" t="s">
        <v>30</v>
      </c>
      <c r="B4176">
        <v>9000</v>
      </c>
      <c r="C4176" s="1" t="s">
        <v>10</v>
      </c>
      <c r="D4176">
        <v>178</v>
      </c>
      <c r="E4176">
        <v>1.9</v>
      </c>
      <c r="F4176" s="1" t="s">
        <v>16</v>
      </c>
      <c r="G4176" s="1" t="s">
        <v>12</v>
      </c>
      <c r="H4176">
        <v>2009</v>
      </c>
      <c r="I4176" s="1" t="s">
        <v>125</v>
      </c>
    </row>
    <row r="4177" spans="1:9" x14ac:dyDescent="0.35">
      <c r="A4177" s="1" t="s">
        <v>30</v>
      </c>
      <c r="B4177">
        <v>10500</v>
      </c>
      <c r="C4177" s="1" t="s">
        <v>15</v>
      </c>
      <c r="D4177">
        <v>246</v>
      </c>
      <c r="E4177">
        <v>2.5</v>
      </c>
      <c r="F4177" s="1" t="s">
        <v>16</v>
      </c>
      <c r="G4177" s="1" t="s">
        <v>12</v>
      </c>
      <c r="H4177">
        <v>2006</v>
      </c>
      <c r="I4177" s="1" t="s">
        <v>109</v>
      </c>
    </row>
    <row r="4178" spans="1:9" x14ac:dyDescent="0.35">
      <c r="A4178" s="1" t="s">
        <v>14</v>
      </c>
      <c r="B4178">
        <v>11300</v>
      </c>
      <c r="C4178" s="1" t="s">
        <v>10</v>
      </c>
      <c r="D4178">
        <v>363</v>
      </c>
      <c r="E4178">
        <v>3.2</v>
      </c>
      <c r="F4178" s="1" t="s">
        <v>18</v>
      </c>
      <c r="G4178" s="1" t="s">
        <v>12</v>
      </c>
      <c r="H4178">
        <v>2004</v>
      </c>
      <c r="I4178" s="1" t="s">
        <v>65</v>
      </c>
    </row>
    <row r="4179" spans="1:9" x14ac:dyDescent="0.35">
      <c r="A4179" s="1" t="s">
        <v>28</v>
      </c>
      <c r="B4179">
        <v>9200</v>
      </c>
      <c r="C4179" s="1" t="s">
        <v>38</v>
      </c>
      <c r="D4179">
        <v>12</v>
      </c>
      <c r="E4179">
        <v>1.2</v>
      </c>
      <c r="F4179" s="1" t="s">
        <v>11</v>
      </c>
      <c r="G4179" s="1" t="s">
        <v>12</v>
      </c>
      <c r="H4179">
        <v>2013</v>
      </c>
      <c r="I4179" s="1" t="s">
        <v>203</v>
      </c>
    </row>
    <row r="4180" spans="1:9" x14ac:dyDescent="0.35">
      <c r="A4180" s="1" t="s">
        <v>9</v>
      </c>
      <c r="B4180">
        <v>18500</v>
      </c>
      <c r="C4180" s="1" t="s">
        <v>10</v>
      </c>
      <c r="D4180">
        <v>114</v>
      </c>
      <c r="E4180">
        <v>2</v>
      </c>
      <c r="F4180" s="1" t="s">
        <v>18</v>
      </c>
      <c r="G4180" s="1" t="s">
        <v>12</v>
      </c>
      <c r="H4180">
        <v>2008</v>
      </c>
      <c r="I4180" s="1" t="s">
        <v>86</v>
      </c>
    </row>
    <row r="4181" spans="1:9" x14ac:dyDescent="0.35">
      <c r="A4181" s="1" t="s">
        <v>14</v>
      </c>
      <c r="B4181" t="s">
        <v>41</v>
      </c>
      <c r="C4181" s="1" t="s">
        <v>21</v>
      </c>
      <c r="D4181">
        <v>0</v>
      </c>
      <c r="E4181">
        <v>4.7</v>
      </c>
      <c r="F4181" s="1" t="s">
        <v>11</v>
      </c>
      <c r="G4181" s="1" t="s">
        <v>12</v>
      </c>
      <c r="H4181">
        <v>2016</v>
      </c>
      <c r="I4181" s="1" t="s">
        <v>51</v>
      </c>
    </row>
    <row r="4182" spans="1:9" x14ac:dyDescent="0.35">
      <c r="A4182" s="1" t="s">
        <v>30</v>
      </c>
      <c r="B4182">
        <v>28713.75</v>
      </c>
      <c r="C4182" s="1" t="s">
        <v>38</v>
      </c>
      <c r="D4182">
        <v>0</v>
      </c>
      <c r="E4182">
        <v>2</v>
      </c>
      <c r="F4182" s="1" t="s">
        <v>16</v>
      </c>
      <c r="G4182" s="1" t="s">
        <v>12</v>
      </c>
      <c r="H4182">
        <v>2015</v>
      </c>
      <c r="I4182" s="1" t="s">
        <v>143</v>
      </c>
    </row>
    <row r="4183" spans="1:9" x14ac:dyDescent="0.35">
      <c r="A4183" s="1" t="s">
        <v>9</v>
      </c>
      <c r="B4183">
        <v>31500</v>
      </c>
      <c r="C4183" s="1" t="s">
        <v>21</v>
      </c>
      <c r="D4183">
        <v>130</v>
      </c>
      <c r="E4183">
        <v>3</v>
      </c>
      <c r="F4183" s="1" t="s">
        <v>16</v>
      </c>
      <c r="G4183" s="1" t="s">
        <v>12</v>
      </c>
      <c r="H4183">
        <v>2010</v>
      </c>
      <c r="I4183" s="1" t="s">
        <v>55</v>
      </c>
    </row>
    <row r="4184" spans="1:9" x14ac:dyDescent="0.35">
      <c r="A4184" s="1" t="s">
        <v>28</v>
      </c>
      <c r="B4184">
        <v>2950</v>
      </c>
      <c r="C4184" s="1" t="s">
        <v>26</v>
      </c>
      <c r="D4184">
        <v>280</v>
      </c>
      <c r="E4184">
        <v>19</v>
      </c>
      <c r="F4184" s="1" t="s">
        <v>16</v>
      </c>
      <c r="G4184" s="1" t="s">
        <v>12</v>
      </c>
      <c r="H4184">
        <v>2000</v>
      </c>
      <c r="I4184" s="1" t="s">
        <v>66</v>
      </c>
    </row>
    <row r="4185" spans="1:9" x14ac:dyDescent="0.35">
      <c r="A4185" s="1" t="s">
        <v>23</v>
      </c>
      <c r="B4185">
        <v>11999</v>
      </c>
      <c r="C4185" s="1" t="s">
        <v>10</v>
      </c>
      <c r="D4185">
        <v>139</v>
      </c>
      <c r="E4185">
        <v>3.5</v>
      </c>
      <c r="F4185" s="1" t="s">
        <v>11</v>
      </c>
      <c r="G4185" s="1" t="s">
        <v>12</v>
      </c>
      <c r="H4185">
        <v>2008</v>
      </c>
      <c r="I4185" s="1" t="s">
        <v>57</v>
      </c>
    </row>
    <row r="4186" spans="1:9" x14ac:dyDescent="0.35">
      <c r="A4186" s="1" t="s">
        <v>9</v>
      </c>
      <c r="B4186">
        <v>67431</v>
      </c>
      <c r="C4186" s="1" t="s">
        <v>21</v>
      </c>
      <c r="D4186">
        <v>0</v>
      </c>
      <c r="E4186">
        <v>2</v>
      </c>
      <c r="F4186" s="1" t="s">
        <v>16</v>
      </c>
      <c r="G4186" s="1" t="s">
        <v>12</v>
      </c>
      <c r="H4186">
        <v>2016</v>
      </c>
      <c r="I4186" s="1" t="s">
        <v>55</v>
      </c>
    </row>
    <row r="4187" spans="1:9" x14ac:dyDescent="0.35">
      <c r="A4187" s="1" t="s">
        <v>30</v>
      </c>
      <c r="B4187">
        <v>3500</v>
      </c>
      <c r="C4187" s="1" t="s">
        <v>38</v>
      </c>
      <c r="D4187">
        <v>220</v>
      </c>
      <c r="E4187">
        <v>2</v>
      </c>
      <c r="F4187" s="1" t="s">
        <v>11</v>
      </c>
      <c r="G4187" s="1" t="s">
        <v>12</v>
      </c>
      <c r="H4187">
        <v>1994</v>
      </c>
      <c r="I4187" s="1" t="s">
        <v>91</v>
      </c>
    </row>
    <row r="4188" spans="1:9" x14ac:dyDescent="0.35">
      <c r="A4188" s="1" t="s">
        <v>28</v>
      </c>
      <c r="B4188">
        <v>9300</v>
      </c>
      <c r="C4188" s="1" t="s">
        <v>15</v>
      </c>
      <c r="D4188">
        <v>94</v>
      </c>
      <c r="E4188">
        <v>2</v>
      </c>
      <c r="F4188" s="1" t="s">
        <v>16</v>
      </c>
      <c r="G4188" s="1" t="s">
        <v>12</v>
      </c>
      <c r="H4188">
        <v>2012</v>
      </c>
      <c r="I4188" s="1" t="s">
        <v>70</v>
      </c>
    </row>
    <row r="4189" spans="1:9" x14ac:dyDescent="0.35">
      <c r="A4189" s="1" t="s">
        <v>9</v>
      </c>
      <c r="B4189">
        <v>62000</v>
      </c>
      <c r="C4189" s="1" t="s">
        <v>21</v>
      </c>
      <c r="D4189">
        <v>1</v>
      </c>
      <c r="E4189">
        <v>2</v>
      </c>
      <c r="F4189" s="1" t="s">
        <v>16</v>
      </c>
      <c r="G4189" s="1" t="s">
        <v>12</v>
      </c>
      <c r="H4189">
        <v>2016</v>
      </c>
      <c r="I4189" s="1" t="s">
        <v>55</v>
      </c>
    </row>
    <row r="4190" spans="1:9" x14ac:dyDescent="0.35">
      <c r="A4190" s="1" t="s">
        <v>30</v>
      </c>
      <c r="B4190">
        <v>35500</v>
      </c>
      <c r="C4190" s="1" t="s">
        <v>21</v>
      </c>
      <c r="D4190">
        <v>112</v>
      </c>
      <c r="E4190" t="s">
        <v>41</v>
      </c>
      <c r="F4190" s="1" t="s">
        <v>16</v>
      </c>
      <c r="G4190" s="1" t="s">
        <v>12</v>
      </c>
      <c r="H4190">
        <v>2011</v>
      </c>
      <c r="I4190" s="1" t="s">
        <v>48</v>
      </c>
    </row>
    <row r="4191" spans="1:9" x14ac:dyDescent="0.35">
      <c r="A4191" s="1" t="s">
        <v>9</v>
      </c>
      <c r="B4191">
        <v>57000</v>
      </c>
      <c r="C4191" s="1" t="s">
        <v>21</v>
      </c>
      <c r="D4191">
        <v>47</v>
      </c>
      <c r="E4191">
        <v>3</v>
      </c>
      <c r="F4191" s="1" t="s">
        <v>16</v>
      </c>
      <c r="G4191" s="1" t="s">
        <v>12</v>
      </c>
      <c r="H4191">
        <v>2014</v>
      </c>
      <c r="I4191" s="1" t="s">
        <v>62</v>
      </c>
    </row>
    <row r="4192" spans="1:9" x14ac:dyDescent="0.35">
      <c r="A4192" s="1" t="s">
        <v>30</v>
      </c>
      <c r="B4192">
        <v>7900</v>
      </c>
      <c r="C4192" s="1" t="s">
        <v>15</v>
      </c>
      <c r="D4192">
        <v>229</v>
      </c>
      <c r="E4192">
        <v>1.9</v>
      </c>
      <c r="F4192" s="1" t="s">
        <v>16</v>
      </c>
      <c r="G4192" s="1" t="s">
        <v>12</v>
      </c>
      <c r="H4192">
        <v>2001</v>
      </c>
      <c r="I4192" s="1" t="s">
        <v>96</v>
      </c>
    </row>
    <row r="4193" spans="1:9" x14ac:dyDescent="0.35">
      <c r="A4193" s="1" t="s">
        <v>9</v>
      </c>
      <c r="B4193">
        <v>4400</v>
      </c>
      <c r="C4193" s="1" t="s">
        <v>10</v>
      </c>
      <c r="D4193">
        <v>300</v>
      </c>
      <c r="E4193">
        <v>2</v>
      </c>
      <c r="F4193" s="1" t="s">
        <v>11</v>
      </c>
      <c r="G4193" s="1" t="s">
        <v>12</v>
      </c>
      <c r="H4193">
        <v>1995</v>
      </c>
      <c r="I4193" s="1" t="s">
        <v>86</v>
      </c>
    </row>
    <row r="4194" spans="1:9" x14ac:dyDescent="0.35">
      <c r="A4194" s="1" t="s">
        <v>9</v>
      </c>
      <c r="B4194">
        <v>62900</v>
      </c>
      <c r="C4194" s="1" t="s">
        <v>21</v>
      </c>
      <c r="D4194">
        <v>1</v>
      </c>
      <c r="E4194">
        <v>2</v>
      </c>
      <c r="F4194" s="1" t="s">
        <v>16</v>
      </c>
      <c r="G4194" s="1" t="s">
        <v>12</v>
      </c>
      <c r="H4194">
        <v>2016</v>
      </c>
      <c r="I4194" s="1" t="s">
        <v>55</v>
      </c>
    </row>
    <row r="4195" spans="1:9" x14ac:dyDescent="0.35">
      <c r="A4195" s="1" t="s">
        <v>14</v>
      </c>
      <c r="B4195">
        <v>23900</v>
      </c>
      <c r="C4195" s="1" t="s">
        <v>10</v>
      </c>
      <c r="D4195">
        <v>124</v>
      </c>
      <c r="E4195">
        <v>1.8</v>
      </c>
      <c r="F4195" s="1" t="s">
        <v>11</v>
      </c>
      <c r="G4195" s="1" t="s">
        <v>12</v>
      </c>
      <c r="H4195">
        <v>2012</v>
      </c>
      <c r="I4195" s="1" t="s">
        <v>65</v>
      </c>
    </row>
    <row r="4196" spans="1:9" x14ac:dyDescent="0.35">
      <c r="A4196" s="1" t="s">
        <v>20</v>
      </c>
      <c r="B4196">
        <v>21900</v>
      </c>
      <c r="C4196" s="1" t="s">
        <v>31</v>
      </c>
      <c r="D4196">
        <v>114</v>
      </c>
      <c r="E4196">
        <v>3.2</v>
      </c>
      <c r="F4196" s="1" t="s">
        <v>11</v>
      </c>
      <c r="G4196" s="1" t="s">
        <v>12</v>
      </c>
      <c r="H4196">
        <v>2009</v>
      </c>
      <c r="I4196" s="1" t="s">
        <v>89</v>
      </c>
    </row>
    <row r="4197" spans="1:9" x14ac:dyDescent="0.35">
      <c r="A4197" s="1" t="s">
        <v>9</v>
      </c>
      <c r="B4197">
        <v>15250</v>
      </c>
      <c r="C4197" s="1" t="s">
        <v>31</v>
      </c>
      <c r="D4197">
        <v>144</v>
      </c>
      <c r="E4197">
        <v>3</v>
      </c>
      <c r="F4197" s="1" t="s">
        <v>11</v>
      </c>
      <c r="G4197" s="1" t="s">
        <v>12</v>
      </c>
      <c r="H4197">
        <v>2004</v>
      </c>
      <c r="I4197" s="1" t="s">
        <v>136</v>
      </c>
    </row>
    <row r="4198" spans="1:9" x14ac:dyDescent="0.35">
      <c r="A4198" s="1" t="s">
        <v>14</v>
      </c>
      <c r="B4198">
        <v>4300</v>
      </c>
      <c r="C4198" s="1" t="s">
        <v>10</v>
      </c>
      <c r="D4198">
        <v>280</v>
      </c>
      <c r="E4198">
        <v>1.8</v>
      </c>
      <c r="F4198" s="1" t="s">
        <v>11</v>
      </c>
      <c r="G4198" s="1" t="s">
        <v>12</v>
      </c>
      <c r="H4198">
        <v>1993</v>
      </c>
      <c r="I4198" s="1" t="s">
        <v>105</v>
      </c>
    </row>
    <row r="4199" spans="1:9" x14ac:dyDescent="0.35">
      <c r="A4199" s="1" t="s">
        <v>14</v>
      </c>
      <c r="B4199">
        <v>14600</v>
      </c>
      <c r="C4199" s="1" t="s">
        <v>15</v>
      </c>
      <c r="D4199">
        <v>217</v>
      </c>
      <c r="E4199">
        <v>2.2000000000000002</v>
      </c>
      <c r="F4199" s="1" t="s">
        <v>16</v>
      </c>
      <c r="G4199" s="1" t="s">
        <v>12</v>
      </c>
      <c r="H4199">
        <v>2012</v>
      </c>
      <c r="I4199" s="1" t="s">
        <v>42</v>
      </c>
    </row>
    <row r="4200" spans="1:9" x14ac:dyDescent="0.35">
      <c r="A4200" s="1" t="s">
        <v>23</v>
      </c>
      <c r="B4200">
        <v>15000</v>
      </c>
      <c r="C4200" s="1" t="s">
        <v>21</v>
      </c>
      <c r="D4200">
        <v>184</v>
      </c>
      <c r="E4200">
        <v>2.7</v>
      </c>
      <c r="F4200" s="1" t="s">
        <v>18</v>
      </c>
      <c r="G4200" s="1" t="s">
        <v>12</v>
      </c>
      <c r="H4200">
        <v>2005</v>
      </c>
      <c r="I4200" s="1" t="s">
        <v>78</v>
      </c>
    </row>
    <row r="4201" spans="1:9" x14ac:dyDescent="0.35">
      <c r="A4201" s="1" t="s">
        <v>14</v>
      </c>
      <c r="B4201">
        <v>5300</v>
      </c>
      <c r="C4201" s="1" t="s">
        <v>15</v>
      </c>
      <c r="D4201">
        <v>212</v>
      </c>
      <c r="E4201">
        <v>2.2000000000000002</v>
      </c>
      <c r="F4201" s="1" t="s">
        <v>16</v>
      </c>
      <c r="G4201" s="1" t="s">
        <v>12</v>
      </c>
      <c r="H4201">
        <v>2000</v>
      </c>
      <c r="I4201" s="1" t="s">
        <v>42</v>
      </c>
    </row>
    <row r="4202" spans="1:9" x14ac:dyDescent="0.35">
      <c r="A4202" s="1" t="s">
        <v>14</v>
      </c>
      <c r="B4202">
        <v>7000</v>
      </c>
      <c r="C4202" s="1" t="s">
        <v>10</v>
      </c>
      <c r="D4202">
        <v>190</v>
      </c>
      <c r="E4202">
        <v>2.6</v>
      </c>
      <c r="F4202" s="1" t="s">
        <v>11</v>
      </c>
      <c r="G4202" s="1" t="s">
        <v>12</v>
      </c>
      <c r="H4202">
        <v>2001</v>
      </c>
      <c r="I4202" s="1" t="s">
        <v>281</v>
      </c>
    </row>
    <row r="4203" spans="1:9" x14ac:dyDescent="0.35">
      <c r="A4203" s="1" t="s">
        <v>9</v>
      </c>
      <c r="B4203">
        <v>13900</v>
      </c>
      <c r="C4203" s="1" t="s">
        <v>31</v>
      </c>
      <c r="D4203">
        <v>80</v>
      </c>
      <c r="E4203">
        <v>3</v>
      </c>
      <c r="F4203" s="1" t="s">
        <v>11</v>
      </c>
      <c r="G4203" s="1" t="s">
        <v>12</v>
      </c>
      <c r="H4203">
        <v>2002</v>
      </c>
      <c r="I4203" s="1" t="s">
        <v>75</v>
      </c>
    </row>
    <row r="4204" spans="1:9" x14ac:dyDescent="0.35">
      <c r="A4204" s="1" t="s">
        <v>23</v>
      </c>
      <c r="B4204">
        <v>29000</v>
      </c>
      <c r="C4204" s="1" t="s">
        <v>21</v>
      </c>
      <c r="D4204">
        <v>120</v>
      </c>
      <c r="E4204">
        <v>4</v>
      </c>
      <c r="F4204" s="1" t="s">
        <v>18</v>
      </c>
      <c r="G4204" s="1" t="s">
        <v>12</v>
      </c>
      <c r="H4204">
        <v>2008</v>
      </c>
      <c r="I4204" s="1" t="s">
        <v>78</v>
      </c>
    </row>
    <row r="4205" spans="1:9" x14ac:dyDescent="0.35">
      <c r="A4205" s="1" t="s">
        <v>30</v>
      </c>
      <c r="B4205">
        <v>20900</v>
      </c>
      <c r="C4205" s="1" t="s">
        <v>10</v>
      </c>
      <c r="D4205">
        <v>25</v>
      </c>
      <c r="E4205">
        <v>2</v>
      </c>
      <c r="F4205" s="1" t="s">
        <v>16</v>
      </c>
      <c r="G4205" s="1" t="s">
        <v>12</v>
      </c>
      <c r="H4205">
        <v>2015</v>
      </c>
      <c r="I4205" s="1" t="s">
        <v>125</v>
      </c>
    </row>
    <row r="4206" spans="1:9" x14ac:dyDescent="0.35">
      <c r="A4206" s="1" t="s">
        <v>14</v>
      </c>
      <c r="B4206">
        <v>20500</v>
      </c>
      <c r="C4206" s="1" t="s">
        <v>10</v>
      </c>
      <c r="D4206">
        <v>173</v>
      </c>
      <c r="E4206">
        <v>1.8</v>
      </c>
      <c r="F4206" s="1" t="s">
        <v>18</v>
      </c>
      <c r="G4206" s="1" t="s">
        <v>12</v>
      </c>
      <c r="H4206">
        <v>2011</v>
      </c>
      <c r="I4206" s="1" t="s">
        <v>65</v>
      </c>
    </row>
    <row r="4207" spans="1:9" x14ac:dyDescent="0.35">
      <c r="A4207" s="1" t="s">
        <v>23</v>
      </c>
      <c r="B4207">
        <v>22999</v>
      </c>
      <c r="C4207" s="1" t="s">
        <v>21</v>
      </c>
      <c r="D4207">
        <v>152</v>
      </c>
      <c r="E4207">
        <v>4</v>
      </c>
      <c r="F4207" s="1" t="s">
        <v>18</v>
      </c>
      <c r="G4207" s="1" t="s">
        <v>12</v>
      </c>
      <c r="H4207">
        <v>2008</v>
      </c>
      <c r="I4207" s="1" t="s">
        <v>78</v>
      </c>
    </row>
    <row r="4208" spans="1:9" x14ac:dyDescent="0.35">
      <c r="A4208" s="1" t="s">
        <v>20</v>
      </c>
      <c r="B4208">
        <v>95000</v>
      </c>
      <c r="C4208" s="1" t="s">
        <v>31</v>
      </c>
      <c r="D4208">
        <v>30</v>
      </c>
      <c r="E4208">
        <v>5.2</v>
      </c>
      <c r="F4208" s="1" t="s">
        <v>11</v>
      </c>
      <c r="G4208" s="1" t="s">
        <v>12</v>
      </c>
      <c r="H4208">
        <v>2010</v>
      </c>
      <c r="I4208" s="1" t="s">
        <v>198</v>
      </c>
    </row>
    <row r="4209" spans="1:9" x14ac:dyDescent="0.35">
      <c r="A4209" s="1" t="s">
        <v>30</v>
      </c>
      <c r="B4209">
        <v>9599</v>
      </c>
      <c r="C4209" s="1" t="s">
        <v>10</v>
      </c>
      <c r="D4209">
        <v>88</v>
      </c>
      <c r="E4209">
        <v>1.6</v>
      </c>
      <c r="F4209" s="1" t="s">
        <v>11</v>
      </c>
      <c r="G4209" s="1" t="s">
        <v>12</v>
      </c>
      <c r="H4209">
        <v>2014</v>
      </c>
      <c r="I4209" s="1" t="s">
        <v>44</v>
      </c>
    </row>
    <row r="4210" spans="1:9" x14ac:dyDescent="0.35">
      <c r="A4210" s="1" t="s">
        <v>23</v>
      </c>
      <c r="B4210" t="s">
        <v>41</v>
      </c>
      <c r="C4210" s="1" t="s">
        <v>21</v>
      </c>
      <c r="D4210">
        <v>1</v>
      </c>
      <c r="E4210">
        <v>2.2000000000000002</v>
      </c>
      <c r="F4210" s="1" t="s">
        <v>16</v>
      </c>
      <c r="G4210" s="1" t="s">
        <v>12</v>
      </c>
      <c r="H4210">
        <v>2016</v>
      </c>
      <c r="I4210" s="1" t="s">
        <v>24</v>
      </c>
    </row>
    <row r="4211" spans="1:9" x14ac:dyDescent="0.35">
      <c r="A4211" s="1" t="s">
        <v>30</v>
      </c>
      <c r="B4211">
        <v>10500</v>
      </c>
      <c r="C4211" s="1" t="s">
        <v>15</v>
      </c>
      <c r="D4211">
        <v>299</v>
      </c>
      <c r="E4211">
        <v>2.5</v>
      </c>
      <c r="F4211" s="1" t="s">
        <v>16</v>
      </c>
      <c r="G4211" s="1" t="s">
        <v>12</v>
      </c>
      <c r="H4211">
        <v>2002</v>
      </c>
      <c r="I4211" s="1" t="s">
        <v>339</v>
      </c>
    </row>
    <row r="4212" spans="1:9" x14ac:dyDescent="0.35">
      <c r="A4212" s="1" t="s">
        <v>14</v>
      </c>
      <c r="B4212">
        <v>23999</v>
      </c>
      <c r="C4212" s="1" t="s">
        <v>10</v>
      </c>
      <c r="D4212">
        <v>204</v>
      </c>
      <c r="E4212">
        <v>3.5</v>
      </c>
      <c r="F4212" s="1" t="s">
        <v>11</v>
      </c>
      <c r="G4212" s="1" t="s">
        <v>12</v>
      </c>
      <c r="H4212">
        <v>2008</v>
      </c>
      <c r="I4212" s="1" t="s">
        <v>72</v>
      </c>
    </row>
    <row r="4213" spans="1:9" x14ac:dyDescent="0.35">
      <c r="A4213" s="1" t="s">
        <v>28</v>
      </c>
      <c r="B4213">
        <v>10200</v>
      </c>
      <c r="C4213" s="1" t="s">
        <v>15</v>
      </c>
      <c r="D4213">
        <v>149</v>
      </c>
      <c r="E4213">
        <v>1.5</v>
      </c>
      <c r="F4213" s="1" t="s">
        <v>16</v>
      </c>
      <c r="G4213" s="1" t="s">
        <v>12</v>
      </c>
      <c r="H4213">
        <v>2013</v>
      </c>
      <c r="I4213" s="1" t="s">
        <v>66</v>
      </c>
    </row>
    <row r="4214" spans="1:9" x14ac:dyDescent="0.35">
      <c r="A4214" s="1" t="s">
        <v>23</v>
      </c>
      <c r="B4214">
        <v>9950</v>
      </c>
      <c r="C4214" s="1" t="s">
        <v>10</v>
      </c>
      <c r="D4214">
        <v>142</v>
      </c>
      <c r="E4214">
        <v>1.8</v>
      </c>
      <c r="F4214" s="1" t="s">
        <v>11</v>
      </c>
      <c r="G4214" s="1" t="s">
        <v>12</v>
      </c>
      <c r="H4214">
        <v>2008</v>
      </c>
      <c r="I4214" s="1" t="s">
        <v>80</v>
      </c>
    </row>
    <row r="4215" spans="1:9" x14ac:dyDescent="0.35">
      <c r="A4215" s="1" t="s">
        <v>23</v>
      </c>
      <c r="B4215">
        <v>21999</v>
      </c>
      <c r="C4215" s="1" t="s">
        <v>21</v>
      </c>
      <c r="D4215">
        <v>69</v>
      </c>
      <c r="E4215">
        <v>3.5</v>
      </c>
      <c r="F4215" s="1" t="s">
        <v>11</v>
      </c>
      <c r="G4215" s="1" t="s">
        <v>12</v>
      </c>
      <c r="H4215">
        <v>2008</v>
      </c>
      <c r="I4215" s="1" t="s">
        <v>110</v>
      </c>
    </row>
    <row r="4216" spans="1:9" x14ac:dyDescent="0.35">
      <c r="A4216" s="1" t="s">
        <v>14</v>
      </c>
      <c r="B4216">
        <v>18500</v>
      </c>
      <c r="C4216" s="1" t="s">
        <v>21</v>
      </c>
      <c r="D4216">
        <v>180</v>
      </c>
      <c r="E4216">
        <v>3.5</v>
      </c>
      <c r="F4216" s="1" t="s">
        <v>11</v>
      </c>
      <c r="G4216" s="1" t="s">
        <v>12</v>
      </c>
      <c r="H4216">
        <v>2008</v>
      </c>
      <c r="I4216" s="1" t="s">
        <v>67</v>
      </c>
    </row>
    <row r="4217" spans="1:9" x14ac:dyDescent="0.35">
      <c r="A4217" s="1" t="s">
        <v>14</v>
      </c>
      <c r="B4217">
        <v>40500</v>
      </c>
      <c r="C4217" s="1" t="s">
        <v>21</v>
      </c>
      <c r="D4217">
        <v>54</v>
      </c>
      <c r="E4217">
        <v>5.5</v>
      </c>
      <c r="F4217" s="1" t="s">
        <v>11</v>
      </c>
      <c r="G4217" s="1" t="s">
        <v>12</v>
      </c>
      <c r="H4217">
        <v>2011</v>
      </c>
      <c r="I4217" s="1" t="s">
        <v>276</v>
      </c>
    </row>
    <row r="4218" spans="1:9" x14ac:dyDescent="0.35">
      <c r="A4218" s="1" t="s">
        <v>30</v>
      </c>
      <c r="B4218">
        <v>3100</v>
      </c>
      <c r="C4218" s="1" t="s">
        <v>10</v>
      </c>
      <c r="D4218">
        <v>390</v>
      </c>
      <c r="E4218">
        <v>1.8</v>
      </c>
      <c r="F4218" s="1" t="s">
        <v>11</v>
      </c>
      <c r="G4218" s="1" t="s">
        <v>12</v>
      </c>
      <c r="H4218">
        <v>1990</v>
      </c>
      <c r="I4218" s="1" t="s">
        <v>133</v>
      </c>
    </row>
    <row r="4219" spans="1:9" x14ac:dyDescent="0.35">
      <c r="A4219" s="1" t="s">
        <v>9</v>
      </c>
      <c r="B4219">
        <v>8100</v>
      </c>
      <c r="C4219" s="1" t="s">
        <v>21</v>
      </c>
      <c r="D4219">
        <v>175</v>
      </c>
      <c r="E4219">
        <v>3</v>
      </c>
      <c r="F4219" s="1" t="s">
        <v>18</v>
      </c>
      <c r="G4219" s="1" t="s">
        <v>32</v>
      </c>
      <c r="H4219">
        <v>2005</v>
      </c>
      <c r="I4219" s="1" t="s">
        <v>55</v>
      </c>
    </row>
    <row r="4220" spans="1:9" x14ac:dyDescent="0.35">
      <c r="A4220" s="1" t="s">
        <v>20</v>
      </c>
      <c r="B4220">
        <v>8100</v>
      </c>
      <c r="C4220" s="1" t="s">
        <v>26</v>
      </c>
      <c r="D4220">
        <v>302</v>
      </c>
      <c r="E4220">
        <v>2.5</v>
      </c>
      <c r="F4220" s="1" t="s">
        <v>16</v>
      </c>
      <c r="G4220" s="1" t="s">
        <v>12</v>
      </c>
      <c r="H4220">
        <v>2000</v>
      </c>
      <c r="I4220" s="1" t="s">
        <v>27</v>
      </c>
    </row>
    <row r="4221" spans="1:9" x14ac:dyDescent="0.35">
      <c r="A4221" s="1" t="s">
        <v>30</v>
      </c>
      <c r="B4221">
        <v>2600</v>
      </c>
      <c r="C4221" s="1" t="s">
        <v>26</v>
      </c>
      <c r="D4221">
        <v>288</v>
      </c>
      <c r="E4221">
        <v>1.8</v>
      </c>
      <c r="F4221" s="1" t="s">
        <v>11</v>
      </c>
      <c r="G4221" s="1" t="s">
        <v>12</v>
      </c>
      <c r="H4221">
        <v>1990</v>
      </c>
      <c r="I4221" s="1" t="s">
        <v>133</v>
      </c>
    </row>
    <row r="4222" spans="1:9" x14ac:dyDescent="0.35">
      <c r="A4222" s="1" t="s">
        <v>28</v>
      </c>
      <c r="B4222">
        <v>7299</v>
      </c>
      <c r="C4222" s="1" t="s">
        <v>10</v>
      </c>
      <c r="D4222">
        <v>160</v>
      </c>
      <c r="E4222">
        <v>2</v>
      </c>
      <c r="F4222" s="1" t="s">
        <v>11</v>
      </c>
      <c r="G4222" s="1" t="s">
        <v>12</v>
      </c>
      <c r="H4222">
        <v>2007</v>
      </c>
      <c r="I4222" s="1" t="s">
        <v>29</v>
      </c>
    </row>
    <row r="4223" spans="1:9" x14ac:dyDescent="0.35">
      <c r="A4223" s="1" t="s">
        <v>30</v>
      </c>
      <c r="B4223">
        <v>9600</v>
      </c>
      <c r="C4223" s="1" t="s">
        <v>10</v>
      </c>
      <c r="D4223">
        <v>107</v>
      </c>
      <c r="E4223">
        <v>1.6</v>
      </c>
      <c r="F4223" s="1" t="s">
        <v>18</v>
      </c>
      <c r="G4223" s="1" t="s">
        <v>12</v>
      </c>
      <c r="H4223">
        <v>2011</v>
      </c>
      <c r="I4223" s="1" t="s">
        <v>44</v>
      </c>
    </row>
    <row r="4224" spans="1:9" x14ac:dyDescent="0.35">
      <c r="A4224" s="1" t="s">
        <v>28</v>
      </c>
      <c r="B4224">
        <v>10500</v>
      </c>
      <c r="C4224" s="1" t="s">
        <v>26</v>
      </c>
      <c r="D4224">
        <v>250</v>
      </c>
      <c r="E4224">
        <v>1.5</v>
      </c>
      <c r="F4224" s="1" t="s">
        <v>16</v>
      </c>
      <c r="G4224" s="1" t="s">
        <v>12</v>
      </c>
      <c r="H4224">
        <v>2011</v>
      </c>
      <c r="I4224" s="1" t="s">
        <v>29</v>
      </c>
    </row>
    <row r="4225" spans="1:9" x14ac:dyDescent="0.35">
      <c r="A4225" s="1" t="s">
        <v>14</v>
      </c>
      <c r="B4225">
        <v>26800</v>
      </c>
      <c r="C4225" s="1" t="s">
        <v>26</v>
      </c>
      <c r="D4225">
        <v>160</v>
      </c>
      <c r="E4225">
        <v>2.2000000000000002</v>
      </c>
      <c r="F4225" s="1" t="s">
        <v>16</v>
      </c>
      <c r="G4225" s="1" t="s">
        <v>12</v>
      </c>
      <c r="H4225">
        <v>2014</v>
      </c>
      <c r="I4225" s="1" t="s">
        <v>65</v>
      </c>
    </row>
    <row r="4226" spans="1:9" x14ac:dyDescent="0.35">
      <c r="A4226" s="1" t="s">
        <v>20</v>
      </c>
      <c r="B4226">
        <v>31999</v>
      </c>
      <c r="C4226" s="1" t="s">
        <v>10</v>
      </c>
      <c r="D4226">
        <v>107</v>
      </c>
      <c r="E4226">
        <v>3</v>
      </c>
      <c r="F4226" s="1" t="s">
        <v>16</v>
      </c>
      <c r="G4226" s="1" t="s">
        <v>12</v>
      </c>
      <c r="H4226">
        <v>2009</v>
      </c>
      <c r="I4226" s="1" t="s">
        <v>47</v>
      </c>
    </row>
    <row r="4227" spans="1:9" x14ac:dyDescent="0.35">
      <c r="A4227" s="1" t="s">
        <v>30</v>
      </c>
      <c r="B4227">
        <v>12900</v>
      </c>
      <c r="C4227" s="1" t="s">
        <v>15</v>
      </c>
      <c r="D4227">
        <v>176</v>
      </c>
      <c r="E4227">
        <v>2.5</v>
      </c>
      <c r="F4227" s="1" t="s">
        <v>16</v>
      </c>
      <c r="G4227" s="1" t="s">
        <v>12</v>
      </c>
      <c r="H4227">
        <v>2008</v>
      </c>
      <c r="I4227" s="1" t="s">
        <v>109</v>
      </c>
    </row>
    <row r="4228" spans="1:9" x14ac:dyDescent="0.35">
      <c r="A4228" s="1" t="s">
        <v>20</v>
      </c>
      <c r="B4228" t="s">
        <v>41</v>
      </c>
      <c r="C4228" s="1" t="s">
        <v>21</v>
      </c>
      <c r="D4228">
        <v>65</v>
      </c>
      <c r="E4228">
        <v>2.99</v>
      </c>
      <c r="F4228" s="1" t="s">
        <v>16</v>
      </c>
      <c r="G4228" s="1" t="s">
        <v>12</v>
      </c>
      <c r="H4228">
        <v>2013</v>
      </c>
      <c r="I4228" s="1" t="s">
        <v>35</v>
      </c>
    </row>
    <row r="4229" spans="1:9" x14ac:dyDescent="0.35">
      <c r="A4229" s="1" t="s">
        <v>9</v>
      </c>
      <c r="B4229">
        <v>16500</v>
      </c>
      <c r="C4229" s="1" t="s">
        <v>31</v>
      </c>
      <c r="D4229">
        <v>122</v>
      </c>
      <c r="E4229">
        <v>2.2000000000000002</v>
      </c>
      <c r="F4229" s="1" t="s">
        <v>11</v>
      </c>
      <c r="G4229" s="1" t="s">
        <v>12</v>
      </c>
      <c r="H4229">
        <v>2005</v>
      </c>
      <c r="I4229" s="1" t="s">
        <v>86</v>
      </c>
    </row>
    <row r="4230" spans="1:9" x14ac:dyDescent="0.35">
      <c r="A4230" s="1" t="s">
        <v>45</v>
      </c>
      <c r="B4230">
        <v>6000</v>
      </c>
      <c r="C4230" s="1" t="s">
        <v>38</v>
      </c>
      <c r="D4230">
        <v>118</v>
      </c>
      <c r="E4230">
        <v>1.3</v>
      </c>
      <c r="F4230" s="1" t="s">
        <v>11</v>
      </c>
      <c r="G4230" s="1" t="s">
        <v>12</v>
      </c>
      <c r="H4230">
        <v>2006</v>
      </c>
      <c r="I4230" s="1" t="s">
        <v>50</v>
      </c>
    </row>
    <row r="4231" spans="1:9" x14ac:dyDescent="0.35">
      <c r="A4231" s="1" t="s">
        <v>23</v>
      </c>
      <c r="B4231" t="s">
        <v>41</v>
      </c>
      <c r="C4231" s="1" t="s">
        <v>38</v>
      </c>
      <c r="D4231">
        <v>76</v>
      </c>
      <c r="E4231">
        <v>1</v>
      </c>
      <c r="F4231" s="1" t="s">
        <v>11</v>
      </c>
      <c r="G4231" s="1" t="s">
        <v>12</v>
      </c>
      <c r="H4231">
        <v>2007</v>
      </c>
      <c r="I4231" s="1" t="s">
        <v>275</v>
      </c>
    </row>
    <row r="4232" spans="1:9" x14ac:dyDescent="0.35">
      <c r="A4232" s="1" t="s">
        <v>23</v>
      </c>
      <c r="B4232">
        <v>9950</v>
      </c>
      <c r="C4232" s="1" t="s">
        <v>10</v>
      </c>
      <c r="D4232">
        <v>140</v>
      </c>
      <c r="E4232">
        <v>1.4</v>
      </c>
      <c r="F4232" s="1" t="s">
        <v>11</v>
      </c>
      <c r="G4232" s="1" t="s">
        <v>12</v>
      </c>
      <c r="H4232">
        <v>2012</v>
      </c>
      <c r="I4232" s="1" t="s">
        <v>111</v>
      </c>
    </row>
    <row r="4233" spans="1:9" x14ac:dyDescent="0.35">
      <c r="A4233" s="1" t="s">
        <v>14</v>
      </c>
      <c r="B4233" t="s">
        <v>41</v>
      </c>
      <c r="C4233" s="1" t="s">
        <v>21</v>
      </c>
      <c r="D4233">
        <v>27</v>
      </c>
      <c r="E4233">
        <v>3</v>
      </c>
      <c r="F4233" s="1" t="s">
        <v>16</v>
      </c>
      <c r="G4233" s="1" t="s">
        <v>12</v>
      </c>
      <c r="H4233">
        <v>2015</v>
      </c>
      <c r="I4233" s="1" t="s">
        <v>254</v>
      </c>
    </row>
    <row r="4234" spans="1:9" x14ac:dyDescent="0.35">
      <c r="A4234" s="1" t="s">
        <v>30</v>
      </c>
      <c r="B4234">
        <v>5700</v>
      </c>
      <c r="C4234" s="1" t="s">
        <v>26</v>
      </c>
      <c r="D4234">
        <v>199</v>
      </c>
      <c r="E4234">
        <v>1.8</v>
      </c>
      <c r="F4234" s="1" t="s">
        <v>11</v>
      </c>
      <c r="G4234" s="1" t="s">
        <v>12</v>
      </c>
      <c r="H4234">
        <v>1999</v>
      </c>
      <c r="I4234" s="1" t="s">
        <v>150</v>
      </c>
    </row>
    <row r="4235" spans="1:9" x14ac:dyDescent="0.35">
      <c r="A4235" s="1" t="s">
        <v>20</v>
      </c>
      <c r="B4235">
        <v>48000</v>
      </c>
      <c r="C4235" s="1" t="s">
        <v>21</v>
      </c>
      <c r="D4235">
        <v>90</v>
      </c>
      <c r="E4235">
        <v>3</v>
      </c>
      <c r="F4235" s="1" t="s">
        <v>16</v>
      </c>
      <c r="G4235" s="1" t="s">
        <v>12</v>
      </c>
      <c r="H4235">
        <v>2013</v>
      </c>
      <c r="I4235" s="1" t="s">
        <v>22</v>
      </c>
    </row>
    <row r="4236" spans="1:9" x14ac:dyDescent="0.35">
      <c r="A4236" s="1" t="s">
        <v>30</v>
      </c>
      <c r="B4236">
        <v>1296.75</v>
      </c>
      <c r="C4236" s="1" t="s">
        <v>10</v>
      </c>
      <c r="D4236">
        <v>1</v>
      </c>
      <c r="E4236">
        <v>1.6</v>
      </c>
      <c r="F4236" s="1" t="s">
        <v>11</v>
      </c>
      <c r="G4236" s="1" t="s">
        <v>12</v>
      </c>
      <c r="H4236">
        <v>1980</v>
      </c>
      <c r="I4236" s="1" t="s">
        <v>125</v>
      </c>
    </row>
    <row r="4237" spans="1:9" x14ac:dyDescent="0.35">
      <c r="A4237" s="1" t="s">
        <v>45</v>
      </c>
      <c r="B4237">
        <v>8000</v>
      </c>
      <c r="C4237" s="1" t="s">
        <v>21</v>
      </c>
      <c r="D4237">
        <v>220</v>
      </c>
      <c r="E4237">
        <v>2.4</v>
      </c>
      <c r="F4237" s="1" t="s">
        <v>18</v>
      </c>
      <c r="G4237" s="1" t="s">
        <v>12</v>
      </c>
      <c r="H4237">
        <v>2004</v>
      </c>
      <c r="I4237" s="1" t="s">
        <v>46</v>
      </c>
    </row>
    <row r="4238" spans="1:9" x14ac:dyDescent="0.35">
      <c r="A4238" s="1" t="s">
        <v>45</v>
      </c>
      <c r="B4238">
        <v>12500</v>
      </c>
      <c r="C4238" s="1" t="s">
        <v>31</v>
      </c>
      <c r="D4238">
        <v>48</v>
      </c>
      <c r="E4238">
        <v>1.6</v>
      </c>
      <c r="F4238" s="1" t="s">
        <v>11</v>
      </c>
      <c r="G4238" s="1" t="s">
        <v>12</v>
      </c>
      <c r="H4238">
        <v>2012</v>
      </c>
      <c r="I4238" s="1" t="s">
        <v>84</v>
      </c>
    </row>
    <row r="4239" spans="1:9" x14ac:dyDescent="0.35">
      <c r="A4239" s="1" t="s">
        <v>14</v>
      </c>
      <c r="B4239">
        <v>57000</v>
      </c>
      <c r="C4239" s="1" t="s">
        <v>10</v>
      </c>
      <c r="D4239">
        <v>61</v>
      </c>
      <c r="E4239">
        <v>4.5999999999999996</v>
      </c>
      <c r="F4239" s="1" t="s">
        <v>11</v>
      </c>
      <c r="G4239" s="1" t="s">
        <v>12</v>
      </c>
      <c r="H4239">
        <v>2012</v>
      </c>
      <c r="I4239" s="1" t="s">
        <v>19</v>
      </c>
    </row>
    <row r="4240" spans="1:9" x14ac:dyDescent="0.35">
      <c r="A4240" s="1" t="s">
        <v>14</v>
      </c>
      <c r="B4240">
        <v>85000</v>
      </c>
      <c r="C4240" s="1" t="s">
        <v>10</v>
      </c>
      <c r="D4240">
        <v>36</v>
      </c>
      <c r="E4240">
        <v>5.5</v>
      </c>
      <c r="F4240" s="1" t="s">
        <v>11</v>
      </c>
      <c r="G4240" s="1" t="s">
        <v>12</v>
      </c>
      <c r="H4240">
        <v>2014</v>
      </c>
      <c r="I4240" s="1" t="s">
        <v>309</v>
      </c>
    </row>
    <row r="4241" spans="1:9" x14ac:dyDescent="0.35">
      <c r="A4241" s="1" t="s">
        <v>28</v>
      </c>
      <c r="B4241">
        <v>4200</v>
      </c>
      <c r="C4241" s="1" t="s">
        <v>10</v>
      </c>
      <c r="D4241">
        <v>180</v>
      </c>
      <c r="E4241">
        <v>1.4</v>
      </c>
      <c r="F4241" s="1" t="s">
        <v>11</v>
      </c>
      <c r="G4241" s="1" t="s">
        <v>12</v>
      </c>
      <c r="H4241">
        <v>2003</v>
      </c>
      <c r="I4241" s="1" t="s">
        <v>167</v>
      </c>
    </row>
    <row r="4242" spans="1:9" x14ac:dyDescent="0.35">
      <c r="A4242" s="1" t="s">
        <v>9</v>
      </c>
      <c r="B4242">
        <v>10600</v>
      </c>
      <c r="C4242" s="1" t="s">
        <v>10</v>
      </c>
      <c r="D4242">
        <v>285</v>
      </c>
      <c r="E4242">
        <v>2</v>
      </c>
      <c r="F4242" s="1" t="s">
        <v>16</v>
      </c>
      <c r="G4242" s="1" t="s">
        <v>12</v>
      </c>
      <c r="H4242">
        <v>2007</v>
      </c>
      <c r="I4242" s="1" t="s">
        <v>86</v>
      </c>
    </row>
    <row r="4243" spans="1:9" x14ac:dyDescent="0.35">
      <c r="A4243" s="1" t="s">
        <v>20</v>
      </c>
      <c r="B4243">
        <v>55000</v>
      </c>
      <c r="C4243" s="1" t="s">
        <v>21</v>
      </c>
      <c r="D4243">
        <v>65</v>
      </c>
      <c r="E4243">
        <v>2.99</v>
      </c>
      <c r="F4243" s="1" t="s">
        <v>16</v>
      </c>
      <c r="G4243" s="1" t="s">
        <v>12</v>
      </c>
      <c r="H4243">
        <v>2013</v>
      </c>
      <c r="I4243" s="1" t="s">
        <v>35</v>
      </c>
    </row>
    <row r="4244" spans="1:9" x14ac:dyDescent="0.35">
      <c r="A4244" s="1" t="s">
        <v>14</v>
      </c>
      <c r="B4244">
        <v>31500</v>
      </c>
      <c r="C4244" s="1" t="s">
        <v>15</v>
      </c>
      <c r="D4244">
        <v>95</v>
      </c>
      <c r="E4244">
        <v>2.2000000000000002</v>
      </c>
      <c r="F4244" s="1" t="s">
        <v>16</v>
      </c>
      <c r="G4244" s="1" t="s">
        <v>12</v>
      </c>
      <c r="H4244">
        <v>2013</v>
      </c>
      <c r="I4244" s="1" t="s">
        <v>42</v>
      </c>
    </row>
    <row r="4245" spans="1:9" x14ac:dyDescent="0.35">
      <c r="A4245" s="1" t="s">
        <v>20</v>
      </c>
      <c r="B4245">
        <v>9300</v>
      </c>
      <c r="C4245" s="1" t="s">
        <v>10</v>
      </c>
      <c r="D4245">
        <v>186</v>
      </c>
      <c r="E4245">
        <v>2.8</v>
      </c>
      <c r="F4245" s="1" t="s">
        <v>11</v>
      </c>
      <c r="G4245" s="1" t="s">
        <v>12</v>
      </c>
      <c r="H4245">
        <v>2000</v>
      </c>
      <c r="I4245" s="1" t="s">
        <v>27</v>
      </c>
    </row>
    <row r="4246" spans="1:9" x14ac:dyDescent="0.35">
      <c r="A4246" s="1" t="s">
        <v>28</v>
      </c>
      <c r="B4246">
        <v>4299</v>
      </c>
      <c r="C4246" s="1" t="s">
        <v>26</v>
      </c>
      <c r="D4246">
        <v>300</v>
      </c>
      <c r="E4246">
        <v>1.5</v>
      </c>
      <c r="F4246" s="1" t="s">
        <v>16</v>
      </c>
      <c r="G4246" s="1" t="s">
        <v>12</v>
      </c>
      <c r="H4246">
        <v>2003</v>
      </c>
      <c r="I4246" s="1" t="s">
        <v>66</v>
      </c>
    </row>
    <row r="4247" spans="1:9" x14ac:dyDescent="0.35">
      <c r="A4247" s="1" t="s">
        <v>20</v>
      </c>
      <c r="B4247">
        <v>48900</v>
      </c>
      <c r="C4247" s="1" t="s">
        <v>31</v>
      </c>
      <c r="D4247">
        <v>82</v>
      </c>
      <c r="E4247">
        <v>4.2</v>
      </c>
      <c r="F4247" s="1" t="s">
        <v>11</v>
      </c>
      <c r="G4247" s="1" t="s">
        <v>12</v>
      </c>
      <c r="H4247">
        <v>2007</v>
      </c>
      <c r="I4247" s="1" t="s">
        <v>198</v>
      </c>
    </row>
    <row r="4248" spans="1:9" x14ac:dyDescent="0.35">
      <c r="A4248" s="1" t="s">
        <v>23</v>
      </c>
      <c r="B4248">
        <v>13300</v>
      </c>
      <c r="C4248" s="1" t="s">
        <v>31</v>
      </c>
      <c r="D4248">
        <v>131</v>
      </c>
      <c r="E4248">
        <v>2.4</v>
      </c>
      <c r="F4248" s="1" t="s">
        <v>18</v>
      </c>
      <c r="G4248" s="1" t="s">
        <v>12</v>
      </c>
      <c r="H4248">
        <v>2008</v>
      </c>
      <c r="I4248" s="1" t="s">
        <v>57</v>
      </c>
    </row>
    <row r="4249" spans="1:9" x14ac:dyDescent="0.35">
      <c r="A4249" s="1" t="s">
        <v>20</v>
      </c>
      <c r="B4249">
        <v>13300</v>
      </c>
      <c r="C4249" s="1" t="s">
        <v>10</v>
      </c>
      <c r="D4249">
        <v>207</v>
      </c>
      <c r="E4249">
        <v>4.2</v>
      </c>
      <c r="F4249" s="1" t="s">
        <v>11</v>
      </c>
      <c r="G4249" s="1" t="s">
        <v>12</v>
      </c>
      <c r="H4249">
        <v>2004</v>
      </c>
      <c r="I4249" s="1" t="s">
        <v>47</v>
      </c>
    </row>
    <row r="4250" spans="1:9" x14ac:dyDescent="0.35">
      <c r="A4250" s="1" t="s">
        <v>9</v>
      </c>
      <c r="B4250">
        <v>49900</v>
      </c>
      <c r="C4250" s="1" t="s">
        <v>31</v>
      </c>
      <c r="D4250">
        <v>82</v>
      </c>
      <c r="E4250">
        <v>3</v>
      </c>
      <c r="F4250" s="1" t="s">
        <v>11</v>
      </c>
      <c r="G4250" s="1" t="s">
        <v>12</v>
      </c>
      <c r="H4250">
        <v>2012</v>
      </c>
      <c r="I4250" s="1" t="s">
        <v>170</v>
      </c>
    </row>
    <row r="4251" spans="1:9" x14ac:dyDescent="0.35">
      <c r="A4251" s="1" t="s">
        <v>9</v>
      </c>
      <c r="B4251">
        <v>13700</v>
      </c>
      <c r="C4251" s="1" t="s">
        <v>10</v>
      </c>
      <c r="D4251">
        <v>276</v>
      </c>
      <c r="E4251">
        <v>3</v>
      </c>
      <c r="F4251" s="1" t="s">
        <v>16</v>
      </c>
      <c r="G4251" s="1" t="s">
        <v>12</v>
      </c>
      <c r="H4251">
        <v>2004</v>
      </c>
      <c r="I4251" s="1" t="s">
        <v>136</v>
      </c>
    </row>
    <row r="4252" spans="1:9" x14ac:dyDescent="0.35">
      <c r="A4252" s="1" t="s">
        <v>30</v>
      </c>
      <c r="B4252">
        <v>5999</v>
      </c>
      <c r="C4252" s="1" t="s">
        <v>15</v>
      </c>
      <c r="D4252">
        <v>300</v>
      </c>
      <c r="E4252">
        <v>1.8</v>
      </c>
      <c r="F4252" s="1" t="s">
        <v>18</v>
      </c>
      <c r="G4252" s="1" t="s">
        <v>12</v>
      </c>
      <c r="H4252">
        <v>1999</v>
      </c>
      <c r="I4252" s="1" t="s">
        <v>150</v>
      </c>
    </row>
    <row r="4253" spans="1:9" x14ac:dyDescent="0.35">
      <c r="A4253" s="1" t="s">
        <v>23</v>
      </c>
      <c r="B4253">
        <v>8700</v>
      </c>
      <c r="C4253" s="1" t="s">
        <v>38</v>
      </c>
      <c r="D4253">
        <v>38</v>
      </c>
      <c r="E4253">
        <v>1.6</v>
      </c>
      <c r="F4253" s="1" t="s">
        <v>11</v>
      </c>
      <c r="G4253" s="1" t="s">
        <v>12</v>
      </c>
      <c r="H4253">
        <v>2008</v>
      </c>
      <c r="I4253" s="1" t="s">
        <v>135</v>
      </c>
    </row>
    <row r="4254" spans="1:9" x14ac:dyDescent="0.35">
      <c r="A4254" s="1" t="s">
        <v>30</v>
      </c>
      <c r="B4254">
        <v>18000</v>
      </c>
      <c r="C4254" s="1" t="s">
        <v>21</v>
      </c>
      <c r="D4254">
        <v>155</v>
      </c>
      <c r="E4254">
        <v>2</v>
      </c>
      <c r="F4254" s="1" t="s">
        <v>16</v>
      </c>
      <c r="G4254" s="1" t="s">
        <v>12</v>
      </c>
      <c r="H4254">
        <v>2011</v>
      </c>
      <c r="I4254" s="1" t="s">
        <v>87</v>
      </c>
    </row>
    <row r="4255" spans="1:9" x14ac:dyDescent="0.35">
      <c r="A4255" s="1" t="s">
        <v>9</v>
      </c>
      <c r="B4255">
        <v>55500</v>
      </c>
      <c r="C4255" s="1" t="s">
        <v>21</v>
      </c>
      <c r="D4255">
        <v>90</v>
      </c>
      <c r="E4255">
        <v>3</v>
      </c>
      <c r="F4255" s="1" t="s">
        <v>16</v>
      </c>
      <c r="G4255" s="1" t="s">
        <v>12</v>
      </c>
      <c r="H4255">
        <v>2013</v>
      </c>
      <c r="I4255" s="1" t="s">
        <v>71</v>
      </c>
    </row>
    <row r="4256" spans="1:9" x14ac:dyDescent="0.35">
      <c r="A4256" s="1" t="s">
        <v>9</v>
      </c>
      <c r="B4256">
        <v>3500</v>
      </c>
      <c r="C4256" s="1" t="s">
        <v>10</v>
      </c>
      <c r="D4256">
        <v>280</v>
      </c>
      <c r="E4256" t="s">
        <v>41</v>
      </c>
      <c r="F4256" s="1" t="s">
        <v>11</v>
      </c>
      <c r="G4256" s="1" t="s">
        <v>32</v>
      </c>
      <c r="H4256">
        <v>1996</v>
      </c>
      <c r="I4256" s="1" t="s">
        <v>69</v>
      </c>
    </row>
    <row r="4257" spans="1:9" x14ac:dyDescent="0.35">
      <c r="A4257" s="1" t="s">
        <v>9</v>
      </c>
      <c r="B4257">
        <v>3100</v>
      </c>
      <c r="C4257" s="1" t="s">
        <v>26</v>
      </c>
      <c r="D4257">
        <v>1</v>
      </c>
      <c r="E4257">
        <v>2</v>
      </c>
      <c r="F4257" s="1" t="s">
        <v>16</v>
      </c>
      <c r="G4257" s="1" t="s">
        <v>32</v>
      </c>
      <c r="H4257">
        <v>2002</v>
      </c>
      <c r="I4257" s="1" t="s">
        <v>13</v>
      </c>
    </row>
    <row r="4258" spans="1:9" x14ac:dyDescent="0.35">
      <c r="A4258" s="1" t="s">
        <v>23</v>
      </c>
      <c r="B4258">
        <v>30900</v>
      </c>
      <c r="C4258" s="1" t="s">
        <v>10</v>
      </c>
      <c r="D4258">
        <v>15</v>
      </c>
      <c r="E4258">
        <v>2.5</v>
      </c>
      <c r="F4258" s="1" t="s">
        <v>11</v>
      </c>
      <c r="G4258" s="1" t="s">
        <v>12</v>
      </c>
      <c r="H4258">
        <v>2015</v>
      </c>
      <c r="I4258" s="1" t="s">
        <v>57</v>
      </c>
    </row>
    <row r="4259" spans="1:9" x14ac:dyDescent="0.35">
      <c r="A4259" s="1" t="s">
        <v>14</v>
      </c>
      <c r="B4259">
        <v>23500</v>
      </c>
      <c r="C4259" s="1" t="s">
        <v>10</v>
      </c>
      <c r="D4259">
        <v>200</v>
      </c>
      <c r="E4259">
        <v>5.5</v>
      </c>
      <c r="F4259" s="1" t="s">
        <v>11</v>
      </c>
      <c r="G4259" s="1" t="s">
        <v>12</v>
      </c>
      <c r="H4259">
        <v>2008</v>
      </c>
      <c r="I4259" s="1" t="s">
        <v>120</v>
      </c>
    </row>
    <row r="4260" spans="1:9" x14ac:dyDescent="0.35">
      <c r="A4260" s="1" t="s">
        <v>30</v>
      </c>
      <c r="B4260">
        <v>9200</v>
      </c>
      <c r="C4260" s="1" t="s">
        <v>31</v>
      </c>
      <c r="D4260">
        <v>156</v>
      </c>
      <c r="E4260">
        <v>1.9</v>
      </c>
      <c r="F4260" s="1" t="s">
        <v>16</v>
      </c>
      <c r="G4260" s="1" t="s">
        <v>12</v>
      </c>
      <c r="H4260">
        <v>2009</v>
      </c>
      <c r="I4260" s="1" t="s">
        <v>181</v>
      </c>
    </row>
    <row r="4261" spans="1:9" x14ac:dyDescent="0.35">
      <c r="A4261" s="1" t="s">
        <v>30</v>
      </c>
      <c r="B4261">
        <v>13000</v>
      </c>
      <c r="C4261" s="1" t="s">
        <v>10</v>
      </c>
      <c r="D4261">
        <v>140</v>
      </c>
      <c r="E4261">
        <v>2</v>
      </c>
      <c r="F4261" s="1" t="s">
        <v>11</v>
      </c>
      <c r="G4261" s="1" t="s">
        <v>12</v>
      </c>
      <c r="H4261">
        <v>2006</v>
      </c>
      <c r="I4261" s="1" t="s">
        <v>125</v>
      </c>
    </row>
    <row r="4262" spans="1:9" x14ac:dyDescent="0.35">
      <c r="A4262" s="1" t="s">
        <v>9</v>
      </c>
      <c r="B4262" t="s">
        <v>41</v>
      </c>
      <c r="C4262" s="1" t="s">
        <v>21</v>
      </c>
      <c r="D4262">
        <v>0</v>
      </c>
      <c r="E4262">
        <v>3</v>
      </c>
      <c r="F4262" s="1" t="s">
        <v>16</v>
      </c>
      <c r="G4262" s="1" t="s">
        <v>12</v>
      </c>
      <c r="H4262">
        <v>2015</v>
      </c>
      <c r="I4262" s="1" t="s">
        <v>62</v>
      </c>
    </row>
    <row r="4263" spans="1:9" x14ac:dyDescent="0.35">
      <c r="A4263" s="1" t="s">
        <v>14</v>
      </c>
      <c r="B4263">
        <v>55000</v>
      </c>
      <c r="C4263" s="1" t="s">
        <v>21</v>
      </c>
      <c r="D4263">
        <v>120</v>
      </c>
      <c r="E4263">
        <v>5.5</v>
      </c>
      <c r="F4263" s="1" t="s">
        <v>11</v>
      </c>
      <c r="G4263" s="1" t="s">
        <v>12</v>
      </c>
      <c r="H4263">
        <v>2008</v>
      </c>
      <c r="I4263" s="1" t="s">
        <v>61</v>
      </c>
    </row>
    <row r="4264" spans="1:9" x14ac:dyDescent="0.35">
      <c r="A4264" s="1" t="s">
        <v>20</v>
      </c>
      <c r="B4264">
        <v>27500</v>
      </c>
      <c r="C4264" s="1" t="s">
        <v>10</v>
      </c>
      <c r="D4264">
        <v>74</v>
      </c>
      <c r="E4264">
        <v>2</v>
      </c>
      <c r="F4264" s="1" t="s">
        <v>16</v>
      </c>
      <c r="G4264" s="1" t="s">
        <v>12</v>
      </c>
      <c r="H4264">
        <v>2011</v>
      </c>
      <c r="I4264" s="1" t="s">
        <v>89</v>
      </c>
    </row>
    <row r="4265" spans="1:9" x14ac:dyDescent="0.35">
      <c r="A4265" s="1" t="s">
        <v>9</v>
      </c>
      <c r="B4265">
        <v>5900</v>
      </c>
      <c r="C4265" s="1" t="s">
        <v>26</v>
      </c>
      <c r="D4265">
        <v>220</v>
      </c>
      <c r="E4265">
        <v>2.8</v>
      </c>
      <c r="F4265" s="1" t="s">
        <v>11</v>
      </c>
      <c r="G4265" s="1" t="s">
        <v>12</v>
      </c>
      <c r="H4265">
        <v>1995</v>
      </c>
      <c r="I4265" s="1" t="s">
        <v>86</v>
      </c>
    </row>
    <row r="4266" spans="1:9" x14ac:dyDescent="0.35">
      <c r="A4266" s="1" t="s">
        <v>14</v>
      </c>
      <c r="B4266">
        <v>126000</v>
      </c>
      <c r="C4266" s="1" t="s">
        <v>10</v>
      </c>
      <c r="D4266">
        <v>14</v>
      </c>
      <c r="E4266">
        <v>3</v>
      </c>
      <c r="F4266" s="1" t="s">
        <v>16</v>
      </c>
      <c r="G4266" s="1" t="s">
        <v>12</v>
      </c>
      <c r="H4266">
        <v>2015</v>
      </c>
      <c r="I4266" s="1" t="s">
        <v>72</v>
      </c>
    </row>
    <row r="4267" spans="1:9" x14ac:dyDescent="0.35">
      <c r="A4267" s="1" t="s">
        <v>14</v>
      </c>
      <c r="B4267">
        <v>27500</v>
      </c>
      <c r="C4267" s="1" t="s">
        <v>21</v>
      </c>
      <c r="D4267">
        <v>152</v>
      </c>
      <c r="E4267">
        <v>6.3</v>
      </c>
      <c r="F4267" s="1" t="s">
        <v>11</v>
      </c>
      <c r="G4267" s="1" t="s">
        <v>12</v>
      </c>
      <c r="H4267">
        <v>2007</v>
      </c>
      <c r="I4267" s="1" t="s">
        <v>208</v>
      </c>
    </row>
    <row r="4268" spans="1:9" x14ac:dyDescent="0.35">
      <c r="A4268" s="1" t="s">
        <v>28</v>
      </c>
      <c r="B4268">
        <v>7200</v>
      </c>
      <c r="C4268" s="1" t="s">
        <v>15</v>
      </c>
      <c r="D4268">
        <v>285</v>
      </c>
      <c r="E4268">
        <v>1.9</v>
      </c>
      <c r="F4268" s="1" t="s">
        <v>16</v>
      </c>
      <c r="G4268" s="1" t="s">
        <v>12</v>
      </c>
      <c r="H4268">
        <v>2002</v>
      </c>
      <c r="I4268" s="1" t="s">
        <v>70</v>
      </c>
    </row>
    <row r="4269" spans="1:9" x14ac:dyDescent="0.35">
      <c r="A4269" s="1" t="s">
        <v>28</v>
      </c>
      <c r="B4269">
        <v>6750</v>
      </c>
      <c r="C4269" s="1" t="s">
        <v>15</v>
      </c>
      <c r="D4269">
        <v>140</v>
      </c>
      <c r="E4269">
        <v>1.5</v>
      </c>
      <c r="F4269" s="1" t="s">
        <v>16</v>
      </c>
      <c r="G4269" s="1" t="s">
        <v>12</v>
      </c>
      <c r="H4269">
        <v>2012</v>
      </c>
      <c r="I4269" s="1" t="s">
        <v>66</v>
      </c>
    </row>
    <row r="4270" spans="1:9" x14ac:dyDescent="0.35">
      <c r="A4270" s="1" t="s">
        <v>45</v>
      </c>
      <c r="B4270">
        <v>21000</v>
      </c>
      <c r="C4270" s="1" t="s">
        <v>21</v>
      </c>
      <c r="D4270">
        <v>122</v>
      </c>
      <c r="E4270">
        <v>3.2</v>
      </c>
      <c r="F4270" s="1" t="s">
        <v>16</v>
      </c>
      <c r="G4270" s="1" t="s">
        <v>12</v>
      </c>
      <c r="H4270">
        <v>2009</v>
      </c>
      <c r="I4270" s="1" t="s">
        <v>54</v>
      </c>
    </row>
    <row r="4271" spans="1:9" x14ac:dyDescent="0.35">
      <c r="A4271" s="1" t="s">
        <v>30</v>
      </c>
      <c r="B4271">
        <v>15900</v>
      </c>
      <c r="C4271" s="1" t="s">
        <v>10</v>
      </c>
      <c r="D4271">
        <v>77</v>
      </c>
      <c r="E4271">
        <v>1.4</v>
      </c>
      <c r="F4271" s="1" t="s">
        <v>11</v>
      </c>
      <c r="G4271" s="1" t="s">
        <v>12</v>
      </c>
      <c r="H4271">
        <v>2012</v>
      </c>
      <c r="I4271" s="1" t="s">
        <v>125</v>
      </c>
    </row>
    <row r="4272" spans="1:9" x14ac:dyDescent="0.35">
      <c r="A4272" s="1" t="s">
        <v>30</v>
      </c>
      <c r="B4272">
        <v>10000</v>
      </c>
      <c r="C4272" s="1" t="s">
        <v>10</v>
      </c>
      <c r="D4272">
        <v>56</v>
      </c>
      <c r="E4272">
        <v>1.8</v>
      </c>
      <c r="F4272" s="1" t="s">
        <v>11</v>
      </c>
      <c r="G4272" s="1" t="s">
        <v>32</v>
      </c>
      <c r="H4272">
        <v>2015</v>
      </c>
      <c r="I4272" s="1" t="s">
        <v>98</v>
      </c>
    </row>
    <row r="4273" spans="1:9" x14ac:dyDescent="0.35">
      <c r="A4273" s="1" t="s">
        <v>28</v>
      </c>
      <c r="B4273">
        <v>4500</v>
      </c>
      <c r="C4273" s="1" t="s">
        <v>31</v>
      </c>
      <c r="D4273">
        <v>1</v>
      </c>
      <c r="E4273">
        <v>1.5</v>
      </c>
      <c r="F4273" s="1" t="s">
        <v>16</v>
      </c>
      <c r="G4273" s="1" t="s">
        <v>12</v>
      </c>
      <c r="H4273">
        <v>2007</v>
      </c>
      <c r="I4273" s="1" t="s">
        <v>66</v>
      </c>
    </row>
    <row r="4274" spans="1:9" x14ac:dyDescent="0.35">
      <c r="A4274" s="1" t="s">
        <v>14</v>
      </c>
      <c r="B4274">
        <v>29000</v>
      </c>
      <c r="C4274" s="1" t="s">
        <v>21</v>
      </c>
      <c r="D4274">
        <v>139</v>
      </c>
      <c r="E4274">
        <v>3.5</v>
      </c>
      <c r="F4274" s="1" t="s">
        <v>18</v>
      </c>
      <c r="G4274" s="1" t="s">
        <v>12</v>
      </c>
      <c r="H4274">
        <v>2009</v>
      </c>
      <c r="I4274" s="1" t="s">
        <v>67</v>
      </c>
    </row>
    <row r="4275" spans="1:9" x14ac:dyDescent="0.35">
      <c r="A4275" s="1" t="s">
        <v>30</v>
      </c>
      <c r="B4275" t="s">
        <v>41</v>
      </c>
      <c r="C4275" s="1" t="s">
        <v>31</v>
      </c>
      <c r="D4275">
        <v>197</v>
      </c>
      <c r="E4275">
        <v>2</v>
      </c>
      <c r="F4275" s="1" t="s">
        <v>16</v>
      </c>
      <c r="G4275" s="1" t="s">
        <v>32</v>
      </c>
      <c r="H4275">
        <v>2011</v>
      </c>
      <c r="I4275" s="1" t="s">
        <v>109</v>
      </c>
    </row>
    <row r="4276" spans="1:9" x14ac:dyDescent="0.35">
      <c r="A4276" s="1" t="s">
        <v>14</v>
      </c>
      <c r="B4276">
        <v>109999</v>
      </c>
      <c r="C4276" s="1" t="s">
        <v>21</v>
      </c>
      <c r="D4276">
        <v>0</v>
      </c>
      <c r="E4276">
        <v>2.98</v>
      </c>
      <c r="F4276" s="1" t="s">
        <v>16</v>
      </c>
      <c r="G4276" s="1" t="s">
        <v>12</v>
      </c>
      <c r="H4276">
        <v>2016</v>
      </c>
      <c r="I4276" s="1" t="s">
        <v>68</v>
      </c>
    </row>
    <row r="4277" spans="1:9" x14ac:dyDescent="0.35">
      <c r="A4277" s="1" t="s">
        <v>14</v>
      </c>
      <c r="B4277">
        <v>9999</v>
      </c>
      <c r="C4277" s="1" t="s">
        <v>10</v>
      </c>
      <c r="D4277">
        <v>80</v>
      </c>
      <c r="E4277">
        <v>2.2999999999999998</v>
      </c>
      <c r="F4277" s="1" t="s">
        <v>11</v>
      </c>
      <c r="G4277" s="1" t="s">
        <v>12</v>
      </c>
      <c r="H4277">
        <v>2002</v>
      </c>
      <c r="I4277" s="1" t="s">
        <v>105</v>
      </c>
    </row>
    <row r="4278" spans="1:9" x14ac:dyDescent="0.35">
      <c r="A4278" s="1" t="s">
        <v>9</v>
      </c>
      <c r="B4278">
        <v>32500</v>
      </c>
      <c r="C4278" s="1" t="s">
        <v>21</v>
      </c>
      <c r="D4278">
        <v>152</v>
      </c>
      <c r="E4278">
        <v>3</v>
      </c>
      <c r="F4278" s="1" t="s">
        <v>16</v>
      </c>
      <c r="G4278" s="1" t="s">
        <v>12</v>
      </c>
      <c r="H4278">
        <v>2008</v>
      </c>
      <c r="I4278" s="1" t="s">
        <v>55</v>
      </c>
    </row>
    <row r="4279" spans="1:9" x14ac:dyDescent="0.35">
      <c r="A4279" s="1" t="s">
        <v>14</v>
      </c>
      <c r="B4279">
        <v>111999</v>
      </c>
      <c r="C4279" s="1" t="s">
        <v>21</v>
      </c>
      <c r="D4279">
        <v>0</v>
      </c>
      <c r="E4279">
        <v>3</v>
      </c>
      <c r="F4279" s="1" t="s">
        <v>16</v>
      </c>
      <c r="G4279" s="1" t="s">
        <v>12</v>
      </c>
      <c r="H4279">
        <v>2016</v>
      </c>
      <c r="I4279" s="1" t="s">
        <v>82</v>
      </c>
    </row>
    <row r="4280" spans="1:9" x14ac:dyDescent="0.35">
      <c r="A4280" s="1" t="s">
        <v>14</v>
      </c>
      <c r="B4280">
        <v>29500</v>
      </c>
      <c r="C4280" s="1" t="s">
        <v>21</v>
      </c>
      <c r="D4280">
        <v>253</v>
      </c>
      <c r="E4280">
        <v>5</v>
      </c>
      <c r="F4280" s="1" t="s">
        <v>11</v>
      </c>
      <c r="G4280" s="1" t="s">
        <v>12</v>
      </c>
      <c r="H4280">
        <v>2003</v>
      </c>
      <c r="I4280" s="1" t="s">
        <v>227</v>
      </c>
    </row>
    <row r="4281" spans="1:9" x14ac:dyDescent="0.35">
      <c r="A4281" s="1" t="s">
        <v>20</v>
      </c>
      <c r="B4281">
        <v>2850</v>
      </c>
      <c r="C4281" s="1" t="s">
        <v>26</v>
      </c>
      <c r="D4281">
        <v>280</v>
      </c>
      <c r="E4281">
        <v>2.5</v>
      </c>
      <c r="F4281" s="1" t="s">
        <v>16</v>
      </c>
      <c r="G4281" s="1" t="s">
        <v>32</v>
      </c>
      <c r="H4281">
        <v>1999</v>
      </c>
      <c r="I4281" s="1" t="s">
        <v>27</v>
      </c>
    </row>
    <row r="4282" spans="1:9" x14ac:dyDescent="0.35">
      <c r="A4282" s="1" t="s">
        <v>45</v>
      </c>
      <c r="B4282">
        <v>7200</v>
      </c>
      <c r="C4282" s="1" t="s">
        <v>10</v>
      </c>
      <c r="D4282">
        <v>83</v>
      </c>
      <c r="E4282">
        <v>1.6</v>
      </c>
      <c r="F4282" s="1" t="s">
        <v>49</v>
      </c>
      <c r="G4282" s="1" t="s">
        <v>12</v>
      </c>
      <c r="H4282">
        <v>2007</v>
      </c>
      <c r="I4282" s="1" t="s">
        <v>73</v>
      </c>
    </row>
    <row r="4283" spans="1:9" x14ac:dyDescent="0.35">
      <c r="A4283" s="1" t="s">
        <v>30</v>
      </c>
      <c r="B4283">
        <v>6250</v>
      </c>
      <c r="C4283" s="1" t="s">
        <v>38</v>
      </c>
      <c r="D4283">
        <v>170</v>
      </c>
      <c r="E4283">
        <v>1.4</v>
      </c>
      <c r="F4283" s="1" t="s">
        <v>11</v>
      </c>
      <c r="G4283" s="1" t="s">
        <v>12</v>
      </c>
      <c r="H4283">
        <v>2001</v>
      </c>
      <c r="I4283" s="1" t="s">
        <v>33</v>
      </c>
    </row>
    <row r="4284" spans="1:9" x14ac:dyDescent="0.35">
      <c r="A4284" s="1" t="s">
        <v>30</v>
      </c>
      <c r="B4284">
        <v>6500</v>
      </c>
      <c r="C4284" s="1" t="s">
        <v>10</v>
      </c>
      <c r="D4284">
        <v>74</v>
      </c>
      <c r="E4284">
        <v>2</v>
      </c>
      <c r="F4284" s="1" t="s">
        <v>11</v>
      </c>
      <c r="G4284" s="1" t="s">
        <v>32</v>
      </c>
      <c r="H4284">
        <v>2011</v>
      </c>
      <c r="I4284" s="1" t="s">
        <v>125</v>
      </c>
    </row>
    <row r="4285" spans="1:9" x14ac:dyDescent="0.35">
      <c r="A4285" s="1" t="s">
        <v>30</v>
      </c>
      <c r="B4285">
        <v>6000</v>
      </c>
      <c r="C4285" s="1" t="s">
        <v>10</v>
      </c>
      <c r="D4285">
        <v>271</v>
      </c>
      <c r="E4285">
        <v>1.8</v>
      </c>
      <c r="F4285" s="1" t="s">
        <v>11</v>
      </c>
      <c r="G4285" s="1" t="s">
        <v>12</v>
      </c>
      <c r="H4285">
        <v>2000</v>
      </c>
      <c r="I4285" s="1" t="s">
        <v>76</v>
      </c>
    </row>
    <row r="4286" spans="1:9" x14ac:dyDescent="0.35">
      <c r="A4286" s="1" t="s">
        <v>45</v>
      </c>
      <c r="B4286">
        <v>9500</v>
      </c>
      <c r="C4286" s="1" t="s">
        <v>21</v>
      </c>
      <c r="D4286">
        <v>140</v>
      </c>
      <c r="E4286">
        <v>2.4</v>
      </c>
      <c r="F4286" s="1" t="s">
        <v>18</v>
      </c>
      <c r="G4286" s="1" t="s">
        <v>12</v>
      </c>
      <c r="H4286">
        <v>2007</v>
      </c>
      <c r="I4286" s="1" t="s">
        <v>46</v>
      </c>
    </row>
    <row r="4287" spans="1:9" x14ac:dyDescent="0.35">
      <c r="A4287" s="1" t="s">
        <v>14</v>
      </c>
      <c r="B4287">
        <v>17200</v>
      </c>
      <c r="C4287" s="1" t="s">
        <v>10</v>
      </c>
      <c r="D4287">
        <v>180</v>
      </c>
      <c r="E4287">
        <v>3</v>
      </c>
      <c r="F4287" s="1" t="s">
        <v>16</v>
      </c>
      <c r="G4287" s="1" t="s">
        <v>12</v>
      </c>
      <c r="H4287">
        <v>2006</v>
      </c>
      <c r="I4287" s="1" t="s">
        <v>13</v>
      </c>
    </row>
    <row r="4288" spans="1:9" x14ac:dyDescent="0.35">
      <c r="A4288" s="1" t="s">
        <v>30</v>
      </c>
      <c r="B4288">
        <v>18200</v>
      </c>
      <c r="C4288" s="1" t="s">
        <v>38</v>
      </c>
      <c r="D4288">
        <v>23</v>
      </c>
      <c r="E4288">
        <v>1.4</v>
      </c>
      <c r="F4288" s="1" t="s">
        <v>11</v>
      </c>
      <c r="G4288" s="1" t="s">
        <v>12</v>
      </c>
      <c r="H4288">
        <v>2013</v>
      </c>
      <c r="I4288" s="1" t="s">
        <v>142</v>
      </c>
    </row>
    <row r="4289" spans="1:9" x14ac:dyDescent="0.35">
      <c r="A4289" s="1" t="s">
        <v>14</v>
      </c>
      <c r="B4289">
        <v>6900</v>
      </c>
      <c r="C4289" s="1" t="s">
        <v>26</v>
      </c>
      <c r="D4289">
        <v>235</v>
      </c>
      <c r="E4289">
        <v>2.9</v>
      </c>
      <c r="F4289" s="1" t="s">
        <v>16</v>
      </c>
      <c r="G4289" s="1" t="s">
        <v>12</v>
      </c>
      <c r="H4289">
        <v>1997</v>
      </c>
      <c r="I4289" s="1" t="s">
        <v>65</v>
      </c>
    </row>
    <row r="4290" spans="1:9" x14ac:dyDescent="0.35">
      <c r="A4290" s="1" t="s">
        <v>23</v>
      </c>
      <c r="B4290">
        <v>10200</v>
      </c>
      <c r="C4290" s="1" t="s">
        <v>31</v>
      </c>
      <c r="D4290">
        <v>105</v>
      </c>
      <c r="E4290">
        <v>1.5</v>
      </c>
      <c r="F4290" s="1" t="s">
        <v>18</v>
      </c>
      <c r="G4290" s="1" t="s">
        <v>12</v>
      </c>
      <c r="H4290">
        <v>2005</v>
      </c>
      <c r="I4290" s="1" t="s">
        <v>340</v>
      </c>
    </row>
    <row r="4291" spans="1:9" x14ac:dyDescent="0.35">
      <c r="A4291" s="1" t="s">
        <v>23</v>
      </c>
      <c r="B4291">
        <v>17394.09</v>
      </c>
      <c r="C4291" s="1" t="s">
        <v>38</v>
      </c>
      <c r="D4291">
        <v>0</v>
      </c>
      <c r="E4291">
        <v>1.33</v>
      </c>
      <c r="F4291" s="1" t="s">
        <v>11</v>
      </c>
      <c r="G4291" s="1" t="s">
        <v>12</v>
      </c>
      <c r="H4291">
        <v>2016</v>
      </c>
      <c r="I4291" s="1" t="s">
        <v>171</v>
      </c>
    </row>
    <row r="4292" spans="1:9" x14ac:dyDescent="0.35">
      <c r="A4292" s="1" t="s">
        <v>20</v>
      </c>
      <c r="B4292">
        <v>22500</v>
      </c>
      <c r="C4292" s="1" t="s">
        <v>10</v>
      </c>
      <c r="D4292">
        <v>99</v>
      </c>
      <c r="E4292">
        <v>2</v>
      </c>
      <c r="F4292" s="1" t="s">
        <v>49</v>
      </c>
      <c r="G4292" s="1" t="s">
        <v>12</v>
      </c>
      <c r="H4292">
        <v>2010</v>
      </c>
      <c r="I4292" s="1" t="s">
        <v>89</v>
      </c>
    </row>
    <row r="4293" spans="1:9" x14ac:dyDescent="0.35">
      <c r="A4293" s="1" t="s">
        <v>14</v>
      </c>
      <c r="B4293">
        <v>28950</v>
      </c>
      <c r="C4293" s="1" t="s">
        <v>10</v>
      </c>
      <c r="D4293">
        <v>40</v>
      </c>
      <c r="E4293">
        <v>1.8</v>
      </c>
      <c r="F4293" s="1" t="s">
        <v>11</v>
      </c>
      <c r="G4293" s="1" t="s">
        <v>12</v>
      </c>
      <c r="H4293">
        <v>2014</v>
      </c>
      <c r="I4293" s="1" t="s">
        <v>105</v>
      </c>
    </row>
    <row r="4294" spans="1:9" x14ac:dyDescent="0.35">
      <c r="A4294" s="1" t="s">
        <v>9</v>
      </c>
      <c r="B4294">
        <v>15500</v>
      </c>
      <c r="C4294" s="1" t="s">
        <v>10</v>
      </c>
      <c r="D4294">
        <v>89</v>
      </c>
      <c r="E4294">
        <v>2</v>
      </c>
      <c r="F4294" s="1" t="s">
        <v>16</v>
      </c>
      <c r="G4294" s="1" t="s">
        <v>32</v>
      </c>
      <c r="H4294">
        <v>2012</v>
      </c>
      <c r="I4294" s="1" t="s">
        <v>86</v>
      </c>
    </row>
    <row r="4295" spans="1:9" x14ac:dyDescent="0.35">
      <c r="A4295" s="1" t="s">
        <v>28</v>
      </c>
      <c r="B4295">
        <v>13600</v>
      </c>
      <c r="C4295" s="1" t="s">
        <v>26</v>
      </c>
      <c r="D4295">
        <v>164</v>
      </c>
      <c r="E4295">
        <v>1.5</v>
      </c>
      <c r="F4295" s="1" t="s">
        <v>16</v>
      </c>
      <c r="G4295" s="1" t="s">
        <v>12</v>
      </c>
      <c r="H4295">
        <v>2013</v>
      </c>
      <c r="I4295" s="1" t="s">
        <v>192</v>
      </c>
    </row>
    <row r="4296" spans="1:9" x14ac:dyDescent="0.35">
      <c r="A4296" s="1" t="s">
        <v>45</v>
      </c>
      <c r="B4296">
        <v>3250</v>
      </c>
      <c r="C4296" s="1" t="s">
        <v>10</v>
      </c>
      <c r="D4296">
        <v>380</v>
      </c>
      <c r="E4296">
        <v>1.8</v>
      </c>
      <c r="F4296" s="1" t="s">
        <v>11</v>
      </c>
      <c r="G4296" s="1" t="s">
        <v>12</v>
      </c>
      <c r="H4296">
        <v>1993</v>
      </c>
      <c r="I4296" s="1" t="s">
        <v>63</v>
      </c>
    </row>
    <row r="4297" spans="1:9" x14ac:dyDescent="0.35">
      <c r="A4297" s="1" t="s">
        <v>9</v>
      </c>
      <c r="B4297">
        <v>17000</v>
      </c>
      <c r="C4297" s="1" t="s">
        <v>26</v>
      </c>
      <c r="D4297">
        <v>158</v>
      </c>
      <c r="E4297">
        <v>2</v>
      </c>
      <c r="F4297" s="1" t="s">
        <v>16</v>
      </c>
      <c r="G4297" s="1" t="s">
        <v>12</v>
      </c>
      <c r="H4297">
        <v>2010</v>
      </c>
      <c r="I4297" s="1" t="s">
        <v>13</v>
      </c>
    </row>
    <row r="4298" spans="1:9" x14ac:dyDescent="0.35">
      <c r="A4298" s="1" t="s">
        <v>28</v>
      </c>
      <c r="B4298">
        <v>12350</v>
      </c>
      <c r="C4298" s="1" t="s">
        <v>15</v>
      </c>
      <c r="D4298">
        <v>159</v>
      </c>
      <c r="E4298">
        <v>2</v>
      </c>
      <c r="F4298" s="1" t="s">
        <v>16</v>
      </c>
      <c r="G4298" s="1" t="s">
        <v>12</v>
      </c>
      <c r="H4298">
        <v>2010</v>
      </c>
      <c r="I4298" s="1" t="s">
        <v>70</v>
      </c>
    </row>
    <row r="4299" spans="1:9" x14ac:dyDescent="0.35">
      <c r="A4299" s="1" t="s">
        <v>14</v>
      </c>
      <c r="B4299">
        <v>24500</v>
      </c>
      <c r="C4299" s="1" t="s">
        <v>10</v>
      </c>
      <c r="D4299">
        <v>163</v>
      </c>
      <c r="E4299">
        <v>5.5</v>
      </c>
      <c r="F4299" s="1" t="s">
        <v>18</v>
      </c>
      <c r="G4299" s="1" t="s">
        <v>12</v>
      </c>
      <c r="H4299">
        <v>2007</v>
      </c>
      <c r="I4299" s="1" t="s">
        <v>120</v>
      </c>
    </row>
    <row r="4300" spans="1:9" x14ac:dyDescent="0.35">
      <c r="A4300" s="1" t="s">
        <v>9</v>
      </c>
      <c r="B4300">
        <v>11800</v>
      </c>
      <c r="C4300" s="1" t="s">
        <v>10</v>
      </c>
      <c r="D4300">
        <v>218</v>
      </c>
      <c r="E4300">
        <v>2</v>
      </c>
      <c r="F4300" s="1" t="s">
        <v>11</v>
      </c>
      <c r="G4300" s="1" t="s">
        <v>12</v>
      </c>
      <c r="H4300">
        <v>2006</v>
      </c>
      <c r="I4300" s="1" t="s">
        <v>13</v>
      </c>
    </row>
    <row r="4301" spans="1:9" x14ac:dyDescent="0.35">
      <c r="A4301" s="1" t="s">
        <v>23</v>
      </c>
      <c r="B4301">
        <v>30000</v>
      </c>
      <c r="C4301" s="1" t="s">
        <v>21</v>
      </c>
      <c r="D4301">
        <v>85</v>
      </c>
      <c r="E4301">
        <v>2.7</v>
      </c>
      <c r="F4301" s="1" t="s">
        <v>18</v>
      </c>
      <c r="G4301" s="1" t="s">
        <v>12</v>
      </c>
      <c r="H4301">
        <v>2010</v>
      </c>
      <c r="I4301" s="1" t="s">
        <v>78</v>
      </c>
    </row>
    <row r="4302" spans="1:9" x14ac:dyDescent="0.35">
      <c r="A4302" s="1" t="s">
        <v>20</v>
      </c>
      <c r="B4302">
        <v>4850</v>
      </c>
      <c r="C4302" s="1" t="s">
        <v>10</v>
      </c>
      <c r="D4302">
        <v>270</v>
      </c>
      <c r="E4302">
        <v>2.6</v>
      </c>
      <c r="F4302" s="1" t="s">
        <v>11</v>
      </c>
      <c r="G4302" s="1" t="s">
        <v>12</v>
      </c>
      <c r="H4302">
        <v>1995</v>
      </c>
      <c r="I4302" s="1" t="s">
        <v>27</v>
      </c>
    </row>
    <row r="4303" spans="1:9" x14ac:dyDescent="0.35">
      <c r="A4303" s="1" t="s">
        <v>30</v>
      </c>
      <c r="B4303">
        <v>11900</v>
      </c>
      <c r="C4303" s="1" t="s">
        <v>26</v>
      </c>
      <c r="D4303">
        <v>132</v>
      </c>
      <c r="E4303">
        <v>1.4</v>
      </c>
      <c r="F4303" s="1" t="s">
        <v>11</v>
      </c>
      <c r="G4303" s="1" t="s">
        <v>12</v>
      </c>
      <c r="H4303">
        <v>2011</v>
      </c>
      <c r="I4303" s="1" t="s">
        <v>142</v>
      </c>
    </row>
    <row r="4304" spans="1:9" x14ac:dyDescent="0.35">
      <c r="A4304" s="1" t="s">
        <v>28</v>
      </c>
      <c r="B4304">
        <v>6500</v>
      </c>
      <c r="C4304" s="1" t="s">
        <v>15</v>
      </c>
      <c r="D4304">
        <v>127</v>
      </c>
      <c r="E4304">
        <v>1.5</v>
      </c>
      <c r="F4304" s="1" t="s">
        <v>16</v>
      </c>
      <c r="G4304" s="1" t="s">
        <v>12</v>
      </c>
      <c r="H4304">
        <v>2011</v>
      </c>
      <c r="I4304" s="1" t="s">
        <v>66</v>
      </c>
    </row>
    <row r="4305" spans="1:9" x14ac:dyDescent="0.35">
      <c r="A4305" s="1" t="s">
        <v>14</v>
      </c>
      <c r="B4305">
        <v>12000</v>
      </c>
      <c r="C4305" s="1" t="s">
        <v>10</v>
      </c>
      <c r="D4305">
        <v>298</v>
      </c>
      <c r="E4305">
        <v>5</v>
      </c>
      <c r="F4305" s="1" t="s">
        <v>11</v>
      </c>
      <c r="G4305" s="1" t="s">
        <v>12</v>
      </c>
      <c r="H4305">
        <v>2004</v>
      </c>
      <c r="I4305" s="1" t="s">
        <v>19</v>
      </c>
    </row>
    <row r="4306" spans="1:9" x14ac:dyDescent="0.35">
      <c r="A4306" s="1" t="s">
        <v>9</v>
      </c>
      <c r="B4306">
        <v>4300</v>
      </c>
      <c r="C4306" s="1" t="s">
        <v>10</v>
      </c>
      <c r="D4306">
        <v>200</v>
      </c>
      <c r="E4306">
        <v>2</v>
      </c>
      <c r="F4306" s="1" t="s">
        <v>16</v>
      </c>
      <c r="G4306" s="1" t="s">
        <v>32</v>
      </c>
      <c r="H4306">
        <v>2002</v>
      </c>
      <c r="I4306" s="1" t="s">
        <v>13</v>
      </c>
    </row>
    <row r="4307" spans="1:9" x14ac:dyDescent="0.35">
      <c r="A4307" s="1" t="s">
        <v>9</v>
      </c>
      <c r="B4307" t="s">
        <v>41</v>
      </c>
      <c r="C4307" s="1" t="s">
        <v>21</v>
      </c>
      <c r="D4307">
        <v>1</v>
      </c>
      <c r="E4307">
        <v>3</v>
      </c>
      <c r="F4307" s="1" t="s">
        <v>16</v>
      </c>
      <c r="G4307" s="1" t="s">
        <v>12</v>
      </c>
      <c r="H4307">
        <v>2014</v>
      </c>
      <c r="I4307" s="1" t="s">
        <v>62</v>
      </c>
    </row>
    <row r="4308" spans="1:9" x14ac:dyDescent="0.35">
      <c r="A4308" s="1" t="s">
        <v>28</v>
      </c>
      <c r="B4308">
        <v>5600</v>
      </c>
      <c r="C4308" s="1" t="s">
        <v>26</v>
      </c>
      <c r="D4308">
        <v>112</v>
      </c>
      <c r="E4308">
        <v>1.5</v>
      </c>
      <c r="F4308" s="1" t="s">
        <v>16</v>
      </c>
      <c r="G4308" s="1" t="s">
        <v>12</v>
      </c>
      <c r="H4308">
        <v>2006</v>
      </c>
      <c r="I4308" s="1" t="s">
        <v>66</v>
      </c>
    </row>
    <row r="4309" spans="1:9" x14ac:dyDescent="0.35">
      <c r="A4309" s="1" t="s">
        <v>14</v>
      </c>
      <c r="B4309">
        <v>24500</v>
      </c>
      <c r="C4309" s="1" t="s">
        <v>31</v>
      </c>
      <c r="D4309">
        <v>77</v>
      </c>
      <c r="E4309">
        <v>1.8</v>
      </c>
      <c r="F4309" s="1" t="s">
        <v>11</v>
      </c>
      <c r="G4309" s="1" t="s">
        <v>12</v>
      </c>
      <c r="H4309">
        <v>2011</v>
      </c>
      <c r="I4309" s="1" t="s">
        <v>105</v>
      </c>
    </row>
    <row r="4310" spans="1:9" x14ac:dyDescent="0.35">
      <c r="A4310" s="1" t="s">
        <v>9</v>
      </c>
      <c r="B4310">
        <v>26900</v>
      </c>
      <c r="C4310" s="1" t="s">
        <v>21</v>
      </c>
      <c r="D4310">
        <v>170</v>
      </c>
      <c r="E4310">
        <v>3</v>
      </c>
      <c r="F4310" s="1" t="s">
        <v>16</v>
      </c>
      <c r="G4310" s="1" t="s">
        <v>12</v>
      </c>
      <c r="H4310">
        <v>2008</v>
      </c>
      <c r="I4310" s="1" t="s">
        <v>55</v>
      </c>
    </row>
    <row r="4311" spans="1:9" x14ac:dyDescent="0.35">
      <c r="A4311" s="1" t="s">
        <v>14</v>
      </c>
      <c r="B4311">
        <v>11500</v>
      </c>
      <c r="C4311" s="1" t="s">
        <v>15</v>
      </c>
      <c r="D4311">
        <v>180</v>
      </c>
      <c r="E4311">
        <v>2.2000000000000002</v>
      </c>
      <c r="F4311" s="1" t="s">
        <v>16</v>
      </c>
      <c r="G4311" s="1" t="s">
        <v>12</v>
      </c>
      <c r="H4311">
        <v>2011</v>
      </c>
      <c r="I4311" s="1" t="s">
        <v>42</v>
      </c>
    </row>
    <row r="4312" spans="1:9" x14ac:dyDescent="0.35">
      <c r="A4312" s="1" t="s">
        <v>45</v>
      </c>
      <c r="B4312">
        <v>9700</v>
      </c>
      <c r="C4312" s="1" t="s">
        <v>15</v>
      </c>
      <c r="D4312">
        <v>247</v>
      </c>
      <c r="E4312">
        <v>2.4</v>
      </c>
      <c r="F4312" s="1" t="s">
        <v>18</v>
      </c>
      <c r="G4312" s="1" t="s">
        <v>12</v>
      </c>
      <c r="H4312">
        <v>2008</v>
      </c>
      <c r="I4312" s="1" t="s">
        <v>225</v>
      </c>
    </row>
    <row r="4313" spans="1:9" x14ac:dyDescent="0.35">
      <c r="A4313" s="1" t="s">
        <v>28</v>
      </c>
      <c r="B4313">
        <v>10500</v>
      </c>
      <c r="C4313" s="1" t="s">
        <v>26</v>
      </c>
      <c r="D4313">
        <v>185</v>
      </c>
      <c r="E4313">
        <v>1.5</v>
      </c>
      <c r="F4313" s="1" t="s">
        <v>16</v>
      </c>
      <c r="G4313" s="1" t="s">
        <v>12</v>
      </c>
      <c r="H4313">
        <v>2011</v>
      </c>
      <c r="I4313" s="1" t="s">
        <v>29</v>
      </c>
    </row>
    <row r="4314" spans="1:9" x14ac:dyDescent="0.35">
      <c r="A4314" s="1" t="s">
        <v>28</v>
      </c>
      <c r="B4314">
        <v>10900</v>
      </c>
      <c r="C4314" s="1" t="s">
        <v>26</v>
      </c>
      <c r="D4314">
        <v>180</v>
      </c>
      <c r="E4314">
        <v>1.5</v>
      </c>
      <c r="F4314" s="1" t="s">
        <v>16</v>
      </c>
      <c r="G4314" s="1" t="s">
        <v>12</v>
      </c>
      <c r="H4314">
        <v>2012</v>
      </c>
      <c r="I4314" s="1" t="s">
        <v>29</v>
      </c>
    </row>
    <row r="4315" spans="1:9" x14ac:dyDescent="0.35">
      <c r="A4315" s="1" t="s">
        <v>28</v>
      </c>
      <c r="B4315">
        <v>7500</v>
      </c>
      <c r="C4315" s="1" t="s">
        <v>31</v>
      </c>
      <c r="D4315">
        <v>440</v>
      </c>
      <c r="E4315">
        <v>2</v>
      </c>
      <c r="F4315" s="1" t="s">
        <v>16</v>
      </c>
      <c r="G4315" s="1" t="s">
        <v>12</v>
      </c>
      <c r="H4315">
        <v>2008</v>
      </c>
      <c r="I4315" s="1" t="s">
        <v>70</v>
      </c>
    </row>
    <row r="4316" spans="1:9" x14ac:dyDescent="0.35">
      <c r="A4316" s="1" t="s">
        <v>14</v>
      </c>
      <c r="B4316">
        <v>25500</v>
      </c>
      <c r="C4316" s="1" t="s">
        <v>21</v>
      </c>
      <c r="D4316">
        <v>77</v>
      </c>
      <c r="E4316">
        <v>3.5</v>
      </c>
      <c r="F4316" s="1" t="s">
        <v>11</v>
      </c>
      <c r="G4316" s="1" t="s">
        <v>12</v>
      </c>
      <c r="H4316">
        <v>2008</v>
      </c>
      <c r="I4316" s="1" t="s">
        <v>67</v>
      </c>
    </row>
    <row r="4317" spans="1:9" x14ac:dyDescent="0.35">
      <c r="A4317" s="1" t="s">
        <v>30</v>
      </c>
      <c r="B4317">
        <v>15500</v>
      </c>
      <c r="C4317" s="1" t="s">
        <v>10</v>
      </c>
      <c r="D4317">
        <v>80</v>
      </c>
      <c r="E4317">
        <v>1.4</v>
      </c>
      <c r="F4317" s="1" t="s">
        <v>11</v>
      </c>
      <c r="G4317" s="1" t="s">
        <v>12</v>
      </c>
      <c r="H4317">
        <v>2013</v>
      </c>
      <c r="I4317" s="1" t="s">
        <v>125</v>
      </c>
    </row>
    <row r="4318" spans="1:9" x14ac:dyDescent="0.35">
      <c r="A4318" s="1" t="s">
        <v>30</v>
      </c>
      <c r="B4318">
        <v>9750</v>
      </c>
      <c r="C4318" s="1" t="s">
        <v>15</v>
      </c>
      <c r="D4318">
        <v>159</v>
      </c>
      <c r="E4318">
        <v>1.9</v>
      </c>
      <c r="F4318" s="1" t="s">
        <v>16</v>
      </c>
      <c r="G4318" s="1" t="s">
        <v>12</v>
      </c>
      <c r="H4318">
        <v>2009</v>
      </c>
      <c r="I4318" s="1" t="s">
        <v>56</v>
      </c>
    </row>
    <row r="4319" spans="1:9" x14ac:dyDescent="0.35">
      <c r="A4319" s="1" t="s">
        <v>9</v>
      </c>
      <c r="B4319">
        <v>16100</v>
      </c>
      <c r="C4319" s="1" t="s">
        <v>21</v>
      </c>
      <c r="D4319">
        <v>194</v>
      </c>
      <c r="E4319">
        <v>3</v>
      </c>
      <c r="F4319" s="1" t="s">
        <v>16</v>
      </c>
      <c r="G4319" s="1" t="s">
        <v>12</v>
      </c>
      <c r="H4319">
        <v>2004</v>
      </c>
      <c r="I4319" s="1" t="s">
        <v>55</v>
      </c>
    </row>
    <row r="4320" spans="1:9" x14ac:dyDescent="0.35">
      <c r="A4320" s="1" t="s">
        <v>14</v>
      </c>
      <c r="B4320">
        <v>300000</v>
      </c>
      <c r="C4320" s="1" t="s">
        <v>31</v>
      </c>
      <c r="D4320">
        <v>37</v>
      </c>
      <c r="E4320">
        <v>5</v>
      </c>
      <c r="F4320" s="1" t="s">
        <v>11</v>
      </c>
      <c r="G4320" s="1" t="s">
        <v>12</v>
      </c>
      <c r="H4320">
        <v>2012</v>
      </c>
      <c r="I4320" s="1" t="s">
        <v>227</v>
      </c>
    </row>
    <row r="4321" spans="1:9" x14ac:dyDescent="0.35">
      <c r="A4321" s="1" t="s">
        <v>14</v>
      </c>
      <c r="B4321">
        <v>5500</v>
      </c>
      <c r="C4321" s="1" t="s">
        <v>10</v>
      </c>
      <c r="D4321">
        <v>440</v>
      </c>
      <c r="E4321">
        <v>2</v>
      </c>
      <c r="F4321" s="1" t="s">
        <v>11</v>
      </c>
      <c r="G4321" s="1" t="s">
        <v>12</v>
      </c>
      <c r="H4321">
        <v>1978</v>
      </c>
      <c r="I4321" s="1" t="s">
        <v>65</v>
      </c>
    </row>
    <row r="4322" spans="1:9" x14ac:dyDescent="0.35">
      <c r="A4322" s="1" t="s">
        <v>30</v>
      </c>
      <c r="B4322">
        <v>9200</v>
      </c>
      <c r="C4322" s="1" t="s">
        <v>26</v>
      </c>
      <c r="D4322">
        <v>171</v>
      </c>
      <c r="E4322">
        <v>1.6</v>
      </c>
      <c r="F4322" s="1" t="s">
        <v>11</v>
      </c>
      <c r="G4322" s="1" t="s">
        <v>12</v>
      </c>
      <c r="H4322">
        <v>2008</v>
      </c>
      <c r="I4322" s="1" t="s">
        <v>56</v>
      </c>
    </row>
    <row r="4323" spans="1:9" x14ac:dyDescent="0.35">
      <c r="A4323" s="1" t="s">
        <v>30</v>
      </c>
      <c r="B4323">
        <v>5150</v>
      </c>
      <c r="C4323" s="1" t="s">
        <v>15</v>
      </c>
      <c r="D4323">
        <v>240</v>
      </c>
      <c r="E4323">
        <v>2</v>
      </c>
      <c r="F4323" s="1" t="s">
        <v>16</v>
      </c>
      <c r="G4323" s="1" t="s">
        <v>12</v>
      </c>
      <c r="H4323">
        <v>2005</v>
      </c>
      <c r="I4323" s="1" t="s">
        <v>56</v>
      </c>
    </row>
    <row r="4324" spans="1:9" x14ac:dyDescent="0.35">
      <c r="A4324" s="1" t="s">
        <v>23</v>
      </c>
      <c r="B4324">
        <v>100000</v>
      </c>
      <c r="C4324" s="1" t="s">
        <v>21</v>
      </c>
      <c r="D4324">
        <v>0</v>
      </c>
      <c r="E4324">
        <v>4.5</v>
      </c>
      <c r="F4324" s="1" t="s">
        <v>16</v>
      </c>
      <c r="G4324" s="1" t="s">
        <v>12</v>
      </c>
      <c r="H4324">
        <v>2016</v>
      </c>
      <c r="I4324" s="1" t="s">
        <v>97</v>
      </c>
    </row>
    <row r="4325" spans="1:9" x14ac:dyDescent="0.35">
      <c r="A4325" s="1" t="s">
        <v>28</v>
      </c>
      <c r="B4325">
        <v>8999</v>
      </c>
      <c r="C4325" s="1" t="s">
        <v>31</v>
      </c>
      <c r="D4325">
        <v>126</v>
      </c>
      <c r="E4325">
        <v>2</v>
      </c>
      <c r="F4325" s="1" t="s">
        <v>16</v>
      </c>
      <c r="G4325" s="1" t="s">
        <v>12</v>
      </c>
      <c r="H4325">
        <v>2012</v>
      </c>
      <c r="I4325" s="1" t="s">
        <v>70</v>
      </c>
    </row>
    <row r="4326" spans="1:9" x14ac:dyDescent="0.35">
      <c r="A4326" s="1" t="s">
        <v>14</v>
      </c>
      <c r="B4326">
        <v>16800</v>
      </c>
      <c r="C4326" s="1" t="s">
        <v>10</v>
      </c>
      <c r="D4326">
        <v>125</v>
      </c>
      <c r="E4326">
        <v>1.8</v>
      </c>
      <c r="F4326" s="1" t="s">
        <v>11</v>
      </c>
      <c r="G4326" s="1" t="s">
        <v>12</v>
      </c>
      <c r="H4326">
        <v>2008</v>
      </c>
      <c r="I4326" s="1" t="s">
        <v>105</v>
      </c>
    </row>
    <row r="4327" spans="1:9" x14ac:dyDescent="0.35">
      <c r="A4327" s="1" t="s">
        <v>14</v>
      </c>
      <c r="B4327">
        <v>8200</v>
      </c>
      <c r="C4327" s="1" t="s">
        <v>10</v>
      </c>
      <c r="D4327">
        <v>280</v>
      </c>
      <c r="E4327">
        <v>2.4</v>
      </c>
      <c r="F4327" s="1" t="s">
        <v>18</v>
      </c>
      <c r="G4327" s="1" t="s">
        <v>12</v>
      </c>
      <c r="H4327">
        <v>1997</v>
      </c>
      <c r="I4327" s="1" t="s">
        <v>65</v>
      </c>
    </row>
    <row r="4328" spans="1:9" x14ac:dyDescent="0.35">
      <c r="A4328" s="1" t="s">
        <v>14</v>
      </c>
      <c r="B4328">
        <v>24950</v>
      </c>
      <c r="C4328" s="1" t="s">
        <v>31</v>
      </c>
      <c r="D4328">
        <v>60</v>
      </c>
      <c r="E4328">
        <v>1.8</v>
      </c>
      <c r="F4328" s="1" t="s">
        <v>11</v>
      </c>
      <c r="G4328" s="1" t="s">
        <v>12</v>
      </c>
      <c r="H4328">
        <v>2013</v>
      </c>
      <c r="I4328" s="1" t="s">
        <v>105</v>
      </c>
    </row>
    <row r="4329" spans="1:9" x14ac:dyDescent="0.35">
      <c r="A4329" s="1" t="s">
        <v>20</v>
      </c>
      <c r="B4329">
        <v>80999</v>
      </c>
      <c r="C4329" s="1" t="s">
        <v>21</v>
      </c>
      <c r="D4329">
        <v>0</v>
      </c>
      <c r="E4329">
        <v>3</v>
      </c>
      <c r="F4329" s="1" t="s">
        <v>16</v>
      </c>
      <c r="G4329" s="1" t="s">
        <v>12</v>
      </c>
      <c r="H4329">
        <v>2016</v>
      </c>
      <c r="I4329" s="1" t="s">
        <v>22</v>
      </c>
    </row>
    <row r="4330" spans="1:9" x14ac:dyDescent="0.35">
      <c r="A4330" s="1" t="s">
        <v>14</v>
      </c>
      <c r="B4330">
        <v>7300</v>
      </c>
      <c r="C4330" s="1" t="s">
        <v>15</v>
      </c>
      <c r="D4330">
        <v>207</v>
      </c>
      <c r="E4330">
        <v>2.2000000000000002</v>
      </c>
      <c r="F4330" s="1" t="s">
        <v>16</v>
      </c>
      <c r="G4330" s="1" t="s">
        <v>12</v>
      </c>
      <c r="H4330">
        <v>2003</v>
      </c>
      <c r="I4330" s="1" t="s">
        <v>42</v>
      </c>
    </row>
    <row r="4331" spans="1:9" x14ac:dyDescent="0.35">
      <c r="A4331" s="1" t="s">
        <v>30</v>
      </c>
      <c r="B4331">
        <v>2200</v>
      </c>
      <c r="C4331" s="1" t="s">
        <v>38</v>
      </c>
      <c r="D4331">
        <v>400</v>
      </c>
      <c r="E4331">
        <v>1.3</v>
      </c>
      <c r="F4331" s="1" t="s">
        <v>49</v>
      </c>
      <c r="G4331" s="1" t="s">
        <v>12</v>
      </c>
      <c r="H4331">
        <v>1987</v>
      </c>
      <c r="I4331" s="1" t="s">
        <v>123</v>
      </c>
    </row>
    <row r="4332" spans="1:9" x14ac:dyDescent="0.35">
      <c r="A4332" s="1" t="s">
        <v>9</v>
      </c>
      <c r="B4332">
        <v>21335</v>
      </c>
      <c r="C4332" s="1" t="s">
        <v>31</v>
      </c>
      <c r="D4332">
        <v>105</v>
      </c>
      <c r="E4332">
        <v>3</v>
      </c>
      <c r="F4332" s="1" t="s">
        <v>11</v>
      </c>
      <c r="G4332" s="1" t="s">
        <v>12</v>
      </c>
      <c r="H4332">
        <v>2008</v>
      </c>
      <c r="I4332" s="1" t="s">
        <v>268</v>
      </c>
    </row>
    <row r="4333" spans="1:9" x14ac:dyDescent="0.35">
      <c r="A4333" s="1" t="s">
        <v>9</v>
      </c>
      <c r="B4333">
        <v>45000</v>
      </c>
      <c r="C4333" s="1" t="s">
        <v>21</v>
      </c>
      <c r="D4333">
        <v>80</v>
      </c>
      <c r="E4333">
        <v>3</v>
      </c>
      <c r="F4333" s="1" t="s">
        <v>11</v>
      </c>
      <c r="G4333" s="1" t="s">
        <v>12</v>
      </c>
      <c r="H4333">
        <v>2011</v>
      </c>
      <c r="I4333" s="1" t="s">
        <v>62</v>
      </c>
    </row>
    <row r="4334" spans="1:9" x14ac:dyDescent="0.35">
      <c r="A4334" s="1" t="s">
        <v>28</v>
      </c>
      <c r="B4334">
        <v>6750</v>
      </c>
      <c r="C4334" s="1" t="s">
        <v>15</v>
      </c>
      <c r="D4334">
        <v>155</v>
      </c>
      <c r="E4334">
        <v>1.5</v>
      </c>
      <c r="F4334" s="1" t="s">
        <v>16</v>
      </c>
      <c r="G4334" s="1" t="s">
        <v>12</v>
      </c>
      <c r="H4334">
        <v>2012</v>
      </c>
      <c r="I4334" s="1" t="s">
        <v>66</v>
      </c>
    </row>
    <row r="4335" spans="1:9" x14ac:dyDescent="0.35">
      <c r="A4335" s="1" t="s">
        <v>28</v>
      </c>
      <c r="B4335">
        <v>7000</v>
      </c>
      <c r="C4335" s="1" t="s">
        <v>15</v>
      </c>
      <c r="D4335">
        <v>210</v>
      </c>
      <c r="E4335">
        <v>1.5</v>
      </c>
      <c r="F4335" s="1" t="s">
        <v>16</v>
      </c>
      <c r="G4335" s="1" t="s">
        <v>12</v>
      </c>
      <c r="H4335">
        <v>2005</v>
      </c>
      <c r="I4335" s="1" t="s">
        <v>66</v>
      </c>
    </row>
    <row r="4336" spans="1:9" x14ac:dyDescent="0.35">
      <c r="A4336" s="1" t="s">
        <v>9</v>
      </c>
      <c r="B4336">
        <v>12090</v>
      </c>
      <c r="C4336" s="1" t="s">
        <v>38</v>
      </c>
      <c r="D4336">
        <v>145</v>
      </c>
      <c r="E4336">
        <v>1.6</v>
      </c>
      <c r="F4336" s="1" t="s">
        <v>11</v>
      </c>
      <c r="G4336" s="1" t="s">
        <v>12</v>
      </c>
      <c r="H4336">
        <v>2010</v>
      </c>
      <c r="I4336" s="1" t="s">
        <v>200</v>
      </c>
    </row>
    <row r="4337" spans="1:9" x14ac:dyDescent="0.35">
      <c r="A4337" s="1" t="s">
        <v>9</v>
      </c>
      <c r="B4337">
        <v>27900</v>
      </c>
      <c r="C4337" s="1" t="s">
        <v>10</v>
      </c>
      <c r="D4337">
        <v>38</v>
      </c>
      <c r="E4337">
        <v>2</v>
      </c>
      <c r="F4337" s="1" t="s">
        <v>11</v>
      </c>
      <c r="G4337" s="1" t="s">
        <v>12</v>
      </c>
      <c r="H4337">
        <v>2013</v>
      </c>
      <c r="I4337" s="1" t="s">
        <v>13</v>
      </c>
    </row>
    <row r="4338" spans="1:9" x14ac:dyDescent="0.35">
      <c r="A4338" s="1" t="s">
        <v>28</v>
      </c>
      <c r="B4338">
        <v>2100</v>
      </c>
      <c r="C4338" s="1" t="s">
        <v>26</v>
      </c>
      <c r="D4338">
        <v>237</v>
      </c>
      <c r="E4338">
        <v>1.9</v>
      </c>
      <c r="F4338" s="1" t="s">
        <v>16</v>
      </c>
      <c r="G4338" s="1" t="s">
        <v>32</v>
      </c>
      <c r="H4338">
        <v>2001</v>
      </c>
      <c r="I4338" s="1" t="s">
        <v>145</v>
      </c>
    </row>
    <row r="4339" spans="1:9" x14ac:dyDescent="0.35">
      <c r="A4339" s="1" t="s">
        <v>28</v>
      </c>
      <c r="B4339">
        <v>6800</v>
      </c>
      <c r="C4339" s="1" t="s">
        <v>10</v>
      </c>
      <c r="D4339">
        <v>152</v>
      </c>
      <c r="E4339">
        <v>1.6</v>
      </c>
      <c r="F4339" s="1" t="s">
        <v>11</v>
      </c>
      <c r="G4339" s="1" t="s">
        <v>12</v>
      </c>
      <c r="H4339">
        <v>2007</v>
      </c>
      <c r="I4339" s="1" t="s">
        <v>29</v>
      </c>
    </row>
    <row r="4340" spans="1:9" x14ac:dyDescent="0.35">
      <c r="A4340" s="1" t="s">
        <v>30</v>
      </c>
      <c r="B4340">
        <v>11500</v>
      </c>
      <c r="C4340" s="1" t="s">
        <v>15</v>
      </c>
      <c r="D4340">
        <v>163</v>
      </c>
      <c r="E4340">
        <v>2.5</v>
      </c>
      <c r="F4340" s="1" t="s">
        <v>16</v>
      </c>
      <c r="G4340" s="1" t="s">
        <v>12</v>
      </c>
      <c r="H4340">
        <v>2008</v>
      </c>
      <c r="I4340" s="1" t="s">
        <v>109</v>
      </c>
    </row>
    <row r="4341" spans="1:9" x14ac:dyDescent="0.35">
      <c r="A4341" s="1" t="s">
        <v>23</v>
      </c>
      <c r="B4341">
        <v>17900</v>
      </c>
      <c r="C4341" s="1" t="s">
        <v>10</v>
      </c>
      <c r="D4341">
        <v>35</v>
      </c>
      <c r="E4341">
        <v>1.6</v>
      </c>
      <c r="F4341" s="1" t="s">
        <v>11</v>
      </c>
      <c r="G4341" s="1" t="s">
        <v>12</v>
      </c>
      <c r="H4341">
        <v>2014</v>
      </c>
      <c r="I4341" s="1" t="s">
        <v>111</v>
      </c>
    </row>
    <row r="4342" spans="1:9" x14ac:dyDescent="0.35">
      <c r="A4342" s="1" t="s">
        <v>14</v>
      </c>
      <c r="B4342">
        <v>125000</v>
      </c>
      <c r="C4342" s="1" t="s">
        <v>10</v>
      </c>
      <c r="D4342">
        <v>9</v>
      </c>
      <c r="E4342">
        <v>3</v>
      </c>
      <c r="F4342" s="1" t="s">
        <v>16</v>
      </c>
      <c r="G4342" s="1" t="s">
        <v>12</v>
      </c>
      <c r="H4342">
        <v>2014</v>
      </c>
      <c r="I4342" s="1" t="s">
        <v>72</v>
      </c>
    </row>
    <row r="4343" spans="1:9" x14ac:dyDescent="0.35">
      <c r="A4343" s="1" t="s">
        <v>9</v>
      </c>
      <c r="B4343">
        <v>6500</v>
      </c>
      <c r="C4343" s="1" t="s">
        <v>10</v>
      </c>
      <c r="D4343">
        <v>1</v>
      </c>
      <c r="E4343">
        <v>3.5</v>
      </c>
      <c r="F4343" s="1" t="s">
        <v>11</v>
      </c>
      <c r="G4343" s="1" t="s">
        <v>12</v>
      </c>
      <c r="H4343">
        <v>1999</v>
      </c>
      <c r="I4343" s="1" t="s">
        <v>169</v>
      </c>
    </row>
    <row r="4344" spans="1:9" x14ac:dyDescent="0.35">
      <c r="A4344" s="1" t="s">
        <v>9</v>
      </c>
      <c r="B4344">
        <v>8000</v>
      </c>
      <c r="C4344" s="1" t="s">
        <v>10</v>
      </c>
      <c r="D4344">
        <v>194</v>
      </c>
      <c r="E4344">
        <v>2</v>
      </c>
      <c r="F4344" s="1" t="s">
        <v>11</v>
      </c>
      <c r="G4344" s="1" t="s">
        <v>12</v>
      </c>
      <c r="H4344">
        <v>1985</v>
      </c>
      <c r="I4344" s="1" t="s">
        <v>86</v>
      </c>
    </row>
    <row r="4345" spans="1:9" x14ac:dyDescent="0.35">
      <c r="A4345" s="1" t="s">
        <v>23</v>
      </c>
      <c r="B4345">
        <v>14200</v>
      </c>
      <c r="C4345" s="1" t="s">
        <v>10</v>
      </c>
      <c r="D4345">
        <v>31</v>
      </c>
      <c r="E4345" t="s">
        <v>41</v>
      </c>
      <c r="F4345" s="1" t="s">
        <v>11</v>
      </c>
      <c r="G4345" s="1" t="s">
        <v>12</v>
      </c>
      <c r="H4345">
        <v>2014</v>
      </c>
      <c r="I4345" s="1" t="s">
        <v>111</v>
      </c>
    </row>
    <row r="4346" spans="1:9" x14ac:dyDescent="0.35">
      <c r="A4346" s="1" t="s">
        <v>30</v>
      </c>
      <c r="B4346">
        <v>13500</v>
      </c>
      <c r="C4346" s="1" t="s">
        <v>15</v>
      </c>
      <c r="D4346">
        <v>124</v>
      </c>
      <c r="E4346">
        <v>2</v>
      </c>
      <c r="F4346" s="1" t="s">
        <v>16</v>
      </c>
      <c r="G4346" s="1" t="s">
        <v>12</v>
      </c>
      <c r="H4346">
        <v>2013</v>
      </c>
      <c r="I4346" s="1" t="s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338"/>
  <sheetViews>
    <sheetView topLeftCell="A2" zoomScaleNormal="100" workbookViewId="0">
      <selection activeCell="C18" sqref="C18"/>
    </sheetView>
  </sheetViews>
  <sheetFormatPr defaultRowHeight="14.5" x14ac:dyDescent="0.35"/>
  <cols>
    <col min="1" max="1" width="16.26953125" customWidth="1"/>
    <col min="2" max="2" width="8.7265625" customWidth="1"/>
    <col min="3" max="3" width="9.26953125" customWidth="1"/>
    <col min="4" max="5" width="9.81640625" customWidth="1"/>
    <col min="6" max="7" width="13.08984375" customWidth="1"/>
    <col min="9" max="9" width="18.1796875" customWidth="1"/>
  </cols>
  <sheetData>
    <row r="1" spans="1:9" x14ac:dyDescent="0.3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s="1" t="s">
        <v>8</v>
      </c>
    </row>
    <row r="2" spans="1:9" x14ac:dyDescent="0.35">
      <c r="A2" s="1" t="s">
        <v>9</v>
      </c>
      <c r="B2">
        <v>4200</v>
      </c>
      <c r="C2" s="1" t="s">
        <v>10</v>
      </c>
      <c r="D2">
        <v>277</v>
      </c>
      <c r="E2">
        <v>2</v>
      </c>
      <c r="F2" s="1" t="s">
        <v>11</v>
      </c>
      <c r="G2" s="1" t="s">
        <v>12</v>
      </c>
      <c r="H2">
        <v>1991</v>
      </c>
      <c r="I2" s="1" t="s">
        <v>13</v>
      </c>
    </row>
    <row r="3" spans="1:9" x14ac:dyDescent="0.35">
      <c r="A3" s="1" t="s">
        <v>14</v>
      </c>
      <c r="B3">
        <v>7900</v>
      </c>
      <c r="C3" s="1" t="s">
        <v>15</v>
      </c>
      <c r="D3">
        <v>427</v>
      </c>
      <c r="E3">
        <v>2.9</v>
      </c>
      <c r="F3" s="1" t="s">
        <v>16</v>
      </c>
      <c r="G3" s="1" t="s">
        <v>12</v>
      </c>
      <c r="H3">
        <v>1999</v>
      </c>
      <c r="I3" s="1" t="s">
        <v>17</v>
      </c>
    </row>
    <row r="4" spans="1:9" x14ac:dyDescent="0.35">
      <c r="A4" s="1" t="s">
        <v>14</v>
      </c>
      <c r="B4">
        <v>13300</v>
      </c>
      <c r="C4" s="1" t="s">
        <v>10</v>
      </c>
      <c r="D4">
        <v>358</v>
      </c>
      <c r="E4">
        <v>5</v>
      </c>
      <c r="F4" s="1" t="s">
        <v>18</v>
      </c>
      <c r="G4" s="1" t="s">
        <v>12</v>
      </c>
      <c r="H4">
        <v>2003</v>
      </c>
      <c r="I4" s="1" t="s">
        <v>19</v>
      </c>
    </row>
    <row r="5" spans="1:9" x14ac:dyDescent="0.35">
      <c r="A5" s="1" t="s">
        <v>20</v>
      </c>
      <c r="B5">
        <v>23000</v>
      </c>
      <c r="C5" s="1" t="s">
        <v>21</v>
      </c>
      <c r="D5">
        <v>240</v>
      </c>
      <c r="E5">
        <v>4.2</v>
      </c>
      <c r="F5" s="1" t="s">
        <v>11</v>
      </c>
      <c r="G5" s="1" t="s">
        <v>12</v>
      </c>
      <c r="H5">
        <v>2007</v>
      </c>
      <c r="I5" s="1" t="s">
        <v>22</v>
      </c>
    </row>
    <row r="6" spans="1:9" x14ac:dyDescent="0.35">
      <c r="A6" s="1" t="s">
        <v>23</v>
      </c>
      <c r="B6">
        <v>18300</v>
      </c>
      <c r="C6" s="1" t="s">
        <v>21</v>
      </c>
      <c r="D6">
        <v>120</v>
      </c>
      <c r="E6">
        <v>2</v>
      </c>
      <c r="F6" s="1" t="s">
        <v>11</v>
      </c>
      <c r="G6" s="1" t="s">
        <v>12</v>
      </c>
      <c r="H6">
        <v>2011</v>
      </c>
      <c r="I6" s="1" t="s">
        <v>24</v>
      </c>
    </row>
    <row r="7" spans="1:9" x14ac:dyDescent="0.35">
      <c r="A7" s="1" t="s">
        <v>14</v>
      </c>
      <c r="B7">
        <v>199999</v>
      </c>
      <c r="C7" s="1" t="s">
        <v>21</v>
      </c>
      <c r="D7">
        <v>0</v>
      </c>
      <c r="E7">
        <v>5.5</v>
      </c>
      <c r="F7" s="1" t="s">
        <v>11</v>
      </c>
      <c r="G7" s="1" t="s">
        <v>12</v>
      </c>
      <c r="H7">
        <v>2016</v>
      </c>
      <c r="I7" s="1" t="s">
        <v>25</v>
      </c>
    </row>
    <row r="8" spans="1:9" x14ac:dyDescent="0.35">
      <c r="A8" s="1" t="s">
        <v>9</v>
      </c>
      <c r="B8">
        <v>6100</v>
      </c>
      <c r="C8" s="1" t="s">
        <v>10</v>
      </c>
      <c r="D8">
        <v>438</v>
      </c>
      <c r="E8">
        <v>2</v>
      </c>
      <c r="F8" s="1" t="s">
        <v>18</v>
      </c>
      <c r="G8" s="1" t="s">
        <v>12</v>
      </c>
      <c r="H8">
        <v>1997</v>
      </c>
      <c r="I8" s="1" t="s">
        <v>13</v>
      </c>
    </row>
    <row r="9" spans="1:9" x14ac:dyDescent="0.35">
      <c r="A9" s="1" t="s">
        <v>20</v>
      </c>
      <c r="B9">
        <v>14200</v>
      </c>
      <c r="C9" s="1" t="s">
        <v>26</v>
      </c>
      <c r="D9">
        <v>200</v>
      </c>
      <c r="E9">
        <v>2.7</v>
      </c>
      <c r="F9" s="1" t="s">
        <v>16</v>
      </c>
      <c r="G9" s="1" t="s">
        <v>12</v>
      </c>
      <c r="H9">
        <v>2006</v>
      </c>
      <c r="I9" s="1" t="s">
        <v>27</v>
      </c>
    </row>
    <row r="10" spans="1:9" x14ac:dyDescent="0.35">
      <c r="A10" s="1" t="s">
        <v>28</v>
      </c>
      <c r="B10">
        <v>10799</v>
      </c>
      <c r="C10" s="1" t="s">
        <v>26</v>
      </c>
      <c r="D10">
        <v>193</v>
      </c>
      <c r="E10">
        <v>1.5</v>
      </c>
      <c r="F10" s="1" t="s">
        <v>16</v>
      </c>
      <c r="G10" s="1" t="s">
        <v>12</v>
      </c>
      <c r="H10">
        <v>2012</v>
      </c>
      <c r="I10" s="1" t="s">
        <v>29</v>
      </c>
    </row>
    <row r="11" spans="1:9" x14ac:dyDescent="0.35">
      <c r="A11" s="1" t="s">
        <v>30</v>
      </c>
      <c r="B11">
        <v>1400</v>
      </c>
      <c r="C11" s="1" t="s">
        <v>31</v>
      </c>
      <c r="D11">
        <v>212</v>
      </c>
      <c r="E11">
        <v>1.8</v>
      </c>
      <c r="F11" s="1" t="s">
        <v>18</v>
      </c>
      <c r="G11" s="1" t="s">
        <v>32</v>
      </c>
      <c r="H11">
        <v>1999</v>
      </c>
      <c r="I11" s="1" t="s">
        <v>33</v>
      </c>
    </row>
    <row r="12" spans="1:9" x14ac:dyDescent="0.35">
      <c r="A12" s="1" t="s">
        <v>28</v>
      </c>
      <c r="B12">
        <v>11950</v>
      </c>
      <c r="C12" s="1" t="s">
        <v>26</v>
      </c>
      <c r="D12">
        <v>177</v>
      </c>
      <c r="E12">
        <v>1.5</v>
      </c>
      <c r="F12" s="1" t="s">
        <v>16</v>
      </c>
      <c r="G12" s="1" t="s">
        <v>12</v>
      </c>
      <c r="H12">
        <v>2011</v>
      </c>
      <c r="I12" s="1" t="s">
        <v>29</v>
      </c>
    </row>
    <row r="13" spans="1:9" x14ac:dyDescent="0.35">
      <c r="A13" s="1" t="s">
        <v>28</v>
      </c>
      <c r="B13">
        <v>2500</v>
      </c>
      <c r="C13" s="1" t="s">
        <v>10</v>
      </c>
      <c r="D13">
        <v>260</v>
      </c>
      <c r="E13">
        <v>1.79</v>
      </c>
      <c r="F13" s="1" t="s">
        <v>11</v>
      </c>
      <c r="G13" s="1" t="s">
        <v>12</v>
      </c>
      <c r="H13">
        <v>1994</v>
      </c>
      <c r="I13" s="1" t="s">
        <v>34</v>
      </c>
    </row>
    <row r="14" spans="1:9" x14ac:dyDescent="0.35">
      <c r="A14" s="1" t="s">
        <v>20</v>
      </c>
      <c r="B14">
        <v>9500</v>
      </c>
      <c r="C14" s="1" t="s">
        <v>26</v>
      </c>
      <c r="D14">
        <v>165</v>
      </c>
      <c r="E14">
        <v>2.7</v>
      </c>
      <c r="F14" s="1" t="s">
        <v>18</v>
      </c>
      <c r="G14" s="1" t="s">
        <v>12</v>
      </c>
      <c r="H14">
        <v>2003</v>
      </c>
      <c r="I14" s="1" t="s">
        <v>35</v>
      </c>
    </row>
    <row r="15" spans="1:9" x14ac:dyDescent="0.35">
      <c r="A15" s="1" t="s">
        <v>30</v>
      </c>
      <c r="B15">
        <v>10500</v>
      </c>
      <c r="C15" s="1" t="s">
        <v>10</v>
      </c>
      <c r="D15">
        <v>100</v>
      </c>
      <c r="E15">
        <v>1.8</v>
      </c>
      <c r="F15" s="1" t="s">
        <v>11</v>
      </c>
      <c r="G15" s="1" t="s">
        <v>12</v>
      </c>
      <c r="H15">
        <v>2008</v>
      </c>
      <c r="I15" s="1" t="s">
        <v>36</v>
      </c>
    </row>
    <row r="16" spans="1:9" x14ac:dyDescent="0.35">
      <c r="A16" s="1" t="s">
        <v>23</v>
      </c>
      <c r="B16">
        <v>16000</v>
      </c>
      <c r="C16" s="1" t="s">
        <v>21</v>
      </c>
      <c r="D16">
        <v>250</v>
      </c>
      <c r="E16">
        <v>4.7</v>
      </c>
      <c r="F16" s="1" t="s">
        <v>18</v>
      </c>
      <c r="G16" s="1" t="s">
        <v>12</v>
      </c>
      <c r="H16">
        <v>2001</v>
      </c>
      <c r="I16" s="1" t="s">
        <v>37</v>
      </c>
    </row>
    <row r="17" spans="1:9" x14ac:dyDescent="0.35">
      <c r="A17" s="1" t="s">
        <v>28</v>
      </c>
      <c r="B17">
        <v>8600</v>
      </c>
      <c r="C17" s="1" t="s">
        <v>38</v>
      </c>
      <c r="D17">
        <v>84</v>
      </c>
      <c r="E17">
        <v>1.5</v>
      </c>
      <c r="F17" s="1" t="s">
        <v>16</v>
      </c>
      <c r="G17" s="1" t="s">
        <v>12</v>
      </c>
      <c r="H17">
        <v>2012</v>
      </c>
      <c r="I17" s="1" t="s">
        <v>39</v>
      </c>
    </row>
    <row r="18" spans="1:9" x14ac:dyDescent="0.35">
      <c r="A18" s="1" t="s">
        <v>9</v>
      </c>
      <c r="B18">
        <v>2990</v>
      </c>
      <c r="C18" s="1" t="s">
        <v>31</v>
      </c>
      <c r="D18">
        <v>203</v>
      </c>
      <c r="E18">
        <v>2</v>
      </c>
      <c r="F18" s="1" t="s">
        <v>11</v>
      </c>
      <c r="G18" s="1" t="s">
        <v>32</v>
      </c>
      <c r="H18">
        <v>2001</v>
      </c>
      <c r="I18" s="1" t="s">
        <v>40</v>
      </c>
    </row>
    <row r="19" spans="1:9" x14ac:dyDescent="0.35">
      <c r="A19" s="1" t="s">
        <v>14</v>
      </c>
      <c r="B19" t="s">
        <v>41</v>
      </c>
      <c r="C19" s="1" t="s">
        <v>15</v>
      </c>
      <c r="D19">
        <v>240</v>
      </c>
      <c r="E19">
        <v>2.2000000000000002</v>
      </c>
      <c r="F19" s="1" t="s">
        <v>16</v>
      </c>
      <c r="G19" s="1" t="s">
        <v>12</v>
      </c>
      <c r="H19">
        <v>2007</v>
      </c>
      <c r="I19" s="1" t="s">
        <v>42</v>
      </c>
    </row>
    <row r="20" spans="1:9" x14ac:dyDescent="0.35">
      <c r="A20" s="1" t="s">
        <v>23</v>
      </c>
      <c r="B20">
        <v>26500</v>
      </c>
      <c r="C20" s="1" t="s">
        <v>21</v>
      </c>
      <c r="D20">
        <v>21</v>
      </c>
      <c r="E20">
        <v>2</v>
      </c>
      <c r="F20" s="1" t="s">
        <v>11</v>
      </c>
      <c r="G20" s="1" t="s">
        <v>12</v>
      </c>
      <c r="H20">
        <v>2013</v>
      </c>
      <c r="I20" s="1" t="s">
        <v>24</v>
      </c>
    </row>
    <row r="21" spans="1:9" x14ac:dyDescent="0.35">
      <c r="A21" s="1" t="s">
        <v>20</v>
      </c>
      <c r="B21">
        <v>3500</v>
      </c>
      <c r="C21" s="1" t="s">
        <v>26</v>
      </c>
      <c r="D21">
        <v>250</v>
      </c>
      <c r="E21">
        <v>2.5</v>
      </c>
      <c r="F21" s="1" t="s">
        <v>16</v>
      </c>
      <c r="G21" s="1" t="s">
        <v>32</v>
      </c>
      <c r="H21">
        <v>1998</v>
      </c>
      <c r="I21" s="1" t="s">
        <v>27</v>
      </c>
    </row>
    <row r="22" spans="1:9" x14ac:dyDescent="0.35">
      <c r="A22" s="1" t="s">
        <v>23</v>
      </c>
      <c r="B22">
        <v>38233</v>
      </c>
      <c r="C22" s="1" t="s">
        <v>31</v>
      </c>
      <c r="D22">
        <v>0</v>
      </c>
      <c r="E22">
        <v>2.4</v>
      </c>
      <c r="F22" s="1" t="s">
        <v>16</v>
      </c>
      <c r="G22" s="1" t="s">
        <v>12</v>
      </c>
      <c r="H22">
        <v>2016</v>
      </c>
      <c r="I22" s="1" t="s">
        <v>43</v>
      </c>
    </row>
    <row r="23" spans="1:9" x14ac:dyDescent="0.35">
      <c r="A23" s="1" t="s">
        <v>30</v>
      </c>
      <c r="B23">
        <v>7500</v>
      </c>
      <c r="C23" s="1" t="s">
        <v>38</v>
      </c>
      <c r="D23">
        <v>132</v>
      </c>
      <c r="E23">
        <v>1.4</v>
      </c>
      <c r="F23" s="1" t="s">
        <v>16</v>
      </c>
      <c r="G23" s="1" t="s">
        <v>12</v>
      </c>
      <c r="H23">
        <v>2006</v>
      </c>
      <c r="I23" s="1" t="s">
        <v>44</v>
      </c>
    </row>
    <row r="24" spans="1:9" x14ac:dyDescent="0.35">
      <c r="A24" s="1" t="s">
        <v>20</v>
      </c>
      <c r="B24">
        <v>6800</v>
      </c>
      <c r="C24" s="1" t="s">
        <v>10</v>
      </c>
      <c r="D24">
        <v>225</v>
      </c>
      <c r="E24">
        <v>2.4</v>
      </c>
      <c r="F24" s="1" t="s">
        <v>18</v>
      </c>
      <c r="G24" s="1" t="s">
        <v>12</v>
      </c>
      <c r="H24">
        <v>1998</v>
      </c>
      <c r="I24" s="1" t="s">
        <v>27</v>
      </c>
    </row>
    <row r="25" spans="1:9" x14ac:dyDescent="0.35">
      <c r="A25" s="1" t="s">
        <v>45</v>
      </c>
      <c r="B25">
        <v>10500</v>
      </c>
      <c r="C25" s="1" t="s">
        <v>21</v>
      </c>
      <c r="D25">
        <v>130</v>
      </c>
      <c r="E25">
        <v>2.4</v>
      </c>
      <c r="F25" s="1" t="s">
        <v>18</v>
      </c>
      <c r="G25" s="1" t="s">
        <v>12</v>
      </c>
      <c r="H25">
        <v>2006</v>
      </c>
      <c r="I25" s="1" t="s">
        <v>46</v>
      </c>
    </row>
    <row r="26" spans="1:9" x14ac:dyDescent="0.35">
      <c r="A26" s="1" t="s">
        <v>20</v>
      </c>
      <c r="B26">
        <v>24900</v>
      </c>
      <c r="C26" s="1" t="s">
        <v>10</v>
      </c>
      <c r="D26">
        <v>163</v>
      </c>
      <c r="E26">
        <v>4.2</v>
      </c>
      <c r="F26" s="1" t="s">
        <v>16</v>
      </c>
      <c r="G26" s="1" t="s">
        <v>12</v>
      </c>
      <c r="H26">
        <v>2008</v>
      </c>
      <c r="I26" s="1" t="s">
        <v>47</v>
      </c>
    </row>
    <row r="27" spans="1:9" x14ac:dyDescent="0.35">
      <c r="A27" s="1" t="s">
        <v>30</v>
      </c>
      <c r="B27">
        <v>20800</v>
      </c>
      <c r="C27" s="1" t="s">
        <v>21</v>
      </c>
      <c r="D27">
        <v>151</v>
      </c>
      <c r="E27">
        <v>3</v>
      </c>
      <c r="F27" s="1" t="s">
        <v>16</v>
      </c>
      <c r="G27" s="1" t="s">
        <v>12</v>
      </c>
      <c r="H27">
        <v>2008</v>
      </c>
      <c r="I27" s="1" t="s">
        <v>48</v>
      </c>
    </row>
    <row r="28" spans="1:9" x14ac:dyDescent="0.35">
      <c r="A28" s="1" t="s">
        <v>20</v>
      </c>
      <c r="B28">
        <v>6500</v>
      </c>
      <c r="C28" s="1" t="s">
        <v>10</v>
      </c>
      <c r="D28">
        <v>330</v>
      </c>
      <c r="E28">
        <v>2.4</v>
      </c>
      <c r="F28" s="1" t="s">
        <v>11</v>
      </c>
      <c r="G28" s="1" t="s">
        <v>12</v>
      </c>
      <c r="H28">
        <v>1999</v>
      </c>
      <c r="I28" s="1" t="s">
        <v>27</v>
      </c>
    </row>
    <row r="29" spans="1:9" x14ac:dyDescent="0.35">
      <c r="A29" s="1" t="s">
        <v>14</v>
      </c>
      <c r="B29">
        <v>13566</v>
      </c>
      <c r="C29" s="1" t="s">
        <v>31</v>
      </c>
      <c r="D29">
        <v>171</v>
      </c>
      <c r="E29">
        <v>2.2000000000000002</v>
      </c>
      <c r="F29" s="1" t="s">
        <v>49</v>
      </c>
      <c r="G29" s="1" t="s">
        <v>32</v>
      </c>
      <c r="H29">
        <v>2011</v>
      </c>
      <c r="I29" s="1" t="s">
        <v>42</v>
      </c>
    </row>
    <row r="30" spans="1:9" x14ac:dyDescent="0.35">
      <c r="A30" s="1" t="s">
        <v>45</v>
      </c>
      <c r="B30">
        <v>8500</v>
      </c>
      <c r="C30" s="1" t="s">
        <v>38</v>
      </c>
      <c r="D30">
        <v>65</v>
      </c>
      <c r="E30">
        <v>1.3</v>
      </c>
      <c r="F30" s="1" t="s">
        <v>11</v>
      </c>
      <c r="G30" s="1" t="s">
        <v>12</v>
      </c>
      <c r="H30">
        <v>2010</v>
      </c>
      <c r="I30" s="1" t="s">
        <v>50</v>
      </c>
    </row>
    <row r="31" spans="1:9" x14ac:dyDescent="0.35">
      <c r="A31" s="1" t="s">
        <v>14</v>
      </c>
      <c r="B31" t="s">
        <v>41</v>
      </c>
      <c r="C31" s="1" t="s">
        <v>21</v>
      </c>
      <c r="D31">
        <v>0</v>
      </c>
      <c r="E31">
        <v>4.5999999999999996</v>
      </c>
      <c r="F31" s="1" t="s">
        <v>11</v>
      </c>
      <c r="G31" s="1" t="s">
        <v>12</v>
      </c>
      <c r="H31">
        <v>2016</v>
      </c>
      <c r="I31" s="1" t="s">
        <v>51</v>
      </c>
    </row>
    <row r="32" spans="1:9" x14ac:dyDescent="0.35">
      <c r="A32" s="1" t="s">
        <v>20</v>
      </c>
      <c r="B32">
        <v>2900</v>
      </c>
      <c r="C32" s="1" t="s">
        <v>10</v>
      </c>
      <c r="D32">
        <v>1</v>
      </c>
      <c r="E32">
        <v>2.2999999999999998</v>
      </c>
      <c r="F32" s="1" t="s">
        <v>18</v>
      </c>
      <c r="G32" s="1" t="s">
        <v>12</v>
      </c>
      <c r="H32">
        <v>1989</v>
      </c>
      <c r="I32" s="1" t="s">
        <v>52</v>
      </c>
    </row>
    <row r="33" spans="1:9" x14ac:dyDescent="0.35">
      <c r="A33" s="1" t="s">
        <v>9</v>
      </c>
      <c r="B33">
        <v>21500</v>
      </c>
      <c r="C33" s="1" t="s">
        <v>31</v>
      </c>
      <c r="D33">
        <v>72</v>
      </c>
      <c r="E33">
        <v>3</v>
      </c>
      <c r="F33" s="1" t="s">
        <v>11</v>
      </c>
      <c r="G33" s="1" t="s">
        <v>12</v>
      </c>
      <c r="H33">
        <v>2007</v>
      </c>
      <c r="I33" s="1" t="s">
        <v>53</v>
      </c>
    </row>
    <row r="34" spans="1:9" x14ac:dyDescent="0.35">
      <c r="A34" s="1" t="s">
        <v>45</v>
      </c>
      <c r="B34">
        <v>17900</v>
      </c>
      <c r="C34" s="1" t="s">
        <v>21</v>
      </c>
      <c r="D34">
        <v>87</v>
      </c>
      <c r="E34">
        <v>3.8</v>
      </c>
      <c r="F34" s="1" t="s">
        <v>18</v>
      </c>
      <c r="G34" s="1" t="s">
        <v>12</v>
      </c>
      <c r="H34">
        <v>2008</v>
      </c>
      <c r="I34" s="1" t="s">
        <v>54</v>
      </c>
    </row>
    <row r="35" spans="1:9" x14ac:dyDescent="0.35">
      <c r="A35" s="1" t="s">
        <v>9</v>
      </c>
      <c r="B35">
        <v>28500</v>
      </c>
      <c r="C35" s="1" t="s">
        <v>21</v>
      </c>
      <c r="D35">
        <v>160</v>
      </c>
      <c r="E35">
        <v>4.8</v>
      </c>
      <c r="F35" s="1" t="s">
        <v>18</v>
      </c>
      <c r="G35" s="1" t="s">
        <v>12</v>
      </c>
      <c r="H35">
        <v>2008</v>
      </c>
      <c r="I35" s="1" t="s">
        <v>55</v>
      </c>
    </row>
    <row r="36" spans="1:9" x14ac:dyDescent="0.35">
      <c r="A36" s="1" t="s">
        <v>30</v>
      </c>
      <c r="B36">
        <v>9800</v>
      </c>
      <c r="C36" s="1" t="s">
        <v>15</v>
      </c>
      <c r="D36">
        <v>160</v>
      </c>
      <c r="E36">
        <v>1.9</v>
      </c>
      <c r="F36" s="1" t="s">
        <v>16</v>
      </c>
      <c r="G36" s="1" t="s">
        <v>12</v>
      </c>
      <c r="H36">
        <v>2009</v>
      </c>
      <c r="I36" s="1" t="s">
        <v>56</v>
      </c>
    </row>
    <row r="37" spans="1:9" x14ac:dyDescent="0.35">
      <c r="A37" s="1" t="s">
        <v>23</v>
      </c>
      <c r="B37">
        <v>14500</v>
      </c>
      <c r="C37" s="1" t="s">
        <v>10</v>
      </c>
      <c r="D37">
        <v>147</v>
      </c>
      <c r="E37">
        <v>2.4</v>
      </c>
      <c r="F37" s="1" t="s">
        <v>18</v>
      </c>
      <c r="G37" s="1" t="s">
        <v>12</v>
      </c>
      <c r="H37">
        <v>2006</v>
      </c>
      <c r="I37" s="1" t="s">
        <v>57</v>
      </c>
    </row>
    <row r="38" spans="1:9" x14ac:dyDescent="0.35">
      <c r="A38" s="1" t="s">
        <v>9</v>
      </c>
      <c r="B38">
        <v>6000</v>
      </c>
      <c r="C38" s="1" t="s">
        <v>10</v>
      </c>
      <c r="D38">
        <v>300</v>
      </c>
      <c r="E38">
        <v>2.8</v>
      </c>
      <c r="F38" s="1" t="s">
        <v>11</v>
      </c>
      <c r="G38" s="1" t="s">
        <v>12</v>
      </c>
      <c r="H38">
        <v>1996</v>
      </c>
      <c r="I38" s="1" t="s">
        <v>58</v>
      </c>
    </row>
    <row r="39" spans="1:9" x14ac:dyDescent="0.35">
      <c r="A39" s="1" t="s">
        <v>9</v>
      </c>
      <c r="B39">
        <v>67500</v>
      </c>
      <c r="C39" s="1" t="s">
        <v>21</v>
      </c>
      <c r="D39">
        <v>1</v>
      </c>
      <c r="E39">
        <v>2.5</v>
      </c>
      <c r="F39" s="1" t="s">
        <v>16</v>
      </c>
      <c r="G39" s="1" t="s">
        <v>12</v>
      </c>
      <c r="H39">
        <v>2016</v>
      </c>
      <c r="I39" s="1" t="s">
        <v>55</v>
      </c>
    </row>
    <row r="40" spans="1:9" x14ac:dyDescent="0.35">
      <c r="A40" s="1" t="s">
        <v>20</v>
      </c>
      <c r="B40">
        <v>33900</v>
      </c>
      <c r="C40" s="1" t="s">
        <v>31</v>
      </c>
      <c r="D40">
        <v>14</v>
      </c>
      <c r="E40">
        <v>1.8</v>
      </c>
      <c r="F40" s="1" t="s">
        <v>11</v>
      </c>
      <c r="G40" s="1" t="s">
        <v>12</v>
      </c>
      <c r="H40">
        <v>2014</v>
      </c>
      <c r="I40" s="1" t="s">
        <v>59</v>
      </c>
    </row>
    <row r="41" spans="1:9" x14ac:dyDescent="0.35">
      <c r="A41" s="1" t="s">
        <v>20</v>
      </c>
      <c r="B41">
        <v>2500</v>
      </c>
      <c r="C41" s="1" t="s">
        <v>10</v>
      </c>
      <c r="D41">
        <v>180</v>
      </c>
      <c r="E41" t="s">
        <v>41</v>
      </c>
      <c r="F41" s="1" t="s">
        <v>11</v>
      </c>
      <c r="G41" s="1" t="s">
        <v>32</v>
      </c>
      <c r="H41">
        <v>2000</v>
      </c>
      <c r="I41" s="1" t="s">
        <v>60</v>
      </c>
    </row>
    <row r="42" spans="1:9" x14ac:dyDescent="0.35">
      <c r="A42" s="1" t="s">
        <v>14</v>
      </c>
      <c r="B42">
        <v>9800</v>
      </c>
      <c r="C42" s="1" t="s">
        <v>15</v>
      </c>
      <c r="D42">
        <v>230</v>
      </c>
      <c r="E42">
        <v>2.15</v>
      </c>
      <c r="F42" s="1" t="s">
        <v>16</v>
      </c>
      <c r="G42" s="1" t="s">
        <v>12</v>
      </c>
      <c r="H42">
        <v>2004</v>
      </c>
      <c r="I42" s="1" t="s">
        <v>42</v>
      </c>
    </row>
    <row r="43" spans="1:9" x14ac:dyDescent="0.35">
      <c r="A43" s="1" t="s">
        <v>14</v>
      </c>
      <c r="B43">
        <v>63000</v>
      </c>
      <c r="C43" s="1" t="s">
        <v>21</v>
      </c>
      <c r="D43">
        <v>86</v>
      </c>
      <c r="E43">
        <v>5.5</v>
      </c>
      <c r="F43" s="1" t="s">
        <v>11</v>
      </c>
      <c r="G43" s="1" t="s">
        <v>12</v>
      </c>
      <c r="H43">
        <v>2009</v>
      </c>
      <c r="I43" s="1" t="s">
        <v>61</v>
      </c>
    </row>
    <row r="44" spans="1:9" x14ac:dyDescent="0.35">
      <c r="A44" s="1" t="s">
        <v>9</v>
      </c>
      <c r="B44">
        <v>7700</v>
      </c>
      <c r="C44" s="1" t="s">
        <v>10</v>
      </c>
      <c r="D44">
        <v>326</v>
      </c>
      <c r="E44">
        <v>2.8</v>
      </c>
      <c r="F44" s="1" t="s">
        <v>11</v>
      </c>
      <c r="G44" s="1" t="s">
        <v>12</v>
      </c>
      <c r="H44">
        <v>1998</v>
      </c>
      <c r="I44" s="1" t="s">
        <v>58</v>
      </c>
    </row>
    <row r="45" spans="1:9" x14ac:dyDescent="0.35">
      <c r="A45" s="1" t="s">
        <v>14</v>
      </c>
      <c r="B45">
        <v>9600</v>
      </c>
      <c r="C45" s="1" t="s">
        <v>15</v>
      </c>
      <c r="D45">
        <v>30</v>
      </c>
      <c r="E45">
        <v>2.2000000000000002</v>
      </c>
      <c r="F45" s="1" t="s">
        <v>16</v>
      </c>
      <c r="G45" s="1" t="s">
        <v>12</v>
      </c>
      <c r="H45">
        <v>2006</v>
      </c>
      <c r="I45" s="1" t="s">
        <v>42</v>
      </c>
    </row>
    <row r="46" spans="1:9" x14ac:dyDescent="0.35">
      <c r="A46" s="1" t="s">
        <v>23</v>
      </c>
      <c r="B46">
        <v>12800</v>
      </c>
      <c r="C46" s="1" t="s">
        <v>10</v>
      </c>
      <c r="D46">
        <v>181</v>
      </c>
      <c r="E46">
        <v>2.4</v>
      </c>
      <c r="F46" s="1" t="s">
        <v>11</v>
      </c>
      <c r="G46" s="1" t="s">
        <v>12</v>
      </c>
      <c r="H46">
        <v>2008</v>
      </c>
      <c r="I46" s="1" t="s">
        <v>57</v>
      </c>
    </row>
    <row r="47" spans="1:9" x14ac:dyDescent="0.35">
      <c r="A47" s="1" t="s">
        <v>9</v>
      </c>
      <c r="B47">
        <v>41000</v>
      </c>
      <c r="C47" s="1" t="s">
        <v>21</v>
      </c>
      <c r="D47">
        <v>80</v>
      </c>
      <c r="E47">
        <v>3</v>
      </c>
      <c r="F47" s="1" t="s">
        <v>11</v>
      </c>
      <c r="G47" s="1" t="s">
        <v>12</v>
      </c>
      <c r="H47">
        <v>2012</v>
      </c>
      <c r="I47" s="1" t="s">
        <v>62</v>
      </c>
    </row>
    <row r="48" spans="1:9" x14ac:dyDescent="0.35">
      <c r="A48" s="1" t="s">
        <v>45</v>
      </c>
      <c r="B48">
        <v>2500</v>
      </c>
      <c r="C48" s="1" t="s">
        <v>10</v>
      </c>
      <c r="D48">
        <v>220</v>
      </c>
      <c r="E48">
        <v>2.4</v>
      </c>
      <c r="F48" s="1" t="s">
        <v>11</v>
      </c>
      <c r="G48" s="1" t="s">
        <v>12</v>
      </c>
      <c r="H48">
        <v>1987</v>
      </c>
      <c r="I48" s="1" t="s">
        <v>63</v>
      </c>
    </row>
    <row r="49" spans="1:9" x14ac:dyDescent="0.35">
      <c r="A49" s="1" t="s">
        <v>9</v>
      </c>
      <c r="B49">
        <v>3700</v>
      </c>
      <c r="C49" s="1" t="s">
        <v>10</v>
      </c>
      <c r="D49">
        <v>231</v>
      </c>
      <c r="E49">
        <v>2.5</v>
      </c>
      <c r="F49" s="1" t="s">
        <v>11</v>
      </c>
      <c r="G49" s="1" t="s">
        <v>12</v>
      </c>
      <c r="H49">
        <v>1990</v>
      </c>
      <c r="I49" s="1" t="s">
        <v>64</v>
      </c>
    </row>
    <row r="50" spans="1:9" x14ac:dyDescent="0.35">
      <c r="A50" s="1" t="s">
        <v>14</v>
      </c>
      <c r="B50">
        <v>29500</v>
      </c>
      <c r="C50" s="1" t="s">
        <v>10</v>
      </c>
      <c r="D50">
        <v>134</v>
      </c>
      <c r="E50">
        <v>5</v>
      </c>
      <c r="F50" s="1" t="s">
        <v>11</v>
      </c>
      <c r="G50" s="1" t="s">
        <v>12</v>
      </c>
      <c r="H50">
        <v>2008</v>
      </c>
      <c r="I50" s="1" t="s">
        <v>19</v>
      </c>
    </row>
    <row r="51" spans="1:9" x14ac:dyDescent="0.35">
      <c r="A51" s="1" t="s">
        <v>9</v>
      </c>
      <c r="B51">
        <v>6500</v>
      </c>
      <c r="C51" s="1" t="s">
        <v>10</v>
      </c>
      <c r="D51">
        <v>335</v>
      </c>
      <c r="E51">
        <v>2.8</v>
      </c>
      <c r="F51" s="1" t="s">
        <v>11</v>
      </c>
      <c r="G51" s="1" t="s">
        <v>12</v>
      </c>
      <c r="H51">
        <v>1996</v>
      </c>
      <c r="I51" s="1" t="s">
        <v>58</v>
      </c>
    </row>
    <row r="52" spans="1:9" x14ac:dyDescent="0.35">
      <c r="A52" s="1" t="s">
        <v>14</v>
      </c>
      <c r="B52" t="s">
        <v>41</v>
      </c>
      <c r="C52" s="1" t="s">
        <v>10</v>
      </c>
      <c r="D52">
        <v>145</v>
      </c>
      <c r="E52">
        <v>3.2</v>
      </c>
      <c r="F52" s="1" t="s">
        <v>16</v>
      </c>
      <c r="G52" s="1" t="s">
        <v>12</v>
      </c>
      <c r="H52">
        <v>2007</v>
      </c>
      <c r="I52" s="1" t="s">
        <v>65</v>
      </c>
    </row>
    <row r="53" spans="1:9" x14ac:dyDescent="0.35">
      <c r="A53" s="1" t="s">
        <v>28</v>
      </c>
      <c r="B53">
        <v>8250</v>
      </c>
      <c r="C53" s="1" t="s">
        <v>15</v>
      </c>
      <c r="D53">
        <v>66</v>
      </c>
      <c r="E53">
        <v>1.5</v>
      </c>
      <c r="F53" s="1" t="s">
        <v>16</v>
      </c>
      <c r="G53" s="1" t="s">
        <v>12</v>
      </c>
      <c r="H53">
        <v>2014</v>
      </c>
      <c r="I53" s="1" t="s">
        <v>66</v>
      </c>
    </row>
    <row r="54" spans="1:9" x14ac:dyDescent="0.35">
      <c r="A54" s="1" t="s">
        <v>14</v>
      </c>
      <c r="B54">
        <v>19500</v>
      </c>
      <c r="C54" s="1" t="s">
        <v>21</v>
      </c>
      <c r="D54">
        <v>172</v>
      </c>
      <c r="E54">
        <v>3.5</v>
      </c>
      <c r="F54" s="1" t="s">
        <v>49</v>
      </c>
      <c r="G54" s="1" t="s">
        <v>12</v>
      </c>
      <c r="H54">
        <v>2008</v>
      </c>
      <c r="I54" s="1" t="s">
        <v>67</v>
      </c>
    </row>
    <row r="55" spans="1:9" x14ac:dyDescent="0.35">
      <c r="A55" s="1" t="s">
        <v>14</v>
      </c>
      <c r="B55">
        <v>13500</v>
      </c>
      <c r="C55" s="1" t="s">
        <v>10</v>
      </c>
      <c r="D55">
        <v>317</v>
      </c>
      <c r="E55">
        <v>5</v>
      </c>
      <c r="F55" s="1" t="s">
        <v>11</v>
      </c>
      <c r="G55" s="1" t="s">
        <v>12</v>
      </c>
      <c r="H55">
        <v>2001</v>
      </c>
      <c r="I55" s="1" t="s">
        <v>19</v>
      </c>
    </row>
    <row r="56" spans="1:9" x14ac:dyDescent="0.35">
      <c r="A56" s="1" t="s">
        <v>14</v>
      </c>
      <c r="B56">
        <v>9200</v>
      </c>
      <c r="C56" s="1" t="s">
        <v>15</v>
      </c>
      <c r="D56">
        <v>266</v>
      </c>
      <c r="E56">
        <v>2.2000000000000002</v>
      </c>
      <c r="F56" s="1" t="s">
        <v>16</v>
      </c>
      <c r="G56" s="1" t="s">
        <v>12</v>
      </c>
      <c r="H56">
        <v>2008</v>
      </c>
      <c r="I56" s="1" t="s">
        <v>42</v>
      </c>
    </row>
    <row r="57" spans="1:9" x14ac:dyDescent="0.35">
      <c r="A57" s="1" t="s">
        <v>14</v>
      </c>
      <c r="B57" t="s">
        <v>41</v>
      </c>
      <c r="C57" s="1" t="s">
        <v>21</v>
      </c>
      <c r="D57">
        <v>0</v>
      </c>
      <c r="E57">
        <v>3</v>
      </c>
      <c r="F57" s="1" t="s">
        <v>16</v>
      </c>
      <c r="G57" s="1" t="s">
        <v>12</v>
      </c>
      <c r="H57">
        <v>2016</v>
      </c>
      <c r="I57" s="1" t="s">
        <v>68</v>
      </c>
    </row>
    <row r="58" spans="1:9" x14ac:dyDescent="0.35">
      <c r="A58" s="1" t="s">
        <v>23</v>
      </c>
      <c r="B58">
        <v>10900</v>
      </c>
      <c r="C58" s="1" t="s">
        <v>10</v>
      </c>
      <c r="D58">
        <v>156</v>
      </c>
      <c r="E58" t="s">
        <v>41</v>
      </c>
      <c r="F58" s="1" t="s">
        <v>18</v>
      </c>
      <c r="G58" s="1" t="s">
        <v>12</v>
      </c>
      <c r="H58">
        <v>2005</v>
      </c>
      <c r="I58" s="1" t="s">
        <v>57</v>
      </c>
    </row>
    <row r="59" spans="1:9" x14ac:dyDescent="0.35">
      <c r="A59" s="1" t="s">
        <v>30</v>
      </c>
      <c r="B59">
        <v>5000</v>
      </c>
      <c r="C59" s="1" t="s">
        <v>26</v>
      </c>
      <c r="D59">
        <v>265</v>
      </c>
      <c r="E59">
        <v>2</v>
      </c>
      <c r="F59" s="1" t="s">
        <v>16</v>
      </c>
      <c r="G59" s="1" t="s">
        <v>32</v>
      </c>
      <c r="H59">
        <v>2006</v>
      </c>
      <c r="I59" s="1" t="s">
        <v>36</v>
      </c>
    </row>
    <row r="60" spans="1:9" x14ac:dyDescent="0.35">
      <c r="A60" s="1" t="s">
        <v>9</v>
      </c>
      <c r="B60">
        <v>23900</v>
      </c>
      <c r="C60" s="1" t="s">
        <v>21</v>
      </c>
      <c r="D60">
        <v>162</v>
      </c>
      <c r="E60">
        <v>4.8</v>
      </c>
      <c r="F60" s="1" t="s">
        <v>11</v>
      </c>
      <c r="G60" s="1" t="s">
        <v>12</v>
      </c>
      <c r="H60">
        <v>2007</v>
      </c>
      <c r="I60" s="1" t="s">
        <v>55</v>
      </c>
    </row>
    <row r="61" spans="1:9" x14ac:dyDescent="0.35">
      <c r="A61" s="1" t="s">
        <v>9</v>
      </c>
      <c r="B61">
        <v>36900</v>
      </c>
      <c r="C61" s="1" t="s">
        <v>10</v>
      </c>
      <c r="D61">
        <v>81</v>
      </c>
      <c r="E61">
        <v>3</v>
      </c>
      <c r="F61" s="1" t="s">
        <v>16</v>
      </c>
      <c r="G61" s="1" t="s">
        <v>12</v>
      </c>
      <c r="H61">
        <v>2010</v>
      </c>
      <c r="I61" s="1" t="s">
        <v>69</v>
      </c>
    </row>
    <row r="62" spans="1:9" x14ac:dyDescent="0.35">
      <c r="A62" s="1" t="s">
        <v>9</v>
      </c>
      <c r="B62">
        <v>8900</v>
      </c>
      <c r="C62" s="1" t="s">
        <v>31</v>
      </c>
      <c r="D62">
        <v>253</v>
      </c>
      <c r="E62">
        <v>1.8</v>
      </c>
      <c r="F62" s="1" t="s">
        <v>11</v>
      </c>
      <c r="G62" s="1" t="s">
        <v>12</v>
      </c>
      <c r="H62">
        <v>1995</v>
      </c>
      <c r="I62" s="1" t="s">
        <v>40</v>
      </c>
    </row>
    <row r="63" spans="1:9" x14ac:dyDescent="0.35">
      <c r="A63" s="1" t="s">
        <v>28</v>
      </c>
      <c r="B63">
        <v>7800</v>
      </c>
      <c r="C63" s="1" t="s">
        <v>15</v>
      </c>
      <c r="D63">
        <v>200</v>
      </c>
      <c r="E63">
        <v>1.9</v>
      </c>
      <c r="F63" s="1" t="s">
        <v>16</v>
      </c>
      <c r="G63" s="1" t="s">
        <v>12</v>
      </c>
      <c r="H63">
        <v>2002</v>
      </c>
      <c r="I63" s="1" t="s">
        <v>70</v>
      </c>
    </row>
    <row r="64" spans="1:9" x14ac:dyDescent="0.35">
      <c r="A64" s="1" t="s">
        <v>9</v>
      </c>
      <c r="B64">
        <v>133000</v>
      </c>
      <c r="C64" s="1" t="s">
        <v>21</v>
      </c>
      <c r="D64">
        <v>7</v>
      </c>
      <c r="E64">
        <v>4.4000000000000004</v>
      </c>
      <c r="F64" s="1" t="s">
        <v>11</v>
      </c>
      <c r="G64" s="1" t="s">
        <v>12</v>
      </c>
      <c r="H64">
        <v>2015</v>
      </c>
      <c r="I64" s="1" t="s">
        <v>71</v>
      </c>
    </row>
    <row r="65" spans="1:9" x14ac:dyDescent="0.35">
      <c r="A65" s="1" t="s">
        <v>9</v>
      </c>
      <c r="B65">
        <v>1650</v>
      </c>
      <c r="C65" s="1" t="s">
        <v>10</v>
      </c>
      <c r="D65">
        <v>270</v>
      </c>
      <c r="E65">
        <v>1.8</v>
      </c>
      <c r="F65" s="1" t="s">
        <v>11</v>
      </c>
      <c r="G65" s="1" t="s">
        <v>32</v>
      </c>
      <c r="H65">
        <v>1995</v>
      </c>
      <c r="I65" s="1" t="s">
        <v>40</v>
      </c>
    </row>
    <row r="66" spans="1:9" x14ac:dyDescent="0.35">
      <c r="A66" s="1" t="s">
        <v>14</v>
      </c>
      <c r="B66">
        <v>50000</v>
      </c>
      <c r="C66" s="1" t="s">
        <v>10</v>
      </c>
      <c r="D66">
        <v>240</v>
      </c>
      <c r="E66">
        <v>3.5</v>
      </c>
      <c r="F66" s="1" t="s">
        <v>11</v>
      </c>
      <c r="G66" s="1" t="s">
        <v>12</v>
      </c>
      <c r="H66">
        <v>2006</v>
      </c>
      <c r="I66" s="1" t="s">
        <v>72</v>
      </c>
    </row>
    <row r="67" spans="1:9" x14ac:dyDescent="0.35">
      <c r="A67" s="1" t="s">
        <v>28</v>
      </c>
      <c r="B67">
        <v>9700</v>
      </c>
      <c r="C67" s="1" t="s">
        <v>15</v>
      </c>
      <c r="D67">
        <v>245</v>
      </c>
      <c r="E67">
        <v>2</v>
      </c>
      <c r="F67" s="1" t="s">
        <v>16</v>
      </c>
      <c r="G67" s="1" t="s">
        <v>12</v>
      </c>
      <c r="H67">
        <v>2008</v>
      </c>
      <c r="I67" s="1" t="s">
        <v>70</v>
      </c>
    </row>
    <row r="68" spans="1:9" x14ac:dyDescent="0.35">
      <c r="A68" s="1" t="s">
        <v>14</v>
      </c>
      <c r="B68">
        <v>9999</v>
      </c>
      <c r="C68" s="1" t="s">
        <v>15</v>
      </c>
      <c r="D68">
        <v>127</v>
      </c>
      <c r="E68">
        <v>2.2000000000000002</v>
      </c>
      <c r="F68" s="1" t="s">
        <v>16</v>
      </c>
      <c r="G68" s="1" t="s">
        <v>12</v>
      </c>
      <c r="H68">
        <v>2005</v>
      </c>
      <c r="I68" s="1" t="s">
        <v>42</v>
      </c>
    </row>
    <row r="69" spans="1:9" x14ac:dyDescent="0.35">
      <c r="A69" s="1" t="s">
        <v>20</v>
      </c>
      <c r="B69">
        <v>69999</v>
      </c>
      <c r="C69" s="1" t="s">
        <v>21</v>
      </c>
      <c r="D69">
        <v>21</v>
      </c>
      <c r="E69">
        <v>3</v>
      </c>
      <c r="F69" s="1" t="s">
        <v>11</v>
      </c>
      <c r="G69" s="1" t="s">
        <v>12</v>
      </c>
      <c r="H69">
        <v>2015</v>
      </c>
      <c r="I69" s="1" t="s">
        <v>35</v>
      </c>
    </row>
    <row r="70" spans="1:9" x14ac:dyDescent="0.35">
      <c r="A70" s="1" t="s">
        <v>45</v>
      </c>
      <c r="B70">
        <v>6500</v>
      </c>
      <c r="C70" s="1" t="s">
        <v>10</v>
      </c>
      <c r="D70">
        <v>152</v>
      </c>
      <c r="E70">
        <v>1.6</v>
      </c>
      <c r="F70" s="1" t="s">
        <v>11</v>
      </c>
      <c r="G70" s="1" t="s">
        <v>12</v>
      </c>
      <c r="H70">
        <v>2007</v>
      </c>
      <c r="I70" s="1" t="s">
        <v>73</v>
      </c>
    </row>
    <row r="71" spans="1:9" x14ac:dyDescent="0.35">
      <c r="A71" s="1" t="s">
        <v>20</v>
      </c>
      <c r="B71">
        <v>4300</v>
      </c>
      <c r="C71" s="1" t="s">
        <v>10</v>
      </c>
      <c r="D71">
        <v>267</v>
      </c>
      <c r="E71">
        <v>1.9</v>
      </c>
      <c r="F71" s="1" t="s">
        <v>16</v>
      </c>
      <c r="G71" s="1" t="s">
        <v>32</v>
      </c>
      <c r="H71">
        <v>2003</v>
      </c>
      <c r="I71" s="1" t="s">
        <v>27</v>
      </c>
    </row>
    <row r="72" spans="1:9" x14ac:dyDescent="0.35">
      <c r="A72" s="1" t="s">
        <v>20</v>
      </c>
      <c r="B72">
        <v>3000</v>
      </c>
      <c r="C72" s="1" t="s">
        <v>10</v>
      </c>
      <c r="D72">
        <v>267</v>
      </c>
      <c r="E72">
        <v>2.5</v>
      </c>
      <c r="F72" s="1" t="s">
        <v>16</v>
      </c>
      <c r="G72" s="1" t="s">
        <v>32</v>
      </c>
      <c r="H72">
        <v>1999</v>
      </c>
      <c r="I72" s="1" t="s">
        <v>27</v>
      </c>
    </row>
    <row r="73" spans="1:9" x14ac:dyDescent="0.35">
      <c r="A73" s="1" t="s">
        <v>14</v>
      </c>
      <c r="B73">
        <v>8700</v>
      </c>
      <c r="C73" s="1" t="s">
        <v>10</v>
      </c>
      <c r="D73">
        <v>240</v>
      </c>
      <c r="E73">
        <v>2.2000000000000002</v>
      </c>
      <c r="F73" s="1" t="s">
        <v>16</v>
      </c>
      <c r="G73" s="1" t="s">
        <v>12</v>
      </c>
      <c r="H73">
        <v>2000</v>
      </c>
      <c r="I73" s="1" t="s">
        <v>65</v>
      </c>
    </row>
    <row r="74" spans="1:9" x14ac:dyDescent="0.35">
      <c r="A74" s="1" t="s">
        <v>28</v>
      </c>
      <c r="B74">
        <v>9000</v>
      </c>
      <c r="C74" s="1" t="s">
        <v>26</v>
      </c>
      <c r="D74">
        <v>178</v>
      </c>
      <c r="E74">
        <v>2</v>
      </c>
      <c r="F74" s="1" t="s">
        <v>11</v>
      </c>
      <c r="G74" s="1" t="s">
        <v>12</v>
      </c>
      <c r="H74">
        <v>2008</v>
      </c>
      <c r="I74" s="1" t="s">
        <v>74</v>
      </c>
    </row>
    <row r="75" spans="1:9" x14ac:dyDescent="0.35">
      <c r="A75" s="1" t="s">
        <v>14</v>
      </c>
      <c r="B75">
        <v>20400</v>
      </c>
      <c r="C75" s="1" t="s">
        <v>10</v>
      </c>
      <c r="D75">
        <v>190</v>
      </c>
      <c r="E75">
        <v>1.8</v>
      </c>
      <c r="F75" s="1" t="s">
        <v>18</v>
      </c>
      <c r="G75" s="1" t="s">
        <v>12</v>
      </c>
      <c r="H75">
        <v>2011</v>
      </c>
      <c r="I75" s="1" t="s">
        <v>65</v>
      </c>
    </row>
    <row r="76" spans="1:9" x14ac:dyDescent="0.35">
      <c r="A76" s="1" t="s">
        <v>9</v>
      </c>
      <c r="B76">
        <v>9000</v>
      </c>
      <c r="C76" s="1" t="s">
        <v>10</v>
      </c>
      <c r="D76">
        <v>175</v>
      </c>
      <c r="E76">
        <v>3</v>
      </c>
      <c r="F76" s="1" t="s">
        <v>11</v>
      </c>
      <c r="G76" s="1" t="s">
        <v>32</v>
      </c>
      <c r="H76">
        <v>2006</v>
      </c>
      <c r="I76" s="1" t="s">
        <v>75</v>
      </c>
    </row>
    <row r="77" spans="1:9" x14ac:dyDescent="0.35">
      <c r="A77" s="1" t="s">
        <v>14</v>
      </c>
      <c r="B77">
        <v>13400</v>
      </c>
      <c r="C77" s="1" t="s">
        <v>10</v>
      </c>
      <c r="D77">
        <v>105</v>
      </c>
      <c r="E77">
        <v>1.8</v>
      </c>
      <c r="F77" s="1" t="s">
        <v>11</v>
      </c>
      <c r="G77" s="1" t="s">
        <v>12</v>
      </c>
      <c r="H77">
        <v>2006</v>
      </c>
      <c r="I77" s="1" t="s">
        <v>65</v>
      </c>
    </row>
    <row r="78" spans="1:9" x14ac:dyDescent="0.35">
      <c r="A78" s="1" t="s">
        <v>30</v>
      </c>
      <c r="B78">
        <v>3700</v>
      </c>
      <c r="C78" s="1" t="s">
        <v>10</v>
      </c>
      <c r="D78">
        <v>195</v>
      </c>
      <c r="E78">
        <v>1.9</v>
      </c>
      <c r="F78" s="1" t="s">
        <v>16</v>
      </c>
      <c r="G78" s="1" t="s">
        <v>32</v>
      </c>
      <c r="H78">
        <v>2001</v>
      </c>
      <c r="I78" s="1" t="s">
        <v>76</v>
      </c>
    </row>
    <row r="79" spans="1:9" x14ac:dyDescent="0.35">
      <c r="A79" s="1" t="s">
        <v>30</v>
      </c>
      <c r="B79">
        <v>9850</v>
      </c>
      <c r="C79" s="1" t="s">
        <v>15</v>
      </c>
      <c r="D79">
        <v>126</v>
      </c>
      <c r="E79">
        <v>2</v>
      </c>
      <c r="F79" s="1" t="s">
        <v>16</v>
      </c>
      <c r="G79" s="1" t="s">
        <v>12</v>
      </c>
      <c r="H79">
        <v>2012</v>
      </c>
      <c r="I79" s="1" t="s">
        <v>56</v>
      </c>
    </row>
    <row r="80" spans="1:9" x14ac:dyDescent="0.35">
      <c r="A80" s="1" t="s">
        <v>20</v>
      </c>
      <c r="B80">
        <v>3700</v>
      </c>
      <c r="C80" s="1" t="s">
        <v>38</v>
      </c>
      <c r="D80">
        <v>420</v>
      </c>
      <c r="E80">
        <v>2</v>
      </c>
      <c r="F80" s="1" t="s">
        <v>16</v>
      </c>
      <c r="G80" s="1" t="s">
        <v>32</v>
      </c>
      <c r="H80">
        <v>2004</v>
      </c>
      <c r="I80" s="1" t="s">
        <v>77</v>
      </c>
    </row>
    <row r="81" spans="1:9" x14ac:dyDescent="0.35">
      <c r="A81" s="1" t="s">
        <v>23</v>
      </c>
      <c r="B81">
        <v>15700</v>
      </c>
      <c r="C81" s="1" t="s">
        <v>21</v>
      </c>
      <c r="D81">
        <v>195</v>
      </c>
      <c r="E81">
        <v>4</v>
      </c>
      <c r="F81" s="1" t="s">
        <v>18</v>
      </c>
      <c r="G81" s="1" t="s">
        <v>12</v>
      </c>
      <c r="H81">
        <v>2003</v>
      </c>
      <c r="I81" s="1" t="s">
        <v>78</v>
      </c>
    </row>
    <row r="82" spans="1:9" x14ac:dyDescent="0.35">
      <c r="A82" s="1" t="s">
        <v>14</v>
      </c>
      <c r="B82">
        <v>24500</v>
      </c>
      <c r="C82" s="1" t="s">
        <v>10</v>
      </c>
      <c r="D82">
        <v>180</v>
      </c>
      <c r="E82">
        <v>2.2000000000000002</v>
      </c>
      <c r="F82" s="1" t="s">
        <v>16</v>
      </c>
      <c r="G82" s="1" t="s">
        <v>12</v>
      </c>
      <c r="H82">
        <v>2012</v>
      </c>
      <c r="I82" s="1" t="s">
        <v>65</v>
      </c>
    </row>
    <row r="83" spans="1:9" x14ac:dyDescent="0.35">
      <c r="A83" s="1" t="s">
        <v>45</v>
      </c>
      <c r="B83">
        <v>7500</v>
      </c>
      <c r="C83" s="1" t="s">
        <v>10</v>
      </c>
      <c r="D83">
        <v>195</v>
      </c>
      <c r="E83">
        <v>1.6</v>
      </c>
      <c r="F83" s="1" t="s">
        <v>18</v>
      </c>
      <c r="G83" s="1" t="s">
        <v>12</v>
      </c>
      <c r="H83">
        <v>2007</v>
      </c>
      <c r="I83" s="1" t="s">
        <v>73</v>
      </c>
    </row>
    <row r="84" spans="1:9" x14ac:dyDescent="0.35">
      <c r="A84" s="1" t="s">
        <v>30</v>
      </c>
      <c r="B84">
        <v>11990</v>
      </c>
      <c r="C84" s="1" t="s">
        <v>15</v>
      </c>
      <c r="D84">
        <v>231</v>
      </c>
      <c r="E84">
        <v>2.5</v>
      </c>
      <c r="F84" s="1" t="s">
        <v>16</v>
      </c>
      <c r="G84" s="1" t="s">
        <v>12</v>
      </c>
      <c r="H84">
        <v>2002</v>
      </c>
      <c r="I84" s="1" t="s">
        <v>79</v>
      </c>
    </row>
    <row r="85" spans="1:9" x14ac:dyDescent="0.35">
      <c r="A85" s="1" t="s">
        <v>30</v>
      </c>
      <c r="B85">
        <v>13708.5</v>
      </c>
      <c r="C85" s="1" t="s">
        <v>38</v>
      </c>
      <c r="D85">
        <v>51</v>
      </c>
      <c r="E85">
        <v>1.4</v>
      </c>
      <c r="F85" s="1" t="s">
        <v>11</v>
      </c>
      <c r="G85" s="1" t="s">
        <v>12</v>
      </c>
      <c r="H85">
        <v>2014</v>
      </c>
      <c r="I85" s="1" t="s">
        <v>44</v>
      </c>
    </row>
    <row r="86" spans="1:9" x14ac:dyDescent="0.35">
      <c r="A86" s="1" t="s">
        <v>9</v>
      </c>
      <c r="B86">
        <v>8200</v>
      </c>
      <c r="C86" s="1" t="s">
        <v>10</v>
      </c>
      <c r="D86">
        <v>287</v>
      </c>
      <c r="E86">
        <v>2.5</v>
      </c>
      <c r="F86" s="1" t="s">
        <v>18</v>
      </c>
      <c r="G86" s="1" t="s">
        <v>12</v>
      </c>
      <c r="H86">
        <v>1999</v>
      </c>
      <c r="I86" s="1" t="s">
        <v>64</v>
      </c>
    </row>
    <row r="87" spans="1:9" x14ac:dyDescent="0.35">
      <c r="A87" s="1" t="s">
        <v>28</v>
      </c>
      <c r="B87">
        <v>6999</v>
      </c>
      <c r="C87" s="1" t="s">
        <v>15</v>
      </c>
      <c r="D87">
        <v>222</v>
      </c>
      <c r="E87">
        <v>1.5</v>
      </c>
      <c r="F87" s="1" t="s">
        <v>16</v>
      </c>
      <c r="G87" s="1" t="s">
        <v>12</v>
      </c>
      <c r="H87">
        <v>2009</v>
      </c>
      <c r="I87" s="1" t="s">
        <v>66</v>
      </c>
    </row>
    <row r="88" spans="1:9" x14ac:dyDescent="0.35">
      <c r="A88" s="1" t="s">
        <v>28</v>
      </c>
      <c r="B88">
        <v>6750</v>
      </c>
      <c r="C88" s="1" t="s">
        <v>26</v>
      </c>
      <c r="D88">
        <v>214</v>
      </c>
      <c r="E88">
        <v>1.5</v>
      </c>
      <c r="F88" s="1" t="s">
        <v>16</v>
      </c>
      <c r="G88" s="1" t="s">
        <v>12</v>
      </c>
      <c r="H88">
        <v>2004</v>
      </c>
      <c r="I88" s="1" t="s">
        <v>29</v>
      </c>
    </row>
    <row r="89" spans="1:9" x14ac:dyDescent="0.35">
      <c r="A89" s="1" t="s">
        <v>20</v>
      </c>
      <c r="B89">
        <v>18500</v>
      </c>
      <c r="C89" s="1" t="s">
        <v>10</v>
      </c>
      <c r="D89">
        <v>245</v>
      </c>
      <c r="E89">
        <v>3</v>
      </c>
      <c r="F89" s="1" t="s">
        <v>16</v>
      </c>
      <c r="G89" s="1" t="s">
        <v>12</v>
      </c>
      <c r="H89">
        <v>2006</v>
      </c>
      <c r="I89" s="1" t="s">
        <v>47</v>
      </c>
    </row>
    <row r="90" spans="1:9" x14ac:dyDescent="0.35">
      <c r="A90" s="1" t="s">
        <v>23</v>
      </c>
      <c r="B90">
        <v>14299</v>
      </c>
      <c r="C90" s="1" t="s">
        <v>10</v>
      </c>
      <c r="D90">
        <v>83</v>
      </c>
      <c r="E90">
        <v>2</v>
      </c>
      <c r="F90" s="1" t="s">
        <v>11</v>
      </c>
      <c r="G90" s="1" t="s">
        <v>12</v>
      </c>
      <c r="H90">
        <v>2009</v>
      </c>
      <c r="I90" s="1" t="s">
        <v>80</v>
      </c>
    </row>
    <row r="91" spans="1:9" x14ac:dyDescent="0.35">
      <c r="A91" s="1" t="s">
        <v>14</v>
      </c>
      <c r="B91">
        <v>28500</v>
      </c>
      <c r="C91" s="1" t="s">
        <v>21</v>
      </c>
      <c r="D91">
        <v>210</v>
      </c>
      <c r="E91">
        <v>3.2</v>
      </c>
      <c r="F91" s="1" t="s">
        <v>16</v>
      </c>
      <c r="G91" s="1" t="s">
        <v>12</v>
      </c>
      <c r="H91">
        <v>2007</v>
      </c>
      <c r="I91" s="1" t="s">
        <v>81</v>
      </c>
    </row>
    <row r="92" spans="1:9" x14ac:dyDescent="0.35">
      <c r="A92" s="1" t="s">
        <v>45</v>
      </c>
      <c r="B92">
        <v>17000</v>
      </c>
      <c r="C92" s="1" t="s">
        <v>21</v>
      </c>
      <c r="D92">
        <v>89</v>
      </c>
      <c r="E92">
        <v>3.8</v>
      </c>
      <c r="F92" s="1" t="s">
        <v>11</v>
      </c>
      <c r="G92" s="1" t="s">
        <v>12</v>
      </c>
      <c r="H92">
        <v>2008</v>
      </c>
      <c r="I92" s="1" t="s">
        <v>54</v>
      </c>
    </row>
    <row r="93" spans="1:9" x14ac:dyDescent="0.35">
      <c r="A93" s="1" t="s">
        <v>14</v>
      </c>
      <c r="B93" t="s">
        <v>41</v>
      </c>
      <c r="C93" s="1" t="s">
        <v>21</v>
      </c>
      <c r="D93">
        <v>0</v>
      </c>
      <c r="E93">
        <v>3</v>
      </c>
      <c r="F93" s="1" t="s">
        <v>16</v>
      </c>
      <c r="G93" s="1" t="s">
        <v>12</v>
      </c>
      <c r="H93">
        <v>2016</v>
      </c>
      <c r="I93" s="1" t="s">
        <v>82</v>
      </c>
    </row>
    <row r="94" spans="1:9" x14ac:dyDescent="0.35">
      <c r="A94" s="1" t="s">
        <v>14</v>
      </c>
      <c r="B94">
        <v>25700</v>
      </c>
      <c r="C94" s="1" t="s">
        <v>21</v>
      </c>
      <c r="D94">
        <v>130</v>
      </c>
      <c r="E94">
        <v>4.7</v>
      </c>
      <c r="F94" s="1" t="s">
        <v>18</v>
      </c>
      <c r="G94" s="1" t="s">
        <v>12</v>
      </c>
      <c r="H94">
        <v>2008</v>
      </c>
      <c r="I94" s="1" t="s">
        <v>83</v>
      </c>
    </row>
    <row r="95" spans="1:9" x14ac:dyDescent="0.35">
      <c r="A95" s="1" t="s">
        <v>20</v>
      </c>
      <c r="B95">
        <v>2650</v>
      </c>
      <c r="C95" s="1" t="s">
        <v>26</v>
      </c>
      <c r="D95">
        <v>333</v>
      </c>
      <c r="E95">
        <v>2.5</v>
      </c>
      <c r="F95" s="1" t="s">
        <v>16</v>
      </c>
      <c r="G95" s="1" t="s">
        <v>32</v>
      </c>
      <c r="H95">
        <v>2000</v>
      </c>
      <c r="I95" s="1" t="s">
        <v>27</v>
      </c>
    </row>
    <row r="96" spans="1:9" x14ac:dyDescent="0.35">
      <c r="A96" s="1" t="s">
        <v>45</v>
      </c>
      <c r="B96">
        <v>8500</v>
      </c>
      <c r="C96" s="1" t="s">
        <v>10</v>
      </c>
      <c r="D96">
        <v>116</v>
      </c>
      <c r="E96">
        <v>1.5</v>
      </c>
      <c r="F96" s="1" t="s">
        <v>11</v>
      </c>
      <c r="G96" s="1" t="s">
        <v>12</v>
      </c>
      <c r="H96">
        <v>2008</v>
      </c>
      <c r="I96" s="1" t="s">
        <v>84</v>
      </c>
    </row>
    <row r="97" spans="1:9" x14ac:dyDescent="0.35">
      <c r="A97" s="1" t="s">
        <v>14</v>
      </c>
      <c r="B97">
        <v>4000</v>
      </c>
      <c r="C97" s="1" t="s">
        <v>10</v>
      </c>
      <c r="D97">
        <v>405</v>
      </c>
      <c r="E97">
        <v>2</v>
      </c>
      <c r="F97" s="1" t="s">
        <v>16</v>
      </c>
      <c r="G97" s="1" t="s">
        <v>12</v>
      </c>
      <c r="H97">
        <v>1992</v>
      </c>
      <c r="I97" s="1" t="s">
        <v>85</v>
      </c>
    </row>
    <row r="98" spans="1:9" x14ac:dyDescent="0.35">
      <c r="A98" s="1" t="s">
        <v>28</v>
      </c>
      <c r="B98">
        <v>11000</v>
      </c>
      <c r="C98" s="1" t="s">
        <v>31</v>
      </c>
      <c r="D98">
        <v>131</v>
      </c>
      <c r="E98">
        <v>1.5</v>
      </c>
      <c r="F98" s="1" t="s">
        <v>16</v>
      </c>
      <c r="G98" s="1" t="s">
        <v>12</v>
      </c>
      <c r="H98">
        <v>2011</v>
      </c>
      <c r="I98" s="1" t="s">
        <v>66</v>
      </c>
    </row>
    <row r="99" spans="1:9" x14ac:dyDescent="0.35">
      <c r="A99" s="1" t="s">
        <v>14</v>
      </c>
      <c r="B99">
        <v>14500</v>
      </c>
      <c r="C99" s="1" t="s">
        <v>10</v>
      </c>
      <c r="D99">
        <v>138</v>
      </c>
      <c r="E99">
        <v>2</v>
      </c>
      <c r="F99" s="1" t="s">
        <v>11</v>
      </c>
      <c r="G99" s="1" t="s">
        <v>12</v>
      </c>
      <c r="H99">
        <v>2007</v>
      </c>
      <c r="I99" s="1" t="s">
        <v>65</v>
      </c>
    </row>
    <row r="100" spans="1:9" x14ac:dyDescent="0.35">
      <c r="A100" s="1" t="s">
        <v>9</v>
      </c>
      <c r="B100">
        <v>4099</v>
      </c>
      <c r="C100" s="1" t="s">
        <v>10</v>
      </c>
      <c r="D100">
        <v>50</v>
      </c>
      <c r="E100">
        <v>2.5</v>
      </c>
      <c r="F100" s="1" t="s">
        <v>11</v>
      </c>
      <c r="G100" s="1" t="s">
        <v>12</v>
      </c>
      <c r="H100">
        <v>1988</v>
      </c>
      <c r="I100" s="1" t="s">
        <v>86</v>
      </c>
    </row>
    <row r="101" spans="1:9" x14ac:dyDescent="0.35">
      <c r="A101" s="1" t="s">
        <v>30</v>
      </c>
      <c r="B101">
        <v>31500</v>
      </c>
      <c r="C101" s="1" t="s">
        <v>21</v>
      </c>
      <c r="D101">
        <v>1</v>
      </c>
      <c r="E101">
        <v>2</v>
      </c>
      <c r="F101" s="1" t="s">
        <v>11</v>
      </c>
      <c r="G101" s="1" t="s">
        <v>12</v>
      </c>
      <c r="H101">
        <v>2014</v>
      </c>
      <c r="I101" s="1" t="s">
        <v>87</v>
      </c>
    </row>
    <row r="102" spans="1:9" x14ac:dyDescent="0.35">
      <c r="A102" s="1" t="s">
        <v>28</v>
      </c>
      <c r="B102">
        <v>4500</v>
      </c>
      <c r="C102" s="1" t="s">
        <v>15</v>
      </c>
      <c r="D102">
        <v>207</v>
      </c>
      <c r="E102">
        <v>1.5</v>
      </c>
      <c r="F102" s="1" t="s">
        <v>16</v>
      </c>
      <c r="G102" s="1" t="s">
        <v>12</v>
      </c>
      <c r="H102">
        <v>2003</v>
      </c>
      <c r="I102" s="1" t="s">
        <v>66</v>
      </c>
    </row>
    <row r="103" spans="1:9" x14ac:dyDescent="0.35">
      <c r="A103" s="1" t="s">
        <v>30</v>
      </c>
      <c r="B103">
        <v>6700</v>
      </c>
      <c r="C103" s="1" t="s">
        <v>31</v>
      </c>
      <c r="D103">
        <v>207</v>
      </c>
      <c r="E103">
        <v>1.9</v>
      </c>
      <c r="F103" s="1" t="s">
        <v>16</v>
      </c>
      <c r="G103" s="1" t="s">
        <v>12</v>
      </c>
      <c r="H103">
        <v>2004</v>
      </c>
      <c r="I103" s="1" t="s">
        <v>56</v>
      </c>
    </row>
    <row r="104" spans="1:9" x14ac:dyDescent="0.35">
      <c r="A104" s="1" t="s">
        <v>28</v>
      </c>
      <c r="B104" t="s">
        <v>41</v>
      </c>
      <c r="C104" s="1" t="s">
        <v>15</v>
      </c>
      <c r="D104">
        <v>85</v>
      </c>
      <c r="E104">
        <v>1.5</v>
      </c>
      <c r="F104" s="1" t="s">
        <v>16</v>
      </c>
      <c r="G104" s="1" t="s">
        <v>12</v>
      </c>
      <c r="H104">
        <v>2012</v>
      </c>
      <c r="I104" s="1" t="s">
        <v>66</v>
      </c>
    </row>
    <row r="105" spans="1:9" x14ac:dyDescent="0.35">
      <c r="A105" s="1" t="s">
        <v>45</v>
      </c>
      <c r="B105">
        <v>20800</v>
      </c>
      <c r="C105" s="1" t="s">
        <v>21</v>
      </c>
      <c r="D105">
        <v>31</v>
      </c>
      <c r="E105">
        <v>2.4</v>
      </c>
      <c r="F105" s="1" t="s">
        <v>11</v>
      </c>
      <c r="G105" s="1" t="s">
        <v>12</v>
      </c>
      <c r="H105">
        <v>2011</v>
      </c>
      <c r="I105" s="1" t="s">
        <v>88</v>
      </c>
    </row>
    <row r="106" spans="1:9" x14ac:dyDescent="0.35">
      <c r="A106" s="1" t="s">
        <v>14</v>
      </c>
      <c r="B106">
        <v>107999</v>
      </c>
      <c r="C106" s="1" t="s">
        <v>21</v>
      </c>
      <c r="D106">
        <v>0</v>
      </c>
      <c r="E106">
        <v>2.98</v>
      </c>
      <c r="F106" s="1" t="s">
        <v>16</v>
      </c>
      <c r="G106" s="1" t="s">
        <v>12</v>
      </c>
      <c r="H106">
        <v>2016</v>
      </c>
      <c r="I106" s="1" t="s">
        <v>68</v>
      </c>
    </row>
    <row r="107" spans="1:9" x14ac:dyDescent="0.35">
      <c r="A107" s="1" t="s">
        <v>9</v>
      </c>
      <c r="B107">
        <v>3500</v>
      </c>
      <c r="C107" s="1" t="s">
        <v>10</v>
      </c>
      <c r="D107">
        <v>334</v>
      </c>
      <c r="E107">
        <v>2</v>
      </c>
      <c r="F107" s="1" t="s">
        <v>16</v>
      </c>
      <c r="G107" s="1" t="s">
        <v>32</v>
      </c>
      <c r="H107">
        <v>1999</v>
      </c>
      <c r="I107" s="1" t="s">
        <v>13</v>
      </c>
    </row>
    <row r="108" spans="1:9" x14ac:dyDescent="0.35">
      <c r="A108" s="1" t="s">
        <v>20</v>
      </c>
      <c r="B108">
        <v>39000</v>
      </c>
      <c r="C108" s="1" t="s">
        <v>10</v>
      </c>
      <c r="D108">
        <v>18</v>
      </c>
      <c r="E108">
        <v>1.8</v>
      </c>
      <c r="F108" s="1" t="s">
        <v>49</v>
      </c>
      <c r="G108" s="1" t="s">
        <v>12</v>
      </c>
      <c r="H108">
        <v>2015</v>
      </c>
      <c r="I108" s="1" t="s">
        <v>89</v>
      </c>
    </row>
    <row r="109" spans="1:9" x14ac:dyDescent="0.35">
      <c r="A109" s="1" t="s">
        <v>23</v>
      </c>
      <c r="B109">
        <v>13500</v>
      </c>
      <c r="C109" s="1" t="s">
        <v>21</v>
      </c>
      <c r="D109">
        <v>150</v>
      </c>
      <c r="E109">
        <v>4.7</v>
      </c>
      <c r="F109" s="1" t="s">
        <v>18</v>
      </c>
      <c r="G109" s="1" t="s">
        <v>12</v>
      </c>
      <c r="H109">
        <v>2002</v>
      </c>
      <c r="I109" s="1" t="s">
        <v>37</v>
      </c>
    </row>
    <row r="110" spans="1:9" x14ac:dyDescent="0.35">
      <c r="A110" s="1" t="s">
        <v>45</v>
      </c>
      <c r="B110">
        <v>6150</v>
      </c>
      <c r="C110" s="1" t="s">
        <v>10</v>
      </c>
      <c r="D110">
        <v>175</v>
      </c>
      <c r="E110">
        <v>1.6</v>
      </c>
      <c r="F110" s="1" t="s">
        <v>11</v>
      </c>
      <c r="G110" s="1" t="s">
        <v>12</v>
      </c>
      <c r="H110">
        <v>2007</v>
      </c>
      <c r="I110" s="1" t="s">
        <v>73</v>
      </c>
    </row>
    <row r="111" spans="1:9" x14ac:dyDescent="0.35">
      <c r="A111" s="1" t="s">
        <v>9</v>
      </c>
      <c r="B111">
        <v>45500</v>
      </c>
      <c r="C111" s="1" t="s">
        <v>21</v>
      </c>
      <c r="D111">
        <v>76</v>
      </c>
      <c r="E111">
        <v>4.4000000000000004</v>
      </c>
      <c r="F111" s="1" t="s">
        <v>11</v>
      </c>
      <c r="G111" s="1" t="s">
        <v>12</v>
      </c>
      <c r="H111">
        <v>2010</v>
      </c>
      <c r="I111" s="1" t="s">
        <v>90</v>
      </c>
    </row>
    <row r="112" spans="1:9" x14ac:dyDescent="0.35">
      <c r="A112" s="1" t="s">
        <v>9</v>
      </c>
      <c r="B112">
        <v>4900</v>
      </c>
      <c r="C112" s="1" t="s">
        <v>10</v>
      </c>
      <c r="D112">
        <v>295</v>
      </c>
      <c r="E112">
        <v>2</v>
      </c>
      <c r="F112" s="1" t="s">
        <v>11</v>
      </c>
      <c r="G112" s="1" t="s">
        <v>12</v>
      </c>
      <c r="H112">
        <v>1994</v>
      </c>
      <c r="I112" s="1" t="s">
        <v>86</v>
      </c>
    </row>
    <row r="113" spans="1:9" x14ac:dyDescent="0.35">
      <c r="A113" s="1" t="s">
        <v>9</v>
      </c>
      <c r="B113">
        <v>47000</v>
      </c>
      <c r="C113" s="1" t="s">
        <v>31</v>
      </c>
      <c r="D113">
        <v>5</v>
      </c>
      <c r="E113">
        <v>2</v>
      </c>
      <c r="F113" s="1" t="s">
        <v>11</v>
      </c>
      <c r="G113" s="1" t="s">
        <v>12</v>
      </c>
      <c r="H113">
        <v>2014</v>
      </c>
      <c r="I113" s="1" t="s">
        <v>53</v>
      </c>
    </row>
    <row r="114" spans="1:9" x14ac:dyDescent="0.35">
      <c r="A114" s="1" t="s">
        <v>23</v>
      </c>
      <c r="B114">
        <v>19200</v>
      </c>
      <c r="C114" s="1" t="s">
        <v>21</v>
      </c>
      <c r="D114">
        <v>190</v>
      </c>
      <c r="E114">
        <v>2.7</v>
      </c>
      <c r="F114" s="1" t="s">
        <v>18</v>
      </c>
      <c r="G114" s="1" t="s">
        <v>12</v>
      </c>
      <c r="H114">
        <v>2005</v>
      </c>
      <c r="I114" s="1" t="s">
        <v>78</v>
      </c>
    </row>
    <row r="115" spans="1:9" x14ac:dyDescent="0.35">
      <c r="A115" s="1" t="s">
        <v>28</v>
      </c>
      <c r="B115" t="s">
        <v>41</v>
      </c>
      <c r="C115" s="1" t="s">
        <v>26</v>
      </c>
      <c r="D115">
        <v>180</v>
      </c>
      <c r="E115">
        <v>1.5</v>
      </c>
      <c r="F115" s="1" t="s">
        <v>16</v>
      </c>
      <c r="G115" s="1" t="s">
        <v>12</v>
      </c>
      <c r="H115">
        <v>2011</v>
      </c>
      <c r="I115" s="1" t="s">
        <v>29</v>
      </c>
    </row>
    <row r="116" spans="1:9" x14ac:dyDescent="0.35">
      <c r="A116" s="1" t="s">
        <v>45</v>
      </c>
      <c r="B116">
        <v>11100</v>
      </c>
      <c r="C116" s="1" t="s">
        <v>21</v>
      </c>
      <c r="D116">
        <v>119</v>
      </c>
      <c r="E116">
        <v>2.4</v>
      </c>
      <c r="F116" s="1" t="s">
        <v>18</v>
      </c>
      <c r="G116" s="1" t="s">
        <v>12</v>
      </c>
      <c r="H116">
        <v>2008</v>
      </c>
      <c r="I116" s="1" t="s">
        <v>46</v>
      </c>
    </row>
    <row r="117" spans="1:9" x14ac:dyDescent="0.35">
      <c r="A117" s="1" t="s">
        <v>45</v>
      </c>
      <c r="B117">
        <v>8200</v>
      </c>
      <c r="C117" s="1" t="s">
        <v>10</v>
      </c>
      <c r="D117">
        <v>139</v>
      </c>
      <c r="E117">
        <v>1.5</v>
      </c>
      <c r="F117" s="1" t="s">
        <v>49</v>
      </c>
      <c r="G117" s="1" t="s">
        <v>12</v>
      </c>
      <c r="H117">
        <v>2012</v>
      </c>
      <c r="I117" s="1" t="s">
        <v>84</v>
      </c>
    </row>
    <row r="118" spans="1:9" x14ac:dyDescent="0.35">
      <c r="A118" s="1" t="s">
        <v>30</v>
      </c>
      <c r="B118">
        <v>10300</v>
      </c>
      <c r="C118" s="1" t="s">
        <v>10</v>
      </c>
      <c r="D118">
        <v>235</v>
      </c>
      <c r="E118">
        <v>2</v>
      </c>
      <c r="F118" s="1" t="s">
        <v>11</v>
      </c>
      <c r="G118" s="1" t="s">
        <v>12</v>
      </c>
      <c r="H118">
        <v>2007</v>
      </c>
      <c r="I118" s="1" t="s">
        <v>36</v>
      </c>
    </row>
    <row r="119" spans="1:9" x14ac:dyDescent="0.35">
      <c r="A119" s="1" t="s">
        <v>28</v>
      </c>
      <c r="B119">
        <v>11990</v>
      </c>
      <c r="C119" s="1" t="s">
        <v>15</v>
      </c>
      <c r="D119">
        <v>210</v>
      </c>
      <c r="E119">
        <v>1.1000000000000001</v>
      </c>
      <c r="F119" s="1" t="s">
        <v>16</v>
      </c>
      <c r="G119" s="1" t="s">
        <v>12</v>
      </c>
      <c r="H119">
        <v>2010</v>
      </c>
      <c r="I119" s="1" t="s">
        <v>74</v>
      </c>
    </row>
    <row r="120" spans="1:9" x14ac:dyDescent="0.35">
      <c r="A120" s="1" t="s">
        <v>45</v>
      </c>
      <c r="B120">
        <v>800</v>
      </c>
      <c r="C120" s="1" t="s">
        <v>10</v>
      </c>
      <c r="D120">
        <v>340</v>
      </c>
      <c r="E120" t="s">
        <v>41</v>
      </c>
      <c r="F120" s="1" t="s">
        <v>49</v>
      </c>
      <c r="G120" s="1" t="s">
        <v>12</v>
      </c>
      <c r="H120">
        <v>1986</v>
      </c>
      <c r="I120" s="1" t="s">
        <v>63</v>
      </c>
    </row>
    <row r="121" spans="1:9" x14ac:dyDescent="0.35">
      <c r="A121" s="1" t="s">
        <v>9</v>
      </c>
      <c r="B121">
        <v>46800</v>
      </c>
      <c r="C121" s="1" t="s">
        <v>10</v>
      </c>
      <c r="D121">
        <v>33</v>
      </c>
      <c r="E121">
        <v>2</v>
      </c>
      <c r="F121" s="1" t="s">
        <v>16</v>
      </c>
      <c r="G121" s="1" t="s">
        <v>12</v>
      </c>
      <c r="H121">
        <v>2014</v>
      </c>
      <c r="I121" s="1" t="s">
        <v>86</v>
      </c>
    </row>
    <row r="122" spans="1:9" x14ac:dyDescent="0.35">
      <c r="A122" s="1" t="s">
        <v>30</v>
      </c>
      <c r="B122">
        <v>1500</v>
      </c>
      <c r="C122" s="1" t="s">
        <v>31</v>
      </c>
      <c r="D122">
        <v>260</v>
      </c>
      <c r="E122">
        <v>1.8</v>
      </c>
      <c r="F122" s="1" t="s">
        <v>18</v>
      </c>
      <c r="G122" s="1" t="s">
        <v>32</v>
      </c>
      <c r="H122">
        <v>1994</v>
      </c>
      <c r="I122" s="1" t="s">
        <v>91</v>
      </c>
    </row>
    <row r="123" spans="1:9" x14ac:dyDescent="0.35">
      <c r="A123" s="1" t="s">
        <v>9</v>
      </c>
      <c r="B123">
        <v>6350</v>
      </c>
      <c r="C123" s="1" t="s">
        <v>21</v>
      </c>
      <c r="D123">
        <v>156</v>
      </c>
      <c r="E123">
        <v>4.4000000000000004</v>
      </c>
      <c r="F123" s="1" t="s">
        <v>18</v>
      </c>
      <c r="G123" s="1" t="s">
        <v>32</v>
      </c>
      <c r="H123">
        <v>2002</v>
      </c>
      <c r="I123" s="1" t="s">
        <v>55</v>
      </c>
    </row>
    <row r="124" spans="1:9" x14ac:dyDescent="0.35">
      <c r="A124" s="1" t="s">
        <v>14</v>
      </c>
      <c r="B124" t="s">
        <v>41</v>
      </c>
      <c r="C124" s="1" t="s">
        <v>10</v>
      </c>
      <c r="D124">
        <v>16</v>
      </c>
      <c r="E124">
        <v>3</v>
      </c>
      <c r="F124" s="1" t="s">
        <v>16</v>
      </c>
      <c r="G124" s="1" t="s">
        <v>12</v>
      </c>
      <c r="H124">
        <v>2014</v>
      </c>
      <c r="I124" s="1" t="s">
        <v>72</v>
      </c>
    </row>
    <row r="125" spans="1:9" x14ac:dyDescent="0.35">
      <c r="A125" s="1" t="s">
        <v>14</v>
      </c>
      <c r="B125">
        <v>8900</v>
      </c>
      <c r="C125" s="1" t="s">
        <v>38</v>
      </c>
      <c r="D125">
        <v>155</v>
      </c>
      <c r="E125">
        <v>1.5</v>
      </c>
      <c r="F125" s="1" t="s">
        <v>11</v>
      </c>
      <c r="G125" s="1" t="s">
        <v>12</v>
      </c>
      <c r="H125">
        <v>2005</v>
      </c>
      <c r="I125" s="1" t="s">
        <v>92</v>
      </c>
    </row>
    <row r="126" spans="1:9" x14ac:dyDescent="0.35">
      <c r="A126" s="1" t="s">
        <v>14</v>
      </c>
      <c r="B126">
        <v>12700</v>
      </c>
      <c r="C126" s="1" t="s">
        <v>15</v>
      </c>
      <c r="D126">
        <v>160</v>
      </c>
      <c r="E126">
        <v>3</v>
      </c>
      <c r="F126" s="1" t="s">
        <v>16</v>
      </c>
      <c r="G126" s="1" t="s">
        <v>12</v>
      </c>
      <c r="H126">
        <v>2007</v>
      </c>
      <c r="I126" s="1" t="s">
        <v>42</v>
      </c>
    </row>
    <row r="127" spans="1:9" x14ac:dyDescent="0.35">
      <c r="A127" s="1" t="s">
        <v>45</v>
      </c>
      <c r="B127">
        <v>8000</v>
      </c>
      <c r="C127" s="1" t="s">
        <v>10</v>
      </c>
      <c r="D127">
        <v>207</v>
      </c>
      <c r="E127">
        <v>1.6</v>
      </c>
      <c r="F127" s="1" t="s">
        <v>18</v>
      </c>
      <c r="G127" s="1" t="s">
        <v>12</v>
      </c>
      <c r="H127">
        <v>2007</v>
      </c>
      <c r="I127" s="1" t="s">
        <v>73</v>
      </c>
    </row>
    <row r="128" spans="1:9" x14ac:dyDescent="0.35">
      <c r="A128" s="1" t="s">
        <v>23</v>
      </c>
      <c r="B128">
        <v>29500</v>
      </c>
      <c r="C128" s="1" t="s">
        <v>21</v>
      </c>
      <c r="D128">
        <v>63</v>
      </c>
      <c r="E128">
        <v>4</v>
      </c>
      <c r="F128" s="1" t="s">
        <v>11</v>
      </c>
      <c r="G128" s="1" t="s">
        <v>12</v>
      </c>
      <c r="H128">
        <v>2008</v>
      </c>
      <c r="I128" s="1" t="s">
        <v>93</v>
      </c>
    </row>
    <row r="129" spans="1:9" x14ac:dyDescent="0.35">
      <c r="A129" s="1" t="s">
        <v>30</v>
      </c>
      <c r="B129" t="s">
        <v>41</v>
      </c>
      <c r="C129" s="1" t="s">
        <v>38</v>
      </c>
      <c r="D129">
        <v>100</v>
      </c>
      <c r="E129">
        <v>2</v>
      </c>
      <c r="F129" s="1" t="s">
        <v>11</v>
      </c>
      <c r="G129" s="1" t="s">
        <v>12</v>
      </c>
      <c r="H129">
        <v>2013</v>
      </c>
      <c r="I129" s="1" t="s">
        <v>94</v>
      </c>
    </row>
    <row r="130" spans="1:9" x14ac:dyDescent="0.35">
      <c r="A130" s="1" t="s">
        <v>28</v>
      </c>
      <c r="B130">
        <v>7100</v>
      </c>
      <c r="C130" s="1" t="s">
        <v>15</v>
      </c>
      <c r="D130">
        <v>208</v>
      </c>
      <c r="E130">
        <v>1.5</v>
      </c>
      <c r="F130" s="1" t="s">
        <v>16</v>
      </c>
      <c r="G130" s="1" t="s">
        <v>12</v>
      </c>
      <c r="H130">
        <v>2008</v>
      </c>
      <c r="I130" s="1" t="s">
        <v>66</v>
      </c>
    </row>
    <row r="131" spans="1:9" x14ac:dyDescent="0.35">
      <c r="A131" s="1" t="s">
        <v>28</v>
      </c>
      <c r="B131">
        <v>10850</v>
      </c>
      <c r="C131" s="1" t="s">
        <v>21</v>
      </c>
      <c r="D131">
        <v>103</v>
      </c>
      <c r="E131">
        <v>2.5</v>
      </c>
      <c r="F131" s="1" t="s">
        <v>18</v>
      </c>
      <c r="G131" s="1" t="s">
        <v>12</v>
      </c>
      <c r="H131">
        <v>2010</v>
      </c>
      <c r="I131" s="1" t="s">
        <v>95</v>
      </c>
    </row>
    <row r="132" spans="1:9" x14ac:dyDescent="0.35">
      <c r="A132" s="1" t="s">
        <v>30</v>
      </c>
      <c r="B132" t="s">
        <v>41</v>
      </c>
      <c r="C132" s="1" t="s">
        <v>15</v>
      </c>
      <c r="D132">
        <v>277</v>
      </c>
      <c r="E132">
        <v>2.5</v>
      </c>
      <c r="F132" s="1" t="s">
        <v>16</v>
      </c>
      <c r="G132" s="1" t="s">
        <v>12</v>
      </c>
      <c r="H132">
        <v>2001</v>
      </c>
      <c r="I132" s="1" t="s">
        <v>96</v>
      </c>
    </row>
    <row r="133" spans="1:9" x14ac:dyDescent="0.35">
      <c r="A133" s="1" t="s">
        <v>23</v>
      </c>
      <c r="B133">
        <v>195000</v>
      </c>
      <c r="C133" s="1" t="s">
        <v>21</v>
      </c>
      <c r="D133">
        <v>0</v>
      </c>
      <c r="E133">
        <v>4.5</v>
      </c>
      <c r="F133" s="1" t="s">
        <v>16</v>
      </c>
      <c r="G133" s="1" t="s">
        <v>12</v>
      </c>
      <c r="H133">
        <v>2016</v>
      </c>
      <c r="I133" s="1" t="s">
        <v>97</v>
      </c>
    </row>
    <row r="134" spans="1:9" x14ac:dyDescent="0.35">
      <c r="A134" s="1" t="s">
        <v>30</v>
      </c>
      <c r="B134">
        <v>27000</v>
      </c>
      <c r="C134" s="1" t="s">
        <v>10</v>
      </c>
      <c r="D134">
        <v>57</v>
      </c>
      <c r="E134">
        <v>2</v>
      </c>
      <c r="F134" s="1" t="s">
        <v>16</v>
      </c>
      <c r="G134" s="1" t="s">
        <v>12</v>
      </c>
      <c r="H134">
        <v>2013</v>
      </c>
      <c r="I134" s="1" t="s">
        <v>98</v>
      </c>
    </row>
    <row r="135" spans="1:9" x14ac:dyDescent="0.35">
      <c r="A135" s="1" t="s">
        <v>30</v>
      </c>
      <c r="B135">
        <v>18100</v>
      </c>
      <c r="C135" s="1" t="s">
        <v>31</v>
      </c>
      <c r="D135">
        <v>64</v>
      </c>
      <c r="E135">
        <v>2</v>
      </c>
      <c r="F135" s="1" t="s">
        <v>11</v>
      </c>
      <c r="G135" s="1" t="s">
        <v>12</v>
      </c>
      <c r="H135">
        <v>2011</v>
      </c>
      <c r="I135" s="1" t="s">
        <v>99</v>
      </c>
    </row>
    <row r="136" spans="1:9" x14ac:dyDescent="0.35">
      <c r="A136" s="1" t="s">
        <v>9</v>
      </c>
      <c r="B136">
        <v>27000</v>
      </c>
      <c r="C136" s="1" t="s">
        <v>10</v>
      </c>
      <c r="D136">
        <v>137</v>
      </c>
      <c r="E136">
        <v>5</v>
      </c>
      <c r="F136" s="1" t="s">
        <v>49</v>
      </c>
      <c r="G136" s="1" t="s">
        <v>12</v>
      </c>
      <c r="H136">
        <v>2005</v>
      </c>
      <c r="I136" s="1" t="s">
        <v>100</v>
      </c>
    </row>
    <row r="137" spans="1:9" x14ac:dyDescent="0.35">
      <c r="A137" s="1" t="s">
        <v>9</v>
      </c>
      <c r="B137">
        <v>8990</v>
      </c>
      <c r="C137" s="1" t="s">
        <v>31</v>
      </c>
      <c r="D137">
        <v>300</v>
      </c>
      <c r="E137">
        <v>2.2000000000000002</v>
      </c>
      <c r="F137" s="1" t="s">
        <v>11</v>
      </c>
      <c r="G137" s="1" t="s">
        <v>12</v>
      </c>
      <c r="H137">
        <v>2002</v>
      </c>
      <c r="I137" s="1" t="s">
        <v>13</v>
      </c>
    </row>
    <row r="138" spans="1:9" x14ac:dyDescent="0.35">
      <c r="A138" s="1" t="s">
        <v>23</v>
      </c>
      <c r="B138">
        <v>32900</v>
      </c>
      <c r="C138" s="1" t="s">
        <v>21</v>
      </c>
      <c r="D138">
        <v>82</v>
      </c>
      <c r="E138">
        <v>2.7</v>
      </c>
      <c r="F138" s="1" t="s">
        <v>11</v>
      </c>
      <c r="G138" s="1" t="s">
        <v>12</v>
      </c>
      <c r="H138">
        <v>2013</v>
      </c>
      <c r="I138" s="1" t="s">
        <v>101</v>
      </c>
    </row>
    <row r="139" spans="1:9" x14ac:dyDescent="0.35">
      <c r="A139" s="1" t="s">
        <v>9</v>
      </c>
      <c r="B139">
        <v>25500</v>
      </c>
      <c r="C139" s="1" t="s">
        <v>31</v>
      </c>
      <c r="D139">
        <v>163</v>
      </c>
      <c r="E139">
        <v>4.8</v>
      </c>
      <c r="F139" s="1" t="s">
        <v>11</v>
      </c>
      <c r="G139" s="1" t="s">
        <v>12</v>
      </c>
      <c r="H139">
        <v>2008</v>
      </c>
      <c r="I139" s="1" t="s">
        <v>55</v>
      </c>
    </row>
    <row r="140" spans="1:9" x14ac:dyDescent="0.35">
      <c r="A140" s="1" t="s">
        <v>23</v>
      </c>
      <c r="B140">
        <v>8900</v>
      </c>
      <c r="C140" s="1" t="s">
        <v>21</v>
      </c>
      <c r="D140">
        <v>153</v>
      </c>
      <c r="E140">
        <v>2</v>
      </c>
      <c r="F140" s="1" t="s">
        <v>11</v>
      </c>
      <c r="G140" s="1" t="s">
        <v>12</v>
      </c>
      <c r="H140">
        <v>2003</v>
      </c>
      <c r="I140" s="1" t="s">
        <v>24</v>
      </c>
    </row>
    <row r="141" spans="1:9" x14ac:dyDescent="0.35">
      <c r="A141" s="1" t="s">
        <v>20</v>
      </c>
      <c r="B141">
        <v>11950</v>
      </c>
      <c r="C141" s="1" t="s">
        <v>10</v>
      </c>
      <c r="D141">
        <v>190</v>
      </c>
      <c r="E141">
        <v>3</v>
      </c>
      <c r="F141" s="1" t="s">
        <v>11</v>
      </c>
      <c r="G141" s="1" t="s">
        <v>12</v>
      </c>
      <c r="H141">
        <v>2006</v>
      </c>
      <c r="I141" s="1" t="s">
        <v>27</v>
      </c>
    </row>
    <row r="142" spans="1:9" x14ac:dyDescent="0.35">
      <c r="A142" s="1" t="s">
        <v>14</v>
      </c>
      <c r="B142">
        <v>22700</v>
      </c>
      <c r="C142" s="1" t="s">
        <v>10</v>
      </c>
      <c r="D142">
        <v>125</v>
      </c>
      <c r="E142">
        <v>2.2000000000000002</v>
      </c>
      <c r="F142" s="1" t="s">
        <v>16</v>
      </c>
      <c r="G142" s="1" t="s">
        <v>12</v>
      </c>
      <c r="H142">
        <v>2010</v>
      </c>
      <c r="I142" s="1" t="s">
        <v>65</v>
      </c>
    </row>
    <row r="143" spans="1:9" x14ac:dyDescent="0.35">
      <c r="A143" s="1" t="s">
        <v>20</v>
      </c>
      <c r="B143">
        <v>600</v>
      </c>
      <c r="C143" s="1" t="s">
        <v>10</v>
      </c>
      <c r="D143">
        <v>112</v>
      </c>
      <c r="E143">
        <v>1.6</v>
      </c>
      <c r="F143" s="1" t="s">
        <v>11</v>
      </c>
      <c r="G143" s="1" t="s">
        <v>12</v>
      </c>
      <c r="H143">
        <v>1980</v>
      </c>
      <c r="I143" s="1" t="s">
        <v>102</v>
      </c>
    </row>
    <row r="144" spans="1:9" x14ac:dyDescent="0.35">
      <c r="A144" s="1" t="s">
        <v>9</v>
      </c>
      <c r="B144">
        <v>13000</v>
      </c>
      <c r="C144" s="1" t="s">
        <v>10</v>
      </c>
      <c r="D144">
        <v>165</v>
      </c>
      <c r="E144">
        <v>2.2000000000000002</v>
      </c>
      <c r="F144" s="1" t="s">
        <v>18</v>
      </c>
      <c r="G144" s="1" t="s">
        <v>12</v>
      </c>
      <c r="H144">
        <v>2003</v>
      </c>
      <c r="I144" s="1" t="s">
        <v>86</v>
      </c>
    </row>
    <row r="145" spans="1:9" x14ac:dyDescent="0.35">
      <c r="A145" s="1" t="s">
        <v>20</v>
      </c>
      <c r="B145">
        <v>25000</v>
      </c>
      <c r="C145" s="1" t="s">
        <v>31</v>
      </c>
      <c r="D145">
        <v>60</v>
      </c>
      <c r="E145">
        <v>2</v>
      </c>
      <c r="F145" s="1" t="s">
        <v>11</v>
      </c>
      <c r="G145" s="1" t="s">
        <v>12</v>
      </c>
      <c r="H145">
        <v>2011</v>
      </c>
      <c r="I145" s="1" t="s">
        <v>89</v>
      </c>
    </row>
    <row r="146" spans="1:9" x14ac:dyDescent="0.35">
      <c r="A146" s="1" t="s">
        <v>23</v>
      </c>
      <c r="B146">
        <v>26900</v>
      </c>
      <c r="C146" s="1" t="s">
        <v>21</v>
      </c>
      <c r="D146">
        <v>119</v>
      </c>
      <c r="E146">
        <v>4</v>
      </c>
      <c r="F146" s="1" t="s">
        <v>18</v>
      </c>
      <c r="G146" s="1" t="s">
        <v>12</v>
      </c>
      <c r="H146">
        <v>2008</v>
      </c>
      <c r="I146" s="1" t="s">
        <v>78</v>
      </c>
    </row>
    <row r="147" spans="1:9" x14ac:dyDescent="0.35">
      <c r="A147" s="1" t="s">
        <v>14</v>
      </c>
      <c r="B147">
        <v>87777</v>
      </c>
      <c r="C147" s="1" t="s">
        <v>15</v>
      </c>
      <c r="D147">
        <v>0</v>
      </c>
      <c r="E147">
        <v>2.2000000000000002</v>
      </c>
      <c r="F147" s="1" t="s">
        <v>16</v>
      </c>
      <c r="G147" s="1" t="s">
        <v>12</v>
      </c>
      <c r="H147">
        <v>2016</v>
      </c>
      <c r="I147" s="1" t="s">
        <v>103</v>
      </c>
    </row>
    <row r="148" spans="1:9" x14ac:dyDescent="0.35">
      <c r="A148" s="1" t="s">
        <v>30</v>
      </c>
      <c r="B148">
        <v>6000</v>
      </c>
      <c r="C148" s="1" t="s">
        <v>15</v>
      </c>
      <c r="D148">
        <v>200</v>
      </c>
      <c r="E148">
        <v>2</v>
      </c>
      <c r="F148" s="1" t="s">
        <v>16</v>
      </c>
      <c r="G148" s="1" t="s">
        <v>12</v>
      </c>
      <c r="H148">
        <v>2008</v>
      </c>
      <c r="I148" s="1" t="s">
        <v>56</v>
      </c>
    </row>
    <row r="149" spans="1:9" x14ac:dyDescent="0.35">
      <c r="A149" s="1" t="s">
        <v>20</v>
      </c>
      <c r="B149">
        <v>9800</v>
      </c>
      <c r="C149" s="1" t="s">
        <v>26</v>
      </c>
      <c r="D149">
        <v>257</v>
      </c>
      <c r="E149">
        <v>2.5</v>
      </c>
      <c r="F149" s="1" t="s">
        <v>16</v>
      </c>
      <c r="G149" s="1" t="s">
        <v>12</v>
      </c>
      <c r="H149">
        <v>2003</v>
      </c>
      <c r="I149" s="1" t="s">
        <v>27</v>
      </c>
    </row>
    <row r="150" spans="1:9" x14ac:dyDescent="0.35">
      <c r="A150" s="1" t="s">
        <v>20</v>
      </c>
      <c r="B150">
        <v>13900</v>
      </c>
      <c r="C150" s="1" t="s">
        <v>31</v>
      </c>
      <c r="D150">
        <v>197</v>
      </c>
      <c r="E150">
        <v>2</v>
      </c>
      <c r="F150" s="1" t="s">
        <v>16</v>
      </c>
      <c r="G150" s="1" t="s">
        <v>12</v>
      </c>
      <c r="H150">
        <v>2006</v>
      </c>
      <c r="I150" s="1" t="s">
        <v>27</v>
      </c>
    </row>
    <row r="151" spans="1:9" x14ac:dyDescent="0.35">
      <c r="A151" s="1" t="s">
        <v>28</v>
      </c>
      <c r="B151">
        <v>12200</v>
      </c>
      <c r="C151" s="1" t="s">
        <v>15</v>
      </c>
      <c r="D151">
        <v>164</v>
      </c>
      <c r="E151">
        <v>2.5</v>
      </c>
      <c r="F151" s="1" t="s">
        <v>16</v>
      </c>
      <c r="G151" s="1" t="s">
        <v>12</v>
      </c>
      <c r="H151">
        <v>2009</v>
      </c>
      <c r="I151" s="1" t="s">
        <v>70</v>
      </c>
    </row>
    <row r="152" spans="1:9" x14ac:dyDescent="0.35">
      <c r="A152" s="1" t="s">
        <v>14</v>
      </c>
      <c r="B152">
        <v>13500</v>
      </c>
      <c r="C152" s="1" t="s">
        <v>21</v>
      </c>
      <c r="D152">
        <v>205</v>
      </c>
      <c r="E152">
        <v>2.7</v>
      </c>
      <c r="F152" s="1" t="s">
        <v>16</v>
      </c>
      <c r="G152" s="1" t="s">
        <v>12</v>
      </c>
      <c r="H152">
        <v>2005</v>
      </c>
      <c r="I152" s="1" t="s">
        <v>104</v>
      </c>
    </row>
    <row r="153" spans="1:9" x14ac:dyDescent="0.35">
      <c r="A153" s="1" t="s">
        <v>9</v>
      </c>
      <c r="B153">
        <v>18100</v>
      </c>
      <c r="C153" s="1" t="s">
        <v>21</v>
      </c>
      <c r="D153">
        <v>200</v>
      </c>
      <c r="E153">
        <v>4.8</v>
      </c>
      <c r="F153" s="1" t="s">
        <v>11</v>
      </c>
      <c r="G153" s="1" t="s">
        <v>12</v>
      </c>
      <c r="H153">
        <v>2005</v>
      </c>
      <c r="I153" s="1" t="s">
        <v>55</v>
      </c>
    </row>
    <row r="154" spans="1:9" x14ac:dyDescent="0.35">
      <c r="A154" s="1" t="s">
        <v>9</v>
      </c>
      <c r="B154">
        <v>33000</v>
      </c>
      <c r="C154" s="1" t="s">
        <v>21</v>
      </c>
      <c r="D154">
        <v>200</v>
      </c>
      <c r="E154">
        <v>3</v>
      </c>
      <c r="F154" s="1" t="s">
        <v>16</v>
      </c>
      <c r="G154" s="1" t="s">
        <v>12</v>
      </c>
      <c r="H154">
        <v>2010</v>
      </c>
      <c r="I154" s="1" t="s">
        <v>55</v>
      </c>
    </row>
    <row r="155" spans="1:9" x14ac:dyDescent="0.35">
      <c r="A155" s="1" t="s">
        <v>30</v>
      </c>
      <c r="B155">
        <v>16900</v>
      </c>
      <c r="C155" s="1" t="s">
        <v>21</v>
      </c>
      <c r="D155">
        <v>145</v>
      </c>
      <c r="E155">
        <v>1.4</v>
      </c>
      <c r="F155" s="1" t="s">
        <v>11</v>
      </c>
      <c r="G155" s="1" t="s">
        <v>12</v>
      </c>
      <c r="H155">
        <v>2011</v>
      </c>
      <c r="I155" s="1" t="s">
        <v>87</v>
      </c>
    </row>
    <row r="156" spans="1:9" x14ac:dyDescent="0.35">
      <c r="A156" s="1" t="s">
        <v>14</v>
      </c>
      <c r="B156">
        <v>22000</v>
      </c>
      <c r="C156" s="1" t="s">
        <v>10</v>
      </c>
      <c r="D156">
        <v>110</v>
      </c>
      <c r="E156">
        <v>1.8</v>
      </c>
      <c r="F156" s="1" t="s">
        <v>11</v>
      </c>
      <c r="G156" s="1" t="s">
        <v>12</v>
      </c>
      <c r="H156">
        <v>2011</v>
      </c>
      <c r="I156" s="1" t="s">
        <v>105</v>
      </c>
    </row>
    <row r="157" spans="1:9" x14ac:dyDescent="0.35">
      <c r="A157" s="1" t="s">
        <v>30</v>
      </c>
      <c r="B157">
        <v>10700</v>
      </c>
      <c r="C157" s="1" t="s">
        <v>10</v>
      </c>
      <c r="D157">
        <v>195</v>
      </c>
      <c r="E157">
        <v>3.2</v>
      </c>
      <c r="F157" s="1" t="s">
        <v>11</v>
      </c>
      <c r="G157" s="1" t="s">
        <v>12</v>
      </c>
      <c r="H157">
        <v>2007</v>
      </c>
      <c r="I157" s="1" t="s">
        <v>36</v>
      </c>
    </row>
    <row r="158" spans="1:9" x14ac:dyDescent="0.35">
      <c r="A158" s="1" t="s">
        <v>14</v>
      </c>
      <c r="B158">
        <v>7800</v>
      </c>
      <c r="C158" s="1" t="s">
        <v>10</v>
      </c>
      <c r="D158">
        <v>226</v>
      </c>
      <c r="E158">
        <v>2.2000000000000002</v>
      </c>
      <c r="F158" s="1" t="s">
        <v>16</v>
      </c>
      <c r="G158" s="1" t="s">
        <v>12</v>
      </c>
      <c r="H158">
        <v>2000</v>
      </c>
      <c r="I158" s="1" t="s">
        <v>65</v>
      </c>
    </row>
    <row r="159" spans="1:9" x14ac:dyDescent="0.35">
      <c r="A159" s="1" t="s">
        <v>14</v>
      </c>
      <c r="B159">
        <v>17300</v>
      </c>
      <c r="C159" s="1" t="s">
        <v>10</v>
      </c>
      <c r="D159">
        <v>184</v>
      </c>
      <c r="E159">
        <v>1.8</v>
      </c>
      <c r="F159" s="1" t="s">
        <v>18</v>
      </c>
      <c r="G159" s="1" t="s">
        <v>12</v>
      </c>
      <c r="H159">
        <v>2008</v>
      </c>
      <c r="I159" s="1" t="s">
        <v>65</v>
      </c>
    </row>
    <row r="160" spans="1:9" x14ac:dyDescent="0.35">
      <c r="A160" s="1" t="s">
        <v>9</v>
      </c>
      <c r="B160">
        <v>70000</v>
      </c>
      <c r="C160" s="1" t="s">
        <v>10</v>
      </c>
      <c r="D160">
        <v>16</v>
      </c>
      <c r="E160">
        <v>3</v>
      </c>
      <c r="F160" s="1" t="s">
        <v>16</v>
      </c>
      <c r="G160" s="1" t="s">
        <v>12</v>
      </c>
      <c r="H160">
        <v>2014</v>
      </c>
      <c r="I160" s="1" t="s">
        <v>69</v>
      </c>
    </row>
    <row r="161" spans="1:9" x14ac:dyDescent="0.35">
      <c r="A161" s="1" t="s">
        <v>30</v>
      </c>
      <c r="B161">
        <v>2200</v>
      </c>
      <c r="C161" s="1" t="s">
        <v>38</v>
      </c>
      <c r="D161">
        <v>118</v>
      </c>
      <c r="E161">
        <v>1.4</v>
      </c>
      <c r="F161" s="1" t="s">
        <v>11</v>
      </c>
      <c r="G161" s="1" t="s">
        <v>32</v>
      </c>
      <c r="H161">
        <v>2001</v>
      </c>
      <c r="I161" s="1" t="s">
        <v>106</v>
      </c>
    </row>
    <row r="162" spans="1:9" x14ac:dyDescent="0.35">
      <c r="A162" s="1" t="s">
        <v>9</v>
      </c>
      <c r="B162">
        <v>8900</v>
      </c>
      <c r="C162" s="1" t="s">
        <v>10</v>
      </c>
      <c r="D162">
        <v>256</v>
      </c>
      <c r="E162">
        <v>2.2000000000000002</v>
      </c>
      <c r="F162" s="1" t="s">
        <v>11</v>
      </c>
      <c r="G162" s="1" t="s">
        <v>12</v>
      </c>
      <c r="H162">
        <v>2002</v>
      </c>
      <c r="I162" s="1" t="s">
        <v>107</v>
      </c>
    </row>
    <row r="163" spans="1:9" x14ac:dyDescent="0.35">
      <c r="A163" s="1" t="s">
        <v>14</v>
      </c>
      <c r="B163">
        <v>31600</v>
      </c>
      <c r="C163" s="1" t="s">
        <v>10</v>
      </c>
      <c r="D163">
        <v>33</v>
      </c>
      <c r="E163">
        <v>1.6</v>
      </c>
      <c r="F163" s="1" t="s">
        <v>11</v>
      </c>
      <c r="G163" s="1" t="s">
        <v>12</v>
      </c>
      <c r="H163">
        <v>2013</v>
      </c>
      <c r="I163" s="1" t="s">
        <v>108</v>
      </c>
    </row>
    <row r="164" spans="1:9" x14ac:dyDescent="0.35">
      <c r="A164" s="1" t="s">
        <v>30</v>
      </c>
      <c r="B164">
        <v>7900</v>
      </c>
      <c r="C164" s="1" t="s">
        <v>31</v>
      </c>
      <c r="D164">
        <v>168</v>
      </c>
      <c r="E164">
        <v>1.9</v>
      </c>
      <c r="F164" s="1" t="s">
        <v>16</v>
      </c>
      <c r="G164" s="1" t="s">
        <v>12</v>
      </c>
      <c r="H164">
        <v>2006</v>
      </c>
      <c r="I164" s="1" t="s">
        <v>109</v>
      </c>
    </row>
    <row r="165" spans="1:9" x14ac:dyDescent="0.35">
      <c r="A165" s="1" t="s">
        <v>23</v>
      </c>
      <c r="B165">
        <v>28500</v>
      </c>
      <c r="C165" s="1" t="s">
        <v>21</v>
      </c>
      <c r="D165">
        <v>97</v>
      </c>
      <c r="E165">
        <v>3.5</v>
      </c>
      <c r="F165" s="1" t="s">
        <v>11</v>
      </c>
      <c r="G165" s="1" t="s">
        <v>12</v>
      </c>
      <c r="H165">
        <v>2012</v>
      </c>
      <c r="I165" s="1" t="s">
        <v>110</v>
      </c>
    </row>
    <row r="166" spans="1:9" x14ac:dyDescent="0.35">
      <c r="A166" s="1" t="s">
        <v>28</v>
      </c>
      <c r="B166">
        <v>6900</v>
      </c>
      <c r="C166" s="1" t="s">
        <v>15</v>
      </c>
      <c r="D166">
        <v>140</v>
      </c>
      <c r="E166">
        <v>1.5</v>
      </c>
      <c r="F166" s="1" t="s">
        <v>16</v>
      </c>
      <c r="G166" s="1" t="s">
        <v>12</v>
      </c>
      <c r="H166">
        <v>2012</v>
      </c>
      <c r="I166" s="1" t="s">
        <v>66</v>
      </c>
    </row>
    <row r="167" spans="1:9" x14ac:dyDescent="0.35">
      <c r="A167" s="1" t="s">
        <v>9</v>
      </c>
      <c r="B167">
        <v>8850</v>
      </c>
      <c r="C167" s="1" t="s">
        <v>26</v>
      </c>
      <c r="D167">
        <v>280</v>
      </c>
      <c r="E167">
        <v>2.5</v>
      </c>
      <c r="F167" s="1" t="s">
        <v>16</v>
      </c>
      <c r="G167" s="1" t="s">
        <v>12</v>
      </c>
      <c r="H167">
        <v>2000</v>
      </c>
      <c r="I167" s="1" t="s">
        <v>64</v>
      </c>
    </row>
    <row r="168" spans="1:9" x14ac:dyDescent="0.35">
      <c r="A168" s="1" t="s">
        <v>28</v>
      </c>
      <c r="B168">
        <v>3100</v>
      </c>
      <c r="C168" s="1" t="s">
        <v>15</v>
      </c>
      <c r="D168">
        <v>164</v>
      </c>
      <c r="E168">
        <v>1.4</v>
      </c>
      <c r="F168" s="1" t="s">
        <v>11</v>
      </c>
      <c r="G168" s="1" t="s">
        <v>12</v>
      </c>
      <c r="H168">
        <v>1999</v>
      </c>
      <c r="I168" s="1" t="s">
        <v>66</v>
      </c>
    </row>
    <row r="169" spans="1:9" x14ac:dyDescent="0.35">
      <c r="A169" s="1" t="s">
        <v>9</v>
      </c>
      <c r="B169">
        <v>8900</v>
      </c>
      <c r="C169" s="1" t="s">
        <v>10</v>
      </c>
      <c r="D169">
        <v>250</v>
      </c>
      <c r="E169">
        <v>2.5</v>
      </c>
      <c r="F169" s="1" t="s">
        <v>11</v>
      </c>
      <c r="G169" s="1" t="s">
        <v>12</v>
      </c>
      <c r="H169">
        <v>2000</v>
      </c>
      <c r="I169" s="1" t="s">
        <v>64</v>
      </c>
    </row>
    <row r="170" spans="1:9" x14ac:dyDescent="0.35">
      <c r="A170" s="1" t="s">
        <v>28</v>
      </c>
      <c r="B170">
        <v>6100</v>
      </c>
      <c r="C170" s="1" t="s">
        <v>10</v>
      </c>
      <c r="D170">
        <v>130</v>
      </c>
      <c r="E170">
        <v>1.4</v>
      </c>
      <c r="F170" s="1" t="s">
        <v>11</v>
      </c>
      <c r="G170" s="1" t="s">
        <v>12</v>
      </c>
      <c r="H170">
        <v>2005</v>
      </c>
      <c r="I170" s="1" t="s">
        <v>29</v>
      </c>
    </row>
    <row r="171" spans="1:9" x14ac:dyDescent="0.35">
      <c r="A171" s="1" t="s">
        <v>9</v>
      </c>
      <c r="B171">
        <v>1400</v>
      </c>
      <c r="C171" s="1" t="s">
        <v>10</v>
      </c>
      <c r="D171">
        <v>260</v>
      </c>
      <c r="E171">
        <v>1.8</v>
      </c>
      <c r="F171" s="1" t="s">
        <v>11</v>
      </c>
      <c r="G171" s="1" t="s">
        <v>32</v>
      </c>
      <c r="H171">
        <v>1996</v>
      </c>
      <c r="I171" s="1" t="s">
        <v>40</v>
      </c>
    </row>
    <row r="172" spans="1:9" x14ac:dyDescent="0.35">
      <c r="A172" s="1" t="s">
        <v>30</v>
      </c>
      <c r="B172">
        <v>8800</v>
      </c>
      <c r="C172" s="1" t="s">
        <v>15</v>
      </c>
      <c r="D172">
        <v>93</v>
      </c>
      <c r="E172">
        <v>1.6</v>
      </c>
      <c r="F172" s="1" t="s">
        <v>16</v>
      </c>
      <c r="G172" s="1" t="s">
        <v>12</v>
      </c>
      <c r="H172">
        <v>2012</v>
      </c>
      <c r="I172" s="1" t="s">
        <v>56</v>
      </c>
    </row>
    <row r="173" spans="1:9" x14ac:dyDescent="0.35">
      <c r="A173" s="1" t="s">
        <v>28</v>
      </c>
      <c r="B173">
        <v>10299</v>
      </c>
      <c r="C173" s="1" t="s">
        <v>31</v>
      </c>
      <c r="D173">
        <v>176</v>
      </c>
      <c r="E173">
        <v>2</v>
      </c>
      <c r="F173" s="1" t="s">
        <v>16</v>
      </c>
      <c r="G173" s="1" t="s">
        <v>12</v>
      </c>
      <c r="H173">
        <v>2013</v>
      </c>
      <c r="I173" s="1" t="s">
        <v>70</v>
      </c>
    </row>
    <row r="174" spans="1:9" x14ac:dyDescent="0.35">
      <c r="A174" s="1" t="s">
        <v>28</v>
      </c>
      <c r="B174">
        <v>6500</v>
      </c>
      <c r="C174" s="1" t="s">
        <v>10</v>
      </c>
      <c r="D174">
        <v>170</v>
      </c>
      <c r="E174">
        <v>1.6</v>
      </c>
      <c r="F174" s="1" t="s">
        <v>11</v>
      </c>
      <c r="G174" s="1" t="s">
        <v>12</v>
      </c>
      <c r="H174">
        <v>2004</v>
      </c>
      <c r="I174" s="1" t="s">
        <v>29</v>
      </c>
    </row>
    <row r="175" spans="1:9" x14ac:dyDescent="0.35">
      <c r="A175" s="1" t="s">
        <v>14</v>
      </c>
      <c r="B175">
        <v>169000</v>
      </c>
      <c r="C175" s="1" t="s">
        <v>31</v>
      </c>
      <c r="D175">
        <v>1</v>
      </c>
      <c r="E175">
        <v>4.7</v>
      </c>
      <c r="F175" s="1" t="s">
        <v>11</v>
      </c>
      <c r="G175" s="1" t="s">
        <v>12</v>
      </c>
      <c r="H175">
        <v>2015</v>
      </c>
      <c r="I175" s="1" t="s">
        <v>19</v>
      </c>
    </row>
    <row r="176" spans="1:9" x14ac:dyDescent="0.35">
      <c r="A176" s="1" t="s">
        <v>23</v>
      </c>
      <c r="B176">
        <v>9100</v>
      </c>
      <c r="C176" s="1" t="s">
        <v>10</v>
      </c>
      <c r="D176">
        <v>151</v>
      </c>
      <c r="E176">
        <v>1.6</v>
      </c>
      <c r="F176" s="1" t="s">
        <v>18</v>
      </c>
      <c r="G176" s="1" t="s">
        <v>12</v>
      </c>
      <c r="H176">
        <v>2007</v>
      </c>
      <c r="I176" s="1" t="s">
        <v>111</v>
      </c>
    </row>
    <row r="177" spans="1:9" x14ac:dyDescent="0.35">
      <c r="A177" s="1" t="s">
        <v>30</v>
      </c>
      <c r="B177">
        <v>9950</v>
      </c>
      <c r="C177" s="1" t="s">
        <v>38</v>
      </c>
      <c r="D177">
        <v>95</v>
      </c>
      <c r="E177">
        <v>1.4</v>
      </c>
      <c r="F177" s="1" t="s">
        <v>11</v>
      </c>
      <c r="G177" s="1" t="s">
        <v>12</v>
      </c>
      <c r="H177">
        <v>2010</v>
      </c>
      <c r="I177" s="1" t="s">
        <v>44</v>
      </c>
    </row>
    <row r="178" spans="1:9" x14ac:dyDescent="0.35">
      <c r="A178" s="1" t="s">
        <v>23</v>
      </c>
      <c r="B178">
        <v>24500</v>
      </c>
      <c r="C178" s="1" t="s">
        <v>21</v>
      </c>
      <c r="D178">
        <v>260</v>
      </c>
      <c r="E178">
        <v>4.7</v>
      </c>
      <c r="F178" s="1" t="s">
        <v>18</v>
      </c>
      <c r="G178" s="1" t="s">
        <v>12</v>
      </c>
      <c r="H178">
        <v>2003</v>
      </c>
      <c r="I178" s="1" t="s">
        <v>37</v>
      </c>
    </row>
    <row r="179" spans="1:9" x14ac:dyDescent="0.35">
      <c r="A179" s="1" t="s">
        <v>20</v>
      </c>
      <c r="B179">
        <v>51500</v>
      </c>
      <c r="C179" s="1" t="s">
        <v>21</v>
      </c>
      <c r="D179">
        <v>27</v>
      </c>
      <c r="E179">
        <v>3</v>
      </c>
      <c r="F179" s="1" t="s">
        <v>16</v>
      </c>
      <c r="G179" s="1" t="s">
        <v>12</v>
      </c>
      <c r="H179">
        <v>2013</v>
      </c>
      <c r="I179" s="1" t="s">
        <v>22</v>
      </c>
    </row>
    <row r="180" spans="1:9" x14ac:dyDescent="0.35">
      <c r="A180" s="1" t="s">
        <v>30</v>
      </c>
      <c r="B180">
        <v>12900</v>
      </c>
      <c r="C180" s="1" t="s">
        <v>15</v>
      </c>
      <c r="D180">
        <v>290</v>
      </c>
      <c r="E180">
        <v>1.9</v>
      </c>
      <c r="F180" s="1" t="s">
        <v>16</v>
      </c>
      <c r="G180" s="1" t="s">
        <v>12</v>
      </c>
      <c r="H180">
        <v>2008</v>
      </c>
      <c r="I180" s="1" t="s">
        <v>109</v>
      </c>
    </row>
    <row r="181" spans="1:9" x14ac:dyDescent="0.35">
      <c r="A181" s="1" t="s">
        <v>14</v>
      </c>
      <c r="B181">
        <v>8000</v>
      </c>
      <c r="C181" s="1" t="s">
        <v>15</v>
      </c>
      <c r="D181">
        <v>250</v>
      </c>
      <c r="E181">
        <v>2.2000000000000002</v>
      </c>
      <c r="F181" s="1" t="s">
        <v>16</v>
      </c>
      <c r="G181" s="1" t="s">
        <v>12</v>
      </c>
      <c r="H181">
        <v>2006</v>
      </c>
      <c r="I181" s="1" t="s">
        <v>42</v>
      </c>
    </row>
    <row r="182" spans="1:9" x14ac:dyDescent="0.35">
      <c r="A182" s="1" t="s">
        <v>45</v>
      </c>
      <c r="B182">
        <v>8100</v>
      </c>
      <c r="C182" s="1" t="s">
        <v>10</v>
      </c>
      <c r="D182">
        <v>112</v>
      </c>
      <c r="E182">
        <v>2.4</v>
      </c>
      <c r="F182" s="1" t="s">
        <v>11</v>
      </c>
      <c r="G182" s="1" t="s">
        <v>12</v>
      </c>
      <c r="H182">
        <v>2007</v>
      </c>
      <c r="I182" s="1" t="s">
        <v>63</v>
      </c>
    </row>
    <row r="183" spans="1:9" x14ac:dyDescent="0.35">
      <c r="A183" s="1" t="s">
        <v>28</v>
      </c>
      <c r="B183">
        <v>10100</v>
      </c>
      <c r="C183" s="1" t="s">
        <v>15</v>
      </c>
      <c r="D183">
        <v>164</v>
      </c>
      <c r="E183">
        <v>2</v>
      </c>
      <c r="F183" s="1" t="s">
        <v>16</v>
      </c>
      <c r="G183" s="1" t="s">
        <v>12</v>
      </c>
      <c r="H183">
        <v>2012</v>
      </c>
      <c r="I183" s="1" t="s">
        <v>70</v>
      </c>
    </row>
    <row r="184" spans="1:9" x14ac:dyDescent="0.35">
      <c r="A184" s="1" t="s">
        <v>9</v>
      </c>
      <c r="B184">
        <v>1900</v>
      </c>
      <c r="C184" s="1" t="s">
        <v>10</v>
      </c>
      <c r="D184">
        <v>300</v>
      </c>
      <c r="E184">
        <v>2.5</v>
      </c>
      <c r="F184" s="1" t="s">
        <v>16</v>
      </c>
      <c r="G184" s="1" t="s">
        <v>32</v>
      </c>
      <c r="H184">
        <v>1997</v>
      </c>
      <c r="I184" s="1" t="s">
        <v>107</v>
      </c>
    </row>
    <row r="185" spans="1:9" x14ac:dyDescent="0.35">
      <c r="A185" s="1" t="s">
        <v>28</v>
      </c>
      <c r="B185">
        <v>10800</v>
      </c>
      <c r="C185" s="1" t="s">
        <v>15</v>
      </c>
      <c r="D185">
        <v>187</v>
      </c>
      <c r="E185">
        <v>2</v>
      </c>
      <c r="F185" s="1" t="s">
        <v>16</v>
      </c>
      <c r="G185" s="1" t="s">
        <v>12</v>
      </c>
      <c r="H185">
        <v>2012</v>
      </c>
      <c r="I185" s="1" t="s">
        <v>70</v>
      </c>
    </row>
    <row r="186" spans="1:9" x14ac:dyDescent="0.35">
      <c r="A186" s="1" t="s">
        <v>20</v>
      </c>
      <c r="B186">
        <v>8000</v>
      </c>
      <c r="C186" s="1" t="s">
        <v>10</v>
      </c>
      <c r="D186">
        <v>234</v>
      </c>
      <c r="E186">
        <v>4.2</v>
      </c>
      <c r="F186" s="1" t="s">
        <v>18</v>
      </c>
      <c r="G186" s="1" t="s">
        <v>32</v>
      </c>
      <c r="H186">
        <v>2004</v>
      </c>
      <c r="I186" s="1" t="s">
        <v>47</v>
      </c>
    </row>
    <row r="187" spans="1:9" x14ac:dyDescent="0.35">
      <c r="A187" s="1" t="s">
        <v>14</v>
      </c>
      <c r="B187">
        <v>15300</v>
      </c>
      <c r="C187" s="1" t="s">
        <v>31</v>
      </c>
      <c r="D187">
        <v>120</v>
      </c>
      <c r="E187">
        <v>2.6</v>
      </c>
      <c r="F187" s="1" t="s">
        <v>11</v>
      </c>
      <c r="G187" s="1" t="s">
        <v>12</v>
      </c>
      <c r="H187">
        <v>2004</v>
      </c>
      <c r="I187" s="1" t="s">
        <v>112</v>
      </c>
    </row>
    <row r="188" spans="1:9" x14ac:dyDescent="0.35">
      <c r="A188" s="1" t="s">
        <v>30</v>
      </c>
      <c r="B188">
        <v>2350</v>
      </c>
      <c r="C188" s="1" t="s">
        <v>38</v>
      </c>
      <c r="D188">
        <v>182</v>
      </c>
      <c r="E188">
        <v>1.9</v>
      </c>
      <c r="F188" s="1" t="s">
        <v>16</v>
      </c>
      <c r="G188" s="1" t="s">
        <v>32</v>
      </c>
      <c r="H188">
        <v>1998</v>
      </c>
      <c r="I188" s="1" t="s">
        <v>33</v>
      </c>
    </row>
    <row r="189" spans="1:9" x14ac:dyDescent="0.35">
      <c r="A189" s="1" t="s">
        <v>30</v>
      </c>
      <c r="B189">
        <v>23999</v>
      </c>
      <c r="C189" s="1" t="s">
        <v>10</v>
      </c>
      <c r="D189">
        <v>88</v>
      </c>
      <c r="E189" t="s">
        <v>41</v>
      </c>
      <c r="F189" s="1" t="s">
        <v>49</v>
      </c>
      <c r="G189" s="1" t="s">
        <v>12</v>
      </c>
      <c r="H189">
        <v>2012</v>
      </c>
      <c r="I189" s="1" t="s">
        <v>113</v>
      </c>
    </row>
    <row r="190" spans="1:9" x14ac:dyDescent="0.35">
      <c r="A190" s="1" t="s">
        <v>9</v>
      </c>
      <c r="B190">
        <v>38888</v>
      </c>
      <c r="C190" s="1" t="s">
        <v>26</v>
      </c>
      <c r="D190">
        <v>5</v>
      </c>
      <c r="E190">
        <v>0.65</v>
      </c>
      <c r="F190" s="1" t="s">
        <v>49</v>
      </c>
      <c r="G190" s="1" t="s">
        <v>12</v>
      </c>
      <c r="H190">
        <v>2015</v>
      </c>
      <c r="I190" s="1" t="s">
        <v>114</v>
      </c>
    </row>
    <row r="191" spans="1:9" x14ac:dyDescent="0.35">
      <c r="A191" s="1" t="s">
        <v>45</v>
      </c>
      <c r="B191">
        <v>7300</v>
      </c>
      <c r="C191" s="1" t="s">
        <v>38</v>
      </c>
      <c r="D191">
        <v>126</v>
      </c>
      <c r="E191" t="s">
        <v>41</v>
      </c>
      <c r="F191" s="1" t="s">
        <v>49</v>
      </c>
      <c r="G191" s="1" t="s">
        <v>12</v>
      </c>
      <c r="H191">
        <v>2004</v>
      </c>
      <c r="I191" s="1" t="s">
        <v>50</v>
      </c>
    </row>
    <row r="192" spans="1:9" x14ac:dyDescent="0.35">
      <c r="A192" s="1" t="s">
        <v>23</v>
      </c>
      <c r="B192">
        <v>99999</v>
      </c>
      <c r="C192" s="1" t="s">
        <v>21</v>
      </c>
      <c r="D192">
        <v>0</v>
      </c>
      <c r="E192">
        <v>4.5</v>
      </c>
      <c r="F192" s="1" t="s">
        <v>16</v>
      </c>
      <c r="G192" s="1" t="s">
        <v>12</v>
      </c>
      <c r="H192">
        <v>2016</v>
      </c>
      <c r="I192" s="1" t="s">
        <v>97</v>
      </c>
    </row>
    <row r="193" spans="1:9" x14ac:dyDescent="0.35">
      <c r="A193" s="1" t="s">
        <v>30</v>
      </c>
      <c r="B193">
        <v>17650</v>
      </c>
      <c r="C193" s="1" t="s">
        <v>10</v>
      </c>
      <c r="D193">
        <v>110</v>
      </c>
      <c r="E193">
        <v>1.8</v>
      </c>
      <c r="F193" s="1" t="s">
        <v>11</v>
      </c>
      <c r="G193" s="1" t="s">
        <v>12</v>
      </c>
      <c r="H193">
        <v>2012</v>
      </c>
      <c r="I193" s="1" t="s">
        <v>98</v>
      </c>
    </row>
    <row r="194" spans="1:9" x14ac:dyDescent="0.35">
      <c r="A194" s="1" t="s">
        <v>30</v>
      </c>
      <c r="B194">
        <v>12999</v>
      </c>
      <c r="C194" s="1" t="s">
        <v>15</v>
      </c>
      <c r="D194">
        <v>237</v>
      </c>
      <c r="E194">
        <v>2.5</v>
      </c>
      <c r="F194" s="1" t="s">
        <v>16</v>
      </c>
      <c r="G194" s="1" t="s">
        <v>12</v>
      </c>
      <c r="H194">
        <v>2005</v>
      </c>
      <c r="I194" s="1" t="s">
        <v>115</v>
      </c>
    </row>
    <row r="195" spans="1:9" x14ac:dyDescent="0.35">
      <c r="A195" s="1" t="s">
        <v>14</v>
      </c>
      <c r="B195">
        <v>18500</v>
      </c>
      <c r="C195" s="1" t="s">
        <v>31</v>
      </c>
      <c r="D195">
        <v>90</v>
      </c>
      <c r="E195">
        <v>1.8</v>
      </c>
      <c r="F195" s="1" t="s">
        <v>11</v>
      </c>
      <c r="G195" s="1" t="s">
        <v>12</v>
      </c>
      <c r="H195">
        <v>2008</v>
      </c>
      <c r="I195" s="1" t="s">
        <v>105</v>
      </c>
    </row>
    <row r="196" spans="1:9" x14ac:dyDescent="0.35">
      <c r="A196" s="1" t="s">
        <v>30</v>
      </c>
      <c r="B196">
        <v>9200</v>
      </c>
      <c r="C196" s="1" t="s">
        <v>10</v>
      </c>
      <c r="D196">
        <v>195</v>
      </c>
      <c r="E196">
        <v>2</v>
      </c>
      <c r="F196" s="1" t="s">
        <v>11</v>
      </c>
      <c r="G196" s="1" t="s">
        <v>12</v>
      </c>
      <c r="H196">
        <v>2006</v>
      </c>
      <c r="I196" s="1" t="s">
        <v>36</v>
      </c>
    </row>
    <row r="197" spans="1:9" x14ac:dyDescent="0.35">
      <c r="A197" s="1" t="s">
        <v>30</v>
      </c>
      <c r="B197">
        <v>14500</v>
      </c>
      <c r="C197" s="1" t="s">
        <v>10</v>
      </c>
      <c r="D197">
        <v>1</v>
      </c>
      <c r="E197">
        <v>1.6</v>
      </c>
      <c r="F197" s="1" t="s">
        <v>49</v>
      </c>
      <c r="G197" s="1" t="s">
        <v>12</v>
      </c>
      <c r="H197">
        <v>2016</v>
      </c>
      <c r="I197" s="1" t="s">
        <v>44</v>
      </c>
    </row>
    <row r="198" spans="1:9" x14ac:dyDescent="0.35">
      <c r="A198" s="1" t="s">
        <v>30</v>
      </c>
      <c r="B198">
        <v>18000</v>
      </c>
      <c r="C198" s="1" t="s">
        <v>26</v>
      </c>
      <c r="D198">
        <v>18</v>
      </c>
      <c r="E198">
        <v>1.6</v>
      </c>
      <c r="F198" s="1" t="s">
        <v>16</v>
      </c>
      <c r="G198" s="1" t="s">
        <v>12</v>
      </c>
      <c r="H198">
        <v>2011</v>
      </c>
      <c r="I198" s="1" t="s">
        <v>98</v>
      </c>
    </row>
    <row r="199" spans="1:9" x14ac:dyDescent="0.35">
      <c r="A199" s="1" t="s">
        <v>14</v>
      </c>
      <c r="B199">
        <v>6800</v>
      </c>
      <c r="C199" s="1" t="s">
        <v>15</v>
      </c>
      <c r="D199">
        <v>250</v>
      </c>
      <c r="E199">
        <v>1.7</v>
      </c>
      <c r="F199" s="1" t="s">
        <v>16</v>
      </c>
      <c r="G199" s="1" t="s">
        <v>12</v>
      </c>
      <c r="H199">
        <v>2003</v>
      </c>
      <c r="I199" s="1" t="s">
        <v>116</v>
      </c>
    </row>
    <row r="200" spans="1:9" x14ac:dyDescent="0.35">
      <c r="A200" s="1" t="s">
        <v>9</v>
      </c>
      <c r="B200">
        <v>20500</v>
      </c>
      <c r="C200" s="1" t="s">
        <v>21</v>
      </c>
      <c r="D200">
        <v>73</v>
      </c>
      <c r="E200">
        <v>2</v>
      </c>
      <c r="F200" s="1" t="s">
        <v>11</v>
      </c>
      <c r="G200" s="1" t="s">
        <v>12</v>
      </c>
      <c r="H200">
        <v>2011</v>
      </c>
      <c r="I200" s="1" t="s">
        <v>117</v>
      </c>
    </row>
    <row r="201" spans="1:9" x14ac:dyDescent="0.35">
      <c r="A201" s="1" t="s">
        <v>9</v>
      </c>
      <c r="B201">
        <v>28000</v>
      </c>
      <c r="C201" s="1" t="s">
        <v>31</v>
      </c>
      <c r="D201">
        <v>100</v>
      </c>
      <c r="E201">
        <v>5</v>
      </c>
      <c r="F201" s="1" t="s">
        <v>11</v>
      </c>
      <c r="G201" s="1" t="s">
        <v>12</v>
      </c>
      <c r="H201">
        <v>2005</v>
      </c>
      <c r="I201" s="1" t="s">
        <v>100</v>
      </c>
    </row>
    <row r="202" spans="1:9" x14ac:dyDescent="0.35">
      <c r="A202" s="1" t="s">
        <v>30</v>
      </c>
      <c r="B202">
        <v>10650</v>
      </c>
      <c r="C202" s="1" t="s">
        <v>15</v>
      </c>
      <c r="D202">
        <v>130</v>
      </c>
      <c r="E202">
        <v>2</v>
      </c>
      <c r="F202" s="1" t="s">
        <v>16</v>
      </c>
      <c r="G202" s="1" t="s">
        <v>12</v>
      </c>
      <c r="H202">
        <v>2011</v>
      </c>
      <c r="I202" s="1" t="s">
        <v>118</v>
      </c>
    </row>
    <row r="203" spans="1:9" x14ac:dyDescent="0.35">
      <c r="A203" s="1" t="s">
        <v>30</v>
      </c>
      <c r="B203">
        <v>20300</v>
      </c>
      <c r="C203" s="1" t="s">
        <v>31</v>
      </c>
      <c r="D203">
        <v>30</v>
      </c>
      <c r="E203">
        <v>1.4</v>
      </c>
      <c r="F203" s="1" t="s">
        <v>11</v>
      </c>
      <c r="G203" s="1" t="s">
        <v>12</v>
      </c>
      <c r="H203">
        <v>2013</v>
      </c>
      <c r="I203" s="1" t="s">
        <v>99</v>
      </c>
    </row>
    <row r="204" spans="1:9" x14ac:dyDescent="0.35">
      <c r="A204" s="1" t="s">
        <v>30</v>
      </c>
      <c r="B204">
        <v>3000</v>
      </c>
      <c r="C204" s="1" t="s">
        <v>26</v>
      </c>
      <c r="D204">
        <v>267</v>
      </c>
      <c r="E204">
        <v>1.9</v>
      </c>
      <c r="F204" s="1" t="s">
        <v>16</v>
      </c>
      <c r="G204" s="1" t="s">
        <v>32</v>
      </c>
      <c r="H204">
        <v>1999</v>
      </c>
      <c r="I204" s="1" t="s">
        <v>76</v>
      </c>
    </row>
    <row r="205" spans="1:9" x14ac:dyDescent="0.35">
      <c r="A205" s="1" t="s">
        <v>23</v>
      </c>
      <c r="B205">
        <v>25250</v>
      </c>
      <c r="C205" s="1" t="s">
        <v>21</v>
      </c>
      <c r="D205">
        <v>112</v>
      </c>
      <c r="E205">
        <v>4.5</v>
      </c>
      <c r="F205" s="1" t="s">
        <v>18</v>
      </c>
      <c r="G205" s="1" t="s">
        <v>12</v>
      </c>
      <c r="H205">
        <v>2007</v>
      </c>
      <c r="I205" s="1" t="s">
        <v>37</v>
      </c>
    </row>
    <row r="206" spans="1:9" x14ac:dyDescent="0.35">
      <c r="A206" s="1" t="s">
        <v>45</v>
      </c>
      <c r="B206">
        <v>1389</v>
      </c>
      <c r="C206" s="1" t="s">
        <v>38</v>
      </c>
      <c r="D206">
        <v>245</v>
      </c>
      <c r="E206">
        <v>1.3</v>
      </c>
      <c r="F206" s="1" t="s">
        <v>11</v>
      </c>
      <c r="G206" s="1" t="s">
        <v>32</v>
      </c>
      <c r="H206">
        <v>1996</v>
      </c>
      <c r="I206" s="1" t="s">
        <v>50</v>
      </c>
    </row>
    <row r="207" spans="1:9" x14ac:dyDescent="0.35">
      <c r="A207" s="1" t="s">
        <v>14</v>
      </c>
      <c r="B207">
        <v>17600</v>
      </c>
      <c r="C207" s="1" t="s">
        <v>10</v>
      </c>
      <c r="D207">
        <v>174</v>
      </c>
      <c r="E207">
        <v>4</v>
      </c>
      <c r="F207" s="1" t="s">
        <v>16</v>
      </c>
      <c r="G207" s="1" t="s">
        <v>12</v>
      </c>
      <c r="H207">
        <v>2005</v>
      </c>
      <c r="I207" s="1" t="s">
        <v>119</v>
      </c>
    </row>
    <row r="208" spans="1:9" x14ac:dyDescent="0.35">
      <c r="A208" s="1" t="s">
        <v>14</v>
      </c>
      <c r="B208">
        <v>14200</v>
      </c>
      <c r="C208" s="1" t="s">
        <v>15</v>
      </c>
      <c r="D208">
        <v>180</v>
      </c>
      <c r="E208">
        <v>2.2000000000000002</v>
      </c>
      <c r="F208" s="1" t="s">
        <v>16</v>
      </c>
      <c r="G208" s="1" t="s">
        <v>12</v>
      </c>
      <c r="H208">
        <v>2007</v>
      </c>
      <c r="I208" s="1" t="s">
        <v>42</v>
      </c>
    </row>
    <row r="209" spans="1:9" x14ac:dyDescent="0.35">
      <c r="A209" s="1" t="s">
        <v>9</v>
      </c>
      <c r="B209">
        <v>13700</v>
      </c>
      <c r="C209" s="1" t="s">
        <v>21</v>
      </c>
      <c r="D209">
        <v>270</v>
      </c>
      <c r="E209">
        <v>4.5999999999999996</v>
      </c>
      <c r="F209" s="1" t="s">
        <v>18</v>
      </c>
      <c r="G209" s="1" t="s">
        <v>12</v>
      </c>
      <c r="H209">
        <v>2004</v>
      </c>
      <c r="I209" s="1" t="s">
        <v>55</v>
      </c>
    </row>
    <row r="210" spans="1:9" x14ac:dyDescent="0.35">
      <c r="A210" s="1" t="s">
        <v>14</v>
      </c>
      <c r="B210">
        <v>23900</v>
      </c>
      <c r="C210" s="1" t="s">
        <v>10</v>
      </c>
      <c r="D210">
        <v>187</v>
      </c>
      <c r="E210">
        <v>5.5</v>
      </c>
      <c r="F210" s="1" t="s">
        <v>11</v>
      </c>
      <c r="G210" s="1" t="s">
        <v>12</v>
      </c>
      <c r="H210">
        <v>2007</v>
      </c>
      <c r="I210" s="1" t="s">
        <v>120</v>
      </c>
    </row>
    <row r="211" spans="1:9" x14ac:dyDescent="0.35">
      <c r="A211" s="1" t="s">
        <v>30</v>
      </c>
      <c r="B211">
        <v>3700</v>
      </c>
      <c r="C211" s="1" t="s">
        <v>21</v>
      </c>
      <c r="D211">
        <v>267</v>
      </c>
      <c r="E211" t="s">
        <v>41</v>
      </c>
      <c r="F211" s="1" t="s">
        <v>16</v>
      </c>
      <c r="G211" s="1" t="s">
        <v>32</v>
      </c>
      <c r="H211">
        <v>2000</v>
      </c>
      <c r="I211" s="1" t="s">
        <v>33</v>
      </c>
    </row>
    <row r="212" spans="1:9" x14ac:dyDescent="0.35">
      <c r="A212" s="1" t="s">
        <v>30</v>
      </c>
      <c r="B212">
        <v>32000</v>
      </c>
      <c r="C212" s="1" t="s">
        <v>10</v>
      </c>
      <c r="D212">
        <v>144</v>
      </c>
      <c r="E212">
        <v>3.6</v>
      </c>
      <c r="F212" s="1" t="s">
        <v>11</v>
      </c>
      <c r="G212" s="1" t="s">
        <v>12</v>
      </c>
      <c r="H212">
        <v>2013</v>
      </c>
      <c r="I212" s="1" t="s">
        <v>113</v>
      </c>
    </row>
    <row r="213" spans="1:9" x14ac:dyDescent="0.35">
      <c r="A213" s="1" t="s">
        <v>9</v>
      </c>
      <c r="B213">
        <v>4599</v>
      </c>
      <c r="C213" s="1" t="s">
        <v>10</v>
      </c>
      <c r="D213">
        <v>267</v>
      </c>
      <c r="E213">
        <v>2</v>
      </c>
      <c r="F213" s="1" t="s">
        <v>18</v>
      </c>
      <c r="G213" s="1" t="s">
        <v>12</v>
      </c>
      <c r="H213">
        <v>1991</v>
      </c>
      <c r="I213" s="1" t="s">
        <v>86</v>
      </c>
    </row>
    <row r="214" spans="1:9" x14ac:dyDescent="0.35">
      <c r="A214" s="1" t="s">
        <v>30</v>
      </c>
      <c r="B214">
        <v>2350</v>
      </c>
      <c r="C214" s="1" t="s">
        <v>10</v>
      </c>
      <c r="D214">
        <v>300</v>
      </c>
      <c r="E214">
        <v>1.9</v>
      </c>
      <c r="F214" s="1" t="s">
        <v>16</v>
      </c>
      <c r="G214" s="1" t="s">
        <v>32</v>
      </c>
      <c r="H214">
        <v>1998</v>
      </c>
      <c r="I214" s="1" t="s">
        <v>76</v>
      </c>
    </row>
    <row r="215" spans="1:9" x14ac:dyDescent="0.35">
      <c r="A215" s="1" t="s">
        <v>20</v>
      </c>
      <c r="B215">
        <v>19999</v>
      </c>
      <c r="C215" s="1" t="s">
        <v>26</v>
      </c>
      <c r="D215">
        <v>160</v>
      </c>
      <c r="E215">
        <v>2</v>
      </c>
      <c r="F215" s="1" t="s">
        <v>11</v>
      </c>
      <c r="G215" s="1" t="s">
        <v>12</v>
      </c>
      <c r="H215">
        <v>2010</v>
      </c>
      <c r="I215" s="1" t="s">
        <v>121</v>
      </c>
    </row>
    <row r="216" spans="1:9" x14ac:dyDescent="0.35">
      <c r="A216" s="1" t="s">
        <v>9</v>
      </c>
      <c r="B216">
        <v>28900</v>
      </c>
      <c r="C216" s="1" t="s">
        <v>10</v>
      </c>
      <c r="D216">
        <v>78</v>
      </c>
      <c r="E216">
        <v>2</v>
      </c>
      <c r="F216" s="1" t="s">
        <v>11</v>
      </c>
      <c r="G216" s="1" t="s">
        <v>12</v>
      </c>
      <c r="H216">
        <v>2012</v>
      </c>
      <c r="I216" s="1" t="s">
        <v>58</v>
      </c>
    </row>
    <row r="217" spans="1:9" x14ac:dyDescent="0.35">
      <c r="A217" s="1" t="s">
        <v>30</v>
      </c>
      <c r="B217">
        <v>3800</v>
      </c>
      <c r="C217" s="1" t="s">
        <v>10</v>
      </c>
      <c r="D217">
        <v>300</v>
      </c>
      <c r="E217">
        <v>2.8</v>
      </c>
      <c r="F217" s="1" t="s">
        <v>18</v>
      </c>
      <c r="G217" s="1" t="s">
        <v>12</v>
      </c>
      <c r="H217">
        <v>1996</v>
      </c>
      <c r="I217" s="1" t="s">
        <v>122</v>
      </c>
    </row>
    <row r="218" spans="1:9" x14ac:dyDescent="0.35">
      <c r="A218" s="1" t="s">
        <v>20</v>
      </c>
      <c r="B218">
        <v>4649</v>
      </c>
      <c r="C218" s="1" t="s">
        <v>26</v>
      </c>
      <c r="D218">
        <v>350</v>
      </c>
      <c r="E218" t="s">
        <v>41</v>
      </c>
      <c r="F218" s="1" t="s">
        <v>16</v>
      </c>
      <c r="G218" s="1" t="s">
        <v>12</v>
      </c>
      <c r="H218">
        <v>2000</v>
      </c>
      <c r="I218" s="1" t="s">
        <v>27</v>
      </c>
    </row>
    <row r="219" spans="1:9" x14ac:dyDescent="0.35">
      <c r="A219" s="1" t="s">
        <v>30</v>
      </c>
      <c r="B219">
        <v>1800</v>
      </c>
      <c r="C219" s="1" t="s">
        <v>31</v>
      </c>
      <c r="D219">
        <v>300</v>
      </c>
      <c r="E219">
        <v>1.3</v>
      </c>
      <c r="F219" s="1" t="s">
        <v>11</v>
      </c>
      <c r="G219" s="1" t="s">
        <v>12</v>
      </c>
      <c r="H219">
        <v>1989</v>
      </c>
      <c r="I219" s="1" t="s">
        <v>123</v>
      </c>
    </row>
    <row r="220" spans="1:9" x14ac:dyDescent="0.35">
      <c r="A220" s="1" t="s">
        <v>23</v>
      </c>
      <c r="B220">
        <v>135000</v>
      </c>
      <c r="C220" s="1" t="s">
        <v>21</v>
      </c>
      <c r="D220">
        <v>1</v>
      </c>
      <c r="E220">
        <v>4.5</v>
      </c>
      <c r="F220" s="1" t="s">
        <v>16</v>
      </c>
      <c r="G220" s="1" t="s">
        <v>12</v>
      </c>
      <c r="H220">
        <v>2011</v>
      </c>
      <c r="I220" s="1" t="s">
        <v>97</v>
      </c>
    </row>
    <row r="221" spans="1:9" x14ac:dyDescent="0.35">
      <c r="A221" s="1" t="s">
        <v>30</v>
      </c>
      <c r="B221">
        <v>9700</v>
      </c>
      <c r="C221" s="1" t="s">
        <v>10</v>
      </c>
      <c r="D221">
        <v>201</v>
      </c>
      <c r="E221">
        <v>2</v>
      </c>
      <c r="F221" s="1" t="s">
        <v>11</v>
      </c>
      <c r="G221" s="1" t="s">
        <v>12</v>
      </c>
      <c r="H221">
        <v>2007</v>
      </c>
      <c r="I221" s="1" t="s">
        <v>36</v>
      </c>
    </row>
    <row r="222" spans="1:9" x14ac:dyDescent="0.35">
      <c r="A222" s="1" t="s">
        <v>45</v>
      </c>
      <c r="B222">
        <v>25342.2</v>
      </c>
      <c r="C222" s="1" t="s">
        <v>31</v>
      </c>
      <c r="D222">
        <v>1</v>
      </c>
      <c r="E222">
        <v>2.5</v>
      </c>
      <c r="F222" s="1" t="s">
        <v>16</v>
      </c>
      <c r="G222" s="1" t="s">
        <v>12</v>
      </c>
      <c r="H222">
        <v>2016</v>
      </c>
      <c r="I222" s="1" t="s">
        <v>124</v>
      </c>
    </row>
    <row r="223" spans="1:9" x14ac:dyDescent="0.35">
      <c r="A223" s="1" t="s">
        <v>30</v>
      </c>
      <c r="B223">
        <v>24900</v>
      </c>
      <c r="C223" s="1" t="s">
        <v>10</v>
      </c>
      <c r="D223">
        <v>1</v>
      </c>
      <c r="E223">
        <v>1.6</v>
      </c>
      <c r="F223" s="1" t="s">
        <v>16</v>
      </c>
      <c r="G223" s="1" t="s">
        <v>12</v>
      </c>
      <c r="H223">
        <v>2016</v>
      </c>
      <c r="I223" s="1" t="s">
        <v>125</v>
      </c>
    </row>
    <row r="224" spans="1:9" x14ac:dyDescent="0.35">
      <c r="A224" s="1" t="s">
        <v>28</v>
      </c>
      <c r="B224">
        <v>4999</v>
      </c>
      <c r="C224" s="1" t="s">
        <v>10</v>
      </c>
      <c r="D224">
        <v>140</v>
      </c>
      <c r="E224">
        <v>1.4</v>
      </c>
      <c r="F224" s="1" t="s">
        <v>11</v>
      </c>
      <c r="G224" s="1" t="s">
        <v>12</v>
      </c>
      <c r="H224">
        <v>2011</v>
      </c>
      <c r="I224" s="1" t="s">
        <v>126</v>
      </c>
    </row>
    <row r="225" spans="1:9" x14ac:dyDescent="0.35">
      <c r="A225" s="1" t="s">
        <v>30</v>
      </c>
      <c r="B225" t="s">
        <v>41</v>
      </c>
      <c r="C225" s="1" t="s">
        <v>31</v>
      </c>
      <c r="D225">
        <v>142</v>
      </c>
      <c r="E225">
        <v>2.5</v>
      </c>
      <c r="F225" s="1" t="s">
        <v>16</v>
      </c>
      <c r="G225" s="1" t="s">
        <v>12</v>
      </c>
      <c r="H225">
        <v>2007</v>
      </c>
      <c r="I225" s="1" t="s">
        <v>115</v>
      </c>
    </row>
    <row r="226" spans="1:9" x14ac:dyDescent="0.35">
      <c r="A226" s="1" t="s">
        <v>9</v>
      </c>
      <c r="B226">
        <v>4700</v>
      </c>
      <c r="C226" s="1" t="s">
        <v>10</v>
      </c>
      <c r="D226">
        <v>390</v>
      </c>
      <c r="E226">
        <v>2.5</v>
      </c>
      <c r="F226" s="1" t="s">
        <v>11</v>
      </c>
      <c r="G226" s="1" t="s">
        <v>12</v>
      </c>
      <c r="H226">
        <v>1991</v>
      </c>
      <c r="I226" s="1" t="s">
        <v>64</v>
      </c>
    </row>
    <row r="227" spans="1:9" x14ac:dyDescent="0.35">
      <c r="A227" s="1" t="s">
        <v>14</v>
      </c>
      <c r="B227">
        <v>4999</v>
      </c>
      <c r="C227" s="1" t="s">
        <v>10</v>
      </c>
      <c r="D227">
        <v>1</v>
      </c>
      <c r="E227">
        <v>2.8</v>
      </c>
      <c r="F227" s="1" t="s">
        <v>11</v>
      </c>
      <c r="G227" s="1" t="s">
        <v>12</v>
      </c>
      <c r="H227">
        <v>1997</v>
      </c>
      <c r="I227" s="1" t="s">
        <v>65</v>
      </c>
    </row>
    <row r="228" spans="1:9" x14ac:dyDescent="0.35">
      <c r="A228" s="1" t="s">
        <v>14</v>
      </c>
      <c r="B228">
        <v>9299</v>
      </c>
      <c r="C228" s="1" t="s">
        <v>10</v>
      </c>
      <c r="D228">
        <v>350</v>
      </c>
      <c r="E228">
        <v>2.7</v>
      </c>
      <c r="F228" s="1" t="s">
        <v>16</v>
      </c>
      <c r="G228" s="1" t="s">
        <v>12</v>
      </c>
      <c r="H228">
        <v>2000</v>
      </c>
      <c r="I228" s="1" t="s">
        <v>65</v>
      </c>
    </row>
    <row r="229" spans="1:9" x14ac:dyDescent="0.35">
      <c r="A229" s="1" t="s">
        <v>14</v>
      </c>
      <c r="B229">
        <v>25000</v>
      </c>
      <c r="C229" s="1" t="s">
        <v>10</v>
      </c>
      <c r="D229">
        <v>130</v>
      </c>
      <c r="E229">
        <v>5.5</v>
      </c>
      <c r="F229" s="1" t="s">
        <v>11</v>
      </c>
      <c r="G229" s="1" t="s">
        <v>12</v>
      </c>
      <c r="H229">
        <v>2007</v>
      </c>
      <c r="I229" s="1" t="s">
        <v>120</v>
      </c>
    </row>
    <row r="230" spans="1:9" x14ac:dyDescent="0.35">
      <c r="A230" s="1" t="s">
        <v>45</v>
      </c>
      <c r="B230">
        <v>12900</v>
      </c>
      <c r="C230" s="1" t="s">
        <v>21</v>
      </c>
      <c r="D230">
        <v>148</v>
      </c>
      <c r="E230">
        <v>3</v>
      </c>
      <c r="F230" s="1" t="s">
        <v>18</v>
      </c>
      <c r="G230" s="1" t="s">
        <v>12</v>
      </c>
      <c r="H230">
        <v>2008</v>
      </c>
      <c r="I230" s="1" t="s">
        <v>127</v>
      </c>
    </row>
    <row r="231" spans="1:9" x14ac:dyDescent="0.35">
      <c r="A231" s="1" t="s">
        <v>20</v>
      </c>
      <c r="B231">
        <v>9700</v>
      </c>
      <c r="C231" s="1" t="s">
        <v>26</v>
      </c>
      <c r="D231">
        <v>189</v>
      </c>
      <c r="E231">
        <v>2.5</v>
      </c>
      <c r="F231" s="1" t="s">
        <v>16</v>
      </c>
      <c r="G231" s="1" t="s">
        <v>12</v>
      </c>
      <c r="H231">
        <v>2003</v>
      </c>
      <c r="I231" s="1" t="s">
        <v>27</v>
      </c>
    </row>
    <row r="232" spans="1:9" x14ac:dyDescent="0.35">
      <c r="A232" s="1" t="s">
        <v>28</v>
      </c>
      <c r="B232">
        <v>10100</v>
      </c>
      <c r="C232" s="1" t="s">
        <v>15</v>
      </c>
      <c r="D232">
        <v>64</v>
      </c>
      <c r="E232">
        <v>2</v>
      </c>
      <c r="F232" s="1" t="s">
        <v>16</v>
      </c>
      <c r="G232" s="1" t="s">
        <v>12</v>
      </c>
      <c r="H232">
        <v>2014</v>
      </c>
      <c r="I232" s="1" t="s">
        <v>70</v>
      </c>
    </row>
    <row r="233" spans="1:9" x14ac:dyDescent="0.35">
      <c r="A233" s="1" t="s">
        <v>9</v>
      </c>
      <c r="B233">
        <v>2800</v>
      </c>
      <c r="C233" s="1" t="s">
        <v>10</v>
      </c>
      <c r="D233">
        <v>296</v>
      </c>
      <c r="E233">
        <v>3</v>
      </c>
      <c r="F233" s="1" t="s">
        <v>16</v>
      </c>
      <c r="G233" s="1" t="s">
        <v>32</v>
      </c>
      <c r="H233">
        <v>2001</v>
      </c>
      <c r="I233" s="1" t="s">
        <v>69</v>
      </c>
    </row>
    <row r="234" spans="1:9" x14ac:dyDescent="0.35">
      <c r="A234" s="1" t="s">
        <v>14</v>
      </c>
      <c r="B234">
        <v>13500</v>
      </c>
      <c r="C234" s="1" t="s">
        <v>15</v>
      </c>
      <c r="D234">
        <v>350</v>
      </c>
      <c r="E234">
        <v>2.9</v>
      </c>
      <c r="F234" s="1" t="s">
        <v>16</v>
      </c>
      <c r="G234" s="1" t="s">
        <v>12</v>
      </c>
      <c r="H234">
        <v>2000</v>
      </c>
      <c r="I234" s="1" t="s">
        <v>128</v>
      </c>
    </row>
    <row r="235" spans="1:9" x14ac:dyDescent="0.35">
      <c r="A235" s="1" t="s">
        <v>45</v>
      </c>
      <c r="B235">
        <v>8900</v>
      </c>
      <c r="C235" s="1" t="s">
        <v>38</v>
      </c>
      <c r="D235">
        <v>125</v>
      </c>
      <c r="E235">
        <v>1.8</v>
      </c>
      <c r="F235" s="1" t="s">
        <v>11</v>
      </c>
      <c r="G235" s="1" t="s">
        <v>12</v>
      </c>
      <c r="H235">
        <v>2009</v>
      </c>
      <c r="I235" s="1" t="s">
        <v>129</v>
      </c>
    </row>
    <row r="236" spans="1:9" x14ac:dyDescent="0.35">
      <c r="A236" s="1" t="s">
        <v>14</v>
      </c>
      <c r="B236">
        <v>109999</v>
      </c>
      <c r="C236" s="1" t="s">
        <v>21</v>
      </c>
      <c r="D236">
        <v>0</v>
      </c>
      <c r="E236">
        <v>3</v>
      </c>
      <c r="F236" s="1" t="s">
        <v>16</v>
      </c>
      <c r="G236" s="1" t="s">
        <v>12</v>
      </c>
      <c r="H236">
        <v>2016</v>
      </c>
      <c r="I236" s="1" t="s">
        <v>68</v>
      </c>
    </row>
    <row r="237" spans="1:9" x14ac:dyDescent="0.35">
      <c r="A237" s="1" t="s">
        <v>14</v>
      </c>
      <c r="B237">
        <v>11500</v>
      </c>
      <c r="C237" s="1" t="s">
        <v>10</v>
      </c>
      <c r="D237">
        <v>180</v>
      </c>
      <c r="E237">
        <v>3.2</v>
      </c>
      <c r="F237" s="1" t="s">
        <v>18</v>
      </c>
      <c r="G237" s="1" t="s">
        <v>12</v>
      </c>
      <c r="H237">
        <v>2004</v>
      </c>
      <c r="I237" s="1" t="s">
        <v>65</v>
      </c>
    </row>
    <row r="238" spans="1:9" x14ac:dyDescent="0.35">
      <c r="A238" s="1" t="s">
        <v>9</v>
      </c>
      <c r="B238">
        <v>36900</v>
      </c>
      <c r="C238" s="1" t="s">
        <v>21</v>
      </c>
      <c r="D238">
        <v>82</v>
      </c>
      <c r="E238">
        <v>3</v>
      </c>
      <c r="F238" s="1" t="s">
        <v>11</v>
      </c>
      <c r="G238" s="1" t="s">
        <v>12</v>
      </c>
      <c r="H238">
        <v>2010</v>
      </c>
      <c r="I238" s="1" t="s">
        <v>62</v>
      </c>
    </row>
    <row r="239" spans="1:9" x14ac:dyDescent="0.35">
      <c r="A239" s="1" t="s">
        <v>23</v>
      </c>
      <c r="B239">
        <v>33200</v>
      </c>
      <c r="C239" s="1" t="s">
        <v>21</v>
      </c>
      <c r="D239">
        <v>150</v>
      </c>
      <c r="E239">
        <v>4</v>
      </c>
      <c r="F239" s="1" t="s">
        <v>18</v>
      </c>
      <c r="G239" s="1" t="s">
        <v>12</v>
      </c>
      <c r="H239">
        <v>2010</v>
      </c>
      <c r="I239" s="1" t="s">
        <v>78</v>
      </c>
    </row>
    <row r="240" spans="1:9" x14ac:dyDescent="0.35">
      <c r="A240" s="1" t="s">
        <v>30</v>
      </c>
      <c r="B240">
        <v>10200</v>
      </c>
      <c r="C240" s="1" t="s">
        <v>15</v>
      </c>
      <c r="D240">
        <v>253</v>
      </c>
      <c r="E240">
        <v>2.5</v>
      </c>
      <c r="F240" s="1" t="s">
        <v>16</v>
      </c>
      <c r="G240" s="1" t="s">
        <v>12</v>
      </c>
      <c r="H240">
        <v>2008</v>
      </c>
      <c r="I240" s="1" t="s">
        <v>109</v>
      </c>
    </row>
    <row r="241" spans="1:9" x14ac:dyDescent="0.35">
      <c r="A241" s="1" t="s">
        <v>30</v>
      </c>
      <c r="B241">
        <v>16999</v>
      </c>
      <c r="C241" s="1" t="s">
        <v>10</v>
      </c>
      <c r="D241">
        <v>0</v>
      </c>
      <c r="E241">
        <v>1.6</v>
      </c>
      <c r="F241" s="1" t="s">
        <v>11</v>
      </c>
      <c r="G241" s="1" t="s">
        <v>12</v>
      </c>
      <c r="H241">
        <v>2016</v>
      </c>
      <c r="I241" s="1" t="s">
        <v>125</v>
      </c>
    </row>
    <row r="242" spans="1:9" x14ac:dyDescent="0.35">
      <c r="A242" s="1" t="s">
        <v>23</v>
      </c>
      <c r="B242">
        <v>10800</v>
      </c>
      <c r="C242" s="1" t="s">
        <v>10</v>
      </c>
      <c r="D242">
        <v>179</v>
      </c>
      <c r="E242">
        <v>3</v>
      </c>
      <c r="F242" s="1" t="s">
        <v>18</v>
      </c>
      <c r="G242" s="1" t="s">
        <v>12</v>
      </c>
      <c r="H242">
        <v>2005</v>
      </c>
      <c r="I242" s="1" t="s">
        <v>57</v>
      </c>
    </row>
    <row r="243" spans="1:9" x14ac:dyDescent="0.35">
      <c r="A243" s="1" t="s">
        <v>14</v>
      </c>
      <c r="B243">
        <v>35500</v>
      </c>
      <c r="C243" s="1" t="s">
        <v>31</v>
      </c>
      <c r="D243">
        <v>99</v>
      </c>
      <c r="E243">
        <v>2.99</v>
      </c>
      <c r="F243" s="1" t="s">
        <v>16</v>
      </c>
      <c r="G243" s="1" t="s">
        <v>12</v>
      </c>
      <c r="H243">
        <v>2011</v>
      </c>
      <c r="I243" s="1" t="s">
        <v>65</v>
      </c>
    </row>
    <row r="244" spans="1:9" x14ac:dyDescent="0.35">
      <c r="A244" s="1" t="s">
        <v>30</v>
      </c>
      <c r="B244">
        <v>9900</v>
      </c>
      <c r="C244" s="1" t="s">
        <v>38</v>
      </c>
      <c r="D244">
        <v>156</v>
      </c>
      <c r="E244">
        <v>1.6</v>
      </c>
      <c r="F244" s="1" t="s">
        <v>11</v>
      </c>
      <c r="G244" s="1" t="s">
        <v>12</v>
      </c>
      <c r="H244">
        <v>2007</v>
      </c>
      <c r="I244" s="1" t="s">
        <v>130</v>
      </c>
    </row>
    <row r="245" spans="1:9" x14ac:dyDescent="0.35">
      <c r="A245" s="1" t="s">
        <v>28</v>
      </c>
      <c r="B245">
        <v>7900</v>
      </c>
      <c r="C245" s="1" t="s">
        <v>26</v>
      </c>
      <c r="D245">
        <v>91</v>
      </c>
      <c r="E245">
        <v>1.5</v>
      </c>
      <c r="F245" s="1" t="s">
        <v>16</v>
      </c>
      <c r="G245" s="1" t="s">
        <v>12</v>
      </c>
      <c r="H245">
        <v>2008</v>
      </c>
      <c r="I245" s="1" t="s">
        <v>74</v>
      </c>
    </row>
    <row r="246" spans="1:9" x14ac:dyDescent="0.35">
      <c r="A246" s="1" t="s">
        <v>14</v>
      </c>
      <c r="B246">
        <v>13900</v>
      </c>
      <c r="C246" s="1" t="s">
        <v>10</v>
      </c>
      <c r="D246">
        <v>216</v>
      </c>
      <c r="E246">
        <v>2.2000000000000002</v>
      </c>
      <c r="F246" s="1" t="s">
        <v>16</v>
      </c>
      <c r="G246" s="1" t="s">
        <v>12</v>
      </c>
      <c r="H246">
        <v>2007</v>
      </c>
      <c r="I246" s="1" t="s">
        <v>65</v>
      </c>
    </row>
    <row r="247" spans="1:9" x14ac:dyDescent="0.35">
      <c r="A247" s="1" t="s">
        <v>30</v>
      </c>
      <c r="B247">
        <v>20000</v>
      </c>
      <c r="C247" s="1" t="s">
        <v>10</v>
      </c>
      <c r="D247">
        <v>102</v>
      </c>
      <c r="E247">
        <v>1.8</v>
      </c>
      <c r="F247" s="1" t="s">
        <v>11</v>
      </c>
      <c r="G247" s="1" t="s">
        <v>12</v>
      </c>
      <c r="H247">
        <v>2011</v>
      </c>
      <c r="I247" s="1" t="s">
        <v>113</v>
      </c>
    </row>
    <row r="248" spans="1:9" x14ac:dyDescent="0.35">
      <c r="A248" s="1" t="s">
        <v>23</v>
      </c>
      <c r="B248">
        <v>28500</v>
      </c>
      <c r="C248" s="1" t="s">
        <v>21</v>
      </c>
      <c r="D248">
        <v>38</v>
      </c>
      <c r="E248">
        <v>2.2000000000000002</v>
      </c>
      <c r="F248" s="1" t="s">
        <v>16</v>
      </c>
      <c r="G248" s="1" t="s">
        <v>12</v>
      </c>
      <c r="H248">
        <v>2015</v>
      </c>
      <c r="I248" s="1" t="s">
        <v>24</v>
      </c>
    </row>
    <row r="249" spans="1:9" x14ac:dyDescent="0.35">
      <c r="A249" s="1" t="s">
        <v>45</v>
      </c>
      <c r="B249">
        <v>7200</v>
      </c>
      <c r="C249" s="1" t="s">
        <v>10</v>
      </c>
      <c r="D249">
        <v>178</v>
      </c>
      <c r="E249">
        <v>1.6</v>
      </c>
      <c r="F249" s="1" t="s">
        <v>11</v>
      </c>
      <c r="G249" s="1" t="s">
        <v>12</v>
      </c>
      <c r="H249">
        <v>2007</v>
      </c>
      <c r="I249" s="1" t="s">
        <v>73</v>
      </c>
    </row>
    <row r="250" spans="1:9" x14ac:dyDescent="0.35">
      <c r="A250" s="1" t="s">
        <v>45</v>
      </c>
      <c r="B250">
        <v>9000</v>
      </c>
      <c r="C250" s="1" t="s">
        <v>21</v>
      </c>
      <c r="D250">
        <v>200</v>
      </c>
      <c r="E250">
        <v>2</v>
      </c>
      <c r="F250" s="1" t="s">
        <v>18</v>
      </c>
      <c r="G250" s="1" t="s">
        <v>12</v>
      </c>
      <c r="H250">
        <v>2006</v>
      </c>
      <c r="I250" s="1" t="s">
        <v>46</v>
      </c>
    </row>
    <row r="251" spans="1:9" x14ac:dyDescent="0.35">
      <c r="A251" s="1" t="s">
        <v>20</v>
      </c>
      <c r="B251">
        <v>36500</v>
      </c>
      <c r="C251" s="1" t="s">
        <v>21</v>
      </c>
      <c r="D251">
        <v>115</v>
      </c>
      <c r="E251">
        <v>3</v>
      </c>
      <c r="F251" s="1" t="s">
        <v>16</v>
      </c>
      <c r="G251" s="1" t="s">
        <v>12</v>
      </c>
      <c r="H251">
        <v>2010</v>
      </c>
      <c r="I251" s="1" t="s">
        <v>22</v>
      </c>
    </row>
    <row r="252" spans="1:9" x14ac:dyDescent="0.35">
      <c r="A252" s="1" t="s">
        <v>30</v>
      </c>
      <c r="B252">
        <v>8000</v>
      </c>
      <c r="C252" s="1" t="s">
        <v>38</v>
      </c>
      <c r="D252">
        <v>41</v>
      </c>
      <c r="E252">
        <v>1</v>
      </c>
      <c r="F252" s="1" t="s">
        <v>11</v>
      </c>
      <c r="G252" s="1" t="s">
        <v>12</v>
      </c>
      <c r="H252">
        <v>2012</v>
      </c>
      <c r="I252" s="1" t="s">
        <v>131</v>
      </c>
    </row>
    <row r="253" spans="1:9" x14ac:dyDescent="0.35">
      <c r="A253" s="1" t="s">
        <v>20</v>
      </c>
      <c r="B253">
        <v>43000</v>
      </c>
      <c r="C253" s="1" t="s">
        <v>31</v>
      </c>
      <c r="D253">
        <v>11</v>
      </c>
      <c r="E253">
        <v>1.8</v>
      </c>
      <c r="F253" s="1" t="s">
        <v>11</v>
      </c>
      <c r="G253" s="1" t="s">
        <v>12</v>
      </c>
      <c r="H253">
        <v>2015</v>
      </c>
      <c r="I253" s="1" t="s">
        <v>27</v>
      </c>
    </row>
    <row r="254" spans="1:9" x14ac:dyDescent="0.35">
      <c r="A254" s="1" t="s">
        <v>23</v>
      </c>
      <c r="B254">
        <v>13700</v>
      </c>
      <c r="C254" s="1" t="s">
        <v>10</v>
      </c>
      <c r="D254">
        <v>48</v>
      </c>
      <c r="E254">
        <v>1.4</v>
      </c>
      <c r="F254" s="1" t="s">
        <v>16</v>
      </c>
      <c r="G254" s="1" t="s">
        <v>12</v>
      </c>
      <c r="H254">
        <v>2013</v>
      </c>
      <c r="I254" s="1" t="s">
        <v>111</v>
      </c>
    </row>
    <row r="255" spans="1:9" x14ac:dyDescent="0.35">
      <c r="A255" s="1" t="s">
        <v>23</v>
      </c>
      <c r="B255">
        <v>7899</v>
      </c>
      <c r="C255" s="1" t="s">
        <v>10</v>
      </c>
      <c r="D255">
        <v>165</v>
      </c>
      <c r="E255">
        <v>1.8</v>
      </c>
      <c r="F255" s="1" t="s">
        <v>18</v>
      </c>
      <c r="G255" s="1" t="s">
        <v>12</v>
      </c>
      <c r="H255">
        <v>2006</v>
      </c>
      <c r="I255" s="1" t="s">
        <v>80</v>
      </c>
    </row>
    <row r="256" spans="1:9" x14ac:dyDescent="0.35">
      <c r="A256" s="1" t="s">
        <v>28</v>
      </c>
      <c r="B256">
        <v>13999</v>
      </c>
      <c r="C256" s="1" t="s">
        <v>15</v>
      </c>
      <c r="D256">
        <v>180</v>
      </c>
      <c r="E256">
        <v>2</v>
      </c>
      <c r="F256" s="1" t="s">
        <v>16</v>
      </c>
      <c r="G256" s="1" t="s">
        <v>12</v>
      </c>
      <c r="H256">
        <v>2012</v>
      </c>
      <c r="I256" s="1" t="s">
        <v>70</v>
      </c>
    </row>
    <row r="257" spans="1:9" x14ac:dyDescent="0.35">
      <c r="A257" s="1" t="s">
        <v>30</v>
      </c>
      <c r="B257">
        <v>10500</v>
      </c>
      <c r="C257" s="1" t="s">
        <v>15</v>
      </c>
      <c r="D257">
        <v>176</v>
      </c>
      <c r="E257">
        <v>1.6</v>
      </c>
      <c r="F257" s="1" t="s">
        <v>16</v>
      </c>
      <c r="G257" s="1" t="s">
        <v>12</v>
      </c>
      <c r="H257">
        <v>2012</v>
      </c>
      <c r="I257" s="1" t="s">
        <v>56</v>
      </c>
    </row>
    <row r="258" spans="1:9" x14ac:dyDescent="0.35">
      <c r="A258" s="1" t="s">
        <v>30</v>
      </c>
      <c r="B258">
        <v>20800</v>
      </c>
      <c r="C258" s="1" t="s">
        <v>31</v>
      </c>
      <c r="D258">
        <v>160</v>
      </c>
      <c r="E258">
        <v>2</v>
      </c>
      <c r="F258" s="1" t="s">
        <v>16</v>
      </c>
      <c r="G258" s="1" t="s">
        <v>12</v>
      </c>
      <c r="H258">
        <v>2012</v>
      </c>
      <c r="I258" s="1" t="s">
        <v>132</v>
      </c>
    </row>
    <row r="259" spans="1:9" x14ac:dyDescent="0.35">
      <c r="A259" s="1" t="s">
        <v>30</v>
      </c>
      <c r="B259">
        <v>2500</v>
      </c>
      <c r="C259" s="1" t="s">
        <v>10</v>
      </c>
      <c r="D259">
        <v>488</v>
      </c>
      <c r="E259">
        <v>2</v>
      </c>
      <c r="F259" s="1" t="s">
        <v>11</v>
      </c>
      <c r="G259" s="1" t="s">
        <v>12</v>
      </c>
      <c r="H259">
        <v>1991</v>
      </c>
      <c r="I259" s="1" t="s">
        <v>133</v>
      </c>
    </row>
    <row r="260" spans="1:9" x14ac:dyDescent="0.35">
      <c r="A260" s="1" t="s">
        <v>14</v>
      </c>
      <c r="B260">
        <v>32000</v>
      </c>
      <c r="C260" s="1" t="s">
        <v>21</v>
      </c>
      <c r="D260">
        <v>176</v>
      </c>
      <c r="E260">
        <v>3.2</v>
      </c>
      <c r="F260" s="1" t="s">
        <v>18</v>
      </c>
      <c r="G260" s="1" t="s">
        <v>12</v>
      </c>
      <c r="H260">
        <v>2003</v>
      </c>
      <c r="I260" s="1" t="s">
        <v>134</v>
      </c>
    </row>
    <row r="261" spans="1:9" x14ac:dyDescent="0.35">
      <c r="A261" s="1" t="s">
        <v>14</v>
      </c>
      <c r="B261">
        <v>14500</v>
      </c>
      <c r="C261" s="1" t="s">
        <v>10</v>
      </c>
      <c r="D261">
        <v>220</v>
      </c>
      <c r="E261">
        <v>5</v>
      </c>
      <c r="F261" s="1" t="s">
        <v>11</v>
      </c>
      <c r="G261" s="1" t="s">
        <v>12</v>
      </c>
      <c r="H261">
        <v>2004</v>
      </c>
      <c r="I261" s="1" t="s">
        <v>19</v>
      </c>
    </row>
    <row r="262" spans="1:9" x14ac:dyDescent="0.35">
      <c r="A262" s="1" t="s">
        <v>23</v>
      </c>
      <c r="B262">
        <v>16900</v>
      </c>
      <c r="C262" s="1" t="s">
        <v>38</v>
      </c>
      <c r="D262">
        <v>20</v>
      </c>
      <c r="E262">
        <v>1.6</v>
      </c>
      <c r="F262" s="1" t="s">
        <v>11</v>
      </c>
      <c r="G262" s="1" t="s">
        <v>12</v>
      </c>
      <c r="H262">
        <v>2014</v>
      </c>
      <c r="I262" s="1" t="s">
        <v>135</v>
      </c>
    </row>
    <row r="263" spans="1:9" x14ac:dyDescent="0.35">
      <c r="A263" s="1" t="s">
        <v>14</v>
      </c>
      <c r="B263">
        <v>13600</v>
      </c>
      <c r="C263" s="1" t="s">
        <v>15</v>
      </c>
      <c r="D263">
        <v>172</v>
      </c>
      <c r="E263">
        <v>2.2000000000000002</v>
      </c>
      <c r="F263" s="1" t="s">
        <v>16</v>
      </c>
      <c r="G263" s="1" t="s">
        <v>12</v>
      </c>
      <c r="H263">
        <v>2013</v>
      </c>
      <c r="I263" s="1" t="s">
        <v>42</v>
      </c>
    </row>
    <row r="264" spans="1:9" x14ac:dyDescent="0.35">
      <c r="A264" s="1" t="s">
        <v>20</v>
      </c>
      <c r="B264">
        <v>2600</v>
      </c>
      <c r="C264" s="1" t="s">
        <v>26</v>
      </c>
      <c r="D264">
        <v>273</v>
      </c>
      <c r="E264">
        <v>2.5</v>
      </c>
      <c r="F264" s="1" t="s">
        <v>16</v>
      </c>
      <c r="G264" s="1" t="s">
        <v>32</v>
      </c>
      <c r="H264">
        <v>1999</v>
      </c>
      <c r="I264" s="1" t="s">
        <v>27</v>
      </c>
    </row>
    <row r="265" spans="1:9" x14ac:dyDescent="0.35">
      <c r="A265" s="1" t="s">
        <v>14</v>
      </c>
      <c r="B265" t="s">
        <v>41</v>
      </c>
      <c r="C265" s="1" t="s">
        <v>15</v>
      </c>
      <c r="D265">
        <v>0</v>
      </c>
      <c r="E265">
        <v>2.2000000000000002</v>
      </c>
      <c r="F265" s="1" t="s">
        <v>16</v>
      </c>
      <c r="G265" s="1" t="s">
        <v>12</v>
      </c>
      <c r="H265">
        <v>2016</v>
      </c>
      <c r="I265" s="1" t="s">
        <v>103</v>
      </c>
    </row>
    <row r="266" spans="1:9" x14ac:dyDescent="0.35">
      <c r="A266" s="1" t="s">
        <v>9</v>
      </c>
      <c r="B266">
        <v>12000</v>
      </c>
      <c r="C266" s="1" t="s">
        <v>10</v>
      </c>
      <c r="D266">
        <v>237</v>
      </c>
      <c r="E266">
        <v>3</v>
      </c>
      <c r="F266" s="1" t="s">
        <v>16</v>
      </c>
      <c r="G266" s="1" t="s">
        <v>12</v>
      </c>
      <c r="H266">
        <v>2003</v>
      </c>
      <c r="I266" s="1" t="s">
        <v>136</v>
      </c>
    </row>
    <row r="267" spans="1:9" x14ac:dyDescent="0.35">
      <c r="A267" s="1" t="s">
        <v>30</v>
      </c>
      <c r="B267" t="s">
        <v>41</v>
      </c>
      <c r="C267" s="1" t="s">
        <v>10</v>
      </c>
      <c r="D267">
        <v>118</v>
      </c>
      <c r="E267">
        <v>1.6</v>
      </c>
      <c r="F267" s="1" t="s">
        <v>18</v>
      </c>
      <c r="G267" s="1" t="s">
        <v>12</v>
      </c>
      <c r="H267">
        <v>2008</v>
      </c>
      <c r="I267" s="1" t="s">
        <v>125</v>
      </c>
    </row>
    <row r="268" spans="1:9" x14ac:dyDescent="0.35">
      <c r="A268" s="1" t="s">
        <v>30</v>
      </c>
      <c r="B268">
        <v>18800</v>
      </c>
      <c r="C268" s="1" t="s">
        <v>26</v>
      </c>
      <c r="D268">
        <v>106</v>
      </c>
      <c r="E268">
        <v>1.6</v>
      </c>
      <c r="F268" s="1" t="s">
        <v>16</v>
      </c>
      <c r="G268" s="1" t="s">
        <v>12</v>
      </c>
      <c r="H268">
        <v>2013</v>
      </c>
      <c r="I268" s="1" t="s">
        <v>98</v>
      </c>
    </row>
    <row r="269" spans="1:9" x14ac:dyDescent="0.35">
      <c r="A269" s="1" t="s">
        <v>23</v>
      </c>
      <c r="B269">
        <v>35500</v>
      </c>
      <c r="C269" s="1" t="s">
        <v>21</v>
      </c>
      <c r="D269">
        <v>85</v>
      </c>
      <c r="E269">
        <v>3</v>
      </c>
      <c r="F269" s="1" t="s">
        <v>16</v>
      </c>
      <c r="G269" s="1" t="s">
        <v>12</v>
      </c>
      <c r="H269">
        <v>2012</v>
      </c>
      <c r="I269" s="1" t="s">
        <v>78</v>
      </c>
    </row>
    <row r="270" spans="1:9" x14ac:dyDescent="0.35">
      <c r="A270" s="1" t="s">
        <v>14</v>
      </c>
      <c r="B270">
        <v>29900</v>
      </c>
      <c r="C270" s="1" t="s">
        <v>31</v>
      </c>
      <c r="D270">
        <v>71</v>
      </c>
      <c r="E270">
        <v>5.5</v>
      </c>
      <c r="F270" s="1" t="s">
        <v>11</v>
      </c>
      <c r="G270" s="1" t="s">
        <v>12</v>
      </c>
      <c r="H270">
        <v>2007</v>
      </c>
      <c r="I270" s="1" t="s">
        <v>137</v>
      </c>
    </row>
    <row r="271" spans="1:9" x14ac:dyDescent="0.35">
      <c r="A271" s="1" t="s">
        <v>28</v>
      </c>
      <c r="B271">
        <v>6750</v>
      </c>
      <c r="C271" s="1" t="s">
        <v>31</v>
      </c>
      <c r="D271">
        <v>110</v>
      </c>
      <c r="E271">
        <v>1.5</v>
      </c>
      <c r="F271" s="1" t="s">
        <v>16</v>
      </c>
      <c r="G271" s="1" t="s">
        <v>12</v>
      </c>
      <c r="H271">
        <v>2012</v>
      </c>
      <c r="I271" s="1" t="s">
        <v>66</v>
      </c>
    </row>
    <row r="272" spans="1:9" x14ac:dyDescent="0.35">
      <c r="A272" s="1" t="s">
        <v>23</v>
      </c>
      <c r="B272" t="s">
        <v>41</v>
      </c>
      <c r="C272" s="1" t="s">
        <v>21</v>
      </c>
      <c r="D272">
        <v>0</v>
      </c>
      <c r="E272">
        <v>4.5</v>
      </c>
      <c r="F272" s="1" t="s">
        <v>16</v>
      </c>
      <c r="G272" s="1" t="s">
        <v>12</v>
      </c>
      <c r="H272">
        <v>2016</v>
      </c>
      <c r="I272" s="1" t="s">
        <v>97</v>
      </c>
    </row>
    <row r="273" spans="1:9" x14ac:dyDescent="0.35">
      <c r="A273" s="1" t="s">
        <v>9</v>
      </c>
      <c r="B273">
        <v>34900</v>
      </c>
      <c r="C273" s="1" t="s">
        <v>21</v>
      </c>
      <c r="D273">
        <v>117</v>
      </c>
      <c r="E273">
        <v>3</v>
      </c>
      <c r="F273" s="1" t="s">
        <v>11</v>
      </c>
      <c r="G273" s="1" t="s">
        <v>12</v>
      </c>
      <c r="H273">
        <v>2011</v>
      </c>
      <c r="I273" s="1" t="s">
        <v>55</v>
      </c>
    </row>
    <row r="274" spans="1:9" x14ac:dyDescent="0.35">
      <c r="A274" s="1" t="s">
        <v>30</v>
      </c>
      <c r="B274">
        <v>7700</v>
      </c>
      <c r="C274" s="1" t="s">
        <v>15</v>
      </c>
      <c r="D274">
        <v>177</v>
      </c>
      <c r="E274">
        <v>1.9</v>
      </c>
      <c r="F274" s="1" t="s">
        <v>16</v>
      </c>
      <c r="G274" s="1" t="s">
        <v>12</v>
      </c>
      <c r="H274">
        <v>2008</v>
      </c>
      <c r="I274" s="1" t="s">
        <v>118</v>
      </c>
    </row>
    <row r="275" spans="1:9" x14ac:dyDescent="0.35">
      <c r="A275" s="1" t="s">
        <v>28</v>
      </c>
      <c r="B275">
        <v>9250</v>
      </c>
      <c r="C275" s="1" t="s">
        <v>26</v>
      </c>
      <c r="D275">
        <v>220</v>
      </c>
      <c r="E275">
        <v>1.5</v>
      </c>
      <c r="F275" s="1" t="s">
        <v>16</v>
      </c>
      <c r="G275" s="1" t="s">
        <v>12</v>
      </c>
      <c r="H275">
        <v>2010</v>
      </c>
      <c r="I275" s="1" t="s">
        <v>29</v>
      </c>
    </row>
    <row r="276" spans="1:9" x14ac:dyDescent="0.35">
      <c r="A276" s="1" t="s">
        <v>28</v>
      </c>
      <c r="B276">
        <v>8400</v>
      </c>
      <c r="C276" s="1" t="s">
        <v>38</v>
      </c>
      <c r="D276">
        <v>84</v>
      </c>
      <c r="E276">
        <v>1.5</v>
      </c>
      <c r="F276" s="1" t="s">
        <v>16</v>
      </c>
      <c r="G276" s="1" t="s">
        <v>12</v>
      </c>
      <c r="H276">
        <v>2011</v>
      </c>
      <c r="I276" s="1" t="s">
        <v>66</v>
      </c>
    </row>
    <row r="277" spans="1:9" x14ac:dyDescent="0.35">
      <c r="A277" s="1" t="s">
        <v>23</v>
      </c>
      <c r="B277">
        <v>11750</v>
      </c>
      <c r="C277" s="1" t="s">
        <v>10</v>
      </c>
      <c r="D277">
        <v>93</v>
      </c>
      <c r="E277">
        <v>1.6</v>
      </c>
      <c r="F277" s="1" t="s">
        <v>11</v>
      </c>
      <c r="G277" s="1" t="s">
        <v>12</v>
      </c>
      <c r="H277">
        <v>2013</v>
      </c>
      <c r="I277" s="1" t="s">
        <v>111</v>
      </c>
    </row>
    <row r="278" spans="1:9" x14ac:dyDescent="0.35">
      <c r="A278" s="1" t="s">
        <v>14</v>
      </c>
      <c r="B278">
        <v>5800</v>
      </c>
      <c r="C278" s="1" t="s">
        <v>15</v>
      </c>
      <c r="D278">
        <v>368</v>
      </c>
      <c r="E278">
        <v>2.2000000000000002</v>
      </c>
      <c r="F278" s="1" t="s">
        <v>16</v>
      </c>
      <c r="G278" s="1" t="s">
        <v>12</v>
      </c>
      <c r="H278">
        <v>2000</v>
      </c>
      <c r="I278" s="1" t="s">
        <v>42</v>
      </c>
    </row>
    <row r="279" spans="1:9" x14ac:dyDescent="0.35">
      <c r="A279" s="1" t="s">
        <v>23</v>
      </c>
      <c r="B279">
        <v>5900</v>
      </c>
      <c r="C279" s="1" t="s">
        <v>21</v>
      </c>
      <c r="D279">
        <v>180</v>
      </c>
      <c r="E279">
        <v>3</v>
      </c>
      <c r="F279" s="1" t="s">
        <v>16</v>
      </c>
      <c r="G279" s="1" t="s">
        <v>32</v>
      </c>
      <c r="H279">
        <v>2003</v>
      </c>
      <c r="I279" s="1" t="s">
        <v>78</v>
      </c>
    </row>
    <row r="280" spans="1:9" x14ac:dyDescent="0.35">
      <c r="A280" s="1" t="s">
        <v>9</v>
      </c>
      <c r="B280">
        <v>44999</v>
      </c>
      <c r="C280" s="1" t="s">
        <v>21</v>
      </c>
      <c r="D280">
        <v>87</v>
      </c>
      <c r="E280">
        <v>3</v>
      </c>
      <c r="F280" s="1" t="s">
        <v>16</v>
      </c>
      <c r="G280" s="1" t="s">
        <v>12</v>
      </c>
      <c r="H280">
        <v>2011</v>
      </c>
      <c r="I280" s="1" t="s">
        <v>62</v>
      </c>
    </row>
    <row r="281" spans="1:9" x14ac:dyDescent="0.35">
      <c r="A281" s="1" t="s">
        <v>30</v>
      </c>
      <c r="B281">
        <v>10500</v>
      </c>
      <c r="C281" s="1" t="s">
        <v>15</v>
      </c>
      <c r="D281">
        <v>170</v>
      </c>
      <c r="E281">
        <v>1.6</v>
      </c>
      <c r="F281" s="1" t="s">
        <v>16</v>
      </c>
      <c r="G281" s="1" t="s">
        <v>12</v>
      </c>
      <c r="H281">
        <v>2013</v>
      </c>
      <c r="I281" s="1" t="s">
        <v>56</v>
      </c>
    </row>
    <row r="282" spans="1:9" x14ac:dyDescent="0.35">
      <c r="A282" s="1" t="s">
        <v>14</v>
      </c>
      <c r="B282">
        <v>17900</v>
      </c>
      <c r="C282" s="1" t="s">
        <v>10</v>
      </c>
      <c r="D282">
        <v>190</v>
      </c>
      <c r="E282">
        <v>3</v>
      </c>
      <c r="F282" s="1" t="s">
        <v>16</v>
      </c>
      <c r="G282" s="1" t="s">
        <v>12</v>
      </c>
      <c r="H282">
        <v>2007</v>
      </c>
      <c r="I282" s="1" t="s">
        <v>65</v>
      </c>
    </row>
    <row r="283" spans="1:9" x14ac:dyDescent="0.35">
      <c r="A283" s="1" t="s">
        <v>20</v>
      </c>
      <c r="B283">
        <v>9999</v>
      </c>
      <c r="C283" s="1" t="s">
        <v>10</v>
      </c>
      <c r="D283">
        <v>190</v>
      </c>
      <c r="E283">
        <v>3</v>
      </c>
      <c r="F283" s="1" t="s">
        <v>11</v>
      </c>
      <c r="G283" s="1" t="s">
        <v>12</v>
      </c>
      <c r="H283">
        <v>2007</v>
      </c>
      <c r="I283" s="1" t="s">
        <v>27</v>
      </c>
    </row>
    <row r="284" spans="1:9" x14ac:dyDescent="0.35">
      <c r="A284" s="1" t="s">
        <v>20</v>
      </c>
      <c r="B284">
        <v>9999</v>
      </c>
      <c r="C284" s="1" t="s">
        <v>10</v>
      </c>
      <c r="D284">
        <v>190</v>
      </c>
      <c r="E284">
        <v>2.5</v>
      </c>
      <c r="F284" s="1" t="s">
        <v>16</v>
      </c>
      <c r="G284" s="1" t="s">
        <v>12</v>
      </c>
      <c r="H284">
        <v>2003</v>
      </c>
      <c r="I284" s="1" t="s">
        <v>27</v>
      </c>
    </row>
    <row r="285" spans="1:9" x14ac:dyDescent="0.35">
      <c r="A285" s="1" t="s">
        <v>28</v>
      </c>
      <c r="B285">
        <v>4900</v>
      </c>
      <c r="C285" s="1" t="s">
        <v>15</v>
      </c>
      <c r="D285">
        <v>472</v>
      </c>
      <c r="E285">
        <v>2.5</v>
      </c>
      <c r="F285" s="1" t="s">
        <v>16</v>
      </c>
      <c r="G285" s="1" t="s">
        <v>12</v>
      </c>
      <c r="H285">
        <v>2000</v>
      </c>
      <c r="I285" s="1" t="s">
        <v>138</v>
      </c>
    </row>
    <row r="286" spans="1:9" x14ac:dyDescent="0.35">
      <c r="A286" s="1" t="s">
        <v>30</v>
      </c>
      <c r="B286">
        <v>61000</v>
      </c>
      <c r="C286" s="1" t="s">
        <v>21</v>
      </c>
      <c r="D286">
        <v>2</v>
      </c>
      <c r="E286">
        <v>3</v>
      </c>
      <c r="F286" s="1" t="s">
        <v>16</v>
      </c>
      <c r="G286" s="1" t="s">
        <v>12</v>
      </c>
      <c r="H286">
        <v>2016</v>
      </c>
      <c r="I286" s="1" t="s">
        <v>48</v>
      </c>
    </row>
    <row r="287" spans="1:9" x14ac:dyDescent="0.35">
      <c r="A287" s="1" t="s">
        <v>23</v>
      </c>
      <c r="B287">
        <v>38300</v>
      </c>
      <c r="C287" s="1" t="s">
        <v>21</v>
      </c>
      <c r="D287">
        <v>130</v>
      </c>
      <c r="E287">
        <v>5.7</v>
      </c>
      <c r="F287" s="1" t="s">
        <v>18</v>
      </c>
      <c r="G287" s="1" t="s">
        <v>12</v>
      </c>
      <c r="H287">
        <v>2009</v>
      </c>
      <c r="I287" s="1" t="s">
        <v>97</v>
      </c>
    </row>
    <row r="288" spans="1:9" x14ac:dyDescent="0.35">
      <c r="A288" s="1" t="s">
        <v>23</v>
      </c>
      <c r="B288">
        <v>17700</v>
      </c>
      <c r="C288" s="1" t="s">
        <v>10</v>
      </c>
      <c r="D288">
        <v>30</v>
      </c>
      <c r="E288">
        <v>1.6</v>
      </c>
      <c r="F288" s="1" t="s">
        <v>11</v>
      </c>
      <c r="G288" s="1" t="s">
        <v>12</v>
      </c>
      <c r="H288">
        <v>2014</v>
      </c>
      <c r="I288" s="1" t="s">
        <v>111</v>
      </c>
    </row>
    <row r="289" spans="1:9" x14ac:dyDescent="0.35">
      <c r="A289" s="1" t="s">
        <v>23</v>
      </c>
      <c r="B289">
        <v>600</v>
      </c>
      <c r="C289" s="1" t="s">
        <v>10</v>
      </c>
      <c r="D289">
        <v>10</v>
      </c>
      <c r="E289">
        <v>1.5</v>
      </c>
      <c r="F289" s="1" t="s">
        <v>11</v>
      </c>
      <c r="G289" s="1" t="s">
        <v>12</v>
      </c>
      <c r="H289">
        <v>1979</v>
      </c>
      <c r="I289" s="1" t="s">
        <v>111</v>
      </c>
    </row>
    <row r="290" spans="1:9" x14ac:dyDescent="0.35">
      <c r="A290" s="1" t="s">
        <v>30</v>
      </c>
      <c r="B290">
        <v>55555</v>
      </c>
      <c r="C290" s="1" t="s">
        <v>15</v>
      </c>
      <c r="D290">
        <v>50</v>
      </c>
      <c r="E290">
        <v>2</v>
      </c>
      <c r="F290" s="1" t="s">
        <v>16</v>
      </c>
      <c r="G290" s="1" t="s">
        <v>12</v>
      </c>
      <c r="H290">
        <v>2013</v>
      </c>
      <c r="I290" s="1" t="s">
        <v>115</v>
      </c>
    </row>
    <row r="291" spans="1:9" x14ac:dyDescent="0.35">
      <c r="A291" s="1" t="s">
        <v>9</v>
      </c>
      <c r="B291">
        <v>18000</v>
      </c>
      <c r="C291" s="1" t="s">
        <v>21</v>
      </c>
      <c r="D291">
        <v>280</v>
      </c>
      <c r="E291">
        <v>3</v>
      </c>
      <c r="F291" s="1" t="s">
        <v>16</v>
      </c>
      <c r="G291" s="1" t="s">
        <v>12</v>
      </c>
      <c r="H291">
        <v>2005</v>
      </c>
      <c r="I291" s="1" t="s">
        <v>55</v>
      </c>
    </row>
    <row r="292" spans="1:9" x14ac:dyDescent="0.35">
      <c r="A292" s="1" t="s">
        <v>28</v>
      </c>
      <c r="B292">
        <v>7600</v>
      </c>
      <c r="C292" s="1" t="s">
        <v>31</v>
      </c>
      <c r="D292">
        <v>125</v>
      </c>
      <c r="E292">
        <v>1.5</v>
      </c>
      <c r="F292" s="1" t="s">
        <v>16</v>
      </c>
      <c r="G292" s="1" t="s">
        <v>12</v>
      </c>
      <c r="H292">
        <v>2013</v>
      </c>
      <c r="I292" s="1" t="s">
        <v>66</v>
      </c>
    </row>
    <row r="293" spans="1:9" x14ac:dyDescent="0.35">
      <c r="A293" s="1" t="s">
        <v>28</v>
      </c>
      <c r="B293">
        <v>6900</v>
      </c>
      <c r="C293" s="1" t="s">
        <v>10</v>
      </c>
      <c r="D293">
        <v>68</v>
      </c>
      <c r="E293">
        <v>1.5</v>
      </c>
      <c r="F293" s="1" t="s">
        <v>16</v>
      </c>
      <c r="G293" s="1" t="s">
        <v>12</v>
      </c>
      <c r="H293">
        <v>2013</v>
      </c>
      <c r="I293" s="1" t="s">
        <v>126</v>
      </c>
    </row>
    <row r="294" spans="1:9" x14ac:dyDescent="0.35">
      <c r="A294" s="1" t="s">
        <v>28</v>
      </c>
      <c r="B294">
        <v>15635.1</v>
      </c>
      <c r="C294" s="1" t="s">
        <v>26</v>
      </c>
      <c r="D294">
        <v>0</v>
      </c>
      <c r="E294">
        <v>1.5</v>
      </c>
      <c r="F294" s="1" t="s">
        <v>16</v>
      </c>
      <c r="G294" s="1" t="s">
        <v>12</v>
      </c>
      <c r="H294">
        <v>2016</v>
      </c>
      <c r="I294" s="1" t="s">
        <v>139</v>
      </c>
    </row>
    <row r="295" spans="1:9" x14ac:dyDescent="0.35">
      <c r="A295" s="1" t="s">
        <v>28</v>
      </c>
      <c r="B295">
        <v>10550</v>
      </c>
      <c r="C295" s="1" t="s">
        <v>15</v>
      </c>
      <c r="D295">
        <v>195</v>
      </c>
      <c r="E295">
        <v>2</v>
      </c>
      <c r="F295" s="1" t="s">
        <v>16</v>
      </c>
      <c r="G295" s="1" t="s">
        <v>12</v>
      </c>
      <c r="H295">
        <v>2011</v>
      </c>
      <c r="I295" s="1" t="s">
        <v>70</v>
      </c>
    </row>
    <row r="296" spans="1:9" x14ac:dyDescent="0.35">
      <c r="A296" s="1" t="s">
        <v>30</v>
      </c>
      <c r="B296">
        <v>12500</v>
      </c>
      <c r="C296" s="1" t="s">
        <v>15</v>
      </c>
      <c r="D296">
        <v>190</v>
      </c>
      <c r="E296">
        <v>1.9</v>
      </c>
      <c r="F296" s="1" t="s">
        <v>16</v>
      </c>
      <c r="G296" s="1" t="s">
        <v>12</v>
      </c>
      <c r="H296">
        <v>2008</v>
      </c>
      <c r="I296" s="1" t="s">
        <v>109</v>
      </c>
    </row>
    <row r="297" spans="1:9" x14ac:dyDescent="0.35">
      <c r="A297" s="1" t="s">
        <v>20</v>
      </c>
      <c r="B297">
        <v>13000</v>
      </c>
      <c r="C297" s="1" t="s">
        <v>10</v>
      </c>
      <c r="D297">
        <v>157</v>
      </c>
      <c r="E297">
        <v>3</v>
      </c>
      <c r="F297" s="1" t="s">
        <v>11</v>
      </c>
      <c r="G297" s="1" t="s">
        <v>12</v>
      </c>
      <c r="H297">
        <v>2006</v>
      </c>
      <c r="I297" s="1" t="s">
        <v>27</v>
      </c>
    </row>
    <row r="298" spans="1:9" x14ac:dyDescent="0.35">
      <c r="A298" s="1" t="s">
        <v>9</v>
      </c>
      <c r="B298">
        <v>7400</v>
      </c>
      <c r="C298" s="1" t="s">
        <v>10</v>
      </c>
      <c r="D298">
        <v>285</v>
      </c>
      <c r="E298">
        <v>4.4000000000000004</v>
      </c>
      <c r="F298" s="1" t="s">
        <v>18</v>
      </c>
      <c r="G298" s="1" t="s">
        <v>12</v>
      </c>
      <c r="H298">
        <v>1997</v>
      </c>
      <c r="I298" s="1" t="s">
        <v>140</v>
      </c>
    </row>
    <row r="299" spans="1:9" x14ac:dyDescent="0.35">
      <c r="A299" s="1" t="s">
        <v>20</v>
      </c>
      <c r="B299">
        <v>64400</v>
      </c>
      <c r="C299" s="1" t="s">
        <v>31</v>
      </c>
      <c r="D299">
        <v>41</v>
      </c>
      <c r="E299" t="s">
        <v>41</v>
      </c>
      <c r="F299" s="1" t="s">
        <v>49</v>
      </c>
      <c r="G299" s="1" t="s">
        <v>12</v>
      </c>
      <c r="H299">
        <v>2014</v>
      </c>
      <c r="I299" s="1" t="s">
        <v>47</v>
      </c>
    </row>
    <row r="300" spans="1:9" x14ac:dyDescent="0.35">
      <c r="A300" s="1" t="s">
        <v>28</v>
      </c>
      <c r="B300">
        <v>9500</v>
      </c>
      <c r="C300" s="1" t="s">
        <v>38</v>
      </c>
      <c r="D300">
        <v>100</v>
      </c>
      <c r="E300">
        <v>1.5</v>
      </c>
      <c r="F300" s="1" t="s">
        <v>16</v>
      </c>
      <c r="G300" s="1" t="s">
        <v>12</v>
      </c>
      <c r="H300">
        <v>2009</v>
      </c>
      <c r="I300" s="1" t="s">
        <v>29</v>
      </c>
    </row>
    <row r="301" spans="1:9" x14ac:dyDescent="0.35">
      <c r="A301" s="1" t="s">
        <v>20</v>
      </c>
      <c r="B301">
        <v>18800</v>
      </c>
      <c r="C301" s="1" t="s">
        <v>21</v>
      </c>
      <c r="D301">
        <v>197</v>
      </c>
      <c r="E301">
        <v>4.2</v>
      </c>
      <c r="F301" s="1" t="s">
        <v>11</v>
      </c>
      <c r="G301" s="1" t="s">
        <v>12</v>
      </c>
      <c r="H301">
        <v>2007</v>
      </c>
      <c r="I301" s="1" t="s">
        <v>22</v>
      </c>
    </row>
    <row r="302" spans="1:9" x14ac:dyDescent="0.35">
      <c r="A302" s="1" t="s">
        <v>23</v>
      </c>
      <c r="B302">
        <v>8000</v>
      </c>
      <c r="C302" s="1" t="s">
        <v>10</v>
      </c>
      <c r="D302">
        <v>176</v>
      </c>
      <c r="E302">
        <v>3</v>
      </c>
      <c r="F302" s="1" t="s">
        <v>11</v>
      </c>
      <c r="G302" s="1" t="s">
        <v>12</v>
      </c>
      <c r="H302">
        <v>2002</v>
      </c>
      <c r="I302" s="1" t="s">
        <v>57</v>
      </c>
    </row>
    <row r="303" spans="1:9" x14ac:dyDescent="0.35">
      <c r="A303" s="1" t="s">
        <v>30</v>
      </c>
      <c r="B303">
        <v>8700</v>
      </c>
      <c r="C303" s="1" t="s">
        <v>26</v>
      </c>
      <c r="D303">
        <v>250</v>
      </c>
      <c r="E303">
        <v>1.9</v>
      </c>
      <c r="F303" s="1" t="s">
        <v>16</v>
      </c>
      <c r="G303" s="1" t="s">
        <v>12</v>
      </c>
      <c r="H303">
        <v>2002</v>
      </c>
      <c r="I303" s="1" t="s">
        <v>76</v>
      </c>
    </row>
    <row r="304" spans="1:9" x14ac:dyDescent="0.35">
      <c r="A304" s="1" t="s">
        <v>14</v>
      </c>
      <c r="B304">
        <v>9999</v>
      </c>
      <c r="C304" s="1" t="s">
        <v>21</v>
      </c>
      <c r="D304">
        <v>300</v>
      </c>
      <c r="E304">
        <v>3.2</v>
      </c>
      <c r="F304" s="1" t="s">
        <v>11</v>
      </c>
      <c r="G304" s="1" t="s">
        <v>12</v>
      </c>
      <c r="H304">
        <v>1998</v>
      </c>
      <c r="I304" s="1" t="s">
        <v>141</v>
      </c>
    </row>
    <row r="305" spans="1:9" x14ac:dyDescent="0.35">
      <c r="A305" s="1" t="s">
        <v>30</v>
      </c>
      <c r="B305">
        <v>16700</v>
      </c>
      <c r="C305" s="1" t="s">
        <v>10</v>
      </c>
      <c r="D305">
        <v>175</v>
      </c>
      <c r="E305">
        <v>2</v>
      </c>
      <c r="F305" s="1" t="s">
        <v>11</v>
      </c>
      <c r="G305" s="1" t="s">
        <v>12</v>
      </c>
      <c r="H305">
        <v>2011</v>
      </c>
      <c r="I305" s="1" t="s">
        <v>113</v>
      </c>
    </row>
    <row r="306" spans="1:9" x14ac:dyDescent="0.35">
      <c r="A306" s="1" t="s">
        <v>23</v>
      </c>
      <c r="B306">
        <v>13900</v>
      </c>
      <c r="C306" s="1" t="s">
        <v>38</v>
      </c>
      <c r="D306">
        <v>90</v>
      </c>
      <c r="E306">
        <v>1.6</v>
      </c>
      <c r="F306" s="1" t="s">
        <v>11</v>
      </c>
      <c r="G306" s="1" t="s">
        <v>12</v>
      </c>
      <c r="H306">
        <v>2012</v>
      </c>
      <c r="I306" s="1" t="s">
        <v>135</v>
      </c>
    </row>
    <row r="307" spans="1:9" x14ac:dyDescent="0.35">
      <c r="A307" s="1" t="s">
        <v>30</v>
      </c>
      <c r="B307">
        <v>18700</v>
      </c>
      <c r="C307" s="1" t="s">
        <v>31</v>
      </c>
      <c r="D307">
        <v>145</v>
      </c>
      <c r="E307">
        <v>2</v>
      </c>
      <c r="F307" s="1" t="s">
        <v>16</v>
      </c>
      <c r="G307" s="1" t="s">
        <v>12</v>
      </c>
      <c r="H307">
        <v>2011</v>
      </c>
      <c r="I307" s="1" t="s">
        <v>118</v>
      </c>
    </row>
    <row r="308" spans="1:9" x14ac:dyDescent="0.35">
      <c r="A308" s="1" t="s">
        <v>45</v>
      </c>
      <c r="B308">
        <v>6200</v>
      </c>
      <c r="C308" s="1" t="s">
        <v>10</v>
      </c>
      <c r="D308">
        <v>152</v>
      </c>
      <c r="E308">
        <v>1.6</v>
      </c>
      <c r="F308" s="1" t="s">
        <v>11</v>
      </c>
      <c r="G308" s="1" t="s">
        <v>12</v>
      </c>
      <c r="H308">
        <v>2006</v>
      </c>
      <c r="I308" s="1" t="s">
        <v>73</v>
      </c>
    </row>
    <row r="309" spans="1:9" x14ac:dyDescent="0.35">
      <c r="A309" s="1" t="s">
        <v>14</v>
      </c>
      <c r="B309" t="s">
        <v>41</v>
      </c>
      <c r="C309" s="1" t="s">
        <v>15</v>
      </c>
      <c r="D309">
        <v>450</v>
      </c>
      <c r="E309">
        <v>2.2000000000000002</v>
      </c>
      <c r="F309" s="1" t="s">
        <v>16</v>
      </c>
      <c r="G309" s="1" t="s">
        <v>12</v>
      </c>
      <c r="H309">
        <v>2000</v>
      </c>
      <c r="I309" s="1" t="s">
        <v>42</v>
      </c>
    </row>
    <row r="310" spans="1:9" x14ac:dyDescent="0.35">
      <c r="A310" s="1" t="s">
        <v>28</v>
      </c>
      <c r="B310">
        <v>3600</v>
      </c>
      <c r="C310" s="1" t="s">
        <v>15</v>
      </c>
      <c r="D310">
        <v>22</v>
      </c>
      <c r="E310">
        <v>1.9</v>
      </c>
      <c r="F310" s="1" t="s">
        <v>16</v>
      </c>
      <c r="G310" s="1" t="s">
        <v>12</v>
      </c>
      <c r="H310">
        <v>2001</v>
      </c>
      <c r="I310" s="1" t="s">
        <v>66</v>
      </c>
    </row>
    <row r="311" spans="1:9" x14ac:dyDescent="0.35">
      <c r="A311" s="1" t="s">
        <v>28</v>
      </c>
      <c r="B311">
        <v>7500</v>
      </c>
      <c r="C311" s="1" t="s">
        <v>26</v>
      </c>
      <c r="D311">
        <v>98</v>
      </c>
      <c r="E311">
        <v>1.4</v>
      </c>
      <c r="F311" s="1" t="s">
        <v>11</v>
      </c>
      <c r="G311" s="1" t="s">
        <v>12</v>
      </c>
      <c r="H311">
        <v>2007</v>
      </c>
      <c r="I311" s="1" t="s">
        <v>66</v>
      </c>
    </row>
    <row r="312" spans="1:9" x14ac:dyDescent="0.35">
      <c r="A312" s="1" t="s">
        <v>28</v>
      </c>
      <c r="B312">
        <v>2300</v>
      </c>
      <c r="C312" s="1" t="s">
        <v>15</v>
      </c>
      <c r="D312">
        <v>200</v>
      </c>
      <c r="E312">
        <v>1.9</v>
      </c>
      <c r="F312" s="1" t="s">
        <v>16</v>
      </c>
      <c r="G312" s="1" t="s">
        <v>12</v>
      </c>
      <c r="H312">
        <v>2002</v>
      </c>
      <c r="I312" s="1" t="s">
        <v>66</v>
      </c>
    </row>
    <row r="313" spans="1:9" x14ac:dyDescent="0.35">
      <c r="A313" s="1" t="s">
        <v>30</v>
      </c>
      <c r="B313">
        <v>16900</v>
      </c>
      <c r="C313" s="1" t="s">
        <v>21</v>
      </c>
      <c r="D313">
        <v>133</v>
      </c>
      <c r="E313">
        <v>2.5</v>
      </c>
      <c r="F313" s="1" t="s">
        <v>16</v>
      </c>
      <c r="G313" s="1" t="s">
        <v>12</v>
      </c>
      <c r="H313">
        <v>2007</v>
      </c>
      <c r="I313" s="1" t="s">
        <v>48</v>
      </c>
    </row>
    <row r="314" spans="1:9" x14ac:dyDescent="0.35">
      <c r="A314" s="1" t="s">
        <v>45</v>
      </c>
      <c r="B314">
        <v>13499</v>
      </c>
      <c r="C314" s="1" t="s">
        <v>21</v>
      </c>
      <c r="D314">
        <v>116</v>
      </c>
      <c r="E314">
        <v>2.4</v>
      </c>
      <c r="F314" s="1" t="s">
        <v>11</v>
      </c>
      <c r="G314" s="1" t="s">
        <v>12</v>
      </c>
      <c r="H314">
        <v>2008</v>
      </c>
      <c r="I314" s="1" t="s">
        <v>88</v>
      </c>
    </row>
    <row r="315" spans="1:9" x14ac:dyDescent="0.35">
      <c r="A315" s="1" t="s">
        <v>28</v>
      </c>
      <c r="B315">
        <v>5700</v>
      </c>
      <c r="C315" s="1" t="s">
        <v>15</v>
      </c>
      <c r="D315">
        <v>180</v>
      </c>
      <c r="E315">
        <v>1.5</v>
      </c>
      <c r="F315" s="1" t="s">
        <v>16</v>
      </c>
      <c r="G315" s="1" t="s">
        <v>12</v>
      </c>
      <c r="H315">
        <v>2007</v>
      </c>
      <c r="I315" s="1" t="s">
        <v>66</v>
      </c>
    </row>
    <row r="316" spans="1:9" x14ac:dyDescent="0.35">
      <c r="A316" s="1" t="s">
        <v>28</v>
      </c>
      <c r="B316">
        <v>7250</v>
      </c>
      <c r="C316" s="1" t="s">
        <v>15</v>
      </c>
      <c r="D316">
        <v>83</v>
      </c>
      <c r="E316" t="s">
        <v>41</v>
      </c>
      <c r="F316" s="1" t="s">
        <v>49</v>
      </c>
      <c r="G316" s="1" t="s">
        <v>12</v>
      </c>
      <c r="H316">
        <v>2013</v>
      </c>
      <c r="I316" s="1" t="s">
        <v>66</v>
      </c>
    </row>
    <row r="317" spans="1:9" x14ac:dyDescent="0.35">
      <c r="A317" s="1" t="s">
        <v>45</v>
      </c>
      <c r="B317">
        <v>17900</v>
      </c>
      <c r="C317" s="1" t="s">
        <v>21</v>
      </c>
      <c r="D317">
        <v>140</v>
      </c>
      <c r="E317">
        <v>3.8</v>
      </c>
      <c r="F317" s="1" t="s">
        <v>18</v>
      </c>
      <c r="G317" s="1" t="s">
        <v>12</v>
      </c>
      <c r="H317">
        <v>2007</v>
      </c>
      <c r="I317" s="1" t="s">
        <v>54</v>
      </c>
    </row>
    <row r="318" spans="1:9" x14ac:dyDescent="0.35">
      <c r="A318" s="1" t="s">
        <v>30</v>
      </c>
      <c r="B318">
        <v>7800</v>
      </c>
      <c r="C318" s="1" t="s">
        <v>26</v>
      </c>
      <c r="D318">
        <v>289</v>
      </c>
      <c r="E318" t="s">
        <v>41</v>
      </c>
      <c r="F318" s="1" t="s">
        <v>16</v>
      </c>
      <c r="G318" s="1" t="s">
        <v>12</v>
      </c>
      <c r="H318">
        <v>2003</v>
      </c>
      <c r="I318" s="1" t="s">
        <v>76</v>
      </c>
    </row>
    <row r="319" spans="1:9" x14ac:dyDescent="0.35">
      <c r="A319" s="1" t="s">
        <v>30</v>
      </c>
      <c r="B319">
        <v>13900</v>
      </c>
      <c r="C319" s="1" t="s">
        <v>31</v>
      </c>
      <c r="D319">
        <v>170</v>
      </c>
      <c r="E319">
        <v>1.9</v>
      </c>
      <c r="F319" s="1" t="s">
        <v>16</v>
      </c>
      <c r="G319" s="1" t="s">
        <v>12</v>
      </c>
      <c r="H319">
        <v>2006</v>
      </c>
      <c r="I319" s="1" t="s">
        <v>115</v>
      </c>
    </row>
    <row r="320" spans="1:9" x14ac:dyDescent="0.35">
      <c r="A320" s="1" t="s">
        <v>20</v>
      </c>
      <c r="B320">
        <v>7950</v>
      </c>
      <c r="C320" s="1" t="s">
        <v>26</v>
      </c>
      <c r="D320">
        <v>167</v>
      </c>
      <c r="E320">
        <v>2.5</v>
      </c>
      <c r="F320" s="1" t="s">
        <v>16</v>
      </c>
      <c r="G320" s="1" t="s">
        <v>12</v>
      </c>
      <c r="H320">
        <v>2000</v>
      </c>
      <c r="I320" s="1" t="s">
        <v>27</v>
      </c>
    </row>
    <row r="321" spans="1:9" x14ac:dyDescent="0.35">
      <c r="A321" s="1" t="s">
        <v>9</v>
      </c>
      <c r="B321">
        <v>9700</v>
      </c>
      <c r="C321" s="1" t="s">
        <v>10</v>
      </c>
      <c r="D321">
        <v>250</v>
      </c>
      <c r="E321">
        <v>2</v>
      </c>
      <c r="F321" s="1" t="s">
        <v>11</v>
      </c>
      <c r="G321" s="1" t="s">
        <v>12</v>
      </c>
      <c r="H321">
        <v>2003</v>
      </c>
      <c r="I321" s="1" t="s">
        <v>40</v>
      </c>
    </row>
    <row r="322" spans="1:9" x14ac:dyDescent="0.35">
      <c r="A322" s="1" t="s">
        <v>30</v>
      </c>
      <c r="B322">
        <v>7500</v>
      </c>
      <c r="C322" s="1" t="s">
        <v>10</v>
      </c>
      <c r="D322">
        <v>240</v>
      </c>
      <c r="E322">
        <v>1.8</v>
      </c>
      <c r="F322" s="1" t="s">
        <v>11</v>
      </c>
      <c r="G322" s="1" t="s">
        <v>12</v>
      </c>
      <c r="H322">
        <v>2002</v>
      </c>
      <c r="I322" s="1" t="s">
        <v>76</v>
      </c>
    </row>
    <row r="323" spans="1:9" x14ac:dyDescent="0.35">
      <c r="A323" s="1" t="s">
        <v>20</v>
      </c>
      <c r="B323">
        <v>19999</v>
      </c>
      <c r="C323" s="1" t="s">
        <v>21</v>
      </c>
      <c r="D323">
        <v>117</v>
      </c>
      <c r="E323">
        <v>4.2</v>
      </c>
      <c r="F323" s="1" t="s">
        <v>11</v>
      </c>
      <c r="G323" s="1" t="s">
        <v>12</v>
      </c>
      <c r="H323">
        <v>2007</v>
      </c>
      <c r="I323" s="1" t="s">
        <v>22</v>
      </c>
    </row>
    <row r="324" spans="1:9" x14ac:dyDescent="0.35">
      <c r="A324" s="1" t="s">
        <v>9</v>
      </c>
      <c r="B324">
        <v>9100</v>
      </c>
      <c r="C324" s="1" t="s">
        <v>10</v>
      </c>
      <c r="D324">
        <v>230</v>
      </c>
      <c r="E324">
        <v>2</v>
      </c>
      <c r="F324" s="1" t="s">
        <v>18</v>
      </c>
      <c r="G324" s="1" t="s">
        <v>12</v>
      </c>
      <c r="H324">
        <v>2004</v>
      </c>
      <c r="I324" s="1" t="s">
        <v>40</v>
      </c>
    </row>
    <row r="325" spans="1:9" x14ac:dyDescent="0.35">
      <c r="A325" s="1" t="s">
        <v>28</v>
      </c>
      <c r="B325">
        <v>8100</v>
      </c>
      <c r="C325" s="1" t="s">
        <v>15</v>
      </c>
      <c r="D325">
        <v>135</v>
      </c>
      <c r="E325" t="s">
        <v>41</v>
      </c>
      <c r="F325" s="1" t="s">
        <v>16</v>
      </c>
      <c r="G325" s="1" t="s">
        <v>12</v>
      </c>
      <c r="H325">
        <v>2008</v>
      </c>
      <c r="I325" s="1" t="s">
        <v>66</v>
      </c>
    </row>
    <row r="326" spans="1:9" x14ac:dyDescent="0.35">
      <c r="A326" s="1" t="s">
        <v>30</v>
      </c>
      <c r="B326">
        <v>13300</v>
      </c>
      <c r="C326" s="1" t="s">
        <v>38</v>
      </c>
      <c r="D326">
        <v>73</v>
      </c>
      <c r="E326">
        <v>1.4</v>
      </c>
      <c r="F326" s="1" t="s">
        <v>11</v>
      </c>
      <c r="G326" s="1" t="s">
        <v>12</v>
      </c>
      <c r="H326">
        <v>2011</v>
      </c>
      <c r="I326" s="1" t="s">
        <v>142</v>
      </c>
    </row>
    <row r="327" spans="1:9" x14ac:dyDescent="0.35">
      <c r="A327" s="1" t="s">
        <v>30</v>
      </c>
      <c r="B327">
        <v>21000</v>
      </c>
      <c r="C327" s="1" t="s">
        <v>38</v>
      </c>
      <c r="D327">
        <v>22</v>
      </c>
      <c r="E327">
        <v>1.2</v>
      </c>
      <c r="F327" s="1" t="s">
        <v>49</v>
      </c>
      <c r="G327" s="1" t="s">
        <v>12</v>
      </c>
      <c r="H327">
        <v>2014</v>
      </c>
      <c r="I327" s="1" t="s">
        <v>143</v>
      </c>
    </row>
    <row r="328" spans="1:9" x14ac:dyDescent="0.35">
      <c r="A328" s="1" t="s">
        <v>20</v>
      </c>
      <c r="B328">
        <v>6600</v>
      </c>
      <c r="C328" s="1" t="s">
        <v>10</v>
      </c>
      <c r="D328">
        <v>360</v>
      </c>
      <c r="E328">
        <v>1.8</v>
      </c>
      <c r="F328" s="1" t="s">
        <v>11</v>
      </c>
      <c r="G328" s="1" t="s">
        <v>12</v>
      </c>
      <c r="H328">
        <v>1998</v>
      </c>
      <c r="I328" s="1" t="s">
        <v>27</v>
      </c>
    </row>
    <row r="329" spans="1:9" x14ac:dyDescent="0.35">
      <c r="A329" s="1" t="s">
        <v>20</v>
      </c>
      <c r="B329">
        <v>7600</v>
      </c>
      <c r="C329" s="1" t="s">
        <v>26</v>
      </c>
      <c r="D329">
        <v>226</v>
      </c>
      <c r="E329">
        <v>3</v>
      </c>
      <c r="F329" s="1" t="s">
        <v>16</v>
      </c>
      <c r="G329" s="1" t="s">
        <v>32</v>
      </c>
      <c r="H329">
        <v>2006</v>
      </c>
      <c r="I329" s="1" t="s">
        <v>27</v>
      </c>
    </row>
    <row r="330" spans="1:9" x14ac:dyDescent="0.35">
      <c r="A330" s="1" t="s">
        <v>14</v>
      </c>
      <c r="B330">
        <v>3500</v>
      </c>
      <c r="C330" s="1" t="s">
        <v>38</v>
      </c>
      <c r="D330">
        <v>258</v>
      </c>
      <c r="E330">
        <v>1.7</v>
      </c>
      <c r="F330" s="1" t="s">
        <v>16</v>
      </c>
      <c r="G330" s="1" t="s">
        <v>32</v>
      </c>
      <c r="H330">
        <v>2002</v>
      </c>
      <c r="I330" s="1" t="s">
        <v>144</v>
      </c>
    </row>
    <row r="331" spans="1:9" x14ac:dyDescent="0.35">
      <c r="A331" s="1" t="s">
        <v>30</v>
      </c>
      <c r="B331">
        <v>3500</v>
      </c>
      <c r="C331" s="1" t="s">
        <v>10</v>
      </c>
      <c r="D331">
        <v>3</v>
      </c>
      <c r="E331">
        <v>1.8</v>
      </c>
      <c r="F331" s="1" t="s">
        <v>11</v>
      </c>
      <c r="G331" s="1" t="s">
        <v>12</v>
      </c>
      <c r="H331">
        <v>1991</v>
      </c>
      <c r="I331" s="1" t="s">
        <v>133</v>
      </c>
    </row>
    <row r="332" spans="1:9" x14ac:dyDescent="0.35">
      <c r="A332" s="1" t="s">
        <v>14</v>
      </c>
      <c r="B332">
        <v>17900</v>
      </c>
      <c r="C332" s="1" t="s">
        <v>15</v>
      </c>
      <c r="D332">
        <v>167</v>
      </c>
      <c r="E332">
        <v>2.2000000000000002</v>
      </c>
      <c r="F332" s="1" t="s">
        <v>16</v>
      </c>
      <c r="G332" s="1" t="s">
        <v>12</v>
      </c>
      <c r="H332">
        <v>2012</v>
      </c>
      <c r="I332" s="1" t="s">
        <v>42</v>
      </c>
    </row>
    <row r="333" spans="1:9" x14ac:dyDescent="0.35">
      <c r="A333" s="1" t="s">
        <v>28</v>
      </c>
      <c r="B333">
        <v>1950</v>
      </c>
      <c r="C333" s="1" t="s">
        <v>26</v>
      </c>
      <c r="D333">
        <v>286</v>
      </c>
      <c r="E333">
        <v>1.9</v>
      </c>
      <c r="F333" s="1" t="s">
        <v>16</v>
      </c>
      <c r="G333" s="1" t="s">
        <v>32</v>
      </c>
      <c r="H333">
        <v>2001</v>
      </c>
      <c r="I333" s="1" t="s">
        <v>145</v>
      </c>
    </row>
    <row r="334" spans="1:9" x14ac:dyDescent="0.35">
      <c r="A334" s="1" t="s">
        <v>30</v>
      </c>
      <c r="B334">
        <v>7990</v>
      </c>
      <c r="C334" s="1" t="s">
        <v>10</v>
      </c>
      <c r="D334">
        <v>90</v>
      </c>
      <c r="E334">
        <v>1.4</v>
      </c>
      <c r="F334" s="1" t="s">
        <v>11</v>
      </c>
      <c r="G334" s="1" t="s">
        <v>12</v>
      </c>
      <c r="H334">
        <v>2003</v>
      </c>
      <c r="I334" s="1" t="s">
        <v>146</v>
      </c>
    </row>
    <row r="335" spans="1:9" x14ac:dyDescent="0.35">
      <c r="A335" s="1" t="s">
        <v>30</v>
      </c>
      <c r="B335">
        <v>65000</v>
      </c>
      <c r="C335" s="1" t="s">
        <v>21</v>
      </c>
      <c r="D335">
        <v>24</v>
      </c>
      <c r="E335" t="s">
        <v>41</v>
      </c>
      <c r="F335" s="1" t="s">
        <v>49</v>
      </c>
      <c r="G335" s="1" t="s">
        <v>12</v>
      </c>
      <c r="H335">
        <v>2015</v>
      </c>
      <c r="I335" s="1" t="s">
        <v>48</v>
      </c>
    </row>
    <row r="336" spans="1:9" x14ac:dyDescent="0.35">
      <c r="A336" s="1" t="s">
        <v>30</v>
      </c>
      <c r="B336">
        <v>6500</v>
      </c>
      <c r="C336" s="1" t="s">
        <v>10</v>
      </c>
      <c r="D336">
        <v>320</v>
      </c>
      <c r="E336">
        <v>1.9</v>
      </c>
      <c r="F336" s="1" t="s">
        <v>16</v>
      </c>
      <c r="G336" s="1" t="s">
        <v>12</v>
      </c>
      <c r="H336">
        <v>2001</v>
      </c>
      <c r="I336" s="1" t="s">
        <v>76</v>
      </c>
    </row>
    <row r="337" spans="1:9" x14ac:dyDescent="0.35">
      <c r="A337" s="1" t="s">
        <v>45</v>
      </c>
      <c r="B337">
        <v>3500</v>
      </c>
      <c r="C337" s="1" t="s">
        <v>10</v>
      </c>
      <c r="D337">
        <v>300</v>
      </c>
      <c r="E337">
        <v>2</v>
      </c>
      <c r="F337" s="1" t="s">
        <v>16</v>
      </c>
      <c r="G337" s="1" t="s">
        <v>12</v>
      </c>
      <c r="H337">
        <v>1996</v>
      </c>
      <c r="I337" s="1" t="s">
        <v>63</v>
      </c>
    </row>
    <row r="338" spans="1:9" x14ac:dyDescent="0.35">
      <c r="A338" s="1" t="s">
        <v>23</v>
      </c>
      <c r="B338">
        <v>14100</v>
      </c>
      <c r="C338" s="1" t="s">
        <v>10</v>
      </c>
      <c r="D338">
        <v>113</v>
      </c>
      <c r="E338">
        <v>2.4</v>
      </c>
      <c r="F338" s="1" t="s">
        <v>18</v>
      </c>
      <c r="G338" s="1" t="s">
        <v>12</v>
      </c>
      <c r="H338">
        <v>2009</v>
      </c>
      <c r="I338" s="1" t="s">
        <v>57</v>
      </c>
    </row>
    <row r="339" spans="1:9" x14ac:dyDescent="0.35">
      <c r="A339" s="1" t="s">
        <v>23</v>
      </c>
      <c r="B339">
        <v>2999</v>
      </c>
      <c r="C339" s="1" t="s">
        <v>31</v>
      </c>
      <c r="D339">
        <v>300</v>
      </c>
      <c r="E339">
        <v>1.6</v>
      </c>
      <c r="F339" s="1" t="s">
        <v>11</v>
      </c>
      <c r="G339" s="1" t="s">
        <v>12</v>
      </c>
      <c r="H339">
        <v>1991</v>
      </c>
      <c r="I339" s="1" t="s">
        <v>111</v>
      </c>
    </row>
    <row r="340" spans="1:9" x14ac:dyDescent="0.35">
      <c r="A340" s="1" t="s">
        <v>9</v>
      </c>
      <c r="B340">
        <v>66900</v>
      </c>
      <c r="C340" s="1" t="s">
        <v>21</v>
      </c>
      <c r="D340">
        <v>70</v>
      </c>
      <c r="E340">
        <v>3</v>
      </c>
      <c r="F340" s="1" t="s">
        <v>16</v>
      </c>
      <c r="G340" s="1" t="s">
        <v>12</v>
      </c>
      <c r="H340">
        <v>2014</v>
      </c>
      <c r="I340" s="1" t="s">
        <v>55</v>
      </c>
    </row>
    <row r="341" spans="1:9" x14ac:dyDescent="0.35">
      <c r="A341" s="1" t="s">
        <v>23</v>
      </c>
      <c r="B341">
        <v>13100</v>
      </c>
      <c r="C341" s="1" t="s">
        <v>10</v>
      </c>
      <c r="D341">
        <v>200</v>
      </c>
      <c r="E341">
        <v>3.5</v>
      </c>
      <c r="F341" s="1" t="s">
        <v>18</v>
      </c>
      <c r="G341" s="1" t="s">
        <v>12</v>
      </c>
      <c r="H341">
        <v>2006</v>
      </c>
      <c r="I341" s="1" t="s">
        <v>57</v>
      </c>
    </row>
    <row r="342" spans="1:9" x14ac:dyDescent="0.35">
      <c r="A342" s="1" t="s">
        <v>30</v>
      </c>
      <c r="B342">
        <v>6900</v>
      </c>
      <c r="C342" s="1" t="s">
        <v>10</v>
      </c>
      <c r="D342">
        <v>300</v>
      </c>
      <c r="E342">
        <v>1.8</v>
      </c>
      <c r="F342" s="1" t="s">
        <v>11</v>
      </c>
      <c r="G342" s="1" t="s">
        <v>12</v>
      </c>
      <c r="H342">
        <v>1998</v>
      </c>
      <c r="I342" s="1" t="s">
        <v>76</v>
      </c>
    </row>
    <row r="343" spans="1:9" x14ac:dyDescent="0.35">
      <c r="A343" s="1" t="s">
        <v>30</v>
      </c>
      <c r="B343">
        <v>23999</v>
      </c>
      <c r="C343" s="1" t="s">
        <v>10</v>
      </c>
      <c r="D343">
        <v>80</v>
      </c>
      <c r="E343">
        <v>2</v>
      </c>
      <c r="F343" s="1" t="s">
        <v>16</v>
      </c>
      <c r="G343" s="1" t="s">
        <v>12</v>
      </c>
      <c r="H343">
        <v>2014</v>
      </c>
      <c r="I343" s="1" t="s">
        <v>98</v>
      </c>
    </row>
    <row r="344" spans="1:9" x14ac:dyDescent="0.35">
      <c r="A344" s="1" t="s">
        <v>45</v>
      </c>
      <c r="B344">
        <v>6990</v>
      </c>
      <c r="C344" s="1" t="s">
        <v>21</v>
      </c>
      <c r="D344">
        <v>225</v>
      </c>
      <c r="E344">
        <v>2.5</v>
      </c>
      <c r="F344" s="1" t="s">
        <v>11</v>
      </c>
      <c r="G344" s="1" t="s">
        <v>12</v>
      </c>
      <c r="H344">
        <v>1997</v>
      </c>
      <c r="I344" s="1" t="s">
        <v>147</v>
      </c>
    </row>
    <row r="345" spans="1:9" x14ac:dyDescent="0.35">
      <c r="A345" s="1" t="s">
        <v>23</v>
      </c>
      <c r="B345">
        <v>13999</v>
      </c>
      <c r="C345" s="1" t="s">
        <v>10</v>
      </c>
      <c r="D345">
        <v>198</v>
      </c>
      <c r="E345">
        <v>2.4</v>
      </c>
      <c r="F345" s="1" t="s">
        <v>18</v>
      </c>
      <c r="G345" s="1" t="s">
        <v>12</v>
      </c>
      <c r="H345">
        <v>2009</v>
      </c>
      <c r="I345" s="1" t="s">
        <v>57</v>
      </c>
    </row>
    <row r="346" spans="1:9" x14ac:dyDescent="0.35">
      <c r="A346" s="1" t="s">
        <v>28</v>
      </c>
      <c r="B346">
        <v>7600</v>
      </c>
      <c r="C346" s="1" t="s">
        <v>15</v>
      </c>
      <c r="D346">
        <v>108</v>
      </c>
      <c r="E346">
        <v>1</v>
      </c>
      <c r="F346" s="1" t="s">
        <v>16</v>
      </c>
      <c r="G346" s="1" t="s">
        <v>12</v>
      </c>
      <c r="H346">
        <v>2013</v>
      </c>
      <c r="I346" s="1" t="s">
        <v>66</v>
      </c>
    </row>
    <row r="347" spans="1:9" x14ac:dyDescent="0.35">
      <c r="A347" s="1" t="s">
        <v>28</v>
      </c>
      <c r="B347">
        <v>11100</v>
      </c>
      <c r="C347" s="1" t="s">
        <v>26</v>
      </c>
      <c r="D347">
        <v>180</v>
      </c>
      <c r="E347">
        <v>1.5</v>
      </c>
      <c r="F347" s="1" t="s">
        <v>16</v>
      </c>
      <c r="G347" s="1" t="s">
        <v>12</v>
      </c>
      <c r="H347">
        <v>2012</v>
      </c>
      <c r="I347" s="1" t="s">
        <v>29</v>
      </c>
    </row>
    <row r="348" spans="1:9" x14ac:dyDescent="0.35">
      <c r="A348" s="1" t="s">
        <v>14</v>
      </c>
      <c r="B348">
        <v>16500</v>
      </c>
      <c r="C348" s="1" t="s">
        <v>31</v>
      </c>
      <c r="D348">
        <v>260</v>
      </c>
      <c r="E348">
        <v>2.2000000000000002</v>
      </c>
      <c r="F348" s="1" t="s">
        <v>16</v>
      </c>
      <c r="G348" s="1" t="s">
        <v>12</v>
      </c>
      <c r="H348">
        <v>2011</v>
      </c>
      <c r="I348" s="1" t="s">
        <v>148</v>
      </c>
    </row>
    <row r="349" spans="1:9" x14ac:dyDescent="0.35">
      <c r="A349" s="1" t="s">
        <v>14</v>
      </c>
      <c r="B349">
        <v>199999</v>
      </c>
      <c r="C349" s="1" t="s">
        <v>21</v>
      </c>
      <c r="D349">
        <v>0</v>
      </c>
      <c r="E349">
        <v>5.5</v>
      </c>
      <c r="F349" s="1" t="s">
        <v>11</v>
      </c>
      <c r="G349" s="1" t="s">
        <v>12</v>
      </c>
      <c r="H349">
        <v>2016</v>
      </c>
      <c r="I349" s="1" t="s">
        <v>25</v>
      </c>
    </row>
    <row r="350" spans="1:9" x14ac:dyDescent="0.35">
      <c r="A350" s="1" t="s">
        <v>14</v>
      </c>
      <c r="B350">
        <v>44000</v>
      </c>
      <c r="C350" s="1" t="s">
        <v>31</v>
      </c>
      <c r="D350">
        <v>82</v>
      </c>
      <c r="E350">
        <v>5.5</v>
      </c>
      <c r="F350" s="1" t="s">
        <v>11</v>
      </c>
      <c r="G350" s="1" t="s">
        <v>12</v>
      </c>
      <c r="H350">
        <v>2010</v>
      </c>
      <c r="I350" s="1" t="s">
        <v>19</v>
      </c>
    </row>
    <row r="351" spans="1:9" x14ac:dyDescent="0.35">
      <c r="A351" s="1" t="s">
        <v>20</v>
      </c>
      <c r="B351">
        <v>39900</v>
      </c>
      <c r="C351" s="1" t="s">
        <v>31</v>
      </c>
      <c r="D351">
        <v>12</v>
      </c>
      <c r="E351">
        <v>1.8</v>
      </c>
      <c r="F351" s="1" t="s">
        <v>11</v>
      </c>
      <c r="G351" s="1" t="s">
        <v>12</v>
      </c>
      <c r="H351">
        <v>2014</v>
      </c>
      <c r="I351" s="1" t="s">
        <v>89</v>
      </c>
    </row>
    <row r="352" spans="1:9" x14ac:dyDescent="0.35">
      <c r="A352" s="1" t="s">
        <v>14</v>
      </c>
      <c r="B352">
        <v>20500</v>
      </c>
      <c r="C352" s="1" t="s">
        <v>10</v>
      </c>
      <c r="D352">
        <v>173</v>
      </c>
      <c r="E352">
        <v>1.8</v>
      </c>
      <c r="F352" s="1" t="s">
        <v>18</v>
      </c>
      <c r="G352" s="1" t="s">
        <v>12</v>
      </c>
      <c r="H352">
        <v>2011</v>
      </c>
      <c r="I352" s="1" t="s">
        <v>65</v>
      </c>
    </row>
    <row r="353" spans="1:9" x14ac:dyDescent="0.35">
      <c r="A353" s="1" t="s">
        <v>9</v>
      </c>
      <c r="B353">
        <v>8000</v>
      </c>
      <c r="C353" s="1" t="s">
        <v>21</v>
      </c>
      <c r="D353">
        <v>214</v>
      </c>
      <c r="E353">
        <v>4.4000000000000004</v>
      </c>
      <c r="F353" s="1" t="s">
        <v>11</v>
      </c>
      <c r="G353" s="1" t="s">
        <v>32</v>
      </c>
      <c r="H353">
        <v>2000</v>
      </c>
      <c r="I353" s="1" t="s">
        <v>55</v>
      </c>
    </row>
    <row r="354" spans="1:9" x14ac:dyDescent="0.35">
      <c r="A354" s="1" t="s">
        <v>9</v>
      </c>
      <c r="B354">
        <v>11600</v>
      </c>
      <c r="C354" s="1" t="s">
        <v>10</v>
      </c>
      <c r="D354">
        <v>142</v>
      </c>
      <c r="E354">
        <v>2</v>
      </c>
      <c r="F354" s="1" t="s">
        <v>11</v>
      </c>
      <c r="G354" s="1" t="s">
        <v>12</v>
      </c>
      <c r="H354">
        <v>2005</v>
      </c>
      <c r="I354" s="1" t="s">
        <v>13</v>
      </c>
    </row>
    <row r="355" spans="1:9" x14ac:dyDescent="0.35">
      <c r="A355" s="1" t="s">
        <v>20</v>
      </c>
      <c r="B355">
        <v>3500</v>
      </c>
      <c r="C355" s="1" t="s">
        <v>10</v>
      </c>
      <c r="D355">
        <v>265</v>
      </c>
      <c r="E355">
        <v>2</v>
      </c>
      <c r="F355" s="1" t="s">
        <v>16</v>
      </c>
      <c r="G355" s="1" t="s">
        <v>12</v>
      </c>
      <c r="H355">
        <v>1986</v>
      </c>
      <c r="I355" s="1" t="s">
        <v>52</v>
      </c>
    </row>
    <row r="356" spans="1:9" x14ac:dyDescent="0.35">
      <c r="A356" s="1" t="s">
        <v>28</v>
      </c>
      <c r="B356">
        <v>11500</v>
      </c>
      <c r="C356" s="1" t="s">
        <v>26</v>
      </c>
      <c r="D356">
        <v>170</v>
      </c>
      <c r="E356">
        <v>1.5</v>
      </c>
      <c r="F356" s="1" t="s">
        <v>16</v>
      </c>
      <c r="G356" s="1" t="s">
        <v>12</v>
      </c>
      <c r="H356">
        <v>2012</v>
      </c>
      <c r="I356" s="1" t="s">
        <v>29</v>
      </c>
    </row>
    <row r="357" spans="1:9" x14ac:dyDescent="0.35">
      <c r="A357" s="1" t="s">
        <v>30</v>
      </c>
      <c r="B357">
        <v>13700</v>
      </c>
      <c r="C357" s="1" t="s">
        <v>31</v>
      </c>
      <c r="D357">
        <v>103</v>
      </c>
      <c r="E357">
        <v>2</v>
      </c>
      <c r="F357" s="1" t="s">
        <v>16</v>
      </c>
      <c r="G357" s="1" t="s">
        <v>12</v>
      </c>
      <c r="H357">
        <v>2011</v>
      </c>
      <c r="I357" s="1" t="s">
        <v>36</v>
      </c>
    </row>
    <row r="358" spans="1:9" x14ac:dyDescent="0.35">
      <c r="A358" s="1" t="s">
        <v>14</v>
      </c>
      <c r="B358">
        <v>13700</v>
      </c>
      <c r="C358" s="1" t="s">
        <v>15</v>
      </c>
      <c r="D358">
        <v>198</v>
      </c>
      <c r="E358">
        <v>3.2</v>
      </c>
      <c r="F358" s="1" t="s">
        <v>18</v>
      </c>
      <c r="G358" s="1" t="s">
        <v>12</v>
      </c>
      <c r="H358">
        <v>2006</v>
      </c>
      <c r="I358" s="1" t="s">
        <v>149</v>
      </c>
    </row>
    <row r="359" spans="1:9" x14ac:dyDescent="0.35">
      <c r="A359" s="1" t="s">
        <v>28</v>
      </c>
      <c r="B359">
        <v>7700</v>
      </c>
      <c r="C359" s="1" t="s">
        <v>26</v>
      </c>
      <c r="D359">
        <v>200</v>
      </c>
      <c r="E359">
        <v>1.5</v>
      </c>
      <c r="F359" s="1" t="s">
        <v>16</v>
      </c>
      <c r="G359" s="1" t="s">
        <v>12</v>
      </c>
      <c r="H359">
        <v>2007</v>
      </c>
      <c r="I359" s="1" t="s">
        <v>29</v>
      </c>
    </row>
    <row r="360" spans="1:9" x14ac:dyDescent="0.35">
      <c r="A360" s="1" t="s">
        <v>14</v>
      </c>
      <c r="B360">
        <v>5800</v>
      </c>
      <c r="C360" s="1" t="s">
        <v>10</v>
      </c>
      <c r="D360">
        <v>231</v>
      </c>
      <c r="E360">
        <v>2.2000000000000002</v>
      </c>
      <c r="F360" s="1" t="s">
        <v>11</v>
      </c>
      <c r="G360" s="1" t="s">
        <v>12</v>
      </c>
      <c r="H360">
        <v>1994</v>
      </c>
      <c r="I360" s="1" t="s">
        <v>65</v>
      </c>
    </row>
    <row r="361" spans="1:9" x14ac:dyDescent="0.35">
      <c r="A361" s="1" t="s">
        <v>30</v>
      </c>
      <c r="B361">
        <v>9500</v>
      </c>
      <c r="C361" s="1" t="s">
        <v>10</v>
      </c>
      <c r="D361">
        <v>95</v>
      </c>
      <c r="E361">
        <v>2</v>
      </c>
      <c r="F361" s="1" t="s">
        <v>11</v>
      </c>
      <c r="G361" s="1" t="s">
        <v>12</v>
      </c>
      <c r="H361">
        <v>2007</v>
      </c>
      <c r="I361" s="1" t="s">
        <v>36</v>
      </c>
    </row>
    <row r="362" spans="1:9" x14ac:dyDescent="0.35">
      <c r="A362" s="1" t="s">
        <v>14</v>
      </c>
      <c r="B362">
        <v>24900</v>
      </c>
      <c r="C362" s="1" t="s">
        <v>10</v>
      </c>
      <c r="D362">
        <v>140</v>
      </c>
      <c r="E362">
        <v>5.5</v>
      </c>
      <c r="F362" s="1" t="s">
        <v>11</v>
      </c>
      <c r="G362" s="1" t="s">
        <v>12</v>
      </c>
      <c r="H362">
        <v>2009</v>
      </c>
      <c r="I362" s="1" t="s">
        <v>120</v>
      </c>
    </row>
    <row r="363" spans="1:9" x14ac:dyDescent="0.35">
      <c r="A363" s="1" t="s">
        <v>30</v>
      </c>
      <c r="B363">
        <v>55500</v>
      </c>
      <c r="C363" s="1" t="s">
        <v>21</v>
      </c>
      <c r="D363">
        <v>47</v>
      </c>
      <c r="E363">
        <v>3</v>
      </c>
      <c r="F363" s="1" t="s">
        <v>16</v>
      </c>
      <c r="G363" s="1" t="s">
        <v>12</v>
      </c>
      <c r="H363">
        <v>2016</v>
      </c>
      <c r="I363" s="1" t="s">
        <v>48</v>
      </c>
    </row>
    <row r="364" spans="1:9" x14ac:dyDescent="0.35">
      <c r="A364" s="1" t="s">
        <v>30</v>
      </c>
      <c r="B364">
        <v>6500</v>
      </c>
      <c r="C364" s="1" t="s">
        <v>15</v>
      </c>
      <c r="D364">
        <v>186</v>
      </c>
      <c r="E364">
        <v>2.8</v>
      </c>
      <c r="F364" s="1" t="s">
        <v>11</v>
      </c>
      <c r="G364" s="1" t="s">
        <v>12</v>
      </c>
      <c r="H364">
        <v>2000</v>
      </c>
      <c r="I364" s="1" t="s">
        <v>150</v>
      </c>
    </row>
    <row r="365" spans="1:9" x14ac:dyDescent="0.35">
      <c r="A365" s="1" t="s">
        <v>14</v>
      </c>
      <c r="B365">
        <v>8300</v>
      </c>
      <c r="C365" s="1" t="s">
        <v>10</v>
      </c>
      <c r="D365">
        <v>175</v>
      </c>
      <c r="E365">
        <v>3.2</v>
      </c>
      <c r="F365" s="1" t="s">
        <v>16</v>
      </c>
      <c r="G365" s="1" t="s">
        <v>32</v>
      </c>
      <c r="H365">
        <v>2006</v>
      </c>
      <c r="I365" s="1" t="s">
        <v>65</v>
      </c>
    </row>
    <row r="366" spans="1:9" x14ac:dyDescent="0.35">
      <c r="A366" s="1" t="s">
        <v>45</v>
      </c>
      <c r="B366">
        <v>12000</v>
      </c>
      <c r="C366" s="1" t="s">
        <v>21</v>
      </c>
      <c r="D366">
        <v>130</v>
      </c>
      <c r="E366">
        <v>3</v>
      </c>
      <c r="F366" s="1" t="s">
        <v>18</v>
      </c>
      <c r="G366" s="1" t="s">
        <v>12</v>
      </c>
      <c r="H366">
        <v>2007</v>
      </c>
      <c r="I366" s="1" t="s">
        <v>127</v>
      </c>
    </row>
    <row r="367" spans="1:9" x14ac:dyDescent="0.35">
      <c r="A367" s="1" t="s">
        <v>14</v>
      </c>
      <c r="B367">
        <v>15000</v>
      </c>
      <c r="C367" s="1" t="s">
        <v>21</v>
      </c>
      <c r="D367">
        <v>185</v>
      </c>
      <c r="E367">
        <v>3.7</v>
      </c>
      <c r="F367" s="1" t="s">
        <v>18</v>
      </c>
      <c r="G367" s="1" t="s">
        <v>12</v>
      </c>
      <c r="H367">
        <v>2005</v>
      </c>
      <c r="I367" s="1" t="s">
        <v>67</v>
      </c>
    </row>
    <row r="368" spans="1:9" x14ac:dyDescent="0.35">
      <c r="A368" s="1" t="s">
        <v>9</v>
      </c>
      <c r="B368">
        <v>8100</v>
      </c>
      <c r="C368" s="1" t="s">
        <v>10</v>
      </c>
      <c r="D368">
        <v>246</v>
      </c>
      <c r="E368">
        <v>3</v>
      </c>
      <c r="F368" s="1" t="s">
        <v>16</v>
      </c>
      <c r="G368" s="1" t="s">
        <v>12</v>
      </c>
      <c r="H368">
        <v>2000</v>
      </c>
      <c r="I368" s="1" t="s">
        <v>136</v>
      </c>
    </row>
    <row r="369" spans="1:9" x14ac:dyDescent="0.35">
      <c r="A369" s="1" t="s">
        <v>30</v>
      </c>
      <c r="B369">
        <v>11200</v>
      </c>
      <c r="C369" s="1" t="s">
        <v>15</v>
      </c>
      <c r="D369">
        <v>178</v>
      </c>
      <c r="E369" t="s">
        <v>41</v>
      </c>
      <c r="F369" s="1" t="s">
        <v>16</v>
      </c>
      <c r="G369" s="1" t="s">
        <v>12</v>
      </c>
      <c r="H369">
        <v>2008</v>
      </c>
      <c r="I369" s="1" t="s">
        <v>109</v>
      </c>
    </row>
    <row r="370" spans="1:9" x14ac:dyDescent="0.35">
      <c r="A370" s="1" t="s">
        <v>28</v>
      </c>
      <c r="B370">
        <v>8000</v>
      </c>
      <c r="C370" s="1" t="s">
        <v>10</v>
      </c>
      <c r="D370">
        <v>175</v>
      </c>
      <c r="E370">
        <v>2</v>
      </c>
      <c r="F370" s="1" t="s">
        <v>18</v>
      </c>
      <c r="G370" s="1" t="s">
        <v>12</v>
      </c>
      <c r="H370">
        <v>2005</v>
      </c>
      <c r="I370" s="1" t="s">
        <v>29</v>
      </c>
    </row>
    <row r="371" spans="1:9" x14ac:dyDescent="0.35">
      <c r="A371" s="1" t="s">
        <v>14</v>
      </c>
      <c r="B371">
        <v>5500</v>
      </c>
      <c r="C371" s="1" t="s">
        <v>15</v>
      </c>
      <c r="D371">
        <v>285</v>
      </c>
      <c r="E371">
        <v>2.2999999999999998</v>
      </c>
      <c r="F371" s="1" t="s">
        <v>16</v>
      </c>
      <c r="G371" s="1" t="s">
        <v>12</v>
      </c>
      <c r="H371">
        <v>1999</v>
      </c>
      <c r="I371" s="1" t="s">
        <v>42</v>
      </c>
    </row>
    <row r="372" spans="1:9" x14ac:dyDescent="0.35">
      <c r="A372" s="1" t="s">
        <v>14</v>
      </c>
      <c r="B372" t="s">
        <v>41</v>
      </c>
      <c r="C372" s="1" t="s">
        <v>15</v>
      </c>
      <c r="D372">
        <v>0</v>
      </c>
      <c r="E372">
        <v>2.2000000000000002</v>
      </c>
      <c r="F372" s="1" t="s">
        <v>16</v>
      </c>
      <c r="G372" s="1" t="s">
        <v>12</v>
      </c>
      <c r="H372">
        <v>2016</v>
      </c>
      <c r="I372" s="1" t="s">
        <v>103</v>
      </c>
    </row>
    <row r="373" spans="1:9" x14ac:dyDescent="0.35">
      <c r="A373" s="1" t="s">
        <v>28</v>
      </c>
      <c r="B373">
        <v>9600</v>
      </c>
      <c r="C373" s="1" t="s">
        <v>26</v>
      </c>
      <c r="D373">
        <v>184</v>
      </c>
      <c r="E373">
        <v>1.5</v>
      </c>
      <c r="F373" s="1" t="s">
        <v>16</v>
      </c>
      <c r="G373" s="1" t="s">
        <v>12</v>
      </c>
      <c r="H373">
        <v>2011</v>
      </c>
      <c r="I373" s="1" t="s">
        <v>29</v>
      </c>
    </row>
    <row r="374" spans="1:9" x14ac:dyDescent="0.35">
      <c r="A374" s="1" t="s">
        <v>30</v>
      </c>
      <c r="B374">
        <v>12500</v>
      </c>
      <c r="C374" s="1" t="s">
        <v>26</v>
      </c>
      <c r="D374">
        <v>96</v>
      </c>
      <c r="E374" t="s">
        <v>41</v>
      </c>
      <c r="F374" s="1" t="s">
        <v>11</v>
      </c>
      <c r="G374" s="1" t="s">
        <v>12</v>
      </c>
      <c r="H374">
        <v>2010</v>
      </c>
      <c r="I374" s="1" t="s">
        <v>142</v>
      </c>
    </row>
    <row r="375" spans="1:9" x14ac:dyDescent="0.35">
      <c r="A375" s="1" t="s">
        <v>9</v>
      </c>
      <c r="B375">
        <v>10800</v>
      </c>
      <c r="C375" s="1" t="s">
        <v>10</v>
      </c>
      <c r="D375">
        <v>180</v>
      </c>
      <c r="E375">
        <v>2</v>
      </c>
      <c r="F375" s="1" t="s">
        <v>11</v>
      </c>
      <c r="G375" s="1" t="s">
        <v>12</v>
      </c>
      <c r="H375">
        <v>2002</v>
      </c>
      <c r="I375" s="1" t="s">
        <v>40</v>
      </c>
    </row>
    <row r="376" spans="1:9" x14ac:dyDescent="0.35">
      <c r="A376" s="1" t="s">
        <v>14</v>
      </c>
      <c r="B376">
        <v>10999</v>
      </c>
      <c r="C376" s="1" t="s">
        <v>15</v>
      </c>
      <c r="D376">
        <v>263</v>
      </c>
      <c r="E376">
        <v>2.2000000000000002</v>
      </c>
      <c r="F376" s="1" t="s">
        <v>16</v>
      </c>
      <c r="G376" s="1" t="s">
        <v>12</v>
      </c>
      <c r="H376">
        <v>2005</v>
      </c>
      <c r="I376" s="1" t="s">
        <v>42</v>
      </c>
    </row>
    <row r="377" spans="1:9" x14ac:dyDescent="0.35">
      <c r="A377" s="1" t="s">
        <v>9</v>
      </c>
      <c r="B377">
        <v>44000</v>
      </c>
      <c r="C377" s="1" t="s">
        <v>21</v>
      </c>
      <c r="D377">
        <v>80</v>
      </c>
      <c r="E377">
        <v>3</v>
      </c>
      <c r="F377" s="1" t="s">
        <v>16</v>
      </c>
      <c r="G377" s="1" t="s">
        <v>12</v>
      </c>
      <c r="H377">
        <v>2012</v>
      </c>
      <c r="I377" s="1" t="s">
        <v>55</v>
      </c>
    </row>
    <row r="378" spans="1:9" x14ac:dyDescent="0.35">
      <c r="A378" s="1" t="s">
        <v>23</v>
      </c>
      <c r="B378">
        <v>15700</v>
      </c>
      <c r="C378" s="1" t="s">
        <v>10</v>
      </c>
      <c r="D378">
        <v>108</v>
      </c>
      <c r="E378" t="s">
        <v>41</v>
      </c>
      <c r="F378" s="1" t="s">
        <v>11</v>
      </c>
      <c r="G378" s="1" t="s">
        <v>12</v>
      </c>
      <c r="H378">
        <v>2008</v>
      </c>
      <c r="I378" s="1" t="s">
        <v>57</v>
      </c>
    </row>
    <row r="379" spans="1:9" x14ac:dyDescent="0.35">
      <c r="A379" s="1" t="s">
        <v>23</v>
      </c>
      <c r="B379">
        <v>19200</v>
      </c>
      <c r="C379" s="1" t="s">
        <v>38</v>
      </c>
      <c r="D379">
        <v>54</v>
      </c>
      <c r="E379">
        <v>1.4</v>
      </c>
      <c r="F379" s="1" t="s">
        <v>49</v>
      </c>
      <c r="G379" s="1" t="s">
        <v>12</v>
      </c>
      <c r="H379">
        <v>2012</v>
      </c>
      <c r="I379" s="1" t="s">
        <v>151</v>
      </c>
    </row>
    <row r="380" spans="1:9" x14ac:dyDescent="0.35">
      <c r="A380" s="1" t="s">
        <v>14</v>
      </c>
      <c r="B380">
        <v>19600</v>
      </c>
      <c r="C380" s="1" t="s">
        <v>15</v>
      </c>
      <c r="D380">
        <v>127</v>
      </c>
      <c r="E380">
        <v>1.8</v>
      </c>
      <c r="F380" s="1" t="s">
        <v>16</v>
      </c>
      <c r="G380" s="1" t="s">
        <v>12</v>
      </c>
      <c r="H380">
        <v>2013</v>
      </c>
      <c r="I380" s="1" t="s">
        <v>152</v>
      </c>
    </row>
    <row r="381" spans="1:9" x14ac:dyDescent="0.35">
      <c r="A381" s="1" t="s">
        <v>30</v>
      </c>
      <c r="B381">
        <v>9000</v>
      </c>
      <c r="C381" s="1" t="s">
        <v>10</v>
      </c>
      <c r="D381">
        <v>135</v>
      </c>
      <c r="E381">
        <v>1.6</v>
      </c>
      <c r="F381" s="1" t="s">
        <v>18</v>
      </c>
      <c r="G381" s="1" t="s">
        <v>12</v>
      </c>
      <c r="H381">
        <v>2011</v>
      </c>
      <c r="I381" s="1" t="s">
        <v>44</v>
      </c>
    </row>
    <row r="382" spans="1:9" x14ac:dyDescent="0.35">
      <c r="A382" s="1" t="s">
        <v>9</v>
      </c>
      <c r="B382">
        <v>10900</v>
      </c>
      <c r="C382" s="1" t="s">
        <v>10</v>
      </c>
      <c r="D382">
        <v>245</v>
      </c>
      <c r="E382">
        <v>3</v>
      </c>
      <c r="F382" s="1" t="s">
        <v>16</v>
      </c>
      <c r="G382" s="1" t="s">
        <v>12</v>
      </c>
      <c r="H382">
        <v>2003</v>
      </c>
      <c r="I382" s="1" t="s">
        <v>136</v>
      </c>
    </row>
    <row r="383" spans="1:9" x14ac:dyDescent="0.35">
      <c r="A383" s="1" t="s">
        <v>30</v>
      </c>
      <c r="B383">
        <v>12900</v>
      </c>
      <c r="C383" s="1" t="s">
        <v>15</v>
      </c>
      <c r="D383">
        <v>180</v>
      </c>
      <c r="E383">
        <v>2</v>
      </c>
      <c r="F383" s="1" t="s">
        <v>16</v>
      </c>
      <c r="G383" s="1" t="s">
        <v>12</v>
      </c>
      <c r="H383">
        <v>2012</v>
      </c>
      <c r="I383" s="1" t="s">
        <v>118</v>
      </c>
    </row>
    <row r="384" spans="1:9" x14ac:dyDescent="0.35">
      <c r="A384" s="1" t="s">
        <v>9</v>
      </c>
      <c r="B384">
        <v>6600</v>
      </c>
      <c r="C384" s="1" t="s">
        <v>10</v>
      </c>
      <c r="D384">
        <v>285</v>
      </c>
      <c r="E384">
        <v>2.5</v>
      </c>
      <c r="F384" s="1" t="s">
        <v>11</v>
      </c>
      <c r="G384" s="1" t="s">
        <v>12</v>
      </c>
      <c r="H384">
        <v>1999</v>
      </c>
      <c r="I384" s="1" t="s">
        <v>64</v>
      </c>
    </row>
    <row r="385" spans="1:9" x14ac:dyDescent="0.35">
      <c r="A385" s="1" t="s">
        <v>28</v>
      </c>
      <c r="B385">
        <v>15820.35</v>
      </c>
      <c r="C385" s="1" t="s">
        <v>10</v>
      </c>
      <c r="D385">
        <v>0</v>
      </c>
      <c r="E385">
        <v>1.5</v>
      </c>
      <c r="F385" s="1" t="s">
        <v>16</v>
      </c>
      <c r="G385" s="1" t="s">
        <v>12</v>
      </c>
      <c r="H385">
        <v>2016</v>
      </c>
      <c r="I385" s="1" t="s">
        <v>153</v>
      </c>
    </row>
    <row r="386" spans="1:9" x14ac:dyDescent="0.35">
      <c r="A386" s="1" t="s">
        <v>23</v>
      </c>
      <c r="B386">
        <v>10200</v>
      </c>
      <c r="C386" s="1" t="s">
        <v>10</v>
      </c>
      <c r="D386">
        <v>180</v>
      </c>
      <c r="E386">
        <v>2.4</v>
      </c>
      <c r="F386" s="1" t="s">
        <v>11</v>
      </c>
      <c r="G386" s="1" t="s">
        <v>12</v>
      </c>
      <c r="H386">
        <v>2003</v>
      </c>
      <c r="I386" s="1" t="s">
        <v>57</v>
      </c>
    </row>
    <row r="387" spans="1:9" x14ac:dyDescent="0.35">
      <c r="A387" s="1" t="s">
        <v>14</v>
      </c>
      <c r="B387">
        <v>6000</v>
      </c>
      <c r="C387" s="1" t="s">
        <v>10</v>
      </c>
      <c r="D387">
        <v>366</v>
      </c>
      <c r="E387">
        <v>3.2</v>
      </c>
      <c r="F387" s="1" t="s">
        <v>18</v>
      </c>
      <c r="G387" s="1" t="s">
        <v>12</v>
      </c>
      <c r="H387">
        <v>1994</v>
      </c>
      <c r="I387" s="1" t="s">
        <v>65</v>
      </c>
    </row>
    <row r="388" spans="1:9" x14ac:dyDescent="0.35">
      <c r="A388" s="1" t="s">
        <v>20</v>
      </c>
      <c r="B388">
        <v>3500</v>
      </c>
      <c r="C388" s="1" t="s">
        <v>10</v>
      </c>
      <c r="D388">
        <v>1</v>
      </c>
      <c r="E388">
        <v>2</v>
      </c>
      <c r="F388" s="1" t="s">
        <v>49</v>
      </c>
      <c r="G388" s="1" t="s">
        <v>12</v>
      </c>
      <c r="H388">
        <v>1988</v>
      </c>
      <c r="I388" s="1" t="s">
        <v>154</v>
      </c>
    </row>
    <row r="389" spans="1:9" x14ac:dyDescent="0.35">
      <c r="A389" s="1" t="s">
        <v>30</v>
      </c>
      <c r="B389">
        <v>7800</v>
      </c>
      <c r="C389" s="1" t="s">
        <v>15</v>
      </c>
      <c r="D389">
        <v>380</v>
      </c>
      <c r="E389">
        <v>2.5</v>
      </c>
      <c r="F389" s="1" t="s">
        <v>16</v>
      </c>
      <c r="G389" s="1" t="s">
        <v>12</v>
      </c>
      <c r="H389">
        <v>1999</v>
      </c>
      <c r="I389" s="1" t="s">
        <v>96</v>
      </c>
    </row>
    <row r="390" spans="1:9" x14ac:dyDescent="0.35">
      <c r="A390" s="1" t="s">
        <v>23</v>
      </c>
      <c r="B390">
        <v>35900</v>
      </c>
      <c r="C390" s="1" t="s">
        <v>21</v>
      </c>
      <c r="D390">
        <v>84</v>
      </c>
      <c r="E390">
        <v>3</v>
      </c>
      <c r="F390" s="1" t="s">
        <v>16</v>
      </c>
      <c r="G390" s="1" t="s">
        <v>12</v>
      </c>
      <c r="H390">
        <v>2013</v>
      </c>
      <c r="I390" s="1" t="s">
        <v>78</v>
      </c>
    </row>
    <row r="391" spans="1:9" x14ac:dyDescent="0.35">
      <c r="A391" s="1" t="s">
        <v>14</v>
      </c>
      <c r="B391" t="s">
        <v>41</v>
      </c>
      <c r="C391" s="1" t="s">
        <v>21</v>
      </c>
      <c r="D391">
        <v>0</v>
      </c>
      <c r="E391">
        <v>4.5999999999999996</v>
      </c>
      <c r="F391" s="1" t="s">
        <v>11</v>
      </c>
      <c r="G391" s="1" t="s">
        <v>12</v>
      </c>
      <c r="H391">
        <v>2016</v>
      </c>
      <c r="I391" s="1" t="s">
        <v>51</v>
      </c>
    </row>
    <row r="392" spans="1:9" x14ac:dyDescent="0.35">
      <c r="A392" s="1" t="s">
        <v>28</v>
      </c>
      <c r="B392">
        <v>11700</v>
      </c>
      <c r="C392" s="1" t="s">
        <v>21</v>
      </c>
      <c r="D392">
        <v>90</v>
      </c>
      <c r="E392">
        <v>1.5</v>
      </c>
      <c r="F392" s="1" t="s">
        <v>16</v>
      </c>
      <c r="G392" s="1" t="s">
        <v>12</v>
      </c>
      <c r="H392">
        <v>2011</v>
      </c>
      <c r="I392" s="1" t="s">
        <v>155</v>
      </c>
    </row>
    <row r="393" spans="1:9" x14ac:dyDescent="0.35">
      <c r="A393" s="1" t="s">
        <v>30</v>
      </c>
      <c r="B393">
        <v>15200</v>
      </c>
      <c r="C393" s="1" t="s">
        <v>21</v>
      </c>
      <c r="D393">
        <v>58</v>
      </c>
      <c r="E393">
        <v>2</v>
      </c>
      <c r="F393" s="1" t="s">
        <v>11</v>
      </c>
      <c r="G393" s="1" t="s">
        <v>12</v>
      </c>
      <c r="H393">
        <v>2008</v>
      </c>
      <c r="I393" s="1" t="s">
        <v>87</v>
      </c>
    </row>
    <row r="394" spans="1:9" x14ac:dyDescent="0.35">
      <c r="A394" s="1" t="s">
        <v>14</v>
      </c>
      <c r="B394">
        <v>2500</v>
      </c>
      <c r="C394" s="1" t="s">
        <v>10</v>
      </c>
      <c r="D394">
        <v>111</v>
      </c>
      <c r="E394">
        <v>2.2999999999999998</v>
      </c>
      <c r="F394" s="1" t="s">
        <v>18</v>
      </c>
      <c r="G394" s="1" t="s">
        <v>12</v>
      </c>
      <c r="H394">
        <v>1992</v>
      </c>
      <c r="I394" s="1" t="s">
        <v>65</v>
      </c>
    </row>
    <row r="395" spans="1:9" x14ac:dyDescent="0.35">
      <c r="A395" s="1" t="s">
        <v>30</v>
      </c>
      <c r="B395">
        <v>16800</v>
      </c>
      <c r="C395" s="1" t="s">
        <v>31</v>
      </c>
      <c r="D395">
        <v>164</v>
      </c>
      <c r="E395">
        <v>2</v>
      </c>
      <c r="F395" s="1" t="s">
        <v>16</v>
      </c>
      <c r="G395" s="1" t="s">
        <v>12</v>
      </c>
      <c r="H395">
        <v>2010</v>
      </c>
      <c r="I395" s="1" t="s">
        <v>109</v>
      </c>
    </row>
    <row r="396" spans="1:9" x14ac:dyDescent="0.35">
      <c r="A396" s="1" t="s">
        <v>9</v>
      </c>
      <c r="B396">
        <v>50499</v>
      </c>
      <c r="C396" s="1" t="s">
        <v>10</v>
      </c>
      <c r="D396">
        <v>128</v>
      </c>
      <c r="E396">
        <v>3</v>
      </c>
      <c r="F396" s="1" t="s">
        <v>16</v>
      </c>
      <c r="G396" s="1" t="s">
        <v>12</v>
      </c>
      <c r="H396">
        <v>2013</v>
      </c>
      <c r="I396" s="1" t="s">
        <v>69</v>
      </c>
    </row>
    <row r="397" spans="1:9" x14ac:dyDescent="0.35">
      <c r="A397" s="1" t="s">
        <v>14</v>
      </c>
      <c r="B397">
        <v>2650</v>
      </c>
      <c r="C397" s="1" t="s">
        <v>10</v>
      </c>
      <c r="D397">
        <v>470</v>
      </c>
      <c r="E397">
        <v>2</v>
      </c>
      <c r="F397" s="1" t="s">
        <v>18</v>
      </c>
      <c r="G397" s="1" t="s">
        <v>12</v>
      </c>
      <c r="H397">
        <v>1985</v>
      </c>
      <c r="I397" s="1" t="s">
        <v>156</v>
      </c>
    </row>
    <row r="398" spans="1:9" x14ac:dyDescent="0.35">
      <c r="A398" s="1" t="s">
        <v>9</v>
      </c>
      <c r="B398">
        <v>2250</v>
      </c>
      <c r="C398" s="1" t="s">
        <v>10</v>
      </c>
      <c r="D398">
        <v>300</v>
      </c>
      <c r="E398">
        <v>2.5</v>
      </c>
      <c r="F398" s="1" t="s">
        <v>11</v>
      </c>
      <c r="G398" s="1" t="s">
        <v>32</v>
      </c>
      <c r="H398">
        <v>1997</v>
      </c>
      <c r="I398" s="1" t="s">
        <v>157</v>
      </c>
    </row>
    <row r="399" spans="1:9" x14ac:dyDescent="0.35">
      <c r="A399" s="1" t="s">
        <v>14</v>
      </c>
      <c r="B399">
        <v>9300</v>
      </c>
      <c r="C399" s="1" t="s">
        <v>10</v>
      </c>
      <c r="D399">
        <v>270</v>
      </c>
      <c r="E399">
        <v>2.7</v>
      </c>
      <c r="F399" s="1" t="s">
        <v>16</v>
      </c>
      <c r="G399" s="1" t="s">
        <v>12</v>
      </c>
      <c r="H399">
        <v>2001</v>
      </c>
      <c r="I399" s="1" t="s">
        <v>65</v>
      </c>
    </row>
    <row r="400" spans="1:9" x14ac:dyDescent="0.35">
      <c r="A400" s="1" t="s">
        <v>23</v>
      </c>
      <c r="B400">
        <v>11500</v>
      </c>
      <c r="C400" s="1" t="s">
        <v>15</v>
      </c>
      <c r="D400">
        <v>161</v>
      </c>
      <c r="E400">
        <v>2.5</v>
      </c>
      <c r="F400" s="1" t="s">
        <v>16</v>
      </c>
      <c r="G400" s="1" t="s">
        <v>12</v>
      </c>
      <c r="H400">
        <v>2002</v>
      </c>
      <c r="I400" s="1" t="s">
        <v>158</v>
      </c>
    </row>
    <row r="401" spans="1:9" x14ac:dyDescent="0.35">
      <c r="A401" s="1" t="s">
        <v>9</v>
      </c>
      <c r="B401">
        <v>13000</v>
      </c>
      <c r="C401" s="1" t="s">
        <v>10</v>
      </c>
      <c r="D401">
        <v>304</v>
      </c>
      <c r="E401">
        <v>4.4000000000000004</v>
      </c>
      <c r="F401" s="1" t="s">
        <v>49</v>
      </c>
      <c r="G401" s="1" t="s">
        <v>12</v>
      </c>
      <c r="H401">
        <v>2002</v>
      </c>
      <c r="I401" s="1" t="s">
        <v>159</v>
      </c>
    </row>
    <row r="402" spans="1:9" x14ac:dyDescent="0.35">
      <c r="A402" s="1" t="s">
        <v>14</v>
      </c>
      <c r="B402">
        <v>7500</v>
      </c>
      <c r="C402" s="1" t="s">
        <v>10</v>
      </c>
      <c r="D402">
        <v>319</v>
      </c>
      <c r="E402">
        <v>3.2</v>
      </c>
      <c r="F402" s="1" t="s">
        <v>18</v>
      </c>
      <c r="G402" s="1" t="s">
        <v>12</v>
      </c>
      <c r="H402">
        <v>1997</v>
      </c>
      <c r="I402" s="1" t="s">
        <v>160</v>
      </c>
    </row>
    <row r="403" spans="1:9" x14ac:dyDescent="0.35">
      <c r="A403" s="1" t="s">
        <v>14</v>
      </c>
      <c r="B403">
        <v>17999</v>
      </c>
      <c r="C403" s="1" t="s">
        <v>31</v>
      </c>
      <c r="D403">
        <v>38</v>
      </c>
      <c r="E403">
        <v>2</v>
      </c>
      <c r="F403" s="1" t="s">
        <v>11</v>
      </c>
      <c r="G403" s="1" t="s">
        <v>12</v>
      </c>
      <c r="H403">
        <v>2009</v>
      </c>
      <c r="I403" s="1" t="s">
        <v>161</v>
      </c>
    </row>
    <row r="404" spans="1:9" x14ac:dyDescent="0.35">
      <c r="A404" s="1" t="s">
        <v>28</v>
      </c>
      <c r="B404">
        <v>7300</v>
      </c>
      <c r="C404" s="1" t="s">
        <v>26</v>
      </c>
      <c r="D404">
        <v>162</v>
      </c>
      <c r="E404">
        <v>1.5</v>
      </c>
      <c r="F404" s="1" t="s">
        <v>16</v>
      </c>
      <c r="G404" s="1" t="s">
        <v>12</v>
      </c>
      <c r="H404">
        <v>2006</v>
      </c>
      <c r="I404" s="1" t="s">
        <v>29</v>
      </c>
    </row>
    <row r="405" spans="1:9" x14ac:dyDescent="0.35">
      <c r="A405" s="1" t="s">
        <v>23</v>
      </c>
      <c r="B405">
        <v>29900</v>
      </c>
      <c r="C405" s="1" t="s">
        <v>21</v>
      </c>
      <c r="D405">
        <v>117</v>
      </c>
      <c r="E405">
        <v>3</v>
      </c>
      <c r="F405" s="1" t="s">
        <v>16</v>
      </c>
      <c r="G405" s="1" t="s">
        <v>12</v>
      </c>
      <c r="H405">
        <v>2008</v>
      </c>
      <c r="I405" s="1" t="s">
        <v>78</v>
      </c>
    </row>
    <row r="406" spans="1:9" x14ac:dyDescent="0.35">
      <c r="A406" s="1" t="s">
        <v>28</v>
      </c>
      <c r="B406">
        <v>4950</v>
      </c>
      <c r="C406" s="1" t="s">
        <v>26</v>
      </c>
      <c r="D406">
        <v>170</v>
      </c>
      <c r="E406">
        <v>1.5</v>
      </c>
      <c r="F406" s="1" t="s">
        <v>16</v>
      </c>
      <c r="G406" s="1" t="s">
        <v>12</v>
      </c>
      <c r="H406">
        <v>2004</v>
      </c>
      <c r="I406" s="1" t="s">
        <v>66</v>
      </c>
    </row>
    <row r="407" spans="1:9" x14ac:dyDescent="0.35">
      <c r="A407" s="1" t="s">
        <v>20</v>
      </c>
      <c r="B407">
        <v>36000</v>
      </c>
      <c r="C407" s="1" t="s">
        <v>26</v>
      </c>
      <c r="D407">
        <v>40</v>
      </c>
      <c r="E407">
        <v>3</v>
      </c>
      <c r="F407" s="1" t="s">
        <v>16</v>
      </c>
      <c r="G407" s="1" t="s">
        <v>12</v>
      </c>
      <c r="H407">
        <v>2010</v>
      </c>
      <c r="I407" s="1" t="s">
        <v>22</v>
      </c>
    </row>
    <row r="408" spans="1:9" x14ac:dyDescent="0.35">
      <c r="A408" s="1" t="s">
        <v>20</v>
      </c>
      <c r="B408">
        <v>1700</v>
      </c>
      <c r="C408" s="1" t="s">
        <v>10</v>
      </c>
      <c r="D408">
        <v>177</v>
      </c>
      <c r="E408">
        <v>1.6</v>
      </c>
      <c r="F408" s="1" t="s">
        <v>11</v>
      </c>
      <c r="G408" s="1" t="s">
        <v>32</v>
      </c>
      <c r="H408">
        <v>1996</v>
      </c>
      <c r="I408" s="1" t="s">
        <v>60</v>
      </c>
    </row>
    <row r="409" spans="1:9" x14ac:dyDescent="0.35">
      <c r="A409" s="1" t="s">
        <v>20</v>
      </c>
      <c r="B409">
        <v>12450</v>
      </c>
      <c r="C409" s="1" t="s">
        <v>26</v>
      </c>
      <c r="D409">
        <v>1</v>
      </c>
      <c r="E409">
        <v>2</v>
      </c>
      <c r="F409" s="1" t="s">
        <v>16</v>
      </c>
      <c r="G409" s="1" t="s">
        <v>12</v>
      </c>
      <c r="H409">
        <v>2008</v>
      </c>
      <c r="I409" s="1" t="s">
        <v>60</v>
      </c>
    </row>
    <row r="410" spans="1:9" x14ac:dyDescent="0.35">
      <c r="A410" s="1" t="s">
        <v>30</v>
      </c>
      <c r="B410">
        <v>13893.75</v>
      </c>
      <c r="C410" s="1" t="s">
        <v>10</v>
      </c>
      <c r="D410">
        <v>0</v>
      </c>
      <c r="E410">
        <v>1.6</v>
      </c>
      <c r="F410" s="1" t="s">
        <v>11</v>
      </c>
      <c r="G410" s="1" t="s">
        <v>12</v>
      </c>
      <c r="H410">
        <v>2016</v>
      </c>
      <c r="I410" s="1" t="s">
        <v>44</v>
      </c>
    </row>
    <row r="411" spans="1:9" x14ac:dyDescent="0.35">
      <c r="A411" s="1" t="s">
        <v>30</v>
      </c>
      <c r="B411">
        <v>44600</v>
      </c>
      <c r="C411" s="1" t="s">
        <v>21</v>
      </c>
      <c r="D411">
        <v>60</v>
      </c>
      <c r="E411">
        <v>3</v>
      </c>
      <c r="F411" s="1" t="s">
        <v>16</v>
      </c>
      <c r="G411" s="1" t="s">
        <v>12</v>
      </c>
      <c r="H411">
        <v>2013</v>
      </c>
      <c r="I411" s="1" t="s">
        <v>48</v>
      </c>
    </row>
    <row r="412" spans="1:9" x14ac:dyDescent="0.35">
      <c r="A412" s="1" t="s">
        <v>23</v>
      </c>
      <c r="B412">
        <v>35138.29</v>
      </c>
      <c r="C412" s="1" t="s">
        <v>21</v>
      </c>
      <c r="D412">
        <v>0</v>
      </c>
      <c r="E412">
        <v>2</v>
      </c>
      <c r="F412" s="1" t="s">
        <v>11</v>
      </c>
      <c r="G412" s="1" t="s">
        <v>12</v>
      </c>
      <c r="H412">
        <v>2016</v>
      </c>
      <c r="I412" s="1" t="s">
        <v>24</v>
      </c>
    </row>
    <row r="413" spans="1:9" x14ac:dyDescent="0.35">
      <c r="A413" s="1" t="s">
        <v>9</v>
      </c>
      <c r="B413">
        <v>3500</v>
      </c>
      <c r="C413" s="1" t="s">
        <v>10</v>
      </c>
      <c r="D413">
        <v>313</v>
      </c>
      <c r="E413">
        <v>2.5</v>
      </c>
      <c r="F413" s="1" t="s">
        <v>16</v>
      </c>
      <c r="G413" s="1" t="s">
        <v>12</v>
      </c>
      <c r="H413">
        <v>1994</v>
      </c>
      <c r="I413" s="1" t="s">
        <v>162</v>
      </c>
    </row>
    <row r="414" spans="1:9" x14ac:dyDescent="0.35">
      <c r="A414" s="1" t="s">
        <v>14</v>
      </c>
      <c r="B414">
        <v>12800</v>
      </c>
      <c r="C414" s="1" t="s">
        <v>31</v>
      </c>
      <c r="D414">
        <v>260</v>
      </c>
      <c r="E414">
        <v>2.7</v>
      </c>
      <c r="F414" s="1" t="s">
        <v>16</v>
      </c>
      <c r="G414" s="1" t="s">
        <v>12</v>
      </c>
      <c r="H414">
        <v>2005</v>
      </c>
      <c r="I414" s="1" t="s">
        <v>163</v>
      </c>
    </row>
    <row r="415" spans="1:9" x14ac:dyDescent="0.35">
      <c r="A415" s="1" t="s">
        <v>30</v>
      </c>
      <c r="B415">
        <v>27000</v>
      </c>
      <c r="C415" s="1" t="s">
        <v>10</v>
      </c>
      <c r="D415">
        <v>85</v>
      </c>
      <c r="E415">
        <v>2</v>
      </c>
      <c r="F415" s="1" t="s">
        <v>16</v>
      </c>
      <c r="G415" s="1" t="s">
        <v>12</v>
      </c>
      <c r="H415">
        <v>2013</v>
      </c>
      <c r="I415" s="1" t="s">
        <v>113</v>
      </c>
    </row>
    <row r="416" spans="1:9" x14ac:dyDescent="0.35">
      <c r="A416" s="1" t="s">
        <v>30</v>
      </c>
      <c r="B416">
        <v>14800</v>
      </c>
      <c r="C416" s="1" t="s">
        <v>10</v>
      </c>
      <c r="D416">
        <v>143</v>
      </c>
      <c r="E416">
        <v>2</v>
      </c>
      <c r="F416" s="1" t="s">
        <v>16</v>
      </c>
      <c r="G416" s="1" t="s">
        <v>12</v>
      </c>
      <c r="H416">
        <v>2010</v>
      </c>
      <c r="I416" s="1" t="s">
        <v>36</v>
      </c>
    </row>
    <row r="417" spans="1:9" x14ac:dyDescent="0.35">
      <c r="A417" s="1" t="s">
        <v>28</v>
      </c>
      <c r="B417">
        <v>2200</v>
      </c>
      <c r="C417" s="1" t="s">
        <v>31</v>
      </c>
      <c r="D417">
        <v>155</v>
      </c>
      <c r="E417">
        <v>1.6</v>
      </c>
      <c r="F417" s="1" t="s">
        <v>11</v>
      </c>
      <c r="G417" s="1" t="s">
        <v>32</v>
      </c>
      <c r="H417">
        <v>2004</v>
      </c>
      <c r="I417" s="1" t="s">
        <v>74</v>
      </c>
    </row>
    <row r="418" spans="1:9" x14ac:dyDescent="0.35">
      <c r="A418" s="1" t="s">
        <v>30</v>
      </c>
      <c r="B418">
        <v>2900</v>
      </c>
      <c r="C418" s="1" t="s">
        <v>15</v>
      </c>
      <c r="D418">
        <v>433</v>
      </c>
      <c r="E418">
        <v>2.4</v>
      </c>
      <c r="F418" s="1" t="s">
        <v>16</v>
      </c>
      <c r="G418" s="1" t="s">
        <v>32</v>
      </c>
      <c r="H418">
        <v>1995</v>
      </c>
      <c r="I418" s="1" t="s">
        <v>96</v>
      </c>
    </row>
    <row r="419" spans="1:9" x14ac:dyDescent="0.35">
      <c r="A419" s="1" t="s">
        <v>20</v>
      </c>
      <c r="B419">
        <v>12000</v>
      </c>
      <c r="C419" s="1" t="s">
        <v>10</v>
      </c>
      <c r="D419">
        <v>200</v>
      </c>
      <c r="E419">
        <v>6</v>
      </c>
      <c r="F419" s="1" t="s">
        <v>11</v>
      </c>
      <c r="G419" s="1" t="s">
        <v>12</v>
      </c>
      <c r="H419">
        <v>2004</v>
      </c>
      <c r="I419" s="1" t="s">
        <v>47</v>
      </c>
    </row>
    <row r="420" spans="1:9" x14ac:dyDescent="0.35">
      <c r="A420" s="1" t="s">
        <v>30</v>
      </c>
      <c r="B420">
        <v>41000</v>
      </c>
      <c r="C420" s="1" t="s">
        <v>21</v>
      </c>
      <c r="D420">
        <v>180</v>
      </c>
      <c r="E420">
        <v>3</v>
      </c>
      <c r="F420" s="1" t="s">
        <v>16</v>
      </c>
      <c r="G420" s="1" t="s">
        <v>12</v>
      </c>
      <c r="H420">
        <v>2013</v>
      </c>
      <c r="I420" s="1" t="s">
        <v>48</v>
      </c>
    </row>
    <row r="421" spans="1:9" x14ac:dyDescent="0.35">
      <c r="A421" s="1" t="s">
        <v>20</v>
      </c>
      <c r="B421">
        <v>16300</v>
      </c>
      <c r="C421" s="1" t="s">
        <v>26</v>
      </c>
      <c r="D421">
        <v>180</v>
      </c>
      <c r="E421">
        <v>3.2</v>
      </c>
      <c r="F421" s="1" t="s">
        <v>11</v>
      </c>
      <c r="G421" s="1" t="s">
        <v>12</v>
      </c>
      <c r="H421">
        <v>2006</v>
      </c>
      <c r="I421" s="1" t="s">
        <v>35</v>
      </c>
    </row>
    <row r="422" spans="1:9" x14ac:dyDescent="0.35">
      <c r="A422" s="1" t="s">
        <v>28</v>
      </c>
      <c r="B422">
        <v>5300</v>
      </c>
      <c r="C422" s="1" t="s">
        <v>15</v>
      </c>
      <c r="D422">
        <v>145</v>
      </c>
      <c r="E422">
        <v>1.5</v>
      </c>
      <c r="F422" s="1" t="s">
        <v>49</v>
      </c>
      <c r="G422" s="1" t="s">
        <v>12</v>
      </c>
      <c r="H422">
        <v>2010</v>
      </c>
      <c r="I422" s="1" t="s">
        <v>66</v>
      </c>
    </row>
    <row r="423" spans="1:9" x14ac:dyDescent="0.35">
      <c r="A423" s="1" t="s">
        <v>14</v>
      </c>
      <c r="B423">
        <v>40500</v>
      </c>
      <c r="C423" s="1" t="s">
        <v>10</v>
      </c>
      <c r="D423">
        <v>39</v>
      </c>
      <c r="E423">
        <v>2.2000000000000002</v>
      </c>
      <c r="F423" s="1" t="s">
        <v>16</v>
      </c>
      <c r="G423" s="1" t="s">
        <v>12</v>
      </c>
      <c r="H423">
        <v>2015</v>
      </c>
      <c r="I423" s="1" t="s">
        <v>65</v>
      </c>
    </row>
    <row r="424" spans="1:9" x14ac:dyDescent="0.35">
      <c r="A424" s="1" t="s">
        <v>14</v>
      </c>
      <c r="B424">
        <v>4300</v>
      </c>
      <c r="C424" s="1" t="s">
        <v>15</v>
      </c>
      <c r="D424">
        <v>300</v>
      </c>
      <c r="E424">
        <v>2.2000000000000002</v>
      </c>
      <c r="F424" s="1" t="s">
        <v>16</v>
      </c>
      <c r="G424" s="1" t="s">
        <v>32</v>
      </c>
      <c r="H424">
        <v>2005</v>
      </c>
      <c r="I424" s="1" t="s">
        <v>42</v>
      </c>
    </row>
    <row r="425" spans="1:9" x14ac:dyDescent="0.35">
      <c r="A425" s="1" t="s">
        <v>30</v>
      </c>
      <c r="B425">
        <v>4000</v>
      </c>
      <c r="C425" s="1" t="s">
        <v>21</v>
      </c>
      <c r="D425">
        <v>137</v>
      </c>
      <c r="E425">
        <v>2.5</v>
      </c>
      <c r="F425" s="1" t="s">
        <v>16</v>
      </c>
      <c r="G425" s="1" t="s">
        <v>32</v>
      </c>
      <c r="H425">
        <v>2004</v>
      </c>
      <c r="I425" s="1" t="s">
        <v>48</v>
      </c>
    </row>
    <row r="426" spans="1:9" x14ac:dyDescent="0.35">
      <c r="A426" s="1" t="s">
        <v>30</v>
      </c>
      <c r="B426">
        <v>9600</v>
      </c>
      <c r="C426" s="1" t="s">
        <v>38</v>
      </c>
      <c r="D426">
        <v>132</v>
      </c>
      <c r="E426">
        <v>1.6</v>
      </c>
      <c r="F426" s="1" t="s">
        <v>11</v>
      </c>
      <c r="G426" s="1" t="s">
        <v>12</v>
      </c>
      <c r="H426">
        <v>2007</v>
      </c>
      <c r="I426" s="1" t="s">
        <v>164</v>
      </c>
    </row>
    <row r="427" spans="1:9" x14ac:dyDescent="0.35">
      <c r="A427" s="1" t="s">
        <v>45</v>
      </c>
      <c r="B427">
        <v>18000</v>
      </c>
      <c r="C427" s="1" t="s">
        <v>21</v>
      </c>
      <c r="D427">
        <v>112</v>
      </c>
      <c r="E427">
        <v>3</v>
      </c>
      <c r="F427" s="1" t="s">
        <v>18</v>
      </c>
      <c r="G427" s="1" t="s">
        <v>12</v>
      </c>
      <c r="H427">
        <v>2008</v>
      </c>
      <c r="I427" s="1" t="s">
        <v>54</v>
      </c>
    </row>
    <row r="428" spans="1:9" x14ac:dyDescent="0.35">
      <c r="A428" s="1" t="s">
        <v>28</v>
      </c>
      <c r="B428">
        <v>11300</v>
      </c>
      <c r="C428" s="1" t="s">
        <v>26</v>
      </c>
      <c r="D428">
        <v>184</v>
      </c>
      <c r="E428">
        <v>1.5</v>
      </c>
      <c r="F428" s="1" t="s">
        <v>16</v>
      </c>
      <c r="G428" s="1" t="s">
        <v>12</v>
      </c>
      <c r="H428">
        <v>2011</v>
      </c>
      <c r="I428" s="1" t="s">
        <v>29</v>
      </c>
    </row>
    <row r="429" spans="1:9" x14ac:dyDescent="0.35">
      <c r="A429" s="1" t="s">
        <v>30</v>
      </c>
      <c r="B429">
        <v>4999</v>
      </c>
      <c r="C429" s="1" t="s">
        <v>38</v>
      </c>
      <c r="D429">
        <v>131</v>
      </c>
      <c r="E429">
        <v>1.4</v>
      </c>
      <c r="F429" s="1" t="s">
        <v>11</v>
      </c>
      <c r="G429" s="1" t="s">
        <v>12</v>
      </c>
      <c r="H429">
        <v>2002</v>
      </c>
      <c r="I429" s="1" t="s">
        <v>44</v>
      </c>
    </row>
    <row r="430" spans="1:9" x14ac:dyDescent="0.35">
      <c r="A430" s="1" t="s">
        <v>14</v>
      </c>
      <c r="B430">
        <v>24999</v>
      </c>
      <c r="C430" s="1" t="s">
        <v>10</v>
      </c>
      <c r="D430">
        <v>112</v>
      </c>
      <c r="E430">
        <v>2.2000000000000002</v>
      </c>
      <c r="F430" s="1" t="s">
        <v>16</v>
      </c>
      <c r="G430" s="1" t="s">
        <v>12</v>
      </c>
      <c r="H430">
        <v>2012</v>
      </c>
      <c r="I430" s="1" t="s">
        <v>105</v>
      </c>
    </row>
    <row r="431" spans="1:9" x14ac:dyDescent="0.35">
      <c r="A431" s="1" t="s">
        <v>23</v>
      </c>
      <c r="B431">
        <v>23300</v>
      </c>
      <c r="C431" s="1" t="s">
        <v>21</v>
      </c>
      <c r="D431">
        <v>93</v>
      </c>
      <c r="E431">
        <v>2.7</v>
      </c>
      <c r="F431" s="1" t="s">
        <v>49</v>
      </c>
      <c r="G431" s="1" t="s">
        <v>12</v>
      </c>
      <c r="H431">
        <v>2011</v>
      </c>
      <c r="I431" s="1" t="s">
        <v>101</v>
      </c>
    </row>
    <row r="432" spans="1:9" x14ac:dyDescent="0.35">
      <c r="A432" s="1" t="s">
        <v>23</v>
      </c>
      <c r="B432">
        <v>14900</v>
      </c>
      <c r="C432" s="1" t="s">
        <v>21</v>
      </c>
      <c r="D432">
        <v>124</v>
      </c>
      <c r="E432">
        <v>4</v>
      </c>
      <c r="F432" s="1" t="s">
        <v>11</v>
      </c>
      <c r="G432" s="1" t="s">
        <v>12</v>
      </c>
      <c r="H432">
        <v>2006</v>
      </c>
      <c r="I432" s="1" t="s">
        <v>165</v>
      </c>
    </row>
    <row r="433" spans="1:9" x14ac:dyDescent="0.35">
      <c r="A433" s="1" t="s">
        <v>20</v>
      </c>
      <c r="B433">
        <v>22800</v>
      </c>
      <c r="C433" s="1" t="s">
        <v>10</v>
      </c>
      <c r="D433">
        <v>184</v>
      </c>
      <c r="E433">
        <v>2.7</v>
      </c>
      <c r="F433" s="1" t="s">
        <v>16</v>
      </c>
      <c r="G433" s="1" t="s">
        <v>12</v>
      </c>
      <c r="H433">
        <v>2010</v>
      </c>
      <c r="I433" s="1" t="s">
        <v>27</v>
      </c>
    </row>
    <row r="434" spans="1:9" x14ac:dyDescent="0.35">
      <c r="A434" s="1" t="s">
        <v>14</v>
      </c>
      <c r="B434">
        <v>35500</v>
      </c>
      <c r="C434" s="1" t="s">
        <v>10</v>
      </c>
      <c r="D434">
        <v>137</v>
      </c>
      <c r="E434">
        <v>3</v>
      </c>
      <c r="F434" s="1" t="s">
        <v>16</v>
      </c>
      <c r="G434" s="1" t="s">
        <v>12</v>
      </c>
      <c r="H434">
        <v>2011</v>
      </c>
      <c r="I434" s="1" t="s">
        <v>65</v>
      </c>
    </row>
    <row r="435" spans="1:9" x14ac:dyDescent="0.35">
      <c r="A435" s="1" t="s">
        <v>30</v>
      </c>
      <c r="B435">
        <v>15000</v>
      </c>
      <c r="C435" s="1" t="s">
        <v>31</v>
      </c>
      <c r="D435">
        <v>280</v>
      </c>
      <c r="E435">
        <v>2.8</v>
      </c>
      <c r="F435" s="1" t="s">
        <v>16</v>
      </c>
      <c r="G435" s="1" t="s">
        <v>12</v>
      </c>
      <c r="H435">
        <v>2006</v>
      </c>
      <c r="I435" s="1" t="s">
        <v>166</v>
      </c>
    </row>
    <row r="436" spans="1:9" x14ac:dyDescent="0.35">
      <c r="A436" s="1" t="s">
        <v>23</v>
      </c>
      <c r="B436">
        <v>8650</v>
      </c>
      <c r="C436" s="1" t="s">
        <v>10</v>
      </c>
      <c r="D436">
        <v>132</v>
      </c>
      <c r="E436">
        <v>1.6</v>
      </c>
      <c r="F436" s="1" t="s">
        <v>11</v>
      </c>
      <c r="G436" s="1" t="s">
        <v>12</v>
      </c>
      <c r="H436">
        <v>2008</v>
      </c>
      <c r="I436" s="1" t="s">
        <v>111</v>
      </c>
    </row>
    <row r="437" spans="1:9" x14ac:dyDescent="0.35">
      <c r="A437" s="1" t="s">
        <v>45</v>
      </c>
      <c r="B437">
        <v>22400</v>
      </c>
      <c r="C437" s="1" t="s">
        <v>21</v>
      </c>
      <c r="D437">
        <v>96</v>
      </c>
      <c r="E437">
        <v>2.5</v>
      </c>
      <c r="F437" s="1" t="s">
        <v>16</v>
      </c>
      <c r="G437" s="1" t="s">
        <v>12</v>
      </c>
      <c r="H437">
        <v>2011</v>
      </c>
      <c r="I437" s="1" t="s">
        <v>127</v>
      </c>
    </row>
    <row r="438" spans="1:9" x14ac:dyDescent="0.35">
      <c r="A438" s="1" t="s">
        <v>45</v>
      </c>
      <c r="B438">
        <v>10400</v>
      </c>
      <c r="C438" s="1" t="s">
        <v>10</v>
      </c>
      <c r="D438">
        <v>123</v>
      </c>
      <c r="E438">
        <v>2</v>
      </c>
      <c r="F438" s="1" t="s">
        <v>11</v>
      </c>
      <c r="G438" s="1" t="s">
        <v>12</v>
      </c>
      <c r="H438">
        <v>2009</v>
      </c>
      <c r="I438" s="1" t="s">
        <v>84</v>
      </c>
    </row>
    <row r="439" spans="1:9" x14ac:dyDescent="0.35">
      <c r="A439" s="1" t="s">
        <v>14</v>
      </c>
      <c r="B439">
        <v>195000</v>
      </c>
      <c r="C439" s="1" t="s">
        <v>21</v>
      </c>
      <c r="D439">
        <v>2</v>
      </c>
      <c r="E439">
        <v>5.5</v>
      </c>
      <c r="F439" s="1" t="s">
        <v>11</v>
      </c>
      <c r="G439" s="1" t="s">
        <v>12</v>
      </c>
      <c r="H439">
        <v>2016</v>
      </c>
      <c r="I439" s="1" t="s">
        <v>25</v>
      </c>
    </row>
    <row r="440" spans="1:9" x14ac:dyDescent="0.35">
      <c r="A440" s="1" t="s">
        <v>20</v>
      </c>
      <c r="B440">
        <v>10500</v>
      </c>
      <c r="C440" s="1" t="s">
        <v>26</v>
      </c>
      <c r="D440">
        <v>198</v>
      </c>
      <c r="E440">
        <v>4.2</v>
      </c>
      <c r="F440" s="1" t="s">
        <v>18</v>
      </c>
      <c r="G440" s="1" t="s">
        <v>12</v>
      </c>
      <c r="H440">
        <v>2005</v>
      </c>
      <c r="I440" s="1" t="s">
        <v>35</v>
      </c>
    </row>
    <row r="441" spans="1:9" x14ac:dyDescent="0.35">
      <c r="A441" s="1" t="s">
        <v>28</v>
      </c>
      <c r="B441">
        <v>11900</v>
      </c>
      <c r="C441" s="1" t="s">
        <v>21</v>
      </c>
      <c r="D441">
        <v>68</v>
      </c>
      <c r="E441">
        <v>1.5</v>
      </c>
      <c r="F441" s="1" t="s">
        <v>16</v>
      </c>
      <c r="G441" s="1" t="s">
        <v>12</v>
      </c>
      <c r="H441">
        <v>2011</v>
      </c>
      <c r="I441" s="1" t="s">
        <v>155</v>
      </c>
    </row>
    <row r="442" spans="1:9" x14ac:dyDescent="0.35">
      <c r="A442" s="1" t="s">
        <v>9</v>
      </c>
      <c r="B442">
        <v>36900</v>
      </c>
      <c r="C442" s="1" t="s">
        <v>10</v>
      </c>
      <c r="D442">
        <v>17</v>
      </c>
      <c r="E442">
        <v>2</v>
      </c>
      <c r="F442" s="1" t="s">
        <v>11</v>
      </c>
      <c r="G442" s="1" t="s">
        <v>12</v>
      </c>
      <c r="H442">
        <v>2013</v>
      </c>
      <c r="I442" s="1" t="s">
        <v>86</v>
      </c>
    </row>
    <row r="443" spans="1:9" x14ac:dyDescent="0.35">
      <c r="A443" s="1" t="s">
        <v>9</v>
      </c>
      <c r="B443">
        <v>24500</v>
      </c>
      <c r="C443" s="1" t="s">
        <v>21</v>
      </c>
      <c r="D443">
        <v>170</v>
      </c>
      <c r="E443">
        <v>3</v>
      </c>
      <c r="F443" s="1" t="s">
        <v>16</v>
      </c>
      <c r="G443" s="1" t="s">
        <v>12</v>
      </c>
      <c r="H443">
        <v>2006</v>
      </c>
      <c r="I443" s="1" t="s">
        <v>55</v>
      </c>
    </row>
    <row r="444" spans="1:9" x14ac:dyDescent="0.35">
      <c r="A444" s="1" t="s">
        <v>30</v>
      </c>
      <c r="B444">
        <v>4700</v>
      </c>
      <c r="C444" s="1" t="s">
        <v>15</v>
      </c>
      <c r="D444">
        <v>400</v>
      </c>
      <c r="E444">
        <v>2.4</v>
      </c>
      <c r="F444" s="1" t="s">
        <v>16</v>
      </c>
      <c r="G444" s="1" t="s">
        <v>12</v>
      </c>
      <c r="H444">
        <v>1999</v>
      </c>
      <c r="I444" s="1" t="s">
        <v>96</v>
      </c>
    </row>
    <row r="445" spans="1:9" x14ac:dyDescent="0.35">
      <c r="A445" s="1" t="s">
        <v>23</v>
      </c>
      <c r="B445">
        <v>18100</v>
      </c>
      <c r="C445" s="1" t="s">
        <v>38</v>
      </c>
      <c r="D445">
        <v>30</v>
      </c>
      <c r="E445">
        <v>1.6</v>
      </c>
      <c r="F445" s="1" t="s">
        <v>11</v>
      </c>
      <c r="G445" s="1" t="s">
        <v>12</v>
      </c>
      <c r="H445">
        <v>2013</v>
      </c>
      <c r="I445" s="1" t="s">
        <v>135</v>
      </c>
    </row>
    <row r="446" spans="1:9" x14ac:dyDescent="0.35">
      <c r="A446" s="1" t="s">
        <v>14</v>
      </c>
      <c r="B446">
        <v>115000</v>
      </c>
      <c r="C446" s="1" t="s">
        <v>10</v>
      </c>
      <c r="D446">
        <v>47</v>
      </c>
      <c r="E446">
        <v>4.5999999999999996</v>
      </c>
      <c r="F446" s="1" t="s">
        <v>11</v>
      </c>
      <c r="G446" s="1" t="s">
        <v>12</v>
      </c>
      <c r="H446">
        <v>2013</v>
      </c>
      <c r="I446" s="1" t="s">
        <v>19</v>
      </c>
    </row>
    <row r="447" spans="1:9" x14ac:dyDescent="0.35">
      <c r="A447" s="1" t="s">
        <v>14</v>
      </c>
      <c r="B447">
        <v>10900</v>
      </c>
      <c r="C447" s="1" t="s">
        <v>10</v>
      </c>
      <c r="D447">
        <v>217</v>
      </c>
      <c r="E447">
        <v>3.2</v>
      </c>
      <c r="F447" s="1" t="s">
        <v>16</v>
      </c>
      <c r="G447" s="1" t="s">
        <v>12</v>
      </c>
      <c r="H447">
        <v>2002</v>
      </c>
      <c r="I447" s="1" t="s">
        <v>65</v>
      </c>
    </row>
    <row r="448" spans="1:9" x14ac:dyDescent="0.35">
      <c r="A448" s="1" t="s">
        <v>9</v>
      </c>
      <c r="B448">
        <v>7000</v>
      </c>
      <c r="C448" s="1" t="s">
        <v>10</v>
      </c>
      <c r="D448">
        <v>280</v>
      </c>
      <c r="E448">
        <v>3</v>
      </c>
      <c r="F448" s="1" t="s">
        <v>11</v>
      </c>
      <c r="G448" s="1" t="s">
        <v>12</v>
      </c>
      <c r="H448">
        <v>2001</v>
      </c>
      <c r="I448" s="1" t="s">
        <v>136</v>
      </c>
    </row>
    <row r="449" spans="1:9" x14ac:dyDescent="0.35">
      <c r="A449" s="1" t="s">
        <v>14</v>
      </c>
      <c r="B449" t="s">
        <v>41</v>
      </c>
      <c r="C449" s="1" t="s">
        <v>10</v>
      </c>
      <c r="D449">
        <v>20</v>
      </c>
      <c r="E449">
        <v>3</v>
      </c>
      <c r="F449" s="1" t="s">
        <v>16</v>
      </c>
      <c r="G449" s="1" t="s">
        <v>12</v>
      </c>
      <c r="H449">
        <v>2015</v>
      </c>
      <c r="I449" s="1" t="s">
        <v>72</v>
      </c>
    </row>
    <row r="450" spans="1:9" x14ac:dyDescent="0.35">
      <c r="A450" s="1" t="s">
        <v>30</v>
      </c>
      <c r="B450">
        <v>9999</v>
      </c>
      <c r="C450" s="1" t="s">
        <v>26</v>
      </c>
      <c r="D450">
        <v>161</v>
      </c>
      <c r="E450">
        <v>2</v>
      </c>
      <c r="F450" s="1" t="s">
        <v>16</v>
      </c>
      <c r="G450" s="1" t="s">
        <v>12</v>
      </c>
      <c r="H450">
        <v>2008</v>
      </c>
      <c r="I450" s="1" t="s">
        <v>36</v>
      </c>
    </row>
    <row r="451" spans="1:9" x14ac:dyDescent="0.35">
      <c r="A451" s="1" t="s">
        <v>45</v>
      </c>
      <c r="B451">
        <v>12300</v>
      </c>
      <c r="C451" s="1" t="s">
        <v>31</v>
      </c>
      <c r="D451">
        <v>160</v>
      </c>
      <c r="E451">
        <v>2.5</v>
      </c>
      <c r="F451" s="1" t="s">
        <v>16</v>
      </c>
      <c r="G451" s="1" t="s">
        <v>12</v>
      </c>
      <c r="H451">
        <v>2008</v>
      </c>
      <c r="I451" s="1" t="s">
        <v>124</v>
      </c>
    </row>
    <row r="452" spans="1:9" x14ac:dyDescent="0.35">
      <c r="A452" s="1" t="s">
        <v>30</v>
      </c>
      <c r="B452">
        <v>67622.55</v>
      </c>
      <c r="C452" s="1" t="s">
        <v>21</v>
      </c>
      <c r="D452">
        <v>0</v>
      </c>
      <c r="E452">
        <v>3</v>
      </c>
      <c r="F452" s="1" t="s">
        <v>16</v>
      </c>
      <c r="G452" s="1" t="s">
        <v>12</v>
      </c>
      <c r="H452">
        <v>2016</v>
      </c>
      <c r="I452" s="1" t="s">
        <v>48</v>
      </c>
    </row>
    <row r="453" spans="1:9" x14ac:dyDescent="0.35">
      <c r="A453" s="1" t="s">
        <v>30</v>
      </c>
      <c r="B453">
        <v>18900</v>
      </c>
      <c r="C453" s="1" t="s">
        <v>31</v>
      </c>
      <c r="D453">
        <v>45</v>
      </c>
      <c r="E453">
        <v>2</v>
      </c>
      <c r="F453" s="1" t="s">
        <v>16</v>
      </c>
      <c r="G453" s="1" t="s">
        <v>12</v>
      </c>
      <c r="H453">
        <v>2013</v>
      </c>
      <c r="I453" s="1" t="s">
        <v>98</v>
      </c>
    </row>
    <row r="454" spans="1:9" x14ac:dyDescent="0.35">
      <c r="A454" s="1" t="s">
        <v>30</v>
      </c>
      <c r="B454">
        <v>6999</v>
      </c>
      <c r="C454" s="1" t="s">
        <v>10</v>
      </c>
      <c r="D454">
        <v>248</v>
      </c>
      <c r="E454">
        <v>1.8</v>
      </c>
      <c r="F454" s="1" t="s">
        <v>11</v>
      </c>
      <c r="G454" s="1" t="s">
        <v>12</v>
      </c>
      <c r="H454">
        <v>2002</v>
      </c>
      <c r="I454" s="1" t="s">
        <v>76</v>
      </c>
    </row>
    <row r="455" spans="1:9" x14ac:dyDescent="0.35">
      <c r="A455" s="1" t="s">
        <v>14</v>
      </c>
      <c r="B455">
        <v>10250</v>
      </c>
      <c r="C455" s="1" t="s">
        <v>10</v>
      </c>
      <c r="D455">
        <v>261</v>
      </c>
      <c r="E455">
        <v>1.8</v>
      </c>
      <c r="F455" s="1" t="s">
        <v>11</v>
      </c>
      <c r="G455" s="1" t="s">
        <v>12</v>
      </c>
      <c r="H455">
        <v>2003</v>
      </c>
      <c r="I455" s="1" t="s">
        <v>65</v>
      </c>
    </row>
    <row r="456" spans="1:9" x14ac:dyDescent="0.35">
      <c r="A456" s="1" t="s">
        <v>23</v>
      </c>
      <c r="B456">
        <v>3500</v>
      </c>
      <c r="C456" s="1" t="s">
        <v>10</v>
      </c>
      <c r="D456">
        <v>286</v>
      </c>
      <c r="E456">
        <v>1.6</v>
      </c>
      <c r="F456" s="1" t="s">
        <v>11</v>
      </c>
      <c r="G456" s="1" t="s">
        <v>12</v>
      </c>
      <c r="H456">
        <v>2000</v>
      </c>
      <c r="I456" s="1" t="s">
        <v>111</v>
      </c>
    </row>
    <row r="457" spans="1:9" x14ac:dyDescent="0.35">
      <c r="A457" s="1" t="s">
        <v>9</v>
      </c>
      <c r="B457">
        <v>13500</v>
      </c>
      <c r="C457" s="1" t="s">
        <v>21</v>
      </c>
      <c r="D457">
        <v>250</v>
      </c>
      <c r="E457">
        <v>3</v>
      </c>
      <c r="F457" s="1" t="s">
        <v>16</v>
      </c>
      <c r="G457" s="1" t="s">
        <v>32</v>
      </c>
      <c r="H457">
        <v>2006</v>
      </c>
      <c r="I457" s="1" t="s">
        <v>55</v>
      </c>
    </row>
    <row r="458" spans="1:9" x14ac:dyDescent="0.35">
      <c r="A458" s="1" t="s">
        <v>9</v>
      </c>
      <c r="B458">
        <v>2450</v>
      </c>
      <c r="C458" s="1" t="s">
        <v>10</v>
      </c>
      <c r="D458">
        <v>328</v>
      </c>
      <c r="E458">
        <v>2.5</v>
      </c>
      <c r="F458" s="1" t="s">
        <v>16</v>
      </c>
      <c r="G458" s="1" t="s">
        <v>32</v>
      </c>
      <c r="H458">
        <v>1996</v>
      </c>
      <c r="I458" s="1" t="s">
        <v>64</v>
      </c>
    </row>
    <row r="459" spans="1:9" x14ac:dyDescent="0.35">
      <c r="A459" s="1" t="s">
        <v>30</v>
      </c>
      <c r="B459">
        <v>7500</v>
      </c>
      <c r="C459" s="1" t="s">
        <v>15</v>
      </c>
      <c r="D459">
        <v>180</v>
      </c>
      <c r="E459">
        <v>2.5</v>
      </c>
      <c r="F459" s="1" t="s">
        <v>16</v>
      </c>
      <c r="G459" s="1" t="s">
        <v>12</v>
      </c>
      <c r="H459">
        <v>2004</v>
      </c>
      <c r="I459" s="1" t="s">
        <v>118</v>
      </c>
    </row>
    <row r="460" spans="1:9" x14ac:dyDescent="0.35">
      <c r="A460" s="1" t="s">
        <v>30</v>
      </c>
      <c r="B460">
        <v>4900</v>
      </c>
      <c r="C460" s="1" t="s">
        <v>26</v>
      </c>
      <c r="D460">
        <v>263</v>
      </c>
      <c r="E460">
        <v>2</v>
      </c>
      <c r="F460" s="1" t="s">
        <v>16</v>
      </c>
      <c r="G460" s="1" t="s">
        <v>32</v>
      </c>
      <c r="H460">
        <v>2007</v>
      </c>
      <c r="I460" s="1" t="s">
        <v>36</v>
      </c>
    </row>
    <row r="461" spans="1:9" x14ac:dyDescent="0.35">
      <c r="A461" s="1" t="s">
        <v>20</v>
      </c>
      <c r="B461">
        <v>4600</v>
      </c>
      <c r="C461" s="1" t="s">
        <v>26</v>
      </c>
      <c r="D461">
        <v>242</v>
      </c>
      <c r="E461" t="s">
        <v>41</v>
      </c>
      <c r="F461" s="1" t="s">
        <v>16</v>
      </c>
      <c r="G461" s="1" t="s">
        <v>32</v>
      </c>
      <c r="H461">
        <v>2004</v>
      </c>
      <c r="I461" s="1" t="s">
        <v>27</v>
      </c>
    </row>
    <row r="462" spans="1:9" x14ac:dyDescent="0.35">
      <c r="A462" s="1" t="s">
        <v>14</v>
      </c>
      <c r="B462">
        <v>5000</v>
      </c>
      <c r="C462" s="1" t="s">
        <v>26</v>
      </c>
      <c r="D462">
        <v>248</v>
      </c>
      <c r="E462">
        <v>2</v>
      </c>
      <c r="F462" s="1" t="s">
        <v>18</v>
      </c>
      <c r="G462" s="1" t="s">
        <v>12</v>
      </c>
      <c r="H462">
        <v>1996</v>
      </c>
      <c r="I462" s="1" t="s">
        <v>65</v>
      </c>
    </row>
    <row r="463" spans="1:9" x14ac:dyDescent="0.35">
      <c r="A463" s="1" t="s">
        <v>9</v>
      </c>
      <c r="B463">
        <v>29900</v>
      </c>
      <c r="C463" s="1" t="s">
        <v>21</v>
      </c>
      <c r="D463">
        <v>235</v>
      </c>
      <c r="E463">
        <v>3</v>
      </c>
      <c r="F463" s="1" t="s">
        <v>16</v>
      </c>
      <c r="G463" s="1" t="s">
        <v>12</v>
      </c>
      <c r="H463">
        <v>2009</v>
      </c>
      <c r="I463" s="1" t="s">
        <v>55</v>
      </c>
    </row>
    <row r="464" spans="1:9" x14ac:dyDescent="0.35">
      <c r="A464" s="1" t="s">
        <v>28</v>
      </c>
      <c r="B464">
        <v>7000</v>
      </c>
      <c r="C464" s="1" t="s">
        <v>10</v>
      </c>
      <c r="D464">
        <v>110</v>
      </c>
      <c r="E464">
        <v>1.4</v>
      </c>
      <c r="F464" s="1" t="s">
        <v>11</v>
      </c>
      <c r="G464" s="1" t="s">
        <v>12</v>
      </c>
      <c r="H464">
        <v>2012</v>
      </c>
      <c r="I464" s="1" t="s">
        <v>167</v>
      </c>
    </row>
    <row r="465" spans="1:9" x14ac:dyDescent="0.35">
      <c r="A465" s="1" t="s">
        <v>45</v>
      </c>
      <c r="B465">
        <v>11800</v>
      </c>
      <c r="C465" s="1" t="s">
        <v>10</v>
      </c>
      <c r="D465">
        <v>1</v>
      </c>
      <c r="E465">
        <v>1.5</v>
      </c>
      <c r="F465" s="1" t="s">
        <v>18</v>
      </c>
      <c r="G465" s="1" t="s">
        <v>12</v>
      </c>
      <c r="H465">
        <v>2010</v>
      </c>
      <c r="I465" s="1" t="s">
        <v>84</v>
      </c>
    </row>
    <row r="466" spans="1:9" x14ac:dyDescent="0.35">
      <c r="A466" s="1" t="s">
        <v>14</v>
      </c>
      <c r="B466">
        <v>16500</v>
      </c>
      <c r="C466" s="1" t="s">
        <v>15</v>
      </c>
      <c r="D466">
        <v>223</v>
      </c>
      <c r="E466">
        <v>2.2000000000000002</v>
      </c>
      <c r="F466" s="1" t="s">
        <v>16</v>
      </c>
      <c r="G466" s="1" t="s">
        <v>12</v>
      </c>
      <c r="H466">
        <v>2009</v>
      </c>
      <c r="I466" s="1" t="s">
        <v>42</v>
      </c>
    </row>
    <row r="467" spans="1:9" x14ac:dyDescent="0.35">
      <c r="A467" s="1" t="s">
        <v>9</v>
      </c>
      <c r="B467">
        <v>5300</v>
      </c>
      <c r="C467" s="1" t="s">
        <v>10</v>
      </c>
      <c r="D467">
        <v>147</v>
      </c>
      <c r="E467">
        <v>2.2000000000000002</v>
      </c>
      <c r="F467" s="1" t="s">
        <v>18</v>
      </c>
      <c r="G467" s="1" t="s">
        <v>32</v>
      </c>
      <c r="H467">
        <v>2001</v>
      </c>
      <c r="I467" s="1" t="s">
        <v>13</v>
      </c>
    </row>
    <row r="468" spans="1:9" x14ac:dyDescent="0.35">
      <c r="A468" s="1" t="s">
        <v>14</v>
      </c>
      <c r="B468">
        <v>7200</v>
      </c>
      <c r="C468" s="1" t="s">
        <v>15</v>
      </c>
      <c r="D468">
        <v>200</v>
      </c>
      <c r="E468">
        <v>2.2000000000000002</v>
      </c>
      <c r="F468" s="1" t="s">
        <v>16</v>
      </c>
      <c r="G468" s="1" t="s">
        <v>12</v>
      </c>
      <c r="H468">
        <v>2004</v>
      </c>
      <c r="I468" s="1" t="s">
        <v>42</v>
      </c>
    </row>
    <row r="469" spans="1:9" x14ac:dyDescent="0.35">
      <c r="A469" s="1" t="s">
        <v>30</v>
      </c>
      <c r="B469">
        <v>8500</v>
      </c>
      <c r="C469" s="1" t="s">
        <v>15</v>
      </c>
      <c r="D469">
        <v>230</v>
      </c>
      <c r="E469">
        <v>1.9</v>
      </c>
      <c r="F469" s="1" t="s">
        <v>16</v>
      </c>
      <c r="G469" s="1" t="s">
        <v>12</v>
      </c>
      <c r="H469">
        <v>2008</v>
      </c>
      <c r="I469" s="1" t="s">
        <v>56</v>
      </c>
    </row>
    <row r="470" spans="1:9" x14ac:dyDescent="0.35">
      <c r="A470" s="1" t="s">
        <v>9</v>
      </c>
      <c r="B470">
        <v>39000</v>
      </c>
      <c r="C470" s="1" t="s">
        <v>21</v>
      </c>
      <c r="D470">
        <v>180</v>
      </c>
      <c r="E470">
        <v>3</v>
      </c>
      <c r="F470" s="1" t="s">
        <v>16</v>
      </c>
      <c r="G470" s="1" t="s">
        <v>12</v>
      </c>
      <c r="H470">
        <v>2011</v>
      </c>
      <c r="I470" s="1" t="s">
        <v>55</v>
      </c>
    </row>
    <row r="471" spans="1:9" x14ac:dyDescent="0.35">
      <c r="A471" s="1" t="s">
        <v>30</v>
      </c>
      <c r="B471">
        <v>1850</v>
      </c>
      <c r="C471" s="1" t="s">
        <v>26</v>
      </c>
      <c r="D471">
        <v>270</v>
      </c>
      <c r="E471">
        <v>1.9</v>
      </c>
      <c r="F471" s="1" t="s">
        <v>16</v>
      </c>
      <c r="G471" s="1" t="s">
        <v>12</v>
      </c>
      <c r="H471">
        <v>2000</v>
      </c>
      <c r="I471" s="1" t="s">
        <v>76</v>
      </c>
    </row>
    <row r="472" spans="1:9" x14ac:dyDescent="0.35">
      <c r="A472" s="1" t="s">
        <v>20</v>
      </c>
      <c r="B472">
        <v>36100</v>
      </c>
      <c r="C472" s="1" t="s">
        <v>10</v>
      </c>
      <c r="D472">
        <v>75</v>
      </c>
      <c r="E472">
        <v>3</v>
      </c>
      <c r="F472" s="1" t="s">
        <v>16</v>
      </c>
      <c r="G472" s="1" t="s">
        <v>12</v>
      </c>
      <c r="H472">
        <v>2011</v>
      </c>
      <c r="I472" s="1" t="s">
        <v>168</v>
      </c>
    </row>
    <row r="473" spans="1:9" x14ac:dyDescent="0.35">
      <c r="A473" s="1" t="s">
        <v>45</v>
      </c>
      <c r="B473">
        <v>3149.25</v>
      </c>
      <c r="C473" s="1" t="s">
        <v>38</v>
      </c>
      <c r="D473">
        <v>330</v>
      </c>
      <c r="E473">
        <v>2</v>
      </c>
      <c r="F473" s="1" t="s">
        <v>18</v>
      </c>
      <c r="G473" s="1" t="s">
        <v>12</v>
      </c>
      <c r="H473">
        <v>1993</v>
      </c>
      <c r="I473" s="1" t="s">
        <v>63</v>
      </c>
    </row>
    <row r="474" spans="1:9" x14ac:dyDescent="0.35">
      <c r="A474" s="1" t="s">
        <v>28</v>
      </c>
      <c r="B474">
        <v>5800</v>
      </c>
      <c r="C474" s="1" t="s">
        <v>15</v>
      </c>
      <c r="D474">
        <v>159</v>
      </c>
      <c r="E474">
        <v>1.5</v>
      </c>
      <c r="F474" s="1" t="s">
        <v>16</v>
      </c>
      <c r="G474" s="1" t="s">
        <v>12</v>
      </c>
      <c r="H474">
        <v>2007</v>
      </c>
      <c r="I474" s="1" t="s">
        <v>66</v>
      </c>
    </row>
    <row r="475" spans="1:9" x14ac:dyDescent="0.35">
      <c r="A475" s="1" t="s">
        <v>9</v>
      </c>
      <c r="B475">
        <v>6700</v>
      </c>
      <c r="C475" s="1" t="s">
        <v>10</v>
      </c>
      <c r="D475">
        <v>370</v>
      </c>
      <c r="E475">
        <v>2</v>
      </c>
      <c r="F475" s="1" t="s">
        <v>11</v>
      </c>
      <c r="G475" s="1" t="s">
        <v>12</v>
      </c>
      <c r="H475">
        <v>1997</v>
      </c>
      <c r="I475" s="1" t="s">
        <v>13</v>
      </c>
    </row>
    <row r="476" spans="1:9" x14ac:dyDescent="0.35">
      <c r="A476" s="1" t="s">
        <v>28</v>
      </c>
      <c r="B476">
        <v>18988.13</v>
      </c>
      <c r="C476" s="1" t="s">
        <v>21</v>
      </c>
      <c r="D476">
        <v>0</v>
      </c>
      <c r="E476">
        <v>1.5</v>
      </c>
      <c r="F476" s="1" t="s">
        <v>16</v>
      </c>
      <c r="G476" s="1" t="s">
        <v>12</v>
      </c>
      <c r="H476">
        <v>2016</v>
      </c>
      <c r="I476" s="1" t="s">
        <v>155</v>
      </c>
    </row>
    <row r="477" spans="1:9" x14ac:dyDescent="0.35">
      <c r="A477" s="1" t="s">
        <v>45</v>
      </c>
      <c r="B477">
        <v>6300</v>
      </c>
      <c r="C477" s="1" t="s">
        <v>10</v>
      </c>
      <c r="D477">
        <v>128</v>
      </c>
      <c r="E477" t="s">
        <v>41</v>
      </c>
      <c r="F477" s="1" t="s">
        <v>11</v>
      </c>
      <c r="G477" s="1" t="s">
        <v>12</v>
      </c>
      <c r="H477">
        <v>2007</v>
      </c>
      <c r="I477" s="1" t="s">
        <v>50</v>
      </c>
    </row>
    <row r="478" spans="1:9" x14ac:dyDescent="0.35">
      <c r="A478" s="1" t="s">
        <v>9</v>
      </c>
      <c r="B478">
        <v>7500</v>
      </c>
      <c r="C478" s="1" t="s">
        <v>10</v>
      </c>
      <c r="D478">
        <v>425</v>
      </c>
      <c r="E478" t="s">
        <v>41</v>
      </c>
      <c r="F478" s="1" t="s">
        <v>18</v>
      </c>
      <c r="G478" s="1" t="s">
        <v>12</v>
      </c>
      <c r="H478">
        <v>1996</v>
      </c>
      <c r="I478" s="1" t="s">
        <v>169</v>
      </c>
    </row>
    <row r="479" spans="1:9" x14ac:dyDescent="0.35">
      <c r="A479" s="1" t="s">
        <v>30</v>
      </c>
      <c r="B479">
        <v>28660</v>
      </c>
      <c r="C479" s="1" t="s">
        <v>15</v>
      </c>
      <c r="D479">
        <v>0</v>
      </c>
      <c r="E479">
        <v>1.6</v>
      </c>
      <c r="F479" s="1" t="s">
        <v>16</v>
      </c>
      <c r="G479" s="1" t="s">
        <v>12</v>
      </c>
      <c r="H479">
        <v>2016</v>
      </c>
      <c r="I479" s="1" t="s">
        <v>56</v>
      </c>
    </row>
    <row r="480" spans="1:9" x14ac:dyDescent="0.35">
      <c r="A480" s="1" t="s">
        <v>9</v>
      </c>
      <c r="B480">
        <v>2999</v>
      </c>
      <c r="C480" s="1" t="s">
        <v>10</v>
      </c>
      <c r="D480">
        <v>210</v>
      </c>
      <c r="E480">
        <v>2</v>
      </c>
      <c r="F480" s="1" t="s">
        <v>49</v>
      </c>
      <c r="G480" s="1" t="s">
        <v>32</v>
      </c>
      <c r="H480">
        <v>1999</v>
      </c>
      <c r="I480" s="1" t="s">
        <v>13</v>
      </c>
    </row>
    <row r="481" spans="1:9" x14ac:dyDescent="0.35">
      <c r="A481" s="1" t="s">
        <v>9</v>
      </c>
      <c r="B481">
        <v>64500</v>
      </c>
      <c r="C481" s="1" t="s">
        <v>21</v>
      </c>
      <c r="D481">
        <v>1</v>
      </c>
      <c r="E481">
        <v>2</v>
      </c>
      <c r="F481" s="1" t="s">
        <v>16</v>
      </c>
      <c r="G481" s="1" t="s">
        <v>12</v>
      </c>
      <c r="H481">
        <v>2016</v>
      </c>
      <c r="I481" s="1" t="s">
        <v>55</v>
      </c>
    </row>
    <row r="482" spans="1:9" x14ac:dyDescent="0.35">
      <c r="A482" s="1" t="s">
        <v>23</v>
      </c>
      <c r="B482">
        <v>21500</v>
      </c>
      <c r="C482" s="1" t="s">
        <v>21</v>
      </c>
      <c r="D482">
        <v>135</v>
      </c>
      <c r="E482">
        <v>2</v>
      </c>
      <c r="F482" s="1" t="s">
        <v>18</v>
      </c>
      <c r="G482" s="1" t="s">
        <v>12</v>
      </c>
      <c r="H482">
        <v>2007</v>
      </c>
      <c r="I482" s="1" t="s">
        <v>78</v>
      </c>
    </row>
    <row r="483" spans="1:9" x14ac:dyDescent="0.35">
      <c r="A483" s="1" t="s">
        <v>9</v>
      </c>
      <c r="B483">
        <v>85555</v>
      </c>
      <c r="C483" s="1" t="s">
        <v>10</v>
      </c>
      <c r="D483">
        <v>10</v>
      </c>
      <c r="E483">
        <v>3</v>
      </c>
      <c r="F483" s="1" t="s">
        <v>16</v>
      </c>
      <c r="G483" s="1" t="s">
        <v>12</v>
      </c>
      <c r="H483">
        <v>2015</v>
      </c>
      <c r="I483" s="1" t="s">
        <v>170</v>
      </c>
    </row>
    <row r="484" spans="1:9" x14ac:dyDescent="0.35">
      <c r="A484" s="1" t="s">
        <v>30</v>
      </c>
      <c r="B484">
        <v>8650</v>
      </c>
      <c r="C484" s="1" t="s">
        <v>15</v>
      </c>
      <c r="D484">
        <v>108</v>
      </c>
      <c r="E484">
        <v>1.6</v>
      </c>
      <c r="F484" s="1" t="s">
        <v>16</v>
      </c>
      <c r="G484" s="1" t="s">
        <v>12</v>
      </c>
      <c r="H484">
        <v>2013</v>
      </c>
      <c r="I484" s="1" t="s">
        <v>56</v>
      </c>
    </row>
    <row r="485" spans="1:9" x14ac:dyDescent="0.35">
      <c r="A485" s="1" t="s">
        <v>9</v>
      </c>
      <c r="B485">
        <v>10600</v>
      </c>
      <c r="C485" s="1" t="s">
        <v>10</v>
      </c>
      <c r="D485">
        <v>1</v>
      </c>
      <c r="E485">
        <v>3</v>
      </c>
      <c r="F485" s="1" t="s">
        <v>16</v>
      </c>
      <c r="G485" s="1" t="s">
        <v>12</v>
      </c>
      <c r="H485">
        <v>2000</v>
      </c>
      <c r="I485" s="1" t="s">
        <v>136</v>
      </c>
    </row>
    <row r="486" spans="1:9" x14ac:dyDescent="0.35">
      <c r="A486" s="1" t="s">
        <v>23</v>
      </c>
      <c r="B486">
        <v>6900</v>
      </c>
      <c r="C486" s="1" t="s">
        <v>38</v>
      </c>
      <c r="D486">
        <v>109</v>
      </c>
      <c r="E486">
        <v>1.3</v>
      </c>
      <c r="F486" s="1" t="s">
        <v>18</v>
      </c>
      <c r="G486" s="1" t="s">
        <v>12</v>
      </c>
      <c r="H486">
        <v>2007</v>
      </c>
      <c r="I486" s="1" t="s">
        <v>171</v>
      </c>
    </row>
    <row r="487" spans="1:9" x14ac:dyDescent="0.35">
      <c r="A487" s="1" t="s">
        <v>14</v>
      </c>
      <c r="B487">
        <v>2900</v>
      </c>
      <c r="C487" s="1" t="s">
        <v>31</v>
      </c>
      <c r="D487">
        <v>248</v>
      </c>
      <c r="E487">
        <v>2</v>
      </c>
      <c r="F487" s="1" t="s">
        <v>11</v>
      </c>
      <c r="G487" s="1" t="s">
        <v>32</v>
      </c>
      <c r="H487">
        <v>1999</v>
      </c>
      <c r="I487" s="1" t="s">
        <v>172</v>
      </c>
    </row>
    <row r="488" spans="1:9" x14ac:dyDescent="0.35">
      <c r="A488" s="1" t="s">
        <v>14</v>
      </c>
      <c r="B488">
        <v>12250</v>
      </c>
      <c r="C488" s="1" t="s">
        <v>31</v>
      </c>
      <c r="D488">
        <v>185</v>
      </c>
      <c r="E488">
        <v>2.2000000000000002</v>
      </c>
      <c r="F488" s="1" t="s">
        <v>16</v>
      </c>
      <c r="G488" s="1" t="s">
        <v>12</v>
      </c>
      <c r="H488">
        <v>2012</v>
      </c>
      <c r="I488" s="1" t="s">
        <v>42</v>
      </c>
    </row>
    <row r="489" spans="1:9" x14ac:dyDescent="0.35">
      <c r="A489" s="1" t="s">
        <v>9</v>
      </c>
      <c r="B489">
        <v>21700</v>
      </c>
      <c r="C489" s="1" t="s">
        <v>21</v>
      </c>
      <c r="D489">
        <v>101</v>
      </c>
      <c r="E489">
        <v>2.5</v>
      </c>
      <c r="F489" s="1" t="s">
        <v>18</v>
      </c>
      <c r="G489" s="1" t="s">
        <v>12</v>
      </c>
      <c r="H489">
        <v>2007</v>
      </c>
      <c r="I489" s="1" t="s">
        <v>173</v>
      </c>
    </row>
    <row r="490" spans="1:9" x14ac:dyDescent="0.35">
      <c r="A490" s="1" t="s">
        <v>14</v>
      </c>
      <c r="B490">
        <v>2000</v>
      </c>
      <c r="C490" s="1" t="s">
        <v>10</v>
      </c>
      <c r="D490">
        <v>320</v>
      </c>
      <c r="E490">
        <v>2.2000000000000002</v>
      </c>
      <c r="F490" s="1" t="s">
        <v>16</v>
      </c>
      <c r="G490" s="1" t="s">
        <v>32</v>
      </c>
      <c r="H490">
        <v>1998</v>
      </c>
      <c r="I490" s="1" t="s">
        <v>65</v>
      </c>
    </row>
    <row r="491" spans="1:9" x14ac:dyDescent="0.35">
      <c r="A491" s="1" t="s">
        <v>20</v>
      </c>
      <c r="B491">
        <v>9900</v>
      </c>
      <c r="C491" s="1" t="s">
        <v>26</v>
      </c>
      <c r="D491">
        <v>284</v>
      </c>
      <c r="E491">
        <v>2.5</v>
      </c>
      <c r="F491" s="1" t="s">
        <v>16</v>
      </c>
      <c r="G491" s="1" t="s">
        <v>12</v>
      </c>
      <c r="H491">
        <v>2004</v>
      </c>
      <c r="I491" s="1" t="s">
        <v>27</v>
      </c>
    </row>
    <row r="492" spans="1:9" x14ac:dyDescent="0.35">
      <c r="A492" s="1" t="s">
        <v>14</v>
      </c>
      <c r="B492">
        <v>5850</v>
      </c>
      <c r="C492" s="1" t="s">
        <v>15</v>
      </c>
      <c r="D492">
        <v>240</v>
      </c>
      <c r="E492">
        <v>2.2000000000000002</v>
      </c>
      <c r="F492" s="1" t="s">
        <v>16</v>
      </c>
      <c r="G492" s="1" t="s">
        <v>12</v>
      </c>
      <c r="H492">
        <v>2001</v>
      </c>
      <c r="I492" s="1" t="s">
        <v>42</v>
      </c>
    </row>
    <row r="493" spans="1:9" x14ac:dyDescent="0.35">
      <c r="A493" s="1" t="s">
        <v>23</v>
      </c>
      <c r="B493">
        <v>8200</v>
      </c>
      <c r="C493" s="1" t="s">
        <v>26</v>
      </c>
      <c r="D493">
        <v>204</v>
      </c>
      <c r="E493">
        <v>1.4</v>
      </c>
      <c r="F493" s="1" t="s">
        <v>16</v>
      </c>
      <c r="G493" s="1" t="s">
        <v>12</v>
      </c>
      <c r="H493">
        <v>2005</v>
      </c>
      <c r="I493" s="1" t="s">
        <v>111</v>
      </c>
    </row>
    <row r="494" spans="1:9" x14ac:dyDescent="0.35">
      <c r="A494" s="1" t="s">
        <v>30</v>
      </c>
      <c r="B494" t="s">
        <v>41</v>
      </c>
      <c r="C494" s="1" t="s">
        <v>10</v>
      </c>
      <c r="D494">
        <v>381</v>
      </c>
      <c r="E494">
        <v>2.5</v>
      </c>
      <c r="F494" s="1" t="s">
        <v>16</v>
      </c>
      <c r="G494" s="1" t="s">
        <v>12</v>
      </c>
      <c r="H494">
        <v>2000</v>
      </c>
      <c r="I494" s="1" t="s">
        <v>174</v>
      </c>
    </row>
    <row r="495" spans="1:9" x14ac:dyDescent="0.35">
      <c r="A495" s="1" t="s">
        <v>28</v>
      </c>
      <c r="B495">
        <v>7300</v>
      </c>
      <c r="C495" s="1" t="s">
        <v>26</v>
      </c>
      <c r="D495">
        <v>200</v>
      </c>
      <c r="E495">
        <v>1.5</v>
      </c>
      <c r="F495" s="1" t="s">
        <v>16</v>
      </c>
      <c r="G495" s="1" t="s">
        <v>12</v>
      </c>
      <c r="H495">
        <v>2008</v>
      </c>
      <c r="I495" s="1" t="s">
        <v>29</v>
      </c>
    </row>
    <row r="496" spans="1:9" x14ac:dyDescent="0.35">
      <c r="A496" s="1" t="s">
        <v>45</v>
      </c>
      <c r="B496">
        <v>8000</v>
      </c>
      <c r="C496" s="1" t="s">
        <v>10</v>
      </c>
      <c r="D496">
        <v>145</v>
      </c>
      <c r="E496">
        <v>2</v>
      </c>
      <c r="F496" s="1" t="s">
        <v>18</v>
      </c>
      <c r="G496" s="1" t="s">
        <v>12</v>
      </c>
      <c r="H496">
        <v>2007</v>
      </c>
      <c r="I496" s="1" t="s">
        <v>73</v>
      </c>
    </row>
    <row r="497" spans="1:9" x14ac:dyDescent="0.35">
      <c r="A497" s="1" t="s">
        <v>28</v>
      </c>
      <c r="B497">
        <v>6600</v>
      </c>
      <c r="C497" s="1" t="s">
        <v>15</v>
      </c>
      <c r="D497">
        <v>184</v>
      </c>
      <c r="E497">
        <v>1.5</v>
      </c>
      <c r="F497" s="1" t="s">
        <v>16</v>
      </c>
      <c r="G497" s="1" t="s">
        <v>12</v>
      </c>
      <c r="H497">
        <v>2012</v>
      </c>
      <c r="I497" s="1" t="s">
        <v>66</v>
      </c>
    </row>
    <row r="498" spans="1:9" x14ac:dyDescent="0.35">
      <c r="A498" s="1" t="s">
        <v>14</v>
      </c>
      <c r="B498">
        <v>22500</v>
      </c>
      <c r="C498" s="1" t="s">
        <v>10</v>
      </c>
      <c r="D498">
        <v>164</v>
      </c>
      <c r="E498">
        <v>1.8</v>
      </c>
      <c r="F498" s="1" t="s">
        <v>18</v>
      </c>
      <c r="G498" s="1" t="s">
        <v>12</v>
      </c>
      <c r="H498">
        <v>2012</v>
      </c>
      <c r="I498" s="1" t="s">
        <v>65</v>
      </c>
    </row>
    <row r="499" spans="1:9" x14ac:dyDescent="0.35">
      <c r="A499" s="1" t="s">
        <v>14</v>
      </c>
      <c r="B499">
        <v>13200</v>
      </c>
      <c r="C499" s="1" t="s">
        <v>31</v>
      </c>
      <c r="D499">
        <v>196</v>
      </c>
      <c r="E499">
        <v>2.2000000000000002</v>
      </c>
      <c r="F499" s="1" t="s">
        <v>49</v>
      </c>
      <c r="G499" s="1" t="s">
        <v>12</v>
      </c>
      <c r="H499">
        <v>2012</v>
      </c>
      <c r="I499" s="1" t="s">
        <v>175</v>
      </c>
    </row>
    <row r="500" spans="1:9" x14ac:dyDescent="0.35">
      <c r="A500" s="1" t="s">
        <v>30</v>
      </c>
      <c r="B500">
        <v>1200</v>
      </c>
      <c r="C500" s="1" t="s">
        <v>31</v>
      </c>
      <c r="D500">
        <v>300</v>
      </c>
      <c r="E500">
        <v>1.4</v>
      </c>
      <c r="F500" s="1" t="s">
        <v>18</v>
      </c>
      <c r="G500" s="1" t="s">
        <v>12</v>
      </c>
      <c r="H500">
        <v>2000</v>
      </c>
      <c r="I500" s="1" t="s">
        <v>56</v>
      </c>
    </row>
    <row r="501" spans="1:9" x14ac:dyDescent="0.35">
      <c r="A501" s="1" t="s">
        <v>30</v>
      </c>
      <c r="B501">
        <v>8900</v>
      </c>
      <c r="C501" s="1" t="s">
        <v>15</v>
      </c>
      <c r="D501">
        <v>264</v>
      </c>
      <c r="E501">
        <v>2.5</v>
      </c>
      <c r="F501" s="1" t="s">
        <v>16</v>
      </c>
      <c r="G501" s="1" t="s">
        <v>12</v>
      </c>
      <c r="H501">
        <v>2003</v>
      </c>
      <c r="I501" s="1" t="s">
        <v>96</v>
      </c>
    </row>
    <row r="502" spans="1:9" x14ac:dyDescent="0.35">
      <c r="A502" s="1" t="s">
        <v>45</v>
      </c>
      <c r="B502">
        <v>9200</v>
      </c>
      <c r="C502" s="1" t="s">
        <v>10</v>
      </c>
      <c r="D502">
        <v>163</v>
      </c>
      <c r="E502">
        <v>2</v>
      </c>
      <c r="F502" s="1" t="s">
        <v>11</v>
      </c>
      <c r="G502" s="1" t="s">
        <v>12</v>
      </c>
      <c r="H502">
        <v>2008</v>
      </c>
      <c r="I502" s="1" t="s">
        <v>84</v>
      </c>
    </row>
    <row r="503" spans="1:9" x14ac:dyDescent="0.35">
      <c r="A503" s="1" t="s">
        <v>14</v>
      </c>
      <c r="B503">
        <v>10200</v>
      </c>
      <c r="C503" s="1" t="s">
        <v>10</v>
      </c>
      <c r="D503">
        <v>154</v>
      </c>
      <c r="E503">
        <v>2.5</v>
      </c>
      <c r="F503" s="1" t="s">
        <v>11</v>
      </c>
      <c r="G503" s="1" t="s">
        <v>12</v>
      </c>
      <c r="H503">
        <v>2006</v>
      </c>
      <c r="I503" s="1" t="s">
        <v>105</v>
      </c>
    </row>
    <row r="504" spans="1:9" x14ac:dyDescent="0.35">
      <c r="A504" s="1" t="s">
        <v>14</v>
      </c>
      <c r="B504">
        <v>2700</v>
      </c>
      <c r="C504" s="1" t="s">
        <v>10</v>
      </c>
      <c r="D504">
        <v>121</v>
      </c>
      <c r="E504">
        <v>2.5</v>
      </c>
      <c r="F504" s="1" t="s">
        <v>16</v>
      </c>
      <c r="G504" s="1" t="s">
        <v>12</v>
      </c>
      <c r="H504">
        <v>1986</v>
      </c>
      <c r="I504" s="1" t="s">
        <v>65</v>
      </c>
    </row>
    <row r="505" spans="1:9" x14ac:dyDescent="0.35">
      <c r="A505" s="1" t="s">
        <v>14</v>
      </c>
      <c r="B505">
        <v>9500</v>
      </c>
      <c r="C505" s="1" t="s">
        <v>10</v>
      </c>
      <c r="D505">
        <v>246</v>
      </c>
      <c r="E505">
        <v>6</v>
      </c>
      <c r="F505" s="1" t="s">
        <v>11</v>
      </c>
      <c r="G505" s="1" t="s">
        <v>12</v>
      </c>
      <c r="H505">
        <v>1997</v>
      </c>
      <c r="I505" s="1" t="s">
        <v>176</v>
      </c>
    </row>
    <row r="506" spans="1:9" x14ac:dyDescent="0.35">
      <c r="A506" s="1" t="s">
        <v>45</v>
      </c>
      <c r="B506">
        <v>26850</v>
      </c>
      <c r="C506" s="1" t="s">
        <v>21</v>
      </c>
      <c r="D506">
        <v>84</v>
      </c>
      <c r="E506">
        <v>3.2</v>
      </c>
      <c r="F506" s="1" t="s">
        <v>16</v>
      </c>
      <c r="G506" s="1" t="s">
        <v>12</v>
      </c>
      <c r="H506">
        <v>2012</v>
      </c>
      <c r="I506" s="1" t="s">
        <v>54</v>
      </c>
    </row>
    <row r="507" spans="1:9" x14ac:dyDescent="0.35">
      <c r="A507" s="1" t="s">
        <v>20</v>
      </c>
      <c r="B507">
        <v>21900</v>
      </c>
      <c r="C507" s="1" t="s">
        <v>21</v>
      </c>
      <c r="D507">
        <v>183</v>
      </c>
      <c r="E507">
        <v>4.2</v>
      </c>
      <c r="F507" s="1" t="s">
        <v>11</v>
      </c>
      <c r="G507" s="1" t="s">
        <v>12</v>
      </c>
      <c r="H507">
        <v>2007</v>
      </c>
      <c r="I507" s="1" t="s">
        <v>22</v>
      </c>
    </row>
    <row r="508" spans="1:9" x14ac:dyDescent="0.35">
      <c r="A508" s="1" t="s">
        <v>30</v>
      </c>
      <c r="B508">
        <v>1700</v>
      </c>
      <c r="C508" s="1" t="s">
        <v>38</v>
      </c>
      <c r="D508">
        <v>250</v>
      </c>
      <c r="E508">
        <v>1.4</v>
      </c>
      <c r="F508" s="1" t="s">
        <v>11</v>
      </c>
      <c r="G508" s="1" t="s">
        <v>32</v>
      </c>
      <c r="H508">
        <v>1998</v>
      </c>
      <c r="I508" s="1" t="s">
        <v>44</v>
      </c>
    </row>
    <row r="509" spans="1:9" x14ac:dyDescent="0.35">
      <c r="A509" s="1" t="s">
        <v>14</v>
      </c>
      <c r="B509" t="s">
        <v>41</v>
      </c>
      <c r="C509" s="1" t="s">
        <v>21</v>
      </c>
      <c r="D509">
        <v>0</v>
      </c>
      <c r="E509">
        <v>2.2000000000000002</v>
      </c>
      <c r="F509" s="1" t="s">
        <v>16</v>
      </c>
      <c r="G509" s="1" t="s">
        <v>12</v>
      </c>
      <c r="H509">
        <v>2016</v>
      </c>
      <c r="I509" s="1" t="s">
        <v>177</v>
      </c>
    </row>
    <row r="510" spans="1:9" x14ac:dyDescent="0.35">
      <c r="A510" s="1" t="s">
        <v>23</v>
      </c>
      <c r="B510" t="s">
        <v>41</v>
      </c>
      <c r="C510" s="1" t="s">
        <v>21</v>
      </c>
      <c r="D510">
        <v>49</v>
      </c>
      <c r="E510">
        <v>4.5</v>
      </c>
      <c r="F510" s="1" t="s">
        <v>16</v>
      </c>
      <c r="G510" s="1" t="s">
        <v>12</v>
      </c>
      <c r="H510">
        <v>2014</v>
      </c>
      <c r="I510" s="1" t="s">
        <v>97</v>
      </c>
    </row>
    <row r="511" spans="1:9" x14ac:dyDescent="0.35">
      <c r="A511" s="1" t="s">
        <v>30</v>
      </c>
      <c r="B511">
        <v>6500</v>
      </c>
      <c r="C511" s="1" t="s">
        <v>38</v>
      </c>
      <c r="D511">
        <v>225</v>
      </c>
      <c r="E511">
        <v>1.4</v>
      </c>
      <c r="F511" s="1" t="s">
        <v>11</v>
      </c>
      <c r="G511" s="1" t="s">
        <v>12</v>
      </c>
      <c r="H511">
        <v>2000</v>
      </c>
      <c r="I511" s="1" t="s">
        <v>33</v>
      </c>
    </row>
    <row r="512" spans="1:9" x14ac:dyDescent="0.35">
      <c r="A512" s="1" t="s">
        <v>45</v>
      </c>
      <c r="B512">
        <v>10600</v>
      </c>
      <c r="C512" s="1" t="s">
        <v>21</v>
      </c>
      <c r="D512">
        <v>85</v>
      </c>
      <c r="E512" t="s">
        <v>41</v>
      </c>
      <c r="F512" s="1" t="s">
        <v>18</v>
      </c>
      <c r="G512" s="1" t="s">
        <v>12</v>
      </c>
      <c r="H512">
        <v>2006</v>
      </c>
      <c r="I512" s="1" t="s">
        <v>46</v>
      </c>
    </row>
    <row r="513" spans="1:9" x14ac:dyDescent="0.35">
      <c r="A513" s="1" t="s">
        <v>28</v>
      </c>
      <c r="B513">
        <v>5000</v>
      </c>
      <c r="C513" s="1" t="s">
        <v>26</v>
      </c>
      <c r="D513">
        <v>34</v>
      </c>
      <c r="E513">
        <v>1.5</v>
      </c>
      <c r="F513" s="1" t="s">
        <v>16</v>
      </c>
      <c r="G513" s="1" t="s">
        <v>12</v>
      </c>
      <c r="H513">
        <v>2013</v>
      </c>
      <c r="I513" s="1" t="s">
        <v>126</v>
      </c>
    </row>
    <row r="514" spans="1:9" x14ac:dyDescent="0.35">
      <c r="A514" s="1" t="s">
        <v>9</v>
      </c>
      <c r="B514">
        <v>38000</v>
      </c>
      <c r="C514" s="1" t="s">
        <v>10</v>
      </c>
      <c r="D514">
        <v>74</v>
      </c>
      <c r="E514">
        <v>2</v>
      </c>
      <c r="F514" s="1" t="s">
        <v>16</v>
      </c>
      <c r="G514" s="1" t="s">
        <v>12</v>
      </c>
      <c r="H514">
        <v>2014</v>
      </c>
      <c r="I514" s="1" t="s">
        <v>86</v>
      </c>
    </row>
    <row r="515" spans="1:9" x14ac:dyDescent="0.35">
      <c r="A515" s="1" t="s">
        <v>30</v>
      </c>
      <c r="B515">
        <v>9599</v>
      </c>
      <c r="C515" s="1" t="s">
        <v>10</v>
      </c>
      <c r="D515">
        <v>140</v>
      </c>
      <c r="E515">
        <v>1.8</v>
      </c>
      <c r="F515" s="1" t="s">
        <v>11</v>
      </c>
      <c r="G515" s="1" t="s">
        <v>12</v>
      </c>
      <c r="H515">
        <v>2008</v>
      </c>
      <c r="I515" s="1" t="s">
        <v>36</v>
      </c>
    </row>
    <row r="516" spans="1:9" x14ac:dyDescent="0.35">
      <c r="A516" s="1" t="s">
        <v>14</v>
      </c>
      <c r="B516">
        <v>10800</v>
      </c>
      <c r="C516" s="1" t="s">
        <v>31</v>
      </c>
      <c r="D516">
        <v>230</v>
      </c>
      <c r="E516">
        <v>1.8</v>
      </c>
      <c r="F516" s="1" t="s">
        <v>11</v>
      </c>
      <c r="G516" s="1" t="s">
        <v>12</v>
      </c>
      <c r="H516">
        <v>2006</v>
      </c>
      <c r="I516" s="1" t="s">
        <v>105</v>
      </c>
    </row>
    <row r="517" spans="1:9" x14ac:dyDescent="0.35">
      <c r="A517" s="1" t="s">
        <v>23</v>
      </c>
      <c r="B517">
        <v>18800</v>
      </c>
      <c r="C517" s="1" t="s">
        <v>21</v>
      </c>
      <c r="D517">
        <v>105</v>
      </c>
      <c r="E517">
        <v>2</v>
      </c>
      <c r="F517" s="1" t="s">
        <v>18</v>
      </c>
      <c r="G517" s="1" t="s">
        <v>12</v>
      </c>
      <c r="H517">
        <v>2011</v>
      </c>
      <c r="I517" s="1" t="s">
        <v>24</v>
      </c>
    </row>
    <row r="518" spans="1:9" x14ac:dyDescent="0.35">
      <c r="A518" s="1" t="s">
        <v>45</v>
      </c>
      <c r="B518">
        <v>7650</v>
      </c>
      <c r="C518" s="1" t="s">
        <v>10</v>
      </c>
      <c r="D518">
        <v>133</v>
      </c>
      <c r="E518">
        <v>1.5</v>
      </c>
      <c r="F518" s="1" t="s">
        <v>18</v>
      </c>
      <c r="G518" s="1" t="s">
        <v>12</v>
      </c>
      <c r="H518">
        <v>2008</v>
      </c>
      <c r="I518" s="1" t="s">
        <v>73</v>
      </c>
    </row>
    <row r="519" spans="1:9" x14ac:dyDescent="0.35">
      <c r="A519" s="1" t="s">
        <v>28</v>
      </c>
      <c r="B519">
        <v>6300</v>
      </c>
      <c r="C519" s="1" t="s">
        <v>26</v>
      </c>
      <c r="D519">
        <v>125</v>
      </c>
      <c r="E519">
        <v>2</v>
      </c>
      <c r="F519" s="1" t="s">
        <v>11</v>
      </c>
      <c r="G519" s="1" t="s">
        <v>12</v>
      </c>
      <c r="H519">
        <v>2003</v>
      </c>
      <c r="I519" s="1" t="s">
        <v>145</v>
      </c>
    </row>
    <row r="520" spans="1:9" x14ac:dyDescent="0.35">
      <c r="A520" s="1" t="s">
        <v>9</v>
      </c>
      <c r="B520">
        <v>5000</v>
      </c>
      <c r="C520" s="1" t="s">
        <v>31</v>
      </c>
      <c r="D520">
        <v>75</v>
      </c>
      <c r="E520">
        <v>1.9</v>
      </c>
      <c r="F520" s="1" t="s">
        <v>11</v>
      </c>
      <c r="G520" s="1" t="s">
        <v>32</v>
      </c>
      <c r="H520">
        <v>1998</v>
      </c>
      <c r="I520" s="1" t="s">
        <v>178</v>
      </c>
    </row>
    <row r="521" spans="1:9" x14ac:dyDescent="0.35">
      <c r="A521" s="1" t="s">
        <v>23</v>
      </c>
      <c r="B521">
        <v>28500</v>
      </c>
      <c r="C521" s="1" t="s">
        <v>21</v>
      </c>
      <c r="D521">
        <v>107</v>
      </c>
      <c r="E521">
        <v>3.5</v>
      </c>
      <c r="F521" s="1" t="s">
        <v>18</v>
      </c>
      <c r="G521" s="1" t="s">
        <v>12</v>
      </c>
      <c r="H521">
        <v>2011</v>
      </c>
      <c r="I521" s="1" t="s">
        <v>110</v>
      </c>
    </row>
    <row r="522" spans="1:9" x14ac:dyDescent="0.35">
      <c r="A522" s="1" t="s">
        <v>9</v>
      </c>
      <c r="B522">
        <v>13000</v>
      </c>
      <c r="C522" s="1" t="s">
        <v>10</v>
      </c>
      <c r="D522">
        <v>193</v>
      </c>
      <c r="E522">
        <v>3.6</v>
      </c>
      <c r="F522" s="1" t="s">
        <v>11</v>
      </c>
      <c r="G522" s="1" t="s">
        <v>12</v>
      </c>
      <c r="H522">
        <v>2003</v>
      </c>
      <c r="I522" s="1" t="s">
        <v>179</v>
      </c>
    </row>
    <row r="523" spans="1:9" x14ac:dyDescent="0.35">
      <c r="A523" s="1" t="s">
        <v>23</v>
      </c>
      <c r="B523">
        <v>16999</v>
      </c>
      <c r="C523" s="1" t="s">
        <v>21</v>
      </c>
      <c r="D523">
        <v>157</v>
      </c>
      <c r="E523">
        <v>2.7</v>
      </c>
      <c r="F523" s="1" t="s">
        <v>18</v>
      </c>
      <c r="G523" s="1" t="s">
        <v>12</v>
      </c>
      <c r="H523">
        <v>2007</v>
      </c>
      <c r="I523" s="1" t="s">
        <v>78</v>
      </c>
    </row>
    <row r="524" spans="1:9" x14ac:dyDescent="0.35">
      <c r="A524" s="1" t="s">
        <v>9</v>
      </c>
      <c r="B524">
        <v>34500</v>
      </c>
      <c r="C524" s="1" t="s">
        <v>31</v>
      </c>
      <c r="D524">
        <v>160</v>
      </c>
      <c r="E524">
        <v>3</v>
      </c>
      <c r="F524" s="1" t="s">
        <v>16</v>
      </c>
      <c r="G524" s="1" t="s">
        <v>12</v>
      </c>
      <c r="H524">
        <v>2011</v>
      </c>
      <c r="I524" s="1" t="s">
        <v>55</v>
      </c>
    </row>
    <row r="525" spans="1:9" x14ac:dyDescent="0.35">
      <c r="A525" s="1" t="s">
        <v>30</v>
      </c>
      <c r="B525">
        <v>10900</v>
      </c>
      <c r="C525" s="1" t="s">
        <v>26</v>
      </c>
      <c r="D525">
        <v>204</v>
      </c>
      <c r="E525">
        <v>2</v>
      </c>
      <c r="F525" s="1" t="s">
        <v>16</v>
      </c>
      <c r="G525" s="1" t="s">
        <v>12</v>
      </c>
      <c r="H525">
        <v>2007</v>
      </c>
      <c r="I525" s="1" t="s">
        <v>36</v>
      </c>
    </row>
    <row r="526" spans="1:9" x14ac:dyDescent="0.35">
      <c r="A526" s="1" t="s">
        <v>45</v>
      </c>
      <c r="B526">
        <v>18999</v>
      </c>
      <c r="C526" s="1" t="s">
        <v>21</v>
      </c>
      <c r="D526">
        <v>121</v>
      </c>
      <c r="E526">
        <v>3.8</v>
      </c>
      <c r="F526" s="1" t="s">
        <v>18</v>
      </c>
      <c r="G526" s="1" t="s">
        <v>12</v>
      </c>
      <c r="H526">
        <v>2008</v>
      </c>
      <c r="I526" s="1" t="s">
        <v>54</v>
      </c>
    </row>
    <row r="527" spans="1:9" x14ac:dyDescent="0.35">
      <c r="A527" s="1" t="s">
        <v>9</v>
      </c>
      <c r="B527">
        <v>9800</v>
      </c>
      <c r="C527" s="1" t="s">
        <v>10</v>
      </c>
      <c r="D527">
        <v>350</v>
      </c>
      <c r="E527">
        <v>3</v>
      </c>
      <c r="F527" s="1" t="s">
        <v>16</v>
      </c>
      <c r="G527" s="1" t="s">
        <v>12</v>
      </c>
      <c r="H527">
        <v>2001</v>
      </c>
      <c r="I527" s="1" t="s">
        <v>136</v>
      </c>
    </row>
    <row r="528" spans="1:9" x14ac:dyDescent="0.35">
      <c r="A528" s="1" t="s">
        <v>30</v>
      </c>
      <c r="B528">
        <v>4300</v>
      </c>
      <c r="C528" s="1" t="s">
        <v>26</v>
      </c>
      <c r="D528">
        <v>298</v>
      </c>
      <c r="E528">
        <v>1.8</v>
      </c>
      <c r="F528" s="1" t="s">
        <v>11</v>
      </c>
      <c r="G528" s="1" t="s">
        <v>12</v>
      </c>
      <c r="H528">
        <v>1998</v>
      </c>
      <c r="I528" s="1" t="s">
        <v>91</v>
      </c>
    </row>
    <row r="529" spans="1:9" x14ac:dyDescent="0.35">
      <c r="A529" s="1" t="s">
        <v>20</v>
      </c>
      <c r="B529">
        <v>3900</v>
      </c>
      <c r="C529" s="1" t="s">
        <v>26</v>
      </c>
      <c r="D529">
        <v>260</v>
      </c>
      <c r="E529">
        <v>2.5</v>
      </c>
      <c r="F529" s="1" t="s">
        <v>16</v>
      </c>
      <c r="G529" s="1" t="s">
        <v>32</v>
      </c>
      <c r="H529">
        <v>2003</v>
      </c>
      <c r="I529" s="1" t="s">
        <v>27</v>
      </c>
    </row>
    <row r="530" spans="1:9" x14ac:dyDescent="0.35">
      <c r="A530" s="1" t="s">
        <v>30</v>
      </c>
      <c r="B530">
        <v>13499</v>
      </c>
      <c r="C530" s="1" t="s">
        <v>15</v>
      </c>
      <c r="D530">
        <v>154</v>
      </c>
      <c r="E530">
        <v>2</v>
      </c>
      <c r="F530" s="1" t="s">
        <v>16</v>
      </c>
      <c r="G530" s="1" t="s">
        <v>12</v>
      </c>
      <c r="H530">
        <v>2013</v>
      </c>
      <c r="I530" s="1" t="s">
        <v>118</v>
      </c>
    </row>
    <row r="531" spans="1:9" x14ac:dyDescent="0.35">
      <c r="A531" s="1" t="s">
        <v>20</v>
      </c>
      <c r="B531">
        <v>19990</v>
      </c>
      <c r="C531" s="1" t="s">
        <v>10</v>
      </c>
      <c r="D531">
        <v>127</v>
      </c>
      <c r="E531">
        <v>2.8</v>
      </c>
      <c r="F531" s="1" t="s">
        <v>11</v>
      </c>
      <c r="G531" s="1" t="s">
        <v>12</v>
      </c>
      <c r="H531">
        <v>2010</v>
      </c>
      <c r="I531" s="1" t="s">
        <v>27</v>
      </c>
    </row>
    <row r="532" spans="1:9" x14ac:dyDescent="0.35">
      <c r="A532" s="1" t="s">
        <v>28</v>
      </c>
      <c r="B532">
        <v>3400</v>
      </c>
      <c r="C532" s="1" t="s">
        <v>15</v>
      </c>
      <c r="D532">
        <v>260</v>
      </c>
      <c r="E532">
        <v>2.2000000000000002</v>
      </c>
      <c r="F532" s="1" t="s">
        <v>16</v>
      </c>
      <c r="G532" s="1" t="s">
        <v>32</v>
      </c>
      <c r="H532">
        <v>2005</v>
      </c>
      <c r="I532" s="1" t="s">
        <v>180</v>
      </c>
    </row>
    <row r="533" spans="1:9" x14ac:dyDescent="0.35">
      <c r="A533" s="1" t="s">
        <v>23</v>
      </c>
      <c r="B533">
        <v>27800</v>
      </c>
      <c r="C533" s="1" t="s">
        <v>10</v>
      </c>
      <c r="D533">
        <v>157</v>
      </c>
      <c r="E533">
        <v>3.5</v>
      </c>
      <c r="F533" s="1" t="s">
        <v>11</v>
      </c>
      <c r="G533" s="1" t="s">
        <v>12</v>
      </c>
      <c r="H533">
        <v>2011</v>
      </c>
      <c r="I533" s="1" t="s">
        <v>57</v>
      </c>
    </row>
    <row r="534" spans="1:9" x14ac:dyDescent="0.35">
      <c r="A534" s="1" t="s">
        <v>30</v>
      </c>
      <c r="B534">
        <v>2300</v>
      </c>
      <c r="C534" s="1" t="s">
        <v>38</v>
      </c>
      <c r="D534">
        <v>320</v>
      </c>
      <c r="E534">
        <v>1.6</v>
      </c>
      <c r="F534" s="1" t="s">
        <v>18</v>
      </c>
      <c r="G534" s="1" t="s">
        <v>12</v>
      </c>
      <c r="H534">
        <v>1989</v>
      </c>
      <c r="I534" s="1" t="s">
        <v>123</v>
      </c>
    </row>
    <row r="535" spans="1:9" x14ac:dyDescent="0.35">
      <c r="A535" s="1" t="s">
        <v>9</v>
      </c>
      <c r="B535">
        <v>30500</v>
      </c>
      <c r="C535" s="1" t="s">
        <v>10</v>
      </c>
      <c r="D535">
        <v>630</v>
      </c>
      <c r="E535" t="s">
        <v>41</v>
      </c>
      <c r="F535" s="1" t="s">
        <v>11</v>
      </c>
      <c r="G535" s="1" t="s">
        <v>12</v>
      </c>
      <c r="H535">
        <v>2010</v>
      </c>
      <c r="I535" s="1" t="s">
        <v>157</v>
      </c>
    </row>
    <row r="536" spans="1:9" x14ac:dyDescent="0.35">
      <c r="A536" s="1" t="s">
        <v>28</v>
      </c>
      <c r="B536">
        <v>7650</v>
      </c>
      <c r="C536" s="1" t="s">
        <v>15</v>
      </c>
      <c r="D536">
        <v>151</v>
      </c>
      <c r="E536">
        <v>1.5</v>
      </c>
      <c r="F536" s="1" t="s">
        <v>16</v>
      </c>
      <c r="G536" s="1" t="s">
        <v>12</v>
      </c>
      <c r="H536">
        <v>2012</v>
      </c>
      <c r="I536" s="1" t="s">
        <v>66</v>
      </c>
    </row>
    <row r="537" spans="1:9" x14ac:dyDescent="0.35">
      <c r="A537" s="1" t="s">
        <v>30</v>
      </c>
      <c r="B537">
        <v>10000</v>
      </c>
      <c r="C537" s="1" t="s">
        <v>15</v>
      </c>
      <c r="D537">
        <v>220</v>
      </c>
      <c r="E537">
        <v>1.9</v>
      </c>
      <c r="F537" s="1" t="s">
        <v>16</v>
      </c>
      <c r="G537" s="1" t="s">
        <v>12</v>
      </c>
      <c r="H537">
        <v>2008</v>
      </c>
      <c r="I537" s="1" t="s">
        <v>56</v>
      </c>
    </row>
    <row r="538" spans="1:9" x14ac:dyDescent="0.35">
      <c r="A538" s="1" t="s">
        <v>30</v>
      </c>
      <c r="B538">
        <v>9700</v>
      </c>
      <c r="C538" s="1" t="s">
        <v>26</v>
      </c>
      <c r="D538">
        <v>130</v>
      </c>
      <c r="E538">
        <v>1.6</v>
      </c>
      <c r="F538" s="1" t="s">
        <v>18</v>
      </c>
      <c r="G538" s="1" t="s">
        <v>12</v>
      </c>
      <c r="H538">
        <v>2008</v>
      </c>
      <c r="I538" s="1" t="s">
        <v>181</v>
      </c>
    </row>
    <row r="539" spans="1:9" x14ac:dyDescent="0.35">
      <c r="A539" s="1" t="s">
        <v>20</v>
      </c>
      <c r="B539">
        <v>1950</v>
      </c>
      <c r="C539" s="1" t="s">
        <v>10</v>
      </c>
      <c r="D539">
        <v>320</v>
      </c>
      <c r="E539">
        <v>19</v>
      </c>
      <c r="F539" s="1" t="s">
        <v>49</v>
      </c>
      <c r="G539" s="1" t="s">
        <v>32</v>
      </c>
      <c r="H539">
        <v>1996</v>
      </c>
      <c r="I539" s="1" t="s">
        <v>60</v>
      </c>
    </row>
    <row r="540" spans="1:9" x14ac:dyDescent="0.35">
      <c r="A540" s="1" t="s">
        <v>20</v>
      </c>
      <c r="B540">
        <v>3800</v>
      </c>
      <c r="C540" s="1" t="s">
        <v>10</v>
      </c>
      <c r="D540">
        <v>270</v>
      </c>
      <c r="E540">
        <v>2.5</v>
      </c>
      <c r="F540" s="1" t="s">
        <v>16</v>
      </c>
      <c r="G540" s="1" t="s">
        <v>32</v>
      </c>
      <c r="H540">
        <v>2000</v>
      </c>
      <c r="I540" s="1" t="s">
        <v>27</v>
      </c>
    </row>
    <row r="541" spans="1:9" x14ac:dyDescent="0.35">
      <c r="A541" s="1" t="s">
        <v>23</v>
      </c>
      <c r="B541">
        <v>26900</v>
      </c>
      <c r="C541" s="1" t="s">
        <v>21</v>
      </c>
      <c r="D541">
        <v>115</v>
      </c>
      <c r="E541">
        <v>4</v>
      </c>
      <c r="F541" s="1" t="s">
        <v>18</v>
      </c>
      <c r="G541" s="1" t="s">
        <v>12</v>
      </c>
      <c r="H541">
        <v>2008</v>
      </c>
      <c r="I541" s="1" t="s">
        <v>78</v>
      </c>
    </row>
    <row r="542" spans="1:9" x14ac:dyDescent="0.35">
      <c r="A542" s="1" t="s">
        <v>9</v>
      </c>
      <c r="B542" t="s">
        <v>41</v>
      </c>
      <c r="C542" s="1" t="s">
        <v>31</v>
      </c>
      <c r="D542">
        <v>35</v>
      </c>
      <c r="E542">
        <v>3</v>
      </c>
      <c r="F542" s="1" t="s">
        <v>11</v>
      </c>
      <c r="G542" s="1" t="s">
        <v>12</v>
      </c>
      <c r="H542">
        <v>2008</v>
      </c>
      <c r="I542" s="1" t="s">
        <v>182</v>
      </c>
    </row>
    <row r="543" spans="1:9" x14ac:dyDescent="0.35">
      <c r="A543" s="1" t="s">
        <v>23</v>
      </c>
      <c r="B543">
        <v>12600</v>
      </c>
      <c r="C543" s="1" t="s">
        <v>10</v>
      </c>
      <c r="D543">
        <v>205</v>
      </c>
      <c r="E543">
        <v>2.4</v>
      </c>
      <c r="F543" s="1" t="s">
        <v>18</v>
      </c>
      <c r="G543" s="1" t="s">
        <v>12</v>
      </c>
      <c r="H543">
        <v>2006</v>
      </c>
      <c r="I543" s="1" t="s">
        <v>57</v>
      </c>
    </row>
    <row r="544" spans="1:9" x14ac:dyDescent="0.35">
      <c r="A544" s="1" t="s">
        <v>30</v>
      </c>
      <c r="B544">
        <v>14899</v>
      </c>
      <c r="C544" s="1" t="s">
        <v>15</v>
      </c>
      <c r="D544">
        <v>158</v>
      </c>
      <c r="E544">
        <v>2</v>
      </c>
      <c r="F544" s="1" t="s">
        <v>16</v>
      </c>
      <c r="G544" s="1" t="s">
        <v>12</v>
      </c>
      <c r="H544">
        <v>2012</v>
      </c>
      <c r="I544" s="1" t="s">
        <v>118</v>
      </c>
    </row>
    <row r="545" spans="1:9" x14ac:dyDescent="0.35">
      <c r="A545" s="1" t="s">
        <v>28</v>
      </c>
      <c r="B545">
        <v>4999</v>
      </c>
      <c r="C545" s="1" t="s">
        <v>26</v>
      </c>
      <c r="D545">
        <v>252</v>
      </c>
      <c r="E545">
        <v>1.5</v>
      </c>
      <c r="F545" s="1" t="s">
        <v>16</v>
      </c>
      <c r="G545" s="1" t="s">
        <v>12</v>
      </c>
      <c r="H545">
        <v>2007</v>
      </c>
      <c r="I545" s="1" t="s">
        <v>66</v>
      </c>
    </row>
    <row r="546" spans="1:9" x14ac:dyDescent="0.35">
      <c r="A546" s="1" t="s">
        <v>9</v>
      </c>
      <c r="B546">
        <v>57777</v>
      </c>
      <c r="C546" s="1" t="s">
        <v>31</v>
      </c>
      <c r="D546">
        <v>40</v>
      </c>
      <c r="E546">
        <v>4</v>
      </c>
      <c r="F546" s="1" t="s">
        <v>16</v>
      </c>
      <c r="G546" s="1" t="s">
        <v>12</v>
      </c>
      <c r="H546">
        <v>2012</v>
      </c>
      <c r="I546" s="1" t="s">
        <v>62</v>
      </c>
    </row>
    <row r="547" spans="1:9" x14ac:dyDescent="0.35">
      <c r="A547" s="1" t="s">
        <v>30</v>
      </c>
      <c r="B547">
        <v>12350</v>
      </c>
      <c r="C547" s="1" t="s">
        <v>15</v>
      </c>
      <c r="D547">
        <v>167</v>
      </c>
      <c r="E547">
        <v>1.4</v>
      </c>
      <c r="F547" s="1" t="s">
        <v>11</v>
      </c>
      <c r="G547" s="1" t="s">
        <v>12</v>
      </c>
      <c r="H547">
        <v>2011</v>
      </c>
      <c r="I547" s="1" t="s">
        <v>183</v>
      </c>
    </row>
    <row r="548" spans="1:9" x14ac:dyDescent="0.35">
      <c r="A548" s="1" t="s">
        <v>20</v>
      </c>
      <c r="B548">
        <v>7999</v>
      </c>
      <c r="C548" s="1" t="s">
        <v>10</v>
      </c>
      <c r="D548">
        <v>177</v>
      </c>
      <c r="E548">
        <v>2.7</v>
      </c>
      <c r="F548" s="1" t="s">
        <v>18</v>
      </c>
      <c r="G548" s="1" t="s">
        <v>12</v>
      </c>
      <c r="H548">
        <v>2003</v>
      </c>
      <c r="I548" s="1" t="s">
        <v>27</v>
      </c>
    </row>
    <row r="549" spans="1:9" x14ac:dyDescent="0.35">
      <c r="A549" s="1" t="s">
        <v>9</v>
      </c>
      <c r="B549">
        <v>21600</v>
      </c>
      <c r="C549" s="1" t="s">
        <v>21</v>
      </c>
      <c r="D549">
        <v>200</v>
      </c>
      <c r="E549">
        <v>4.8</v>
      </c>
      <c r="F549" s="1" t="s">
        <v>49</v>
      </c>
      <c r="G549" s="1" t="s">
        <v>12</v>
      </c>
      <c r="H549">
        <v>2007</v>
      </c>
      <c r="I549" s="1" t="s">
        <v>55</v>
      </c>
    </row>
    <row r="550" spans="1:9" x14ac:dyDescent="0.35">
      <c r="A550" s="1" t="s">
        <v>45</v>
      </c>
      <c r="B550">
        <v>8000</v>
      </c>
      <c r="C550" s="1" t="s">
        <v>10</v>
      </c>
      <c r="D550">
        <v>67</v>
      </c>
      <c r="E550">
        <v>1.5</v>
      </c>
      <c r="F550" s="1" t="s">
        <v>11</v>
      </c>
      <c r="G550" s="1" t="s">
        <v>12</v>
      </c>
      <c r="H550">
        <v>2009</v>
      </c>
      <c r="I550" s="1" t="s">
        <v>84</v>
      </c>
    </row>
    <row r="551" spans="1:9" x14ac:dyDescent="0.35">
      <c r="A551" s="1" t="s">
        <v>30</v>
      </c>
      <c r="B551">
        <v>6799</v>
      </c>
      <c r="C551" s="1" t="s">
        <v>38</v>
      </c>
      <c r="D551">
        <v>1</v>
      </c>
      <c r="E551">
        <v>1.4</v>
      </c>
      <c r="F551" s="1" t="s">
        <v>18</v>
      </c>
      <c r="G551" s="1" t="s">
        <v>12</v>
      </c>
      <c r="H551">
        <v>1998</v>
      </c>
      <c r="I551" s="1" t="s">
        <v>33</v>
      </c>
    </row>
    <row r="552" spans="1:9" x14ac:dyDescent="0.35">
      <c r="A552" s="1" t="s">
        <v>23</v>
      </c>
      <c r="B552">
        <v>25749.75</v>
      </c>
      <c r="C552" s="1" t="s">
        <v>10</v>
      </c>
      <c r="D552">
        <v>0</v>
      </c>
      <c r="E552">
        <v>2.5</v>
      </c>
      <c r="F552" s="1" t="s">
        <v>11</v>
      </c>
      <c r="G552" s="1" t="s">
        <v>12</v>
      </c>
      <c r="H552">
        <v>2016</v>
      </c>
      <c r="I552" s="1" t="s">
        <v>57</v>
      </c>
    </row>
    <row r="553" spans="1:9" x14ac:dyDescent="0.35">
      <c r="A553" s="1" t="s">
        <v>30</v>
      </c>
      <c r="B553">
        <v>8899</v>
      </c>
      <c r="C553" s="1" t="s">
        <v>26</v>
      </c>
      <c r="D553">
        <v>198</v>
      </c>
      <c r="E553">
        <v>1.9</v>
      </c>
      <c r="F553" s="1" t="s">
        <v>49</v>
      </c>
      <c r="G553" s="1" t="s">
        <v>12</v>
      </c>
      <c r="H553">
        <v>2004</v>
      </c>
      <c r="I553" s="1" t="s">
        <v>76</v>
      </c>
    </row>
    <row r="554" spans="1:9" x14ac:dyDescent="0.35">
      <c r="A554" s="1" t="s">
        <v>14</v>
      </c>
      <c r="B554">
        <v>26800</v>
      </c>
      <c r="C554" s="1" t="s">
        <v>10</v>
      </c>
      <c r="D554">
        <v>162</v>
      </c>
      <c r="E554">
        <v>5.5</v>
      </c>
      <c r="F554" s="1" t="s">
        <v>11</v>
      </c>
      <c r="G554" s="1" t="s">
        <v>12</v>
      </c>
      <c r="H554">
        <v>2007</v>
      </c>
      <c r="I554" s="1" t="s">
        <v>19</v>
      </c>
    </row>
    <row r="555" spans="1:9" x14ac:dyDescent="0.35">
      <c r="A555" s="1" t="s">
        <v>23</v>
      </c>
      <c r="B555">
        <v>25555</v>
      </c>
      <c r="C555" s="1" t="s">
        <v>21</v>
      </c>
      <c r="D555">
        <v>128</v>
      </c>
      <c r="E555">
        <v>4.7</v>
      </c>
      <c r="F555" s="1" t="s">
        <v>18</v>
      </c>
      <c r="G555" s="1" t="s">
        <v>12</v>
      </c>
      <c r="H555">
        <v>2004</v>
      </c>
      <c r="I555" s="1" t="s">
        <v>37</v>
      </c>
    </row>
    <row r="556" spans="1:9" x14ac:dyDescent="0.35">
      <c r="A556" s="1" t="s">
        <v>20</v>
      </c>
      <c r="B556">
        <v>25000</v>
      </c>
      <c r="C556" s="1" t="s">
        <v>21</v>
      </c>
      <c r="D556">
        <v>112</v>
      </c>
      <c r="E556">
        <v>3.2</v>
      </c>
      <c r="F556" s="1" t="s">
        <v>11</v>
      </c>
      <c r="G556" s="1" t="s">
        <v>12</v>
      </c>
      <c r="H556">
        <v>2010</v>
      </c>
      <c r="I556" s="1" t="s">
        <v>184</v>
      </c>
    </row>
    <row r="557" spans="1:9" x14ac:dyDescent="0.35">
      <c r="A557" s="1" t="s">
        <v>30</v>
      </c>
      <c r="B557">
        <v>15800</v>
      </c>
      <c r="C557" s="1" t="s">
        <v>15</v>
      </c>
      <c r="D557">
        <v>194</v>
      </c>
      <c r="E557">
        <v>2</v>
      </c>
      <c r="F557" s="1" t="s">
        <v>16</v>
      </c>
      <c r="G557" s="1" t="s">
        <v>12</v>
      </c>
      <c r="H557">
        <v>2012</v>
      </c>
      <c r="I557" s="1" t="s">
        <v>118</v>
      </c>
    </row>
    <row r="558" spans="1:9" x14ac:dyDescent="0.35">
      <c r="A558" s="1" t="s">
        <v>9</v>
      </c>
      <c r="B558">
        <v>3150</v>
      </c>
      <c r="C558" s="1" t="s">
        <v>10</v>
      </c>
      <c r="D558">
        <v>200</v>
      </c>
      <c r="E558">
        <v>2</v>
      </c>
      <c r="F558" s="1" t="s">
        <v>16</v>
      </c>
      <c r="G558" s="1" t="s">
        <v>32</v>
      </c>
      <c r="H558">
        <v>1999</v>
      </c>
      <c r="I558" s="1" t="s">
        <v>13</v>
      </c>
    </row>
    <row r="559" spans="1:9" x14ac:dyDescent="0.35">
      <c r="A559" s="1" t="s">
        <v>23</v>
      </c>
      <c r="B559">
        <v>12300</v>
      </c>
      <c r="C559" s="1" t="s">
        <v>10</v>
      </c>
      <c r="D559">
        <v>157</v>
      </c>
      <c r="E559">
        <v>2.4</v>
      </c>
      <c r="F559" s="1" t="s">
        <v>18</v>
      </c>
      <c r="G559" s="1" t="s">
        <v>12</v>
      </c>
      <c r="H559">
        <v>2007</v>
      </c>
      <c r="I559" s="1" t="s">
        <v>57</v>
      </c>
    </row>
    <row r="560" spans="1:9" x14ac:dyDescent="0.35">
      <c r="A560" s="1" t="s">
        <v>23</v>
      </c>
      <c r="B560">
        <v>45500</v>
      </c>
      <c r="C560" s="1" t="s">
        <v>21</v>
      </c>
      <c r="D560">
        <v>45</v>
      </c>
      <c r="E560">
        <v>3.5</v>
      </c>
      <c r="F560" s="1" t="s">
        <v>11</v>
      </c>
      <c r="G560" s="1" t="s">
        <v>12</v>
      </c>
      <c r="H560">
        <v>2015</v>
      </c>
      <c r="I560" s="1" t="s">
        <v>110</v>
      </c>
    </row>
    <row r="561" spans="1:9" x14ac:dyDescent="0.35">
      <c r="A561" s="1" t="s">
        <v>28</v>
      </c>
      <c r="B561">
        <v>6500</v>
      </c>
      <c r="C561" s="1" t="s">
        <v>31</v>
      </c>
      <c r="D561">
        <v>406</v>
      </c>
      <c r="E561">
        <v>2.5</v>
      </c>
      <c r="F561" s="1" t="s">
        <v>16</v>
      </c>
      <c r="G561" s="1" t="s">
        <v>12</v>
      </c>
      <c r="H561">
        <v>2004</v>
      </c>
      <c r="I561" s="1" t="s">
        <v>138</v>
      </c>
    </row>
    <row r="562" spans="1:9" x14ac:dyDescent="0.35">
      <c r="A562" s="1" t="s">
        <v>23</v>
      </c>
      <c r="B562">
        <v>18999</v>
      </c>
      <c r="C562" s="1" t="s">
        <v>21</v>
      </c>
      <c r="D562">
        <v>95</v>
      </c>
      <c r="E562">
        <v>2</v>
      </c>
      <c r="F562" s="1" t="s">
        <v>11</v>
      </c>
      <c r="G562" s="1" t="s">
        <v>12</v>
      </c>
      <c r="H562">
        <v>2011</v>
      </c>
      <c r="I562" s="1" t="s">
        <v>24</v>
      </c>
    </row>
    <row r="563" spans="1:9" x14ac:dyDescent="0.35">
      <c r="A563" s="1" t="s">
        <v>9</v>
      </c>
      <c r="B563">
        <v>8500</v>
      </c>
      <c r="C563" s="1" t="s">
        <v>10</v>
      </c>
      <c r="D563">
        <v>260</v>
      </c>
      <c r="E563">
        <v>2.2000000000000002</v>
      </c>
      <c r="F563" s="1" t="s">
        <v>18</v>
      </c>
      <c r="G563" s="1" t="s">
        <v>12</v>
      </c>
      <c r="H563">
        <v>2001</v>
      </c>
      <c r="I563" s="1" t="s">
        <v>86</v>
      </c>
    </row>
    <row r="564" spans="1:9" x14ac:dyDescent="0.35">
      <c r="A564" s="1" t="s">
        <v>14</v>
      </c>
      <c r="B564">
        <v>8500</v>
      </c>
      <c r="C564" s="1" t="s">
        <v>15</v>
      </c>
      <c r="D564">
        <v>350</v>
      </c>
      <c r="E564">
        <v>2.2000000000000002</v>
      </c>
      <c r="F564" s="1" t="s">
        <v>16</v>
      </c>
      <c r="G564" s="1" t="s">
        <v>12</v>
      </c>
      <c r="H564">
        <v>2004</v>
      </c>
      <c r="I564" s="1" t="s">
        <v>185</v>
      </c>
    </row>
    <row r="565" spans="1:9" x14ac:dyDescent="0.35">
      <c r="A565" s="1" t="s">
        <v>23</v>
      </c>
      <c r="B565">
        <v>13500</v>
      </c>
      <c r="C565" s="1" t="s">
        <v>21</v>
      </c>
      <c r="D565">
        <v>126</v>
      </c>
      <c r="E565">
        <v>4</v>
      </c>
      <c r="F565" s="1" t="s">
        <v>11</v>
      </c>
      <c r="G565" s="1" t="s">
        <v>32</v>
      </c>
      <c r="H565">
        <v>2011</v>
      </c>
      <c r="I565" s="1" t="s">
        <v>78</v>
      </c>
    </row>
    <row r="566" spans="1:9" x14ac:dyDescent="0.35">
      <c r="A566" s="1" t="s">
        <v>30</v>
      </c>
      <c r="B566">
        <v>2200</v>
      </c>
      <c r="C566" s="1" t="s">
        <v>10</v>
      </c>
      <c r="D566">
        <v>180</v>
      </c>
      <c r="E566">
        <v>1.9</v>
      </c>
      <c r="F566" s="1" t="s">
        <v>16</v>
      </c>
      <c r="G566" s="1" t="s">
        <v>32</v>
      </c>
      <c r="H566">
        <v>2003</v>
      </c>
      <c r="I566" s="1" t="s">
        <v>76</v>
      </c>
    </row>
    <row r="567" spans="1:9" x14ac:dyDescent="0.35">
      <c r="A567" s="1" t="s">
        <v>30</v>
      </c>
      <c r="B567">
        <v>18500</v>
      </c>
      <c r="C567" s="1" t="s">
        <v>26</v>
      </c>
      <c r="D567">
        <v>125</v>
      </c>
      <c r="E567">
        <v>2</v>
      </c>
      <c r="F567" s="1" t="s">
        <v>16</v>
      </c>
      <c r="G567" s="1" t="s">
        <v>12</v>
      </c>
      <c r="H567">
        <v>2011</v>
      </c>
      <c r="I567" s="1" t="s">
        <v>98</v>
      </c>
    </row>
    <row r="568" spans="1:9" x14ac:dyDescent="0.35">
      <c r="A568" s="1" t="s">
        <v>23</v>
      </c>
      <c r="B568">
        <v>8420</v>
      </c>
      <c r="C568" s="1" t="s">
        <v>31</v>
      </c>
      <c r="D568">
        <v>150</v>
      </c>
      <c r="E568">
        <v>2.7</v>
      </c>
      <c r="F568" s="1" t="s">
        <v>18</v>
      </c>
      <c r="G568" s="1" t="s">
        <v>12</v>
      </c>
      <c r="H568">
        <v>2005</v>
      </c>
      <c r="I568" s="1" t="s">
        <v>186</v>
      </c>
    </row>
    <row r="569" spans="1:9" x14ac:dyDescent="0.35">
      <c r="A569" s="1" t="s">
        <v>20</v>
      </c>
      <c r="B569">
        <v>17500</v>
      </c>
      <c r="C569" s="1" t="s">
        <v>26</v>
      </c>
      <c r="D569">
        <v>144</v>
      </c>
      <c r="E569">
        <v>2</v>
      </c>
      <c r="F569" s="1" t="s">
        <v>16</v>
      </c>
      <c r="G569" s="1" t="s">
        <v>12</v>
      </c>
      <c r="H569">
        <v>2010</v>
      </c>
      <c r="I569" s="1" t="s">
        <v>60</v>
      </c>
    </row>
    <row r="570" spans="1:9" x14ac:dyDescent="0.35">
      <c r="A570" s="1" t="s">
        <v>20</v>
      </c>
      <c r="B570">
        <v>9000</v>
      </c>
      <c r="C570" s="1" t="s">
        <v>10</v>
      </c>
      <c r="D570">
        <v>158</v>
      </c>
      <c r="E570">
        <v>2</v>
      </c>
      <c r="F570" s="1" t="s">
        <v>18</v>
      </c>
      <c r="G570" s="1" t="s">
        <v>12</v>
      </c>
      <c r="H570">
        <v>2003</v>
      </c>
      <c r="I570" s="1" t="s">
        <v>60</v>
      </c>
    </row>
    <row r="571" spans="1:9" x14ac:dyDescent="0.35">
      <c r="A571" s="1" t="s">
        <v>30</v>
      </c>
      <c r="B571">
        <v>4400</v>
      </c>
      <c r="C571" s="1" t="s">
        <v>38</v>
      </c>
      <c r="D571">
        <v>238</v>
      </c>
      <c r="E571">
        <v>1.6</v>
      </c>
      <c r="F571" s="1" t="s">
        <v>11</v>
      </c>
      <c r="G571" s="1" t="s">
        <v>12</v>
      </c>
      <c r="H571">
        <v>1994</v>
      </c>
      <c r="I571" s="1" t="s">
        <v>91</v>
      </c>
    </row>
    <row r="572" spans="1:9" x14ac:dyDescent="0.35">
      <c r="A572" s="1" t="s">
        <v>9</v>
      </c>
      <c r="B572" t="s">
        <v>41</v>
      </c>
      <c r="C572" s="1" t="s">
        <v>21</v>
      </c>
      <c r="D572">
        <v>0</v>
      </c>
      <c r="E572">
        <v>3</v>
      </c>
      <c r="F572" s="1" t="s">
        <v>16</v>
      </c>
      <c r="G572" s="1" t="s">
        <v>12</v>
      </c>
      <c r="H572">
        <v>2016</v>
      </c>
      <c r="I572" s="1" t="s">
        <v>55</v>
      </c>
    </row>
    <row r="573" spans="1:9" x14ac:dyDescent="0.35">
      <c r="A573" s="1" t="s">
        <v>28</v>
      </c>
      <c r="B573">
        <v>7500</v>
      </c>
      <c r="C573" s="1" t="s">
        <v>15</v>
      </c>
      <c r="D573">
        <v>200</v>
      </c>
      <c r="E573">
        <v>2.2000000000000002</v>
      </c>
      <c r="F573" s="1" t="s">
        <v>16</v>
      </c>
      <c r="G573" s="1" t="s">
        <v>12</v>
      </c>
      <c r="H573">
        <v>2002</v>
      </c>
      <c r="I573" s="1" t="s">
        <v>180</v>
      </c>
    </row>
    <row r="574" spans="1:9" x14ac:dyDescent="0.35">
      <c r="A574" s="1" t="s">
        <v>23</v>
      </c>
      <c r="B574">
        <v>17950</v>
      </c>
      <c r="C574" s="1" t="s">
        <v>10</v>
      </c>
      <c r="D574">
        <v>87</v>
      </c>
      <c r="E574">
        <v>2.4</v>
      </c>
      <c r="F574" s="1" t="s">
        <v>11</v>
      </c>
      <c r="G574" s="1" t="s">
        <v>12</v>
      </c>
      <c r="H574">
        <v>2010</v>
      </c>
      <c r="I574" s="1" t="s">
        <v>57</v>
      </c>
    </row>
    <row r="575" spans="1:9" x14ac:dyDescent="0.35">
      <c r="A575" s="1" t="s">
        <v>9</v>
      </c>
      <c r="B575">
        <v>51500</v>
      </c>
      <c r="C575" s="1" t="s">
        <v>21</v>
      </c>
      <c r="D575">
        <v>23</v>
      </c>
      <c r="E575">
        <v>3</v>
      </c>
      <c r="F575" s="1" t="s">
        <v>11</v>
      </c>
      <c r="G575" s="1" t="s">
        <v>12</v>
      </c>
      <c r="H575">
        <v>2013</v>
      </c>
      <c r="I575" s="1" t="s">
        <v>62</v>
      </c>
    </row>
    <row r="576" spans="1:9" x14ac:dyDescent="0.35">
      <c r="A576" s="1" t="s">
        <v>45</v>
      </c>
      <c r="B576">
        <v>10800</v>
      </c>
      <c r="C576" s="1" t="s">
        <v>21</v>
      </c>
      <c r="D576">
        <v>165</v>
      </c>
      <c r="E576">
        <v>3</v>
      </c>
      <c r="F576" s="1" t="s">
        <v>18</v>
      </c>
      <c r="G576" s="1" t="s">
        <v>12</v>
      </c>
      <c r="H576">
        <v>2007</v>
      </c>
      <c r="I576" s="1" t="s">
        <v>127</v>
      </c>
    </row>
    <row r="577" spans="1:9" x14ac:dyDescent="0.35">
      <c r="A577" s="1" t="s">
        <v>30</v>
      </c>
      <c r="B577">
        <v>33700</v>
      </c>
      <c r="C577" s="1" t="s">
        <v>15</v>
      </c>
      <c r="D577">
        <v>11</v>
      </c>
      <c r="E577">
        <v>1.4</v>
      </c>
      <c r="F577" s="1" t="s">
        <v>11</v>
      </c>
      <c r="G577" s="1" t="s">
        <v>12</v>
      </c>
      <c r="H577">
        <v>2016</v>
      </c>
      <c r="I577" s="1" t="s">
        <v>183</v>
      </c>
    </row>
    <row r="578" spans="1:9" x14ac:dyDescent="0.35">
      <c r="A578" s="1" t="s">
        <v>30</v>
      </c>
      <c r="B578">
        <v>17000</v>
      </c>
      <c r="C578" s="1" t="s">
        <v>21</v>
      </c>
      <c r="D578">
        <v>158</v>
      </c>
      <c r="E578">
        <v>2.5</v>
      </c>
      <c r="F578" s="1" t="s">
        <v>16</v>
      </c>
      <c r="G578" s="1" t="s">
        <v>12</v>
      </c>
      <c r="H578">
        <v>2007</v>
      </c>
      <c r="I578" s="1" t="s">
        <v>48</v>
      </c>
    </row>
    <row r="579" spans="1:9" x14ac:dyDescent="0.35">
      <c r="A579" s="1" t="s">
        <v>30</v>
      </c>
      <c r="B579">
        <v>11200</v>
      </c>
      <c r="C579" s="1" t="s">
        <v>21</v>
      </c>
      <c r="D579">
        <v>1</v>
      </c>
      <c r="E579">
        <v>4.2</v>
      </c>
      <c r="F579" s="1" t="s">
        <v>11</v>
      </c>
      <c r="G579" s="1" t="s">
        <v>12</v>
      </c>
      <c r="H579">
        <v>2004</v>
      </c>
      <c r="I579" s="1" t="s">
        <v>48</v>
      </c>
    </row>
    <row r="580" spans="1:9" x14ac:dyDescent="0.35">
      <c r="A580" s="1" t="s">
        <v>9</v>
      </c>
      <c r="B580">
        <v>4500</v>
      </c>
      <c r="C580" s="1" t="s">
        <v>10</v>
      </c>
      <c r="D580">
        <v>140</v>
      </c>
      <c r="E580">
        <v>3</v>
      </c>
      <c r="F580" s="1" t="s">
        <v>16</v>
      </c>
      <c r="G580" s="1" t="s">
        <v>32</v>
      </c>
      <c r="H580">
        <v>2000</v>
      </c>
      <c r="I580" s="1" t="s">
        <v>136</v>
      </c>
    </row>
    <row r="581" spans="1:9" x14ac:dyDescent="0.35">
      <c r="A581" s="1" t="s">
        <v>23</v>
      </c>
      <c r="B581">
        <v>43999</v>
      </c>
      <c r="C581" s="1" t="s">
        <v>31</v>
      </c>
      <c r="D581">
        <v>0</v>
      </c>
      <c r="E581">
        <v>2.8</v>
      </c>
      <c r="F581" s="1" t="s">
        <v>16</v>
      </c>
      <c r="G581" s="1" t="s">
        <v>12</v>
      </c>
      <c r="H581">
        <v>2016</v>
      </c>
      <c r="I581" s="1" t="s">
        <v>43</v>
      </c>
    </row>
    <row r="582" spans="1:9" x14ac:dyDescent="0.35">
      <c r="A582" s="1" t="s">
        <v>20</v>
      </c>
      <c r="B582">
        <v>39800</v>
      </c>
      <c r="C582" s="1" t="s">
        <v>10</v>
      </c>
      <c r="D582">
        <v>180</v>
      </c>
      <c r="E582">
        <v>4.2</v>
      </c>
      <c r="F582" s="1" t="s">
        <v>49</v>
      </c>
      <c r="G582" s="1" t="s">
        <v>12</v>
      </c>
      <c r="H582">
        <v>2012</v>
      </c>
      <c r="I582" s="1" t="s">
        <v>47</v>
      </c>
    </row>
    <row r="583" spans="1:9" x14ac:dyDescent="0.35">
      <c r="A583" s="1" t="s">
        <v>9</v>
      </c>
      <c r="B583">
        <v>6500</v>
      </c>
      <c r="C583" s="1" t="s">
        <v>10</v>
      </c>
      <c r="D583">
        <v>272</v>
      </c>
      <c r="E583">
        <v>2.8</v>
      </c>
      <c r="F583" s="1" t="s">
        <v>11</v>
      </c>
      <c r="G583" s="1" t="s">
        <v>12</v>
      </c>
      <c r="H583">
        <v>1996</v>
      </c>
      <c r="I583" s="1" t="s">
        <v>187</v>
      </c>
    </row>
    <row r="584" spans="1:9" x14ac:dyDescent="0.35">
      <c r="A584" s="1" t="s">
        <v>30</v>
      </c>
      <c r="B584">
        <v>18700</v>
      </c>
      <c r="C584" s="1" t="s">
        <v>26</v>
      </c>
      <c r="D584">
        <v>196</v>
      </c>
      <c r="E584">
        <v>2</v>
      </c>
      <c r="F584" s="1" t="s">
        <v>16</v>
      </c>
      <c r="G584" s="1" t="s">
        <v>12</v>
      </c>
      <c r="H584">
        <v>2011</v>
      </c>
      <c r="I584" s="1" t="s">
        <v>98</v>
      </c>
    </row>
    <row r="585" spans="1:9" x14ac:dyDescent="0.35">
      <c r="A585" s="1" t="s">
        <v>20</v>
      </c>
      <c r="B585">
        <v>38500</v>
      </c>
      <c r="C585" s="1" t="s">
        <v>26</v>
      </c>
      <c r="D585">
        <v>75</v>
      </c>
      <c r="E585">
        <v>2</v>
      </c>
      <c r="F585" s="1" t="s">
        <v>16</v>
      </c>
      <c r="G585" s="1" t="s">
        <v>12</v>
      </c>
      <c r="H585">
        <v>2013</v>
      </c>
      <c r="I585" s="1" t="s">
        <v>188</v>
      </c>
    </row>
    <row r="586" spans="1:9" x14ac:dyDescent="0.35">
      <c r="A586" s="1" t="s">
        <v>9</v>
      </c>
      <c r="B586">
        <v>8200</v>
      </c>
      <c r="C586" s="1" t="s">
        <v>10</v>
      </c>
      <c r="D586">
        <v>241</v>
      </c>
      <c r="E586">
        <v>2</v>
      </c>
      <c r="F586" s="1" t="s">
        <v>11</v>
      </c>
      <c r="G586" s="1" t="s">
        <v>12</v>
      </c>
      <c r="H586">
        <v>1998</v>
      </c>
      <c r="I586" s="1" t="s">
        <v>13</v>
      </c>
    </row>
    <row r="587" spans="1:9" x14ac:dyDescent="0.35">
      <c r="A587" s="1" t="s">
        <v>20</v>
      </c>
      <c r="B587">
        <v>7500</v>
      </c>
      <c r="C587" s="1" t="s">
        <v>26</v>
      </c>
      <c r="D587">
        <v>240</v>
      </c>
      <c r="E587">
        <v>2</v>
      </c>
      <c r="F587" s="1" t="s">
        <v>11</v>
      </c>
      <c r="G587" s="1" t="s">
        <v>12</v>
      </c>
      <c r="H587">
        <v>2002</v>
      </c>
      <c r="I587" s="1" t="s">
        <v>60</v>
      </c>
    </row>
    <row r="588" spans="1:9" x14ac:dyDescent="0.35">
      <c r="A588" s="1" t="s">
        <v>23</v>
      </c>
      <c r="B588">
        <v>11550</v>
      </c>
      <c r="C588" s="1" t="s">
        <v>10</v>
      </c>
      <c r="D588">
        <v>95</v>
      </c>
      <c r="E588">
        <v>2.4</v>
      </c>
      <c r="F588" s="1" t="s">
        <v>11</v>
      </c>
      <c r="G588" s="1" t="s">
        <v>12</v>
      </c>
      <c r="H588">
        <v>2007</v>
      </c>
      <c r="I588" s="1" t="s">
        <v>57</v>
      </c>
    </row>
    <row r="589" spans="1:9" x14ac:dyDescent="0.35">
      <c r="A589" s="1" t="s">
        <v>14</v>
      </c>
      <c r="B589">
        <v>39500</v>
      </c>
      <c r="C589" s="1" t="s">
        <v>10</v>
      </c>
      <c r="D589">
        <v>30</v>
      </c>
      <c r="E589">
        <v>1.6</v>
      </c>
      <c r="F589" s="1" t="s">
        <v>11</v>
      </c>
      <c r="G589" s="1" t="s">
        <v>12</v>
      </c>
      <c r="H589">
        <v>2014</v>
      </c>
      <c r="I589" s="1" t="s">
        <v>105</v>
      </c>
    </row>
    <row r="590" spans="1:9" x14ac:dyDescent="0.35">
      <c r="A590" s="1" t="s">
        <v>30</v>
      </c>
      <c r="B590">
        <v>6200</v>
      </c>
      <c r="C590" s="1" t="s">
        <v>10</v>
      </c>
      <c r="D590">
        <v>161</v>
      </c>
      <c r="E590">
        <v>4.2</v>
      </c>
      <c r="F590" s="1" t="s">
        <v>18</v>
      </c>
      <c r="G590" s="1" t="s">
        <v>32</v>
      </c>
      <c r="H590">
        <v>2004</v>
      </c>
      <c r="I590" s="1" t="s">
        <v>189</v>
      </c>
    </row>
    <row r="591" spans="1:9" x14ac:dyDescent="0.35">
      <c r="A591" s="1" t="s">
        <v>9</v>
      </c>
      <c r="B591">
        <v>17200</v>
      </c>
      <c r="C591" s="1" t="s">
        <v>21</v>
      </c>
      <c r="D591">
        <v>308</v>
      </c>
      <c r="E591">
        <v>4.5999999999999996</v>
      </c>
      <c r="F591" s="1" t="s">
        <v>18</v>
      </c>
      <c r="G591" s="1" t="s">
        <v>12</v>
      </c>
      <c r="H591">
        <v>2003</v>
      </c>
      <c r="I591" s="1" t="s">
        <v>55</v>
      </c>
    </row>
    <row r="592" spans="1:9" x14ac:dyDescent="0.35">
      <c r="A592" s="1" t="s">
        <v>9</v>
      </c>
      <c r="B592">
        <v>2900</v>
      </c>
      <c r="C592" s="1" t="s">
        <v>10</v>
      </c>
      <c r="D592">
        <v>280</v>
      </c>
      <c r="E592">
        <v>2.5</v>
      </c>
      <c r="F592" s="1" t="s">
        <v>16</v>
      </c>
      <c r="G592" s="1" t="s">
        <v>32</v>
      </c>
      <c r="H592">
        <v>1997</v>
      </c>
      <c r="I592" s="1" t="s">
        <v>64</v>
      </c>
    </row>
    <row r="593" spans="1:9" x14ac:dyDescent="0.35">
      <c r="A593" s="1" t="s">
        <v>28</v>
      </c>
      <c r="B593">
        <v>14600</v>
      </c>
      <c r="C593" s="1" t="s">
        <v>31</v>
      </c>
      <c r="D593">
        <v>169</v>
      </c>
      <c r="E593">
        <v>2.2999999999999998</v>
      </c>
      <c r="F593" s="1" t="s">
        <v>16</v>
      </c>
      <c r="G593" s="1" t="s">
        <v>12</v>
      </c>
      <c r="H593">
        <v>2013</v>
      </c>
      <c r="I593" s="1" t="s">
        <v>138</v>
      </c>
    </row>
    <row r="594" spans="1:9" x14ac:dyDescent="0.35">
      <c r="A594" s="1" t="s">
        <v>9</v>
      </c>
      <c r="B594">
        <v>34900</v>
      </c>
      <c r="C594" s="1" t="s">
        <v>21</v>
      </c>
      <c r="D594">
        <v>110</v>
      </c>
      <c r="E594">
        <v>4.4000000000000004</v>
      </c>
      <c r="F594" s="1" t="s">
        <v>11</v>
      </c>
      <c r="G594" s="1" t="s">
        <v>12</v>
      </c>
      <c r="H594">
        <v>2010</v>
      </c>
      <c r="I594" s="1" t="s">
        <v>62</v>
      </c>
    </row>
    <row r="595" spans="1:9" x14ac:dyDescent="0.35">
      <c r="A595" s="1" t="s">
        <v>23</v>
      </c>
      <c r="B595">
        <v>164500</v>
      </c>
      <c r="C595" s="1" t="s">
        <v>21</v>
      </c>
      <c r="D595">
        <v>0</v>
      </c>
      <c r="E595">
        <v>4.5</v>
      </c>
      <c r="F595" s="1" t="s">
        <v>16</v>
      </c>
      <c r="G595" s="1" t="s">
        <v>12</v>
      </c>
      <c r="H595">
        <v>2015</v>
      </c>
      <c r="I595" s="1" t="s">
        <v>97</v>
      </c>
    </row>
    <row r="596" spans="1:9" x14ac:dyDescent="0.35">
      <c r="A596" s="1" t="s">
        <v>20</v>
      </c>
      <c r="B596" t="s">
        <v>41</v>
      </c>
      <c r="C596" s="1" t="s">
        <v>21</v>
      </c>
      <c r="D596">
        <v>1</v>
      </c>
      <c r="E596">
        <v>3</v>
      </c>
      <c r="F596" s="1" t="s">
        <v>16</v>
      </c>
      <c r="G596" s="1" t="s">
        <v>12</v>
      </c>
      <c r="H596">
        <v>2016</v>
      </c>
      <c r="I596" s="1" t="s">
        <v>35</v>
      </c>
    </row>
    <row r="597" spans="1:9" x14ac:dyDescent="0.35">
      <c r="A597" s="1" t="s">
        <v>9</v>
      </c>
      <c r="B597">
        <v>15299</v>
      </c>
      <c r="C597" s="1" t="s">
        <v>31</v>
      </c>
      <c r="D597">
        <v>136</v>
      </c>
      <c r="E597" t="s">
        <v>41</v>
      </c>
      <c r="F597" s="1" t="s">
        <v>11</v>
      </c>
      <c r="G597" s="1" t="s">
        <v>12</v>
      </c>
      <c r="H597">
        <v>2008</v>
      </c>
      <c r="I597" s="1" t="s">
        <v>157</v>
      </c>
    </row>
    <row r="598" spans="1:9" x14ac:dyDescent="0.35">
      <c r="A598" s="1" t="s">
        <v>14</v>
      </c>
      <c r="B598">
        <v>7000</v>
      </c>
      <c r="C598" s="1" t="s">
        <v>31</v>
      </c>
      <c r="D598">
        <v>170</v>
      </c>
      <c r="E598">
        <v>2.2000000000000002</v>
      </c>
      <c r="F598" s="1" t="s">
        <v>11</v>
      </c>
      <c r="G598" s="1" t="s">
        <v>32</v>
      </c>
      <c r="H598">
        <v>2001</v>
      </c>
      <c r="I598" s="1" t="s">
        <v>190</v>
      </c>
    </row>
    <row r="599" spans="1:9" x14ac:dyDescent="0.35">
      <c r="A599" s="1" t="s">
        <v>14</v>
      </c>
      <c r="B599">
        <v>32000</v>
      </c>
      <c r="C599" s="1" t="s">
        <v>15</v>
      </c>
      <c r="D599">
        <v>255</v>
      </c>
      <c r="E599">
        <v>3</v>
      </c>
      <c r="F599" s="1" t="s">
        <v>16</v>
      </c>
      <c r="G599" s="1" t="s">
        <v>12</v>
      </c>
      <c r="H599">
        <v>2008</v>
      </c>
      <c r="I599" s="1" t="s">
        <v>191</v>
      </c>
    </row>
    <row r="600" spans="1:9" x14ac:dyDescent="0.35">
      <c r="A600" s="1" t="s">
        <v>28</v>
      </c>
      <c r="B600">
        <v>7500</v>
      </c>
      <c r="C600" s="1" t="s">
        <v>26</v>
      </c>
      <c r="D600">
        <v>168</v>
      </c>
      <c r="E600">
        <v>1.5</v>
      </c>
      <c r="F600" s="1" t="s">
        <v>16</v>
      </c>
      <c r="G600" s="1" t="s">
        <v>12</v>
      </c>
      <c r="H600">
        <v>2005</v>
      </c>
      <c r="I600" s="1" t="s">
        <v>192</v>
      </c>
    </row>
    <row r="601" spans="1:9" x14ac:dyDescent="0.35">
      <c r="A601" s="1" t="s">
        <v>30</v>
      </c>
      <c r="B601">
        <v>9000</v>
      </c>
      <c r="C601" s="1" t="s">
        <v>31</v>
      </c>
      <c r="D601">
        <v>217</v>
      </c>
      <c r="E601">
        <v>2.5</v>
      </c>
      <c r="F601" s="1" t="s">
        <v>16</v>
      </c>
      <c r="G601" s="1" t="s">
        <v>12</v>
      </c>
      <c r="H601">
        <v>2005</v>
      </c>
      <c r="I601" s="1" t="s">
        <v>109</v>
      </c>
    </row>
    <row r="602" spans="1:9" x14ac:dyDescent="0.35">
      <c r="A602" s="1" t="s">
        <v>45</v>
      </c>
      <c r="B602">
        <v>7000</v>
      </c>
      <c r="C602" s="1" t="s">
        <v>10</v>
      </c>
      <c r="D602">
        <v>180</v>
      </c>
      <c r="E602">
        <v>1.6</v>
      </c>
      <c r="F602" s="1" t="s">
        <v>18</v>
      </c>
      <c r="G602" s="1" t="s">
        <v>12</v>
      </c>
      <c r="H602">
        <v>2004</v>
      </c>
      <c r="I602" s="1" t="s">
        <v>73</v>
      </c>
    </row>
    <row r="603" spans="1:9" x14ac:dyDescent="0.35">
      <c r="A603" s="1" t="s">
        <v>14</v>
      </c>
      <c r="B603">
        <v>199999</v>
      </c>
      <c r="C603" s="1" t="s">
        <v>21</v>
      </c>
      <c r="D603">
        <v>0</v>
      </c>
      <c r="E603">
        <v>5.5</v>
      </c>
      <c r="F603" s="1" t="s">
        <v>11</v>
      </c>
      <c r="G603" s="1" t="s">
        <v>12</v>
      </c>
      <c r="H603">
        <v>2016</v>
      </c>
      <c r="I603" s="1" t="s">
        <v>25</v>
      </c>
    </row>
    <row r="604" spans="1:9" x14ac:dyDescent="0.35">
      <c r="A604" s="1" t="s">
        <v>20</v>
      </c>
      <c r="B604">
        <v>2700</v>
      </c>
      <c r="C604" s="1" t="s">
        <v>10</v>
      </c>
      <c r="D604">
        <v>234</v>
      </c>
      <c r="E604">
        <v>2.5</v>
      </c>
      <c r="F604" s="1" t="s">
        <v>49</v>
      </c>
      <c r="G604" s="1" t="s">
        <v>32</v>
      </c>
      <c r="H604">
        <v>2000</v>
      </c>
      <c r="I604" s="1" t="s">
        <v>27</v>
      </c>
    </row>
    <row r="605" spans="1:9" x14ac:dyDescent="0.35">
      <c r="A605" s="1" t="s">
        <v>30</v>
      </c>
      <c r="B605">
        <v>10950</v>
      </c>
      <c r="C605" s="1" t="s">
        <v>15</v>
      </c>
      <c r="D605">
        <v>165</v>
      </c>
      <c r="E605">
        <v>2</v>
      </c>
      <c r="F605" s="1" t="s">
        <v>16</v>
      </c>
      <c r="G605" s="1" t="s">
        <v>12</v>
      </c>
      <c r="H605">
        <v>2012</v>
      </c>
      <c r="I605" s="1" t="s">
        <v>56</v>
      </c>
    </row>
    <row r="606" spans="1:9" x14ac:dyDescent="0.35">
      <c r="A606" s="1" t="s">
        <v>23</v>
      </c>
      <c r="B606">
        <v>15500</v>
      </c>
      <c r="C606" s="1" t="s">
        <v>10</v>
      </c>
      <c r="D606">
        <v>120</v>
      </c>
      <c r="E606">
        <v>3.5</v>
      </c>
      <c r="F606" s="1" t="s">
        <v>11</v>
      </c>
      <c r="G606" s="1" t="s">
        <v>12</v>
      </c>
      <c r="H606">
        <v>2008</v>
      </c>
      <c r="I606" s="1" t="s">
        <v>57</v>
      </c>
    </row>
    <row r="607" spans="1:9" x14ac:dyDescent="0.35">
      <c r="A607" s="1" t="s">
        <v>14</v>
      </c>
      <c r="B607">
        <v>8700</v>
      </c>
      <c r="C607" s="1" t="s">
        <v>10</v>
      </c>
      <c r="D607">
        <v>210</v>
      </c>
      <c r="E607">
        <v>5</v>
      </c>
      <c r="F607" s="1" t="s">
        <v>11</v>
      </c>
      <c r="G607" s="1" t="s">
        <v>12</v>
      </c>
      <c r="H607">
        <v>1997</v>
      </c>
      <c r="I607" s="1" t="s">
        <v>19</v>
      </c>
    </row>
    <row r="608" spans="1:9" x14ac:dyDescent="0.35">
      <c r="A608" s="1" t="s">
        <v>14</v>
      </c>
      <c r="B608">
        <v>6000</v>
      </c>
      <c r="C608" s="1" t="s">
        <v>15</v>
      </c>
      <c r="D608">
        <v>200</v>
      </c>
      <c r="E608">
        <v>2.2000000000000002</v>
      </c>
      <c r="F608" s="1" t="s">
        <v>16</v>
      </c>
      <c r="G608" s="1" t="s">
        <v>12</v>
      </c>
      <c r="H608">
        <v>2000</v>
      </c>
      <c r="I608" s="1" t="s">
        <v>42</v>
      </c>
    </row>
    <row r="609" spans="1:9" x14ac:dyDescent="0.35">
      <c r="A609" s="1" t="s">
        <v>45</v>
      </c>
      <c r="B609">
        <v>16950</v>
      </c>
      <c r="C609" s="1" t="s">
        <v>21</v>
      </c>
      <c r="D609">
        <v>135</v>
      </c>
      <c r="E609">
        <v>3</v>
      </c>
      <c r="F609" s="1" t="s">
        <v>18</v>
      </c>
      <c r="G609" s="1" t="s">
        <v>12</v>
      </c>
      <c r="H609">
        <v>2008</v>
      </c>
      <c r="I609" s="1" t="s">
        <v>54</v>
      </c>
    </row>
    <row r="610" spans="1:9" x14ac:dyDescent="0.35">
      <c r="A610" s="1" t="s">
        <v>14</v>
      </c>
      <c r="B610">
        <v>15000</v>
      </c>
      <c r="C610" s="1" t="s">
        <v>21</v>
      </c>
      <c r="D610">
        <v>400</v>
      </c>
      <c r="E610">
        <v>3</v>
      </c>
      <c r="F610" s="1" t="s">
        <v>16</v>
      </c>
      <c r="G610" s="1" t="s">
        <v>12</v>
      </c>
      <c r="H610">
        <v>1997</v>
      </c>
      <c r="I610" s="1" t="s">
        <v>17</v>
      </c>
    </row>
    <row r="611" spans="1:9" x14ac:dyDescent="0.35">
      <c r="A611" s="1" t="s">
        <v>23</v>
      </c>
      <c r="B611">
        <v>26500</v>
      </c>
      <c r="C611" s="1" t="s">
        <v>21</v>
      </c>
      <c r="D611">
        <v>102</v>
      </c>
      <c r="E611">
        <v>2.5</v>
      </c>
      <c r="F611" s="1" t="s">
        <v>16</v>
      </c>
      <c r="G611" s="1" t="s">
        <v>12</v>
      </c>
      <c r="H611">
        <v>2013</v>
      </c>
      <c r="I611" s="1" t="s">
        <v>43</v>
      </c>
    </row>
    <row r="612" spans="1:9" x14ac:dyDescent="0.35">
      <c r="A612" s="1" t="s">
        <v>14</v>
      </c>
      <c r="B612">
        <v>3100</v>
      </c>
      <c r="C612" s="1" t="s">
        <v>26</v>
      </c>
      <c r="D612">
        <v>400</v>
      </c>
      <c r="E612">
        <v>2.2000000000000002</v>
      </c>
      <c r="F612" s="1" t="s">
        <v>16</v>
      </c>
      <c r="G612" s="1" t="s">
        <v>32</v>
      </c>
      <c r="H612">
        <v>2002</v>
      </c>
      <c r="I612" s="1" t="s">
        <v>105</v>
      </c>
    </row>
    <row r="613" spans="1:9" x14ac:dyDescent="0.35">
      <c r="A613" s="1" t="s">
        <v>23</v>
      </c>
      <c r="B613">
        <v>59900</v>
      </c>
      <c r="C613" s="1" t="s">
        <v>21</v>
      </c>
      <c r="D613">
        <v>90</v>
      </c>
      <c r="E613">
        <v>4.5</v>
      </c>
      <c r="F613" s="1" t="s">
        <v>16</v>
      </c>
      <c r="G613" s="1" t="s">
        <v>12</v>
      </c>
      <c r="H613">
        <v>2012</v>
      </c>
      <c r="I613" s="1" t="s">
        <v>97</v>
      </c>
    </row>
    <row r="614" spans="1:9" x14ac:dyDescent="0.35">
      <c r="A614" s="1" t="s">
        <v>23</v>
      </c>
      <c r="B614">
        <v>63000</v>
      </c>
      <c r="C614" s="1" t="s">
        <v>21</v>
      </c>
      <c r="D614">
        <v>3</v>
      </c>
      <c r="E614">
        <v>4.2</v>
      </c>
      <c r="F614" s="1" t="s">
        <v>16</v>
      </c>
      <c r="G614" s="1" t="s">
        <v>12</v>
      </c>
      <c r="H614">
        <v>2013</v>
      </c>
      <c r="I614" s="1" t="s">
        <v>193</v>
      </c>
    </row>
    <row r="615" spans="1:9" x14ac:dyDescent="0.35">
      <c r="A615" s="1" t="s">
        <v>14</v>
      </c>
      <c r="B615">
        <v>19800</v>
      </c>
      <c r="C615" s="1" t="s">
        <v>21</v>
      </c>
      <c r="D615">
        <v>218</v>
      </c>
      <c r="E615">
        <v>3</v>
      </c>
      <c r="F615" s="1" t="s">
        <v>16</v>
      </c>
      <c r="G615" s="1" t="s">
        <v>12</v>
      </c>
      <c r="H615">
        <v>2006</v>
      </c>
      <c r="I615" s="1" t="s">
        <v>194</v>
      </c>
    </row>
    <row r="616" spans="1:9" x14ac:dyDescent="0.35">
      <c r="A616" s="1" t="s">
        <v>30</v>
      </c>
      <c r="B616">
        <v>13000</v>
      </c>
      <c r="C616" s="1" t="s">
        <v>15</v>
      </c>
      <c r="D616">
        <v>110</v>
      </c>
      <c r="E616">
        <v>1.9</v>
      </c>
      <c r="F616" s="1" t="s">
        <v>16</v>
      </c>
      <c r="G616" s="1" t="s">
        <v>12</v>
      </c>
      <c r="H616">
        <v>2009</v>
      </c>
      <c r="I616" s="1" t="s">
        <v>109</v>
      </c>
    </row>
    <row r="617" spans="1:9" x14ac:dyDescent="0.35">
      <c r="A617" s="1" t="s">
        <v>20</v>
      </c>
      <c r="B617">
        <v>12200</v>
      </c>
      <c r="C617" s="1" t="s">
        <v>10</v>
      </c>
      <c r="D617">
        <v>130</v>
      </c>
      <c r="E617">
        <v>2.4</v>
      </c>
      <c r="F617" s="1" t="s">
        <v>11</v>
      </c>
      <c r="G617" s="1" t="s">
        <v>12</v>
      </c>
      <c r="H617">
        <v>2006</v>
      </c>
      <c r="I617" s="1" t="s">
        <v>27</v>
      </c>
    </row>
    <row r="618" spans="1:9" x14ac:dyDescent="0.35">
      <c r="A618" s="1" t="s">
        <v>45</v>
      </c>
      <c r="B618">
        <v>5700</v>
      </c>
      <c r="C618" s="1" t="s">
        <v>31</v>
      </c>
      <c r="D618">
        <v>170</v>
      </c>
      <c r="E618">
        <v>1.3</v>
      </c>
      <c r="F618" s="1" t="s">
        <v>11</v>
      </c>
      <c r="G618" s="1" t="s">
        <v>12</v>
      </c>
      <c r="H618">
        <v>2006</v>
      </c>
      <c r="I618" s="1" t="s">
        <v>50</v>
      </c>
    </row>
    <row r="619" spans="1:9" x14ac:dyDescent="0.35">
      <c r="A619" s="1" t="s">
        <v>20</v>
      </c>
      <c r="B619">
        <v>2550</v>
      </c>
      <c r="C619" s="1" t="s">
        <v>10</v>
      </c>
      <c r="D619">
        <v>370</v>
      </c>
      <c r="E619">
        <v>2.5</v>
      </c>
      <c r="F619" s="1" t="s">
        <v>16</v>
      </c>
      <c r="G619" s="1" t="s">
        <v>32</v>
      </c>
      <c r="H619">
        <v>1998</v>
      </c>
      <c r="I619" s="1" t="s">
        <v>27</v>
      </c>
    </row>
    <row r="620" spans="1:9" x14ac:dyDescent="0.35">
      <c r="A620" s="1" t="s">
        <v>23</v>
      </c>
      <c r="B620">
        <v>13500</v>
      </c>
      <c r="C620" s="1" t="s">
        <v>10</v>
      </c>
      <c r="D620">
        <v>144</v>
      </c>
      <c r="E620">
        <v>3.5</v>
      </c>
      <c r="F620" s="1" t="s">
        <v>18</v>
      </c>
      <c r="G620" s="1" t="s">
        <v>12</v>
      </c>
      <c r="H620">
        <v>2007</v>
      </c>
      <c r="I620" s="1" t="s">
        <v>57</v>
      </c>
    </row>
    <row r="621" spans="1:9" x14ac:dyDescent="0.35">
      <c r="A621" s="1" t="s">
        <v>28</v>
      </c>
      <c r="B621">
        <v>10200</v>
      </c>
      <c r="C621" s="1" t="s">
        <v>15</v>
      </c>
      <c r="D621">
        <v>183</v>
      </c>
      <c r="E621">
        <v>2</v>
      </c>
      <c r="F621" s="1" t="s">
        <v>16</v>
      </c>
      <c r="G621" s="1" t="s">
        <v>12</v>
      </c>
      <c r="H621">
        <v>2012</v>
      </c>
      <c r="I621" s="1" t="s">
        <v>70</v>
      </c>
    </row>
    <row r="622" spans="1:9" x14ac:dyDescent="0.35">
      <c r="A622" s="1" t="s">
        <v>20</v>
      </c>
      <c r="B622">
        <v>13000</v>
      </c>
      <c r="C622" s="1" t="s">
        <v>31</v>
      </c>
      <c r="D622">
        <v>161</v>
      </c>
      <c r="E622">
        <v>1.8</v>
      </c>
      <c r="F622" s="1" t="s">
        <v>18</v>
      </c>
      <c r="G622" s="1" t="s">
        <v>12</v>
      </c>
      <c r="H622">
        <v>2001</v>
      </c>
      <c r="I622" s="1" t="s">
        <v>59</v>
      </c>
    </row>
    <row r="623" spans="1:9" x14ac:dyDescent="0.35">
      <c r="A623" s="1" t="s">
        <v>30</v>
      </c>
      <c r="B623">
        <v>10500</v>
      </c>
      <c r="C623" s="1" t="s">
        <v>10</v>
      </c>
      <c r="D623">
        <v>210</v>
      </c>
      <c r="E623">
        <v>5</v>
      </c>
      <c r="F623" s="1" t="s">
        <v>16</v>
      </c>
      <c r="G623" s="1" t="s">
        <v>12</v>
      </c>
      <c r="H623">
        <v>2004</v>
      </c>
      <c r="I623" s="1" t="s">
        <v>189</v>
      </c>
    </row>
    <row r="624" spans="1:9" x14ac:dyDescent="0.35">
      <c r="A624" s="1" t="s">
        <v>9</v>
      </c>
      <c r="B624">
        <v>3100</v>
      </c>
      <c r="C624" s="1" t="s">
        <v>10</v>
      </c>
      <c r="D624">
        <v>315</v>
      </c>
      <c r="E624">
        <v>2.5</v>
      </c>
      <c r="F624" s="1" t="s">
        <v>16</v>
      </c>
      <c r="G624" s="1" t="s">
        <v>32</v>
      </c>
      <c r="H624">
        <v>1998</v>
      </c>
      <c r="I624" s="1" t="s">
        <v>64</v>
      </c>
    </row>
    <row r="625" spans="1:9" x14ac:dyDescent="0.35">
      <c r="A625" s="1" t="s">
        <v>9</v>
      </c>
      <c r="B625">
        <v>9400</v>
      </c>
      <c r="C625" s="1" t="s">
        <v>10</v>
      </c>
      <c r="D625">
        <v>221</v>
      </c>
      <c r="E625">
        <v>4.4000000000000004</v>
      </c>
      <c r="F625" s="1" t="s">
        <v>18</v>
      </c>
      <c r="G625" s="1" t="s">
        <v>12</v>
      </c>
      <c r="H625">
        <v>2004</v>
      </c>
      <c r="I625" s="1" t="s">
        <v>159</v>
      </c>
    </row>
    <row r="626" spans="1:9" x14ac:dyDescent="0.35">
      <c r="A626" s="1" t="s">
        <v>20</v>
      </c>
      <c r="B626">
        <v>10000</v>
      </c>
      <c r="C626" s="1" t="s">
        <v>10</v>
      </c>
      <c r="D626">
        <v>206</v>
      </c>
      <c r="E626">
        <v>2.5</v>
      </c>
      <c r="F626" s="1" t="s">
        <v>16</v>
      </c>
      <c r="G626" s="1" t="s">
        <v>12</v>
      </c>
      <c r="H626">
        <v>2003</v>
      </c>
      <c r="I626" s="1" t="s">
        <v>27</v>
      </c>
    </row>
    <row r="627" spans="1:9" x14ac:dyDescent="0.35">
      <c r="A627" s="1" t="s">
        <v>45</v>
      </c>
      <c r="B627">
        <v>4200</v>
      </c>
      <c r="C627" s="1" t="s">
        <v>10</v>
      </c>
      <c r="D627">
        <v>270</v>
      </c>
      <c r="E627">
        <v>2</v>
      </c>
      <c r="F627" s="1" t="s">
        <v>18</v>
      </c>
      <c r="G627" s="1" t="s">
        <v>12</v>
      </c>
      <c r="H627">
        <v>1998</v>
      </c>
      <c r="I627" s="1" t="s">
        <v>63</v>
      </c>
    </row>
    <row r="628" spans="1:9" x14ac:dyDescent="0.35">
      <c r="A628" s="1" t="s">
        <v>28</v>
      </c>
      <c r="B628">
        <v>7500</v>
      </c>
      <c r="C628" s="1" t="s">
        <v>10</v>
      </c>
      <c r="D628">
        <v>131</v>
      </c>
      <c r="E628">
        <v>1.6</v>
      </c>
      <c r="F628" s="1" t="s">
        <v>11</v>
      </c>
      <c r="G628" s="1" t="s">
        <v>12</v>
      </c>
      <c r="H628">
        <v>2009</v>
      </c>
      <c r="I628" s="1" t="s">
        <v>29</v>
      </c>
    </row>
    <row r="629" spans="1:9" x14ac:dyDescent="0.35">
      <c r="A629" s="1" t="s">
        <v>14</v>
      </c>
      <c r="B629">
        <v>38600</v>
      </c>
      <c r="C629" s="1" t="s">
        <v>31</v>
      </c>
      <c r="D629">
        <v>12</v>
      </c>
      <c r="E629">
        <v>1.8</v>
      </c>
      <c r="F629" s="1" t="s">
        <v>11</v>
      </c>
      <c r="G629" s="1" t="s">
        <v>12</v>
      </c>
      <c r="H629">
        <v>2012</v>
      </c>
      <c r="I629" s="1" t="s">
        <v>65</v>
      </c>
    </row>
    <row r="630" spans="1:9" x14ac:dyDescent="0.35">
      <c r="A630" s="1" t="s">
        <v>23</v>
      </c>
      <c r="B630">
        <v>8900</v>
      </c>
      <c r="C630" s="1" t="s">
        <v>38</v>
      </c>
      <c r="D630">
        <v>140</v>
      </c>
      <c r="E630">
        <v>1.6</v>
      </c>
      <c r="F630" s="1" t="s">
        <v>11</v>
      </c>
      <c r="G630" s="1" t="s">
        <v>12</v>
      </c>
      <c r="H630">
        <v>2008</v>
      </c>
      <c r="I630" s="1" t="s">
        <v>135</v>
      </c>
    </row>
    <row r="631" spans="1:9" x14ac:dyDescent="0.35">
      <c r="A631" s="1" t="s">
        <v>28</v>
      </c>
      <c r="B631">
        <v>4800</v>
      </c>
      <c r="C631" s="1" t="s">
        <v>15</v>
      </c>
      <c r="D631">
        <v>113</v>
      </c>
      <c r="E631">
        <v>15</v>
      </c>
      <c r="F631" s="1" t="s">
        <v>16</v>
      </c>
      <c r="G631" s="1" t="s">
        <v>12</v>
      </c>
      <c r="H631">
        <v>2006</v>
      </c>
      <c r="I631" s="1" t="s">
        <v>66</v>
      </c>
    </row>
    <row r="632" spans="1:9" x14ac:dyDescent="0.35">
      <c r="A632" s="1" t="s">
        <v>23</v>
      </c>
      <c r="B632">
        <v>24000</v>
      </c>
      <c r="C632" s="1" t="s">
        <v>21</v>
      </c>
      <c r="D632">
        <v>270</v>
      </c>
      <c r="E632">
        <v>4.2</v>
      </c>
      <c r="F632" s="1" t="s">
        <v>16</v>
      </c>
      <c r="G632" s="1" t="s">
        <v>12</v>
      </c>
      <c r="H632">
        <v>1994</v>
      </c>
      <c r="I632" s="1" t="s">
        <v>195</v>
      </c>
    </row>
    <row r="633" spans="1:9" x14ac:dyDescent="0.35">
      <c r="A633" s="1" t="s">
        <v>14</v>
      </c>
      <c r="B633">
        <v>51500</v>
      </c>
      <c r="C633" s="1" t="s">
        <v>31</v>
      </c>
      <c r="D633">
        <v>75</v>
      </c>
      <c r="E633">
        <v>6.3</v>
      </c>
      <c r="F633" s="1" t="s">
        <v>11</v>
      </c>
      <c r="G633" s="1" t="s">
        <v>12</v>
      </c>
      <c r="H633">
        <v>2009</v>
      </c>
      <c r="I633" s="1" t="s">
        <v>196</v>
      </c>
    </row>
    <row r="634" spans="1:9" x14ac:dyDescent="0.35">
      <c r="A634" s="1" t="s">
        <v>14</v>
      </c>
      <c r="B634">
        <v>5100</v>
      </c>
      <c r="C634" s="1" t="s">
        <v>10</v>
      </c>
      <c r="D634">
        <v>270</v>
      </c>
      <c r="E634">
        <v>3.2</v>
      </c>
      <c r="F634" s="1" t="s">
        <v>16</v>
      </c>
      <c r="G634" s="1" t="s">
        <v>32</v>
      </c>
      <c r="H634">
        <v>2001</v>
      </c>
      <c r="I634" s="1" t="s">
        <v>160</v>
      </c>
    </row>
    <row r="635" spans="1:9" x14ac:dyDescent="0.35">
      <c r="A635" s="1" t="s">
        <v>45</v>
      </c>
      <c r="B635">
        <v>4999</v>
      </c>
      <c r="C635" s="1" t="s">
        <v>10</v>
      </c>
      <c r="D635">
        <v>60</v>
      </c>
      <c r="E635">
        <v>1.6</v>
      </c>
      <c r="F635" s="1" t="s">
        <v>11</v>
      </c>
      <c r="G635" s="1" t="s">
        <v>12</v>
      </c>
      <c r="H635">
        <v>2007</v>
      </c>
      <c r="I635" s="1" t="s">
        <v>73</v>
      </c>
    </row>
    <row r="636" spans="1:9" x14ac:dyDescent="0.35">
      <c r="A636" s="1" t="s">
        <v>45</v>
      </c>
      <c r="B636">
        <v>6666</v>
      </c>
      <c r="C636" s="1" t="s">
        <v>10</v>
      </c>
      <c r="D636">
        <v>162</v>
      </c>
      <c r="E636" t="s">
        <v>41</v>
      </c>
      <c r="F636" s="1" t="s">
        <v>11</v>
      </c>
      <c r="G636" s="1" t="s">
        <v>12</v>
      </c>
      <c r="H636">
        <v>2007</v>
      </c>
      <c r="I636" s="1" t="s">
        <v>73</v>
      </c>
    </row>
    <row r="637" spans="1:9" x14ac:dyDescent="0.35">
      <c r="A637" s="1" t="s">
        <v>45</v>
      </c>
      <c r="B637">
        <v>9450</v>
      </c>
      <c r="C637" s="1" t="s">
        <v>10</v>
      </c>
      <c r="D637">
        <v>125</v>
      </c>
      <c r="E637">
        <v>2</v>
      </c>
      <c r="F637" s="1" t="s">
        <v>18</v>
      </c>
      <c r="G637" s="1" t="s">
        <v>12</v>
      </c>
      <c r="H637">
        <v>2008</v>
      </c>
      <c r="I637" s="1" t="s">
        <v>84</v>
      </c>
    </row>
    <row r="638" spans="1:9" x14ac:dyDescent="0.35">
      <c r="A638" s="1" t="s">
        <v>20</v>
      </c>
      <c r="B638">
        <v>3850</v>
      </c>
      <c r="C638" s="1" t="s">
        <v>26</v>
      </c>
      <c r="D638">
        <v>215</v>
      </c>
      <c r="E638">
        <v>2.5</v>
      </c>
      <c r="F638" s="1" t="s">
        <v>16</v>
      </c>
      <c r="G638" s="1" t="s">
        <v>32</v>
      </c>
      <c r="H638">
        <v>2002</v>
      </c>
      <c r="I638" s="1" t="s">
        <v>27</v>
      </c>
    </row>
    <row r="639" spans="1:9" x14ac:dyDescent="0.35">
      <c r="A639" s="1" t="s">
        <v>28</v>
      </c>
      <c r="B639">
        <v>7800</v>
      </c>
      <c r="C639" s="1" t="s">
        <v>26</v>
      </c>
      <c r="D639">
        <v>170</v>
      </c>
      <c r="E639">
        <v>1.5</v>
      </c>
      <c r="F639" s="1" t="s">
        <v>16</v>
      </c>
      <c r="G639" s="1" t="s">
        <v>32</v>
      </c>
      <c r="H639">
        <v>2013</v>
      </c>
      <c r="I639" s="1" t="s">
        <v>29</v>
      </c>
    </row>
    <row r="640" spans="1:9" x14ac:dyDescent="0.35">
      <c r="A640" s="1" t="s">
        <v>20</v>
      </c>
      <c r="B640">
        <v>49700</v>
      </c>
      <c r="C640" s="1" t="s">
        <v>21</v>
      </c>
      <c r="D640">
        <v>80</v>
      </c>
      <c r="E640">
        <v>3</v>
      </c>
      <c r="F640" s="1" t="s">
        <v>16</v>
      </c>
      <c r="G640" s="1" t="s">
        <v>12</v>
      </c>
      <c r="H640">
        <v>2013</v>
      </c>
      <c r="I640" s="1" t="s">
        <v>22</v>
      </c>
    </row>
    <row r="641" spans="1:9" x14ac:dyDescent="0.35">
      <c r="A641" s="1" t="s">
        <v>45</v>
      </c>
      <c r="B641">
        <v>9000</v>
      </c>
      <c r="C641" s="1" t="s">
        <v>10</v>
      </c>
      <c r="D641">
        <v>78</v>
      </c>
      <c r="E641">
        <v>2.4</v>
      </c>
      <c r="F641" s="1" t="s">
        <v>18</v>
      </c>
      <c r="G641" s="1" t="s">
        <v>12</v>
      </c>
      <c r="H641">
        <v>2006</v>
      </c>
      <c r="I641" s="1" t="s">
        <v>63</v>
      </c>
    </row>
    <row r="642" spans="1:9" x14ac:dyDescent="0.35">
      <c r="A642" s="1" t="s">
        <v>23</v>
      </c>
      <c r="B642">
        <v>18990</v>
      </c>
      <c r="C642" s="1" t="s">
        <v>21</v>
      </c>
      <c r="D642">
        <v>95</v>
      </c>
      <c r="E642">
        <v>2</v>
      </c>
      <c r="F642" s="1" t="s">
        <v>11</v>
      </c>
      <c r="G642" s="1" t="s">
        <v>12</v>
      </c>
      <c r="H642">
        <v>2011</v>
      </c>
      <c r="I642" s="1" t="s">
        <v>24</v>
      </c>
    </row>
    <row r="643" spans="1:9" x14ac:dyDescent="0.35">
      <c r="A643" s="1" t="s">
        <v>45</v>
      </c>
      <c r="B643">
        <v>7200</v>
      </c>
      <c r="C643" s="1" t="s">
        <v>10</v>
      </c>
      <c r="D643">
        <v>102</v>
      </c>
      <c r="E643">
        <v>1.6</v>
      </c>
      <c r="F643" s="1" t="s">
        <v>11</v>
      </c>
      <c r="G643" s="1" t="s">
        <v>12</v>
      </c>
      <c r="H643">
        <v>2007</v>
      </c>
      <c r="I643" s="1" t="s">
        <v>73</v>
      </c>
    </row>
    <row r="644" spans="1:9" x14ac:dyDescent="0.35">
      <c r="A644" s="1" t="s">
        <v>9</v>
      </c>
      <c r="B644">
        <v>117000</v>
      </c>
      <c r="C644" s="1" t="s">
        <v>21</v>
      </c>
      <c r="D644">
        <v>1</v>
      </c>
      <c r="E644" t="s">
        <v>41</v>
      </c>
      <c r="F644" s="1" t="s">
        <v>49</v>
      </c>
      <c r="G644" s="1" t="s">
        <v>12</v>
      </c>
      <c r="H644">
        <v>2016</v>
      </c>
      <c r="I644" s="1" t="s">
        <v>90</v>
      </c>
    </row>
    <row r="645" spans="1:9" x14ac:dyDescent="0.35">
      <c r="A645" s="1" t="s">
        <v>30</v>
      </c>
      <c r="B645">
        <v>11900</v>
      </c>
      <c r="C645" s="1" t="s">
        <v>31</v>
      </c>
      <c r="D645">
        <v>112</v>
      </c>
      <c r="E645">
        <v>2</v>
      </c>
      <c r="F645" s="1" t="s">
        <v>16</v>
      </c>
      <c r="G645" s="1" t="s">
        <v>12</v>
      </c>
      <c r="H645">
        <v>2011</v>
      </c>
      <c r="I645" s="1" t="s">
        <v>197</v>
      </c>
    </row>
    <row r="646" spans="1:9" x14ac:dyDescent="0.35">
      <c r="A646" s="1" t="s">
        <v>23</v>
      </c>
      <c r="B646">
        <v>2800</v>
      </c>
      <c r="C646" s="1" t="s">
        <v>10</v>
      </c>
      <c r="D646">
        <v>287</v>
      </c>
      <c r="E646">
        <v>1.3</v>
      </c>
      <c r="F646" s="1" t="s">
        <v>11</v>
      </c>
      <c r="G646" s="1" t="s">
        <v>12</v>
      </c>
      <c r="H646">
        <v>1995</v>
      </c>
      <c r="I646" s="1" t="s">
        <v>111</v>
      </c>
    </row>
    <row r="647" spans="1:9" x14ac:dyDescent="0.35">
      <c r="A647" s="1" t="s">
        <v>30</v>
      </c>
      <c r="B647">
        <v>2200</v>
      </c>
      <c r="C647" s="1" t="s">
        <v>10</v>
      </c>
      <c r="D647">
        <v>272</v>
      </c>
      <c r="E647">
        <v>1.9</v>
      </c>
      <c r="F647" s="1" t="s">
        <v>16</v>
      </c>
      <c r="G647" s="1" t="s">
        <v>32</v>
      </c>
      <c r="H647">
        <v>1998</v>
      </c>
      <c r="I647" s="1" t="s">
        <v>76</v>
      </c>
    </row>
    <row r="648" spans="1:9" x14ac:dyDescent="0.35">
      <c r="A648" s="1" t="s">
        <v>45</v>
      </c>
      <c r="B648">
        <v>17500</v>
      </c>
      <c r="C648" s="1" t="s">
        <v>21</v>
      </c>
      <c r="D648">
        <v>170</v>
      </c>
      <c r="E648">
        <v>3.8</v>
      </c>
      <c r="F648" s="1" t="s">
        <v>18</v>
      </c>
      <c r="G648" s="1" t="s">
        <v>12</v>
      </c>
      <c r="H648">
        <v>2008</v>
      </c>
      <c r="I648" s="1" t="s">
        <v>54</v>
      </c>
    </row>
    <row r="649" spans="1:9" x14ac:dyDescent="0.35">
      <c r="A649" s="1" t="s">
        <v>20</v>
      </c>
      <c r="B649">
        <v>49900</v>
      </c>
      <c r="C649" s="1" t="s">
        <v>31</v>
      </c>
      <c r="D649">
        <v>79</v>
      </c>
      <c r="E649">
        <v>4.2</v>
      </c>
      <c r="F649" s="1" t="s">
        <v>11</v>
      </c>
      <c r="G649" s="1" t="s">
        <v>12</v>
      </c>
      <c r="H649">
        <v>2007</v>
      </c>
      <c r="I649" s="1" t="s">
        <v>198</v>
      </c>
    </row>
    <row r="650" spans="1:9" x14ac:dyDescent="0.35">
      <c r="A650" s="1" t="s">
        <v>30</v>
      </c>
      <c r="B650">
        <v>8650</v>
      </c>
      <c r="C650" s="1" t="s">
        <v>15</v>
      </c>
      <c r="D650">
        <v>238</v>
      </c>
      <c r="E650">
        <v>2.5</v>
      </c>
      <c r="F650" s="1" t="s">
        <v>16</v>
      </c>
      <c r="G650" s="1" t="s">
        <v>12</v>
      </c>
      <c r="H650">
        <v>2002</v>
      </c>
      <c r="I650" s="1" t="s">
        <v>96</v>
      </c>
    </row>
    <row r="651" spans="1:9" x14ac:dyDescent="0.35">
      <c r="A651" s="1" t="s">
        <v>20</v>
      </c>
      <c r="B651">
        <v>8800</v>
      </c>
      <c r="C651" s="1" t="s">
        <v>10</v>
      </c>
      <c r="D651">
        <v>205</v>
      </c>
      <c r="E651">
        <v>1.8</v>
      </c>
      <c r="F651" s="1" t="s">
        <v>11</v>
      </c>
      <c r="G651" s="1" t="s">
        <v>12</v>
      </c>
      <c r="H651">
        <v>2003</v>
      </c>
      <c r="I651" s="1" t="s">
        <v>60</v>
      </c>
    </row>
    <row r="652" spans="1:9" x14ac:dyDescent="0.35">
      <c r="A652" s="1" t="s">
        <v>14</v>
      </c>
      <c r="B652">
        <v>69999</v>
      </c>
      <c r="C652" s="1" t="s">
        <v>21</v>
      </c>
      <c r="D652">
        <v>0</v>
      </c>
      <c r="E652">
        <v>2.2000000000000002</v>
      </c>
      <c r="F652" s="1" t="s">
        <v>16</v>
      </c>
      <c r="G652" s="1" t="s">
        <v>12</v>
      </c>
      <c r="H652">
        <v>2016</v>
      </c>
      <c r="I652" s="1" t="s">
        <v>199</v>
      </c>
    </row>
    <row r="653" spans="1:9" x14ac:dyDescent="0.35">
      <c r="A653" s="1" t="s">
        <v>30</v>
      </c>
      <c r="B653">
        <v>8910.5300000000007</v>
      </c>
      <c r="C653" s="1" t="s">
        <v>38</v>
      </c>
      <c r="D653">
        <v>103</v>
      </c>
      <c r="E653">
        <v>1.4</v>
      </c>
      <c r="F653" s="1" t="s">
        <v>11</v>
      </c>
      <c r="G653" s="1" t="s">
        <v>12</v>
      </c>
      <c r="H653">
        <v>2012</v>
      </c>
      <c r="I653" s="1" t="s">
        <v>44</v>
      </c>
    </row>
    <row r="654" spans="1:9" x14ac:dyDescent="0.35">
      <c r="A654" s="1" t="s">
        <v>23</v>
      </c>
      <c r="B654">
        <v>15500</v>
      </c>
      <c r="C654" s="1" t="s">
        <v>21</v>
      </c>
      <c r="D654">
        <v>165</v>
      </c>
      <c r="E654">
        <v>2.7</v>
      </c>
      <c r="F654" s="1" t="s">
        <v>18</v>
      </c>
      <c r="G654" s="1" t="s">
        <v>12</v>
      </c>
      <c r="H654">
        <v>2005</v>
      </c>
      <c r="I654" s="1" t="s">
        <v>78</v>
      </c>
    </row>
    <row r="655" spans="1:9" x14ac:dyDescent="0.35">
      <c r="A655" s="1" t="s">
        <v>20</v>
      </c>
      <c r="B655">
        <v>19500</v>
      </c>
      <c r="C655" s="1" t="s">
        <v>21</v>
      </c>
      <c r="D655">
        <v>175</v>
      </c>
      <c r="E655">
        <v>3.6</v>
      </c>
      <c r="F655" s="1" t="s">
        <v>11</v>
      </c>
      <c r="G655" s="1" t="s">
        <v>12</v>
      </c>
      <c r="H655">
        <v>2007</v>
      </c>
      <c r="I655" s="1" t="s">
        <v>22</v>
      </c>
    </row>
    <row r="656" spans="1:9" x14ac:dyDescent="0.35">
      <c r="A656" s="1" t="s">
        <v>23</v>
      </c>
      <c r="B656">
        <v>27700</v>
      </c>
      <c r="C656" s="1" t="s">
        <v>10</v>
      </c>
      <c r="D656">
        <v>21</v>
      </c>
      <c r="E656">
        <v>2.5</v>
      </c>
      <c r="F656" s="1" t="s">
        <v>11</v>
      </c>
      <c r="G656" s="1" t="s">
        <v>12</v>
      </c>
      <c r="H656">
        <v>2015</v>
      </c>
      <c r="I656" s="1" t="s">
        <v>57</v>
      </c>
    </row>
    <row r="657" spans="1:9" x14ac:dyDescent="0.35">
      <c r="A657" s="1" t="s">
        <v>30</v>
      </c>
      <c r="B657">
        <v>9600</v>
      </c>
      <c r="C657" s="1" t="s">
        <v>15</v>
      </c>
      <c r="D657">
        <v>255</v>
      </c>
      <c r="E657">
        <v>1.9</v>
      </c>
      <c r="F657" s="1" t="s">
        <v>16</v>
      </c>
      <c r="G657" s="1" t="s">
        <v>12</v>
      </c>
      <c r="H657">
        <v>2004</v>
      </c>
      <c r="I657" s="1" t="s">
        <v>109</v>
      </c>
    </row>
    <row r="658" spans="1:9" x14ac:dyDescent="0.35">
      <c r="A658" s="1" t="s">
        <v>9</v>
      </c>
      <c r="B658">
        <v>12500</v>
      </c>
      <c r="C658" s="1" t="s">
        <v>21</v>
      </c>
      <c r="D658">
        <v>176</v>
      </c>
      <c r="E658">
        <v>3</v>
      </c>
      <c r="F658" s="1" t="s">
        <v>18</v>
      </c>
      <c r="G658" s="1" t="s">
        <v>12</v>
      </c>
      <c r="H658">
        <v>2002</v>
      </c>
      <c r="I658" s="1" t="s">
        <v>55</v>
      </c>
    </row>
    <row r="659" spans="1:9" x14ac:dyDescent="0.35">
      <c r="A659" s="1" t="s">
        <v>20</v>
      </c>
      <c r="B659">
        <v>4799</v>
      </c>
      <c r="C659" s="1" t="s">
        <v>26</v>
      </c>
      <c r="D659">
        <v>260</v>
      </c>
      <c r="E659">
        <v>2.5</v>
      </c>
      <c r="F659" s="1" t="s">
        <v>16</v>
      </c>
      <c r="G659" s="1" t="s">
        <v>32</v>
      </c>
      <c r="H659">
        <v>2002</v>
      </c>
      <c r="I659" s="1" t="s">
        <v>35</v>
      </c>
    </row>
    <row r="660" spans="1:9" x14ac:dyDescent="0.35">
      <c r="A660" s="1" t="s">
        <v>23</v>
      </c>
      <c r="B660">
        <v>20900</v>
      </c>
      <c r="C660" s="1" t="s">
        <v>10</v>
      </c>
      <c r="D660">
        <v>70</v>
      </c>
      <c r="E660">
        <v>2.5</v>
      </c>
      <c r="F660" s="1" t="s">
        <v>11</v>
      </c>
      <c r="G660" s="1" t="s">
        <v>12</v>
      </c>
      <c r="H660">
        <v>2012</v>
      </c>
      <c r="I660" s="1" t="s">
        <v>57</v>
      </c>
    </row>
    <row r="661" spans="1:9" x14ac:dyDescent="0.35">
      <c r="A661" s="1" t="s">
        <v>20</v>
      </c>
      <c r="B661">
        <v>14900</v>
      </c>
      <c r="C661" s="1" t="s">
        <v>10</v>
      </c>
      <c r="D661">
        <v>203</v>
      </c>
      <c r="E661">
        <v>2.8</v>
      </c>
      <c r="F661" s="1" t="s">
        <v>11</v>
      </c>
      <c r="G661" s="1" t="s">
        <v>12</v>
      </c>
      <c r="H661">
        <v>2008</v>
      </c>
      <c r="I661" s="1" t="s">
        <v>27</v>
      </c>
    </row>
    <row r="662" spans="1:9" x14ac:dyDescent="0.35">
      <c r="A662" s="1" t="s">
        <v>23</v>
      </c>
      <c r="B662">
        <v>12750</v>
      </c>
      <c r="C662" s="1" t="s">
        <v>38</v>
      </c>
      <c r="D662">
        <v>164</v>
      </c>
      <c r="E662">
        <v>1.4</v>
      </c>
      <c r="F662" s="1" t="s">
        <v>16</v>
      </c>
      <c r="G662" s="1" t="s">
        <v>12</v>
      </c>
      <c r="H662">
        <v>2012</v>
      </c>
      <c r="I662" s="1" t="s">
        <v>135</v>
      </c>
    </row>
    <row r="663" spans="1:9" x14ac:dyDescent="0.35">
      <c r="A663" s="1" t="s">
        <v>9</v>
      </c>
      <c r="B663">
        <v>5900</v>
      </c>
      <c r="C663" s="1" t="s">
        <v>38</v>
      </c>
      <c r="D663">
        <v>243</v>
      </c>
      <c r="E663">
        <v>2</v>
      </c>
      <c r="F663" s="1" t="s">
        <v>11</v>
      </c>
      <c r="G663" s="1" t="s">
        <v>32</v>
      </c>
      <c r="H663">
        <v>2006</v>
      </c>
      <c r="I663" s="1" t="s">
        <v>200</v>
      </c>
    </row>
    <row r="664" spans="1:9" x14ac:dyDescent="0.35">
      <c r="A664" s="1" t="s">
        <v>14</v>
      </c>
      <c r="B664">
        <v>2700</v>
      </c>
      <c r="C664" s="1" t="s">
        <v>10</v>
      </c>
      <c r="D664">
        <v>400</v>
      </c>
      <c r="E664">
        <v>2.9</v>
      </c>
      <c r="F664" s="1" t="s">
        <v>16</v>
      </c>
      <c r="G664" s="1" t="s">
        <v>12</v>
      </c>
      <c r="H664">
        <v>1997</v>
      </c>
      <c r="I664" s="1" t="s">
        <v>65</v>
      </c>
    </row>
    <row r="665" spans="1:9" x14ac:dyDescent="0.35">
      <c r="A665" s="1" t="s">
        <v>20</v>
      </c>
      <c r="B665">
        <v>4700</v>
      </c>
      <c r="C665" s="1" t="s">
        <v>10</v>
      </c>
      <c r="D665">
        <v>400</v>
      </c>
      <c r="E665">
        <v>2.6</v>
      </c>
      <c r="F665" s="1" t="s">
        <v>11</v>
      </c>
      <c r="G665" s="1" t="s">
        <v>12</v>
      </c>
      <c r="H665">
        <v>1996</v>
      </c>
      <c r="I665" s="1" t="s">
        <v>27</v>
      </c>
    </row>
    <row r="666" spans="1:9" x14ac:dyDescent="0.35">
      <c r="A666" s="1" t="s">
        <v>20</v>
      </c>
      <c r="B666">
        <v>9500</v>
      </c>
      <c r="C666" s="1" t="s">
        <v>31</v>
      </c>
      <c r="D666">
        <v>0</v>
      </c>
      <c r="E666" t="s">
        <v>41</v>
      </c>
      <c r="F666" s="1" t="s">
        <v>49</v>
      </c>
      <c r="G666" s="1" t="s">
        <v>12</v>
      </c>
      <c r="H666">
        <v>2003</v>
      </c>
      <c r="I666" s="1" t="s">
        <v>27</v>
      </c>
    </row>
    <row r="667" spans="1:9" x14ac:dyDescent="0.35">
      <c r="A667" s="1" t="s">
        <v>9</v>
      </c>
      <c r="B667">
        <v>77000</v>
      </c>
      <c r="C667" s="1" t="s">
        <v>31</v>
      </c>
      <c r="D667">
        <v>64</v>
      </c>
      <c r="E667">
        <v>4.4000000000000004</v>
      </c>
      <c r="F667" s="1" t="s">
        <v>11</v>
      </c>
      <c r="G667" s="1" t="s">
        <v>12</v>
      </c>
      <c r="H667">
        <v>2012</v>
      </c>
      <c r="I667" s="1" t="s">
        <v>201</v>
      </c>
    </row>
    <row r="668" spans="1:9" x14ac:dyDescent="0.35">
      <c r="A668" s="1" t="s">
        <v>28</v>
      </c>
      <c r="B668">
        <v>5900</v>
      </c>
      <c r="C668" s="1" t="s">
        <v>15</v>
      </c>
      <c r="D668">
        <v>250</v>
      </c>
      <c r="E668">
        <v>1.9</v>
      </c>
      <c r="F668" s="1" t="s">
        <v>16</v>
      </c>
      <c r="G668" s="1" t="s">
        <v>12</v>
      </c>
      <c r="H668">
        <v>2005</v>
      </c>
      <c r="I668" s="1" t="s">
        <v>70</v>
      </c>
    </row>
    <row r="669" spans="1:9" x14ac:dyDescent="0.35">
      <c r="A669" s="1" t="s">
        <v>30</v>
      </c>
      <c r="B669">
        <v>24000</v>
      </c>
      <c r="C669" s="1" t="s">
        <v>10</v>
      </c>
      <c r="D669">
        <v>67</v>
      </c>
      <c r="E669">
        <v>1.8</v>
      </c>
      <c r="F669" s="1" t="s">
        <v>11</v>
      </c>
      <c r="G669" s="1" t="s">
        <v>12</v>
      </c>
      <c r="H669">
        <v>2012</v>
      </c>
      <c r="I669" s="1" t="s">
        <v>113</v>
      </c>
    </row>
    <row r="670" spans="1:9" x14ac:dyDescent="0.35">
      <c r="A670" s="1" t="s">
        <v>20</v>
      </c>
      <c r="B670">
        <v>18400</v>
      </c>
      <c r="C670" s="1" t="s">
        <v>26</v>
      </c>
      <c r="D670">
        <v>151</v>
      </c>
      <c r="E670">
        <v>2</v>
      </c>
      <c r="F670" s="1" t="s">
        <v>16</v>
      </c>
      <c r="G670" s="1" t="s">
        <v>12</v>
      </c>
      <c r="H670">
        <v>2010</v>
      </c>
      <c r="I670" s="1" t="s">
        <v>60</v>
      </c>
    </row>
    <row r="671" spans="1:9" x14ac:dyDescent="0.35">
      <c r="A671" s="1" t="s">
        <v>14</v>
      </c>
      <c r="B671">
        <v>56800</v>
      </c>
      <c r="C671" s="1" t="s">
        <v>10</v>
      </c>
      <c r="D671">
        <v>74</v>
      </c>
      <c r="E671">
        <v>6.3</v>
      </c>
      <c r="F671" s="1" t="s">
        <v>11</v>
      </c>
      <c r="G671" s="1" t="s">
        <v>12</v>
      </c>
      <c r="H671">
        <v>2010</v>
      </c>
      <c r="I671" s="1" t="s">
        <v>202</v>
      </c>
    </row>
    <row r="672" spans="1:9" x14ac:dyDescent="0.35">
      <c r="A672" s="1" t="s">
        <v>28</v>
      </c>
      <c r="B672">
        <v>8000</v>
      </c>
      <c r="C672" s="1" t="s">
        <v>38</v>
      </c>
      <c r="D672">
        <v>50</v>
      </c>
      <c r="E672">
        <v>1.6</v>
      </c>
      <c r="F672" s="1" t="s">
        <v>11</v>
      </c>
      <c r="G672" s="1" t="s">
        <v>12</v>
      </c>
      <c r="H672">
        <v>2012</v>
      </c>
      <c r="I672" s="1" t="s">
        <v>203</v>
      </c>
    </row>
    <row r="673" spans="1:9" x14ac:dyDescent="0.35">
      <c r="A673" s="1" t="s">
        <v>14</v>
      </c>
      <c r="B673">
        <v>5000</v>
      </c>
      <c r="C673" s="1" t="s">
        <v>10</v>
      </c>
      <c r="D673">
        <v>382</v>
      </c>
      <c r="E673">
        <v>2</v>
      </c>
      <c r="F673" s="1" t="s">
        <v>11</v>
      </c>
      <c r="G673" s="1" t="s">
        <v>12</v>
      </c>
      <c r="H673">
        <v>1994</v>
      </c>
      <c r="I673" s="1" t="s">
        <v>65</v>
      </c>
    </row>
    <row r="674" spans="1:9" x14ac:dyDescent="0.35">
      <c r="A674" s="1" t="s">
        <v>45</v>
      </c>
      <c r="B674">
        <v>9900</v>
      </c>
      <c r="C674" s="1" t="s">
        <v>10</v>
      </c>
      <c r="D674">
        <v>98</v>
      </c>
      <c r="E674">
        <v>2</v>
      </c>
      <c r="F674" s="1" t="s">
        <v>11</v>
      </c>
      <c r="G674" s="1" t="s">
        <v>12</v>
      </c>
      <c r="H674">
        <v>2009</v>
      </c>
      <c r="I674" s="1" t="s">
        <v>84</v>
      </c>
    </row>
    <row r="675" spans="1:9" x14ac:dyDescent="0.35">
      <c r="A675" s="1" t="s">
        <v>14</v>
      </c>
      <c r="B675">
        <v>18900</v>
      </c>
      <c r="C675" s="1" t="s">
        <v>31</v>
      </c>
      <c r="D675">
        <v>111</v>
      </c>
      <c r="E675">
        <v>2.5</v>
      </c>
      <c r="F675" s="1" t="s">
        <v>11</v>
      </c>
      <c r="G675" s="1" t="s">
        <v>12</v>
      </c>
      <c r="H675">
        <v>2009</v>
      </c>
      <c r="I675" s="1" t="s">
        <v>105</v>
      </c>
    </row>
    <row r="676" spans="1:9" x14ac:dyDescent="0.35">
      <c r="A676" s="1" t="s">
        <v>23</v>
      </c>
      <c r="B676">
        <v>20500</v>
      </c>
      <c r="C676" s="1" t="s">
        <v>21</v>
      </c>
      <c r="D676">
        <v>139</v>
      </c>
      <c r="E676">
        <v>4</v>
      </c>
      <c r="F676" s="1" t="s">
        <v>18</v>
      </c>
      <c r="G676" s="1" t="s">
        <v>12</v>
      </c>
      <c r="H676">
        <v>2005</v>
      </c>
      <c r="I676" s="1" t="s">
        <v>78</v>
      </c>
    </row>
    <row r="677" spans="1:9" x14ac:dyDescent="0.35">
      <c r="A677" s="1" t="s">
        <v>30</v>
      </c>
      <c r="B677">
        <v>2500</v>
      </c>
      <c r="C677" s="1" t="s">
        <v>26</v>
      </c>
      <c r="D677">
        <v>232</v>
      </c>
      <c r="E677">
        <v>1.6</v>
      </c>
      <c r="F677" s="1" t="s">
        <v>11</v>
      </c>
      <c r="G677" s="1" t="s">
        <v>32</v>
      </c>
      <c r="H677">
        <v>2001</v>
      </c>
      <c r="I677" s="1" t="s">
        <v>33</v>
      </c>
    </row>
    <row r="678" spans="1:9" x14ac:dyDescent="0.35">
      <c r="A678" s="1" t="s">
        <v>28</v>
      </c>
      <c r="B678">
        <v>9000</v>
      </c>
      <c r="C678" s="1" t="s">
        <v>26</v>
      </c>
      <c r="D678">
        <v>179</v>
      </c>
      <c r="E678">
        <v>1.5</v>
      </c>
      <c r="F678" s="1" t="s">
        <v>16</v>
      </c>
      <c r="G678" s="1" t="s">
        <v>12</v>
      </c>
      <c r="H678">
        <v>2010</v>
      </c>
      <c r="I678" s="1" t="s">
        <v>29</v>
      </c>
    </row>
    <row r="679" spans="1:9" x14ac:dyDescent="0.35">
      <c r="A679" s="1" t="s">
        <v>28</v>
      </c>
      <c r="B679">
        <v>7700</v>
      </c>
      <c r="C679" s="1" t="s">
        <v>10</v>
      </c>
      <c r="D679">
        <v>100</v>
      </c>
      <c r="E679">
        <v>1.6</v>
      </c>
      <c r="F679" s="1" t="s">
        <v>18</v>
      </c>
      <c r="G679" s="1" t="s">
        <v>12</v>
      </c>
      <c r="H679">
        <v>2008</v>
      </c>
      <c r="I679" s="1" t="s">
        <v>29</v>
      </c>
    </row>
    <row r="680" spans="1:9" x14ac:dyDescent="0.35">
      <c r="A680" s="1" t="s">
        <v>20</v>
      </c>
      <c r="B680">
        <v>32300</v>
      </c>
      <c r="C680" s="1" t="s">
        <v>38</v>
      </c>
      <c r="D680">
        <v>54</v>
      </c>
      <c r="E680">
        <v>2.8</v>
      </c>
      <c r="F680" s="1" t="s">
        <v>11</v>
      </c>
      <c r="G680" s="1" t="s">
        <v>12</v>
      </c>
      <c r="H680">
        <v>2011</v>
      </c>
      <c r="I680" s="1" t="s">
        <v>27</v>
      </c>
    </row>
    <row r="681" spans="1:9" x14ac:dyDescent="0.35">
      <c r="A681" s="1" t="s">
        <v>14</v>
      </c>
      <c r="B681">
        <v>72700</v>
      </c>
      <c r="C681" s="1" t="s">
        <v>15</v>
      </c>
      <c r="D681">
        <v>42</v>
      </c>
      <c r="E681">
        <v>2.2000000000000002</v>
      </c>
      <c r="F681" s="1" t="s">
        <v>16</v>
      </c>
      <c r="G681" s="1" t="s">
        <v>12</v>
      </c>
      <c r="H681">
        <v>2014</v>
      </c>
      <c r="I681" s="1" t="s">
        <v>103</v>
      </c>
    </row>
    <row r="682" spans="1:9" x14ac:dyDescent="0.35">
      <c r="A682" s="1" t="s">
        <v>28</v>
      </c>
      <c r="B682">
        <v>6200</v>
      </c>
      <c r="C682" s="1" t="s">
        <v>10</v>
      </c>
      <c r="D682">
        <v>246</v>
      </c>
      <c r="E682">
        <v>1.4</v>
      </c>
      <c r="F682" s="1" t="s">
        <v>11</v>
      </c>
      <c r="G682" s="1" t="s">
        <v>12</v>
      </c>
      <c r="H682">
        <v>2005</v>
      </c>
      <c r="I682" s="1" t="s">
        <v>29</v>
      </c>
    </row>
    <row r="683" spans="1:9" x14ac:dyDescent="0.35">
      <c r="A683" s="1" t="s">
        <v>20</v>
      </c>
      <c r="B683">
        <v>4000</v>
      </c>
      <c r="C683" s="1" t="s">
        <v>10</v>
      </c>
      <c r="D683">
        <v>400</v>
      </c>
      <c r="E683">
        <v>2</v>
      </c>
      <c r="F683" s="1" t="s">
        <v>11</v>
      </c>
      <c r="G683" s="1" t="s">
        <v>12</v>
      </c>
      <c r="H683">
        <v>1992</v>
      </c>
      <c r="I683" s="1" t="s">
        <v>52</v>
      </c>
    </row>
    <row r="684" spans="1:9" x14ac:dyDescent="0.35">
      <c r="A684" s="1" t="s">
        <v>23</v>
      </c>
      <c r="B684">
        <v>9003.15</v>
      </c>
      <c r="C684" s="1" t="s">
        <v>10</v>
      </c>
      <c r="D684">
        <v>43</v>
      </c>
      <c r="E684">
        <v>1.3</v>
      </c>
      <c r="F684" s="1" t="s">
        <v>11</v>
      </c>
      <c r="G684" s="1" t="s">
        <v>12</v>
      </c>
      <c r="H684">
        <v>2014</v>
      </c>
      <c r="I684" s="1" t="s">
        <v>111</v>
      </c>
    </row>
    <row r="685" spans="1:9" x14ac:dyDescent="0.35">
      <c r="A685" s="1" t="s">
        <v>14</v>
      </c>
      <c r="B685">
        <v>14900</v>
      </c>
      <c r="C685" s="1" t="s">
        <v>31</v>
      </c>
      <c r="D685">
        <v>195</v>
      </c>
      <c r="E685">
        <v>3.2</v>
      </c>
      <c r="F685" s="1" t="s">
        <v>18</v>
      </c>
      <c r="G685" s="1" t="s">
        <v>12</v>
      </c>
      <c r="H685">
        <v>1999</v>
      </c>
      <c r="I685" s="1" t="s">
        <v>204</v>
      </c>
    </row>
    <row r="686" spans="1:9" x14ac:dyDescent="0.35">
      <c r="A686" s="1" t="s">
        <v>14</v>
      </c>
      <c r="B686" t="s">
        <v>41</v>
      </c>
      <c r="C686" s="1" t="s">
        <v>15</v>
      </c>
      <c r="D686">
        <v>0</v>
      </c>
      <c r="E686">
        <v>2.2000000000000002</v>
      </c>
      <c r="F686" s="1" t="s">
        <v>16</v>
      </c>
      <c r="G686" s="1" t="s">
        <v>12</v>
      </c>
      <c r="H686">
        <v>2016</v>
      </c>
      <c r="I686" s="1" t="s">
        <v>103</v>
      </c>
    </row>
    <row r="687" spans="1:9" x14ac:dyDescent="0.35">
      <c r="A687" s="1" t="s">
        <v>20</v>
      </c>
      <c r="B687">
        <v>2200</v>
      </c>
      <c r="C687" s="1" t="s">
        <v>10</v>
      </c>
      <c r="D687">
        <v>250</v>
      </c>
      <c r="E687" t="s">
        <v>41</v>
      </c>
      <c r="F687" s="1" t="s">
        <v>16</v>
      </c>
      <c r="G687" s="1" t="s">
        <v>32</v>
      </c>
      <c r="H687">
        <v>2001</v>
      </c>
      <c r="I687" s="1" t="s">
        <v>27</v>
      </c>
    </row>
    <row r="688" spans="1:9" x14ac:dyDescent="0.35">
      <c r="A688" s="1" t="s">
        <v>30</v>
      </c>
      <c r="B688" t="s">
        <v>41</v>
      </c>
      <c r="C688" s="1" t="s">
        <v>15</v>
      </c>
      <c r="D688">
        <v>1</v>
      </c>
      <c r="E688" t="s">
        <v>41</v>
      </c>
      <c r="F688" s="1" t="s">
        <v>16</v>
      </c>
      <c r="G688" s="1" t="s">
        <v>12</v>
      </c>
      <c r="H688">
        <v>2005</v>
      </c>
      <c r="I688" s="1" t="s">
        <v>56</v>
      </c>
    </row>
    <row r="689" spans="1:9" x14ac:dyDescent="0.35">
      <c r="A689" s="1" t="s">
        <v>9</v>
      </c>
      <c r="B689">
        <v>65393.25</v>
      </c>
      <c r="C689" s="1" t="s">
        <v>21</v>
      </c>
      <c r="D689">
        <v>0</v>
      </c>
      <c r="E689">
        <v>2</v>
      </c>
      <c r="F689" s="1" t="s">
        <v>16</v>
      </c>
      <c r="G689" s="1" t="s">
        <v>12</v>
      </c>
      <c r="H689">
        <v>2016</v>
      </c>
      <c r="I689" s="1" t="s">
        <v>55</v>
      </c>
    </row>
    <row r="690" spans="1:9" x14ac:dyDescent="0.35">
      <c r="A690" s="1" t="s">
        <v>28</v>
      </c>
      <c r="B690">
        <v>9000</v>
      </c>
      <c r="C690" s="1" t="s">
        <v>15</v>
      </c>
      <c r="D690">
        <v>158</v>
      </c>
      <c r="E690">
        <v>2</v>
      </c>
      <c r="F690" s="1" t="s">
        <v>16</v>
      </c>
      <c r="G690" s="1" t="s">
        <v>12</v>
      </c>
      <c r="H690">
        <v>2012</v>
      </c>
      <c r="I690" s="1" t="s">
        <v>70</v>
      </c>
    </row>
    <row r="691" spans="1:9" x14ac:dyDescent="0.35">
      <c r="A691" s="1" t="s">
        <v>20</v>
      </c>
      <c r="B691" t="s">
        <v>41</v>
      </c>
      <c r="C691" s="1" t="s">
        <v>10</v>
      </c>
      <c r="D691">
        <v>60</v>
      </c>
      <c r="E691">
        <v>6.3</v>
      </c>
      <c r="F691" s="1" t="s">
        <v>11</v>
      </c>
      <c r="G691" s="1" t="s">
        <v>12</v>
      </c>
      <c r="H691">
        <v>2013</v>
      </c>
      <c r="I691" s="1" t="s">
        <v>47</v>
      </c>
    </row>
    <row r="692" spans="1:9" x14ac:dyDescent="0.35">
      <c r="A692" s="1" t="s">
        <v>20</v>
      </c>
      <c r="B692">
        <v>8500</v>
      </c>
      <c r="C692" s="1" t="s">
        <v>10</v>
      </c>
      <c r="D692">
        <v>253</v>
      </c>
      <c r="E692">
        <v>2.5</v>
      </c>
      <c r="F692" s="1" t="s">
        <v>16</v>
      </c>
      <c r="G692" s="1" t="s">
        <v>12</v>
      </c>
      <c r="H692">
        <v>2001</v>
      </c>
      <c r="I692" s="1" t="s">
        <v>27</v>
      </c>
    </row>
    <row r="693" spans="1:9" x14ac:dyDescent="0.35">
      <c r="A693" s="1" t="s">
        <v>28</v>
      </c>
      <c r="B693">
        <v>5900</v>
      </c>
      <c r="C693" s="1" t="s">
        <v>38</v>
      </c>
      <c r="D693">
        <v>171</v>
      </c>
      <c r="E693">
        <v>1.5</v>
      </c>
      <c r="F693" s="1" t="s">
        <v>49</v>
      </c>
      <c r="G693" s="1" t="s">
        <v>12</v>
      </c>
      <c r="H693">
        <v>2005</v>
      </c>
      <c r="I693" s="1" t="s">
        <v>29</v>
      </c>
    </row>
    <row r="694" spans="1:9" x14ac:dyDescent="0.35">
      <c r="A694" s="1" t="s">
        <v>45</v>
      </c>
      <c r="B694">
        <v>5100</v>
      </c>
      <c r="C694" s="1" t="s">
        <v>38</v>
      </c>
      <c r="D694">
        <v>250</v>
      </c>
      <c r="E694">
        <v>1.3</v>
      </c>
      <c r="F694" s="1" t="s">
        <v>18</v>
      </c>
      <c r="G694" s="1" t="s">
        <v>12</v>
      </c>
      <c r="H694">
        <v>2006</v>
      </c>
      <c r="I694" s="1" t="s">
        <v>50</v>
      </c>
    </row>
    <row r="695" spans="1:9" x14ac:dyDescent="0.35">
      <c r="A695" s="1" t="s">
        <v>14</v>
      </c>
      <c r="B695">
        <v>40500</v>
      </c>
      <c r="C695" s="1" t="s">
        <v>10</v>
      </c>
      <c r="D695">
        <v>108</v>
      </c>
      <c r="E695">
        <v>5.5</v>
      </c>
      <c r="F695" s="1" t="s">
        <v>11</v>
      </c>
      <c r="G695" s="1" t="s">
        <v>12</v>
      </c>
      <c r="H695">
        <v>2010</v>
      </c>
      <c r="I695" s="1" t="s">
        <v>19</v>
      </c>
    </row>
    <row r="696" spans="1:9" x14ac:dyDescent="0.35">
      <c r="A696" s="1" t="s">
        <v>20</v>
      </c>
      <c r="B696">
        <v>8600</v>
      </c>
      <c r="C696" s="1" t="s">
        <v>10</v>
      </c>
      <c r="D696">
        <v>154</v>
      </c>
      <c r="E696">
        <v>1.8</v>
      </c>
      <c r="F696" s="1" t="s">
        <v>11</v>
      </c>
      <c r="G696" s="1" t="s">
        <v>12</v>
      </c>
      <c r="H696">
        <v>2001</v>
      </c>
      <c r="I696" s="1" t="s">
        <v>27</v>
      </c>
    </row>
    <row r="697" spans="1:9" x14ac:dyDescent="0.35">
      <c r="A697" s="1" t="s">
        <v>45</v>
      </c>
      <c r="B697">
        <v>5900</v>
      </c>
      <c r="C697" s="1" t="s">
        <v>10</v>
      </c>
      <c r="D697">
        <v>142</v>
      </c>
      <c r="E697">
        <v>1.6</v>
      </c>
      <c r="F697" s="1" t="s">
        <v>18</v>
      </c>
      <c r="G697" s="1" t="s">
        <v>12</v>
      </c>
      <c r="H697">
        <v>2005</v>
      </c>
      <c r="I697" s="1" t="s">
        <v>73</v>
      </c>
    </row>
    <row r="698" spans="1:9" x14ac:dyDescent="0.35">
      <c r="A698" s="1" t="s">
        <v>30</v>
      </c>
      <c r="B698">
        <v>17900</v>
      </c>
      <c r="C698" s="1" t="s">
        <v>31</v>
      </c>
      <c r="D698">
        <v>123</v>
      </c>
      <c r="E698">
        <v>1.8</v>
      </c>
      <c r="F698" s="1" t="s">
        <v>11</v>
      </c>
      <c r="G698" s="1" t="s">
        <v>12</v>
      </c>
      <c r="H698">
        <v>2010</v>
      </c>
      <c r="I698" s="1" t="s">
        <v>113</v>
      </c>
    </row>
    <row r="699" spans="1:9" x14ac:dyDescent="0.35">
      <c r="A699" s="1" t="s">
        <v>9</v>
      </c>
      <c r="B699">
        <v>34400</v>
      </c>
      <c r="C699" s="1" t="s">
        <v>21</v>
      </c>
      <c r="D699">
        <v>37</v>
      </c>
      <c r="E699">
        <v>2</v>
      </c>
      <c r="F699" s="1" t="s">
        <v>16</v>
      </c>
      <c r="G699" s="1" t="s">
        <v>12</v>
      </c>
      <c r="H699">
        <v>2013</v>
      </c>
      <c r="I699" s="1" t="s">
        <v>117</v>
      </c>
    </row>
    <row r="700" spans="1:9" x14ac:dyDescent="0.35">
      <c r="A700" s="1" t="s">
        <v>9</v>
      </c>
      <c r="B700">
        <v>13500</v>
      </c>
      <c r="C700" s="1" t="s">
        <v>10</v>
      </c>
      <c r="D700">
        <v>138</v>
      </c>
      <c r="E700">
        <v>2.5</v>
      </c>
      <c r="F700" s="1" t="s">
        <v>11</v>
      </c>
      <c r="G700" s="1" t="s">
        <v>12</v>
      </c>
      <c r="H700">
        <v>2004</v>
      </c>
      <c r="I700" s="1" t="s">
        <v>64</v>
      </c>
    </row>
    <row r="701" spans="1:9" x14ac:dyDescent="0.35">
      <c r="A701" s="1" t="s">
        <v>28</v>
      </c>
      <c r="B701">
        <v>9600</v>
      </c>
      <c r="C701" s="1" t="s">
        <v>15</v>
      </c>
      <c r="D701">
        <v>175</v>
      </c>
      <c r="E701">
        <v>2</v>
      </c>
      <c r="F701" s="1" t="s">
        <v>16</v>
      </c>
      <c r="G701" s="1" t="s">
        <v>12</v>
      </c>
      <c r="H701">
        <v>2007</v>
      </c>
      <c r="I701" s="1" t="s">
        <v>70</v>
      </c>
    </row>
    <row r="702" spans="1:9" x14ac:dyDescent="0.35">
      <c r="A702" s="1" t="s">
        <v>14</v>
      </c>
      <c r="B702">
        <v>15000</v>
      </c>
      <c r="C702" s="1" t="s">
        <v>31</v>
      </c>
      <c r="D702">
        <v>82</v>
      </c>
      <c r="E702">
        <v>1.8</v>
      </c>
      <c r="F702" s="1" t="s">
        <v>11</v>
      </c>
      <c r="G702" s="1" t="s">
        <v>12</v>
      </c>
      <c r="H702">
        <v>2004</v>
      </c>
      <c r="I702" s="1" t="s">
        <v>205</v>
      </c>
    </row>
    <row r="703" spans="1:9" x14ac:dyDescent="0.35">
      <c r="A703" s="1" t="s">
        <v>14</v>
      </c>
      <c r="B703">
        <v>22000</v>
      </c>
      <c r="C703" s="1" t="s">
        <v>31</v>
      </c>
      <c r="D703">
        <v>53</v>
      </c>
      <c r="E703">
        <v>3</v>
      </c>
      <c r="F703" s="1" t="s">
        <v>11</v>
      </c>
      <c r="G703" s="1" t="s">
        <v>12</v>
      </c>
      <c r="H703">
        <v>2007</v>
      </c>
      <c r="I703" s="1" t="s">
        <v>206</v>
      </c>
    </row>
    <row r="704" spans="1:9" x14ac:dyDescent="0.35">
      <c r="A704" s="1" t="s">
        <v>30</v>
      </c>
      <c r="B704">
        <v>13700</v>
      </c>
      <c r="C704" s="1" t="s">
        <v>31</v>
      </c>
      <c r="D704">
        <v>200</v>
      </c>
      <c r="E704">
        <v>2.5</v>
      </c>
      <c r="F704" s="1" t="s">
        <v>16</v>
      </c>
      <c r="G704" s="1" t="s">
        <v>12</v>
      </c>
      <c r="H704">
        <v>2005</v>
      </c>
      <c r="I704" s="1" t="s">
        <v>48</v>
      </c>
    </row>
    <row r="705" spans="1:9" x14ac:dyDescent="0.35">
      <c r="A705" s="1" t="s">
        <v>9</v>
      </c>
      <c r="B705">
        <v>38000</v>
      </c>
      <c r="C705" s="1" t="s">
        <v>10</v>
      </c>
      <c r="D705">
        <v>61</v>
      </c>
      <c r="E705" t="s">
        <v>41</v>
      </c>
      <c r="F705" s="1" t="s">
        <v>11</v>
      </c>
      <c r="G705" s="1" t="s">
        <v>12</v>
      </c>
      <c r="H705">
        <v>2013</v>
      </c>
      <c r="I705" s="1" t="s">
        <v>169</v>
      </c>
    </row>
    <row r="706" spans="1:9" x14ac:dyDescent="0.35">
      <c r="A706" s="1" t="s">
        <v>23</v>
      </c>
      <c r="B706">
        <v>18800</v>
      </c>
      <c r="C706" s="1" t="s">
        <v>10</v>
      </c>
      <c r="D706">
        <v>47</v>
      </c>
      <c r="E706">
        <v>2.4</v>
      </c>
      <c r="F706" s="1" t="s">
        <v>11</v>
      </c>
      <c r="G706" s="1" t="s">
        <v>12</v>
      </c>
      <c r="H706">
        <v>2009</v>
      </c>
      <c r="I706" s="1" t="s">
        <v>57</v>
      </c>
    </row>
    <row r="707" spans="1:9" x14ac:dyDescent="0.35">
      <c r="A707" s="1" t="s">
        <v>30</v>
      </c>
      <c r="B707">
        <v>7600</v>
      </c>
      <c r="C707" s="1" t="s">
        <v>38</v>
      </c>
      <c r="D707">
        <v>127</v>
      </c>
      <c r="E707">
        <v>1.4</v>
      </c>
      <c r="F707" s="1" t="s">
        <v>11</v>
      </c>
      <c r="G707" s="1" t="s">
        <v>12</v>
      </c>
      <c r="H707">
        <v>2007</v>
      </c>
      <c r="I707" s="1" t="s">
        <v>44</v>
      </c>
    </row>
    <row r="708" spans="1:9" x14ac:dyDescent="0.35">
      <c r="A708" s="1" t="s">
        <v>23</v>
      </c>
      <c r="B708">
        <v>11950</v>
      </c>
      <c r="C708" s="1" t="s">
        <v>38</v>
      </c>
      <c r="D708">
        <v>120</v>
      </c>
      <c r="E708">
        <v>1.4</v>
      </c>
      <c r="F708" s="1" t="s">
        <v>11</v>
      </c>
      <c r="G708" s="1" t="s">
        <v>12</v>
      </c>
      <c r="H708">
        <v>2013</v>
      </c>
      <c r="I708" s="1" t="s">
        <v>135</v>
      </c>
    </row>
    <row r="709" spans="1:9" x14ac:dyDescent="0.35">
      <c r="A709" s="1" t="s">
        <v>20</v>
      </c>
      <c r="B709">
        <v>11300</v>
      </c>
      <c r="C709" s="1" t="s">
        <v>10</v>
      </c>
      <c r="D709">
        <v>202</v>
      </c>
      <c r="E709">
        <v>2.7</v>
      </c>
      <c r="F709" s="1" t="s">
        <v>16</v>
      </c>
      <c r="G709" s="1" t="s">
        <v>32</v>
      </c>
      <c r="H709">
        <v>2008</v>
      </c>
      <c r="I709" s="1" t="s">
        <v>27</v>
      </c>
    </row>
    <row r="710" spans="1:9" x14ac:dyDescent="0.35">
      <c r="A710" s="1" t="s">
        <v>30</v>
      </c>
      <c r="B710">
        <v>13500</v>
      </c>
      <c r="C710" s="1" t="s">
        <v>15</v>
      </c>
      <c r="D710">
        <v>43</v>
      </c>
      <c r="E710">
        <v>2</v>
      </c>
      <c r="F710" s="1" t="s">
        <v>16</v>
      </c>
      <c r="G710" s="1" t="s">
        <v>12</v>
      </c>
      <c r="H710">
        <v>2014</v>
      </c>
      <c r="I710" s="1" t="s">
        <v>118</v>
      </c>
    </row>
    <row r="711" spans="1:9" x14ac:dyDescent="0.35">
      <c r="A711" s="1" t="s">
        <v>23</v>
      </c>
      <c r="B711">
        <v>11990</v>
      </c>
      <c r="C711" s="1" t="s">
        <v>10</v>
      </c>
      <c r="D711">
        <v>129</v>
      </c>
      <c r="E711">
        <v>2.4</v>
      </c>
      <c r="F711" s="1" t="s">
        <v>11</v>
      </c>
      <c r="G711" s="1" t="s">
        <v>12</v>
      </c>
      <c r="H711">
        <v>2007</v>
      </c>
      <c r="I711" s="1" t="s">
        <v>57</v>
      </c>
    </row>
    <row r="712" spans="1:9" x14ac:dyDescent="0.35">
      <c r="A712" s="1" t="s">
        <v>23</v>
      </c>
      <c r="B712">
        <v>16500</v>
      </c>
      <c r="C712" s="1" t="s">
        <v>31</v>
      </c>
      <c r="D712">
        <v>130</v>
      </c>
      <c r="E712">
        <v>2.7</v>
      </c>
      <c r="F712" s="1" t="s">
        <v>18</v>
      </c>
      <c r="G712" s="1" t="s">
        <v>12</v>
      </c>
      <c r="H712">
        <v>2004</v>
      </c>
      <c r="I712" s="1" t="s">
        <v>78</v>
      </c>
    </row>
    <row r="713" spans="1:9" x14ac:dyDescent="0.35">
      <c r="A713" s="1" t="s">
        <v>9</v>
      </c>
      <c r="B713">
        <v>19000</v>
      </c>
      <c r="C713" s="1" t="s">
        <v>21</v>
      </c>
      <c r="D713">
        <v>215</v>
      </c>
      <c r="E713">
        <v>3</v>
      </c>
      <c r="F713" s="1" t="s">
        <v>16</v>
      </c>
      <c r="G713" s="1" t="s">
        <v>12</v>
      </c>
      <c r="H713">
        <v>2006</v>
      </c>
      <c r="I713" s="1" t="s">
        <v>55</v>
      </c>
    </row>
    <row r="714" spans="1:9" x14ac:dyDescent="0.35">
      <c r="A714" s="1" t="s">
        <v>28</v>
      </c>
      <c r="B714">
        <v>5500</v>
      </c>
      <c r="C714" s="1" t="s">
        <v>15</v>
      </c>
      <c r="D714">
        <v>160</v>
      </c>
      <c r="E714">
        <v>1.5</v>
      </c>
      <c r="F714" s="1" t="s">
        <v>16</v>
      </c>
      <c r="G714" s="1" t="s">
        <v>12</v>
      </c>
      <c r="H714">
        <v>2005</v>
      </c>
      <c r="I714" s="1" t="s">
        <v>66</v>
      </c>
    </row>
    <row r="715" spans="1:9" x14ac:dyDescent="0.35">
      <c r="A715" s="1" t="s">
        <v>9</v>
      </c>
      <c r="B715">
        <v>39999</v>
      </c>
      <c r="C715" s="1" t="s">
        <v>10</v>
      </c>
      <c r="D715">
        <v>45</v>
      </c>
      <c r="E715">
        <v>3</v>
      </c>
      <c r="F715" s="1" t="s">
        <v>11</v>
      </c>
      <c r="G715" s="1" t="s">
        <v>12</v>
      </c>
      <c r="H715">
        <v>2011</v>
      </c>
      <c r="I715" s="1" t="s">
        <v>169</v>
      </c>
    </row>
    <row r="716" spans="1:9" x14ac:dyDescent="0.35">
      <c r="A716" s="1" t="s">
        <v>23</v>
      </c>
      <c r="B716">
        <v>15500</v>
      </c>
      <c r="C716" s="1" t="s">
        <v>10</v>
      </c>
      <c r="D716">
        <v>140</v>
      </c>
      <c r="E716">
        <v>2.4</v>
      </c>
      <c r="F716" s="1" t="s">
        <v>18</v>
      </c>
      <c r="G716" s="1" t="s">
        <v>12</v>
      </c>
      <c r="H716">
        <v>2007</v>
      </c>
      <c r="I716" s="1" t="s">
        <v>57</v>
      </c>
    </row>
    <row r="717" spans="1:9" x14ac:dyDescent="0.35">
      <c r="A717" s="1" t="s">
        <v>45</v>
      </c>
      <c r="B717">
        <v>11700</v>
      </c>
      <c r="C717" s="1" t="s">
        <v>21</v>
      </c>
      <c r="D717">
        <v>197</v>
      </c>
      <c r="E717">
        <v>3</v>
      </c>
      <c r="F717" s="1" t="s">
        <v>18</v>
      </c>
      <c r="G717" s="1" t="s">
        <v>12</v>
      </c>
      <c r="H717">
        <v>2006</v>
      </c>
      <c r="I717" s="1" t="s">
        <v>127</v>
      </c>
    </row>
    <row r="718" spans="1:9" x14ac:dyDescent="0.35">
      <c r="A718" s="1" t="s">
        <v>30</v>
      </c>
      <c r="B718">
        <v>2750</v>
      </c>
      <c r="C718" s="1" t="s">
        <v>26</v>
      </c>
      <c r="D718">
        <v>1</v>
      </c>
      <c r="E718">
        <v>1.9</v>
      </c>
      <c r="F718" s="1" t="s">
        <v>16</v>
      </c>
      <c r="G718" s="1" t="s">
        <v>32</v>
      </c>
      <c r="H718">
        <v>2001</v>
      </c>
      <c r="I718" s="1" t="s">
        <v>76</v>
      </c>
    </row>
    <row r="719" spans="1:9" x14ac:dyDescent="0.35">
      <c r="A719" s="1" t="s">
        <v>28</v>
      </c>
      <c r="B719">
        <v>7150</v>
      </c>
      <c r="C719" s="1" t="s">
        <v>26</v>
      </c>
      <c r="D719">
        <v>1</v>
      </c>
      <c r="E719">
        <v>1.5</v>
      </c>
      <c r="F719" s="1" t="s">
        <v>16</v>
      </c>
      <c r="G719" s="1" t="s">
        <v>12</v>
      </c>
      <c r="H719">
        <v>2005</v>
      </c>
      <c r="I719" s="1" t="s">
        <v>29</v>
      </c>
    </row>
    <row r="720" spans="1:9" x14ac:dyDescent="0.35">
      <c r="A720" s="1" t="s">
        <v>9</v>
      </c>
      <c r="B720">
        <v>10500</v>
      </c>
      <c r="C720" s="1" t="s">
        <v>38</v>
      </c>
      <c r="D720">
        <v>220</v>
      </c>
      <c r="E720">
        <v>2</v>
      </c>
      <c r="F720" s="1" t="s">
        <v>11</v>
      </c>
      <c r="G720" s="1" t="s">
        <v>12</v>
      </c>
      <c r="H720">
        <v>2005</v>
      </c>
      <c r="I720" s="1" t="s">
        <v>207</v>
      </c>
    </row>
    <row r="721" spans="1:9" x14ac:dyDescent="0.35">
      <c r="A721" s="1" t="s">
        <v>14</v>
      </c>
      <c r="B721">
        <v>24900</v>
      </c>
      <c r="C721" s="1" t="s">
        <v>10</v>
      </c>
      <c r="D721">
        <v>97</v>
      </c>
      <c r="E721">
        <v>1.8</v>
      </c>
      <c r="F721" s="1" t="s">
        <v>11</v>
      </c>
      <c r="G721" s="1" t="s">
        <v>12</v>
      </c>
      <c r="H721">
        <v>2012</v>
      </c>
      <c r="I721" s="1" t="s">
        <v>65</v>
      </c>
    </row>
    <row r="722" spans="1:9" x14ac:dyDescent="0.35">
      <c r="A722" s="1" t="s">
        <v>23</v>
      </c>
      <c r="B722" t="s">
        <v>41</v>
      </c>
      <c r="C722" s="1" t="s">
        <v>10</v>
      </c>
      <c r="D722">
        <v>24</v>
      </c>
      <c r="E722">
        <v>2.5</v>
      </c>
      <c r="F722" s="1" t="s">
        <v>11</v>
      </c>
      <c r="G722" s="1" t="s">
        <v>12</v>
      </c>
      <c r="H722">
        <v>2015</v>
      </c>
      <c r="I722" s="1" t="s">
        <v>57</v>
      </c>
    </row>
    <row r="723" spans="1:9" x14ac:dyDescent="0.35">
      <c r="A723" s="1" t="s">
        <v>14</v>
      </c>
      <c r="B723">
        <v>26000</v>
      </c>
      <c r="C723" s="1" t="s">
        <v>31</v>
      </c>
      <c r="D723">
        <v>22</v>
      </c>
      <c r="E723">
        <v>1.8</v>
      </c>
      <c r="F723" s="1" t="s">
        <v>11</v>
      </c>
      <c r="G723" s="1" t="s">
        <v>12</v>
      </c>
      <c r="H723">
        <v>2014</v>
      </c>
      <c r="I723" s="1" t="s">
        <v>105</v>
      </c>
    </row>
    <row r="724" spans="1:9" x14ac:dyDescent="0.35">
      <c r="A724" s="1" t="s">
        <v>14</v>
      </c>
      <c r="B724">
        <v>21500</v>
      </c>
      <c r="C724" s="1" t="s">
        <v>21</v>
      </c>
      <c r="D724">
        <v>148</v>
      </c>
      <c r="E724">
        <v>6.2</v>
      </c>
      <c r="F724" s="1" t="s">
        <v>11</v>
      </c>
      <c r="G724" s="1" t="s">
        <v>12</v>
      </c>
      <c r="H724">
        <v>2008</v>
      </c>
      <c r="I724" s="1" t="s">
        <v>208</v>
      </c>
    </row>
    <row r="725" spans="1:9" x14ac:dyDescent="0.35">
      <c r="A725" s="1" t="s">
        <v>9</v>
      </c>
      <c r="B725">
        <v>2222</v>
      </c>
      <c r="C725" s="1" t="s">
        <v>10</v>
      </c>
      <c r="D725">
        <v>268</v>
      </c>
      <c r="E725">
        <v>1.8</v>
      </c>
      <c r="F725" s="1" t="s">
        <v>11</v>
      </c>
      <c r="G725" s="1" t="s">
        <v>32</v>
      </c>
      <c r="H725">
        <v>1996</v>
      </c>
      <c r="I725" s="1" t="s">
        <v>40</v>
      </c>
    </row>
    <row r="726" spans="1:9" x14ac:dyDescent="0.35">
      <c r="A726" s="1" t="s">
        <v>9</v>
      </c>
      <c r="B726">
        <v>2900</v>
      </c>
      <c r="C726" s="1" t="s">
        <v>26</v>
      </c>
      <c r="D726">
        <v>236</v>
      </c>
      <c r="E726">
        <v>2</v>
      </c>
      <c r="F726" s="1" t="s">
        <v>16</v>
      </c>
      <c r="G726" s="1" t="s">
        <v>32</v>
      </c>
      <c r="H726">
        <v>2001</v>
      </c>
      <c r="I726" s="1" t="s">
        <v>13</v>
      </c>
    </row>
    <row r="727" spans="1:9" x14ac:dyDescent="0.35">
      <c r="A727" s="1" t="s">
        <v>30</v>
      </c>
      <c r="B727">
        <v>4600</v>
      </c>
      <c r="C727" s="1" t="s">
        <v>38</v>
      </c>
      <c r="D727">
        <v>1</v>
      </c>
      <c r="E727">
        <v>1.8</v>
      </c>
      <c r="F727" s="1" t="s">
        <v>18</v>
      </c>
      <c r="G727" s="1" t="s">
        <v>12</v>
      </c>
      <c r="H727">
        <v>1996</v>
      </c>
      <c r="I727" s="1" t="s">
        <v>91</v>
      </c>
    </row>
    <row r="728" spans="1:9" x14ac:dyDescent="0.35">
      <c r="A728" s="1" t="s">
        <v>14</v>
      </c>
      <c r="B728">
        <v>3200</v>
      </c>
      <c r="C728" s="1" t="s">
        <v>10</v>
      </c>
      <c r="D728">
        <v>198</v>
      </c>
      <c r="E728">
        <v>2</v>
      </c>
      <c r="F728" s="1" t="s">
        <v>18</v>
      </c>
      <c r="G728" s="1" t="s">
        <v>12</v>
      </c>
      <c r="H728">
        <v>1992</v>
      </c>
      <c r="I728" s="1" t="s">
        <v>156</v>
      </c>
    </row>
    <row r="729" spans="1:9" x14ac:dyDescent="0.35">
      <c r="A729" s="1" t="s">
        <v>45</v>
      </c>
      <c r="B729">
        <v>19400</v>
      </c>
      <c r="C729" s="1" t="s">
        <v>21</v>
      </c>
      <c r="D729">
        <v>78</v>
      </c>
      <c r="E729">
        <v>2.4</v>
      </c>
      <c r="F729" s="1" t="s">
        <v>11</v>
      </c>
      <c r="G729" s="1" t="s">
        <v>12</v>
      </c>
      <c r="H729">
        <v>2012</v>
      </c>
      <c r="I729" s="1" t="s">
        <v>88</v>
      </c>
    </row>
    <row r="730" spans="1:9" x14ac:dyDescent="0.35">
      <c r="A730" s="1" t="s">
        <v>28</v>
      </c>
      <c r="B730">
        <v>4000</v>
      </c>
      <c r="C730" s="1" t="s">
        <v>10</v>
      </c>
      <c r="D730">
        <v>215</v>
      </c>
      <c r="E730">
        <v>1.9</v>
      </c>
      <c r="F730" s="1" t="s">
        <v>16</v>
      </c>
      <c r="G730" s="1" t="s">
        <v>32</v>
      </c>
      <c r="H730">
        <v>2005</v>
      </c>
      <c r="I730" s="1" t="s">
        <v>145</v>
      </c>
    </row>
    <row r="731" spans="1:9" x14ac:dyDescent="0.35">
      <c r="A731" s="1" t="s">
        <v>9</v>
      </c>
      <c r="B731">
        <v>65099</v>
      </c>
      <c r="C731" s="1" t="s">
        <v>21</v>
      </c>
      <c r="D731">
        <v>0</v>
      </c>
      <c r="E731">
        <v>2</v>
      </c>
      <c r="F731" s="1" t="s">
        <v>16</v>
      </c>
      <c r="G731" s="1" t="s">
        <v>12</v>
      </c>
      <c r="H731">
        <v>2016</v>
      </c>
      <c r="I731" s="1" t="s">
        <v>55</v>
      </c>
    </row>
    <row r="732" spans="1:9" x14ac:dyDescent="0.35">
      <c r="A732" s="1" t="s">
        <v>9</v>
      </c>
      <c r="B732">
        <v>53999</v>
      </c>
      <c r="C732" s="1" t="s">
        <v>10</v>
      </c>
      <c r="D732">
        <v>80</v>
      </c>
      <c r="E732">
        <v>2.99</v>
      </c>
      <c r="F732" s="1" t="s">
        <v>16</v>
      </c>
      <c r="G732" s="1" t="s">
        <v>12</v>
      </c>
      <c r="H732">
        <v>2012</v>
      </c>
      <c r="I732" s="1" t="s">
        <v>209</v>
      </c>
    </row>
    <row r="733" spans="1:9" x14ac:dyDescent="0.35">
      <c r="A733" s="1" t="s">
        <v>28</v>
      </c>
      <c r="B733">
        <v>9200</v>
      </c>
      <c r="C733" s="1" t="s">
        <v>26</v>
      </c>
      <c r="D733">
        <v>155</v>
      </c>
      <c r="E733">
        <v>1.5</v>
      </c>
      <c r="F733" s="1" t="s">
        <v>16</v>
      </c>
      <c r="G733" s="1" t="s">
        <v>12</v>
      </c>
      <c r="H733">
        <v>2010</v>
      </c>
      <c r="I733" s="1" t="s">
        <v>39</v>
      </c>
    </row>
    <row r="734" spans="1:9" x14ac:dyDescent="0.35">
      <c r="A734" s="1" t="s">
        <v>45</v>
      </c>
      <c r="B734">
        <v>19400</v>
      </c>
      <c r="C734" s="1" t="s">
        <v>21</v>
      </c>
      <c r="D734">
        <v>78</v>
      </c>
      <c r="E734" t="s">
        <v>41</v>
      </c>
      <c r="F734" s="1" t="s">
        <v>11</v>
      </c>
      <c r="G734" s="1" t="s">
        <v>12</v>
      </c>
      <c r="H734">
        <v>2012</v>
      </c>
      <c r="I734" s="1" t="s">
        <v>88</v>
      </c>
    </row>
    <row r="735" spans="1:9" x14ac:dyDescent="0.35">
      <c r="A735" s="1" t="s">
        <v>14</v>
      </c>
      <c r="B735">
        <v>109999</v>
      </c>
      <c r="C735" s="1" t="s">
        <v>15</v>
      </c>
      <c r="D735">
        <v>0</v>
      </c>
      <c r="E735">
        <v>2.2000000000000002</v>
      </c>
      <c r="F735" s="1" t="s">
        <v>16</v>
      </c>
      <c r="G735" s="1" t="s">
        <v>12</v>
      </c>
      <c r="H735">
        <v>2016</v>
      </c>
      <c r="I735" s="1" t="s">
        <v>103</v>
      </c>
    </row>
    <row r="736" spans="1:9" x14ac:dyDescent="0.35">
      <c r="A736" s="1" t="s">
        <v>14</v>
      </c>
      <c r="B736">
        <v>23500</v>
      </c>
      <c r="C736" s="1" t="s">
        <v>15</v>
      </c>
      <c r="D736">
        <v>170</v>
      </c>
      <c r="E736">
        <v>2.2000000000000002</v>
      </c>
      <c r="F736" s="1" t="s">
        <v>16</v>
      </c>
      <c r="G736" s="1" t="s">
        <v>12</v>
      </c>
      <c r="H736">
        <v>2011</v>
      </c>
      <c r="I736" s="1" t="s">
        <v>42</v>
      </c>
    </row>
    <row r="737" spans="1:9" x14ac:dyDescent="0.35">
      <c r="A737" s="1" t="s">
        <v>20</v>
      </c>
      <c r="B737">
        <v>4800</v>
      </c>
      <c r="C737" s="1" t="s">
        <v>10</v>
      </c>
      <c r="D737">
        <v>390</v>
      </c>
      <c r="E737">
        <v>2.6</v>
      </c>
      <c r="F737" s="1" t="s">
        <v>11</v>
      </c>
      <c r="G737" s="1" t="s">
        <v>12</v>
      </c>
      <c r="H737">
        <v>1993</v>
      </c>
      <c r="I737" s="1" t="s">
        <v>52</v>
      </c>
    </row>
    <row r="738" spans="1:9" x14ac:dyDescent="0.35">
      <c r="A738" s="1" t="s">
        <v>23</v>
      </c>
      <c r="B738">
        <v>13500</v>
      </c>
      <c r="C738" s="1" t="s">
        <v>10</v>
      </c>
      <c r="D738">
        <v>100</v>
      </c>
      <c r="E738">
        <v>2.4</v>
      </c>
      <c r="F738" s="1" t="s">
        <v>11</v>
      </c>
      <c r="G738" s="1" t="s">
        <v>12</v>
      </c>
      <c r="H738">
        <v>2007</v>
      </c>
      <c r="I738" s="1" t="s">
        <v>57</v>
      </c>
    </row>
    <row r="739" spans="1:9" x14ac:dyDescent="0.35">
      <c r="A739" s="1" t="s">
        <v>23</v>
      </c>
      <c r="B739">
        <v>8700</v>
      </c>
      <c r="C739" s="1" t="s">
        <v>10</v>
      </c>
      <c r="D739">
        <v>131</v>
      </c>
      <c r="E739">
        <v>1.6</v>
      </c>
      <c r="F739" s="1" t="s">
        <v>18</v>
      </c>
      <c r="G739" s="1" t="s">
        <v>12</v>
      </c>
      <c r="H739">
        <v>2007</v>
      </c>
      <c r="I739" s="1" t="s">
        <v>111</v>
      </c>
    </row>
    <row r="740" spans="1:9" x14ac:dyDescent="0.35">
      <c r="A740" s="1" t="s">
        <v>14</v>
      </c>
      <c r="B740">
        <v>12300</v>
      </c>
      <c r="C740" s="1" t="s">
        <v>10</v>
      </c>
      <c r="D740">
        <v>423</v>
      </c>
      <c r="E740">
        <v>5</v>
      </c>
      <c r="F740" s="1" t="s">
        <v>18</v>
      </c>
      <c r="G740" s="1" t="s">
        <v>12</v>
      </c>
      <c r="H740">
        <v>1997</v>
      </c>
      <c r="I740" s="1" t="s">
        <v>19</v>
      </c>
    </row>
    <row r="741" spans="1:9" x14ac:dyDescent="0.35">
      <c r="A741" s="1" t="s">
        <v>45</v>
      </c>
      <c r="B741">
        <v>7900</v>
      </c>
      <c r="C741" s="1" t="s">
        <v>31</v>
      </c>
      <c r="D741">
        <v>148</v>
      </c>
      <c r="E741">
        <v>1.8</v>
      </c>
      <c r="F741" s="1" t="s">
        <v>11</v>
      </c>
      <c r="G741" s="1" t="s">
        <v>12</v>
      </c>
      <c r="H741">
        <v>2003</v>
      </c>
      <c r="I741" s="1" t="s">
        <v>210</v>
      </c>
    </row>
    <row r="742" spans="1:9" x14ac:dyDescent="0.35">
      <c r="A742" s="1" t="s">
        <v>30</v>
      </c>
      <c r="B742">
        <v>10700</v>
      </c>
      <c r="C742" s="1" t="s">
        <v>15</v>
      </c>
      <c r="D742">
        <v>153</v>
      </c>
      <c r="E742">
        <v>2</v>
      </c>
      <c r="F742" s="1" t="s">
        <v>16</v>
      </c>
      <c r="G742" s="1" t="s">
        <v>12</v>
      </c>
      <c r="H742">
        <v>2010</v>
      </c>
      <c r="I742" s="1" t="s">
        <v>56</v>
      </c>
    </row>
    <row r="743" spans="1:9" x14ac:dyDescent="0.35">
      <c r="A743" s="1" t="s">
        <v>28</v>
      </c>
      <c r="B743">
        <v>6800</v>
      </c>
      <c r="C743" s="1" t="s">
        <v>15</v>
      </c>
      <c r="D743">
        <v>185</v>
      </c>
      <c r="E743">
        <v>1.6</v>
      </c>
      <c r="F743" s="1" t="s">
        <v>49</v>
      </c>
      <c r="G743" s="1" t="s">
        <v>12</v>
      </c>
      <c r="H743">
        <v>2006</v>
      </c>
      <c r="I743" s="1" t="s">
        <v>66</v>
      </c>
    </row>
    <row r="744" spans="1:9" x14ac:dyDescent="0.35">
      <c r="A744" s="1" t="s">
        <v>28</v>
      </c>
      <c r="B744">
        <v>8500</v>
      </c>
      <c r="C744" s="1" t="s">
        <v>15</v>
      </c>
      <c r="D744">
        <v>157</v>
      </c>
      <c r="E744">
        <v>1.5</v>
      </c>
      <c r="F744" s="1" t="s">
        <v>16</v>
      </c>
      <c r="G744" s="1" t="s">
        <v>32</v>
      </c>
      <c r="H744">
        <v>2013</v>
      </c>
      <c r="I744" s="1" t="s">
        <v>74</v>
      </c>
    </row>
    <row r="745" spans="1:9" x14ac:dyDescent="0.35">
      <c r="A745" s="1" t="s">
        <v>45</v>
      </c>
      <c r="B745">
        <v>18700</v>
      </c>
      <c r="C745" s="1" t="s">
        <v>21</v>
      </c>
      <c r="D745">
        <v>97</v>
      </c>
      <c r="E745">
        <v>3.2</v>
      </c>
      <c r="F745" s="1" t="s">
        <v>16</v>
      </c>
      <c r="G745" s="1" t="s">
        <v>12</v>
      </c>
      <c r="H745">
        <v>2009</v>
      </c>
      <c r="I745" s="1" t="s">
        <v>54</v>
      </c>
    </row>
    <row r="746" spans="1:9" x14ac:dyDescent="0.35">
      <c r="A746" s="1" t="s">
        <v>9</v>
      </c>
      <c r="B746">
        <v>1900</v>
      </c>
      <c r="C746" s="1" t="s">
        <v>26</v>
      </c>
      <c r="D746">
        <v>285</v>
      </c>
      <c r="E746">
        <v>2.5</v>
      </c>
      <c r="F746" s="1" t="s">
        <v>16</v>
      </c>
      <c r="G746" s="1" t="s">
        <v>32</v>
      </c>
      <c r="H746">
        <v>1997</v>
      </c>
      <c r="I746" s="1" t="s">
        <v>64</v>
      </c>
    </row>
    <row r="747" spans="1:9" x14ac:dyDescent="0.35">
      <c r="A747" s="1" t="s">
        <v>14</v>
      </c>
      <c r="B747">
        <v>15500</v>
      </c>
      <c r="C747" s="1" t="s">
        <v>15</v>
      </c>
      <c r="D747">
        <v>75</v>
      </c>
      <c r="E747">
        <v>2</v>
      </c>
      <c r="F747" s="1" t="s">
        <v>16</v>
      </c>
      <c r="G747" s="1" t="s">
        <v>12</v>
      </c>
      <c r="H747">
        <v>2011</v>
      </c>
      <c r="I747" s="1" t="s">
        <v>42</v>
      </c>
    </row>
    <row r="748" spans="1:9" x14ac:dyDescent="0.35">
      <c r="A748" s="1" t="s">
        <v>30</v>
      </c>
      <c r="B748">
        <v>8700</v>
      </c>
      <c r="C748" s="1" t="s">
        <v>38</v>
      </c>
      <c r="D748">
        <v>148</v>
      </c>
      <c r="E748">
        <v>1.4</v>
      </c>
      <c r="F748" s="1" t="s">
        <v>49</v>
      </c>
      <c r="G748" s="1" t="s">
        <v>12</v>
      </c>
      <c r="H748">
        <v>2008</v>
      </c>
      <c r="I748" s="1" t="s">
        <v>44</v>
      </c>
    </row>
    <row r="749" spans="1:9" x14ac:dyDescent="0.35">
      <c r="A749" s="1" t="s">
        <v>14</v>
      </c>
      <c r="B749">
        <v>47300</v>
      </c>
      <c r="C749" s="1" t="s">
        <v>10</v>
      </c>
      <c r="D749">
        <v>121</v>
      </c>
      <c r="E749">
        <v>3</v>
      </c>
      <c r="F749" s="1" t="s">
        <v>16</v>
      </c>
      <c r="G749" s="1" t="s">
        <v>12</v>
      </c>
      <c r="H749">
        <v>2012</v>
      </c>
      <c r="I749" s="1" t="s">
        <v>72</v>
      </c>
    </row>
    <row r="750" spans="1:9" x14ac:dyDescent="0.35">
      <c r="A750" s="1" t="s">
        <v>9</v>
      </c>
      <c r="B750">
        <v>5000</v>
      </c>
      <c r="C750" s="1" t="s">
        <v>10</v>
      </c>
      <c r="D750">
        <v>400</v>
      </c>
      <c r="E750">
        <v>2.5</v>
      </c>
      <c r="F750" s="1" t="s">
        <v>11</v>
      </c>
      <c r="G750" s="1" t="s">
        <v>12</v>
      </c>
      <c r="H750">
        <v>1991</v>
      </c>
      <c r="I750" s="1" t="s">
        <v>64</v>
      </c>
    </row>
    <row r="751" spans="1:9" x14ac:dyDescent="0.35">
      <c r="A751" s="1" t="s">
        <v>23</v>
      </c>
      <c r="B751">
        <v>24000</v>
      </c>
      <c r="C751" s="1" t="s">
        <v>21</v>
      </c>
      <c r="D751">
        <v>73</v>
      </c>
      <c r="E751">
        <v>4</v>
      </c>
      <c r="F751" s="1" t="s">
        <v>11</v>
      </c>
      <c r="G751" s="1" t="s">
        <v>12</v>
      </c>
      <c r="H751">
        <v>2008</v>
      </c>
      <c r="I751" s="1" t="s">
        <v>78</v>
      </c>
    </row>
    <row r="752" spans="1:9" x14ac:dyDescent="0.35">
      <c r="A752" s="1" t="s">
        <v>30</v>
      </c>
      <c r="B752">
        <v>14800</v>
      </c>
      <c r="C752" s="1" t="s">
        <v>10</v>
      </c>
      <c r="D752">
        <v>85</v>
      </c>
      <c r="E752">
        <v>1.4</v>
      </c>
      <c r="F752" s="1" t="s">
        <v>11</v>
      </c>
      <c r="G752" s="1" t="s">
        <v>12</v>
      </c>
      <c r="H752">
        <v>2013</v>
      </c>
      <c r="I752" s="1" t="s">
        <v>125</v>
      </c>
    </row>
    <row r="753" spans="1:9" x14ac:dyDescent="0.35">
      <c r="A753" s="1" t="s">
        <v>45</v>
      </c>
      <c r="B753">
        <v>5500</v>
      </c>
      <c r="C753" s="1" t="s">
        <v>21</v>
      </c>
      <c r="D753">
        <v>1</v>
      </c>
      <c r="E753">
        <v>2</v>
      </c>
      <c r="F753" s="1" t="s">
        <v>11</v>
      </c>
      <c r="G753" s="1" t="s">
        <v>12</v>
      </c>
      <c r="H753">
        <v>1986</v>
      </c>
      <c r="I753" s="1" t="s">
        <v>147</v>
      </c>
    </row>
    <row r="754" spans="1:9" x14ac:dyDescent="0.35">
      <c r="A754" s="1" t="s">
        <v>14</v>
      </c>
      <c r="B754">
        <v>6400</v>
      </c>
      <c r="C754" s="1" t="s">
        <v>15</v>
      </c>
      <c r="D754">
        <v>290</v>
      </c>
      <c r="E754">
        <v>2.2000000000000002</v>
      </c>
      <c r="F754" s="1" t="s">
        <v>16</v>
      </c>
      <c r="G754" s="1" t="s">
        <v>12</v>
      </c>
      <c r="H754">
        <v>1999</v>
      </c>
      <c r="I754" s="1" t="s">
        <v>42</v>
      </c>
    </row>
    <row r="755" spans="1:9" x14ac:dyDescent="0.35">
      <c r="A755" s="1" t="s">
        <v>45</v>
      </c>
      <c r="B755">
        <v>19000</v>
      </c>
      <c r="C755" s="1" t="s">
        <v>21</v>
      </c>
      <c r="D755">
        <v>139</v>
      </c>
      <c r="E755">
        <v>2.4</v>
      </c>
      <c r="F755" s="1" t="s">
        <v>18</v>
      </c>
      <c r="G755" s="1" t="s">
        <v>12</v>
      </c>
      <c r="H755">
        <v>2011</v>
      </c>
      <c r="I755" s="1" t="s">
        <v>88</v>
      </c>
    </row>
    <row r="756" spans="1:9" x14ac:dyDescent="0.35">
      <c r="A756" s="1" t="s">
        <v>14</v>
      </c>
      <c r="B756">
        <v>11700</v>
      </c>
      <c r="C756" s="1" t="s">
        <v>15</v>
      </c>
      <c r="D756">
        <v>211</v>
      </c>
      <c r="E756">
        <v>2.2000000000000002</v>
      </c>
      <c r="F756" s="1" t="s">
        <v>16</v>
      </c>
      <c r="G756" s="1" t="s">
        <v>12</v>
      </c>
      <c r="H756">
        <v>2007</v>
      </c>
      <c r="I756" s="1" t="s">
        <v>42</v>
      </c>
    </row>
    <row r="757" spans="1:9" x14ac:dyDescent="0.35">
      <c r="A757" s="1" t="s">
        <v>30</v>
      </c>
      <c r="B757">
        <v>6500</v>
      </c>
      <c r="C757" s="1" t="s">
        <v>26</v>
      </c>
      <c r="D757">
        <v>101</v>
      </c>
      <c r="E757">
        <v>2</v>
      </c>
      <c r="F757" s="1" t="s">
        <v>16</v>
      </c>
      <c r="G757" s="1" t="s">
        <v>12</v>
      </c>
      <c r="H757">
        <v>2011</v>
      </c>
      <c r="I757" s="1" t="s">
        <v>36</v>
      </c>
    </row>
    <row r="758" spans="1:9" x14ac:dyDescent="0.35">
      <c r="A758" s="1" t="s">
        <v>30</v>
      </c>
      <c r="B758">
        <v>4999</v>
      </c>
      <c r="C758" s="1" t="s">
        <v>10</v>
      </c>
      <c r="D758">
        <v>145</v>
      </c>
      <c r="E758">
        <v>2</v>
      </c>
      <c r="F758" s="1" t="s">
        <v>11</v>
      </c>
      <c r="G758" s="1" t="s">
        <v>12</v>
      </c>
      <c r="H758">
        <v>2000</v>
      </c>
      <c r="I758" s="1" t="s">
        <v>211</v>
      </c>
    </row>
    <row r="759" spans="1:9" x14ac:dyDescent="0.35">
      <c r="A759" s="1" t="s">
        <v>30</v>
      </c>
      <c r="B759">
        <v>1900</v>
      </c>
      <c r="C759" s="1" t="s">
        <v>38</v>
      </c>
      <c r="D759">
        <v>100</v>
      </c>
      <c r="E759">
        <v>1.6</v>
      </c>
      <c r="F759" s="1" t="s">
        <v>11</v>
      </c>
      <c r="G759" s="1" t="s">
        <v>12</v>
      </c>
      <c r="H759">
        <v>1989</v>
      </c>
      <c r="I759" s="1" t="s">
        <v>123</v>
      </c>
    </row>
    <row r="760" spans="1:9" x14ac:dyDescent="0.35">
      <c r="A760" s="1" t="s">
        <v>28</v>
      </c>
      <c r="B760">
        <v>8999</v>
      </c>
      <c r="C760" s="1" t="s">
        <v>26</v>
      </c>
      <c r="D760">
        <v>100</v>
      </c>
      <c r="E760">
        <v>1.5</v>
      </c>
      <c r="F760" s="1" t="s">
        <v>16</v>
      </c>
      <c r="G760" s="1" t="s">
        <v>12</v>
      </c>
      <c r="H760">
        <v>2009</v>
      </c>
      <c r="I760" s="1" t="s">
        <v>66</v>
      </c>
    </row>
    <row r="761" spans="1:9" x14ac:dyDescent="0.35">
      <c r="A761" s="1" t="s">
        <v>30</v>
      </c>
      <c r="B761">
        <v>12700</v>
      </c>
      <c r="C761" s="1" t="s">
        <v>15</v>
      </c>
      <c r="D761">
        <v>164</v>
      </c>
      <c r="E761">
        <v>1.6</v>
      </c>
      <c r="F761" s="1" t="s">
        <v>16</v>
      </c>
      <c r="G761" s="1" t="s">
        <v>12</v>
      </c>
      <c r="H761">
        <v>2012</v>
      </c>
      <c r="I761" s="1" t="s">
        <v>183</v>
      </c>
    </row>
    <row r="762" spans="1:9" x14ac:dyDescent="0.35">
      <c r="A762" s="1" t="s">
        <v>14</v>
      </c>
      <c r="B762">
        <v>2200</v>
      </c>
      <c r="C762" s="1" t="s">
        <v>10</v>
      </c>
      <c r="D762">
        <v>168</v>
      </c>
      <c r="E762">
        <v>2</v>
      </c>
      <c r="F762" s="1" t="s">
        <v>11</v>
      </c>
      <c r="G762" s="1" t="s">
        <v>32</v>
      </c>
      <c r="H762">
        <v>1994</v>
      </c>
      <c r="I762" s="1" t="s">
        <v>65</v>
      </c>
    </row>
    <row r="763" spans="1:9" x14ac:dyDescent="0.35">
      <c r="A763" s="1" t="s">
        <v>9</v>
      </c>
      <c r="B763">
        <v>32500</v>
      </c>
      <c r="C763" s="1" t="s">
        <v>26</v>
      </c>
      <c r="D763">
        <v>65</v>
      </c>
      <c r="E763">
        <v>2</v>
      </c>
      <c r="F763" s="1" t="s">
        <v>11</v>
      </c>
      <c r="G763" s="1" t="s">
        <v>12</v>
      </c>
      <c r="H763">
        <v>2014</v>
      </c>
      <c r="I763" s="1" t="s">
        <v>187</v>
      </c>
    </row>
    <row r="764" spans="1:9" x14ac:dyDescent="0.35">
      <c r="A764" s="1" t="s">
        <v>30</v>
      </c>
      <c r="B764">
        <v>16800</v>
      </c>
      <c r="C764" s="1" t="s">
        <v>26</v>
      </c>
      <c r="D764">
        <v>149</v>
      </c>
      <c r="E764">
        <v>1.4</v>
      </c>
      <c r="F764" s="1" t="s">
        <v>18</v>
      </c>
      <c r="G764" s="1" t="s">
        <v>12</v>
      </c>
      <c r="H764">
        <v>2013</v>
      </c>
      <c r="I764" s="1" t="s">
        <v>98</v>
      </c>
    </row>
    <row r="765" spans="1:9" x14ac:dyDescent="0.35">
      <c r="A765" s="1" t="s">
        <v>14</v>
      </c>
      <c r="B765">
        <v>8999</v>
      </c>
      <c r="C765" s="1" t="s">
        <v>15</v>
      </c>
      <c r="D765">
        <v>360</v>
      </c>
      <c r="E765">
        <v>2.2000000000000002</v>
      </c>
      <c r="F765" s="1" t="s">
        <v>16</v>
      </c>
      <c r="G765" s="1" t="s">
        <v>12</v>
      </c>
      <c r="H765">
        <v>2006</v>
      </c>
      <c r="I765" s="1" t="s">
        <v>42</v>
      </c>
    </row>
    <row r="766" spans="1:9" x14ac:dyDescent="0.35">
      <c r="A766" s="1" t="s">
        <v>20</v>
      </c>
      <c r="B766">
        <v>2500</v>
      </c>
      <c r="C766" s="1" t="s">
        <v>10</v>
      </c>
      <c r="D766">
        <v>407</v>
      </c>
      <c r="E766">
        <v>2.8</v>
      </c>
      <c r="F766" s="1" t="s">
        <v>18</v>
      </c>
      <c r="G766" s="1" t="s">
        <v>32</v>
      </c>
      <c r="H766">
        <v>1999</v>
      </c>
      <c r="I766" s="1" t="s">
        <v>27</v>
      </c>
    </row>
    <row r="767" spans="1:9" x14ac:dyDescent="0.35">
      <c r="A767" s="1" t="s">
        <v>9</v>
      </c>
      <c r="B767">
        <v>37000</v>
      </c>
      <c r="C767" s="1" t="s">
        <v>10</v>
      </c>
      <c r="D767">
        <v>95</v>
      </c>
      <c r="E767">
        <v>4.4000000000000004</v>
      </c>
      <c r="F767" s="1" t="s">
        <v>11</v>
      </c>
      <c r="G767" s="1" t="s">
        <v>12</v>
      </c>
      <c r="H767">
        <v>2011</v>
      </c>
      <c r="I767" s="1" t="s">
        <v>212</v>
      </c>
    </row>
    <row r="768" spans="1:9" x14ac:dyDescent="0.35">
      <c r="A768" s="1" t="s">
        <v>30</v>
      </c>
      <c r="B768">
        <v>19500</v>
      </c>
      <c r="C768" s="1" t="s">
        <v>10</v>
      </c>
      <c r="D768">
        <v>82</v>
      </c>
      <c r="E768">
        <v>1.8</v>
      </c>
      <c r="F768" s="1" t="s">
        <v>11</v>
      </c>
      <c r="G768" s="1" t="s">
        <v>12</v>
      </c>
      <c r="H768">
        <v>2011</v>
      </c>
      <c r="I768" s="1" t="s">
        <v>98</v>
      </c>
    </row>
    <row r="769" spans="1:9" x14ac:dyDescent="0.35">
      <c r="A769" s="1" t="s">
        <v>30</v>
      </c>
      <c r="B769">
        <v>10900</v>
      </c>
      <c r="C769" s="1" t="s">
        <v>15</v>
      </c>
      <c r="D769">
        <v>240</v>
      </c>
      <c r="E769">
        <v>2.5</v>
      </c>
      <c r="F769" s="1" t="s">
        <v>16</v>
      </c>
      <c r="G769" s="1" t="s">
        <v>12</v>
      </c>
      <c r="H769">
        <v>2007</v>
      </c>
      <c r="I769" s="1" t="s">
        <v>109</v>
      </c>
    </row>
    <row r="770" spans="1:9" x14ac:dyDescent="0.35">
      <c r="A770" s="1" t="s">
        <v>9</v>
      </c>
      <c r="B770">
        <v>36500</v>
      </c>
      <c r="C770" s="1" t="s">
        <v>10</v>
      </c>
      <c r="D770">
        <v>33</v>
      </c>
      <c r="E770">
        <v>2</v>
      </c>
      <c r="F770" s="1" t="s">
        <v>16</v>
      </c>
      <c r="G770" s="1" t="s">
        <v>12</v>
      </c>
      <c r="H770">
        <v>2014</v>
      </c>
      <c r="I770" s="1" t="s">
        <v>187</v>
      </c>
    </row>
    <row r="771" spans="1:9" x14ac:dyDescent="0.35">
      <c r="A771" s="1" t="s">
        <v>28</v>
      </c>
      <c r="B771">
        <v>7300</v>
      </c>
      <c r="C771" s="1" t="s">
        <v>15</v>
      </c>
      <c r="D771">
        <v>154</v>
      </c>
      <c r="E771">
        <v>1.5</v>
      </c>
      <c r="F771" s="1" t="s">
        <v>16</v>
      </c>
      <c r="G771" s="1" t="s">
        <v>12</v>
      </c>
      <c r="H771">
        <v>2012</v>
      </c>
      <c r="I771" s="1" t="s">
        <v>66</v>
      </c>
    </row>
    <row r="772" spans="1:9" x14ac:dyDescent="0.35">
      <c r="A772" s="1" t="s">
        <v>9</v>
      </c>
      <c r="B772">
        <v>17500</v>
      </c>
      <c r="C772" s="1" t="s">
        <v>26</v>
      </c>
      <c r="D772">
        <v>125</v>
      </c>
      <c r="E772">
        <v>3</v>
      </c>
      <c r="F772" s="1" t="s">
        <v>16</v>
      </c>
      <c r="G772" s="1" t="s">
        <v>12</v>
      </c>
      <c r="H772">
        <v>2006</v>
      </c>
      <c r="I772" s="1" t="s">
        <v>136</v>
      </c>
    </row>
    <row r="773" spans="1:9" x14ac:dyDescent="0.35">
      <c r="A773" s="1" t="s">
        <v>20</v>
      </c>
      <c r="B773">
        <v>24500</v>
      </c>
      <c r="C773" s="1" t="s">
        <v>10</v>
      </c>
      <c r="D773">
        <v>122</v>
      </c>
      <c r="E773">
        <v>4</v>
      </c>
      <c r="F773" s="1" t="s">
        <v>16</v>
      </c>
      <c r="G773" s="1" t="s">
        <v>12</v>
      </c>
      <c r="H773">
        <v>2008</v>
      </c>
      <c r="I773" s="1" t="s">
        <v>47</v>
      </c>
    </row>
    <row r="774" spans="1:9" x14ac:dyDescent="0.35">
      <c r="A774" s="1" t="s">
        <v>23</v>
      </c>
      <c r="B774">
        <v>15500</v>
      </c>
      <c r="C774" s="1" t="s">
        <v>21</v>
      </c>
      <c r="D774">
        <v>146</v>
      </c>
      <c r="E774">
        <v>2.4</v>
      </c>
      <c r="F774" s="1" t="s">
        <v>18</v>
      </c>
      <c r="G774" s="1" t="s">
        <v>12</v>
      </c>
      <c r="H774">
        <v>2008</v>
      </c>
      <c r="I774" s="1" t="s">
        <v>24</v>
      </c>
    </row>
    <row r="775" spans="1:9" x14ac:dyDescent="0.35">
      <c r="A775" s="1" t="s">
        <v>14</v>
      </c>
      <c r="B775">
        <v>4050</v>
      </c>
      <c r="C775" s="1" t="s">
        <v>10</v>
      </c>
      <c r="D775">
        <v>200</v>
      </c>
      <c r="E775" t="s">
        <v>41</v>
      </c>
      <c r="F775" s="1" t="s">
        <v>16</v>
      </c>
      <c r="G775" s="1" t="s">
        <v>12</v>
      </c>
      <c r="H775">
        <v>2001</v>
      </c>
      <c r="I775" s="1" t="s">
        <v>160</v>
      </c>
    </row>
    <row r="776" spans="1:9" x14ac:dyDescent="0.35">
      <c r="A776" s="1" t="s">
        <v>45</v>
      </c>
      <c r="B776">
        <v>25000</v>
      </c>
      <c r="C776" s="1" t="s">
        <v>21</v>
      </c>
      <c r="D776">
        <v>0</v>
      </c>
      <c r="E776">
        <v>2</v>
      </c>
      <c r="F776" s="1" t="s">
        <v>11</v>
      </c>
      <c r="G776" s="1" t="s">
        <v>12</v>
      </c>
      <c r="H776">
        <v>2016</v>
      </c>
      <c r="I776" s="1" t="s">
        <v>46</v>
      </c>
    </row>
    <row r="777" spans="1:9" x14ac:dyDescent="0.35">
      <c r="A777" s="1" t="s">
        <v>14</v>
      </c>
      <c r="B777">
        <v>11900</v>
      </c>
      <c r="C777" s="1" t="s">
        <v>10</v>
      </c>
      <c r="D777">
        <v>167</v>
      </c>
      <c r="E777">
        <v>1.8</v>
      </c>
      <c r="F777" s="1" t="s">
        <v>11</v>
      </c>
      <c r="G777" s="1" t="s">
        <v>12</v>
      </c>
      <c r="H777">
        <v>2005</v>
      </c>
      <c r="I777" s="1" t="s">
        <v>105</v>
      </c>
    </row>
    <row r="778" spans="1:9" x14ac:dyDescent="0.35">
      <c r="A778" s="1" t="s">
        <v>14</v>
      </c>
      <c r="B778">
        <v>8000</v>
      </c>
      <c r="C778" s="1" t="s">
        <v>15</v>
      </c>
      <c r="D778">
        <v>40</v>
      </c>
      <c r="E778">
        <v>2.9</v>
      </c>
      <c r="F778" s="1" t="s">
        <v>16</v>
      </c>
      <c r="G778" s="1" t="s">
        <v>12</v>
      </c>
      <c r="H778">
        <v>1999</v>
      </c>
      <c r="I778" s="1" t="s">
        <v>17</v>
      </c>
    </row>
    <row r="779" spans="1:9" x14ac:dyDescent="0.35">
      <c r="A779" s="1" t="s">
        <v>45</v>
      </c>
      <c r="B779">
        <v>16900</v>
      </c>
      <c r="C779" s="1" t="s">
        <v>21</v>
      </c>
      <c r="D779">
        <v>126</v>
      </c>
      <c r="E779">
        <v>3</v>
      </c>
      <c r="F779" s="1" t="s">
        <v>18</v>
      </c>
      <c r="G779" s="1" t="s">
        <v>12</v>
      </c>
      <c r="H779">
        <v>2008</v>
      </c>
      <c r="I779" s="1" t="s">
        <v>54</v>
      </c>
    </row>
    <row r="780" spans="1:9" x14ac:dyDescent="0.35">
      <c r="A780" s="1" t="s">
        <v>23</v>
      </c>
      <c r="B780">
        <v>8800</v>
      </c>
      <c r="C780" s="1" t="s">
        <v>21</v>
      </c>
      <c r="D780">
        <v>205</v>
      </c>
      <c r="E780">
        <v>2</v>
      </c>
      <c r="F780" s="1" t="s">
        <v>11</v>
      </c>
      <c r="G780" s="1" t="s">
        <v>12</v>
      </c>
      <c r="H780">
        <v>2002</v>
      </c>
      <c r="I780" s="1" t="s">
        <v>24</v>
      </c>
    </row>
    <row r="781" spans="1:9" x14ac:dyDescent="0.35">
      <c r="A781" s="1" t="s">
        <v>9</v>
      </c>
      <c r="B781">
        <v>13000</v>
      </c>
      <c r="C781" s="1" t="s">
        <v>10</v>
      </c>
      <c r="D781">
        <v>220</v>
      </c>
      <c r="E781">
        <v>2.5</v>
      </c>
      <c r="F781" s="1" t="s">
        <v>11</v>
      </c>
      <c r="G781" s="1" t="s">
        <v>12</v>
      </c>
      <c r="H781">
        <v>2005</v>
      </c>
      <c r="I781" s="1" t="s">
        <v>157</v>
      </c>
    </row>
    <row r="782" spans="1:9" x14ac:dyDescent="0.35">
      <c r="A782" s="1" t="s">
        <v>28</v>
      </c>
      <c r="B782">
        <v>7500</v>
      </c>
      <c r="C782" s="1" t="s">
        <v>15</v>
      </c>
      <c r="D782">
        <v>43</v>
      </c>
      <c r="E782">
        <v>1.5</v>
      </c>
      <c r="F782" s="1" t="s">
        <v>16</v>
      </c>
      <c r="G782" s="1" t="s">
        <v>12</v>
      </c>
      <c r="H782">
        <v>2013</v>
      </c>
      <c r="I782" s="1" t="s">
        <v>66</v>
      </c>
    </row>
    <row r="783" spans="1:9" x14ac:dyDescent="0.35">
      <c r="A783" s="1" t="s">
        <v>23</v>
      </c>
      <c r="B783">
        <v>8300</v>
      </c>
      <c r="C783" s="1" t="s">
        <v>10</v>
      </c>
      <c r="D783">
        <v>140</v>
      </c>
      <c r="E783">
        <v>3</v>
      </c>
      <c r="F783" s="1" t="s">
        <v>11</v>
      </c>
      <c r="G783" s="1" t="s">
        <v>12</v>
      </c>
      <c r="H783">
        <v>2002</v>
      </c>
      <c r="I783" s="1" t="s">
        <v>57</v>
      </c>
    </row>
    <row r="784" spans="1:9" x14ac:dyDescent="0.35">
      <c r="A784" s="1" t="s">
        <v>23</v>
      </c>
      <c r="B784">
        <v>18700</v>
      </c>
      <c r="C784" s="1" t="s">
        <v>21</v>
      </c>
      <c r="D784">
        <v>250</v>
      </c>
      <c r="E784">
        <v>4.7</v>
      </c>
      <c r="F784" s="1" t="s">
        <v>18</v>
      </c>
      <c r="G784" s="1" t="s">
        <v>12</v>
      </c>
      <c r="H784">
        <v>2004</v>
      </c>
      <c r="I784" s="1" t="s">
        <v>37</v>
      </c>
    </row>
    <row r="785" spans="1:9" x14ac:dyDescent="0.35">
      <c r="A785" s="1" t="s">
        <v>23</v>
      </c>
      <c r="B785">
        <v>28787.85</v>
      </c>
      <c r="C785" s="1" t="s">
        <v>10</v>
      </c>
      <c r="D785">
        <v>0</v>
      </c>
      <c r="E785">
        <v>2.5</v>
      </c>
      <c r="F785" s="1" t="s">
        <v>11</v>
      </c>
      <c r="G785" s="1" t="s">
        <v>12</v>
      </c>
      <c r="H785">
        <v>2016</v>
      </c>
      <c r="I785" s="1" t="s">
        <v>57</v>
      </c>
    </row>
    <row r="786" spans="1:9" x14ac:dyDescent="0.35">
      <c r="A786" s="1" t="s">
        <v>14</v>
      </c>
      <c r="B786">
        <v>16500</v>
      </c>
      <c r="C786" s="1" t="s">
        <v>10</v>
      </c>
      <c r="D786">
        <v>190</v>
      </c>
      <c r="E786">
        <v>2.2000000000000002</v>
      </c>
      <c r="F786" s="1" t="s">
        <v>16</v>
      </c>
      <c r="G786" s="1" t="s">
        <v>12</v>
      </c>
      <c r="H786">
        <v>2007</v>
      </c>
      <c r="I786" s="1" t="s">
        <v>105</v>
      </c>
    </row>
    <row r="787" spans="1:9" x14ac:dyDescent="0.35">
      <c r="A787" s="1" t="s">
        <v>45</v>
      </c>
      <c r="B787">
        <v>13900</v>
      </c>
      <c r="C787" s="1" t="s">
        <v>21</v>
      </c>
      <c r="D787">
        <v>127</v>
      </c>
      <c r="E787">
        <v>3</v>
      </c>
      <c r="F787" s="1" t="s">
        <v>11</v>
      </c>
      <c r="G787" s="1" t="s">
        <v>12</v>
      </c>
      <c r="H787">
        <v>2008</v>
      </c>
      <c r="I787" s="1" t="s">
        <v>88</v>
      </c>
    </row>
    <row r="788" spans="1:9" x14ac:dyDescent="0.35">
      <c r="A788" s="1" t="s">
        <v>20</v>
      </c>
      <c r="B788">
        <v>1350</v>
      </c>
      <c r="C788" s="1" t="s">
        <v>26</v>
      </c>
      <c r="D788">
        <v>400</v>
      </c>
      <c r="E788">
        <v>1.9</v>
      </c>
      <c r="F788" s="1" t="s">
        <v>16</v>
      </c>
      <c r="G788" s="1" t="s">
        <v>32</v>
      </c>
      <c r="H788">
        <v>1994</v>
      </c>
      <c r="I788" s="1" t="s">
        <v>102</v>
      </c>
    </row>
    <row r="789" spans="1:9" x14ac:dyDescent="0.35">
      <c r="A789" s="1" t="s">
        <v>23</v>
      </c>
      <c r="B789">
        <v>20859.150000000001</v>
      </c>
      <c r="C789" s="1" t="s">
        <v>21</v>
      </c>
      <c r="D789">
        <v>1</v>
      </c>
      <c r="E789">
        <v>2</v>
      </c>
      <c r="F789" s="1" t="s">
        <v>11</v>
      </c>
      <c r="G789" s="1" t="s">
        <v>12</v>
      </c>
      <c r="H789">
        <v>2016</v>
      </c>
      <c r="I789" s="1" t="s">
        <v>24</v>
      </c>
    </row>
    <row r="790" spans="1:9" x14ac:dyDescent="0.35">
      <c r="A790" s="1" t="s">
        <v>45</v>
      </c>
      <c r="B790">
        <v>28800</v>
      </c>
      <c r="C790" s="1" t="s">
        <v>21</v>
      </c>
      <c r="D790">
        <v>100</v>
      </c>
      <c r="E790">
        <v>3.2</v>
      </c>
      <c r="F790" s="1" t="s">
        <v>16</v>
      </c>
      <c r="G790" s="1" t="s">
        <v>12</v>
      </c>
      <c r="H790">
        <v>2013</v>
      </c>
      <c r="I790" s="1" t="s">
        <v>54</v>
      </c>
    </row>
    <row r="791" spans="1:9" x14ac:dyDescent="0.35">
      <c r="A791" s="1" t="s">
        <v>14</v>
      </c>
      <c r="B791">
        <v>34900</v>
      </c>
      <c r="C791" s="1" t="s">
        <v>21</v>
      </c>
      <c r="D791">
        <v>64</v>
      </c>
      <c r="E791">
        <v>2.2000000000000002</v>
      </c>
      <c r="F791" s="1" t="s">
        <v>16</v>
      </c>
      <c r="G791" s="1" t="s">
        <v>12</v>
      </c>
      <c r="H791">
        <v>2013</v>
      </c>
      <c r="I791" s="1" t="s">
        <v>213</v>
      </c>
    </row>
    <row r="792" spans="1:9" x14ac:dyDescent="0.35">
      <c r="A792" s="1" t="s">
        <v>9</v>
      </c>
      <c r="B792">
        <v>37500</v>
      </c>
      <c r="C792" s="1" t="s">
        <v>31</v>
      </c>
      <c r="D792">
        <v>45</v>
      </c>
      <c r="E792">
        <v>2</v>
      </c>
      <c r="F792" s="1" t="s">
        <v>11</v>
      </c>
      <c r="G792" s="1" t="s">
        <v>12</v>
      </c>
      <c r="H792">
        <v>2013</v>
      </c>
      <c r="I792" s="1" t="s">
        <v>86</v>
      </c>
    </row>
    <row r="793" spans="1:9" x14ac:dyDescent="0.35">
      <c r="A793" s="1" t="s">
        <v>14</v>
      </c>
      <c r="B793">
        <v>19700</v>
      </c>
      <c r="C793" s="1" t="s">
        <v>10</v>
      </c>
      <c r="D793">
        <v>220</v>
      </c>
      <c r="E793">
        <v>2.2000000000000002</v>
      </c>
      <c r="F793" s="1" t="s">
        <v>16</v>
      </c>
      <c r="G793" s="1" t="s">
        <v>12</v>
      </c>
      <c r="H793">
        <v>2009</v>
      </c>
      <c r="I793" s="1" t="s">
        <v>65</v>
      </c>
    </row>
    <row r="794" spans="1:9" x14ac:dyDescent="0.35">
      <c r="A794" s="1" t="s">
        <v>14</v>
      </c>
      <c r="B794">
        <v>12800</v>
      </c>
      <c r="C794" s="1" t="s">
        <v>31</v>
      </c>
      <c r="D794">
        <v>116</v>
      </c>
      <c r="E794">
        <v>2.2000000000000002</v>
      </c>
      <c r="F794" s="1" t="s">
        <v>16</v>
      </c>
      <c r="G794" s="1" t="s">
        <v>12</v>
      </c>
      <c r="H794">
        <v>2013</v>
      </c>
      <c r="I794" s="1" t="s">
        <v>42</v>
      </c>
    </row>
    <row r="795" spans="1:9" x14ac:dyDescent="0.35">
      <c r="A795" s="1" t="s">
        <v>14</v>
      </c>
      <c r="B795">
        <v>8000</v>
      </c>
      <c r="C795" s="1" t="s">
        <v>15</v>
      </c>
      <c r="D795">
        <v>293</v>
      </c>
      <c r="E795" t="s">
        <v>41</v>
      </c>
      <c r="F795" s="1" t="s">
        <v>16</v>
      </c>
      <c r="G795" s="1" t="s">
        <v>12</v>
      </c>
      <c r="H795">
        <v>1999</v>
      </c>
      <c r="I795" s="1" t="s">
        <v>42</v>
      </c>
    </row>
    <row r="796" spans="1:9" x14ac:dyDescent="0.35">
      <c r="A796" s="1" t="s">
        <v>28</v>
      </c>
      <c r="B796">
        <v>4600</v>
      </c>
      <c r="C796" s="1" t="s">
        <v>15</v>
      </c>
      <c r="D796">
        <v>265</v>
      </c>
      <c r="E796">
        <v>1.5</v>
      </c>
      <c r="F796" s="1" t="s">
        <v>16</v>
      </c>
      <c r="G796" s="1" t="s">
        <v>12</v>
      </c>
      <c r="H796">
        <v>2008</v>
      </c>
      <c r="I796" s="1" t="s">
        <v>66</v>
      </c>
    </row>
    <row r="797" spans="1:9" x14ac:dyDescent="0.35">
      <c r="A797" s="1" t="s">
        <v>14</v>
      </c>
      <c r="B797">
        <v>17977</v>
      </c>
      <c r="C797" s="1" t="s">
        <v>15</v>
      </c>
      <c r="D797">
        <v>322</v>
      </c>
      <c r="E797">
        <v>3</v>
      </c>
      <c r="F797" s="1" t="s">
        <v>16</v>
      </c>
      <c r="G797" s="1" t="s">
        <v>12</v>
      </c>
      <c r="H797">
        <v>2007</v>
      </c>
      <c r="I797" s="1" t="s">
        <v>191</v>
      </c>
    </row>
    <row r="798" spans="1:9" x14ac:dyDescent="0.35">
      <c r="A798" s="1" t="s">
        <v>30</v>
      </c>
      <c r="B798">
        <v>11962</v>
      </c>
      <c r="C798" s="1" t="s">
        <v>10</v>
      </c>
      <c r="D798">
        <v>0</v>
      </c>
      <c r="E798">
        <v>1.6</v>
      </c>
      <c r="F798" s="1" t="s">
        <v>11</v>
      </c>
      <c r="G798" s="1" t="s">
        <v>12</v>
      </c>
      <c r="H798">
        <v>2015</v>
      </c>
      <c r="I798" s="1" t="s">
        <v>44</v>
      </c>
    </row>
    <row r="799" spans="1:9" x14ac:dyDescent="0.35">
      <c r="A799" s="1" t="s">
        <v>30</v>
      </c>
      <c r="B799">
        <v>12500</v>
      </c>
      <c r="C799" s="1" t="s">
        <v>26</v>
      </c>
      <c r="D799">
        <v>195</v>
      </c>
      <c r="E799">
        <v>1.6</v>
      </c>
      <c r="F799" s="1" t="s">
        <v>16</v>
      </c>
      <c r="G799" s="1" t="s">
        <v>12</v>
      </c>
      <c r="H799">
        <v>2013</v>
      </c>
      <c r="I799" s="1" t="s">
        <v>142</v>
      </c>
    </row>
    <row r="800" spans="1:9" x14ac:dyDescent="0.35">
      <c r="A800" s="1" t="s">
        <v>30</v>
      </c>
      <c r="B800">
        <v>9200</v>
      </c>
      <c r="C800" s="1" t="s">
        <v>15</v>
      </c>
      <c r="D800">
        <v>268</v>
      </c>
      <c r="E800">
        <v>2.5</v>
      </c>
      <c r="F800" s="1" t="s">
        <v>16</v>
      </c>
      <c r="G800" s="1" t="s">
        <v>12</v>
      </c>
      <c r="H800">
        <v>2003</v>
      </c>
      <c r="I800" s="1" t="s">
        <v>96</v>
      </c>
    </row>
    <row r="801" spans="1:9" x14ac:dyDescent="0.35">
      <c r="A801" s="1" t="s">
        <v>14</v>
      </c>
      <c r="B801">
        <v>28500</v>
      </c>
      <c r="C801" s="1" t="s">
        <v>10</v>
      </c>
      <c r="D801">
        <v>148</v>
      </c>
      <c r="E801">
        <v>2.2000000000000002</v>
      </c>
      <c r="F801" s="1" t="s">
        <v>16</v>
      </c>
      <c r="G801" s="1" t="s">
        <v>12</v>
      </c>
      <c r="H801">
        <v>2011</v>
      </c>
      <c r="I801" s="1" t="s">
        <v>65</v>
      </c>
    </row>
    <row r="802" spans="1:9" x14ac:dyDescent="0.35">
      <c r="A802" s="1" t="s">
        <v>30</v>
      </c>
      <c r="B802">
        <v>16950</v>
      </c>
      <c r="C802" s="1" t="s">
        <v>10</v>
      </c>
      <c r="D802">
        <v>38</v>
      </c>
      <c r="E802">
        <v>2</v>
      </c>
      <c r="F802" s="1" t="s">
        <v>16</v>
      </c>
      <c r="G802" s="1" t="s">
        <v>12</v>
      </c>
      <c r="H802">
        <v>2014</v>
      </c>
      <c r="I802" s="1" t="s">
        <v>125</v>
      </c>
    </row>
    <row r="803" spans="1:9" x14ac:dyDescent="0.35">
      <c r="A803" s="1" t="s">
        <v>14</v>
      </c>
      <c r="B803">
        <v>24750</v>
      </c>
      <c r="C803" s="1" t="s">
        <v>10</v>
      </c>
      <c r="D803">
        <v>212</v>
      </c>
      <c r="E803">
        <v>5.5</v>
      </c>
      <c r="F803" s="1" t="s">
        <v>11</v>
      </c>
      <c r="G803" s="1" t="s">
        <v>12</v>
      </c>
      <c r="H803">
        <v>2006</v>
      </c>
      <c r="I803" s="1" t="s">
        <v>19</v>
      </c>
    </row>
    <row r="804" spans="1:9" x14ac:dyDescent="0.35">
      <c r="A804" s="1" t="s">
        <v>14</v>
      </c>
      <c r="B804">
        <v>57000</v>
      </c>
      <c r="C804" s="1" t="s">
        <v>21</v>
      </c>
      <c r="D804">
        <v>3</v>
      </c>
      <c r="E804">
        <v>2.2000000000000002</v>
      </c>
      <c r="F804" s="1" t="s">
        <v>16</v>
      </c>
      <c r="G804" s="1" t="s">
        <v>12</v>
      </c>
      <c r="H804">
        <v>2015</v>
      </c>
      <c r="I804" s="1" t="s">
        <v>214</v>
      </c>
    </row>
    <row r="805" spans="1:9" x14ac:dyDescent="0.35">
      <c r="A805" s="1" t="s">
        <v>23</v>
      </c>
      <c r="B805">
        <v>11300</v>
      </c>
      <c r="C805" s="1" t="s">
        <v>38</v>
      </c>
      <c r="D805">
        <v>87</v>
      </c>
      <c r="E805">
        <v>1</v>
      </c>
      <c r="F805" s="1" t="s">
        <v>11</v>
      </c>
      <c r="G805" s="1" t="s">
        <v>12</v>
      </c>
      <c r="H805">
        <v>2009</v>
      </c>
      <c r="I805" s="1" t="s">
        <v>215</v>
      </c>
    </row>
    <row r="806" spans="1:9" x14ac:dyDescent="0.35">
      <c r="A806" s="1" t="s">
        <v>14</v>
      </c>
      <c r="B806">
        <v>51000</v>
      </c>
      <c r="C806" s="1" t="s">
        <v>10</v>
      </c>
      <c r="D806">
        <v>119</v>
      </c>
      <c r="E806">
        <v>4.7</v>
      </c>
      <c r="F806" s="1" t="s">
        <v>11</v>
      </c>
      <c r="G806" s="1" t="s">
        <v>12</v>
      </c>
      <c r="H806">
        <v>2012</v>
      </c>
      <c r="I806" s="1" t="s">
        <v>19</v>
      </c>
    </row>
    <row r="807" spans="1:9" x14ac:dyDescent="0.35">
      <c r="A807" s="1" t="s">
        <v>20</v>
      </c>
      <c r="B807" t="s">
        <v>41</v>
      </c>
      <c r="C807" s="1" t="s">
        <v>10</v>
      </c>
      <c r="D807">
        <v>2</v>
      </c>
      <c r="E807">
        <v>3</v>
      </c>
      <c r="F807" s="1" t="s">
        <v>16</v>
      </c>
      <c r="G807" s="1" t="s">
        <v>12</v>
      </c>
      <c r="H807">
        <v>2015</v>
      </c>
      <c r="I807" s="1" t="s">
        <v>47</v>
      </c>
    </row>
    <row r="808" spans="1:9" x14ac:dyDescent="0.35">
      <c r="A808" s="1" t="s">
        <v>20</v>
      </c>
      <c r="B808">
        <v>3000</v>
      </c>
      <c r="C808" s="1" t="s">
        <v>26</v>
      </c>
      <c r="D808">
        <v>270</v>
      </c>
      <c r="E808">
        <v>1.9</v>
      </c>
      <c r="F808" s="1" t="s">
        <v>16</v>
      </c>
      <c r="G808" s="1" t="s">
        <v>32</v>
      </c>
      <c r="H808">
        <v>2001</v>
      </c>
      <c r="I808" s="1" t="s">
        <v>60</v>
      </c>
    </row>
    <row r="809" spans="1:9" x14ac:dyDescent="0.35">
      <c r="A809" s="1" t="s">
        <v>23</v>
      </c>
      <c r="B809">
        <v>9800</v>
      </c>
      <c r="C809" s="1" t="s">
        <v>31</v>
      </c>
      <c r="D809">
        <v>250</v>
      </c>
      <c r="E809">
        <v>1.8</v>
      </c>
      <c r="F809" s="1" t="s">
        <v>11</v>
      </c>
      <c r="G809" s="1" t="s">
        <v>12</v>
      </c>
      <c r="H809">
        <v>2000</v>
      </c>
      <c r="I809" s="1" t="s">
        <v>216</v>
      </c>
    </row>
    <row r="810" spans="1:9" x14ac:dyDescent="0.35">
      <c r="A810" s="1" t="s">
        <v>30</v>
      </c>
      <c r="B810">
        <v>12850</v>
      </c>
      <c r="C810" s="1" t="s">
        <v>21</v>
      </c>
      <c r="D810">
        <v>200</v>
      </c>
      <c r="E810">
        <v>2.5</v>
      </c>
      <c r="F810" s="1" t="s">
        <v>16</v>
      </c>
      <c r="G810" s="1" t="s">
        <v>12</v>
      </c>
      <c r="H810">
        <v>2006</v>
      </c>
      <c r="I810" s="1" t="s">
        <v>48</v>
      </c>
    </row>
    <row r="811" spans="1:9" x14ac:dyDescent="0.35">
      <c r="A811" s="1" t="s">
        <v>14</v>
      </c>
      <c r="B811">
        <v>34999</v>
      </c>
      <c r="C811" s="1" t="s">
        <v>10</v>
      </c>
      <c r="D811">
        <v>150</v>
      </c>
      <c r="E811">
        <v>2.8</v>
      </c>
      <c r="F811" s="1" t="s">
        <v>11</v>
      </c>
      <c r="G811" s="1" t="s">
        <v>12</v>
      </c>
      <c r="H811">
        <v>1969</v>
      </c>
      <c r="I811" s="1" t="s">
        <v>217</v>
      </c>
    </row>
    <row r="812" spans="1:9" x14ac:dyDescent="0.35">
      <c r="A812" s="1" t="s">
        <v>9</v>
      </c>
      <c r="B812">
        <v>52300</v>
      </c>
      <c r="C812" s="1" t="s">
        <v>10</v>
      </c>
      <c r="D812">
        <v>55</v>
      </c>
      <c r="E812">
        <v>3</v>
      </c>
      <c r="F812" s="1" t="s">
        <v>16</v>
      </c>
      <c r="G812" s="1" t="s">
        <v>12</v>
      </c>
      <c r="H812">
        <v>2013</v>
      </c>
      <c r="I812" s="1" t="s">
        <v>218</v>
      </c>
    </row>
    <row r="813" spans="1:9" x14ac:dyDescent="0.35">
      <c r="A813" s="1" t="s">
        <v>9</v>
      </c>
      <c r="B813">
        <v>3650</v>
      </c>
      <c r="C813" s="1" t="s">
        <v>10</v>
      </c>
      <c r="D813">
        <v>300</v>
      </c>
      <c r="E813">
        <v>2</v>
      </c>
      <c r="F813" s="1" t="s">
        <v>11</v>
      </c>
      <c r="G813" s="1" t="s">
        <v>12</v>
      </c>
      <c r="H813">
        <v>1990</v>
      </c>
      <c r="I813" s="1" t="s">
        <v>86</v>
      </c>
    </row>
    <row r="814" spans="1:9" x14ac:dyDescent="0.35">
      <c r="A814" s="1" t="s">
        <v>9</v>
      </c>
      <c r="B814">
        <v>39900</v>
      </c>
      <c r="C814" s="1" t="s">
        <v>21</v>
      </c>
      <c r="D814">
        <v>82</v>
      </c>
      <c r="E814">
        <v>3</v>
      </c>
      <c r="F814" s="1" t="s">
        <v>11</v>
      </c>
      <c r="G814" s="1" t="s">
        <v>12</v>
      </c>
      <c r="H814">
        <v>2011</v>
      </c>
      <c r="I814" s="1" t="s">
        <v>62</v>
      </c>
    </row>
    <row r="815" spans="1:9" x14ac:dyDescent="0.35">
      <c r="A815" s="1" t="s">
        <v>28</v>
      </c>
      <c r="B815">
        <v>7400</v>
      </c>
      <c r="C815" s="1" t="s">
        <v>26</v>
      </c>
      <c r="D815">
        <v>200</v>
      </c>
      <c r="E815">
        <v>1.5</v>
      </c>
      <c r="F815" s="1" t="s">
        <v>16</v>
      </c>
      <c r="G815" s="1" t="s">
        <v>12</v>
      </c>
      <c r="H815">
        <v>2007</v>
      </c>
      <c r="I815" s="1" t="s">
        <v>29</v>
      </c>
    </row>
    <row r="816" spans="1:9" x14ac:dyDescent="0.35">
      <c r="A816" s="1" t="s">
        <v>30</v>
      </c>
      <c r="B816">
        <v>13999</v>
      </c>
      <c r="C816" s="1" t="s">
        <v>15</v>
      </c>
      <c r="D816">
        <v>175</v>
      </c>
      <c r="E816">
        <v>2</v>
      </c>
      <c r="F816" s="1" t="s">
        <v>16</v>
      </c>
      <c r="G816" s="1" t="s">
        <v>12</v>
      </c>
      <c r="H816">
        <v>2012</v>
      </c>
      <c r="I816" s="1" t="s">
        <v>118</v>
      </c>
    </row>
    <row r="817" spans="1:9" x14ac:dyDescent="0.35">
      <c r="A817" s="1" t="s">
        <v>14</v>
      </c>
      <c r="B817">
        <v>15500</v>
      </c>
      <c r="C817" s="1" t="s">
        <v>10</v>
      </c>
      <c r="D817">
        <v>270</v>
      </c>
      <c r="E817">
        <v>3.2</v>
      </c>
      <c r="F817" s="1" t="s">
        <v>16</v>
      </c>
      <c r="G817" s="1" t="s">
        <v>32</v>
      </c>
      <c r="H817">
        <v>2007</v>
      </c>
      <c r="I817" s="1" t="s">
        <v>160</v>
      </c>
    </row>
    <row r="818" spans="1:9" x14ac:dyDescent="0.35">
      <c r="A818" s="1" t="s">
        <v>28</v>
      </c>
      <c r="B818">
        <v>8500</v>
      </c>
      <c r="C818" s="1" t="s">
        <v>26</v>
      </c>
      <c r="D818">
        <v>130</v>
      </c>
      <c r="E818">
        <v>1.5</v>
      </c>
      <c r="F818" s="1" t="s">
        <v>16</v>
      </c>
      <c r="G818" s="1" t="s">
        <v>12</v>
      </c>
      <c r="H818">
        <v>2012</v>
      </c>
      <c r="I818" s="1" t="s">
        <v>39</v>
      </c>
    </row>
    <row r="819" spans="1:9" x14ac:dyDescent="0.35">
      <c r="A819" s="1" t="s">
        <v>9</v>
      </c>
      <c r="B819">
        <v>32500</v>
      </c>
      <c r="C819" s="1" t="s">
        <v>31</v>
      </c>
      <c r="D819">
        <v>86</v>
      </c>
      <c r="E819">
        <v>3</v>
      </c>
      <c r="F819" s="1" t="s">
        <v>11</v>
      </c>
      <c r="G819" s="1" t="s">
        <v>12</v>
      </c>
      <c r="H819">
        <v>2010</v>
      </c>
      <c r="I819" s="1" t="s">
        <v>218</v>
      </c>
    </row>
    <row r="820" spans="1:9" x14ac:dyDescent="0.35">
      <c r="A820" s="1" t="s">
        <v>23</v>
      </c>
      <c r="B820">
        <v>14700</v>
      </c>
      <c r="C820" s="1" t="s">
        <v>10</v>
      </c>
      <c r="D820">
        <v>131</v>
      </c>
      <c r="E820">
        <v>3.5</v>
      </c>
      <c r="F820" s="1" t="s">
        <v>18</v>
      </c>
      <c r="G820" s="1" t="s">
        <v>12</v>
      </c>
      <c r="H820">
        <v>2007</v>
      </c>
      <c r="I820" s="1" t="s">
        <v>57</v>
      </c>
    </row>
    <row r="821" spans="1:9" x14ac:dyDescent="0.35">
      <c r="A821" s="1" t="s">
        <v>30</v>
      </c>
      <c r="B821">
        <v>6500</v>
      </c>
      <c r="C821" s="1" t="s">
        <v>15</v>
      </c>
      <c r="D821">
        <v>310</v>
      </c>
      <c r="E821">
        <v>1.9</v>
      </c>
      <c r="F821" s="1" t="s">
        <v>16</v>
      </c>
      <c r="G821" s="1" t="s">
        <v>12</v>
      </c>
      <c r="H821">
        <v>1997</v>
      </c>
      <c r="I821" s="1" t="s">
        <v>96</v>
      </c>
    </row>
    <row r="822" spans="1:9" x14ac:dyDescent="0.35">
      <c r="A822" s="1" t="s">
        <v>28</v>
      </c>
      <c r="B822">
        <v>7800</v>
      </c>
      <c r="C822" s="1" t="s">
        <v>15</v>
      </c>
      <c r="D822">
        <v>139</v>
      </c>
      <c r="E822">
        <v>1.5</v>
      </c>
      <c r="F822" s="1" t="s">
        <v>16</v>
      </c>
      <c r="G822" s="1" t="s">
        <v>12</v>
      </c>
      <c r="H822">
        <v>2013</v>
      </c>
      <c r="I822" s="1" t="s">
        <v>66</v>
      </c>
    </row>
    <row r="823" spans="1:9" x14ac:dyDescent="0.35">
      <c r="A823" s="1" t="s">
        <v>14</v>
      </c>
      <c r="B823">
        <v>8700</v>
      </c>
      <c r="C823" s="1" t="s">
        <v>15</v>
      </c>
      <c r="D823">
        <v>290</v>
      </c>
      <c r="E823">
        <v>2.2000000000000002</v>
      </c>
      <c r="F823" s="1" t="s">
        <v>16</v>
      </c>
      <c r="G823" s="1" t="s">
        <v>12</v>
      </c>
      <c r="H823">
        <v>2005</v>
      </c>
      <c r="I823" s="1" t="s">
        <v>42</v>
      </c>
    </row>
    <row r="824" spans="1:9" x14ac:dyDescent="0.35">
      <c r="A824" s="1" t="s">
        <v>28</v>
      </c>
      <c r="B824">
        <v>9000</v>
      </c>
      <c r="C824" s="1" t="s">
        <v>38</v>
      </c>
      <c r="D824">
        <v>56</v>
      </c>
      <c r="E824">
        <v>1.6</v>
      </c>
      <c r="F824" s="1" t="s">
        <v>11</v>
      </c>
      <c r="G824" s="1" t="s">
        <v>12</v>
      </c>
      <c r="H824">
        <v>2011</v>
      </c>
      <c r="I824" s="1" t="s">
        <v>29</v>
      </c>
    </row>
    <row r="825" spans="1:9" x14ac:dyDescent="0.35">
      <c r="A825" s="1" t="s">
        <v>14</v>
      </c>
      <c r="B825">
        <v>14800</v>
      </c>
      <c r="C825" s="1" t="s">
        <v>15</v>
      </c>
      <c r="D825">
        <v>139</v>
      </c>
      <c r="E825">
        <v>3</v>
      </c>
      <c r="F825" s="1" t="s">
        <v>16</v>
      </c>
      <c r="G825" s="1" t="s">
        <v>12</v>
      </c>
      <c r="H825">
        <v>2008</v>
      </c>
      <c r="I825" s="1" t="s">
        <v>42</v>
      </c>
    </row>
    <row r="826" spans="1:9" x14ac:dyDescent="0.35">
      <c r="A826" s="1" t="s">
        <v>23</v>
      </c>
      <c r="B826">
        <v>13400</v>
      </c>
      <c r="C826" s="1" t="s">
        <v>10</v>
      </c>
      <c r="D826">
        <v>125</v>
      </c>
      <c r="E826">
        <v>2.4</v>
      </c>
      <c r="F826" s="1" t="s">
        <v>11</v>
      </c>
      <c r="G826" s="1" t="s">
        <v>12</v>
      </c>
      <c r="H826">
        <v>2008</v>
      </c>
      <c r="I826" s="1" t="s">
        <v>57</v>
      </c>
    </row>
    <row r="827" spans="1:9" x14ac:dyDescent="0.35">
      <c r="A827" s="1" t="s">
        <v>30</v>
      </c>
      <c r="B827">
        <v>2650</v>
      </c>
      <c r="C827" s="1" t="s">
        <v>38</v>
      </c>
      <c r="D827">
        <v>280</v>
      </c>
      <c r="E827">
        <v>1.8</v>
      </c>
      <c r="F827" s="1" t="s">
        <v>11</v>
      </c>
      <c r="G827" s="1" t="s">
        <v>12</v>
      </c>
      <c r="H827">
        <v>1987</v>
      </c>
      <c r="I827" s="1" t="s">
        <v>123</v>
      </c>
    </row>
    <row r="828" spans="1:9" x14ac:dyDescent="0.35">
      <c r="A828" s="1" t="s">
        <v>9</v>
      </c>
      <c r="B828">
        <v>7777</v>
      </c>
      <c r="C828" s="1" t="s">
        <v>31</v>
      </c>
      <c r="D828">
        <v>375</v>
      </c>
      <c r="E828">
        <v>4</v>
      </c>
      <c r="F828" s="1" t="s">
        <v>16</v>
      </c>
      <c r="G828" s="1" t="s">
        <v>12</v>
      </c>
      <c r="H828">
        <v>2000</v>
      </c>
      <c r="I828" s="1" t="s">
        <v>219</v>
      </c>
    </row>
    <row r="829" spans="1:9" x14ac:dyDescent="0.35">
      <c r="A829" s="1" t="s">
        <v>23</v>
      </c>
      <c r="B829">
        <v>6900</v>
      </c>
      <c r="C829" s="1" t="s">
        <v>38</v>
      </c>
      <c r="D829">
        <v>92</v>
      </c>
      <c r="E829">
        <v>1.3</v>
      </c>
      <c r="F829" s="1" t="s">
        <v>11</v>
      </c>
      <c r="G829" s="1" t="s">
        <v>12</v>
      </c>
      <c r="H829">
        <v>2006</v>
      </c>
      <c r="I829" s="1" t="s">
        <v>171</v>
      </c>
    </row>
    <row r="830" spans="1:9" x14ac:dyDescent="0.35">
      <c r="A830" s="1" t="s">
        <v>14</v>
      </c>
      <c r="B830">
        <v>1850</v>
      </c>
      <c r="C830" s="1" t="s">
        <v>10</v>
      </c>
      <c r="D830">
        <v>281</v>
      </c>
      <c r="E830">
        <v>2</v>
      </c>
      <c r="F830" s="1" t="s">
        <v>16</v>
      </c>
      <c r="G830" s="1" t="s">
        <v>12</v>
      </c>
      <c r="H830">
        <v>1985</v>
      </c>
      <c r="I830" s="1" t="s">
        <v>156</v>
      </c>
    </row>
    <row r="831" spans="1:9" x14ac:dyDescent="0.35">
      <c r="A831" s="1" t="s">
        <v>30</v>
      </c>
      <c r="B831">
        <v>10500</v>
      </c>
      <c r="C831" s="1" t="s">
        <v>31</v>
      </c>
      <c r="D831">
        <v>270</v>
      </c>
      <c r="E831">
        <v>2.5</v>
      </c>
      <c r="F831" s="1" t="s">
        <v>16</v>
      </c>
      <c r="G831" s="1" t="s">
        <v>12</v>
      </c>
      <c r="H831">
        <v>2007</v>
      </c>
      <c r="I831" s="1" t="s">
        <v>109</v>
      </c>
    </row>
    <row r="832" spans="1:9" x14ac:dyDescent="0.35">
      <c r="A832" s="1" t="s">
        <v>23</v>
      </c>
      <c r="B832" t="s">
        <v>41</v>
      </c>
      <c r="C832" s="1" t="s">
        <v>21</v>
      </c>
      <c r="D832">
        <v>140</v>
      </c>
      <c r="E832">
        <v>4.2</v>
      </c>
      <c r="F832" s="1" t="s">
        <v>16</v>
      </c>
      <c r="G832" s="1" t="s">
        <v>12</v>
      </c>
      <c r="H832">
        <v>1993</v>
      </c>
      <c r="I832" s="1" t="s">
        <v>195</v>
      </c>
    </row>
    <row r="833" spans="1:9" x14ac:dyDescent="0.35">
      <c r="A833" s="1" t="s">
        <v>14</v>
      </c>
      <c r="B833" t="s">
        <v>41</v>
      </c>
      <c r="C833" s="1" t="s">
        <v>21</v>
      </c>
      <c r="D833">
        <v>154</v>
      </c>
      <c r="E833">
        <v>3</v>
      </c>
      <c r="F833" s="1" t="s">
        <v>16</v>
      </c>
      <c r="G833" s="1" t="s">
        <v>12</v>
      </c>
      <c r="H833">
        <v>2009</v>
      </c>
      <c r="I833" s="1" t="s">
        <v>141</v>
      </c>
    </row>
    <row r="834" spans="1:9" x14ac:dyDescent="0.35">
      <c r="A834" s="1" t="s">
        <v>20</v>
      </c>
      <c r="B834">
        <v>7800</v>
      </c>
      <c r="C834" s="1" t="s">
        <v>10</v>
      </c>
      <c r="D834">
        <v>90</v>
      </c>
      <c r="E834">
        <v>2.2000000000000002</v>
      </c>
      <c r="F834" s="1" t="s">
        <v>18</v>
      </c>
      <c r="G834" s="1" t="s">
        <v>12</v>
      </c>
      <c r="H834">
        <v>1994</v>
      </c>
      <c r="I834" s="1" t="s">
        <v>220</v>
      </c>
    </row>
    <row r="835" spans="1:9" x14ac:dyDescent="0.35">
      <c r="A835" s="1" t="s">
        <v>14</v>
      </c>
      <c r="B835">
        <v>4100</v>
      </c>
      <c r="C835" s="1" t="s">
        <v>10</v>
      </c>
      <c r="D835">
        <v>215</v>
      </c>
      <c r="E835">
        <v>4.3</v>
      </c>
      <c r="F835" s="1" t="s">
        <v>11</v>
      </c>
      <c r="G835" s="1" t="s">
        <v>32</v>
      </c>
      <c r="H835">
        <v>2001</v>
      </c>
      <c r="I835" s="1" t="s">
        <v>221</v>
      </c>
    </row>
    <row r="836" spans="1:9" x14ac:dyDescent="0.35">
      <c r="A836" s="1" t="s">
        <v>9</v>
      </c>
      <c r="B836">
        <v>4400</v>
      </c>
      <c r="C836" s="1" t="s">
        <v>10</v>
      </c>
      <c r="D836">
        <v>260</v>
      </c>
      <c r="E836">
        <v>2</v>
      </c>
      <c r="F836" s="1" t="s">
        <v>18</v>
      </c>
      <c r="G836" s="1" t="s">
        <v>12</v>
      </c>
      <c r="H836">
        <v>1990</v>
      </c>
      <c r="I836" s="1" t="s">
        <v>86</v>
      </c>
    </row>
    <row r="837" spans="1:9" x14ac:dyDescent="0.35">
      <c r="A837" s="1" t="s">
        <v>9</v>
      </c>
      <c r="B837">
        <v>41500</v>
      </c>
      <c r="C837" s="1" t="s">
        <v>21</v>
      </c>
      <c r="D837">
        <v>176</v>
      </c>
      <c r="E837">
        <v>3</v>
      </c>
      <c r="F837" s="1" t="s">
        <v>16</v>
      </c>
      <c r="G837" s="1" t="s">
        <v>12</v>
      </c>
      <c r="H837">
        <v>2012</v>
      </c>
      <c r="I837" s="1" t="s">
        <v>55</v>
      </c>
    </row>
    <row r="838" spans="1:9" x14ac:dyDescent="0.35">
      <c r="A838" s="1" t="s">
        <v>14</v>
      </c>
      <c r="B838">
        <v>13999</v>
      </c>
      <c r="C838" s="1" t="s">
        <v>15</v>
      </c>
      <c r="D838">
        <v>98</v>
      </c>
      <c r="E838">
        <v>2.2000000000000002</v>
      </c>
      <c r="F838" s="1" t="s">
        <v>16</v>
      </c>
      <c r="G838" s="1" t="s">
        <v>12</v>
      </c>
      <c r="H838">
        <v>2011</v>
      </c>
      <c r="I838" s="1" t="s">
        <v>42</v>
      </c>
    </row>
    <row r="839" spans="1:9" x14ac:dyDescent="0.35">
      <c r="A839" s="1" t="s">
        <v>9</v>
      </c>
      <c r="B839" t="s">
        <v>41</v>
      </c>
      <c r="C839" s="1" t="s">
        <v>21</v>
      </c>
      <c r="D839">
        <v>0</v>
      </c>
      <c r="E839">
        <v>3</v>
      </c>
      <c r="F839" s="1" t="s">
        <v>16</v>
      </c>
      <c r="G839" s="1" t="s">
        <v>12</v>
      </c>
      <c r="H839">
        <v>2016</v>
      </c>
      <c r="I839" s="1" t="s">
        <v>55</v>
      </c>
    </row>
    <row r="840" spans="1:9" x14ac:dyDescent="0.35">
      <c r="A840" s="1" t="s">
        <v>14</v>
      </c>
      <c r="B840">
        <v>16800</v>
      </c>
      <c r="C840" s="1" t="s">
        <v>15</v>
      </c>
      <c r="D840">
        <v>116</v>
      </c>
      <c r="E840">
        <v>2.2000000000000002</v>
      </c>
      <c r="F840" s="1" t="s">
        <v>16</v>
      </c>
      <c r="G840" s="1" t="s">
        <v>12</v>
      </c>
      <c r="H840">
        <v>2013</v>
      </c>
      <c r="I840" s="1" t="s">
        <v>42</v>
      </c>
    </row>
    <row r="841" spans="1:9" x14ac:dyDescent="0.35">
      <c r="A841" s="1" t="s">
        <v>9</v>
      </c>
      <c r="B841">
        <v>58500</v>
      </c>
      <c r="C841" s="1" t="s">
        <v>21</v>
      </c>
      <c r="D841">
        <v>80</v>
      </c>
      <c r="E841">
        <v>3</v>
      </c>
      <c r="F841" s="1" t="s">
        <v>16</v>
      </c>
      <c r="G841" s="1" t="s">
        <v>12</v>
      </c>
      <c r="H841">
        <v>2013</v>
      </c>
      <c r="I841" s="1" t="s">
        <v>71</v>
      </c>
    </row>
    <row r="842" spans="1:9" x14ac:dyDescent="0.35">
      <c r="A842" s="1" t="s">
        <v>30</v>
      </c>
      <c r="B842">
        <v>10200</v>
      </c>
      <c r="C842" s="1" t="s">
        <v>10</v>
      </c>
      <c r="D842">
        <v>280</v>
      </c>
      <c r="E842">
        <v>1.8</v>
      </c>
      <c r="F842" s="1" t="s">
        <v>11</v>
      </c>
      <c r="G842" s="1" t="s">
        <v>12</v>
      </c>
      <c r="H842">
        <v>2006</v>
      </c>
      <c r="I842" s="1" t="s">
        <v>76</v>
      </c>
    </row>
    <row r="843" spans="1:9" x14ac:dyDescent="0.35">
      <c r="A843" s="1" t="s">
        <v>45</v>
      </c>
      <c r="B843">
        <v>13300</v>
      </c>
      <c r="C843" s="1" t="s">
        <v>21</v>
      </c>
      <c r="D843">
        <v>110</v>
      </c>
      <c r="E843">
        <v>2.4</v>
      </c>
      <c r="F843" s="1" t="s">
        <v>18</v>
      </c>
      <c r="G843" s="1" t="s">
        <v>12</v>
      </c>
      <c r="H843">
        <v>2008</v>
      </c>
      <c r="I843" s="1" t="s">
        <v>88</v>
      </c>
    </row>
    <row r="844" spans="1:9" x14ac:dyDescent="0.35">
      <c r="A844" s="1" t="s">
        <v>28</v>
      </c>
      <c r="B844">
        <v>6300</v>
      </c>
      <c r="C844" s="1" t="s">
        <v>15</v>
      </c>
      <c r="D844">
        <v>180</v>
      </c>
      <c r="E844">
        <v>1.5</v>
      </c>
      <c r="F844" s="1" t="s">
        <v>16</v>
      </c>
      <c r="G844" s="1" t="s">
        <v>12</v>
      </c>
      <c r="H844">
        <v>2012</v>
      </c>
      <c r="I844" s="1" t="s">
        <v>66</v>
      </c>
    </row>
    <row r="845" spans="1:9" x14ac:dyDescent="0.35">
      <c r="A845" s="1" t="s">
        <v>20</v>
      </c>
      <c r="B845">
        <v>16999</v>
      </c>
      <c r="C845" s="1" t="s">
        <v>38</v>
      </c>
      <c r="D845">
        <v>69</v>
      </c>
      <c r="E845">
        <v>1.4</v>
      </c>
      <c r="F845" s="1" t="s">
        <v>11</v>
      </c>
      <c r="G845" s="1" t="s">
        <v>12</v>
      </c>
      <c r="H845">
        <v>2012</v>
      </c>
      <c r="I845" s="1" t="s">
        <v>222</v>
      </c>
    </row>
    <row r="846" spans="1:9" x14ac:dyDescent="0.35">
      <c r="A846" s="1" t="s">
        <v>23</v>
      </c>
      <c r="B846">
        <v>20100</v>
      </c>
      <c r="C846" s="1" t="s">
        <v>21</v>
      </c>
      <c r="D846">
        <v>48</v>
      </c>
      <c r="E846">
        <v>2</v>
      </c>
      <c r="F846" s="1" t="s">
        <v>11</v>
      </c>
      <c r="G846" s="1" t="s">
        <v>12</v>
      </c>
      <c r="H846">
        <v>2012</v>
      </c>
      <c r="I846" s="1" t="s">
        <v>24</v>
      </c>
    </row>
    <row r="847" spans="1:9" x14ac:dyDescent="0.35">
      <c r="A847" s="1" t="s">
        <v>30</v>
      </c>
      <c r="B847">
        <v>10800</v>
      </c>
      <c r="C847" s="1" t="s">
        <v>10</v>
      </c>
      <c r="D847">
        <v>100</v>
      </c>
      <c r="E847">
        <v>1.8</v>
      </c>
      <c r="F847" s="1" t="s">
        <v>11</v>
      </c>
      <c r="G847" s="1" t="s">
        <v>12</v>
      </c>
      <c r="H847">
        <v>2008</v>
      </c>
      <c r="I847" s="1" t="s">
        <v>36</v>
      </c>
    </row>
    <row r="848" spans="1:9" x14ac:dyDescent="0.35">
      <c r="A848" s="1" t="s">
        <v>14</v>
      </c>
      <c r="B848">
        <v>129999</v>
      </c>
      <c r="C848" s="1" t="s">
        <v>10</v>
      </c>
      <c r="D848">
        <v>37</v>
      </c>
      <c r="E848">
        <v>4.7</v>
      </c>
      <c r="F848" s="1" t="s">
        <v>11</v>
      </c>
      <c r="G848" s="1" t="s">
        <v>12</v>
      </c>
      <c r="H848">
        <v>2014</v>
      </c>
      <c r="I848" s="1" t="s">
        <v>19</v>
      </c>
    </row>
    <row r="849" spans="1:9" x14ac:dyDescent="0.35">
      <c r="A849" s="1" t="s">
        <v>14</v>
      </c>
      <c r="B849">
        <v>14200</v>
      </c>
      <c r="C849" s="1" t="s">
        <v>10</v>
      </c>
      <c r="D849">
        <v>245</v>
      </c>
      <c r="E849">
        <v>2.2000000000000002</v>
      </c>
      <c r="F849" s="1" t="s">
        <v>16</v>
      </c>
      <c r="G849" s="1" t="s">
        <v>12</v>
      </c>
      <c r="H849">
        <v>2007</v>
      </c>
      <c r="I849" s="1" t="s">
        <v>65</v>
      </c>
    </row>
    <row r="850" spans="1:9" x14ac:dyDescent="0.35">
      <c r="A850" s="1" t="s">
        <v>9</v>
      </c>
      <c r="B850">
        <v>4700</v>
      </c>
      <c r="C850" s="1" t="s">
        <v>10</v>
      </c>
      <c r="D850">
        <v>333</v>
      </c>
      <c r="E850">
        <v>3</v>
      </c>
      <c r="F850" s="1" t="s">
        <v>11</v>
      </c>
      <c r="G850" s="1" t="s">
        <v>12</v>
      </c>
      <c r="H850">
        <v>1994</v>
      </c>
      <c r="I850" s="1" t="s">
        <v>69</v>
      </c>
    </row>
    <row r="851" spans="1:9" x14ac:dyDescent="0.35">
      <c r="A851" s="1" t="s">
        <v>9</v>
      </c>
      <c r="B851">
        <v>5700</v>
      </c>
      <c r="C851" s="1" t="s">
        <v>10</v>
      </c>
      <c r="D851">
        <v>252</v>
      </c>
      <c r="E851">
        <v>2.5</v>
      </c>
      <c r="F851" s="1" t="s">
        <v>16</v>
      </c>
      <c r="G851" s="1" t="s">
        <v>12</v>
      </c>
      <c r="H851">
        <v>1997</v>
      </c>
      <c r="I851" s="1" t="s">
        <v>64</v>
      </c>
    </row>
    <row r="852" spans="1:9" x14ac:dyDescent="0.35">
      <c r="A852" s="1" t="s">
        <v>9</v>
      </c>
      <c r="B852">
        <v>11900</v>
      </c>
      <c r="C852" s="1" t="s">
        <v>10</v>
      </c>
      <c r="D852">
        <v>300</v>
      </c>
      <c r="E852">
        <v>2.5</v>
      </c>
      <c r="F852" s="1" t="s">
        <v>18</v>
      </c>
      <c r="G852" s="1" t="s">
        <v>12</v>
      </c>
      <c r="H852">
        <v>2004</v>
      </c>
      <c r="I852" s="1" t="s">
        <v>64</v>
      </c>
    </row>
    <row r="853" spans="1:9" x14ac:dyDescent="0.35">
      <c r="A853" s="1" t="s">
        <v>14</v>
      </c>
      <c r="B853">
        <v>3750</v>
      </c>
      <c r="C853" s="1" t="s">
        <v>26</v>
      </c>
      <c r="D853">
        <v>330</v>
      </c>
      <c r="E853">
        <v>2.2000000000000002</v>
      </c>
      <c r="F853" s="1" t="s">
        <v>18</v>
      </c>
      <c r="G853" s="1" t="s">
        <v>12</v>
      </c>
      <c r="H853">
        <v>1995</v>
      </c>
      <c r="I853" s="1" t="s">
        <v>65</v>
      </c>
    </row>
    <row r="854" spans="1:9" x14ac:dyDescent="0.35">
      <c r="A854" s="1" t="s">
        <v>14</v>
      </c>
      <c r="B854">
        <v>2700</v>
      </c>
      <c r="C854" s="1" t="s">
        <v>10</v>
      </c>
      <c r="D854">
        <v>350</v>
      </c>
      <c r="E854">
        <v>3</v>
      </c>
      <c r="F854" s="1" t="s">
        <v>16</v>
      </c>
      <c r="G854" s="1" t="s">
        <v>12</v>
      </c>
      <c r="H854">
        <v>1988</v>
      </c>
      <c r="I854" s="1" t="s">
        <v>223</v>
      </c>
    </row>
    <row r="855" spans="1:9" x14ac:dyDescent="0.35">
      <c r="A855" s="1" t="s">
        <v>30</v>
      </c>
      <c r="B855">
        <v>2999</v>
      </c>
      <c r="C855" s="1" t="s">
        <v>26</v>
      </c>
      <c r="D855">
        <v>239</v>
      </c>
      <c r="E855">
        <v>1.9</v>
      </c>
      <c r="F855" s="1" t="s">
        <v>16</v>
      </c>
      <c r="G855" s="1" t="s">
        <v>32</v>
      </c>
      <c r="H855">
        <v>2003</v>
      </c>
      <c r="I855" s="1" t="s">
        <v>76</v>
      </c>
    </row>
    <row r="856" spans="1:9" x14ac:dyDescent="0.35">
      <c r="A856" s="1" t="s">
        <v>14</v>
      </c>
      <c r="B856">
        <v>8600</v>
      </c>
      <c r="C856" s="1" t="s">
        <v>10</v>
      </c>
      <c r="D856">
        <v>240</v>
      </c>
      <c r="E856">
        <v>3.2</v>
      </c>
      <c r="F856" s="1" t="s">
        <v>16</v>
      </c>
      <c r="G856" s="1" t="s">
        <v>12</v>
      </c>
      <c r="H856">
        <v>2001</v>
      </c>
      <c r="I856" s="1" t="s">
        <v>65</v>
      </c>
    </row>
    <row r="857" spans="1:9" x14ac:dyDescent="0.35">
      <c r="A857" s="1" t="s">
        <v>23</v>
      </c>
      <c r="B857">
        <v>6950</v>
      </c>
      <c r="C857" s="1" t="s">
        <v>10</v>
      </c>
      <c r="D857">
        <v>192</v>
      </c>
      <c r="E857">
        <v>2</v>
      </c>
      <c r="F857" s="1" t="s">
        <v>11</v>
      </c>
      <c r="G857" s="1" t="s">
        <v>12</v>
      </c>
      <c r="H857">
        <v>2003</v>
      </c>
      <c r="I857" s="1" t="s">
        <v>80</v>
      </c>
    </row>
    <row r="858" spans="1:9" x14ac:dyDescent="0.35">
      <c r="A858" s="1" t="s">
        <v>45</v>
      </c>
      <c r="B858">
        <v>22900</v>
      </c>
      <c r="C858" s="1" t="s">
        <v>21</v>
      </c>
      <c r="D858">
        <v>69</v>
      </c>
      <c r="E858">
        <v>2.4</v>
      </c>
      <c r="F858" s="1" t="s">
        <v>11</v>
      </c>
      <c r="G858" s="1" t="s">
        <v>12</v>
      </c>
      <c r="H858">
        <v>2014</v>
      </c>
      <c r="I858" s="1" t="s">
        <v>88</v>
      </c>
    </row>
    <row r="859" spans="1:9" x14ac:dyDescent="0.35">
      <c r="A859" s="1" t="s">
        <v>30</v>
      </c>
      <c r="B859">
        <v>8900</v>
      </c>
      <c r="C859" s="1" t="s">
        <v>10</v>
      </c>
      <c r="D859">
        <v>185</v>
      </c>
      <c r="E859">
        <v>1.6</v>
      </c>
      <c r="F859" s="1" t="s">
        <v>11</v>
      </c>
      <c r="G859" s="1" t="s">
        <v>12</v>
      </c>
      <c r="H859">
        <v>2007</v>
      </c>
      <c r="I859" s="1" t="s">
        <v>125</v>
      </c>
    </row>
    <row r="860" spans="1:9" x14ac:dyDescent="0.35">
      <c r="A860" s="1" t="s">
        <v>30</v>
      </c>
      <c r="B860">
        <v>7500</v>
      </c>
      <c r="C860" s="1" t="s">
        <v>15</v>
      </c>
      <c r="D860">
        <v>317</v>
      </c>
      <c r="E860">
        <v>1.9</v>
      </c>
      <c r="F860" s="1" t="s">
        <v>16</v>
      </c>
      <c r="G860" s="1" t="s">
        <v>12</v>
      </c>
      <c r="H860">
        <v>2008</v>
      </c>
      <c r="I860" s="1" t="s">
        <v>118</v>
      </c>
    </row>
    <row r="861" spans="1:9" x14ac:dyDescent="0.35">
      <c r="A861" s="1" t="s">
        <v>9</v>
      </c>
      <c r="B861">
        <v>28700</v>
      </c>
      <c r="C861" s="1" t="s">
        <v>10</v>
      </c>
      <c r="D861">
        <v>160</v>
      </c>
      <c r="E861">
        <v>3</v>
      </c>
      <c r="F861" s="1" t="s">
        <v>11</v>
      </c>
      <c r="G861" s="1" t="s">
        <v>12</v>
      </c>
      <c r="H861">
        <v>2011</v>
      </c>
      <c r="I861" s="1" t="s">
        <v>58</v>
      </c>
    </row>
    <row r="862" spans="1:9" x14ac:dyDescent="0.35">
      <c r="A862" s="1" t="s">
        <v>14</v>
      </c>
      <c r="B862">
        <v>12000</v>
      </c>
      <c r="C862" s="1" t="s">
        <v>31</v>
      </c>
      <c r="D862">
        <v>218</v>
      </c>
      <c r="E862">
        <v>2.2000000000000002</v>
      </c>
      <c r="F862" s="1" t="s">
        <v>16</v>
      </c>
      <c r="G862" s="1" t="s">
        <v>12</v>
      </c>
      <c r="H862">
        <v>2007</v>
      </c>
      <c r="I862" s="1" t="s">
        <v>42</v>
      </c>
    </row>
    <row r="863" spans="1:9" x14ac:dyDescent="0.35">
      <c r="A863" s="1" t="s">
        <v>9</v>
      </c>
      <c r="B863">
        <v>10999</v>
      </c>
      <c r="C863" s="1" t="s">
        <v>10</v>
      </c>
      <c r="D863">
        <v>150</v>
      </c>
      <c r="E863">
        <v>2</v>
      </c>
      <c r="F863" s="1" t="s">
        <v>18</v>
      </c>
      <c r="G863" s="1" t="s">
        <v>12</v>
      </c>
      <c r="H863">
        <v>2003</v>
      </c>
      <c r="I863" s="1" t="s">
        <v>13</v>
      </c>
    </row>
    <row r="864" spans="1:9" x14ac:dyDescent="0.35">
      <c r="A864" s="1" t="s">
        <v>20</v>
      </c>
      <c r="B864">
        <v>23000</v>
      </c>
      <c r="C864" s="1" t="s">
        <v>21</v>
      </c>
      <c r="D864">
        <v>167</v>
      </c>
      <c r="E864">
        <v>3.6</v>
      </c>
      <c r="F864" s="1" t="s">
        <v>11</v>
      </c>
      <c r="G864" s="1" t="s">
        <v>12</v>
      </c>
      <c r="H864">
        <v>2008</v>
      </c>
      <c r="I864" s="1" t="s">
        <v>22</v>
      </c>
    </row>
    <row r="865" spans="1:9" x14ac:dyDescent="0.35">
      <c r="A865" s="1" t="s">
        <v>30</v>
      </c>
      <c r="B865">
        <v>16500</v>
      </c>
      <c r="C865" s="1" t="s">
        <v>10</v>
      </c>
      <c r="D865">
        <v>87</v>
      </c>
      <c r="E865" t="s">
        <v>41</v>
      </c>
      <c r="F865" s="1" t="s">
        <v>49</v>
      </c>
      <c r="G865" s="1" t="s">
        <v>12</v>
      </c>
      <c r="H865">
        <v>2012</v>
      </c>
      <c r="I865" s="1" t="s">
        <v>98</v>
      </c>
    </row>
    <row r="866" spans="1:9" x14ac:dyDescent="0.35">
      <c r="A866" s="1" t="s">
        <v>20</v>
      </c>
      <c r="B866">
        <v>2550</v>
      </c>
      <c r="C866" s="1" t="s">
        <v>26</v>
      </c>
      <c r="D866">
        <v>1</v>
      </c>
      <c r="E866">
        <v>2.5</v>
      </c>
      <c r="F866" s="1" t="s">
        <v>16</v>
      </c>
      <c r="G866" s="1" t="s">
        <v>32</v>
      </c>
      <c r="H866">
        <v>1998</v>
      </c>
      <c r="I866" s="1" t="s">
        <v>27</v>
      </c>
    </row>
    <row r="867" spans="1:9" x14ac:dyDescent="0.35">
      <c r="A867" s="1" t="s">
        <v>23</v>
      </c>
      <c r="B867">
        <v>8800</v>
      </c>
      <c r="C867" s="1" t="s">
        <v>21</v>
      </c>
      <c r="D867">
        <v>388</v>
      </c>
      <c r="E867">
        <v>4.2</v>
      </c>
      <c r="F867" s="1" t="s">
        <v>16</v>
      </c>
      <c r="G867" s="1" t="s">
        <v>12</v>
      </c>
      <c r="H867">
        <v>1997</v>
      </c>
      <c r="I867" s="1" t="s">
        <v>195</v>
      </c>
    </row>
    <row r="868" spans="1:9" x14ac:dyDescent="0.35">
      <c r="A868" s="1" t="s">
        <v>28</v>
      </c>
      <c r="B868">
        <v>10000</v>
      </c>
      <c r="C868" s="1" t="s">
        <v>15</v>
      </c>
      <c r="D868">
        <v>220</v>
      </c>
      <c r="E868">
        <v>2</v>
      </c>
      <c r="F868" s="1" t="s">
        <v>16</v>
      </c>
      <c r="G868" s="1" t="s">
        <v>12</v>
      </c>
      <c r="H868">
        <v>2007</v>
      </c>
      <c r="I868" s="1" t="s">
        <v>70</v>
      </c>
    </row>
    <row r="869" spans="1:9" x14ac:dyDescent="0.35">
      <c r="A869" s="1" t="s">
        <v>28</v>
      </c>
      <c r="B869">
        <v>6300</v>
      </c>
      <c r="C869" s="1" t="s">
        <v>15</v>
      </c>
      <c r="D869">
        <v>73</v>
      </c>
      <c r="E869">
        <v>1.5</v>
      </c>
      <c r="F869" s="1" t="s">
        <v>16</v>
      </c>
      <c r="G869" s="1" t="s">
        <v>12</v>
      </c>
      <c r="H869">
        <v>2008</v>
      </c>
      <c r="I869" s="1" t="s">
        <v>66</v>
      </c>
    </row>
    <row r="870" spans="1:9" x14ac:dyDescent="0.35">
      <c r="A870" s="1" t="s">
        <v>23</v>
      </c>
      <c r="B870">
        <v>13800</v>
      </c>
      <c r="C870" s="1" t="s">
        <v>31</v>
      </c>
      <c r="D870">
        <v>160</v>
      </c>
      <c r="E870">
        <v>3.5</v>
      </c>
      <c r="F870" s="1" t="s">
        <v>18</v>
      </c>
      <c r="G870" s="1" t="s">
        <v>12</v>
      </c>
      <c r="H870">
        <v>2006</v>
      </c>
      <c r="I870" s="1" t="s">
        <v>57</v>
      </c>
    </row>
    <row r="871" spans="1:9" x14ac:dyDescent="0.35">
      <c r="A871" s="1" t="s">
        <v>30</v>
      </c>
      <c r="B871">
        <v>10750</v>
      </c>
      <c r="C871" s="1" t="s">
        <v>15</v>
      </c>
      <c r="D871">
        <v>176</v>
      </c>
      <c r="E871">
        <v>2</v>
      </c>
      <c r="F871" s="1" t="s">
        <v>16</v>
      </c>
      <c r="G871" s="1" t="s">
        <v>12</v>
      </c>
      <c r="H871">
        <v>2012</v>
      </c>
      <c r="I871" s="1" t="s">
        <v>118</v>
      </c>
    </row>
    <row r="872" spans="1:9" x14ac:dyDescent="0.35">
      <c r="A872" s="1" t="s">
        <v>30</v>
      </c>
      <c r="B872">
        <v>12500</v>
      </c>
      <c r="C872" s="1" t="s">
        <v>15</v>
      </c>
      <c r="D872">
        <v>207</v>
      </c>
      <c r="E872">
        <v>1.9</v>
      </c>
      <c r="F872" s="1" t="s">
        <v>16</v>
      </c>
      <c r="G872" s="1" t="s">
        <v>12</v>
      </c>
      <c r="H872">
        <v>2007</v>
      </c>
      <c r="I872" s="1" t="s">
        <v>150</v>
      </c>
    </row>
    <row r="873" spans="1:9" x14ac:dyDescent="0.35">
      <c r="A873" s="1" t="s">
        <v>14</v>
      </c>
      <c r="B873">
        <v>5500</v>
      </c>
      <c r="C873" s="1" t="s">
        <v>10</v>
      </c>
      <c r="D873">
        <v>250</v>
      </c>
      <c r="E873">
        <v>2.2000000000000002</v>
      </c>
      <c r="F873" s="1" t="s">
        <v>16</v>
      </c>
      <c r="G873" s="1" t="s">
        <v>32</v>
      </c>
      <c r="H873">
        <v>2003</v>
      </c>
      <c r="I873" s="1" t="s">
        <v>65</v>
      </c>
    </row>
    <row r="874" spans="1:9" x14ac:dyDescent="0.35">
      <c r="A874" s="1" t="s">
        <v>30</v>
      </c>
      <c r="B874">
        <v>13300</v>
      </c>
      <c r="C874" s="1" t="s">
        <v>15</v>
      </c>
      <c r="D874">
        <v>250</v>
      </c>
      <c r="E874">
        <v>2.5</v>
      </c>
      <c r="F874" s="1" t="s">
        <v>16</v>
      </c>
      <c r="G874" s="1" t="s">
        <v>12</v>
      </c>
      <c r="H874">
        <v>2008</v>
      </c>
      <c r="I874" s="1" t="s">
        <v>109</v>
      </c>
    </row>
    <row r="875" spans="1:9" x14ac:dyDescent="0.35">
      <c r="A875" s="1" t="s">
        <v>20</v>
      </c>
      <c r="B875" t="s">
        <v>41</v>
      </c>
      <c r="C875" s="1" t="s">
        <v>21</v>
      </c>
      <c r="D875">
        <v>65</v>
      </c>
      <c r="E875">
        <v>3</v>
      </c>
      <c r="F875" s="1" t="s">
        <v>16</v>
      </c>
      <c r="G875" s="1" t="s">
        <v>12</v>
      </c>
      <c r="H875">
        <v>2013</v>
      </c>
      <c r="I875" s="1" t="s">
        <v>27</v>
      </c>
    </row>
    <row r="876" spans="1:9" x14ac:dyDescent="0.35">
      <c r="A876" s="1" t="s">
        <v>30</v>
      </c>
      <c r="B876">
        <v>20000</v>
      </c>
      <c r="C876" s="1" t="s">
        <v>21</v>
      </c>
      <c r="D876">
        <v>115</v>
      </c>
      <c r="E876">
        <v>2.5</v>
      </c>
      <c r="F876" s="1" t="s">
        <v>16</v>
      </c>
      <c r="G876" s="1" t="s">
        <v>12</v>
      </c>
      <c r="H876">
        <v>2008</v>
      </c>
      <c r="I876" s="1" t="s">
        <v>48</v>
      </c>
    </row>
    <row r="877" spans="1:9" x14ac:dyDescent="0.35">
      <c r="A877" s="1" t="s">
        <v>30</v>
      </c>
      <c r="B877">
        <v>2500</v>
      </c>
      <c r="C877" s="1" t="s">
        <v>10</v>
      </c>
      <c r="D877">
        <v>324</v>
      </c>
      <c r="E877">
        <v>1.6</v>
      </c>
      <c r="F877" s="1" t="s">
        <v>16</v>
      </c>
      <c r="G877" s="1" t="s">
        <v>12</v>
      </c>
      <c r="H877">
        <v>1984</v>
      </c>
      <c r="I877" s="1" t="s">
        <v>125</v>
      </c>
    </row>
    <row r="878" spans="1:9" x14ac:dyDescent="0.35">
      <c r="A878" s="1" t="s">
        <v>28</v>
      </c>
      <c r="B878">
        <v>3500</v>
      </c>
      <c r="C878" s="1" t="s">
        <v>15</v>
      </c>
      <c r="D878">
        <v>30</v>
      </c>
      <c r="E878">
        <v>1.4</v>
      </c>
      <c r="F878" s="1" t="s">
        <v>18</v>
      </c>
      <c r="G878" s="1" t="s">
        <v>12</v>
      </c>
      <c r="H878">
        <v>2006</v>
      </c>
      <c r="I878" s="1" t="s">
        <v>66</v>
      </c>
    </row>
    <row r="879" spans="1:9" x14ac:dyDescent="0.35">
      <c r="A879" s="1" t="s">
        <v>28</v>
      </c>
      <c r="B879">
        <v>9300</v>
      </c>
      <c r="C879" s="1" t="s">
        <v>10</v>
      </c>
      <c r="D879">
        <v>94</v>
      </c>
      <c r="E879">
        <v>1.5</v>
      </c>
      <c r="F879" s="1" t="s">
        <v>16</v>
      </c>
      <c r="G879" s="1" t="s">
        <v>12</v>
      </c>
      <c r="H879">
        <v>2011</v>
      </c>
      <c r="I879" s="1" t="s">
        <v>153</v>
      </c>
    </row>
    <row r="880" spans="1:9" x14ac:dyDescent="0.35">
      <c r="A880" s="1" t="s">
        <v>20</v>
      </c>
      <c r="B880">
        <v>30500</v>
      </c>
      <c r="C880" s="1" t="s">
        <v>10</v>
      </c>
      <c r="D880">
        <v>110</v>
      </c>
      <c r="E880">
        <v>3</v>
      </c>
      <c r="F880" s="1" t="s">
        <v>11</v>
      </c>
      <c r="G880" s="1" t="s">
        <v>12</v>
      </c>
      <c r="H880">
        <v>2011</v>
      </c>
      <c r="I880" s="1" t="s">
        <v>27</v>
      </c>
    </row>
    <row r="881" spans="1:9" x14ac:dyDescent="0.35">
      <c r="A881" s="1" t="s">
        <v>20</v>
      </c>
      <c r="B881">
        <v>18300</v>
      </c>
      <c r="C881" s="1" t="s">
        <v>26</v>
      </c>
      <c r="D881">
        <v>190</v>
      </c>
      <c r="E881">
        <v>2</v>
      </c>
      <c r="F881" s="1" t="s">
        <v>16</v>
      </c>
      <c r="G881" s="1" t="s">
        <v>12</v>
      </c>
      <c r="H881">
        <v>2011</v>
      </c>
      <c r="I881" s="1" t="s">
        <v>27</v>
      </c>
    </row>
    <row r="882" spans="1:9" x14ac:dyDescent="0.35">
      <c r="A882" s="1" t="s">
        <v>20</v>
      </c>
      <c r="B882">
        <v>41000</v>
      </c>
      <c r="C882" s="1" t="s">
        <v>21</v>
      </c>
      <c r="D882">
        <v>88</v>
      </c>
      <c r="E882">
        <v>4.2</v>
      </c>
      <c r="F882" s="1" t="s">
        <v>16</v>
      </c>
      <c r="G882" s="1" t="s">
        <v>12</v>
      </c>
      <c r="H882">
        <v>2010</v>
      </c>
      <c r="I882" s="1" t="s">
        <v>22</v>
      </c>
    </row>
    <row r="883" spans="1:9" x14ac:dyDescent="0.35">
      <c r="A883" s="1" t="s">
        <v>9</v>
      </c>
      <c r="B883">
        <v>4100</v>
      </c>
      <c r="C883" s="1" t="s">
        <v>38</v>
      </c>
      <c r="D883">
        <v>160</v>
      </c>
      <c r="E883">
        <v>1.6</v>
      </c>
      <c r="F883" s="1" t="s">
        <v>11</v>
      </c>
      <c r="G883" s="1" t="s">
        <v>12</v>
      </c>
      <c r="H883">
        <v>2004</v>
      </c>
      <c r="I883" s="1" t="s">
        <v>224</v>
      </c>
    </row>
    <row r="884" spans="1:9" x14ac:dyDescent="0.35">
      <c r="A884" s="1" t="s">
        <v>30</v>
      </c>
      <c r="B884">
        <v>22500</v>
      </c>
      <c r="C884" s="1" t="s">
        <v>15</v>
      </c>
      <c r="D884">
        <v>62</v>
      </c>
      <c r="E884">
        <v>2</v>
      </c>
      <c r="F884" s="1" t="s">
        <v>16</v>
      </c>
      <c r="G884" s="1" t="s">
        <v>12</v>
      </c>
      <c r="H884">
        <v>2011</v>
      </c>
      <c r="I884" s="1" t="s">
        <v>79</v>
      </c>
    </row>
    <row r="885" spans="1:9" x14ac:dyDescent="0.35">
      <c r="A885" s="1" t="s">
        <v>30</v>
      </c>
      <c r="B885">
        <v>8900</v>
      </c>
      <c r="C885" s="1" t="s">
        <v>15</v>
      </c>
      <c r="D885">
        <v>272</v>
      </c>
      <c r="E885">
        <v>1.9</v>
      </c>
      <c r="F885" s="1" t="s">
        <v>16</v>
      </c>
      <c r="G885" s="1" t="s">
        <v>12</v>
      </c>
      <c r="H885">
        <v>2005</v>
      </c>
      <c r="I885" s="1" t="s">
        <v>56</v>
      </c>
    </row>
    <row r="886" spans="1:9" x14ac:dyDescent="0.35">
      <c r="A886" s="1" t="s">
        <v>9</v>
      </c>
      <c r="B886">
        <v>13950</v>
      </c>
      <c r="C886" s="1" t="s">
        <v>21</v>
      </c>
      <c r="D886">
        <v>278</v>
      </c>
      <c r="E886">
        <v>3</v>
      </c>
      <c r="F886" s="1" t="s">
        <v>16</v>
      </c>
      <c r="G886" s="1" t="s">
        <v>12</v>
      </c>
      <c r="H886">
        <v>2003</v>
      </c>
      <c r="I886" s="1" t="s">
        <v>55</v>
      </c>
    </row>
    <row r="887" spans="1:9" x14ac:dyDescent="0.35">
      <c r="A887" s="1" t="s">
        <v>30</v>
      </c>
      <c r="B887">
        <v>8999</v>
      </c>
      <c r="C887" s="1" t="s">
        <v>15</v>
      </c>
      <c r="D887">
        <v>125</v>
      </c>
      <c r="E887">
        <v>1.6</v>
      </c>
      <c r="F887" s="1" t="s">
        <v>16</v>
      </c>
      <c r="G887" s="1" t="s">
        <v>12</v>
      </c>
      <c r="H887">
        <v>2011</v>
      </c>
      <c r="I887" s="1" t="s">
        <v>56</v>
      </c>
    </row>
    <row r="888" spans="1:9" x14ac:dyDescent="0.35">
      <c r="A888" s="1" t="s">
        <v>23</v>
      </c>
      <c r="B888">
        <v>14100</v>
      </c>
      <c r="C888" s="1" t="s">
        <v>38</v>
      </c>
      <c r="D888">
        <v>67</v>
      </c>
      <c r="E888">
        <v>1.6</v>
      </c>
      <c r="F888" s="1" t="s">
        <v>11</v>
      </c>
      <c r="G888" s="1" t="s">
        <v>12</v>
      </c>
      <c r="H888">
        <v>2012</v>
      </c>
      <c r="I888" s="1" t="s">
        <v>135</v>
      </c>
    </row>
    <row r="889" spans="1:9" x14ac:dyDescent="0.35">
      <c r="A889" s="1" t="s">
        <v>14</v>
      </c>
      <c r="B889" t="s">
        <v>41</v>
      </c>
      <c r="C889" s="1" t="s">
        <v>10</v>
      </c>
      <c r="D889">
        <v>240</v>
      </c>
      <c r="E889">
        <v>2.2000000000000002</v>
      </c>
      <c r="F889" s="1" t="s">
        <v>16</v>
      </c>
      <c r="G889" s="1" t="s">
        <v>12</v>
      </c>
      <c r="H889">
        <v>2001</v>
      </c>
      <c r="I889" s="1" t="s">
        <v>65</v>
      </c>
    </row>
    <row r="890" spans="1:9" x14ac:dyDescent="0.35">
      <c r="A890" s="1" t="s">
        <v>30</v>
      </c>
      <c r="B890">
        <v>6950</v>
      </c>
      <c r="C890" s="1" t="s">
        <v>10</v>
      </c>
      <c r="D890">
        <v>132</v>
      </c>
      <c r="E890">
        <v>1.6</v>
      </c>
      <c r="F890" s="1" t="s">
        <v>49</v>
      </c>
      <c r="G890" s="1" t="s">
        <v>12</v>
      </c>
      <c r="H890">
        <v>2004</v>
      </c>
      <c r="I890" s="1" t="s">
        <v>211</v>
      </c>
    </row>
    <row r="891" spans="1:9" x14ac:dyDescent="0.35">
      <c r="A891" s="1" t="s">
        <v>30</v>
      </c>
      <c r="B891">
        <v>7350</v>
      </c>
      <c r="C891" s="1" t="s">
        <v>38</v>
      </c>
      <c r="D891">
        <v>180</v>
      </c>
      <c r="E891">
        <v>1.4</v>
      </c>
      <c r="F891" s="1" t="s">
        <v>11</v>
      </c>
      <c r="G891" s="1" t="s">
        <v>12</v>
      </c>
      <c r="H891">
        <v>2003</v>
      </c>
      <c r="I891" s="1" t="s">
        <v>33</v>
      </c>
    </row>
    <row r="892" spans="1:9" x14ac:dyDescent="0.35">
      <c r="A892" s="1" t="s">
        <v>14</v>
      </c>
      <c r="B892">
        <v>17500</v>
      </c>
      <c r="C892" s="1" t="s">
        <v>31</v>
      </c>
      <c r="D892">
        <v>180</v>
      </c>
      <c r="E892">
        <v>3</v>
      </c>
      <c r="F892" s="1" t="s">
        <v>16</v>
      </c>
      <c r="G892" s="1" t="s">
        <v>12</v>
      </c>
      <c r="H892">
        <v>2008</v>
      </c>
      <c r="I892" s="1" t="s">
        <v>42</v>
      </c>
    </row>
    <row r="893" spans="1:9" x14ac:dyDescent="0.35">
      <c r="A893" s="1" t="s">
        <v>14</v>
      </c>
      <c r="B893">
        <v>20500</v>
      </c>
      <c r="C893" s="1" t="s">
        <v>10</v>
      </c>
      <c r="D893">
        <v>222</v>
      </c>
      <c r="E893">
        <v>5.5</v>
      </c>
      <c r="F893" s="1" t="s">
        <v>11</v>
      </c>
      <c r="G893" s="1" t="s">
        <v>12</v>
      </c>
      <c r="H893">
        <v>2006</v>
      </c>
      <c r="I893" s="1" t="s">
        <v>19</v>
      </c>
    </row>
    <row r="894" spans="1:9" x14ac:dyDescent="0.35">
      <c r="A894" s="1" t="s">
        <v>28</v>
      </c>
      <c r="B894">
        <v>6700</v>
      </c>
      <c r="C894" s="1" t="s">
        <v>15</v>
      </c>
      <c r="D894">
        <v>1</v>
      </c>
      <c r="E894" t="s">
        <v>41</v>
      </c>
      <c r="F894" s="1" t="s">
        <v>16</v>
      </c>
      <c r="G894" s="1" t="s">
        <v>12</v>
      </c>
      <c r="H894">
        <v>2012</v>
      </c>
      <c r="I894" s="1" t="s">
        <v>66</v>
      </c>
    </row>
    <row r="895" spans="1:9" x14ac:dyDescent="0.35">
      <c r="A895" s="1" t="s">
        <v>14</v>
      </c>
      <c r="B895">
        <v>115000</v>
      </c>
      <c r="C895" s="1" t="s">
        <v>10</v>
      </c>
      <c r="D895">
        <v>49</v>
      </c>
      <c r="E895">
        <v>4.7</v>
      </c>
      <c r="F895" s="1" t="s">
        <v>11</v>
      </c>
      <c r="G895" s="1" t="s">
        <v>12</v>
      </c>
      <c r="H895">
        <v>2014</v>
      </c>
      <c r="I895" s="1" t="s">
        <v>19</v>
      </c>
    </row>
    <row r="896" spans="1:9" x14ac:dyDescent="0.35">
      <c r="A896" s="1" t="s">
        <v>45</v>
      </c>
      <c r="B896">
        <v>11100</v>
      </c>
      <c r="C896" s="1" t="s">
        <v>26</v>
      </c>
      <c r="D896">
        <v>132</v>
      </c>
      <c r="E896">
        <v>2.4</v>
      </c>
      <c r="F896" s="1" t="s">
        <v>18</v>
      </c>
      <c r="G896" s="1" t="s">
        <v>12</v>
      </c>
      <c r="H896">
        <v>2006</v>
      </c>
      <c r="I896" s="1" t="s">
        <v>225</v>
      </c>
    </row>
    <row r="897" spans="1:9" x14ac:dyDescent="0.35">
      <c r="A897" s="1" t="s">
        <v>9</v>
      </c>
      <c r="B897">
        <v>29900</v>
      </c>
      <c r="C897" s="1" t="s">
        <v>10</v>
      </c>
      <c r="D897">
        <v>175</v>
      </c>
      <c r="E897">
        <v>2</v>
      </c>
      <c r="F897" s="1" t="s">
        <v>16</v>
      </c>
      <c r="G897" s="1" t="s">
        <v>12</v>
      </c>
      <c r="H897">
        <v>2011</v>
      </c>
      <c r="I897" s="1" t="s">
        <v>86</v>
      </c>
    </row>
    <row r="898" spans="1:9" x14ac:dyDescent="0.35">
      <c r="A898" s="1" t="s">
        <v>23</v>
      </c>
      <c r="B898">
        <v>17595</v>
      </c>
      <c r="C898" s="1" t="s">
        <v>10</v>
      </c>
      <c r="D898">
        <v>131</v>
      </c>
      <c r="E898">
        <v>2</v>
      </c>
      <c r="F898" s="1" t="s">
        <v>11</v>
      </c>
      <c r="G898" s="1" t="s">
        <v>12</v>
      </c>
      <c r="H898">
        <v>2011</v>
      </c>
      <c r="I898" s="1" t="s">
        <v>80</v>
      </c>
    </row>
    <row r="899" spans="1:9" x14ac:dyDescent="0.35">
      <c r="A899" s="1" t="s">
        <v>30</v>
      </c>
      <c r="B899">
        <v>6800</v>
      </c>
      <c r="C899" s="1" t="s">
        <v>15</v>
      </c>
      <c r="D899">
        <v>170</v>
      </c>
      <c r="E899">
        <v>2</v>
      </c>
      <c r="F899" s="1" t="s">
        <v>18</v>
      </c>
      <c r="G899" s="1" t="s">
        <v>32</v>
      </c>
      <c r="H899">
        <v>2011</v>
      </c>
      <c r="I899" s="1" t="s">
        <v>56</v>
      </c>
    </row>
    <row r="900" spans="1:9" x14ac:dyDescent="0.35">
      <c r="A900" s="1" t="s">
        <v>30</v>
      </c>
      <c r="B900">
        <v>6500</v>
      </c>
      <c r="C900" s="1" t="s">
        <v>31</v>
      </c>
      <c r="D900">
        <v>547</v>
      </c>
      <c r="E900">
        <v>1.9</v>
      </c>
      <c r="F900" s="1" t="s">
        <v>16</v>
      </c>
      <c r="G900" s="1" t="s">
        <v>12</v>
      </c>
      <c r="H900">
        <v>1998</v>
      </c>
      <c r="I900" s="1" t="s">
        <v>96</v>
      </c>
    </row>
    <row r="901" spans="1:9" x14ac:dyDescent="0.35">
      <c r="A901" s="1" t="s">
        <v>20</v>
      </c>
      <c r="B901">
        <v>4150</v>
      </c>
      <c r="C901" s="1" t="s">
        <v>26</v>
      </c>
      <c r="D901">
        <v>249</v>
      </c>
      <c r="E901">
        <v>2.5</v>
      </c>
      <c r="F901" s="1" t="s">
        <v>16</v>
      </c>
      <c r="G901" s="1" t="s">
        <v>32</v>
      </c>
      <c r="H901">
        <v>2004</v>
      </c>
      <c r="I901" s="1" t="s">
        <v>27</v>
      </c>
    </row>
    <row r="902" spans="1:9" x14ac:dyDescent="0.35">
      <c r="A902" s="1" t="s">
        <v>23</v>
      </c>
      <c r="B902">
        <v>32950</v>
      </c>
      <c r="C902" s="1" t="s">
        <v>31</v>
      </c>
      <c r="D902">
        <v>50</v>
      </c>
      <c r="E902">
        <v>5.7</v>
      </c>
      <c r="F902" s="1" t="s">
        <v>11</v>
      </c>
      <c r="G902" s="1" t="s">
        <v>12</v>
      </c>
      <c r="H902">
        <v>2013</v>
      </c>
      <c r="I902" s="1" t="s">
        <v>226</v>
      </c>
    </row>
    <row r="903" spans="1:9" x14ac:dyDescent="0.35">
      <c r="A903" s="1" t="s">
        <v>14</v>
      </c>
      <c r="B903">
        <v>7500</v>
      </c>
      <c r="C903" s="1" t="s">
        <v>31</v>
      </c>
      <c r="D903">
        <v>406</v>
      </c>
      <c r="E903">
        <v>2.2000000000000002</v>
      </c>
      <c r="F903" s="1" t="s">
        <v>16</v>
      </c>
      <c r="G903" s="1" t="s">
        <v>12</v>
      </c>
      <c r="H903">
        <v>2003</v>
      </c>
      <c r="I903" s="1" t="s">
        <v>42</v>
      </c>
    </row>
    <row r="904" spans="1:9" x14ac:dyDescent="0.35">
      <c r="A904" s="1" t="s">
        <v>9</v>
      </c>
      <c r="B904">
        <v>33700</v>
      </c>
      <c r="C904" s="1" t="s">
        <v>21</v>
      </c>
      <c r="D904">
        <v>134</v>
      </c>
      <c r="E904">
        <v>4.4000000000000004</v>
      </c>
      <c r="F904" s="1" t="s">
        <v>11</v>
      </c>
      <c r="G904" s="1" t="s">
        <v>12</v>
      </c>
      <c r="H904">
        <v>2009</v>
      </c>
      <c r="I904" s="1" t="s">
        <v>62</v>
      </c>
    </row>
    <row r="905" spans="1:9" x14ac:dyDescent="0.35">
      <c r="A905" s="1" t="s">
        <v>45</v>
      </c>
      <c r="B905">
        <v>8350</v>
      </c>
      <c r="C905" s="1" t="s">
        <v>10</v>
      </c>
      <c r="D905">
        <v>98</v>
      </c>
      <c r="E905">
        <v>1.5</v>
      </c>
      <c r="F905" s="1" t="s">
        <v>11</v>
      </c>
      <c r="G905" s="1" t="s">
        <v>12</v>
      </c>
      <c r="H905">
        <v>2010</v>
      </c>
      <c r="I905" s="1" t="s">
        <v>84</v>
      </c>
    </row>
    <row r="906" spans="1:9" x14ac:dyDescent="0.35">
      <c r="A906" s="1" t="s">
        <v>9</v>
      </c>
      <c r="B906">
        <v>4100</v>
      </c>
      <c r="C906" s="1" t="s">
        <v>10</v>
      </c>
      <c r="D906">
        <v>350</v>
      </c>
      <c r="E906">
        <v>2.4</v>
      </c>
      <c r="F906" s="1" t="s">
        <v>16</v>
      </c>
      <c r="G906" s="1" t="s">
        <v>12</v>
      </c>
      <c r="H906">
        <v>1992</v>
      </c>
      <c r="I906" s="1" t="s">
        <v>64</v>
      </c>
    </row>
    <row r="907" spans="1:9" x14ac:dyDescent="0.35">
      <c r="A907" s="1" t="s">
        <v>9</v>
      </c>
      <c r="B907">
        <v>4700</v>
      </c>
      <c r="C907" s="1" t="s">
        <v>10</v>
      </c>
      <c r="D907">
        <v>230</v>
      </c>
      <c r="E907">
        <v>2.5</v>
      </c>
      <c r="F907" s="1" t="s">
        <v>11</v>
      </c>
      <c r="G907" s="1" t="s">
        <v>12</v>
      </c>
      <c r="H907">
        <v>1990</v>
      </c>
      <c r="I907" s="1" t="s">
        <v>64</v>
      </c>
    </row>
    <row r="908" spans="1:9" x14ac:dyDescent="0.35">
      <c r="A908" s="1" t="s">
        <v>14</v>
      </c>
      <c r="B908">
        <v>14500</v>
      </c>
      <c r="C908" s="1" t="s">
        <v>15</v>
      </c>
      <c r="D908">
        <v>207</v>
      </c>
      <c r="E908">
        <v>2.2000000000000002</v>
      </c>
      <c r="F908" s="1" t="s">
        <v>16</v>
      </c>
      <c r="G908" s="1" t="s">
        <v>12</v>
      </c>
      <c r="H908">
        <v>2008</v>
      </c>
      <c r="I908" s="1" t="s">
        <v>42</v>
      </c>
    </row>
    <row r="909" spans="1:9" x14ac:dyDescent="0.35">
      <c r="A909" s="1" t="s">
        <v>14</v>
      </c>
      <c r="B909">
        <v>9600</v>
      </c>
      <c r="C909" s="1" t="s">
        <v>15</v>
      </c>
      <c r="D909">
        <v>184</v>
      </c>
      <c r="E909">
        <v>2.2000000000000002</v>
      </c>
      <c r="F909" s="1" t="s">
        <v>16</v>
      </c>
      <c r="G909" s="1" t="s">
        <v>12</v>
      </c>
      <c r="H909">
        <v>2012</v>
      </c>
      <c r="I909" s="1" t="s">
        <v>42</v>
      </c>
    </row>
    <row r="910" spans="1:9" x14ac:dyDescent="0.35">
      <c r="A910" s="1" t="s">
        <v>14</v>
      </c>
      <c r="B910">
        <v>17800</v>
      </c>
      <c r="C910" s="1" t="s">
        <v>15</v>
      </c>
      <c r="D910">
        <v>162</v>
      </c>
      <c r="E910">
        <v>1.8</v>
      </c>
      <c r="F910" s="1" t="s">
        <v>16</v>
      </c>
      <c r="G910" s="1" t="s">
        <v>12</v>
      </c>
      <c r="H910">
        <v>2012</v>
      </c>
      <c r="I910" s="1" t="s">
        <v>152</v>
      </c>
    </row>
    <row r="911" spans="1:9" x14ac:dyDescent="0.35">
      <c r="A911" s="1" t="s">
        <v>14</v>
      </c>
      <c r="B911">
        <v>40000</v>
      </c>
      <c r="C911" s="1" t="s">
        <v>21</v>
      </c>
      <c r="D911">
        <v>152</v>
      </c>
      <c r="E911">
        <v>5</v>
      </c>
      <c r="F911" s="1" t="s">
        <v>18</v>
      </c>
      <c r="G911" s="1" t="s">
        <v>12</v>
      </c>
      <c r="H911">
        <v>2006</v>
      </c>
      <c r="I911" s="1" t="s">
        <v>227</v>
      </c>
    </row>
    <row r="912" spans="1:9" x14ac:dyDescent="0.35">
      <c r="A912" s="1" t="s">
        <v>23</v>
      </c>
      <c r="B912">
        <v>24000</v>
      </c>
      <c r="C912" s="1" t="s">
        <v>21</v>
      </c>
      <c r="D912">
        <v>152</v>
      </c>
      <c r="E912">
        <v>4</v>
      </c>
      <c r="F912" s="1" t="s">
        <v>18</v>
      </c>
      <c r="G912" s="1" t="s">
        <v>12</v>
      </c>
      <c r="H912">
        <v>2006</v>
      </c>
      <c r="I912" s="1" t="s">
        <v>78</v>
      </c>
    </row>
    <row r="913" spans="1:9" x14ac:dyDescent="0.35">
      <c r="A913" s="1" t="s">
        <v>30</v>
      </c>
      <c r="B913">
        <v>8300</v>
      </c>
      <c r="C913" s="1" t="s">
        <v>31</v>
      </c>
      <c r="D913">
        <v>151</v>
      </c>
      <c r="E913">
        <v>2</v>
      </c>
      <c r="F913" s="1" t="s">
        <v>11</v>
      </c>
      <c r="G913" s="1" t="s">
        <v>12</v>
      </c>
      <c r="H913">
        <v>2005</v>
      </c>
      <c r="I913" s="1" t="s">
        <v>109</v>
      </c>
    </row>
    <row r="914" spans="1:9" x14ac:dyDescent="0.35">
      <c r="A914" s="1" t="s">
        <v>9</v>
      </c>
      <c r="B914">
        <v>3800</v>
      </c>
      <c r="C914" s="1" t="s">
        <v>10</v>
      </c>
      <c r="D914">
        <v>278</v>
      </c>
      <c r="E914">
        <v>2.9</v>
      </c>
      <c r="F914" s="1" t="s">
        <v>16</v>
      </c>
      <c r="G914" s="1" t="s">
        <v>32</v>
      </c>
      <c r="H914">
        <v>2001</v>
      </c>
      <c r="I914" s="1" t="s">
        <v>136</v>
      </c>
    </row>
    <row r="915" spans="1:9" x14ac:dyDescent="0.35">
      <c r="A915" s="1" t="s">
        <v>20</v>
      </c>
      <c r="B915">
        <v>27500</v>
      </c>
      <c r="C915" s="1" t="s">
        <v>10</v>
      </c>
      <c r="D915">
        <v>150</v>
      </c>
      <c r="E915">
        <v>2</v>
      </c>
      <c r="F915" s="1" t="s">
        <v>11</v>
      </c>
      <c r="G915" s="1" t="s">
        <v>12</v>
      </c>
      <c r="H915">
        <v>2013</v>
      </c>
      <c r="I915" s="1" t="s">
        <v>27</v>
      </c>
    </row>
    <row r="916" spans="1:9" x14ac:dyDescent="0.35">
      <c r="A916" s="1" t="s">
        <v>30</v>
      </c>
      <c r="B916">
        <v>5200</v>
      </c>
      <c r="C916" s="1" t="s">
        <v>26</v>
      </c>
      <c r="D916">
        <v>248</v>
      </c>
      <c r="E916">
        <v>2</v>
      </c>
      <c r="F916" s="1" t="s">
        <v>16</v>
      </c>
      <c r="G916" s="1" t="s">
        <v>32</v>
      </c>
      <c r="H916">
        <v>2005</v>
      </c>
      <c r="I916" s="1" t="s">
        <v>36</v>
      </c>
    </row>
    <row r="917" spans="1:9" x14ac:dyDescent="0.35">
      <c r="A917" s="1" t="s">
        <v>30</v>
      </c>
      <c r="B917" t="s">
        <v>41</v>
      </c>
      <c r="C917" s="1" t="s">
        <v>26</v>
      </c>
      <c r="D917">
        <v>217</v>
      </c>
      <c r="E917">
        <v>2</v>
      </c>
      <c r="F917" s="1" t="s">
        <v>16</v>
      </c>
      <c r="G917" s="1" t="s">
        <v>32</v>
      </c>
      <c r="H917">
        <v>2008</v>
      </c>
      <c r="I917" s="1" t="s">
        <v>36</v>
      </c>
    </row>
    <row r="918" spans="1:9" x14ac:dyDescent="0.35">
      <c r="A918" s="1" t="s">
        <v>14</v>
      </c>
      <c r="B918" t="s">
        <v>41</v>
      </c>
      <c r="C918" s="1" t="s">
        <v>10</v>
      </c>
      <c r="D918">
        <v>245</v>
      </c>
      <c r="E918">
        <v>2.2000000000000002</v>
      </c>
      <c r="F918" s="1" t="s">
        <v>16</v>
      </c>
      <c r="G918" s="1" t="s">
        <v>12</v>
      </c>
      <c r="H918">
        <v>2002</v>
      </c>
      <c r="I918" s="1" t="s">
        <v>65</v>
      </c>
    </row>
    <row r="919" spans="1:9" x14ac:dyDescent="0.35">
      <c r="A919" s="1" t="s">
        <v>14</v>
      </c>
      <c r="B919">
        <v>14200</v>
      </c>
      <c r="C919" s="1" t="s">
        <v>21</v>
      </c>
      <c r="D919">
        <v>210</v>
      </c>
      <c r="E919" t="s">
        <v>41</v>
      </c>
      <c r="F919" s="1" t="s">
        <v>18</v>
      </c>
      <c r="G919" s="1" t="s">
        <v>12</v>
      </c>
      <c r="H919">
        <v>2004</v>
      </c>
      <c r="I919" s="1" t="s">
        <v>67</v>
      </c>
    </row>
    <row r="920" spans="1:9" x14ac:dyDescent="0.35">
      <c r="A920" s="1" t="s">
        <v>30</v>
      </c>
      <c r="B920">
        <v>8500</v>
      </c>
      <c r="C920" s="1" t="s">
        <v>10</v>
      </c>
      <c r="D920">
        <v>220</v>
      </c>
      <c r="E920">
        <v>2</v>
      </c>
      <c r="F920" s="1" t="s">
        <v>49</v>
      </c>
      <c r="G920" s="1" t="s">
        <v>12</v>
      </c>
      <c r="H920">
        <v>2005</v>
      </c>
      <c r="I920" s="1" t="s">
        <v>76</v>
      </c>
    </row>
    <row r="921" spans="1:9" x14ac:dyDescent="0.35">
      <c r="A921" s="1" t="s">
        <v>14</v>
      </c>
      <c r="B921">
        <v>43500</v>
      </c>
      <c r="C921" s="1" t="s">
        <v>10</v>
      </c>
      <c r="D921">
        <v>59</v>
      </c>
      <c r="E921">
        <v>4.5999999999999996</v>
      </c>
      <c r="F921" s="1" t="s">
        <v>11</v>
      </c>
      <c r="G921" s="1" t="s">
        <v>12</v>
      </c>
      <c r="H921">
        <v>2011</v>
      </c>
      <c r="I921" s="1" t="s">
        <v>19</v>
      </c>
    </row>
    <row r="922" spans="1:9" x14ac:dyDescent="0.35">
      <c r="A922" s="1" t="s">
        <v>9</v>
      </c>
      <c r="B922">
        <v>14000</v>
      </c>
      <c r="C922" s="1" t="s">
        <v>21</v>
      </c>
      <c r="D922">
        <v>240</v>
      </c>
      <c r="E922">
        <v>4.4000000000000004</v>
      </c>
      <c r="F922" s="1" t="s">
        <v>18</v>
      </c>
      <c r="G922" s="1" t="s">
        <v>12</v>
      </c>
      <c r="H922">
        <v>2002</v>
      </c>
      <c r="I922" s="1" t="s">
        <v>55</v>
      </c>
    </row>
    <row r="923" spans="1:9" x14ac:dyDescent="0.35">
      <c r="A923" s="1" t="s">
        <v>30</v>
      </c>
      <c r="B923">
        <v>5200</v>
      </c>
      <c r="C923" s="1" t="s">
        <v>15</v>
      </c>
      <c r="D923">
        <v>442</v>
      </c>
      <c r="E923">
        <v>2.4</v>
      </c>
      <c r="F923" s="1" t="s">
        <v>16</v>
      </c>
      <c r="G923" s="1" t="s">
        <v>12</v>
      </c>
      <c r="H923">
        <v>1992</v>
      </c>
      <c r="I923" s="1" t="s">
        <v>96</v>
      </c>
    </row>
    <row r="924" spans="1:9" x14ac:dyDescent="0.35">
      <c r="A924" s="1" t="s">
        <v>14</v>
      </c>
      <c r="B924">
        <v>10000</v>
      </c>
      <c r="C924" s="1" t="s">
        <v>15</v>
      </c>
      <c r="D924">
        <v>450</v>
      </c>
      <c r="E924" t="s">
        <v>41</v>
      </c>
      <c r="F924" s="1" t="s">
        <v>16</v>
      </c>
      <c r="G924" s="1" t="s">
        <v>12</v>
      </c>
      <c r="H924">
        <v>1998</v>
      </c>
      <c r="I924" s="1" t="s">
        <v>128</v>
      </c>
    </row>
    <row r="925" spans="1:9" x14ac:dyDescent="0.35">
      <c r="A925" s="1" t="s">
        <v>45</v>
      </c>
      <c r="B925">
        <v>11500</v>
      </c>
      <c r="C925" s="1" t="s">
        <v>21</v>
      </c>
      <c r="D925">
        <v>191</v>
      </c>
      <c r="E925">
        <v>3</v>
      </c>
      <c r="F925" s="1" t="s">
        <v>18</v>
      </c>
      <c r="G925" s="1" t="s">
        <v>12</v>
      </c>
      <c r="H925">
        <v>2006</v>
      </c>
      <c r="I925" s="1" t="s">
        <v>127</v>
      </c>
    </row>
    <row r="926" spans="1:9" x14ac:dyDescent="0.35">
      <c r="A926" s="1" t="s">
        <v>9</v>
      </c>
      <c r="B926">
        <v>41000</v>
      </c>
      <c r="C926" s="1" t="s">
        <v>10</v>
      </c>
      <c r="D926">
        <v>97</v>
      </c>
      <c r="E926">
        <v>4.4000000000000004</v>
      </c>
      <c r="F926" s="1" t="s">
        <v>11</v>
      </c>
      <c r="G926" s="1" t="s">
        <v>12</v>
      </c>
      <c r="H926">
        <v>2011</v>
      </c>
      <c r="I926" s="1" t="s">
        <v>212</v>
      </c>
    </row>
    <row r="927" spans="1:9" x14ac:dyDescent="0.35">
      <c r="A927" s="1" t="s">
        <v>14</v>
      </c>
      <c r="B927">
        <v>62000</v>
      </c>
      <c r="C927" s="1" t="s">
        <v>21</v>
      </c>
      <c r="D927">
        <v>150</v>
      </c>
      <c r="E927">
        <v>3</v>
      </c>
      <c r="F927" s="1" t="s">
        <v>16</v>
      </c>
      <c r="G927" s="1" t="s">
        <v>12</v>
      </c>
      <c r="H927">
        <v>2013</v>
      </c>
      <c r="I927" s="1" t="s">
        <v>82</v>
      </c>
    </row>
    <row r="928" spans="1:9" x14ac:dyDescent="0.35">
      <c r="A928" s="1" t="s">
        <v>20</v>
      </c>
      <c r="B928">
        <v>35900</v>
      </c>
      <c r="C928" s="1" t="s">
        <v>21</v>
      </c>
      <c r="D928">
        <v>143</v>
      </c>
      <c r="E928">
        <v>3</v>
      </c>
      <c r="F928" s="1" t="s">
        <v>16</v>
      </c>
      <c r="G928" s="1" t="s">
        <v>12</v>
      </c>
      <c r="H928">
        <v>2010</v>
      </c>
      <c r="I928" s="1" t="s">
        <v>22</v>
      </c>
    </row>
    <row r="929" spans="1:9" x14ac:dyDescent="0.35">
      <c r="A929" s="1" t="s">
        <v>14</v>
      </c>
      <c r="B929">
        <v>8200</v>
      </c>
      <c r="C929" s="1" t="s">
        <v>31</v>
      </c>
      <c r="D929">
        <v>199</v>
      </c>
      <c r="E929">
        <v>2.2000000000000002</v>
      </c>
      <c r="F929" s="1" t="s">
        <v>16</v>
      </c>
      <c r="G929" s="1" t="s">
        <v>12</v>
      </c>
      <c r="H929">
        <v>2001</v>
      </c>
      <c r="I929" s="1" t="s">
        <v>42</v>
      </c>
    </row>
    <row r="930" spans="1:9" x14ac:dyDescent="0.35">
      <c r="A930" s="1" t="s">
        <v>14</v>
      </c>
      <c r="B930">
        <v>17300</v>
      </c>
      <c r="C930" s="1" t="s">
        <v>10</v>
      </c>
      <c r="D930">
        <v>107</v>
      </c>
      <c r="E930">
        <v>1.8</v>
      </c>
      <c r="F930" s="1" t="s">
        <v>11</v>
      </c>
      <c r="G930" s="1" t="s">
        <v>12</v>
      </c>
      <c r="H930">
        <v>2008</v>
      </c>
      <c r="I930" s="1" t="s">
        <v>105</v>
      </c>
    </row>
    <row r="931" spans="1:9" x14ac:dyDescent="0.35">
      <c r="A931" s="1" t="s">
        <v>20</v>
      </c>
      <c r="B931">
        <v>30999</v>
      </c>
      <c r="C931" s="1" t="s">
        <v>10</v>
      </c>
      <c r="D931">
        <v>2</v>
      </c>
      <c r="E931">
        <v>1.4</v>
      </c>
      <c r="F931" s="1" t="s">
        <v>11</v>
      </c>
      <c r="G931" s="1" t="s">
        <v>12</v>
      </c>
      <c r="H931">
        <v>2016</v>
      </c>
      <c r="I931" s="1" t="s">
        <v>77</v>
      </c>
    </row>
    <row r="932" spans="1:9" x14ac:dyDescent="0.35">
      <c r="A932" s="1" t="s">
        <v>9</v>
      </c>
      <c r="B932">
        <v>3099</v>
      </c>
      <c r="C932" s="1" t="s">
        <v>10</v>
      </c>
      <c r="D932">
        <v>230</v>
      </c>
      <c r="E932">
        <v>3</v>
      </c>
      <c r="F932" s="1" t="s">
        <v>16</v>
      </c>
      <c r="G932" s="1" t="s">
        <v>32</v>
      </c>
      <c r="H932">
        <v>2003</v>
      </c>
      <c r="I932" s="1" t="s">
        <v>136</v>
      </c>
    </row>
    <row r="933" spans="1:9" x14ac:dyDescent="0.35">
      <c r="A933" s="1" t="s">
        <v>20</v>
      </c>
      <c r="B933">
        <v>5700</v>
      </c>
      <c r="C933" s="1" t="s">
        <v>26</v>
      </c>
      <c r="D933">
        <v>250</v>
      </c>
      <c r="E933">
        <v>2</v>
      </c>
      <c r="F933" s="1" t="s">
        <v>16</v>
      </c>
      <c r="G933" s="1" t="s">
        <v>32</v>
      </c>
      <c r="H933">
        <v>2006</v>
      </c>
      <c r="I933" s="1" t="s">
        <v>60</v>
      </c>
    </row>
    <row r="934" spans="1:9" x14ac:dyDescent="0.35">
      <c r="A934" s="1" t="s">
        <v>30</v>
      </c>
      <c r="B934">
        <v>7400</v>
      </c>
      <c r="C934" s="1" t="s">
        <v>10</v>
      </c>
      <c r="D934">
        <v>178</v>
      </c>
      <c r="E934">
        <v>1.8</v>
      </c>
      <c r="F934" s="1" t="s">
        <v>18</v>
      </c>
      <c r="G934" s="1" t="s">
        <v>12</v>
      </c>
      <c r="H934">
        <v>2001</v>
      </c>
      <c r="I934" s="1" t="s">
        <v>76</v>
      </c>
    </row>
    <row r="935" spans="1:9" x14ac:dyDescent="0.35">
      <c r="A935" s="1" t="s">
        <v>23</v>
      </c>
      <c r="B935">
        <v>14500</v>
      </c>
      <c r="C935" s="1" t="s">
        <v>31</v>
      </c>
      <c r="D935">
        <v>180</v>
      </c>
      <c r="E935">
        <v>2.5</v>
      </c>
      <c r="F935" s="1" t="s">
        <v>16</v>
      </c>
      <c r="G935" s="1" t="s">
        <v>12</v>
      </c>
      <c r="H935">
        <v>2007</v>
      </c>
      <c r="I935" s="1" t="s">
        <v>43</v>
      </c>
    </row>
    <row r="936" spans="1:9" x14ac:dyDescent="0.35">
      <c r="A936" s="1" t="s">
        <v>30</v>
      </c>
      <c r="B936">
        <v>7300</v>
      </c>
      <c r="C936" s="1" t="s">
        <v>15</v>
      </c>
      <c r="D936">
        <v>214</v>
      </c>
      <c r="E936">
        <v>1.9</v>
      </c>
      <c r="F936" s="1" t="s">
        <v>16</v>
      </c>
      <c r="G936" s="1" t="s">
        <v>12</v>
      </c>
      <c r="H936">
        <v>2001</v>
      </c>
      <c r="I936" s="1" t="s">
        <v>96</v>
      </c>
    </row>
    <row r="937" spans="1:9" x14ac:dyDescent="0.35">
      <c r="A937" s="1" t="s">
        <v>14</v>
      </c>
      <c r="B937">
        <v>33800</v>
      </c>
      <c r="C937" s="1" t="s">
        <v>21</v>
      </c>
      <c r="D937">
        <v>120</v>
      </c>
      <c r="E937">
        <v>3</v>
      </c>
      <c r="F937" s="1" t="s">
        <v>16</v>
      </c>
      <c r="G937" s="1" t="s">
        <v>12</v>
      </c>
      <c r="H937">
        <v>2010</v>
      </c>
      <c r="I937" s="1" t="s">
        <v>67</v>
      </c>
    </row>
    <row r="938" spans="1:9" x14ac:dyDescent="0.35">
      <c r="A938" s="1" t="s">
        <v>9</v>
      </c>
      <c r="B938">
        <v>3900</v>
      </c>
      <c r="C938" s="1" t="s">
        <v>10</v>
      </c>
      <c r="D938">
        <v>330</v>
      </c>
      <c r="E938">
        <v>3</v>
      </c>
      <c r="F938" s="1" t="s">
        <v>16</v>
      </c>
      <c r="G938" s="1" t="s">
        <v>32</v>
      </c>
      <c r="H938">
        <v>2000</v>
      </c>
      <c r="I938" s="1" t="s">
        <v>136</v>
      </c>
    </row>
    <row r="939" spans="1:9" x14ac:dyDescent="0.35">
      <c r="A939" s="1" t="s">
        <v>14</v>
      </c>
      <c r="B939" t="s">
        <v>41</v>
      </c>
      <c r="C939" s="1" t="s">
        <v>10</v>
      </c>
      <c r="D939">
        <v>322</v>
      </c>
      <c r="E939">
        <v>2.7</v>
      </c>
      <c r="F939" s="1" t="s">
        <v>16</v>
      </c>
      <c r="G939" s="1" t="s">
        <v>32</v>
      </c>
      <c r="H939">
        <v>2000</v>
      </c>
      <c r="I939" s="1" t="s">
        <v>65</v>
      </c>
    </row>
    <row r="940" spans="1:9" x14ac:dyDescent="0.35">
      <c r="A940" s="1" t="s">
        <v>30</v>
      </c>
      <c r="B940">
        <v>10700</v>
      </c>
      <c r="C940" s="1" t="s">
        <v>15</v>
      </c>
      <c r="D940">
        <v>274</v>
      </c>
      <c r="E940">
        <v>2.5</v>
      </c>
      <c r="F940" s="1" t="s">
        <v>16</v>
      </c>
      <c r="G940" s="1" t="s">
        <v>12</v>
      </c>
      <c r="H940">
        <v>2001</v>
      </c>
      <c r="I940" s="1" t="s">
        <v>96</v>
      </c>
    </row>
    <row r="941" spans="1:9" x14ac:dyDescent="0.35">
      <c r="A941" s="1" t="s">
        <v>30</v>
      </c>
      <c r="B941" t="s">
        <v>41</v>
      </c>
      <c r="C941" s="1" t="s">
        <v>38</v>
      </c>
      <c r="D941">
        <v>128</v>
      </c>
      <c r="E941">
        <v>1.6</v>
      </c>
      <c r="F941" s="1" t="s">
        <v>11</v>
      </c>
      <c r="G941" s="1" t="s">
        <v>12</v>
      </c>
      <c r="H941">
        <v>2008</v>
      </c>
      <c r="I941" s="1" t="s">
        <v>164</v>
      </c>
    </row>
    <row r="942" spans="1:9" x14ac:dyDescent="0.35">
      <c r="A942" s="1" t="s">
        <v>20</v>
      </c>
      <c r="B942">
        <v>17800</v>
      </c>
      <c r="C942" s="1" t="s">
        <v>10</v>
      </c>
      <c r="D942">
        <v>177</v>
      </c>
      <c r="E942">
        <v>4.2</v>
      </c>
      <c r="F942" s="1" t="s">
        <v>11</v>
      </c>
      <c r="G942" s="1" t="s">
        <v>12</v>
      </c>
      <c r="H942">
        <v>2008</v>
      </c>
      <c r="I942" s="1" t="s">
        <v>47</v>
      </c>
    </row>
    <row r="943" spans="1:9" x14ac:dyDescent="0.35">
      <c r="A943" s="1" t="s">
        <v>45</v>
      </c>
      <c r="B943">
        <v>14500</v>
      </c>
      <c r="C943" s="1" t="s">
        <v>21</v>
      </c>
      <c r="D943">
        <v>167</v>
      </c>
      <c r="E943">
        <v>3</v>
      </c>
      <c r="F943" s="1" t="s">
        <v>18</v>
      </c>
      <c r="G943" s="1" t="s">
        <v>12</v>
      </c>
      <c r="H943">
        <v>2008</v>
      </c>
      <c r="I943" s="1" t="s">
        <v>54</v>
      </c>
    </row>
    <row r="944" spans="1:9" x14ac:dyDescent="0.35">
      <c r="A944" s="1" t="s">
        <v>14</v>
      </c>
      <c r="B944">
        <v>29900</v>
      </c>
      <c r="C944" s="1" t="s">
        <v>10</v>
      </c>
      <c r="D944">
        <v>83</v>
      </c>
      <c r="E944">
        <v>2.2000000000000002</v>
      </c>
      <c r="F944" s="1" t="s">
        <v>16</v>
      </c>
      <c r="G944" s="1" t="s">
        <v>12</v>
      </c>
      <c r="H944">
        <v>2012</v>
      </c>
      <c r="I944" s="1" t="s">
        <v>65</v>
      </c>
    </row>
    <row r="945" spans="1:9" x14ac:dyDescent="0.35">
      <c r="A945" s="1" t="s">
        <v>14</v>
      </c>
      <c r="B945">
        <v>8100</v>
      </c>
      <c r="C945" s="1" t="s">
        <v>15</v>
      </c>
      <c r="D945">
        <v>330</v>
      </c>
      <c r="E945">
        <v>2.2000000000000002</v>
      </c>
      <c r="F945" s="1" t="s">
        <v>16</v>
      </c>
      <c r="G945" s="1" t="s">
        <v>12</v>
      </c>
      <c r="H945">
        <v>2001</v>
      </c>
      <c r="I945" s="1" t="s">
        <v>42</v>
      </c>
    </row>
    <row r="946" spans="1:9" x14ac:dyDescent="0.35">
      <c r="A946" s="1" t="s">
        <v>14</v>
      </c>
      <c r="B946">
        <v>29500</v>
      </c>
      <c r="C946" s="1" t="s">
        <v>10</v>
      </c>
      <c r="D946">
        <v>64</v>
      </c>
      <c r="E946">
        <v>1.6</v>
      </c>
      <c r="F946" s="1" t="s">
        <v>11</v>
      </c>
      <c r="G946" s="1" t="s">
        <v>12</v>
      </c>
      <c r="H946">
        <v>2013</v>
      </c>
      <c r="I946" s="1" t="s">
        <v>108</v>
      </c>
    </row>
    <row r="947" spans="1:9" x14ac:dyDescent="0.35">
      <c r="A947" s="1" t="s">
        <v>14</v>
      </c>
      <c r="B947">
        <v>12700</v>
      </c>
      <c r="C947" s="1" t="s">
        <v>31</v>
      </c>
      <c r="D947">
        <v>198</v>
      </c>
      <c r="E947">
        <v>2.2000000000000002</v>
      </c>
      <c r="F947" s="1" t="s">
        <v>16</v>
      </c>
      <c r="G947" s="1" t="s">
        <v>12</v>
      </c>
      <c r="H947">
        <v>2011</v>
      </c>
      <c r="I947" s="1" t="s">
        <v>42</v>
      </c>
    </row>
    <row r="948" spans="1:9" x14ac:dyDescent="0.35">
      <c r="A948" s="1" t="s">
        <v>30</v>
      </c>
      <c r="B948">
        <v>1199</v>
      </c>
      <c r="C948" s="1" t="s">
        <v>38</v>
      </c>
      <c r="D948">
        <v>250</v>
      </c>
      <c r="E948">
        <v>1.9</v>
      </c>
      <c r="F948" s="1" t="s">
        <v>16</v>
      </c>
      <c r="G948" s="1" t="s">
        <v>32</v>
      </c>
      <c r="H948">
        <v>1994</v>
      </c>
      <c r="I948" s="1" t="s">
        <v>91</v>
      </c>
    </row>
    <row r="949" spans="1:9" x14ac:dyDescent="0.35">
      <c r="A949" s="1" t="s">
        <v>30</v>
      </c>
      <c r="B949">
        <v>12999</v>
      </c>
      <c r="C949" s="1" t="s">
        <v>15</v>
      </c>
      <c r="D949">
        <v>250</v>
      </c>
      <c r="E949">
        <v>1.9</v>
      </c>
      <c r="F949" s="1" t="s">
        <v>16</v>
      </c>
      <c r="G949" s="1" t="s">
        <v>12</v>
      </c>
      <c r="H949">
        <v>2009</v>
      </c>
      <c r="I949" s="1" t="s">
        <v>109</v>
      </c>
    </row>
    <row r="950" spans="1:9" x14ac:dyDescent="0.35">
      <c r="A950" s="1" t="s">
        <v>20</v>
      </c>
      <c r="B950">
        <v>34419.449999999997</v>
      </c>
      <c r="C950" s="1" t="s">
        <v>10</v>
      </c>
      <c r="D950">
        <v>0</v>
      </c>
      <c r="E950">
        <v>1.4</v>
      </c>
      <c r="F950" s="1" t="s">
        <v>11</v>
      </c>
      <c r="G950" s="1" t="s">
        <v>12</v>
      </c>
      <c r="H950">
        <v>2016</v>
      </c>
      <c r="I950" s="1" t="s">
        <v>188</v>
      </c>
    </row>
    <row r="951" spans="1:9" x14ac:dyDescent="0.35">
      <c r="A951" s="1" t="s">
        <v>45</v>
      </c>
      <c r="B951">
        <v>8600</v>
      </c>
      <c r="C951" s="1" t="s">
        <v>10</v>
      </c>
      <c r="D951">
        <v>145</v>
      </c>
      <c r="E951">
        <v>2</v>
      </c>
      <c r="F951" s="1" t="s">
        <v>11</v>
      </c>
      <c r="G951" s="1" t="s">
        <v>12</v>
      </c>
      <c r="H951">
        <v>2009</v>
      </c>
      <c r="I951" s="1" t="s">
        <v>84</v>
      </c>
    </row>
    <row r="952" spans="1:9" x14ac:dyDescent="0.35">
      <c r="A952" s="1" t="s">
        <v>28</v>
      </c>
      <c r="B952">
        <v>10450</v>
      </c>
      <c r="C952" s="1" t="s">
        <v>15</v>
      </c>
      <c r="D952">
        <v>106</v>
      </c>
      <c r="E952">
        <v>2</v>
      </c>
      <c r="F952" s="1" t="s">
        <v>16</v>
      </c>
      <c r="G952" s="1" t="s">
        <v>12</v>
      </c>
      <c r="H952">
        <v>2013</v>
      </c>
      <c r="I952" s="1" t="s">
        <v>70</v>
      </c>
    </row>
    <row r="953" spans="1:9" x14ac:dyDescent="0.35">
      <c r="A953" s="1" t="s">
        <v>14</v>
      </c>
      <c r="B953">
        <v>17800</v>
      </c>
      <c r="C953" s="1" t="s">
        <v>15</v>
      </c>
      <c r="D953">
        <v>145</v>
      </c>
      <c r="E953">
        <v>2.2000000000000002</v>
      </c>
      <c r="F953" s="1" t="s">
        <v>16</v>
      </c>
      <c r="G953" s="1" t="s">
        <v>12</v>
      </c>
      <c r="H953">
        <v>2010</v>
      </c>
      <c r="I953" s="1" t="s">
        <v>42</v>
      </c>
    </row>
    <row r="954" spans="1:9" x14ac:dyDescent="0.35">
      <c r="A954" s="1" t="s">
        <v>20</v>
      </c>
      <c r="B954">
        <v>3550</v>
      </c>
      <c r="C954" s="1" t="s">
        <v>10</v>
      </c>
      <c r="D954">
        <v>215</v>
      </c>
      <c r="E954">
        <v>2.5</v>
      </c>
      <c r="F954" s="1" t="s">
        <v>16</v>
      </c>
      <c r="G954" s="1" t="s">
        <v>32</v>
      </c>
      <c r="H954">
        <v>2001</v>
      </c>
      <c r="I954" s="1" t="s">
        <v>27</v>
      </c>
    </row>
    <row r="955" spans="1:9" x14ac:dyDescent="0.35">
      <c r="A955" s="1" t="s">
        <v>14</v>
      </c>
      <c r="B955">
        <v>114999</v>
      </c>
      <c r="C955" s="1" t="s">
        <v>21</v>
      </c>
      <c r="D955">
        <v>0</v>
      </c>
      <c r="E955">
        <v>2.99</v>
      </c>
      <c r="F955" s="1" t="s">
        <v>16</v>
      </c>
      <c r="G955" s="1" t="s">
        <v>12</v>
      </c>
      <c r="H955">
        <v>2016</v>
      </c>
      <c r="I955" s="1" t="s">
        <v>68</v>
      </c>
    </row>
    <row r="956" spans="1:9" x14ac:dyDescent="0.35">
      <c r="A956" s="1" t="s">
        <v>28</v>
      </c>
      <c r="B956">
        <v>13400</v>
      </c>
      <c r="C956" s="1" t="s">
        <v>26</v>
      </c>
      <c r="D956">
        <v>190</v>
      </c>
      <c r="E956">
        <v>1.5</v>
      </c>
      <c r="F956" s="1" t="s">
        <v>16</v>
      </c>
      <c r="G956" s="1" t="s">
        <v>12</v>
      </c>
      <c r="H956">
        <v>2013</v>
      </c>
      <c r="I956" s="1" t="s">
        <v>145</v>
      </c>
    </row>
    <row r="957" spans="1:9" x14ac:dyDescent="0.35">
      <c r="A957" s="1" t="s">
        <v>9</v>
      </c>
      <c r="B957">
        <v>2250</v>
      </c>
      <c r="C957" s="1" t="s">
        <v>10</v>
      </c>
      <c r="D957">
        <v>350</v>
      </c>
      <c r="E957">
        <v>2.5</v>
      </c>
      <c r="F957" s="1" t="s">
        <v>16</v>
      </c>
      <c r="G957" s="1" t="s">
        <v>12</v>
      </c>
      <c r="H957">
        <v>1998</v>
      </c>
      <c r="I957" s="1" t="s">
        <v>64</v>
      </c>
    </row>
    <row r="958" spans="1:9" x14ac:dyDescent="0.35">
      <c r="A958" s="1" t="s">
        <v>45</v>
      </c>
      <c r="B958">
        <v>14999</v>
      </c>
      <c r="C958" s="1" t="s">
        <v>21</v>
      </c>
      <c r="D958">
        <v>115</v>
      </c>
      <c r="E958">
        <v>3</v>
      </c>
      <c r="F958" s="1" t="s">
        <v>11</v>
      </c>
      <c r="G958" s="1" t="s">
        <v>12</v>
      </c>
      <c r="H958">
        <v>2008</v>
      </c>
      <c r="I958" s="1" t="s">
        <v>88</v>
      </c>
    </row>
    <row r="959" spans="1:9" x14ac:dyDescent="0.35">
      <c r="A959" s="1" t="s">
        <v>30</v>
      </c>
      <c r="B959">
        <v>10600</v>
      </c>
      <c r="C959" s="1" t="s">
        <v>15</v>
      </c>
      <c r="D959">
        <v>140</v>
      </c>
      <c r="E959">
        <v>2</v>
      </c>
      <c r="F959" s="1" t="s">
        <v>16</v>
      </c>
      <c r="G959" s="1" t="s">
        <v>12</v>
      </c>
      <c r="H959">
        <v>2011</v>
      </c>
      <c r="I959" s="1" t="s">
        <v>197</v>
      </c>
    </row>
    <row r="960" spans="1:9" x14ac:dyDescent="0.35">
      <c r="A960" s="1" t="s">
        <v>20</v>
      </c>
      <c r="B960">
        <v>34000</v>
      </c>
      <c r="C960" s="1" t="s">
        <v>21</v>
      </c>
      <c r="D960">
        <v>119</v>
      </c>
      <c r="E960">
        <v>2</v>
      </c>
      <c r="F960" s="1" t="s">
        <v>16</v>
      </c>
      <c r="G960" s="1" t="s">
        <v>12</v>
      </c>
      <c r="H960">
        <v>2013</v>
      </c>
      <c r="I960" s="1" t="s">
        <v>184</v>
      </c>
    </row>
    <row r="961" spans="1:9" x14ac:dyDescent="0.35">
      <c r="A961" s="1" t="s">
        <v>9</v>
      </c>
      <c r="B961">
        <v>33500</v>
      </c>
      <c r="C961" s="1" t="s">
        <v>10</v>
      </c>
      <c r="D961">
        <v>65</v>
      </c>
      <c r="E961">
        <v>2</v>
      </c>
      <c r="F961" s="1" t="s">
        <v>11</v>
      </c>
      <c r="G961" s="1" t="s">
        <v>12</v>
      </c>
      <c r="H961">
        <v>2013</v>
      </c>
      <c r="I961" s="1" t="s">
        <v>86</v>
      </c>
    </row>
    <row r="962" spans="1:9" x14ac:dyDescent="0.35">
      <c r="A962" s="1" t="s">
        <v>20</v>
      </c>
      <c r="B962">
        <v>22800</v>
      </c>
      <c r="C962" s="1" t="s">
        <v>10</v>
      </c>
      <c r="D962">
        <v>122</v>
      </c>
      <c r="E962">
        <v>2</v>
      </c>
      <c r="F962" s="1" t="s">
        <v>11</v>
      </c>
      <c r="G962" s="1" t="s">
        <v>12</v>
      </c>
      <c r="H962">
        <v>2011</v>
      </c>
      <c r="I962" s="1" t="s">
        <v>27</v>
      </c>
    </row>
    <row r="963" spans="1:9" x14ac:dyDescent="0.35">
      <c r="A963" s="1" t="s">
        <v>9</v>
      </c>
      <c r="B963">
        <v>66666</v>
      </c>
      <c r="C963" s="1" t="s">
        <v>21</v>
      </c>
      <c r="D963">
        <v>0</v>
      </c>
      <c r="E963">
        <v>2</v>
      </c>
      <c r="F963" s="1" t="s">
        <v>16</v>
      </c>
      <c r="G963" s="1" t="s">
        <v>12</v>
      </c>
      <c r="H963">
        <v>2016</v>
      </c>
      <c r="I963" s="1" t="s">
        <v>55</v>
      </c>
    </row>
    <row r="964" spans="1:9" x14ac:dyDescent="0.35">
      <c r="A964" s="1" t="s">
        <v>20</v>
      </c>
      <c r="B964">
        <v>18500</v>
      </c>
      <c r="C964" s="1" t="s">
        <v>21</v>
      </c>
      <c r="D964">
        <v>185</v>
      </c>
      <c r="E964">
        <v>3.6</v>
      </c>
      <c r="F964" s="1" t="s">
        <v>11</v>
      </c>
      <c r="G964" s="1" t="s">
        <v>12</v>
      </c>
      <c r="H964">
        <v>2008</v>
      </c>
      <c r="I964" s="1" t="s">
        <v>22</v>
      </c>
    </row>
    <row r="965" spans="1:9" x14ac:dyDescent="0.35">
      <c r="A965" s="1" t="s">
        <v>30</v>
      </c>
      <c r="B965">
        <v>17900</v>
      </c>
      <c r="C965" s="1" t="s">
        <v>10</v>
      </c>
      <c r="D965">
        <v>192</v>
      </c>
      <c r="E965">
        <v>2.5</v>
      </c>
      <c r="F965" s="1" t="s">
        <v>16</v>
      </c>
      <c r="G965" s="1" t="s">
        <v>12</v>
      </c>
      <c r="H965">
        <v>2007</v>
      </c>
      <c r="I965" s="1" t="s">
        <v>115</v>
      </c>
    </row>
    <row r="966" spans="1:9" x14ac:dyDescent="0.35">
      <c r="A966" s="1" t="s">
        <v>14</v>
      </c>
      <c r="B966">
        <v>6950</v>
      </c>
      <c r="C966" s="1" t="s">
        <v>31</v>
      </c>
      <c r="D966">
        <v>190</v>
      </c>
      <c r="E966">
        <v>2.2000000000000002</v>
      </c>
      <c r="F966" s="1" t="s">
        <v>16</v>
      </c>
      <c r="G966" s="1" t="s">
        <v>12</v>
      </c>
      <c r="H966">
        <v>1999</v>
      </c>
      <c r="I966" s="1" t="s">
        <v>42</v>
      </c>
    </row>
    <row r="967" spans="1:9" x14ac:dyDescent="0.35">
      <c r="A967" s="1" t="s">
        <v>14</v>
      </c>
      <c r="B967">
        <v>105000</v>
      </c>
      <c r="C967" s="1" t="s">
        <v>21</v>
      </c>
      <c r="D967">
        <v>1</v>
      </c>
      <c r="E967">
        <v>3</v>
      </c>
      <c r="F967" s="1" t="s">
        <v>16</v>
      </c>
      <c r="G967" s="1" t="s">
        <v>12</v>
      </c>
      <c r="H967">
        <v>2016</v>
      </c>
      <c r="I967" s="1" t="s">
        <v>68</v>
      </c>
    </row>
    <row r="968" spans="1:9" x14ac:dyDescent="0.35">
      <c r="A968" s="1" t="s">
        <v>28</v>
      </c>
      <c r="B968">
        <v>11999</v>
      </c>
      <c r="C968" s="1" t="s">
        <v>15</v>
      </c>
      <c r="D968">
        <v>107</v>
      </c>
      <c r="E968">
        <v>2</v>
      </c>
      <c r="F968" s="1" t="s">
        <v>16</v>
      </c>
      <c r="G968" s="1" t="s">
        <v>12</v>
      </c>
      <c r="H968">
        <v>2013</v>
      </c>
      <c r="I968" s="1" t="s">
        <v>70</v>
      </c>
    </row>
    <row r="969" spans="1:9" x14ac:dyDescent="0.35">
      <c r="A969" s="1" t="s">
        <v>28</v>
      </c>
      <c r="B969">
        <v>8000</v>
      </c>
      <c r="C969" s="1" t="s">
        <v>15</v>
      </c>
      <c r="D969">
        <v>189</v>
      </c>
      <c r="E969">
        <v>1.9</v>
      </c>
      <c r="F969" s="1" t="s">
        <v>16</v>
      </c>
      <c r="G969" s="1" t="s">
        <v>12</v>
      </c>
      <c r="H969">
        <v>2005</v>
      </c>
      <c r="I969" s="1" t="s">
        <v>70</v>
      </c>
    </row>
    <row r="970" spans="1:9" x14ac:dyDescent="0.35">
      <c r="A970" s="1" t="s">
        <v>9</v>
      </c>
      <c r="B970">
        <v>4600</v>
      </c>
      <c r="C970" s="1" t="s">
        <v>10</v>
      </c>
      <c r="D970">
        <v>280</v>
      </c>
      <c r="E970">
        <v>3</v>
      </c>
      <c r="F970" s="1" t="s">
        <v>49</v>
      </c>
      <c r="G970" s="1" t="s">
        <v>32</v>
      </c>
      <c r="H970">
        <v>1999</v>
      </c>
      <c r="I970" s="1" t="s">
        <v>69</v>
      </c>
    </row>
    <row r="971" spans="1:9" x14ac:dyDescent="0.35">
      <c r="A971" s="1" t="s">
        <v>28</v>
      </c>
      <c r="B971">
        <v>7400</v>
      </c>
      <c r="C971" s="1" t="s">
        <v>26</v>
      </c>
      <c r="D971">
        <v>242</v>
      </c>
      <c r="E971">
        <v>1.5</v>
      </c>
      <c r="F971" s="1" t="s">
        <v>16</v>
      </c>
      <c r="G971" s="1" t="s">
        <v>12</v>
      </c>
      <c r="H971">
        <v>2007</v>
      </c>
      <c r="I971" s="1" t="s">
        <v>29</v>
      </c>
    </row>
    <row r="972" spans="1:9" x14ac:dyDescent="0.35">
      <c r="A972" s="1" t="s">
        <v>20</v>
      </c>
      <c r="B972">
        <v>27500</v>
      </c>
      <c r="C972" s="1" t="s">
        <v>21</v>
      </c>
      <c r="D972">
        <v>147</v>
      </c>
      <c r="E972">
        <v>3</v>
      </c>
      <c r="F972" s="1" t="s">
        <v>16</v>
      </c>
      <c r="G972" s="1" t="s">
        <v>12</v>
      </c>
      <c r="H972">
        <v>2008</v>
      </c>
      <c r="I972" s="1" t="s">
        <v>22</v>
      </c>
    </row>
    <row r="973" spans="1:9" x14ac:dyDescent="0.35">
      <c r="A973" s="1" t="s">
        <v>23</v>
      </c>
      <c r="B973" t="s">
        <v>41</v>
      </c>
      <c r="C973" s="1" t="s">
        <v>21</v>
      </c>
      <c r="D973">
        <v>33</v>
      </c>
      <c r="E973">
        <v>2.7</v>
      </c>
      <c r="F973" s="1" t="s">
        <v>18</v>
      </c>
      <c r="G973" s="1" t="s">
        <v>12</v>
      </c>
      <c r="H973">
        <v>2012</v>
      </c>
      <c r="I973" s="1" t="s">
        <v>101</v>
      </c>
    </row>
    <row r="974" spans="1:9" x14ac:dyDescent="0.35">
      <c r="A974" s="1" t="s">
        <v>23</v>
      </c>
      <c r="B974">
        <v>27500</v>
      </c>
      <c r="C974" s="1" t="s">
        <v>21</v>
      </c>
      <c r="D974">
        <v>85</v>
      </c>
      <c r="E974">
        <v>4</v>
      </c>
      <c r="F974" s="1" t="s">
        <v>11</v>
      </c>
      <c r="G974" s="1" t="s">
        <v>12</v>
      </c>
      <c r="H974">
        <v>2007</v>
      </c>
      <c r="I974" s="1" t="s">
        <v>78</v>
      </c>
    </row>
    <row r="975" spans="1:9" x14ac:dyDescent="0.35">
      <c r="A975" s="1" t="s">
        <v>30</v>
      </c>
      <c r="B975">
        <v>9800</v>
      </c>
      <c r="C975" s="1" t="s">
        <v>15</v>
      </c>
      <c r="D975">
        <v>196</v>
      </c>
      <c r="E975">
        <v>1.6</v>
      </c>
      <c r="F975" s="1" t="s">
        <v>16</v>
      </c>
      <c r="G975" s="1" t="s">
        <v>12</v>
      </c>
      <c r="H975">
        <v>2011</v>
      </c>
      <c r="I975" s="1" t="s">
        <v>56</v>
      </c>
    </row>
    <row r="976" spans="1:9" x14ac:dyDescent="0.35">
      <c r="A976" s="1" t="s">
        <v>30</v>
      </c>
      <c r="B976">
        <v>21000</v>
      </c>
      <c r="C976" s="1" t="s">
        <v>21</v>
      </c>
      <c r="D976">
        <v>173</v>
      </c>
      <c r="E976">
        <v>3</v>
      </c>
      <c r="F976" s="1" t="s">
        <v>16</v>
      </c>
      <c r="G976" s="1" t="s">
        <v>12</v>
      </c>
      <c r="H976">
        <v>2008</v>
      </c>
      <c r="I976" s="1" t="s">
        <v>48</v>
      </c>
    </row>
    <row r="977" spans="1:9" x14ac:dyDescent="0.35">
      <c r="A977" s="1" t="s">
        <v>20</v>
      </c>
      <c r="B977">
        <v>9000</v>
      </c>
      <c r="C977" s="1" t="s">
        <v>26</v>
      </c>
      <c r="D977">
        <v>199</v>
      </c>
      <c r="E977">
        <v>2.7</v>
      </c>
      <c r="F977" s="1" t="s">
        <v>11</v>
      </c>
      <c r="G977" s="1" t="s">
        <v>12</v>
      </c>
      <c r="H977">
        <v>2003</v>
      </c>
      <c r="I977" s="1" t="s">
        <v>35</v>
      </c>
    </row>
    <row r="978" spans="1:9" x14ac:dyDescent="0.35">
      <c r="A978" s="1" t="s">
        <v>20</v>
      </c>
      <c r="B978">
        <v>55000</v>
      </c>
      <c r="C978" s="1" t="s">
        <v>21</v>
      </c>
      <c r="D978">
        <v>100</v>
      </c>
      <c r="E978">
        <v>6</v>
      </c>
      <c r="F978" s="1" t="s">
        <v>16</v>
      </c>
      <c r="G978" s="1" t="s">
        <v>12</v>
      </c>
      <c r="H978">
        <v>2009</v>
      </c>
      <c r="I978" s="1" t="s">
        <v>22</v>
      </c>
    </row>
    <row r="979" spans="1:9" x14ac:dyDescent="0.35">
      <c r="A979" s="1" t="s">
        <v>14</v>
      </c>
      <c r="B979">
        <v>38900</v>
      </c>
      <c r="C979" s="1" t="s">
        <v>21</v>
      </c>
      <c r="D979">
        <v>65</v>
      </c>
      <c r="E979">
        <v>4.5</v>
      </c>
      <c r="F979" s="1" t="s">
        <v>11</v>
      </c>
      <c r="G979" s="1" t="s">
        <v>12</v>
      </c>
      <c r="H979">
        <v>2010</v>
      </c>
      <c r="I979" s="1" t="s">
        <v>83</v>
      </c>
    </row>
    <row r="980" spans="1:9" x14ac:dyDescent="0.35">
      <c r="A980" s="1" t="s">
        <v>28</v>
      </c>
      <c r="B980">
        <v>4000</v>
      </c>
      <c r="C980" s="1" t="s">
        <v>10</v>
      </c>
      <c r="D980">
        <v>180</v>
      </c>
      <c r="E980">
        <v>1.4</v>
      </c>
      <c r="F980" s="1" t="s">
        <v>18</v>
      </c>
      <c r="G980" s="1" t="s">
        <v>12</v>
      </c>
      <c r="H980">
        <v>2006</v>
      </c>
      <c r="I980" s="1" t="s">
        <v>126</v>
      </c>
    </row>
    <row r="981" spans="1:9" x14ac:dyDescent="0.35">
      <c r="A981" s="1" t="s">
        <v>23</v>
      </c>
      <c r="B981">
        <v>13300</v>
      </c>
      <c r="C981" s="1" t="s">
        <v>10</v>
      </c>
      <c r="D981">
        <v>152</v>
      </c>
      <c r="E981">
        <v>2</v>
      </c>
      <c r="F981" s="1" t="s">
        <v>11</v>
      </c>
      <c r="G981" s="1" t="s">
        <v>12</v>
      </c>
      <c r="H981">
        <v>2009</v>
      </c>
      <c r="I981" s="1" t="s">
        <v>80</v>
      </c>
    </row>
    <row r="982" spans="1:9" x14ac:dyDescent="0.35">
      <c r="A982" s="1" t="s">
        <v>30</v>
      </c>
      <c r="B982">
        <v>34500</v>
      </c>
      <c r="C982" s="1" t="s">
        <v>21</v>
      </c>
      <c r="D982">
        <v>108</v>
      </c>
      <c r="E982">
        <v>3</v>
      </c>
      <c r="F982" s="1" t="s">
        <v>16</v>
      </c>
      <c r="G982" s="1" t="s">
        <v>12</v>
      </c>
      <c r="H982">
        <v>2012</v>
      </c>
      <c r="I982" s="1" t="s">
        <v>48</v>
      </c>
    </row>
    <row r="983" spans="1:9" x14ac:dyDescent="0.35">
      <c r="A983" s="1" t="s">
        <v>9</v>
      </c>
      <c r="B983">
        <v>24999</v>
      </c>
      <c r="C983" s="1" t="s">
        <v>26</v>
      </c>
      <c r="D983">
        <v>24</v>
      </c>
      <c r="E983">
        <v>2</v>
      </c>
      <c r="F983" s="1" t="s">
        <v>11</v>
      </c>
      <c r="G983" s="1" t="s">
        <v>12</v>
      </c>
      <c r="H983">
        <v>2012</v>
      </c>
      <c r="I983" s="1" t="s">
        <v>117</v>
      </c>
    </row>
    <row r="984" spans="1:9" x14ac:dyDescent="0.35">
      <c r="A984" s="1" t="s">
        <v>30</v>
      </c>
      <c r="B984">
        <v>9750</v>
      </c>
      <c r="C984" s="1" t="s">
        <v>38</v>
      </c>
      <c r="D984">
        <v>130</v>
      </c>
      <c r="E984">
        <v>1.4</v>
      </c>
      <c r="F984" s="1" t="s">
        <v>11</v>
      </c>
      <c r="G984" s="1" t="s">
        <v>12</v>
      </c>
      <c r="H984">
        <v>2005</v>
      </c>
      <c r="I984" s="1" t="s">
        <v>164</v>
      </c>
    </row>
    <row r="985" spans="1:9" x14ac:dyDescent="0.35">
      <c r="A985" s="1" t="s">
        <v>9</v>
      </c>
      <c r="B985">
        <v>5900</v>
      </c>
      <c r="C985" s="1" t="s">
        <v>10</v>
      </c>
      <c r="D985">
        <v>390</v>
      </c>
      <c r="E985">
        <v>1.8</v>
      </c>
      <c r="F985" s="1" t="s">
        <v>18</v>
      </c>
      <c r="G985" s="1" t="s">
        <v>12</v>
      </c>
      <c r="H985">
        <v>1996</v>
      </c>
      <c r="I985" s="1" t="s">
        <v>40</v>
      </c>
    </row>
    <row r="986" spans="1:9" x14ac:dyDescent="0.35">
      <c r="A986" s="1" t="s">
        <v>30</v>
      </c>
      <c r="B986">
        <v>6500</v>
      </c>
      <c r="C986" s="1" t="s">
        <v>15</v>
      </c>
      <c r="D986">
        <v>290</v>
      </c>
      <c r="E986">
        <v>1.9</v>
      </c>
      <c r="F986" s="1" t="s">
        <v>16</v>
      </c>
      <c r="G986" s="1" t="s">
        <v>12</v>
      </c>
      <c r="H986">
        <v>2004</v>
      </c>
      <c r="I986" s="1" t="s">
        <v>118</v>
      </c>
    </row>
    <row r="987" spans="1:9" x14ac:dyDescent="0.35">
      <c r="A987" s="1" t="s">
        <v>30</v>
      </c>
      <c r="B987">
        <v>11000</v>
      </c>
      <c r="C987" s="1" t="s">
        <v>26</v>
      </c>
      <c r="D987">
        <v>127</v>
      </c>
      <c r="E987">
        <v>1.6</v>
      </c>
      <c r="F987" s="1" t="s">
        <v>16</v>
      </c>
      <c r="G987" s="1" t="s">
        <v>12</v>
      </c>
      <c r="H987">
        <v>2012</v>
      </c>
      <c r="I987" s="1" t="s">
        <v>142</v>
      </c>
    </row>
    <row r="988" spans="1:9" x14ac:dyDescent="0.35">
      <c r="A988" s="1" t="s">
        <v>14</v>
      </c>
      <c r="B988">
        <v>18800</v>
      </c>
      <c r="C988" s="1" t="s">
        <v>10</v>
      </c>
      <c r="D988">
        <v>320</v>
      </c>
      <c r="E988">
        <v>5</v>
      </c>
      <c r="F988" s="1" t="s">
        <v>11</v>
      </c>
      <c r="G988" s="1" t="s">
        <v>12</v>
      </c>
      <c r="H988">
        <v>1998</v>
      </c>
      <c r="I988" s="1" t="s">
        <v>19</v>
      </c>
    </row>
    <row r="989" spans="1:9" x14ac:dyDescent="0.35">
      <c r="A989" s="1" t="s">
        <v>30</v>
      </c>
      <c r="B989">
        <v>13700</v>
      </c>
      <c r="C989" s="1" t="s">
        <v>15</v>
      </c>
      <c r="D989">
        <v>222</v>
      </c>
      <c r="E989">
        <v>2</v>
      </c>
      <c r="F989" s="1" t="s">
        <v>16</v>
      </c>
      <c r="G989" s="1" t="s">
        <v>12</v>
      </c>
      <c r="H989">
        <v>2011</v>
      </c>
      <c r="I989" s="1" t="s">
        <v>118</v>
      </c>
    </row>
    <row r="990" spans="1:9" x14ac:dyDescent="0.35">
      <c r="A990" s="1" t="s">
        <v>30</v>
      </c>
      <c r="B990">
        <v>8500</v>
      </c>
      <c r="C990" s="1" t="s">
        <v>15</v>
      </c>
      <c r="D990">
        <v>184</v>
      </c>
      <c r="E990">
        <v>2</v>
      </c>
      <c r="F990" s="1" t="s">
        <v>16</v>
      </c>
      <c r="G990" s="1" t="s">
        <v>12</v>
      </c>
      <c r="H990">
        <v>2007</v>
      </c>
      <c r="I990" s="1" t="s">
        <v>56</v>
      </c>
    </row>
    <row r="991" spans="1:9" x14ac:dyDescent="0.35">
      <c r="A991" s="1" t="s">
        <v>30</v>
      </c>
      <c r="B991">
        <v>19100</v>
      </c>
      <c r="C991" s="1" t="s">
        <v>10</v>
      </c>
      <c r="D991">
        <v>4</v>
      </c>
      <c r="E991">
        <v>1.6</v>
      </c>
      <c r="F991" s="1" t="s">
        <v>49</v>
      </c>
      <c r="G991" s="1" t="s">
        <v>12</v>
      </c>
      <c r="H991">
        <v>2016</v>
      </c>
      <c r="I991" s="1" t="s">
        <v>125</v>
      </c>
    </row>
    <row r="992" spans="1:9" x14ac:dyDescent="0.35">
      <c r="A992" s="1" t="s">
        <v>28</v>
      </c>
      <c r="B992">
        <v>10200</v>
      </c>
      <c r="C992" s="1" t="s">
        <v>38</v>
      </c>
      <c r="D992">
        <v>70</v>
      </c>
      <c r="E992">
        <v>1.5</v>
      </c>
      <c r="F992" s="1" t="s">
        <v>16</v>
      </c>
      <c r="G992" s="1" t="s">
        <v>12</v>
      </c>
      <c r="H992">
        <v>2013</v>
      </c>
      <c r="I992" s="1" t="s">
        <v>203</v>
      </c>
    </row>
    <row r="993" spans="1:9" x14ac:dyDescent="0.35">
      <c r="A993" s="1" t="s">
        <v>14</v>
      </c>
      <c r="B993">
        <v>173333</v>
      </c>
      <c r="C993" s="1" t="s">
        <v>31</v>
      </c>
      <c r="D993">
        <v>0</v>
      </c>
      <c r="E993">
        <v>3</v>
      </c>
      <c r="F993" s="1" t="s">
        <v>11</v>
      </c>
      <c r="G993" s="1" t="s">
        <v>12</v>
      </c>
      <c r="H993">
        <v>2016</v>
      </c>
      <c r="I993" s="1" t="s">
        <v>119</v>
      </c>
    </row>
    <row r="994" spans="1:9" x14ac:dyDescent="0.35">
      <c r="A994" s="1" t="s">
        <v>9</v>
      </c>
      <c r="B994">
        <v>7800</v>
      </c>
      <c r="C994" s="1" t="s">
        <v>10</v>
      </c>
      <c r="D994">
        <v>310</v>
      </c>
      <c r="E994">
        <v>2</v>
      </c>
      <c r="F994" s="1" t="s">
        <v>18</v>
      </c>
      <c r="G994" s="1" t="s">
        <v>12</v>
      </c>
      <c r="H994">
        <v>2000</v>
      </c>
      <c r="I994" s="1" t="s">
        <v>86</v>
      </c>
    </row>
    <row r="995" spans="1:9" x14ac:dyDescent="0.35">
      <c r="A995" s="1" t="s">
        <v>14</v>
      </c>
      <c r="B995">
        <v>9150</v>
      </c>
      <c r="C995" s="1" t="s">
        <v>10</v>
      </c>
      <c r="D995">
        <v>273</v>
      </c>
      <c r="E995">
        <v>2.7</v>
      </c>
      <c r="F995" s="1" t="s">
        <v>16</v>
      </c>
      <c r="G995" s="1" t="s">
        <v>12</v>
      </c>
      <c r="H995">
        <v>2000</v>
      </c>
      <c r="I995" s="1" t="s">
        <v>65</v>
      </c>
    </row>
    <row r="996" spans="1:9" x14ac:dyDescent="0.35">
      <c r="A996" s="1" t="s">
        <v>28</v>
      </c>
      <c r="B996">
        <v>7900</v>
      </c>
      <c r="C996" s="1" t="s">
        <v>15</v>
      </c>
      <c r="D996">
        <v>268</v>
      </c>
      <c r="E996">
        <v>1.5</v>
      </c>
      <c r="F996" s="1" t="s">
        <v>16</v>
      </c>
      <c r="G996" s="1" t="s">
        <v>12</v>
      </c>
      <c r="H996">
        <v>2008</v>
      </c>
      <c r="I996" s="1" t="s">
        <v>192</v>
      </c>
    </row>
    <row r="997" spans="1:9" x14ac:dyDescent="0.35">
      <c r="A997" s="1" t="s">
        <v>23</v>
      </c>
      <c r="B997">
        <v>72000</v>
      </c>
      <c r="C997" s="1" t="s">
        <v>21</v>
      </c>
      <c r="D997">
        <v>40</v>
      </c>
      <c r="E997">
        <v>4.5</v>
      </c>
      <c r="F997" s="1" t="s">
        <v>16</v>
      </c>
      <c r="G997" s="1" t="s">
        <v>12</v>
      </c>
      <c r="H997">
        <v>2014</v>
      </c>
      <c r="I997" s="1" t="s">
        <v>97</v>
      </c>
    </row>
    <row r="998" spans="1:9" x14ac:dyDescent="0.35">
      <c r="A998" s="1" t="s">
        <v>14</v>
      </c>
      <c r="B998">
        <v>49500</v>
      </c>
      <c r="C998" s="1" t="s">
        <v>21</v>
      </c>
      <c r="D998">
        <v>52</v>
      </c>
      <c r="E998">
        <v>3</v>
      </c>
      <c r="F998" s="1" t="s">
        <v>16</v>
      </c>
      <c r="G998" s="1" t="s">
        <v>12</v>
      </c>
      <c r="H998">
        <v>2013</v>
      </c>
      <c r="I998" s="1" t="s">
        <v>67</v>
      </c>
    </row>
    <row r="999" spans="1:9" x14ac:dyDescent="0.35">
      <c r="A999" s="1" t="s">
        <v>30</v>
      </c>
      <c r="B999">
        <v>45000</v>
      </c>
      <c r="C999" s="1" t="s">
        <v>10</v>
      </c>
      <c r="D999">
        <v>90</v>
      </c>
      <c r="E999">
        <v>3</v>
      </c>
      <c r="F999" s="1" t="s">
        <v>16</v>
      </c>
      <c r="G999" s="1" t="s">
        <v>12</v>
      </c>
      <c r="H999">
        <v>2011</v>
      </c>
      <c r="I999" s="1" t="s">
        <v>189</v>
      </c>
    </row>
    <row r="1000" spans="1:9" x14ac:dyDescent="0.35">
      <c r="A1000" s="1" t="s">
        <v>28</v>
      </c>
      <c r="B1000">
        <v>8300</v>
      </c>
      <c r="C1000" s="1" t="s">
        <v>15</v>
      </c>
      <c r="D1000">
        <v>141</v>
      </c>
      <c r="E1000">
        <v>2</v>
      </c>
      <c r="F1000" s="1" t="s">
        <v>16</v>
      </c>
      <c r="G1000" s="1" t="s">
        <v>12</v>
      </c>
      <c r="H1000">
        <v>2011</v>
      </c>
      <c r="I1000" s="1" t="s">
        <v>70</v>
      </c>
    </row>
    <row r="1001" spans="1:9" x14ac:dyDescent="0.35">
      <c r="A1001" s="1" t="s">
        <v>28</v>
      </c>
      <c r="B1001">
        <v>5100</v>
      </c>
      <c r="C1001" s="1" t="s">
        <v>26</v>
      </c>
      <c r="D1001">
        <v>156</v>
      </c>
      <c r="E1001">
        <v>1.5</v>
      </c>
      <c r="F1001" s="1" t="s">
        <v>16</v>
      </c>
      <c r="G1001" s="1" t="s">
        <v>12</v>
      </c>
      <c r="H1001">
        <v>2006</v>
      </c>
      <c r="I1001" s="1" t="s">
        <v>66</v>
      </c>
    </row>
    <row r="1002" spans="1:9" x14ac:dyDescent="0.35">
      <c r="A1002" s="1" t="s">
        <v>23</v>
      </c>
      <c r="B1002">
        <v>15300</v>
      </c>
      <c r="C1002" s="1" t="s">
        <v>31</v>
      </c>
      <c r="D1002">
        <v>116</v>
      </c>
      <c r="E1002">
        <v>2.4</v>
      </c>
      <c r="F1002" s="1" t="s">
        <v>11</v>
      </c>
      <c r="G1002" s="1" t="s">
        <v>12</v>
      </c>
      <c r="H1002">
        <v>2009</v>
      </c>
      <c r="I1002" s="1" t="s">
        <v>57</v>
      </c>
    </row>
    <row r="1003" spans="1:9" x14ac:dyDescent="0.35">
      <c r="A1003" s="1" t="s">
        <v>30</v>
      </c>
      <c r="B1003">
        <v>7300</v>
      </c>
      <c r="C1003" s="1" t="s">
        <v>15</v>
      </c>
      <c r="D1003">
        <v>142</v>
      </c>
      <c r="E1003">
        <v>2</v>
      </c>
      <c r="F1003" s="1" t="s">
        <v>16</v>
      </c>
      <c r="G1003" s="1" t="s">
        <v>12</v>
      </c>
      <c r="H1003">
        <v>2006</v>
      </c>
      <c r="I1003" s="1" t="s">
        <v>56</v>
      </c>
    </row>
    <row r="1004" spans="1:9" x14ac:dyDescent="0.35">
      <c r="A1004" s="1" t="s">
        <v>23</v>
      </c>
      <c r="B1004">
        <v>14700</v>
      </c>
      <c r="C1004" s="1" t="s">
        <v>38</v>
      </c>
      <c r="D1004">
        <v>98</v>
      </c>
      <c r="E1004">
        <v>1.6</v>
      </c>
      <c r="F1004" s="1" t="s">
        <v>18</v>
      </c>
      <c r="G1004" s="1" t="s">
        <v>12</v>
      </c>
      <c r="H1004">
        <v>2013</v>
      </c>
      <c r="I1004" s="1" t="s">
        <v>135</v>
      </c>
    </row>
    <row r="1005" spans="1:9" x14ac:dyDescent="0.35">
      <c r="A1005" s="1" t="s">
        <v>14</v>
      </c>
      <c r="B1005">
        <v>7900</v>
      </c>
      <c r="C1005" s="1" t="s">
        <v>31</v>
      </c>
      <c r="D1005">
        <v>197</v>
      </c>
      <c r="E1005">
        <v>2.2000000000000002</v>
      </c>
      <c r="F1005" s="1" t="s">
        <v>16</v>
      </c>
      <c r="G1005" s="1" t="s">
        <v>12</v>
      </c>
      <c r="H1005">
        <v>2003</v>
      </c>
      <c r="I1005" s="1" t="s">
        <v>42</v>
      </c>
    </row>
    <row r="1006" spans="1:9" x14ac:dyDescent="0.35">
      <c r="A1006" s="1" t="s">
        <v>30</v>
      </c>
      <c r="B1006">
        <v>2900</v>
      </c>
      <c r="C1006" s="1" t="s">
        <v>26</v>
      </c>
      <c r="D1006">
        <v>243</v>
      </c>
      <c r="E1006">
        <v>1.9</v>
      </c>
      <c r="F1006" s="1" t="s">
        <v>16</v>
      </c>
      <c r="G1006" s="1" t="s">
        <v>32</v>
      </c>
      <c r="H1006">
        <v>1999</v>
      </c>
      <c r="I1006" s="1" t="s">
        <v>76</v>
      </c>
    </row>
    <row r="1007" spans="1:9" x14ac:dyDescent="0.35">
      <c r="A1007" s="1" t="s">
        <v>14</v>
      </c>
      <c r="B1007" t="s">
        <v>41</v>
      </c>
      <c r="C1007" s="1" t="s">
        <v>21</v>
      </c>
      <c r="D1007">
        <v>0</v>
      </c>
      <c r="E1007">
        <v>3</v>
      </c>
      <c r="F1007" s="1" t="s">
        <v>16</v>
      </c>
      <c r="G1007" s="1" t="s">
        <v>12</v>
      </c>
      <c r="H1007">
        <v>2016</v>
      </c>
      <c r="I1007" s="1" t="s">
        <v>199</v>
      </c>
    </row>
    <row r="1008" spans="1:9" x14ac:dyDescent="0.35">
      <c r="A1008" s="1" t="s">
        <v>9</v>
      </c>
      <c r="B1008">
        <v>3200</v>
      </c>
      <c r="C1008" s="1" t="s">
        <v>10</v>
      </c>
      <c r="D1008">
        <v>237</v>
      </c>
      <c r="E1008">
        <v>2.5</v>
      </c>
      <c r="F1008" s="1" t="s">
        <v>11</v>
      </c>
      <c r="G1008" s="1" t="s">
        <v>12</v>
      </c>
      <c r="H1008">
        <v>1990</v>
      </c>
      <c r="I1008" s="1" t="s">
        <v>64</v>
      </c>
    </row>
    <row r="1009" spans="1:9" x14ac:dyDescent="0.35">
      <c r="A1009" s="1" t="s">
        <v>14</v>
      </c>
      <c r="B1009">
        <v>4400</v>
      </c>
      <c r="C1009" s="1" t="s">
        <v>10</v>
      </c>
      <c r="D1009">
        <v>160</v>
      </c>
      <c r="E1009">
        <v>2.7</v>
      </c>
      <c r="F1009" s="1" t="s">
        <v>16</v>
      </c>
      <c r="G1009" s="1" t="s">
        <v>32</v>
      </c>
      <c r="H1009">
        <v>2000</v>
      </c>
      <c r="I1009" s="1" t="s">
        <v>65</v>
      </c>
    </row>
    <row r="1010" spans="1:9" x14ac:dyDescent="0.35">
      <c r="A1010" s="1" t="s">
        <v>23</v>
      </c>
      <c r="B1010">
        <v>20800</v>
      </c>
      <c r="C1010" s="1" t="s">
        <v>21</v>
      </c>
      <c r="D1010">
        <v>107</v>
      </c>
      <c r="E1010">
        <v>4</v>
      </c>
      <c r="F1010" s="1" t="s">
        <v>11</v>
      </c>
      <c r="G1010" s="1" t="s">
        <v>12</v>
      </c>
      <c r="H1010">
        <v>2006</v>
      </c>
      <c r="I1010" s="1" t="s">
        <v>78</v>
      </c>
    </row>
    <row r="1011" spans="1:9" x14ac:dyDescent="0.35">
      <c r="A1011" s="1" t="s">
        <v>23</v>
      </c>
      <c r="B1011">
        <v>27800</v>
      </c>
      <c r="C1011" s="1" t="s">
        <v>21</v>
      </c>
      <c r="D1011">
        <v>98</v>
      </c>
      <c r="E1011">
        <v>2.2000000000000002</v>
      </c>
      <c r="F1011" s="1" t="s">
        <v>16</v>
      </c>
      <c r="G1011" s="1" t="s">
        <v>12</v>
      </c>
      <c r="H1011">
        <v>2013</v>
      </c>
      <c r="I1011" s="1" t="s">
        <v>24</v>
      </c>
    </row>
    <row r="1012" spans="1:9" x14ac:dyDescent="0.35">
      <c r="A1012" s="1" t="s">
        <v>20</v>
      </c>
      <c r="B1012">
        <v>16500</v>
      </c>
      <c r="C1012" s="1" t="s">
        <v>26</v>
      </c>
      <c r="D1012">
        <v>171</v>
      </c>
      <c r="E1012">
        <v>2</v>
      </c>
      <c r="F1012" s="1" t="s">
        <v>16</v>
      </c>
      <c r="G1012" s="1" t="s">
        <v>12</v>
      </c>
      <c r="H1012">
        <v>2008</v>
      </c>
      <c r="I1012" s="1" t="s">
        <v>27</v>
      </c>
    </row>
    <row r="1013" spans="1:9" x14ac:dyDescent="0.35">
      <c r="A1013" s="1" t="s">
        <v>14</v>
      </c>
      <c r="B1013" t="s">
        <v>41</v>
      </c>
      <c r="C1013" s="1" t="s">
        <v>15</v>
      </c>
      <c r="D1013">
        <v>190</v>
      </c>
      <c r="E1013">
        <v>2.2000000000000002</v>
      </c>
      <c r="F1013" s="1" t="s">
        <v>16</v>
      </c>
      <c r="G1013" s="1" t="s">
        <v>12</v>
      </c>
      <c r="H1013">
        <v>2007</v>
      </c>
      <c r="I1013" s="1" t="s">
        <v>42</v>
      </c>
    </row>
    <row r="1014" spans="1:9" x14ac:dyDescent="0.35">
      <c r="A1014" s="1" t="s">
        <v>28</v>
      </c>
      <c r="B1014">
        <v>10500</v>
      </c>
      <c r="C1014" s="1" t="s">
        <v>15</v>
      </c>
      <c r="D1014">
        <v>67</v>
      </c>
      <c r="E1014">
        <v>1.6</v>
      </c>
      <c r="F1014" s="1" t="s">
        <v>11</v>
      </c>
      <c r="G1014" s="1" t="s">
        <v>12</v>
      </c>
      <c r="H1014">
        <v>2012</v>
      </c>
      <c r="I1014" s="1" t="s">
        <v>74</v>
      </c>
    </row>
    <row r="1015" spans="1:9" x14ac:dyDescent="0.35">
      <c r="A1015" s="1" t="s">
        <v>45</v>
      </c>
      <c r="B1015">
        <v>16999</v>
      </c>
      <c r="C1015" s="1" t="s">
        <v>21</v>
      </c>
      <c r="D1015">
        <v>107</v>
      </c>
      <c r="E1015">
        <v>3</v>
      </c>
      <c r="F1015" s="1" t="s">
        <v>18</v>
      </c>
      <c r="G1015" s="1" t="s">
        <v>12</v>
      </c>
      <c r="H1015">
        <v>2008</v>
      </c>
      <c r="I1015" s="1" t="s">
        <v>54</v>
      </c>
    </row>
    <row r="1016" spans="1:9" x14ac:dyDescent="0.35">
      <c r="A1016" s="1" t="s">
        <v>20</v>
      </c>
      <c r="B1016">
        <v>35000</v>
      </c>
      <c r="C1016" s="1" t="s">
        <v>10</v>
      </c>
      <c r="D1016">
        <v>92</v>
      </c>
      <c r="E1016">
        <v>2.8</v>
      </c>
      <c r="F1016" s="1" t="s">
        <v>11</v>
      </c>
      <c r="G1016" s="1" t="s">
        <v>12</v>
      </c>
      <c r="H1016">
        <v>2013</v>
      </c>
      <c r="I1016" s="1" t="s">
        <v>27</v>
      </c>
    </row>
    <row r="1017" spans="1:9" x14ac:dyDescent="0.35">
      <c r="A1017" s="1" t="s">
        <v>14</v>
      </c>
      <c r="B1017">
        <v>21500</v>
      </c>
      <c r="C1017" s="1" t="s">
        <v>21</v>
      </c>
      <c r="D1017">
        <v>142</v>
      </c>
      <c r="E1017">
        <v>3.5</v>
      </c>
      <c r="F1017" s="1" t="s">
        <v>11</v>
      </c>
      <c r="G1017" s="1" t="s">
        <v>12</v>
      </c>
      <c r="H1017">
        <v>2008</v>
      </c>
      <c r="I1017" s="1" t="s">
        <v>67</v>
      </c>
    </row>
    <row r="1018" spans="1:9" x14ac:dyDescent="0.35">
      <c r="A1018" s="1" t="s">
        <v>14</v>
      </c>
      <c r="B1018">
        <v>15800</v>
      </c>
      <c r="C1018" s="1" t="s">
        <v>31</v>
      </c>
      <c r="D1018">
        <v>264</v>
      </c>
      <c r="E1018">
        <v>2.2000000000000002</v>
      </c>
      <c r="F1018" s="1" t="s">
        <v>49</v>
      </c>
      <c r="G1018" s="1" t="s">
        <v>12</v>
      </c>
      <c r="H1018">
        <v>2009</v>
      </c>
      <c r="I1018" s="1" t="s">
        <v>42</v>
      </c>
    </row>
    <row r="1019" spans="1:9" x14ac:dyDescent="0.35">
      <c r="A1019" s="1" t="s">
        <v>9</v>
      </c>
      <c r="B1019">
        <v>75555</v>
      </c>
      <c r="C1019" s="1" t="s">
        <v>10</v>
      </c>
      <c r="D1019">
        <v>30</v>
      </c>
      <c r="E1019">
        <v>4.4000000000000004</v>
      </c>
      <c r="F1019" s="1" t="s">
        <v>11</v>
      </c>
      <c r="G1019" s="1" t="s">
        <v>12</v>
      </c>
      <c r="H1019">
        <v>2014</v>
      </c>
      <c r="I1019" s="1" t="s">
        <v>209</v>
      </c>
    </row>
    <row r="1020" spans="1:9" x14ac:dyDescent="0.35">
      <c r="A1020" s="1" t="s">
        <v>28</v>
      </c>
      <c r="B1020" t="s">
        <v>41</v>
      </c>
      <c r="C1020" s="1" t="s">
        <v>15</v>
      </c>
      <c r="D1020">
        <v>159</v>
      </c>
      <c r="E1020">
        <v>1.5</v>
      </c>
      <c r="F1020" s="1" t="s">
        <v>16</v>
      </c>
      <c r="G1020" s="1" t="s">
        <v>12</v>
      </c>
      <c r="H1020">
        <v>2011</v>
      </c>
      <c r="I1020" s="1" t="s">
        <v>66</v>
      </c>
    </row>
    <row r="1021" spans="1:9" x14ac:dyDescent="0.35">
      <c r="A1021" s="1" t="s">
        <v>23</v>
      </c>
      <c r="B1021">
        <v>8900</v>
      </c>
      <c r="C1021" s="1" t="s">
        <v>31</v>
      </c>
      <c r="D1021">
        <v>180</v>
      </c>
      <c r="E1021">
        <v>2</v>
      </c>
      <c r="F1021" s="1" t="s">
        <v>11</v>
      </c>
      <c r="G1021" s="1" t="s">
        <v>12</v>
      </c>
      <c r="H1021">
        <v>2003</v>
      </c>
      <c r="I1021" s="1" t="s">
        <v>24</v>
      </c>
    </row>
    <row r="1022" spans="1:9" x14ac:dyDescent="0.35">
      <c r="A1022" s="1" t="s">
        <v>28</v>
      </c>
      <c r="B1022">
        <v>6300</v>
      </c>
      <c r="C1022" s="1" t="s">
        <v>26</v>
      </c>
      <c r="D1022">
        <v>189</v>
      </c>
      <c r="E1022">
        <v>1.5</v>
      </c>
      <c r="F1022" s="1" t="s">
        <v>16</v>
      </c>
      <c r="G1022" s="1" t="s">
        <v>12</v>
      </c>
      <c r="H1022">
        <v>2008</v>
      </c>
      <c r="I1022" s="1" t="s">
        <v>66</v>
      </c>
    </row>
    <row r="1023" spans="1:9" x14ac:dyDescent="0.35">
      <c r="A1023" s="1" t="s">
        <v>45</v>
      </c>
      <c r="B1023">
        <v>20500</v>
      </c>
      <c r="C1023" s="1" t="s">
        <v>21</v>
      </c>
      <c r="D1023">
        <v>109</v>
      </c>
      <c r="E1023">
        <v>3.2</v>
      </c>
      <c r="F1023" s="1" t="s">
        <v>16</v>
      </c>
      <c r="G1023" s="1" t="s">
        <v>12</v>
      </c>
      <c r="H1023">
        <v>2009</v>
      </c>
      <c r="I1023" s="1" t="s">
        <v>54</v>
      </c>
    </row>
    <row r="1024" spans="1:9" x14ac:dyDescent="0.35">
      <c r="A1024" s="1" t="s">
        <v>30</v>
      </c>
      <c r="B1024">
        <v>11300</v>
      </c>
      <c r="C1024" s="1" t="s">
        <v>15</v>
      </c>
      <c r="D1024">
        <v>165</v>
      </c>
      <c r="E1024">
        <v>1.9</v>
      </c>
      <c r="F1024" s="1" t="s">
        <v>16</v>
      </c>
      <c r="G1024" s="1" t="s">
        <v>12</v>
      </c>
      <c r="H1024">
        <v>2010</v>
      </c>
      <c r="I1024" s="1" t="s">
        <v>56</v>
      </c>
    </row>
    <row r="1025" spans="1:9" x14ac:dyDescent="0.35">
      <c r="A1025" s="1" t="s">
        <v>14</v>
      </c>
      <c r="B1025">
        <v>2300</v>
      </c>
      <c r="C1025" s="1" t="s">
        <v>10</v>
      </c>
      <c r="D1025">
        <v>261</v>
      </c>
      <c r="E1025">
        <v>2.2999999999999998</v>
      </c>
      <c r="F1025" s="1" t="s">
        <v>18</v>
      </c>
      <c r="G1025" s="1" t="s">
        <v>12</v>
      </c>
      <c r="H1025">
        <v>1978</v>
      </c>
      <c r="I1025" s="1" t="s">
        <v>65</v>
      </c>
    </row>
    <row r="1026" spans="1:9" x14ac:dyDescent="0.35">
      <c r="A1026" s="1" t="s">
        <v>30</v>
      </c>
      <c r="B1026">
        <v>42500</v>
      </c>
      <c r="C1026" s="1" t="s">
        <v>21</v>
      </c>
      <c r="D1026">
        <v>63</v>
      </c>
      <c r="E1026">
        <v>3</v>
      </c>
      <c r="F1026" s="1" t="s">
        <v>16</v>
      </c>
      <c r="G1026" s="1" t="s">
        <v>12</v>
      </c>
      <c r="H1026">
        <v>2014</v>
      </c>
      <c r="I1026" s="1" t="s">
        <v>48</v>
      </c>
    </row>
    <row r="1027" spans="1:9" x14ac:dyDescent="0.35">
      <c r="A1027" s="1" t="s">
        <v>23</v>
      </c>
      <c r="B1027">
        <v>28000</v>
      </c>
      <c r="C1027" s="1" t="s">
        <v>21</v>
      </c>
      <c r="D1027">
        <v>95</v>
      </c>
      <c r="E1027">
        <v>3.5</v>
      </c>
      <c r="F1027" s="1" t="s">
        <v>18</v>
      </c>
      <c r="G1027" s="1" t="s">
        <v>12</v>
      </c>
      <c r="H1027">
        <v>2011</v>
      </c>
      <c r="I1027" s="1" t="s">
        <v>110</v>
      </c>
    </row>
    <row r="1028" spans="1:9" x14ac:dyDescent="0.35">
      <c r="A1028" s="1" t="s">
        <v>45</v>
      </c>
      <c r="B1028">
        <v>17500</v>
      </c>
      <c r="C1028" s="1" t="s">
        <v>21</v>
      </c>
      <c r="D1028">
        <v>38</v>
      </c>
      <c r="E1028">
        <v>1.8</v>
      </c>
      <c r="F1028" s="1" t="s">
        <v>11</v>
      </c>
      <c r="G1028" s="1" t="s">
        <v>12</v>
      </c>
      <c r="H1028">
        <v>2012</v>
      </c>
      <c r="I1028" s="1" t="s">
        <v>228</v>
      </c>
    </row>
    <row r="1029" spans="1:9" x14ac:dyDescent="0.35">
      <c r="A1029" s="1" t="s">
        <v>30</v>
      </c>
      <c r="B1029">
        <v>7800</v>
      </c>
      <c r="C1029" s="1" t="s">
        <v>15</v>
      </c>
      <c r="D1029">
        <v>282</v>
      </c>
      <c r="E1029">
        <v>2.5</v>
      </c>
      <c r="F1029" s="1" t="s">
        <v>16</v>
      </c>
      <c r="G1029" s="1" t="s">
        <v>12</v>
      </c>
      <c r="H1029">
        <v>2000</v>
      </c>
      <c r="I1029" s="1" t="s">
        <v>96</v>
      </c>
    </row>
    <row r="1030" spans="1:9" x14ac:dyDescent="0.35">
      <c r="A1030" s="1" t="s">
        <v>14</v>
      </c>
      <c r="B1030">
        <v>74999</v>
      </c>
      <c r="C1030" s="1" t="s">
        <v>21</v>
      </c>
      <c r="D1030">
        <v>1</v>
      </c>
      <c r="E1030">
        <v>2.2000000000000002</v>
      </c>
      <c r="F1030" s="1" t="s">
        <v>16</v>
      </c>
      <c r="G1030" s="1" t="s">
        <v>12</v>
      </c>
      <c r="H1030">
        <v>2016</v>
      </c>
      <c r="I1030" s="1" t="s">
        <v>199</v>
      </c>
    </row>
    <row r="1031" spans="1:9" x14ac:dyDescent="0.35">
      <c r="A1031" s="1" t="s">
        <v>28</v>
      </c>
      <c r="B1031">
        <v>10200</v>
      </c>
      <c r="C1031" s="1" t="s">
        <v>31</v>
      </c>
      <c r="D1031">
        <v>39</v>
      </c>
      <c r="E1031">
        <v>1.5</v>
      </c>
      <c r="F1031" s="1" t="s">
        <v>16</v>
      </c>
      <c r="G1031" s="1" t="s">
        <v>12</v>
      </c>
      <c r="H1031">
        <v>2014</v>
      </c>
      <c r="I1031" s="1" t="s">
        <v>66</v>
      </c>
    </row>
    <row r="1032" spans="1:9" x14ac:dyDescent="0.35">
      <c r="A1032" s="1" t="s">
        <v>9</v>
      </c>
      <c r="B1032">
        <v>22500</v>
      </c>
      <c r="C1032" s="1" t="s">
        <v>10</v>
      </c>
      <c r="D1032">
        <v>179</v>
      </c>
      <c r="E1032">
        <v>3</v>
      </c>
      <c r="F1032" s="1" t="s">
        <v>16</v>
      </c>
      <c r="G1032" s="1" t="s">
        <v>12</v>
      </c>
      <c r="H1032">
        <v>2007</v>
      </c>
      <c r="I1032" s="1" t="s">
        <v>69</v>
      </c>
    </row>
    <row r="1033" spans="1:9" x14ac:dyDescent="0.35">
      <c r="A1033" s="1" t="s">
        <v>14</v>
      </c>
      <c r="B1033">
        <v>52777</v>
      </c>
      <c r="C1033" s="1" t="s">
        <v>10</v>
      </c>
      <c r="D1033">
        <v>60</v>
      </c>
      <c r="E1033">
        <v>3</v>
      </c>
      <c r="F1033" s="1" t="s">
        <v>16</v>
      </c>
      <c r="G1033" s="1" t="s">
        <v>12</v>
      </c>
      <c r="H1033">
        <v>2012</v>
      </c>
      <c r="I1033" s="1" t="s">
        <v>229</v>
      </c>
    </row>
    <row r="1034" spans="1:9" x14ac:dyDescent="0.35">
      <c r="A1034" s="1" t="s">
        <v>23</v>
      </c>
      <c r="B1034">
        <v>14250</v>
      </c>
      <c r="C1034" s="1" t="s">
        <v>15</v>
      </c>
      <c r="D1034">
        <v>127</v>
      </c>
      <c r="E1034">
        <v>3.5</v>
      </c>
      <c r="F1034" s="1" t="s">
        <v>49</v>
      </c>
      <c r="G1034" s="1" t="s">
        <v>12</v>
      </c>
      <c r="H1034">
        <v>2007</v>
      </c>
      <c r="I1034" s="1" t="s">
        <v>230</v>
      </c>
    </row>
    <row r="1035" spans="1:9" x14ac:dyDescent="0.35">
      <c r="A1035" s="1" t="s">
        <v>23</v>
      </c>
      <c r="B1035">
        <v>26200</v>
      </c>
      <c r="C1035" s="1" t="s">
        <v>21</v>
      </c>
      <c r="D1035">
        <v>156</v>
      </c>
      <c r="E1035">
        <v>4</v>
      </c>
      <c r="F1035" s="1" t="s">
        <v>18</v>
      </c>
      <c r="G1035" s="1" t="s">
        <v>12</v>
      </c>
      <c r="H1035">
        <v>2007</v>
      </c>
      <c r="I1035" s="1" t="s">
        <v>78</v>
      </c>
    </row>
    <row r="1036" spans="1:9" x14ac:dyDescent="0.35">
      <c r="A1036" s="1" t="s">
        <v>30</v>
      </c>
      <c r="B1036">
        <v>9800</v>
      </c>
      <c r="C1036" s="1" t="s">
        <v>15</v>
      </c>
      <c r="D1036">
        <v>299</v>
      </c>
      <c r="E1036">
        <v>2.5</v>
      </c>
      <c r="F1036" s="1" t="s">
        <v>16</v>
      </c>
      <c r="G1036" s="1" t="s">
        <v>12</v>
      </c>
      <c r="H1036">
        <v>2002</v>
      </c>
      <c r="I1036" s="1" t="s">
        <v>96</v>
      </c>
    </row>
    <row r="1037" spans="1:9" x14ac:dyDescent="0.35">
      <c r="A1037" s="1" t="s">
        <v>14</v>
      </c>
      <c r="B1037">
        <v>47600</v>
      </c>
      <c r="C1037" s="1" t="s">
        <v>15</v>
      </c>
      <c r="D1037">
        <v>0</v>
      </c>
      <c r="E1037">
        <v>2.2000000000000002</v>
      </c>
      <c r="F1037" s="1" t="s">
        <v>16</v>
      </c>
      <c r="G1037" s="1" t="s">
        <v>12</v>
      </c>
      <c r="H1037">
        <v>2016</v>
      </c>
      <c r="I1037" s="1" t="s">
        <v>42</v>
      </c>
    </row>
    <row r="1038" spans="1:9" x14ac:dyDescent="0.35">
      <c r="A1038" s="1" t="s">
        <v>30</v>
      </c>
      <c r="B1038">
        <v>8700</v>
      </c>
      <c r="C1038" s="1" t="s">
        <v>31</v>
      </c>
      <c r="D1038">
        <v>357</v>
      </c>
      <c r="E1038">
        <v>2.5</v>
      </c>
      <c r="F1038" s="1" t="s">
        <v>16</v>
      </c>
      <c r="G1038" s="1" t="s">
        <v>12</v>
      </c>
      <c r="H1038">
        <v>2003</v>
      </c>
      <c r="I1038" s="1" t="s">
        <v>174</v>
      </c>
    </row>
    <row r="1039" spans="1:9" x14ac:dyDescent="0.35">
      <c r="A1039" s="1" t="s">
        <v>9</v>
      </c>
      <c r="B1039">
        <v>30500</v>
      </c>
      <c r="C1039" s="1" t="s">
        <v>21</v>
      </c>
      <c r="D1039">
        <v>147</v>
      </c>
      <c r="E1039">
        <v>3</v>
      </c>
      <c r="F1039" s="1" t="s">
        <v>16</v>
      </c>
      <c r="G1039" s="1" t="s">
        <v>12</v>
      </c>
      <c r="H1039">
        <v>2008</v>
      </c>
      <c r="I1039" s="1" t="s">
        <v>55</v>
      </c>
    </row>
    <row r="1040" spans="1:9" x14ac:dyDescent="0.35">
      <c r="A1040" s="1" t="s">
        <v>28</v>
      </c>
      <c r="B1040">
        <v>11700</v>
      </c>
      <c r="C1040" s="1" t="s">
        <v>26</v>
      </c>
      <c r="D1040">
        <v>177</v>
      </c>
      <c r="E1040">
        <v>1.5</v>
      </c>
      <c r="F1040" s="1" t="s">
        <v>16</v>
      </c>
      <c r="G1040" s="1" t="s">
        <v>12</v>
      </c>
      <c r="H1040">
        <v>2012</v>
      </c>
      <c r="I1040" s="1" t="s">
        <v>145</v>
      </c>
    </row>
    <row r="1041" spans="1:9" x14ac:dyDescent="0.35">
      <c r="A1041" s="1" t="s">
        <v>9</v>
      </c>
      <c r="B1041">
        <v>29500</v>
      </c>
      <c r="C1041" s="1" t="s">
        <v>10</v>
      </c>
      <c r="D1041">
        <v>850</v>
      </c>
      <c r="E1041" t="s">
        <v>41</v>
      </c>
      <c r="F1041" s="1" t="s">
        <v>11</v>
      </c>
      <c r="G1041" s="1" t="s">
        <v>12</v>
      </c>
      <c r="H1041">
        <v>2011</v>
      </c>
      <c r="I1041" s="1" t="s">
        <v>157</v>
      </c>
    </row>
    <row r="1042" spans="1:9" x14ac:dyDescent="0.35">
      <c r="A1042" s="1" t="s">
        <v>14</v>
      </c>
      <c r="B1042">
        <v>6400</v>
      </c>
      <c r="C1042" s="1" t="s">
        <v>38</v>
      </c>
      <c r="D1042">
        <v>177</v>
      </c>
      <c r="E1042">
        <v>2</v>
      </c>
      <c r="F1042" s="1" t="s">
        <v>16</v>
      </c>
      <c r="G1042" s="1" t="s">
        <v>32</v>
      </c>
      <c r="H1042">
        <v>2008</v>
      </c>
      <c r="I1042" s="1" t="s">
        <v>231</v>
      </c>
    </row>
    <row r="1043" spans="1:9" x14ac:dyDescent="0.35">
      <c r="A1043" s="1" t="s">
        <v>9</v>
      </c>
      <c r="B1043">
        <v>36400</v>
      </c>
      <c r="C1043" s="1" t="s">
        <v>21</v>
      </c>
      <c r="D1043">
        <v>80</v>
      </c>
      <c r="E1043">
        <v>3</v>
      </c>
      <c r="F1043" s="1" t="s">
        <v>11</v>
      </c>
      <c r="G1043" s="1" t="s">
        <v>12</v>
      </c>
      <c r="H1043">
        <v>2011</v>
      </c>
      <c r="I1043" s="1" t="s">
        <v>55</v>
      </c>
    </row>
    <row r="1044" spans="1:9" x14ac:dyDescent="0.35">
      <c r="A1044" s="1" t="s">
        <v>20</v>
      </c>
      <c r="B1044">
        <v>75000</v>
      </c>
      <c r="C1044" s="1" t="s">
        <v>21</v>
      </c>
      <c r="D1044">
        <v>0</v>
      </c>
      <c r="E1044">
        <v>3</v>
      </c>
      <c r="F1044" s="1" t="s">
        <v>16</v>
      </c>
      <c r="G1044" s="1" t="s">
        <v>12</v>
      </c>
      <c r="H1044">
        <v>2015</v>
      </c>
      <c r="I1044" s="1" t="s">
        <v>22</v>
      </c>
    </row>
    <row r="1045" spans="1:9" x14ac:dyDescent="0.35">
      <c r="A1045" s="1" t="s">
        <v>30</v>
      </c>
      <c r="B1045">
        <v>6000</v>
      </c>
      <c r="C1045" s="1" t="s">
        <v>38</v>
      </c>
      <c r="D1045">
        <v>195</v>
      </c>
      <c r="E1045">
        <v>1.2</v>
      </c>
      <c r="F1045" s="1" t="s">
        <v>18</v>
      </c>
      <c r="G1045" s="1" t="s">
        <v>12</v>
      </c>
      <c r="H1045">
        <v>2004</v>
      </c>
      <c r="I1045" s="1" t="s">
        <v>44</v>
      </c>
    </row>
    <row r="1046" spans="1:9" x14ac:dyDescent="0.35">
      <c r="A1046" s="1" t="s">
        <v>14</v>
      </c>
      <c r="B1046">
        <v>4900</v>
      </c>
      <c r="C1046" s="1" t="s">
        <v>15</v>
      </c>
      <c r="D1046">
        <v>248</v>
      </c>
      <c r="E1046">
        <v>2.2000000000000002</v>
      </c>
      <c r="F1046" s="1" t="s">
        <v>16</v>
      </c>
      <c r="G1046" s="1" t="s">
        <v>12</v>
      </c>
      <c r="H1046">
        <v>2003</v>
      </c>
      <c r="I1046" s="1" t="s">
        <v>42</v>
      </c>
    </row>
    <row r="1047" spans="1:9" x14ac:dyDescent="0.35">
      <c r="A1047" s="1" t="s">
        <v>14</v>
      </c>
      <c r="B1047">
        <v>6999</v>
      </c>
      <c r="C1047" s="1" t="s">
        <v>10</v>
      </c>
      <c r="D1047">
        <v>288</v>
      </c>
      <c r="E1047">
        <v>3.2</v>
      </c>
      <c r="F1047" s="1" t="s">
        <v>18</v>
      </c>
      <c r="G1047" s="1" t="s">
        <v>12</v>
      </c>
      <c r="H1047">
        <v>2001</v>
      </c>
      <c r="I1047" s="1" t="s">
        <v>65</v>
      </c>
    </row>
    <row r="1048" spans="1:9" x14ac:dyDescent="0.35">
      <c r="A1048" s="1" t="s">
        <v>30</v>
      </c>
      <c r="B1048">
        <v>9900</v>
      </c>
      <c r="C1048" s="1" t="s">
        <v>31</v>
      </c>
      <c r="D1048">
        <v>171</v>
      </c>
      <c r="E1048">
        <v>1.6</v>
      </c>
      <c r="F1048" s="1" t="s">
        <v>16</v>
      </c>
      <c r="G1048" s="1" t="s">
        <v>12</v>
      </c>
      <c r="H1048">
        <v>2011</v>
      </c>
      <c r="I1048" s="1" t="s">
        <v>56</v>
      </c>
    </row>
    <row r="1049" spans="1:9" x14ac:dyDescent="0.35">
      <c r="A1049" s="1" t="s">
        <v>30</v>
      </c>
      <c r="B1049">
        <v>3500</v>
      </c>
      <c r="C1049" s="1" t="s">
        <v>10</v>
      </c>
      <c r="D1049">
        <v>189</v>
      </c>
      <c r="E1049">
        <v>1.8</v>
      </c>
      <c r="F1049" s="1" t="s">
        <v>11</v>
      </c>
      <c r="G1049" s="1" t="s">
        <v>12</v>
      </c>
      <c r="H1049">
        <v>1993</v>
      </c>
      <c r="I1049" s="1" t="s">
        <v>232</v>
      </c>
    </row>
    <row r="1050" spans="1:9" x14ac:dyDescent="0.35">
      <c r="A1050" s="1" t="s">
        <v>30</v>
      </c>
      <c r="B1050" t="s">
        <v>41</v>
      </c>
      <c r="C1050" s="1" t="s">
        <v>15</v>
      </c>
      <c r="D1050">
        <v>162</v>
      </c>
      <c r="E1050">
        <v>2</v>
      </c>
      <c r="F1050" s="1" t="s">
        <v>16</v>
      </c>
      <c r="G1050" s="1" t="s">
        <v>12</v>
      </c>
      <c r="H1050">
        <v>2011</v>
      </c>
      <c r="I1050" s="1" t="s">
        <v>118</v>
      </c>
    </row>
    <row r="1051" spans="1:9" x14ac:dyDescent="0.35">
      <c r="A1051" s="1" t="s">
        <v>9</v>
      </c>
      <c r="B1051">
        <v>1750</v>
      </c>
      <c r="C1051" s="1" t="s">
        <v>26</v>
      </c>
      <c r="D1051">
        <v>200</v>
      </c>
      <c r="E1051">
        <v>2</v>
      </c>
      <c r="F1051" s="1" t="s">
        <v>11</v>
      </c>
      <c r="G1051" s="1" t="s">
        <v>32</v>
      </c>
      <c r="H1051">
        <v>2000</v>
      </c>
      <c r="I1051" s="1" t="s">
        <v>86</v>
      </c>
    </row>
    <row r="1052" spans="1:9" x14ac:dyDescent="0.35">
      <c r="A1052" s="1" t="s">
        <v>28</v>
      </c>
      <c r="B1052">
        <v>4600</v>
      </c>
      <c r="C1052" s="1" t="s">
        <v>10</v>
      </c>
      <c r="D1052">
        <v>230</v>
      </c>
      <c r="E1052">
        <v>1.5</v>
      </c>
      <c r="F1052" s="1" t="s">
        <v>16</v>
      </c>
      <c r="G1052" s="1" t="s">
        <v>12</v>
      </c>
      <c r="H1052">
        <v>2007</v>
      </c>
      <c r="I1052" s="1" t="s">
        <v>66</v>
      </c>
    </row>
    <row r="1053" spans="1:9" x14ac:dyDescent="0.35">
      <c r="A1053" s="1" t="s">
        <v>14</v>
      </c>
      <c r="B1053" t="s">
        <v>41</v>
      </c>
      <c r="C1053" s="1" t="s">
        <v>31</v>
      </c>
      <c r="D1053">
        <v>0</v>
      </c>
      <c r="E1053">
        <v>3</v>
      </c>
      <c r="F1053" s="1" t="s">
        <v>49</v>
      </c>
      <c r="G1053" s="1" t="s">
        <v>12</v>
      </c>
      <c r="H1053">
        <v>2016</v>
      </c>
      <c r="I1053" s="1" t="s">
        <v>119</v>
      </c>
    </row>
    <row r="1054" spans="1:9" x14ac:dyDescent="0.35">
      <c r="A1054" s="1" t="s">
        <v>30</v>
      </c>
      <c r="B1054">
        <v>9800</v>
      </c>
      <c r="C1054" s="1" t="s">
        <v>15</v>
      </c>
      <c r="D1054">
        <v>220</v>
      </c>
      <c r="E1054">
        <v>1.9</v>
      </c>
      <c r="F1054" s="1" t="s">
        <v>16</v>
      </c>
      <c r="G1054" s="1" t="s">
        <v>12</v>
      </c>
      <c r="H1054">
        <v>2008</v>
      </c>
      <c r="I1054" s="1" t="s">
        <v>56</v>
      </c>
    </row>
    <row r="1055" spans="1:9" x14ac:dyDescent="0.35">
      <c r="A1055" s="1" t="s">
        <v>28</v>
      </c>
      <c r="B1055">
        <v>5950</v>
      </c>
      <c r="C1055" s="1" t="s">
        <v>15</v>
      </c>
      <c r="D1055">
        <v>135</v>
      </c>
      <c r="E1055">
        <v>1.5</v>
      </c>
      <c r="F1055" s="1" t="s">
        <v>16</v>
      </c>
      <c r="G1055" s="1" t="s">
        <v>12</v>
      </c>
      <c r="H1055">
        <v>2012</v>
      </c>
      <c r="I1055" s="1" t="s">
        <v>66</v>
      </c>
    </row>
    <row r="1056" spans="1:9" x14ac:dyDescent="0.35">
      <c r="A1056" s="1" t="s">
        <v>28</v>
      </c>
      <c r="B1056">
        <v>7400</v>
      </c>
      <c r="C1056" s="1" t="s">
        <v>15</v>
      </c>
      <c r="D1056">
        <v>120</v>
      </c>
      <c r="E1056">
        <v>1.5</v>
      </c>
      <c r="F1056" s="1" t="s">
        <v>16</v>
      </c>
      <c r="G1056" s="1" t="s">
        <v>12</v>
      </c>
      <c r="H1056">
        <v>2012</v>
      </c>
      <c r="I1056" s="1" t="s">
        <v>66</v>
      </c>
    </row>
    <row r="1057" spans="1:9" x14ac:dyDescent="0.35">
      <c r="A1057" s="1" t="s">
        <v>20</v>
      </c>
      <c r="B1057">
        <v>12800</v>
      </c>
      <c r="C1057" s="1" t="s">
        <v>10</v>
      </c>
      <c r="D1057">
        <v>217</v>
      </c>
      <c r="E1057">
        <v>1.8</v>
      </c>
      <c r="F1057" s="1" t="s">
        <v>11</v>
      </c>
      <c r="G1057" s="1" t="s">
        <v>12</v>
      </c>
      <c r="H1057">
        <v>2007</v>
      </c>
      <c r="I1057" s="1" t="s">
        <v>60</v>
      </c>
    </row>
    <row r="1058" spans="1:9" x14ac:dyDescent="0.35">
      <c r="A1058" s="1" t="s">
        <v>9</v>
      </c>
      <c r="B1058">
        <v>7300</v>
      </c>
      <c r="C1058" s="1" t="s">
        <v>10</v>
      </c>
      <c r="D1058">
        <v>350</v>
      </c>
      <c r="E1058" t="s">
        <v>41</v>
      </c>
      <c r="F1058" s="1" t="s">
        <v>11</v>
      </c>
      <c r="G1058" s="1" t="s">
        <v>12</v>
      </c>
      <c r="H1058">
        <v>1997</v>
      </c>
      <c r="I1058" s="1" t="s">
        <v>86</v>
      </c>
    </row>
    <row r="1059" spans="1:9" x14ac:dyDescent="0.35">
      <c r="A1059" s="1" t="s">
        <v>30</v>
      </c>
      <c r="B1059">
        <v>9000</v>
      </c>
      <c r="C1059" s="1" t="s">
        <v>10</v>
      </c>
      <c r="D1059">
        <v>59</v>
      </c>
      <c r="E1059">
        <v>1.6</v>
      </c>
      <c r="F1059" s="1" t="s">
        <v>18</v>
      </c>
      <c r="G1059" s="1" t="s">
        <v>12</v>
      </c>
      <c r="H1059">
        <v>2013</v>
      </c>
      <c r="I1059" s="1" t="s">
        <v>44</v>
      </c>
    </row>
    <row r="1060" spans="1:9" x14ac:dyDescent="0.35">
      <c r="A1060" s="1" t="s">
        <v>30</v>
      </c>
      <c r="B1060">
        <v>1550</v>
      </c>
      <c r="C1060" s="1" t="s">
        <v>38</v>
      </c>
      <c r="D1060">
        <v>130</v>
      </c>
      <c r="E1060">
        <v>1.3</v>
      </c>
      <c r="F1060" s="1" t="s">
        <v>11</v>
      </c>
      <c r="G1060" s="1" t="s">
        <v>12</v>
      </c>
      <c r="H1060">
        <v>1986</v>
      </c>
      <c r="I1060" s="1" t="s">
        <v>123</v>
      </c>
    </row>
    <row r="1061" spans="1:9" x14ac:dyDescent="0.35">
      <c r="A1061" s="1" t="s">
        <v>45</v>
      </c>
      <c r="B1061">
        <v>18600</v>
      </c>
      <c r="C1061" s="1" t="s">
        <v>21</v>
      </c>
      <c r="D1061">
        <v>52</v>
      </c>
      <c r="E1061">
        <v>2</v>
      </c>
      <c r="F1061" s="1" t="s">
        <v>11</v>
      </c>
      <c r="G1061" s="1" t="s">
        <v>12</v>
      </c>
      <c r="H1061">
        <v>2013</v>
      </c>
      <c r="I1061" s="1" t="s">
        <v>46</v>
      </c>
    </row>
    <row r="1062" spans="1:9" x14ac:dyDescent="0.35">
      <c r="A1062" s="1" t="s">
        <v>9</v>
      </c>
      <c r="B1062">
        <v>3900</v>
      </c>
      <c r="C1062" s="1" t="s">
        <v>10</v>
      </c>
      <c r="D1062">
        <v>340</v>
      </c>
      <c r="E1062">
        <v>2.5</v>
      </c>
      <c r="F1062" s="1" t="s">
        <v>16</v>
      </c>
      <c r="G1062" s="1" t="s">
        <v>32</v>
      </c>
      <c r="H1062">
        <v>2000</v>
      </c>
      <c r="I1062" s="1" t="s">
        <v>64</v>
      </c>
    </row>
    <row r="1063" spans="1:9" x14ac:dyDescent="0.35">
      <c r="A1063" s="1" t="s">
        <v>20</v>
      </c>
      <c r="B1063">
        <v>92222</v>
      </c>
      <c r="C1063" s="1" t="s">
        <v>21</v>
      </c>
      <c r="D1063">
        <v>0</v>
      </c>
      <c r="E1063">
        <v>3</v>
      </c>
      <c r="F1063" s="1" t="s">
        <v>16</v>
      </c>
      <c r="G1063" s="1" t="s">
        <v>12</v>
      </c>
      <c r="H1063">
        <v>2016</v>
      </c>
      <c r="I1063" s="1" t="s">
        <v>22</v>
      </c>
    </row>
    <row r="1064" spans="1:9" x14ac:dyDescent="0.35">
      <c r="A1064" s="1" t="s">
        <v>30</v>
      </c>
      <c r="B1064">
        <v>5400</v>
      </c>
      <c r="C1064" s="1" t="s">
        <v>31</v>
      </c>
      <c r="D1064">
        <v>314</v>
      </c>
      <c r="E1064">
        <v>2.4</v>
      </c>
      <c r="F1064" s="1" t="s">
        <v>16</v>
      </c>
      <c r="G1064" s="1" t="s">
        <v>12</v>
      </c>
      <c r="H1064">
        <v>1993</v>
      </c>
      <c r="I1064" s="1" t="s">
        <v>96</v>
      </c>
    </row>
    <row r="1065" spans="1:9" x14ac:dyDescent="0.35">
      <c r="A1065" s="1" t="s">
        <v>20</v>
      </c>
      <c r="B1065">
        <v>16000</v>
      </c>
      <c r="C1065" s="1" t="s">
        <v>10</v>
      </c>
      <c r="D1065">
        <v>250</v>
      </c>
      <c r="E1065">
        <v>2</v>
      </c>
      <c r="F1065" s="1" t="s">
        <v>16</v>
      </c>
      <c r="G1065" s="1" t="s">
        <v>12</v>
      </c>
      <c r="H1065">
        <v>2008</v>
      </c>
      <c r="I1065" s="1" t="s">
        <v>27</v>
      </c>
    </row>
    <row r="1066" spans="1:9" x14ac:dyDescent="0.35">
      <c r="A1066" s="1" t="s">
        <v>30</v>
      </c>
      <c r="B1066">
        <v>3500</v>
      </c>
      <c r="C1066" s="1" t="s">
        <v>31</v>
      </c>
      <c r="D1066">
        <v>304</v>
      </c>
      <c r="E1066">
        <v>1.9</v>
      </c>
      <c r="F1066" s="1" t="s">
        <v>16</v>
      </c>
      <c r="G1066" s="1" t="s">
        <v>32</v>
      </c>
      <c r="H1066">
        <v>2006</v>
      </c>
      <c r="I1066" s="1" t="s">
        <v>183</v>
      </c>
    </row>
    <row r="1067" spans="1:9" x14ac:dyDescent="0.35">
      <c r="A1067" s="1" t="s">
        <v>14</v>
      </c>
      <c r="B1067">
        <v>6500</v>
      </c>
      <c r="C1067" s="1" t="s">
        <v>10</v>
      </c>
      <c r="D1067">
        <v>270</v>
      </c>
      <c r="E1067">
        <v>2.8</v>
      </c>
      <c r="F1067" s="1" t="s">
        <v>18</v>
      </c>
      <c r="G1067" s="1" t="s">
        <v>12</v>
      </c>
      <c r="H1067">
        <v>1999</v>
      </c>
      <c r="I1067" s="1" t="s">
        <v>65</v>
      </c>
    </row>
    <row r="1068" spans="1:9" x14ac:dyDescent="0.35">
      <c r="A1068" s="1" t="s">
        <v>14</v>
      </c>
      <c r="B1068">
        <v>7000</v>
      </c>
      <c r="C1068" s="1" t="s">
        <v>10</v>
      </c>
      <c r="D1068">
        <v>300</v>
      </c>
      <c r="E1068">
        <v>4.3</v>
      </c>
      <c r="F1068" s="1" t="s">
        <v>18</v>
      </c>
      <c r="G1068" s="1" t="s">
        <v>12</v>
      </c>
      <c r="H1068">
        <v>2000</v>
      </c>
      <c r="I1068" s="1" t="s">
        <v>65</v>
      </c>
    </row>
    <row r="1069" spans="1:9" x14ac:dyDescent="0.35">
      <c r="A1069" s="1" t="s">
        <v>28</v>
      </c>
      <c r="B1069">
        <v>10499</v>
      </c>
      <c r="C1069" s="1" t="s">
        <v>26</v>
      </c>
      <c r="D1069">
        <v>121</v>
      </c>
      <c r="E1069">
        <v>1.5</v>
      </c>
      <c r="F1069" s="1" t="s">
        <v>16</v>
      </c>
      <c r="G1069" s="1" t="s">
        <v>12</v>
      </c>
      <c r="H1069">
        <v>2013</v>
      </c>
      <c r="I1069" s="1" t="s">
        <v>29</v>
      </c>
    </row>
    <row r="1070" spans="1:9" x14ac:dyDescent="0.35">
      <c r="A1070" s="1" t="s">
        <v>28</v>
      </c>
      <c r="B1070">
        <v>13900</v>
      </c>
      <c r="C1070" s="1" t="s">
        <v>21</v>
      </c>
      <c r="D1070">
        <v>111</v>
      </c>
      <c r="E1070">
        <v>2.5</v>
      </c>
      <c r="F1070" s="1" t="s">
        <v>18</v>
      </c>
      <c r="G1070" s="1" t="s">
        <v>12</v>
      </c>
      <c r="H1070">
        <v>2010</v>
      </c>
      <c r="I1070" s="1" t="s">
        <v>95</v>
      </c>
    </row>
    <row r="1071" spans="1:9" x14ac:dyDescent="0.35">
      <c r="A1071" s="1" t="s">
        <v>9</v>
      </c>
      <c r="B1071">
        <v>6400</v>
      </c>
      <c r="C1071" s="1" t="s">
        <v>31</v>
      </c>
      <c r="D1071">
        <v>220</v>
      </c>
      <c r="E1071">
        <v>2.5</v>
      </c>
      <c r="F1071" s="1" t="s">
        <v>11</v>
      </c>
      <c r="G1071" s="1" t="s">
        <v>12</v>
      </c>
      <c r="H1071">
        <v>1997</v>
      </c>
      <c r="I1071" s="1" t="s">
        <v>233</v>
      </c>
    </row>
    <row r="1072" spans="1:9" x14ac:dyDescent="0.35">
      <c r="A1072" s="1" t="s">
        <v>9</v>
      </c>
      <c r="B1072">
        <v>10800</v>
      </c>
      <c r="C1072" s="1" t="s">
        <v>10</v>
      </c>
      <c r="D1072">
        <v>246</v>
      </c>
      <c r="E1072">
        <v>3</v>
      </c>
      <c r="F1072" s="1" t="s">
        <v>16</v>
      </c>
      <c r="G1072" s="1" t="s">
        <v>12</v>
      </c>
      <c r="H1072">
        <v>2003</v>
      </c>
      <c r="I1072" s="1" t="s">
        <v>136</v>
      </c>
    </row>
    <row r="1073" spans="1:9" x14ac:dyDescent="0.35">
      <c r="A1073" s="1" t="s">
        <v>9</v>
      </c>
      <c r="B1073">
        <v>12700</v>
      </c>
      <c r="C1073" s="1" t="s">
        <v>38</v>
      </c>
      <c r="D1073">
        <v>130</v>
      </c>
      <c r="E1073">
        <v>2</v>
      </c>
      <c r="F1073" s="1" t="s">
        <v>11</v>
      </c>
      <c r="G1073" s="1" t="s">
        <v>12</v>
      </c>
      <c r="H1073">
        <v>2007</v>
      </c>
      <c r="I1073" s="1" t="s">
        <v>207</v>
      </c>
    </row>
    <row r="1074" spans="1:9" x14ac:dyDescent="0.35">
      <c r="A1074" s="1" t="s">
        <v>9</v>
      </c>
      <c r="B1074">
        <v>38500</v>
      </c>
      <c r="C1074" s="1" t="s">
        <v>10</v>
      </c>
      <c r="D1074">
        <v>140</v>
      </c>
      <c r="E1074">
        <v>2</v>
      </c>
      <c r="F1074" s="1" t="s">
        <v>16</v>
      </c>
      <c r="G1074" s="1" t="s">
        <v>12</v>
      </c>
      <c r="H1074">
        <v>2012</v>
      </c>
      <c r="I1074" s="1" t="s">
        <v>86</v>
      </c>
    </row>
    <row r="1075" spans="1:9" x14ac:dyDescent="0.35">
      <c r="A1075" s="1" t="s">
        <v>45</v>
      </c>
      <c r="B1075">
        <v>5999</v>
      </c>
      <c r="C1075" s="1" t="s">
        <v>10</v>
      </c>
      <c r="D1075">
        <v>150</v>
      </c>
      <c r="E1075">
        <v>1.6</v>
      </c>
      <c r="F1075" s="1" t="s">
        <v>11</v>
      </c>
      <c r="G1075" s="1" t="s">
        <v>12</v>
      </c>
      <c r="H1075">
        <v>2005</v>
      </c>
      <c r="I1075" s="1" t="s">
        <v>73</v>
      </c>
    </row>
    <row r="1076" spans="1:9" x14ac:dyDescent="0.35">
      <c r="A1076" s="1" t="s">
        <v>28</v>
      </c>
      <c r="B1076">
        <v>9500</v>
      </c>
      <c r="C1076" s="1" t="s">
        <v>38</v>
      </c>
      <c r="D1076">
        <v>77</v>
      </c>
      <c r="E1076">
        <v>1.6</v>
      </c>
      <c r="F1076" s="1" t="s">
        <v>11</v>
      </c>
      <c r="G1076" s="1" t="s">
        <v>12</v>
      </c>
      <c r="H1076">
        <v>2011</v>
      </c>
      <c r="I1076" s="1" t="s">
        <v>29</v>
      </c>
    </row>
    <row r="1077" spans="1:9" x14ac:dyDescent="0.35">
      <c r="A1077" s="1" t="s">
        <v>30</v>
      </c>
      <c r="B1077">
        <v>12000</v>
      </c>
      <c r="C1077" s="1" t="s">
        <v>15</v>
      </c>
      <c r="D1077">
        <v>196</v>
      </c>
      <c r="E1077">
        <v>2</v>
      </c>
      <c r="F1077" s="1" t="s">
        <v>16</v>
      </c>
      <c r="G1077" s="1" t="s">
        <v>12</v>
      </c>
      <c r="H1077">
        <v>2011</v>
      </c>
      <c r="I1077" s="1" t="s">
        <v>118</v>
      </c>
    </row>
    <row r="1078" spans="1:9" x14ac:dyDescent="0.35">
      <c r="A1078" s="1" t="s">
        <v>14</v>
      </c>
      <c r="B1078">
        <v>38700</v>
      </c>
      <c r="C1078" s="1" t="s">
        <v>10</v>
      </c>
      <c r="D1078">
        <v>117</v>
      </c>
      <c r="E1078">
        <v>5.5</v>
      </c>
      <c r="F1078" s="1" t="s">
        <v>11</v>
      </c>
      <c r="G1078" s="1" t="s">
        <v>12</v>
      </c>
      <c r="H1078">
        <v>2010</v>
      </c>
      <c r="I1078" s="1" t="s">
        <v>120</v>
      </c>
    </row>
    <row r="1079" spans="1:9" x14ac:dyDescent="0.35">
      <c r="A1079" s="1" t="s">
        <v>14</v>
      </c>
      <c r="B1079">
        <v>40000</v>
      </c>
      <c r="C1079" s="1" t="s">
        <v>31</v>
      </c>
      <c r="D1079">
        <v>119</v>
      </c>
      <c r="E1079">
        <v>6.3</v>
      </c>
      <c r="F1079" s="1" t="s">
        <v>11</v>
      </c>
      <c r="G1079" s="1" t="s">
        <v>12</v>
      </c>
      <c r="H1079">
        <v>2008</v>
      </c>
      <c r="I1079" s="1" t="s">
        <v>208</v>
      </c>
    </row>
    <row r="1080" spans="1:9" x14ac:dyDescent="0.35">
      <c r="A1080" s="1" t="s">
        <v>14</v>
      </c>
      <c r="B1080">
        <v>6900</v>
      </c>
      <c r="C1080" s="1" t="s">
        <v>31</v>
      </c>
      <c r="D1080">
        <v>311</v>
      </c>
      <c r="E1080">
        <v>2.2000000000000002</v>
      </c>
      <c r="F1080" s="1" t="s">
        <v>16</v>
      </c>
      <c r="G1080" s="1" t="s">
        <v>12</v>
      </c>
      <c r="H1080">
        <v>1999</v>
      </c>
      <c r="I1080" s="1" t="s">
        <v>42</v>
      </c>
    </row>
    <row r="1081" spans="1:9" x14ac:dyDescent="0.35">
      <c r="A1081" s="1" t="s">
        <v>20</v>
      </c>
      <c r="B1081">
        <v>24300</v>
      </c>
      <c r="C1081" s="1" t="s">
        <v>10</v>
      </c>
      <c r="D1081">
        <v>43</v>
      </c>
      <c r="E1081">
        <v>1.8</v>
      </c>
      <c r="F1081" s="1" t="s">
        <v>11</v>
      </c>
      <c r="G1081" s="1" t="s">
        <v>12</v>
      </c>
      <c r="H1081">
        <v>2012</v>
      </c>
      <c r="I1081" s="1" t="s">
        <v>60</v>
      </c>
    </row>
    <row r="1082" spans="1:9" x14ac:dyDescent="0.35">
      <c r="A1082" s="1" t="s">
        <v>45</v>
      </c>
      <c r="B1082">
        <v>17700</v>
      </c>
      <c r="C1082" s="1" t="s">
        <v>21</v>
      </c>
      <c r="D1082">
        <v>165</v>
      </c>
      <c r="E1082">
        <v>3</v>
      </c>
      <c r="F1082" s="1" t="s">
        <v>18</v>
      </c>
      <c r="G1082" s="1" t="s">
        <v>12</v>
      </c>
      <c r="H1082">
        <v>2007</v>
      </c>
      <c r="I1082" s="1" t="s">
        <v>54</v>
      </c>
    </row>
    <row r="1083" spans="1:9" x14ac:dyDescent="0.35">
      <c r="A1083" s="1" t="s">
        <v>23</v>
      </c>
      <c r="B1083">
        <v>18999</v>
      </c>
      <c r="C1083" s="1" t="s">
        <v>21</v>
      </c>
      <c r="D1083">
        <v>153</v>
      </c>
      <c r="E1083">
        <v>2.7</v>
      </c>
      <c r="F1083" s="1" t="s">
        <v>18</v>
      </c>
      <c r="G1083" s="1" t="s">
        <v>12</v>
      </c>
      <c r="H1083">
        <v>2006</v>
      </c>
      <c r="I1083" s="1" t="s">
        <v>78</v>
      </c>
    </row>
    <row r="1084" spans="1:9" x14ac:dyDescent="0.35">
      <c r="A1084" s="1" t="s">
        <v>9</v>
      </c>
      <c r="B1084">
        <v>8300</v>
      </c>
      <c r="C1084" s="1" t="s">
        <v>10</v>
      </c>
      <c r="D1084">
        <v>200</v>
      </c>
      <c r="E1084">
        <v>4.4000000000000004</v>
      </c>
      <c r="F1084" s="1" t="s">
        <v>11</v>
      </c>
      <c r="G1084" s="1" t="s">
        <v>12</v>
      </c>
      <c r="H1084">
        <v>2001</v>
      </c>
      <c r="I1084" s="1" t="s">
        <v>219</v>
      </c>
    </row>
    <row r="1085" spans="1:9" x14ac:dyDescent="0.35">
      <c r="A1085" s="1" t="s">
        <v>23</v>
      </c>
      <c r="B1085">
        <v>25000</v>
      </c>
      <c r="C1085" s="1" t="s">
        <v>21</v>
      </c>
      <c r="D1085">
        <v>80</v>
      </c>
      <c r="E1085">
        <v>4</v>
      </c>
      <c r="F1085" s="1" t="s">
        <v>18</v>
      </c>
      <c r="G1085" s="1" t="s">
        <v>12</v>
      </c>
      <c r="H1085">
        <v>2008</v>
      </c>
      <c r="I1085" s="1" t="s">
        <v>93</v>
      </c>
    </row>
    <row r="1086" spans="1:9" x14ac:dyDescent="0.35">
      <c r="A1086" s="1" t="s">
        <v>30</v>
      </c>
      <c r="B1086" t="s">
        <v>41</v>
      </c>
      <c r="C1086" s="1" t="s">
        <v>26</v>
      </c>
      <c r="D1086">
        <v>161</v>
      </c>
      <c r="E1086">
        <v>1.4</v>
      </c>
      <c r="F1086" s="1" t="s">
        <v>11</v>
      </c>
      <c r="G1086" s="1" t="s">
        <v>12</v>
      </c>
      <c r="H1086">
        <v>2011</v>
      </c>
      <c r="I1086" s="1" t="s">
        <v>98</v>
      </c>
    </row>
    <row r="1087" spans="1:9" x14ac:dyDescent="0.35">
      <c r="A1087" s="1" t="s">
        <v>45</v>
      </c>
      <c r="B1087">
        <v>12499</v>
      </c>
      <c r="C1087" s="1" t="s">
        <v>21</v>
      </c>
      <c r="D1087">
        <v>142</v>
      </c>
      <c r="E1087">
        <v>2.4</v>
      </c>
      <c r="F1087" s="1" t="s">
        <v>18</v>
      </c>
      <c r="G1087" s="1" t="s">
        <v>12</v>
      </c>
      <c r="H1087">
        <v>2008</v>
      </c>
      <c r="I1087" s="1" t="s">
        <v>88</v>
      </c>
    </row>
    <row r="1088" spans="1:9" x14ac:dyDescent="0.35">
      <c r="A1088" s="1" t="s">
        <v>9</v>
      </c>
      <c r="B1088">
        <v>2899</v>
      </c>
      <c r="C1088" s="1" t="s">
        <v>10</v>
      </c>
      <c r="D1088">
        <v>340</v>
      </c>
      <c r="E1088">
        <v>2.4</v>
      </c>
      <c r="F1088" s="1" t="s">
        <v>16</v>
      </c>
      <c r="G1088" s="1" t="s">
        <v>12</v>
      </c>
      <c r="H1088">
        <v>1988</v>
      </c>
      <c r="I1088" s="1" t="s">
        <v>234</v>
      </c>
    </row>
    <row r="1089" spans="1:9" x14ac:dyDescent="0.35">
      <c r="A1089" s="1" t="s">
        <v>9</v>
      </c>
      <c r="B1089">
        <v>19900</v>
      </c>
      <c r="C1089" s="1" t="s">
        <v>31</v>
      </c>
      <c r="D1089">
        <v>95</v>
      </c>
      <c r="E1089">
        <v>4.5</v>
      </c>
      <c r="F1089" s="1" t="s">
        <v>11</v>
      </c>
      <c r="G1089" s="1" t="s">
        <v>12</v>
      </c>
      <c r="H1089">
        <v>2005</v>
      </c>
      <c r="I1089" s="1" t="s">
        <v>235</v>
      </c>
    </row>
    <row r="1090" spans="1:9" x14ac:dyDescent="0.35">
      <c r="A1090" s="1" t="s">
        <v>20</v>
      </c>
      <c r="B1090">
        <v>51000</v>
      </c>
      <c r="C1090" s="1" t="s">
        <v>21</v>
      </c>
      <c r="D1090">
        <v>44</v>
      </c>
      <c r="E1090">
        <v>3</v>
      </c>
      <c r="F1090" s="1" t="s">
        <v>16</v>
      </c>
      <c r="G1090" s="1" t="s">
        <v>12</v>
      </c>
      <c r="H1090">
        <v>2014</v>
      </c>
      <c r="I1090" s="1" t="s">
        <v>22</v>
      </c>
    </row>
    <row r="1091" spans="1:9" x14ac:dyDescent="0.35">
      <c r="A1091" s="1" t="s">
        <v>20</v>
      </c>
      <c r="B1091">
        <v>81999</v>
      </c>
      <c r="C1091" s="1" t="s">
        <v>21</v>
      </c>
      <c r="D1091">
        <v>0</v>
      </c>
      <c r="E1091">
        <v>2.98</v>
      </c>
      <c r="F1091" s="1" t="s">
        <v>16</v>
      </c>
      <c r="G1091" s="1" t="s">
        <v>12</v>
      </c>
      <c r="H1091">
        <v>2016</v>
      </c>
      <c r="I1091" s="1" t="s">
        <v>22</v>
      </c>
    </row>
    <row r="1092" spans="1:9" x14ac:dyDescent="0.35">
      <c r="A1092" s="1" t="s">
        <v>9</v>
      </c>
      <c r="B1092">
        <v>9500</v>
      </c>
      <c r="C1092" s="1" t="s">
        <v>10</v>
      </c>
      <c r="D1092">
        <v>400</v>
      </c>
      <c r="E1092">
        <v>3.5</v>
      </c>
      <c r="F1092" s="1" t="s">
        <v>18</v>
      </c>
      <c r="G1092" s="1" t="s">
        <v>12</v>
      </c>
      <c r="H1092">
        <v>1999</v>
      </c>
      <c r="I1092" s="1" t="s">
        <v>179</v>
      </c>
    </row>
    <row r="1093" spans="1:9" x14ac:dyDescent="0.35">
      <c r="A1093" s="1" t="s">
        <v>45</v>
      </c>
      <c r="B1093">
        <v>10200</v>
      </c>
      <c r="C1093" s="1" t="s">
        <v>21</v>
      </c>
      <c r="D1093">
        <v>99</v>
      </c>
      <c r="E1093">
        <v>2</v>
      </c>
      <c r="F1093" s="1" t="s">
        <v>18</v>
      </c>
      <c r="G1093" s="1" t="s">
        <v>12</v>
      </c>
      <c r="H1093">
        <v>2008</v>
      </c>
      <c r="I1093" s="1" t="s">
        <v>46</v>
      </c>
    </row>
    <row r="1094" spans="1:9" x14ac:dyDescent="0.35">
      <c r="A1094" s="1" t="s">
        <v>14</v>
      </c>
      <c r="B1094">
        <v>5500</v>
      </c>
      <c r="C1094" s="1" t="s">
        <v>15</v>
      </c>
      <c r="D1094">
        <v>260</v>
      </c>
      <c r="E1094">
        <v>2.2000000000000002</v>
      </c>
      <c r="F1094" s="1" t="s">
        <v>16</v>
      </c>
      <c r="G1094" s="1" t="s">
        <v>32</v>
      </c>
      <c r="H1094">
        <v>2004</v>
      </c>
      <c r="I1094" s="1" t="s">
        <v>42</v>
      </c>
    </row>
    <row r="1095" spans="1:9" x14ac:dyDescent="0.35">
      <c r="A1095" s="1" t="s">
        <v>30</v>
      </c>
      <c r="B1095">
        <v>18500</v>
      </c>
      <c r="C1095" s="1" t="s">
        <v>10</v>
      </c>
      <c r="D1095">
        <v>74</v>
      </c>
      <c r="E1095">
        <v>1.8</v>
      </c>
      <c r="F1095" s="1" t="s">
        <v>11</v>
      </c>
      <c r="G1095" s="1" t="s">
        <v>12</v>
      </c>
      <c r="H1095">
        <v>2011</v>
      </c>
      <c r="I1095" s="1" t="s">
        <v>113</v>
      </c>
    </row>
    <row r="1096" spans="1:9" x14ac:dyDescent="0.35">
      <c r="A1096" s="1" t="s">
        <v>30</v>
      </c>
      <c r="B1096">
        <v>11200</v>
      </c>
      <c r="C1096" s="1" t="s">
        <v>15</v>
      </c>
      <c r="D1096">
        <v>200</v>
      </c>
      <c r="E1096">
        <v>2.5</v>
      </c>
      <c r="F1096" s="1" t="s">
        <v>16</v>
      </c>
      <c r="G1096" s="1" t="s">
        <v>12</v>
      </c>
      <c r="H1096">
        <v>2003</v>
      </c>
      <c r="I1096" s="1" t="s">
        <v>96</v>
      </c>
    </row>
    <row r="1097" spans="1:9" x14ac:dyDescent="0.35">
      <c r="A1097" s="1" t="s">
        <v>9</v>
      </c>
      <c r="B1097">
        <v>3099</v>
      </c>
      <c r="C1097" s="1" t="s">
        <v>10</v>
      </c>
      <c r="D1097">
        <v>320</v>
      </c>
      <c r="E1097">
        <v>2</v>
      </c>
      <c r="F1097" s="1" t="s">
        <v>16</v>
      </c>
      <c r="G1097" s="1" t="s">
        <v>32</v>
      </c>
      <c r="H1097">
        <v>2000</v>
      </c>
      <c r="I1097" s="1" t="s">
        <v>13</v>
      </c>
    </row>
    <row r="1098" spans="1:9" x14ac:dyDescent="0.35">
      <c r="A1098" s="1" t="s">
        <v>20</v>
      </c>
      <c r="B1098">
        <v>27300</v>
      </c>
      <c r="C1098" s="1" t="s">
        <v>31</v>
      </c>
      <c r="D1098">
        <v>65</v>
      </c>
      <c r="E1098">
        <v>2</v>
      </c>
      <c r="F1098" s="1" t="s">
        <v>11</v>
      </c>
      <c r="G1098" s="1" t="s">
        <v>12</v>
      </c>
      <c r="H1098">
        <v>2011</v>
      </c>
      <c r="I1098" s="1" t="s">
        <v>59</v>
      </c>
    </row>
    <row r="1099" spans="1:9" x14ac:dyDescent="0.35">
      <c r="A1099" s="1" t="s">
        <v>30</v>
      </c>
      <c r="B1099">
        <v>1450</v>
      </c>
      <c r="C1099" s="1" t="s">
        <v>31</v>
      </c>
      <c r="D1099">
        <v>200</v>
      </c>
      <c r="E1099">
        <v>1.8</v>
      </c>
      <c r="F1099" s="1" t="s">
        <v>18</v>
      </c>
      <c r="G1099" s="1" t="s">
        <v>12</v>
      </c>
      <c r="H1099">
        <v>1987</v>
      </c>
      <c r="I1099" s="1" t="s">
        <v>125</v>
      </c>
    </row>
    <row r="1100" spans="1:9" x14ac:dyDescent="0.35">
      <c r="A1100" s="1" t="s">
        <v>45</v>
      </c>
      <c r="B1100">
        <v>9700</v>
      </c>
      <c r="C1100" s="1" t="s">
        <v>10</v>
      </c>
      <c r="D1100">
        <v>120</v>
      </c>
      <c r="E1100">
        <v>2.4</v>
      </c>
      <c r="F1100" s="1" t="s">
        <v>18</v>
      </c>
      <c r="G1100" s="1" t="s">
        <v>12</v>
      </c>
      <c r="H1100">
        <v>2006</v>
      </c>
      <c r="I1100" s="1" t="s">
        <v>63</v>
      </c>
    </row>
    <row r="1101" spans="1:9" x14ac:dyDescent="0.35">
      <c r="A1101" s="1" t="s">
        <v>45</v>
      </c>
      <c r="B1101">
        <v>18900</v>
      </c>
      <c r="C1101" s="1" t="s">
        <v>21</v>
      </c>
      <c r="D1101">
        <v>127</v>
      </c>
      <c r="E1101">
        <v>3</v>
      </c>
      <c r="F1101" s="1" t="s">
        <v>18</v>
      </c>
      <c r="G1101" s="1" t="s">
        <v>12</v>
      </c>
      <c r="H1101">
        <v>2008</v>
      </c>
      <c r="I1101" s="1" t="s">
        <v>54</v>
      </c>
    </row>
    <row r="1102" spans="1:9" x14ac:dyDescent="0.35">
      <c r="A1102" s="1" t="s">
        <v>20</v>
      </c>
      <c r="B1102">
        <v>33500</v>
      </c>
      <c r="C1102" s="1" t="s">
        <v>21</v>
      </c>
      <c r="D1102">
        <v>67</v>
      </c>
      <c r="E1102">
        <v>2</v>
      </c>
      <c r="F1102" s="1" t="s">
        <v>11</v>
      </c>
      <c r="G1102" s="1" t="s">
        <v>12</v>
      </c>
      <c r="H1102">
        <v>2011</v>
      </c>
      <c r="I1102" s="1" t="s">
        <v>184</v>
      </c>
    </row>
    <row r="1103" spans="1:9" x14ac:dyDescent="0.35">
      <c r="A1103" s="1" t="s">
        <v>30</v>
      </c>
      <c r="B1103">
        <v>5500</v>
      </c>
      <c r="C1103" s="1" t="s">
        <v>15</v>
      </c>
      <c r="D1103">
        <v>400</v>
      </c>
      <c r="E1103">
        <v>1.9</v>
      </c>
      <c r="F1103" s="1" t="s">
        <v>16</v>
      </c>
      <c r="G1103" s="1" t="s">
        <v>12</v>
      </c>
      <c r="H1103">
        <v>1995</v>
      </c>
      <c r="I1103" s="1" t="s">
        <v>96</v>
      </c>
    </row>
    <row r="1104" spans="1:9" x14ac:dyDescent="0.35">
      <c r="A1104" s="1" t="s">
        <v>30</v>
      </c>
      <c r="B1104">
        <v>5300</v>
      </c>
      <c r="C1104" s="1" t="s">
        <v>10</v>
      </c>
      <c r="D1104">
        <v>270</v>
      </c>
      <c r="E1104">
        <v>1.8</v>
      </c>
      <c r="F1104" s="1" t="s">
        <v>18</v>
      </c>
      <c r="G1104" s="1" t="s">
        <v>12</v>
      </c>
      <c r="H1104">
        <v>1997</v>
      </c>
      <c r="I1104" s="1" t="s">
        <v>76</v>
      </c>
    </row>
    <row r="1105" spans="1:9" x14ac:dyDescent="0.35">
      <c r="A1105" s="1" t="s">
        <v>23</v>
      </c>
      <c r="B1105">
        <v>25500</v>
      </c>
      <c r="C1105" s="1" t="s">
        <v>21</v>
      </c>
      <c r="D1105">
        <v>200</v>
      </c>
      <c r="E1105">
        <v>4</v>
      </c>
      <c r="F1105" s="1" t="s">
        <v>11</v>
      </c>
      <c r="G1105" s="1" t="s">
        <v>12</v>
      </c>
      <c r="H1105">
        <v>2007</v>
      </c>
      <c r="I1105" s="1" t="s">
        <v>78</v>
      </c>
    </row>
    <row r="1106" spans="1:9" x14ac:dyDescent="0.35">
      <c r="A1106" s="1" t="s">
        <v>23</v>
      </c>
      <c r="B1106">
        <v>23660</v>
      </c>
      <c r="C1106" s="1" t="s">
        <v>21</v>
      </c>
      <c r="D1106">
        <v>125</v>
      </c>
      <c r="E1106">
        <v>3.5</v>
      </c>
      <c r="F1106" s="1" t="s">
        <v>18</v>
      </c>
      <c r="G1106" s="1" t="s">
        <v>12</v>
      </c>
      <c r="H1106">
        <v>2013</v>
      </c>
      <c r="I1106" s="1" t="s">
        <v>110</v>
      </c>
    </row>
    <row r="1107" spans="1:9" x14ac:dyDescent="0.35">
      <c r="A1107" s="1" t="s">
        <v>30</v>
      </c>
      <c r="B1107">
        <v>3100</v>
      </c>
      <c r="C1107" s="1" t="s">
        <v>38</v>
      </c>
      <c r="D1107">
        <v>311</v>
      </c>
      <c r="E1107">
        <v>1.6</v>
      </c>
      <c r="F1107" s="1" t="s">
        <v>18</v>
      </c>
      <c r="G1107" s="1" t="s">
        <v>12</v>
      </c>
      <c r="H1107">
        <v>1986</v>
      </c>
      <c r="I1107" s="1" t="s">
        <v>123</v>
      </c>
    </row>
    <row r="1108" spans="1:9" x14ac:dyDescent="0.35">
      <c r="A1108" s="1" t="s">
        <v>45</v>
      </c>
      <c r="B1108">
        <v>5900</v>
      </c>
      <c r="C1108" s="1" t="s">
        <v>10</v>
      </c>
      <c r="D1108">
        <v>170</v>
      </c>
      <c r="E1108">
        <v>1.6</v>
      </c>
      <c r="F1108" s="1" t="s">
        <v>11</v>
      </c>
      <c r="G1108" s="1" t="s">
        <v>12</v>
      </c>
      <c r="H1108">
        <v>2007</v>
      </c>
      <c r="I1108" s="1" t="s">
        <v>73</v>
      </c>
    </row>
    <row r="1109" spans="1:9" x14ac:dyDescent="0.35">
      <c r="A1109" s="1" t="s">
        <v>30</v>
      </c>
      <c r="B1109">
        <v>15900</v>
      </c>
      <c r="C1109" s="1" t="s">
        <v>10</v>
      </c>
      <c r="D1109">
        <v>150</v>
      </c>
      <c r="E1109">
        <v>2</v>
      </c>
      <c r="F1109" s="1" t="s">
        <v>16</v>
      </c>
      <c r="G1109" s="1" t="s">
        <v>12</v>
      </c>
      <c r="H1109">
        <v>2012</v>
      </c>
      <c r="I1109" s="1" t="s">
        <v>98</v>
      </c>
    </row>
    <row r="1110" spans="1:9" x14ac:dyDescent="0.35">
      <c r="A1110" s="1" t="s">
        <v>14</v>
      </c>
      <c r="B1110">
        <v>105999</v>
      </c>
      <c r="C1110" s="1" t="s">
        <v>21</v>
      </c>
      <c r="D1110">
        <v>0</v>
      </c>
      <c r="E1110">
        <v>2.98</v>
      </c>
      <c r="F1110" s="1" t="s">
        <v>16</v>
      </c>
      <c r="G1110" s="1" t="s">
        <v>12</v>
      </c>
      <c r="H1110">
        <v>2016</v>
      </c>
      <c r="I1110" s="1" t="s">
        <v>199</v>
      </c>
    </row>
    <row r="1111" spans="1:9" x14ac:dyDescent="0.35">
      <c r="A1111" s="1" t="s">
        <v>14</v>
      </c>
      <c r="B1111">
        <v>18500</v>
      </c>
      <c r="C1111" s="1" t="s">
        <v>15</v>
      </c>
      <c r="D1111">
        <v>170</v>
      </c>
      <c r="E1111">
        <v>2.2000000000000002</v>
      </c>
      <c r="F1111" s="1" t="s">
        <v>16</v>
      </c>
      <c r="G1111" s="1" t="s">
        <v>12</v>
      </c>
      <c r="H1111">
        <v>2010</v>
      </c>
      <c r="I1111" s="1" t="s">
        <v>42</v>
      </c>
    </row>
    <row r="1112" spans="1:9" x14ac:dyDescent="0.35">
      <c r="A1112" s="1" t="s">
        <v>9</v>
      </c>
      <c r="B1112">
        <v>86999</v>
      </c>
      <c r="C1112" s="1" t="s">
        <v>21</v>
      </c>
      <c r="D1112">
        <v>0</v>
      </c>
      <c r="E1112">
        <v>3</v>
      </c>
      <c r="F1112" s="1" t="s">
        <v>16</v>
      </c>
      <c r="G1112" s="1" t="s">
        <v>12</v>
      </c>
      <c r="H1112">
        <v>2016</v>
      </c>
      <c r="I1112" s="1" t="s">
        <v>62</v>
      </c>
    </row>
    <row r="1113" spans="1:9" x14ac:dyDescent="0.35">
      <c r="A1113" s="1" t="s">
        <v>9</v>
      </c>
      <c r="B1113">
        <v>27800</v>
      </c>
      <c r="C1113" s="1" t="s">
        <v>10</v>
      </c>
      <c r="D1113">
        <v>170</v>
      </c>
      <c r="E1113">
        <v>2</v>
      </c>
      <c r="F1113" s="1" t="s">
        <v>16</v>
      </c>
      <c r="G1113" s="1" t="s">
        <v>12</v>
      </c>
      <c r="H1113">
        <v>2011</v>
      </c>
      <c r="I1113" s="1" t="s">
        <v>86</v>
      </c>
    </row>
    <row r="1114" spans="1:9" x14ac:dyDescent="0.35">
      <c r="A1114" s="1" t="s">
        <v>30</v>
      </c>
      <c r="B1114">
        <v>9000</v>
      </c>
      <c r="C1114" s="1" t="s">
        <v>15</v>
      </c>
      <c r="D1114">
        <v>275</v>
      </c>
      <c r="E1114">
        <v>2.5</v>
      </c>
      <c r="F1114" s="1" t="s">
        <v>16</v>
      </c>
      <c r="G1114" s="1" t="s">
        <v>12</v>
      </c>
      <c r="H1114">
        <v>2002</v>
      </c>
      <c r="I1114" s="1" t="s">
        <v>96</v>
      </c>
    </row>
    <row r="1115" spans="1:9" x14ac:dyDescent="0.35">
      <c r="A1115" s="1" t="s">
        <v>23</v>
      </c>
      <c r="B1115">
        <v>12200</v>
      </c>
      <c r="C1115" s="1" t="s">
        <v>10</v>
      </c>
      <c r="D1115">
        <v>185</v>
      </c>
      <c r="E1115">
        <v>3.5</v>
      </c>
      <c r="F1115" s="1" t="s">
        <v>11</v>
      </c>
      <c r="G1115" s="1" t="s">
        <v>12</v>
      </c>
      <c r="H1115">
        <v>2008</v>
      </c>
      <c r="I1115" s="1" t="s">
        <v>57</v>
      </c>
    </row>
    <row r="1116" spans="1:9" x14ac:dyDescent="0.35">
      <c r="A1116" s="1" t="s">
        <v>23</v>
      </c>
      <c r="B1116">
        <v>5800</v>
      </c>
      <c r="C1116" s="1" t="s">
        <v>10</v>
      </c>
      <c r="D1116">
        <v>200</v>
      </c>
      <c r="E1116">
        <v>2.2000000000000002</v>
      </c>
      <c r="F1116" s="1" t="s">
        <v>11</v>
      </c>
      <c r="G1116" s="1" t="s">
        <v>12</v>
      </c>
      <c r="H1116">
        <v>1999</v>
      </c>
      <c r="I1116" s="1" t="s">
        <v>57</v>
      </c>
    </row>
    <row r="1117" spans="1:9" x14ac:dyDescent="0.35">
      <c r="A1117" s="1" t="s">
        <v>30</v>
      </c>
      <c r="B1117">
        <v>14499</v>
      </c>
      <c r="C1117" s="1" t="s">
        <v>15</v>
      </c>
      <c r="D1117">
        <v>164</v>
      </c>
      <c r="E1117">
        <v>2</v>
      </c>
      <c r="F1117" s="1" t="s">
        <v>16</v>
      </c>
      <c r="G1117" s="1" t="s">
        <v>12</v>
      </c>
      <c r="H1117">
        <v>2013</v>
      </c>
      <c r="I1117" s="1" t="s">
        <v>118</v>
      </c>
    </row>
    <row r="1118" spans="1:9" x14ac:dyDescent="0.35">
      <c r="A1118" s="1" t="s">
        <v>20</v>
      </c>
      <c r="B1118">
        <v>37000</v>
      </c>
      <c r="C1118" s="1" t="s">
        <v>31</v>
      </c>
      <c r="D1118">
        <v>170</v>
      </c>
      <c r="E1118">
        <v>3</v>
      </c>
      <c r="F1118" s="1" t="s">
        <v>16</v>
      </c>
      <c r="G1118" s="1" t="s">
        <v>12</v>
      </c>
      <c r="H1118">
        <v>2010</v>
      </c>
      <c r="I1118" s="1" t="s">
        <v>22</v>
      </c>
    </row>
    <row r="1119" spans="1:9" x14ac:dyDescent="0.35">
      <c r="A1119" s="1" t="s">
        <v>30</v>
      </c>
      <c r="B1119">
        <v>4500</v>
      </c>
      <c r="C1119" s="1" t="s">
        <v>38</v>
      </c>
      <c r="D1119">
        <v>199</v>
      </c>
      <c r="E1119">
        <v>1.8</v>
      </c>
      <c r="F1119" s="1" t="s">
        <v>11</v>
      </c>
      <c r="G1119" s="1" t="s">
        <v>12</v>
      </c>
      <c r="H1119">
        <v>1996</v>
      </c>
      <c r="I1119" s="1" t="s">
        <v>91</v>
      </c>
    </row>
    <row r="1120" spans="1:9" x14ac:dyDescent="0.35">
      <c r="A1120" s="1" t="s">
        <v>20</v>
      </c>
      <c r="B1120">
        <v>6557.85</v>
      </c>
      <c r="C1120" s="1" t="s">
        <v>10</v>
      </c>
      <c r="D1120">
        <v>327</v>
      </c>
      <c r="E1120">
        <v>4.2</v>
      </c>
      <c r="F1120" s="1" t="s">
        <v>18</v>
      </c>
      <c r="G1120" s="1" t="s">
        <v>12</v>
      </c>
      <c r="H1120">
        <v>2000</v>
      </c>
      <c r="I1120" s="1" t="s">
        <v>47</v>
      </c>
    </row>
    <row r="1121" spans="1:9" x14ac:dyDescent="0.35">
      <c r="A1121" s="1" t="s">
        <v>28</v>
      </c>
      <c r="B1121">
        <v>6800</v>
      </c>
      <c r="C1121" s="1" t="s">
        <v>10</v>
      </c>
      <c r="D1121">
        <v>219</v>
      </c>
      <c r="E1121">
        <v>1.6</v>
      </c>
      <c r="F1121" s="1" t="s">
        <v>18</v>
      </c>
      <c r="G1121" s="1" t="s">
        <v>12</v>
      </c>
      <c r="H1121">
        <v>2007</v>
      </c>
      <c r="I1121" s="1" t="s">
        <v>29</v>
      </c>
    </row>
    <row r="1122" spans="1:9" x14ac:dyDescent="0.35">
      <c r="A1122" s="1" t="s">
        <v>9</v>
      </c>
      <c r="B1122">
        <v>37900</v>
      </c>
      <c r="C1122" s="1" t="s">
        <v>21</v>
      </c>
      <c r="D1122">
        <v>97</v>
      </c>
      <c r="E1122">
        <v>3</v>
      </c>
      <c r="F1122" s="1" t="s">
        <v>16</v>
      </c>
      <c r="G1122" s="1" t="s">
        <v>12</v>
      </c>
      <c r="H1122">
        <v>2010</v>
      </c>
      <c r="I1122" s="1" t="s">
        <v>62</v>
      </c>
    </row>
    <row r="1123" spans="1:9" x14ac:dyDescent="0.35">
      <c r="A1123" s="1" t="s">
        <v>20</v>
      </c>
      <c r="B1123">
        <v>14200</v>
      </c>
      <c r="C1123" s="1" t="s">
        <v>10</v>
      </c>
      <c r="D1123">
        <v>176</v>
      </c>
      <c r="E1123">
        <v>3</v>
      </c>
      <c r="F1123" s="1" t="s">
        <v>16</v>
      </c>
      <c r="G1123" s="1" t="s">
        <v>12</v>
      </c>
      <c r="H1123">
        <v>2005</v>
      </c>
      <c r="I1123" s="1" t="s">
        <v>27</v>
      </c>
    </row>
    <row r="1124" spans="1:9" x14ac:dyDescent="0.35">
      <c r="A1124" s="1" t="s">
        <v>45</v>
      </c>
      <c r="B1124">
        <v>9350</v>
      </c>
      <c r="C1124" s="1" t="s">
        <v>10</v>
      </c>
      <c r="D1124">
        <v>94</v>
      </c>
      <c r="E1124">
        <v>1.5</v>
      </c>
      <c r="F1124" s="1" t="s">
        <v>18</v>
      </c>
      <c r="G1124" s="1" t="s">
        <v>12</v>
      </c>
      <c r="H1124">
        <v>2010</v>
      </c>
      <c r="I1124" s="1" t="s">
        <v>84</v>
      </c>
    </row>
    <row r="1125" spans="1:9" x14ac:dyDescent="0.35">
      <c r="A1125" s="1" t="s">
        <v>30</v>
      </c>
      <c r="B1125">
        <v>2200</v>
      </c>
      <c r="C1125" s="1" t="s">
        <v>26</v>
      </c>
      <c r="D1125">
        <v>150</v>
      </c>
      <c r="E1125">
        <v>1.6</v>
      </c>
      <c r="F1125" s="1" t="s">
        <v>11</v>
      </c>
      <c r="G1125" s="1" t="s">
        <v>12</v>
      </c>
      <c r="H1125">
        <v>1986</v>
      </c>
      <c r="I1125" s="1" t="s">
        <v>236</v>
      </c>
    </row>
    <row r="1126" spans="1:9" x14ac:dyDescent="0.35">
      <c r="A1126" s="1" t="s">
        <v>23</v>
      </c>
      <c r="B1126">
        <v>3100</v>
      </c>
      <c r="C1126" s="1" t="s">
        <v>38</v>
      </c>
      <c r="D1126">
        <v>283</v>
      </c>
      <c r="E1126">
        <v>1.3</v>
      </c>
      <c r="F1126" s="1" t="s">
        <v>11</v>
      </c>
      <c r="G1126" s="1" t="s">
        <v>12</v>
      </c>
      <c r="H1126">
        <v>1994</v>
      </c>
      <c r="I1126" s="1" t="s">
        <v>111</v>
      </c>
    </row>
    <row r="1127" spans="1:9" x14ac:dyDescent="0.35">
      <c r="A1127" s="1" t="s">
        <v>45</v>
      </c>
      <c r="B1127">
        <v>8400</v>
      </c>
      <c r="C1127" s="1" t="s">
        <v>21</v>
      </c>
      <c r="D1127">
        <v>100</v>
      </c>
      <c r="E1127">
        <v>3.2</v>
      </c>
      <c r="F1127" s="1" t="s">
        <v>16</v>
      </c>
      <c r="G1127" s="1" t="s">
        <v>12</v>
      </c>
      <c r="H1127">
        <v>2011</v>
      </c>
      <c r="I1127" s="1" t="s">
        <v>54</v>
      </c>
    </row>
    <row r="1128" spans="1:9" x14ac:dyDescent="0.35">
      <c r="A1128" s="1" t="s">
        <v>20</v>
      </c>
      <c r="B1128">
        <v>30650</v>
      </c>
      <c r="C1128" s="1" t="s">
        <v>26</v>
      </c>
      <c r="D1128">
        <v>35</v>
      </c>
      <c r="E1128">
        <v>2</v>
      </c>
      <c r="F1128" s="1" t="s">
        <v>11</v>
      </c>
      <c r="G1128" s="1" t="s">
        <v>12</v>
      </c>
      <c r="H1128">
        <v>2013</v>
      </c>
      <c r="I1128" s="1" t="s">
        <v>121</v>
      </c>
    </row>
    <row r="1129" spans="1:9" x14ac:dyDescent="0.35">
      <c r="A1129" s="1" t="s">
        <v>20</v>
      </c>
      <c r="B1129">
        <v>8800</v>
      </c>
      <c r="C1129" s="1" t="s">
        <v>10</v>
      </c>
      <c r="D1129">
        <v>298</v>
      </c>
      <c r="E1129">
        <v>2.4</v>
      </c>
      <c r="F1129" s="1" t="s">
        <v>18</v>
      </c>
      <c r="G1129" s="1" t="s">
        <v>12</v>
      </c>
      <c r="H1129">
        <v>1999</v>
      </c>
      <c r="I1129" s="1" t="s">
        <v>27</v>
      </c>
    </row>
    <row r="1130" spans="1:9" x14ac:dyDescent="0.35">
      <c r="A1130" s="1" t="s">
        <v>14</v>
      </c>
      <c r="B1130" t="s">
        <v>41</v>
      </c>
      <c r="C1130" s="1" t="s">
        <v>31</v>
      </c>
      <c r="D1130">
        <v>25</v>
      </c>
      <c r="E1130">
        <v>4.7</v>
      </c>
      <c r="F1130" s="1" t="s">
        <v>11</v>
      </c>
      <c r="G1130" s="1" t="s">
        <v>12</v>
      </c>
      <c r="H1130">
        <v>2014</v>
      </c>
      <c r="I1130" s="1" t="s">
        <v>19</v>
      </c>
    </row>
    <row r="1131" spans="1:9" x14ac:dyDescent="0.35">
      <c r="A1131" s="1" t="s">
        <v>45</v>
      </c>
      <c r="B1131">
        <v>7699</v>
      </c>
      <c r="C1131" s="1" t="s">
        <v>21</v>
      </c>
      <c r="D1131">
        <v>254</v>
      </c>
      <c r="E1131">
        <v>3</v>
      </c>
      <c r="F1131" s="1" t="s">
        <v>11</v>
      </c>
      <c r="G1131" s="1" t="s">
        <v>12</v>
      </c>
      <c r="H1131">
        <v>2002</v>
      </c>
      <c r="I1131" s="1" t="s">
        <v>127</v>
      </c>
    </row>
    <row r="1132" spans="1:9" x14ac:dyDescent="0.35">
      <c r="A1132" s="1" t="s">
        <v>28</v>
      </c>
      <c r="B1132">
        <v>6400</v>
      </c>
      <c r="C1132" s="1" t="s">
        <v>15</v>
      </c>
      <c r="D1132">
        <v>136</v>
      </c>
      <c r="E1132">
        <v>1.5</v>
      </c>
      <c r="F1132" s="1" t="s">
        <v>16</v>
      </c>
      <c r="G1132" s="1" t="s">
        <v>12</v>
      </c>
      <c r="H1132">
        <v>2012</v>
      </c>
      <c r="I1132" s="1" t="s">
        <v>66</v>
      </c>
    </row>
    <row r="1133" spans="1:9" x14ac:dyDescent="0.35">
      <c r="A1133" s="1" t="s">
        <v>30</v>
      </c>
      <c r="B1133">
        <v>16200</v>
      </c>
      <c r="C1133" s="1" t="s">
        <v>38</v>
      </c>
      <c r="D1133">
        <v>44</v>
      </c>
      <c r="E1133">
        <v>1.4</v>
      </c>
      <c r="F1133" s="1" t="s">
        <v>11</v>
      </c>
      <c r="G1133" s="1" t="s">
        <v>12</v>
      </c>
      <c r="H1133">
        <v>2012</v>
      </c>
      <c r="I1133" s="1" t="s">
        <v>142</v>
      </c>
    </row>
    <row r="1134" spans="1:9" x14ac:dyDescent="0.35">
      <c r="A1134" s="1" t="s">
        <v>30</v>
      </c>
      <c r="B1134">
        <v>4100</v>
      </c>
      <c r="C1134" s="1" t="s">
        <v>10</v>
      </c>
      <c r="D1134">
        <v>88</v>
      </c>
      <c r="E1134">
        <v>1.8</v>
      </c>
      <c r="F1134" s="1" t="s">
        <v>18</v>
      </c>
      <c r="G1134" s="1" t="s">
        <v>12</v>
      </c>
      <c r="H1134">
        <v>1993</v>
      </c>
      <c r="I1134" s="1" t="s">
        <v>232</v>
      </c>
    </row>
    <row r="1135" spans="1:9" x14ac:dyDescent="0.35">
      <c r="A1135" s="1" t="s">
        <v>14</v>
      </c>
      <c r="B1135">
        <v>6800</v>
      </c>
      <c r="C1135" s="1" t="s">
        <v>10</v>
      </c>
      <c r="D1135">
        <v>235</v>
      </c>
      <c r="E1135">
        <v>2.2000000000000002</v>
      </c>
      <c r="F1135" s="1" t="s">
        <v>16</v>
      </c>
      <c r="G1135" s="1" t="s">
        <v>12</v>
      </c>
      <c r="H1135">
        <v>1999</v>
      </c>
      <c r="I1135" s="1" t="s">
        <v>105</v>
      </c>
    </row>
    <row r="1136" spans="1:9" x14ac:dyDescent="0.35">
      <c r="A1136" s="1" t="s">
        <v>30</v>
      </c>
      <c r="B1136">
        <v>10600</v>
      </c>
      <c r="C1136" s="1" t="s">
        <v>10</v>
      </c>
      <c r="D1136">
        <v>75</v>
      </c>
      <c r="E1136">
        <v>1.6</v>
      </c>
      <c r="F1136" s="1" t="s">
        <v>11</v>
      </c>
      <c r="G1136" s="1" t="s">
        <v>12</v>
      </c>
      <c r="H1136">
        <v>2012</v>
      </c>
      <c r="I1136" s="1" t="s">
        <v>44</v>
      </c>
    </row>
    <row r="1137" spans="1:9" x14ac:dyDescent="0.35">
      <c r="A1137" s="1" t="s">
        <v>23</v>
      </c>
      <c r="B1137">
        <v>13000</v>
      </c>
      <c r="C1137" s="1" t="s">
        <v>21</v>
      </c>
      <c r="D1137">
        <v>149</v>
      </c>
      <c r="E1137">
        <v>2</v>
      </c>
      <c r="F1137" s="1" t="s">
        <v>11</v>
      </c>
      <c r="G1137" s="1" t="s">
        <v>12</v>
      </c>
      <c r="H1137">
        <v>2006</v>
      </c>
      <c r="I1137" s="1" t="s">
        <v>24</v>
      </c>
    </row>
    <row r="1138" spans="1:9" x14ac:dyDescent="0.35">
      <c r="A1138" s="1" t="s">
        <v>23</v>
      </c>
      <c r="B1138">
        <v>6500</v>
      </c>
      <c r="C1138" s="1" t="s">
        <v>10</v>
      </c>
      <c r="D1138">
        <v>248</v>
      </c>
      <c r="E1138">
        <v>2</v>
      </c>
      <c r="F1138" s="1" t="s">
        <v>11</v>
      </c>
      <c r="G1138" s="1" t="s">
        <v>12</v>
      </c>
      <c r="H1138">
        <v>2001</v>
      </c>
      <c r="I1138" s="1" t="s">
        <v>80</v>
      </c>
    </row>
    <row r="1139" spans="1:9" x14ac:dyDescent="0.35">
      <c r="A1139" s="1" t="s">
        <v>20</v>
      </c>
      <c r="B1139">
        <v>25500</v>
      </c>
      <c r="C1139" s="1" t="s">
        <v>26</v>
      </c>
      <c r="D1139">
        <v>181</v>
      </c>
      <c r="E1139">
        <v>3</v>
      </c>
      <c r="F1139" s="1" t="s">
        <v>11</v>
      </c>
      <c r="G1139" s="1" t="s">
        <v>12</v>
      </c>
      <c r="H1139">
        <v>2009</v>
      </c>
      <c r="I1139" s="1" t="s">
        <v>35</v>
      </c>
    </row>
    <row r="1140" spans="1:9" x14ac:dyDescent="0.35">
      <c r="A1140" s="1" t="s">
        <v>30</v>
      </c>
      <c r="B1140">
        <v>28000</v>
      </c>
      <c r="C1140" s="1" t="s">
        <v>21</v>
      </c>
      <c r="D1140">
        <v>132</v>
      </c>
      <c r="E1140">
        <v>2</v>
      </c>
      <c r="F1140" s="1" t="s">
        <v>16</v>
      </c>
      <c r="G1140" s="1" t="s">
        <v>12</v>
      </c>
      <c r="H1140">
        <v>2011</v>
      </c>
      <c r="I1140" s="1" t="s">
        <v>132</v>
      </c>
    </row>
    <row r="1141" spans="1:9" x14ac:dyDescent="0.35">
      <c r="A1141" s="1" t="s">
        <v>23</v>
      </c>
      <c r="B1141">
        <v>9800</v>
      </c>
      <c r="C1141" s="1" t="s">
        <v>10</v>
      </c>
      <c r="D1141">
        <v>123</v>
      </c>
      <c r="E1141" t="s">
        <v>41</v>
      </c>
      <c r="F1141" s="1" t="s">
        <v>11</v>
      </c>
      <c r="G1141" s="1" t="s">
        <v>12</v>
      </c>
      <c r="H1141">
        <v>2008</v>
      </c>
      <c r="I1141" s="1" t="s">
        <v>111</v>
      </c>
    </row>
    <row r="1142" spans="1:9" x14ac:dyDescent="0.35">
      <c r="A1142" s="1" t="s">
        <v>20</v>
      </c>
      <c r="B1142">
        <v>3500</v>
      </c>
      <c r="C1142" s="1" t="s">
        <v>10</v>
      </c>
      <c r="D1142">
        <v>200</v>
      </c>
      <c r="E1142">
        <v>2.5</v>
      </c>
      <c r="F1142" s="1" t="s">
        <v>16</v>
      </c>
      <c r="G1142" s="1" t="s">
        <v>32</v>
      </c>
      <c r="H1142">
        <v>2001</v>
      </c>
      <c r="I1142" s="1" t="s">
        <v>47</v>
      </c>
    </row>
    <row r="1143" spans="1:9" x14ac:dyDescent="0.35">
      <c r="A1143" s="1" t="s">
        <v>30</v>
      </c>
      <c r="B1143">
        <v>14899</v>
      </c>
      <c r="C1143" s="1" t="s">
        <v>15</v>
      </c>
      <c r="D1143">
        <v>165</v>
      </c>
      <c r="E1143">
        <v>2</v>
      </c>
      <c r="F1143" s="1" t="s">
        <v>16</v>
      </c>
      <c r="G1143" s="1" t="s">
        <v>12</v>
      </c>
      <c r="H1143">
        <v>2013</v>
      </c>
      <c r="I1143" s="1" t="s">
        <v>56</v>
      </c>
    </row>
    <row r="1144" spans="1:9" x14ac:dyDescent="0.35">
      <c r="A1144" s="1" t="s">
        <v>9</v>
      </c>
      <c r="B1144">
        <v>3500</v>
      </c>
      <c r="C1144" s="1" t="s">
        <v>10</v>
      </c>
      <c r="D1144">
        <v>300</v>
      </c>
      <c r="E1144">
        <v>3</v>
      </c>
      <c r="F1144" s="1" t="s">
        <v>16</v>
      </c>
      <c r="G1144" s="1" t="s">
        <v>32</v>
      </c>
      <c r="H1144">
        <v>1999</v>
      </c>
      <c r="I1144" s="1" t="s">
        <v>136</v>
      </c>
    </row>
    <row r="1145" spans="1:9" x14ac:dyDescent="0.35">
      <c r="A1145" s="1" t="s">
        <v>9</v>
      </c>
      <c r="B1145">
        <v>3500</v>
      </c>
      <c r="C1145" s="1" t="s">
        <v>10</v>
      </c>
      <c r="D1145">
        <v>272</v>
      </c>
      <c r="E1145">
        <v>2</v>
      </c>
      <c r="F1145" s="1" t="s">
        <v>16</v>
      </c>
      <c r="G1145" s="1" t="s">
        <v>12</v>
      </c>
      <c r="H1145">
        <v>2000</v>
      </c>
      <c r="I1145" s="1" t="s">
        <v>13</v>
      </c>
    </row>
    <row r="1146" spans="1:9" x14ac:dyDescent="0.35">
      <c r="A1146" s="1" t="s">
        <v>30</v>
      </c>
      <c r="B1146">
        <v>71138</v>
      </c>
      <c r="C1146" s="1" t="s">
        <v>21</v>
      </c>
      <c r="D1146">
        <v>0</v>
      </c>
      <c r="E1146">
        <v>3</v>
      </c>
      <c r="F1146" s="1" t="s">
        <v>16</v>
      </c>
      <c r="G1146" s="1" t="s">
        <v>12</v>
      </c>
      <c r="H1146">
        <v>2016</v>
      </c>
      <c r="I1146" s="1" t="s">
        <v>48</v>
      </c>
    </row>
    <row r="1147" spans="1:9" x14ac:dyDescent="0.35">
      <c r="A1147" s="1" t="s">
        <v>28</v>
      </c>
      <c r="B1147">
        <v>9658.94</v>
      </c>
      <c r="C1147" s="1" t="s">
        <v>10</v>
      </c>
      <c r="D1147">
        <v>1</v>
      </c>
      <c r="E1147">
        <v>1.2</v>
      </c>
      <c r="F1147" s="1" t="s">
        <v>11</v>
      </c>
      <c r="G1147" s="1" t="s">
        <v>12</v>
      </c>
      <c r="H1147">
        <v>2016</v>
      </c>
      <c r="I1147" s="1" t="s">
        <v>126</v>
      </c>
    </row>
    <row r="1148" spans="1:9" x14ac:dyDescent="0.35">
      <c r="A1148" s="1" t="s">
        <v>30</v>
      </c>
      <c r="B1148">
        <v>13000</v>
      </c>
      <c r="C1148" s="1" t="s">
        <v>15</v>
      </c>
      <c r="D1148">
        <v>178</v>
      </c>
      <c r="E1148">
        <v>2.5</v>
      </c>
      <c r="F1148" s="1" t="s">
        <v>16</v>
      </c>
      <c r="G1148" s="1" t="s">
        <v>12</v>
      </c>
      <c r="H1148">
        <v>2007</v>
      </c>
      <c r="I1148" s="1" t="s">
        <v>237</v>
      </c>
    </row>
    <row r="1149" spans="1:9" x14ac:dyDescent="0.35">
      <c r="A1149" s="1" t="s">
        <v>23</v>
      </c>
      <c r="B1149">
        <v>8000</v>
      </c>
      <c r="C1149" s="1" t="s">
        <v>38</v>
      </c>
      <c r="D1149">
        <v>115</v>
      </c>
      <c r="E1149">
        <v>1.6</v>
      </c>
      <c r="F1149" s="1" t="s">
        <v>11</v>
      </c>
      <c r="G1149" s="1" t="s">
        <v>12</v>
      </c>
      <c r="H1149">
        <v>2007</v>
      </c>
      <c r="I1149" s="1" t="s">
        <v>111</v>
      </c>
    </row>
    <row r="1150" spans="1:9" x14ac:dyDescent="0.35">
      <c r="A1150" s="1" t="s">
        <v>9</v>
      </c>
      <c r="B1150">
        <v>56500</v>
      </c>
      <c r="C1150" s="1" t="s">
        <v>21</v>
      </c>
      <c r="D1150">
        <v>1</v>
      </c>
      <c r="E1150">
        <v>2</v>
      </c>
      <c r="F1150" s="1" t="s">
        <v>16</v>
      </c>
      <c r="G1150" s="1" t="s">
        <v>12</v>
      </c>
      <c r="H1150">
        <v>2016</v>
      </c>
      <c r="I1150" s="1" t="s">
        <v>55</v>
      </c>
    </row>
    <row r="1151" spans="1:9" x14ac:dyDescent="0.35">
      <c r="A1151" s="1" t="s">
        <v>28</v>
      </c>
      <c r="B1151">
        <v>9700</v>
      </c>
      <c r="C1151" s="1" t="s">
        <v>26</v>
      </c>
      <c r="D1151">
        <v>114</v>
      </c>
      <c r="E1151">
        <v>1.5</v>
      </c>
      <c r="F1151" s="1" t="s">
        <v>16</v>
      </c>
      <c r="G1151" s="1" t="s">
        <v>12</v>
      </c>
      <c r="H1151">
        <v>2012</v>
      </c>
      <c r="I1151" s="1" t="s">
        <v>66</v>
      </c>
    </row>
    <row r="1152" spans="1:9" x14ac:dyDescent="0.35">
      <c r="A1152" s="1" t="s">
        <v>14</v>
      </c>
      <c r="B1152">
        <v>7300</v>
      </c>
      <c r="C1152" s="1" t="s">
        <v>38</v>
      </c>
      <c r="D1152">
        <v>176</v>
      </c>
      <c r="E1152">
        <v>1.4</v>
      </c>
      <c r="F1152" s="1" t="s">
        <v>11</v>
      </c>
      <c r="G1152" s="1" t="s">
        <v>12</v>
      </c>
      <c r="H1152">
        <v>2004</v>
      </c>
      <c r="I1152" s="1" t="s">
        <v>238</v>
      </c>
    </row>
    <row r="1153" spans="1:9" x14ac:dyDescent="0.35">
      <c r="A1153" s="1" t="s">
        <v>28</v>
      </c>
      <c r="B1153">
        <v>9000</v>
      </c>
      <c r="C1153" s="1" t="s">
        <v>26</v>
      </c>
      <c r="D1153">
        <v>190</v>
      </c>
      <c r="E1153">
        <v>1.5</v>
      </c>
      <c r="F1153" s="1" t="s">
        <v>16</v>
      </c>
      <c r="G1153" s="1" t="s">
        <v>12</v>
      </c>
      <c r="H1153">
        <v>2009</v>
      </c>
      <c r="I1153" s="1" t="s">
        <v>29</v>
      </c>
    </row>
    <row r="1154" spans="1:9" x14ac:dyDescent="0.35">
      <c r="A1154" s="1" t="s">
        <v>30</v>
      </c>
      <c r="B1154">
        <v>17900</v>
      </c>
      <c r="C1154" s="1" t="s">
        <v>10</v>
      </c>
      <c r="D1154">
        <v>96</v>
      </c>
      <c r="E1154">
        <v>2.5</v>
      </c>
      <c r="F1154" s="1" t="s">
        <v>11</v>
      </c>
      <c r="G1154" s="1" t="s">
        <v>12</v>
      </c>
      <c r="H1154">
        <v>2013</v>
      </c>
      <c r="I1154" s="1" t="s">
        <v>98</v>
      </c>
    </row>
    <row r="1155" spans="1:9" x14ac:dyDescent="0.35">
      <c r="A1155" s="1" t="s">
        <v>30</v>
      </c>
      <c r="B1155">
        <v>10700</v>
      </c>
      <c r="C1155" s="1" t="s">
        <v>10</v>
      </c>
      <c r="D1155">
        <v>147</v>
      </c>
      <c r="E1155">
        <v>2</v>
      </c>
      <c r="F1155" s="1" t="s">
        <v>11</v>
      </c>
      <c r="G1155" s="1" t="s">
        <v>12</v>
      </c>
      <c r="H1155">
        <v>2007</v>
      </c>
      <c r="I1155" s="1" t="s">
        <v>36</v>
      </c>
    </row>
    <row r="1156" spans="1:9" x14ac:dyDescent="0.35">
      <c r="A1156" s="1" t="s">
        <v>14</v>
      </c>
      <c r="B1156">
        <v>11600</v>
      </c>
      <c r="C1156" s="1" t="s">
        <v>10</v>
      </c>
      <c r="D1156">
        <v>186</v>
      </c>
      <c r="E1156">
        <v>3.2</v>
      </c>
      <c r="F1156" s="1" t="s">
        <v>11</v>
      </c>
      <c r="G1156" s="1" t="s">
        <v>12</v>
      </c>
      <c r="H1156">
        <v>2003</v>
      </c>
      <c r="I1156" s="1" t="s">
        <v>65</v>
      </c>
    </row>
    <row r="1157" spans="1:9" x14ac:dyDescent="0.35">
      <c r="A1157" s="1" t="s">
        <v>30</v>
      </c>
      <c r="B1157">
        <v>15000</v>
      </c>
      <c r="C1157" s="1" t="s">
        <v>15</v>
      </c>
      <c r="D1157">
        <v>275</v>
      </c>
      <c r="E1157">
        <v>2.5</v>
      </c>
      <c r="F1157" s="1" t="s">
        <v>16</v>
      </c>
      <c r="G1157" s="1" t="s">
        <v>12</v>
      </c>
      <c r="H1157">
        <v>2008</v>
      </c>
      <c r="I1157" s="1" t="s">
        <v>109</v>
      </c>
    </row>
    <row r="1158" spans="1:9" x14ac:dyDescent="0.35">
      <c r="A1158" s="1" t="s">
        <v>30</v>
      </c>
      <c r="B1158">
        <v>8350</v>
      </c>
      <c r="C1158" s="1" t="s">
        <v>38</v>
      </c>
      <c r="D1158">
        <v>200</v>
      </c>
      <c r="E1158">
        <v>1.4</v>
      </c>
      <c r="F1158" s="1" t="s">
        <v>11</v>
      </c>
      <c r="G1158" s="1" t="s">
        <v>12</v>
      </c>
      <c r="H1158">
        <v>2005</v>
      </c>
      <c r="I1158" s="1" t="s">
        <v>164</v>
      </c>
    </row>
    <row r="1159" spans="1:9" x14ac:dyDescent="0.35">
      <c r="A1159" s="1" t="s">
        <v>14</v>
      </c>
      <c r="B1159">
        <v>7700</v>
      </c>
      <c r="C1159" s="1" t="s">
        <v>10</v>
      </c>
      <c r="D1159">
        <v>199</v>
      </c>
      <c r="E1159">
        <v>5</v>
      </c>
      <c r="F1159" s="1" t="s">
        <v>11</v>
      </c>
      <c r="G1159" s="1" t="s">
        <v>12</v>
      </c>
      <c r="H1159">
        <v>1996</v>
      </c>
      <c r="I1159" s="1" t="s">
        <v>19</v>
      </c>
    </row>
    <row r="1160" spans="1:9" x14ac:dyDescent="0.35">
      <c r="A1160" s="1" t="s">
        <v>9</v>
      </c>
      <c r="B1160">
        <v>47000</v>
      </c>
      <c r="C1160" s="1" t="s">
        <v>31</v>
      </c>
      <c r="D1160">
        <v>5</v>
      </c>
      <c r="E1160">
        <v>2</v>
      </c>
      <c r="F1160" s="1" t="s">
        <v>11</v>
      </c>
      <c r="G1160" s="1" t="s">
        <v>12</v>
      </c>
      <c r="H1160">
        <v>2014</v>
      </c>
      <c r="I1160" s="1" t="s">
        <v>53</v>
      </c>
    </row>
    <row r="1161" spans="1:9" x14ac:dyDescent="0.35">
      <c r="A1161" s="1" t="s">
        <v>20</v>
      </c>
      <c r="B1161">
        <v>72000</v>
      </c>
      <c r="C1161" s="1" t="s">
        <v>10</v>
      </c>
      <c r="D1161">
        <v>55</v>
      </c>
      <c r="E1161">
        <v>6.3</v>
      </c>
      <c r="F1161" s="1" t="s">
        <v>11</v>
      </c>
      <c r="G1161" s="1" t="s">
        <v>12</v>
      </c>
      <c r="H1161">
        <v>2012</v>
      </c>
      <c r="I1161" s="1" t="s">
        <v>47</v>
      </c>
    </row>
    <row r="1162" spans="1:9" x14ac:dyDescent="0.35">
      <c r="A1162" s="1" t="s">
        <v>45</v>
      </c>
      <c r="B1162">
        <v>17499</v>
      </c>
      <c r="C1162" s="1" t="s">
        <v>21</v>
      </c>
      <c r="D1162">
        <v>149</v>
      </c>
      <c r="E1162">
        <v>3</v>
      </c>
      <c r="F1162" s="1" t="s">
        <v>18</v>
      </c>
      <c r="G1162" s="1" t="s">
        <v>12</v>
      </c>
      <c r="H1162">
        <v>2008</v>
      </c>
      <c r="I1162" s="1" t="s">
        <v>54</v>
      </c>
    </row>
    <row r="1163" spans="1:9" x14ac:dyDescent="0.35">
      <c r="A1163" s="1" t="s">
        <v>28</v>
      </c>
      <c r="B1163">
        <v>11300</v>
      </c>
      <c r="C1163" s="1" t="s">
        <v>26</v>
      </c>
      <c r="D1163">
        <v>141</v>
      </c>
      <c r="E1163">
        <v>1.5</v>
      </c>
      <c r="F1163" s="1" t="s">
        <v>16</v>
      </c>
      <c r="G1163" s="1" t="s">
        <v>12</v>
      </c>
      <c r="H1163">
        <v>2013</v>
      </c>
      <c r="I1163" s="1" t="s">
        <v>29</v>
      </c>
    </row>
    <row r="1164" spans="1:9" x14ac:dyDescent="0.35">
      <c r="A1164" s="1" t="s">
        <v>23</v>
      </c>
      <c r="B1164">
        <v>8500</v>
      </c>
      <c r="C1164" s="1" t="s">
        <v>10</v>
      </c>
      <c r="D1164">
        <v>168</v>
      </c>
      <c r="E1164">
        <v>1.6</v>
      </c>
      <c r="F1164" s="1" t="s">
        <v>11</v>
      </c>
      <c r="G1164" s="1" t="s">
        <v>12</v>
      </c>
      <c r="H1164">
        <v>2008</v>
      </c>
      <c r="I1164" s="1" t="s">
        <v>111</v>
      </c>
    </row>
    <row r="1165" spans="1:9" x14ac:dyDescent="0.35">
      <c r="A1165" s="1" t="s">
        <v>14</v>
      </c>
      <c r="B1165">
        <v>14490</v>
      </c>
      <c r="C1165" s="1" t="s">
        <v>26</v>
      </c>
      <c r="D1165">
        <v>212</v>
      </c>
      <c r="E1165">
        <v>2.2000000000000002</v>
      </c>
      <c r="F1165" s="1" t="s">
        <v>16</v>
      </c>
      <c r="G1165" s="1" t="s">
        <v>12</v>
      </c>
      <c r="H1165">
        <v>2008</v>
      </c>
      <c r="I1165" s="1" t="s">
        <v>65</v>
      </c>
    </row>
    <row r="1166" spans="1:9" x14ac:dyDescent="0.35">
      <c r="A1166" s="1" t="s">
        <v>30</v>
      </c>
      <c r="B1166">
        <v>11999</v>
      </c>
      <c r="C1166" s="1" t="s">
        <v>15</v>
      </c>
      <c r="D1166">
        <v>176</v>
      </c>
      <c r="E1166">
        <v>2</v>
      </c>
      <c r="F1166" s="1" t="s">
        <v>16</v>
      </c>
      <c r="G1166" s="1" t="s">
        <v>12</v>
      </c>
      <c r="H1166">
        <v>2011</v>
      </c>
      <c r="I1166" s="1" t="s">
        <v>118</v>
      </c>
    </row>
    <row r="1167" spans="1:9" x14ac:dyDescent="0.35">
      <c r="A1167" s="1" t="s">
        <v>30</v>
      </c>
      <c r="B1167">
        <v>4300</v>
      </c>
      <c r="C1167" s="1" t="s">
        <v>38</v>
      </c>
      <c r="D1167">
        <v>217</v>
      </c>
      <c r="E1167">
        <v>1.6</v>
      </c>
      <c r="F1167" s="1" t="s">
        <v>18</v>
      </c>
      <c r="G1167" s="1" t="s">
        <v>12</v>
      </c>
      <c r="H1167">
        <v>1997</v>
      </c>
      <c r="I1167" s="1" t="s">
        <v>91</v>
      </c>
    </row>
    <row r="1168" spans="1:9" x14ac:dyDescent="0.35">
      <c r="A1168" s="1" t="s">
        <v>9</v>
      </c>
      <c r="B1168">
        <v>35500</v>
      </c>
      <c r="C1168" s="1" t="s">
        <v>21</v>
      </c>
      <c r="D1168">
        <v>33</v>
      </c>
      <c r="E1168">
        <v>2</v>
      </c>
      <c r="F1168" s="1" t="s">
        <v>16</v>
      </c>
      <c r="G1168" s="1" t="s">
        <v>12</v>
      </c>
      <c r="H1168">
        <v>2014</v>
      </c>
      <c r="I1168" s="1" t="s">
        <v>117</v>
      </c>
    </row>
    <row r="1169" spans="1:9" x14ac:dyDescent="0.35">
      <c r="A1169" s="1" t="s">
        <v>23</v>
      </c>
      <c r="B1169">
        <v>2800</v>
      </c>
      <c r="C1169" s="1" t="s">
        <v>31</v>
      </c>
      <c r="D1169">
        <v>421</v>
      </c>
      <c r="E1169">
        <v>1.3</v>
      </c>
      <c r="F1169" s="1" t="s">
        <v>18</v>
      </c>
      <c r="G1169" s="1" t="s">
        <v>12</v>
      </c>
      <c r="H1169">
        <v>1988</v>
      </c>
      <c r="I1169" s="1" t="s">
        <v>111</v>
      </c>
    </row>
    <row r="1170" spans="1:9" x14ac:dyDescent="0.35">
      <c r="A1170" s="1" t="s">
        <v>9</v>
      </c>
      <c r="B1170">
        <v>37976.25</v>
      </c>
      <c r="C1170" s="1" t="s">
        <v>10</v>
      </c>
      <c r="D1170">
        <v>0</v>
      </c>
      <c r="E1170">
        <v>2</v>
      </c>
      <c r="F1170" s="1" t="s">
        <v>11</v>
      </c>
      <c r="G1170" s="1" t="s">
        <v>12</v>
      </c>
      <c r="H1170">
        <v>2016</v>
      </c>
      <c r="I1170" s="1" t="s">
        <v>86</v>
      </c>
    </row>
    <row r="1171" spans="1:9" x14ac:dyDescent="0.35">
      <c r="A1171" s="1" t="s">
        <v>28</v>
      </c>
      <c r="B1171">
        <v>10500</v>
      </c>
      <c r="C1171" s="1" t="s">
        <v>15</v>
      </c>
      <c r="D1171">
        <v>183</v>
      </c>
      <c r="E1171">
        <v>2.5</v>
      </c>
      <c r="F1171" s="1" t="s">
        <v>16</v>
      </c>
      <c r="G1171" s="1" t="s">
        <v>12</v>
      </c>
      <c r="H1171">
        <v>2006</v>
      </c>
      <c r="I1171" s="1" t="s">
        <v>70</v>
      </c>
    </row>
    <row r="1172" spans="1:9" x14ac:dyDescent="0.35">
      <c r="A1172" s="1" t="s">
        <v>23</v>
      </c>
      <c r="B1172">
        <v>74999</v>
      </c>
      <c r="C1172" s="1" t="s">
        <v>21</v>
      </c>
      <c r="D1172">
        <v>1</v>
      </c>
      <c r="E1172">
        <v>4.5</v>
      </c>
      <c r="F1172" s="1" t="s">
        <v>16</v>
      </c>
      <c r="G1172" s="1" t="s">
        <v>12</v>
      </c>
      <c r="H1172">
        <v>2016</v>
      </c>
      <c r="I1172" s="1" t="s">
        <v>97</v>
      </c>
    </row>
    <row r="1173" spans="1:9" x14ac:dyDescent="0.35">
      <c r="A1173" s="1" t="s">
        <v>28</v>
      </c>
      <c r="B1173">
        <v>7300</v>
      </c>
      <c r="C1173" s="1" t="s">
        <v>15</v>
      </c>
      <c r="D1173">
        <v>125</v>
      </c>
      <c r="E1173">
        <v>1.5</v>
      </c>
      <c r="F1173" s="1" t="s">
        <v>16</v>
      </c>
      <c r="G1173" s="1" t="s">
        <v>12</v>
      </c>
      <c r="H1173">
        <v>2012</v>
      </c>
      <c r="I1173" s="1" t="s">
        <v>66</v>
      </c>
    </row>
    <row r="1174" spans="1:9" x14ac:dyDescent="0.35">
      <c r="A1174" s="1" t="s">
        <v>45</v>
      </c>
      <c r="B1174">
        <v>12200</v>
      </c>
      <c r="C1174" s="1" t="s">
        <v>21</v>
      </c>
      <c r="D1174">
        <v>140</v>
      </c>
      <c r="E1174">
        <v>2.4</v>
      </c>
      <c r="F1174" s="1" t="s">
        <v>11</v>
      </c>
      <c r="G1174" s="1" t="s">
        <v>12</v>
      </c>
      <c r="H1174">
        <v>2007</v>
      </c>
      <c r="I1174" s="1" t="s">
        <v>88</v>
      </c>
    </row>
    <row r="1175" spans="1:9" x14ac:dyDescent="0.35">
      <c r="A1175" s="1" t="s">
        <v>23</v>
      </c>
      <c r="B1175" t="s">
        <v>41</v>
      </c>
      <c r="C1175" s="1" t="s">
        <v>21</v>
      </c>
      <c r="D1175">
        <v>0</v>
      </c>
      <c r="E1175">
        <v>4.5</v>
      </c>
      <c r="F1175" s="1" t="s">
        <v>16</v>
      </c>
      <c r="G1175" s="1" t="s">
        <v>12</v>
      </c>
      <c r="H1175">
        <v>2016</v>
      </c>
      <c r="I1175" s="1" t="s">
        <v>97</v>
      </c>
    </row>
    <row r="1176" spans="1:9" x14ac:dyDescent="0.35">
      <c r="A1176" s="1" t="s">
        <v>14</v>
      </c>
      <c r="B1176">
        <v>13600</v>
      </c>
      <c r="C1176" s="1" t="s">
        <v>15</v>
      </c>
      <c r="D1176">
        <v>199</v>
      </c>
      <c r="E1176">
        <v>2.2000000000000002</v>
      </c>
      <c r="F1176" s="1" t="s">
        <v>16</v>
      </c>
      <c r="G1176" s="1" t="s">
        <v>12</v>
      </c>
      <c r="H1176">
        <v>2009</v>
      </c>
      <c r="I1176" s="1" t="s">
        <v>42</v>
      </c>
    </row>
    <row r="1177" spans="1:9" x14ac:dyDescent="0.35">
      <c r="A1177" s="1" t="s">
        <v>20</v>
      </c>
      <c r="B1177">
        <v>5000</v>
      </c>
      <c r="C1177" s="1" t="s">
        <v>10</v>
      </c>
      <c r="D1177">
        <v>280</v>
      </c>
      <c r="E1177">
        <v>2.2999999999999998</v>
      </c>
      <c r="F1177" s="1" t="s">
        <v>18</v>
      </c>
      <c r="G1177" s="1" t="s">
        <v>12</v>
      </c>
      <c r="H1177">
        <v>1992</v>
      </c>
      <c r="I1177" s="1" t="s">
        <v>52</v>
      </c>
    </row>
    <row r="1178" spans="1:9" x14ac:dyDescent="0.35">
      <c r="A1178" s="1" t="s">
        <v>28</v>
      </c>
      <c r="B1178">
        <v>12800</v>
      </c>
      <c r="C1178" s="1" t="s">
        <v>31</v>
      </c>
      <c r="D1178">
        <v>188</v>
      </c>
      <c r="E1178">
        <v>2</v>
      </c>
      <c r="F1178" s="1" t="s">
        <v>16</v>
      </c>
      <c r="G1178" s="1" t="s">
        <v>12</v>
      </c>
      <c r="H1178">
        <v>2008</v>
      </c>
      <c r="I1178" s="1" t="s">
        <v>70</v>
      </c>
    </row>
    <row r="1179" spans="1:9" x14ac:dyDescent="0.35">
      <c r="A1179" s="1" t="s">
        <v>30</v>
      </c>
      <c r="B1179">
        <v>12499</v>
      </c>
      <c r="C1179" s="1" t="s">
        <v>31</v>
      </c>
      <c r="D1179">
        <v>184</v>
      </c>
      <c r="E1179">
        <v>2</v>
      </c>
      <c r="F1179" s="1" t="s">
        <v>16</v>
      </c>
      <c r="G1179" s="1" t="s">
        <v>12</v>
      </c>
      <c r="H1179">
        <v>2012</v>
      </c>
      <c r="I1179" s="1" t="s">
        <v>197</v>
      </c>
    </row>
    <row r="1180" spans="1:9" x14ac:dyDescent="0.35">
      <c r="A1180" s="1" t="s">
        <v>45</v>
      </c>
      <c r="B1180">
        <v>2800</v>
      </c>
      <c r="C1180" s="1" t="s">
        <v>10</v>
      </c>
      <c r="D1180">
        <v>150</v>
      </c>
      <c r="E1180">
        <v>2</v>
      </c>
      <c r="F1180" s="1" t="s">
        <v>18</v>
      </c>
      <c r="G1180" s="1" t="s">
        <v>12</v>
      </c>
      <c r="H1180">
        <v>1996</v>
      </c>
      <c r="I1180" s="1" t="s">
        <v>63</v>
      </c>
    </row>
    <row r="1181" spans="1:9" x14ac:dyDescent="0.35">
      <c r="A1181" s="1" t="s">
        <v>28</v>
      </c>
      <c r="B1181">
        <v>7300</v>
      </c>
      <c r="C1181" s="1" t="s">
        <v>15</v>
      </c>
      <c r="D1181">
        <v>200</v>
      </c>
      <c r="E1181">
        <v>1.5</v>
      </c>
      <c r="F1181" s="1" t="s">
        <v>16</v>
      </c>
      <c r="G1181" s="1" t="s">
        <v>12</v>
      </c>
      <c r="H1181">
        <v>2007</v>
      </c>
      <c r="I1181" s="1" t="s">
        <v>29</v>
      </c>
    </row>
    <row r="1182" spans="1:9" x14ac:dyDescent="0.35">
      <c r="A1182" s="1" t="s">
        <v>45</v>
      </c>
      <c r="B1182">
        <v>6800</v>
      </c>
      <c r="C1182" s="1" t="s">
        <v>10</v>
      </c>
      <c r="D1182">
        <v>82</v>
      </c>
      <c r="E1182">
        <v>2</v>
      </c>
      <c r="F1182" s="1" t="s">
        <v>11</v>
      </c>
      <c r="G1182" s="1" t="s">
        <v>12</v>
      </c>
      <c r="H1182">
        <v>2007</v>
      </c>
      <c r="I1182" s="1" t="s">
        <v>73</v>
      </c>
    </row>
    <row r="1183" spans="1:9" x14ac:dyDescent="0.35">
      <c r="A1183" s="1" t="s">
        <v>45</v>
      </c>
      <c r="B1183">
        <v>9500</v>
      </c>
      <c r="C1183" s="1" t="s">
        <v>21</v>
      </c>
      <c r="D1183">
        <v>225</v>
      </c>
      <c r="E1183">
        <v>2.4</v>
      </c>
      <c r="F1183" s="1" t="s">
        <v>18</v>
      </c>
      <c r="G1183" s="1" t="s">
        <v>12</v>
      </c>
      <c r="H1183">
        <v>2004</v>
      </c>
      <c r="I1183" s="1" t="s">
        <v>46</v>
      </c>
    </row>
    <row r="1184" spans="1:9" x14ac:dyDescent="0.35">
      <c r="A1184" s="1" t="s">
        <v>20</v>
      </c>
      <c r="B1184">
        <v>15900</v>
      </c>
      <c r="C1184" s="1" t="s">
        <v>38</v>
      </c>
      <c r="D1184">
        <v>160</v>
      </c>
      <c r="E1184">
        <v>1.4</v>
      </c>
      <c r="F1184" s="1" t="s">
        <v>11</v>
      </c>
      <c r="G1184" s="1" t="s">
        <v>12</v>
      </c>
      <c r="H1184">
        <v>2011</v>
      </c>
      <c r="I1184" s="1" t="s">
        <v>77</v>
      </c>
    </row>
    <row r="1185" spans="1:9" x14ac:dyDescent="0.35">
      <c r="A1185" s="1" t="s">
        <v>30</v>
      </c>
      <c r="B1185">
        <v>8900</v>
      </c>
      <c r="C1185" s="1" t="s">
        <v>31</v>
      </c>
      <c r="D1185">
        <v>180</v>
      </c>
      <c r="E1185">
        <v>1.9</v>
      </c>
      <c r="F1185" s="1" t="s">
        <v>16</v>
      </c>
      <c r="G1185" s="1" t="s">
        <v>12</v>
      </c>
      <c r="H1185">
        <v>2010</v>
      </c>
      <c r="I1185" s="1" t="s">
        <v>56</v>
      </c>
    </row>
    <row r="1186" spans="1:9" x14ac:dyDescent="0.35">
      <c r="A1186" s="1" t="s">
        <v>23</v>
      </c>
      <c r="B1186">
        <v>16030</v>
      </c>
      <c r="C1186" s="1" t="s">
        <v>10</v>
      </c>
      <c r="D1186">
        <v>90</v>
      </c>
      <c r="E1186">
        <v>2.5</v>
      </c>
      <c r="F1186" s="1" t="s">
        <v>18</v>
      </c>
      <c r="G1186" s="1" t="s">
        <v>12</v>
      </c>
      <c r="H1186">
        <v>2012</v>
      </c>
      <c r="I1186" s="1" t="s">
        <v>57</v>
      </c>
    </row>
    <row r="1187" spans="1:9" x14ac:dyDescent="0.35">
      <c r="A1187" s="1" t="s">
        <v>9</v>
      </c>
      <c r="B1187">
        <v>28000</v>
      </c>
      <c r="C1187" s="1" t="s">
        <v>10</v>
      </c>
      <c r="D1187">
        <v>170</v>
      </c>
      <c r="E1187">
        <v>2</v>
      </c>
      <c r="F1187" s="1" t="s">
        <v>16</v>
      </c>
      <c r="G1187" s="1" t="s">
        <v>12</v>
      </c>
      <c r="H1187">
        <v>2011</v>
      </c>
      <c r="I1187" s="1" t="s">
        <v>86</v>
      </c>
    </row>
    <row r="1188" spans="1:9" x14ac:dyDescent="0.35">
      <c r="A1188" s="1" t="s">
        <v>20</v>
      </c>
      <c r="B1188">
        <v>10700</v>
      </c>
      <c r="C1188" s="1" t="s">
        <v>26</v>
      </c>
      <c r="D1188">
        <v>222</v>
      </c>
      <c r="E1188">
        <v>2.5</v>
      </c>
      <c r="F1188" s="1" t="s">
        <v>16</v>
      </c>
      <c r="G1188" s="1" t="s">
        <v>12</v>
      </c>
      <c r="H1188">
        <v>2005</v>
      </c>
      <c r="I1188" s="1" t="s">
        <v>27</v>
      </c>
    </row>
    <row r="1189" spans="1:9" x14ac:dyDescent="0.35">
      <c r="A1189" s="1" t="s">
        <v>9</v>
      </c>
      <c r="B1189">
        <v>25000</v>
      </c>
      <c r="C1189" s="1" t="s">
        <v>21</v>
      </c>
      <c r="D1189">
        <v>150</v>
      </c>
      <c r="E1189">
        <v>30</v>
      </c>
      <c r="F1189" s="1" t="s">
        <v>11</v>
      </c>
      <c r="G1189" s="1" t="s">
        <v>12</v>
      </c>
      <c r="H1189">
        <v>2007</v>
      </c>
      <c r="I1189" s="1" t="s">
        <v>55</v>
      </c>
    </row>
    <row r="1190" spans="1:9" x14ac:dyDescent="0.35">
      <c r="A1190" s="1" t="s">
        <v>14</v>
      </c>
      <c r="B1190">
        <v>7000</v>
      </c>
      <c r="C1190" s="1" t="s">
        <v>10</v>
      </c>
      <c r="D1190">
        <v>230</v>
      </c>
      <c r="E1190">
        <v>2</v>
      </c>
      <c r="F1190" s="1" t="s">
        <v>18</v>
      </c>
      <c r="G1190" s="1" t="s">
        <v>12</v>
      </c>
      <c r="H1190">
        <v>2000</v>
      </c>
      <c r="I1190" s="1" t="s">
        <v>65</v>
      </c>
    </row>
    <row r="1191" spans="1:9" x14ac:dyDescent="0.35">
      <c r="A1191" s="1" t="s">
        <v>30</v>
      </c>
      <c r="B1191">
        <v>8800</v>
      </c>
      <c r="C1191" s="1" t="s">
        <v>15</v>
      </c>
      <c r="D1191">
        <v>260</v>
      </c>
      <c r="E1191">
        <v>2.5</v>
      </c>
      <c r="F1191" s="1" t="s">
        <v>16</v>
      </c>
      <c r="G1191" s="1" t="s">
        <v>12</v>
      </c>
      <c r="H1191">
        <v>2008</v>
      </c>
      <c r="I1191" s="1" t="s">
        <v>118</v>
      </c>
    </row>
    <row r="1192" spans="1:9" x14ac:dyDescent="0.35">
      <c r="A1192" s="1" t="s">
        <v>30</v>
      </c>
      <c r="B1192">
        <v>35000</v>
      </c>
      <c r="C1192" s="1" t="s">
        <v>21</v>
      </c>
      <c r="D1192">
        <v>20</v>
      </c>
      <c r="E1192">
        <v>2</v>
      </c>
      <c r="F1192" s="1" t="s">
        <v>16</v>
      </c>
      <c r="G1192" s="1" t="s">
        <v>12</v>
      </c>
      <c r="H1192">
        <v>2014</v>
      </c>
      <c r="I1192" s="1" t="s">
        <v>87</v>
      </c>
    </row>
    <row r="1193" spans="1:9" x14ac:dyDescent="0.35">
      <c r="A1193" s="1" t="s">
        <v>20</v>
      </c>
      <c r="B1193">
        <v>8000</v>
      </c>
      <c r="C1193" s="1" t="s">
        <v>26</v>
      </c>
      <c r="D1193">
        <v>200</v>
      </c>
      <c r="E1193">
        <v>2.7</v>
      </c>
      <c r="F1193" s="1" t="s">
        <v>16</v>
      </c>
      <c r="G1193" s="1" t="s">
        <v>12</v>
      </c>
      <c r="H1193">
        <v>2006</v>
      </c>
      <c r="I1193" s="1" t="s">
        <v>27</v>
      </c>
    </row>
    <row r="1194" spans="1:9" x14ac:dyDescent="0.35">
      <c r="A1194" s="1" t="s">
        <v>14</v>
      </c>
      <c r="B1194">
        <v>15400</v>
      </c>
      <c r="C1194" s="1" t="s">
        <v>10</v>
      </c>
      <c r="D1194">
        <v>260</v>
      </c>
      <c r="E1194">
        <v>2.2000000000000002</v>
      </c>
      <c r="F1194" s="1" t="s">
        <v>16</v>
      </c>
      <c r="G1194" s="1" t="s">
        <v>12</v>
      </c>
      <c r="H1194">
        <v>2008</v>
      </c>
      <c r="I1194" s="1" t="s">
        <v>65</v>
      </c>
    </row>
    <row r="1195" spans="1:9" x14ac:dyDescent="0.35">
      <c r="A1195" s="1" t="s">
        <v>30</v>
      </c>
      <c r="B1195">
        <v>7650</v>
      </c>
      <c r="C1195" s="1" t="s">
        <v>10</v>
      </c>
      <c r="D1195">
        <v>325</v>
      </c>
      <c r="E1195">
        <v>1.8</v>
      </c>
      <c r="F1195" s="1" t="s">
        <v>18</v>
      </c>
      <c r="G1195" s="1" t="s">
        <v>12</v>
      </c>
      <c r="H1195">
        <v>2003</v>
      </c>
      <c r="I1195" s="1" t="s">
        <v>76</v>
      </c>
    </row>
    <row r="1196" spans="1:9" x14ac:dyDescent="0.35">
      <c r="A1196" s="1" t="s">
        <v>45</v>
      </c>
      <c r="B1196">
        <v>10600</v>
      </c>
      <c r="C1196" s="1" t="s">
        <v>21</v>
      </c>
      <c r="D1196">
        <v>52</v>
      </c>
      <c r="E1196">
        <v>2</v>
      </c>
      <c r="F1196" s="1" t="s">
        <v>11</v>
      </c>
      <c r="G1196" s="1" t="s">
        <v>12</v>
      </c>
      <c r="H1196">
        <v>2008</v>
      </c>
      <c r="I1196" s="1" t="s">
        <v>46</v>
      </c>
    </row>
    <row r="1197" spans="1:9" x14ac:dyDescent="0.35">
      <c r="A1197" s="1" t="s">
        <v>28</v>
      </c>
      <c r="B1197">
        <v>8200</v>
      </c>
      <c r="C1197" s="1" t="s">
        <v>26</v>
      </c>
      <c r="D1197">
        <v>192</v>
      </c>
      <c r="E1197">
        <v>1.5</v>
      </c>
      <c r="F1197" s="1" t="s">
        <v>16</v>
      </c>
      <c r="G1197" s="1" t="s">
        <v>12</v>
      </c>
      <c r="H1197">
        <v>2010</v>
      </c>
      <c r="I1197" s="1" t="s">
        <v>126</v>
      </c>
    </row>
    <row r="1198" spans="1:9" x14ac:dyDescent="0.35">
      <c r="A1198" s="1" t="s">
        <v>30</v>
      </c>
      <c r="B1198">
        <v>8700</v>
      </c>
      <c r="C1198" s="1" t="s">
        <v>31</v>
      </c>
      <c r="D1198">
        <v>520</v>
      </c>
      <c r="E1198">
        <v>2.5</v>
      </c>
      <c r="F1198" s="1" t="s">
        <v>16</v>
      </c>
      <c r="G1198" s="1" t="s">
        <v>12</v>
      </c>
      <c r="H1198">
        <v>1999</v>
      </c>
      <c r="I1198" s="1" t="s">
        <v>96</v>
      </c>
    </row>
    <row r="1199" spans="1:9" x14ac:dyDescent="0.35">
      <c r="A1199" s="1" t="s">
        <v>9</v>
      </c>
      <c r="B1199">
        <v>45000</v>
      </c>
      <c r="C1199" s="1" t="s">
        <v>10</v>
      </c>
      <c r="D1199">
        <v>29</v>
      </c>
      <c r="E1199">
        <v>2</v>
      </c>
      <c r="F1199" s="1" t="s">
        <v>16</v>
      </c>
      <c r="G1199" s="1" t="s">
        <v>12</v>
      </c>
      <c r="H1199">
        <v>2016</v>
      </c>
      <c r="I1199" s="1" t="s">
        <v>86</v>
      </c>
    </row>
    <row r="1200" spans="1:9" x14ac:dyDescent="0.35">
      <c r="A1200" s="1" t="s">
        <v>30</v>
      </c>
      <c r="B1200">
        <v>5699</v>
      </c>
      <c r="C1200" s="1" t="s">
        <v>15</v>
      </c>
      <c r="D1200">
        <v>258</v>
      </c>
      <c r="E1200">
        <v>2.5</v>
      </c>
      <c r="F1200" s="1" t="s">
        <v>16</v>
      </c>
      <c r="G1200" s="1" t="s">
        <v>12</v>
      </c>
      <c r="H1200">
        <v>2001</v>
      </c>
      <c r="I1200" s="1" t="s">
        <v>174</v>
      </c>
    </row>
    <row r="1201" spans="1:9" x14ac:dyDescent="0.35">
      <c r="A1201" s="1" t="s">
        <v>14</v>
      </c>
      <c r="B1201">
        <v>13200</v>
      </c>
      <c r="C1201" s="1" t="s">
        <v>15</v>
      </c>
      <c r="D1201">
        <v>217</v>
      </c>
      <c r="E1201">
        <v>3.7</v>
      </c>
      <c r="F1201" s="1" t="s">
        <v>18</v>
      </c>
      <c r="G1201" s="1" t="s">
        <v>12</v>
      </c>
      <c r="H1201">
        <v>2005</v>
      </c>
      <c r="I1201" s="1" t="s">
        <v>149</v>
      </c>
    </row>
    <row r="1202" spans="1:9" x14ac:dyDescent="0.35">
      <c r="A1202" s="1" t="s">
        <v>30</v>
      </c>
      <c r="B1202">
        <v>11500</v>
      </c>
      <c r="C1202" s="1" t="s">
        <v>15</v>
      </c>
      <c r="D1202">
        <v>70</v>
      </c>
      <c r="E1202">
        <v>2</v>
      </c>
      <c r="F1202" s="1" t="s">
        <v>16</v>
      </c>
      <c r="G1202" s="1" t="s">
        <v>12</v>
      </c>
      <c r="H1202">
        <v>2013</v>
      </c>
      <c r="I1202" s="1" t="s">
        <v>56</v>
      </c>
    </row>
    <row r="1203" spans="1:9" x14ac:dyDescent="0.35">
      <c r="A1203" s="1" t="s">
        <v>9</v>
      </c>
      <c r="B1203">
        <v>3300</v>
      </c>
      <c r="C1203" s="1" t="s">
        <v>10</v>
      </c>
      <c r="D1203">
        <v>233</v>
      </c>
      <c r="E1203">
        <v>28</v>
      </c>
      <c r="F1203" s="1" t="s">
        <v>11</v>
      </c>
      <c r="G1203" s="1" t="s">
        <v>32</v>
      </c>
      <c r="H1203">
        <v>1997</v>
      </c>
      <c r="I1203" s="1" t="s">
        <v>58</v>
      </c>
    </row>
    <row r="1204" spans="1:9" x14ac:dyDescent="0.35">
      <c r="A1204" s="1" t="s">
        <v>30</v>
      </c>
      <c r="B1204">
        <v>12700</v>
      </c>
      <c r="C1204" s="1" t="s">
        <v>15</v>
      </c>
      <c r="D1204">
        <v>213</v>
      </c>
      <c r="E1204">
        <v>2</v>
      </c>
      <c r="F1204" s="1" t="s">
        <v>16</v>
      </c>
      <c r="G1204" s="1" t="s">
        <v>12</v>
      </c>
      <c r="H1204">
        <v>2012</v>
      </c>
      <c r="I1204" s="1" t="s">
        <v>118</v>
      </c>
    </row>
    <row r="1205" spans="1:9" x14ac:dyDescent="0.35">
      <c r="A1205" s="1" t="s">
        <v>14</v>
      </c>
      <c r="B1205" t="s">
        <v>41</v>
      </c>
      <c r="C1205" s="1" t="s">
        <v>31</v>
      </c>
      <c r="D1205">
        <v>176</v>
      </c>
      <c r="E1205">
        <v>3</v>
      </c>
      <c r="F1205" s="1" t="s">
        <v>16</v>
      </c>
      <c r="G1205" s="1" t="s">
        <v>12</v>
      </c>
      <c r="H1205">
        <v>2008</v>
      </c>
      <c r="I1205" s="1" t="s">
        <v>65</v>
      </c>
    </row>
    <row r="1206" spans="1:9" x14ac:dyDescent="0.35">
      <c r="A1206" s="1" t="s">
        <v>30</v>
      </c>
      <c r="B1206">
        <v>12300</v>
      </c>
      <c r="C1206" s="1" t="s">
        <v>38</v>
      </c>
      <c r="D1206">
        <v>62</v>
      </c>
      <c r="E1206">
        <v>1.4</v>
      </c>
      <c r="F1206" s="1" t="s">
        <v>11</v>
      </c>
      <c r="G1206" s="1" t="s">
        <v>12</v>
      </c>
      <c r="H1206">
        <v>2012</v>
      </c>
      <c r="I1206" s="1" t="s">
        <v>44</v>
      </c>
    </row>
    <row r="1207" spans="1:9" x14ac:dyDescent="0.35">
      <c r="A1207" s="1" t="s">
        <v>14</v>
      </c>
      <c r="B1207">
        <v>35500</v>
      </c>
      <c r="C1207" s="1" t="s">
        <v>10</v>
      </c>
      <c r="D1207">
        <v>100</v>
      </c>
      <c r="E1207">
        <v>3.5</v>
      </c>
      <c r="F1207" s="1" t="s">
        <v>11</v>
      </c>
      <c r="G1207" s="1" t="s">
        <v>12</v>
      </c>
      <c r="H1207">
        <v>2010</v>
      </c>
      <c r="I1207" s="1" t="s">
        <v>72</v>
      </c>
    </row>
    <row r="1208" spans="1:9" x14ac:dyDescent="0.35">
      <c r="A1208" s="1" t="s">
        <v>20</v>
      </c>
      <c r="B1208">
        <v>15500</v>
      </c>
      <c r="C1208" s="1" t="s">
        <v>10</v>
      </c>
      <c r="D1208">
        <v>210</v>
      </c>
      <c r="E1208">
        <v>2</v>
      </c>
      <c r="F1208" s="1" t="s">
        <v>16</v>
      </c>
      <c r="G1208" s="1" t="s">
        <v>12</v>
      </c>
      <c r="H1208">
        <v>2008</v>
      </c>
      <c r="I1208" s="1" t="s">
        <v>60</v>
      </c>
    </row>
    <row r="1209" spans="1:9" x14ac:dyDescent="0.35">
      <c r="A1209" s="1" t="s">
        <v>14</v>
      </c>
      <c r="B1209">
        <v>33000</v>
      </c>
      <c r="C1209" s="1" t="s">
        <v>21</v>
      </c>
      <c r="D1209">
        <v>109</v>
      </c>
      <c r="E1209">
        <v>2.2000000000000002</v>
      </c>
      <c r="F1209" s="1" t="s">
        <v>16</v>
      </c>
      <c r="G1209" s="1" t="s">
        <v>12</v>
      </c>
      <c r="H1209">
        <v>2012</v>
      </c>
      <c r="I1209" s="1" t="s">
        <v>213</v>
      </c>
    </row>
    <row r="1210" spans="1:9" x14ac:dyDescent="0.35">
      <c r="A1210" s="1" t="s">
        <v>14</v>
      </c>
      <c r="B1210" t="s">
        <v>41</v>
      </c>
      <c r="C1210" s="1" t="s">
        <v>15</v>
      </c>
      <c r="D1210">
        <v>173</v>
      </c>
      <c r="E1210">
        <v>2.2000000000000002</v>
      </c>
      <c r="F1210" s="1" t="s">
        <v>16</v>
      </c>
      <c r="G1210" s="1" t="s">
        <v>12</v>
      </c>
      <c r="H1210">
        <v>2011</v>
      </c>
      <c r="I1210" s="1" t="s">
        <v>42</v>
      </c>
    </row>
    <row r="1211" spans="1:9" x14ac:dyDescent="0.35">
      <c r="A1211" s="1" t="s">
        <v>9</v>
      </c>
      <c r="B1211">
        <v>6500</v>
      </c>
      <c r="C1211" s="1" t="s">
        <v>10</v>
      </c>
      <c r="D1211">
        <v>280</v>
      </c>
      <c r="E1211">
        <v>2</v>
      </c>
      <c r="F1211" s="1" t="s">
        <v>11</v>
      </c>
      <c r="G1211" s="1" t="s">
        <v>12</v>
      </c>
      <c r="H1211">
        <v>1997</v>
      </c>
      <c r="I1211" s="1" t="s">
        <v>13</v>
      </c>
    </row>
    <row r="1212" spans="1:9" x14ac:dyDescent="0.35">
      <c r="A1212" s="1" t="s">
        <v>30</v>
      </c>
      <c r="B1212">
        <v>2350</v>
      </c>
      <c r="C1212" s="1" t="s">
        <v>10</v>
      </c>
      <c r="D1212">
        <v>11</v>
      </c>
      <c r="E1212">
        <v>1.9</v>
      </c>
      <c r="F1212" s="1" t="s">
        <v>49</v>
      </c>
      <c r="G1212" s="1" t="s">
        <v>32</v>
      </c>
      <c r="H1212">
        <v>2000</v>
      </c>
      <c r="I1212" s="1" t="s">
        <v>76</v>
      </c>
    </row>
    <row r="1213" spans="1:9" x14ac:dyDescent="0.35">
      <c r="A1213" s="1" t="s">
        <v>30</v>
      </c>
      <c r="B1213">
        <v>17900</v>
      </c>
      <c r="C1213" s="1" t="s">
        <v>21</v>
      </c>
      <c r="D1213">
        <v>130</v>
      </c>
      <c r="E1213">
        <v>3.6</v>
      </c>
      <c r="F1213" s="1" t="s">
        <v>18</v>
      </c>
      <c r="G1213" s="1" t="s">
        <v>12</v>
      </c>
      <c r="H1213">
        <v>2007</v>
      </c>
      <c r="I1213" s="1" t="s">
        <v>48</v>
      </c>
    </row>
    <row r="1214" spans="1:9" x14ac:dyDescent="0.35">
      <c r="A1214" s="1" t="s">
        <v>9</v>
      </c>
      <c r="B1214">
        <v>34500</v>
      </c>
      <c r="C1214" s="1" t="s">
        <v>31</v>
      </c>
      <c r="D1214">
        <v>160</v>
      </c>
      <c r="E1214">
        <v>3</v>
      </c>
      <c r="F1214" s="1" t="s">
        <v>16</v>
      </c>
      <c r="G1214" s="1" t="s">
        <v>12</v>
      </c>
      <c r="H1214">
        <v>2010</v>
      </c>
      <c r="I1214" s="1" t="s">
        <v>55</v>
      </c>
    </row>
    <row r="1215" spans="1:9" x14ac:dyDescent="0.35">
      <c r="A1215" s="1" t="s">
        <v>28</v>
      </c>
      <c r="B1215">
        <v>12300</v>
      </c>
      <c r="C1215" s="1" t="s">
        <v>10</v>
      </c>
      <c r="D1215">
        <v>99</v>
      </c>
      <c r="E1215">
        <v>2.5</v>
      </c>
      <c r="F1215" s="1" t="s">
        <v>11</v>
      </c>
      <c r="G1215" s="1" t="s">
        <v>12</v>
      </c>
      <c r="H1215">
        <v>2011</v>
      </c>
      <c r="I1215" s="1" t="s">
        <v>239</v>
      </c>
    </row>
    <row r="1216" spans="1:9" x14ac:dyDescent="0.35">
      <c r="A1216" s="1" t="s">
        <v>14</v>
      </c>
      <c r="B1216">
        <v>20500</v>
      </c>
      <c r="C1216" s="1" t="s">
        <v>10</v>
      </c>
      <c r="D1216">
        <v>193</v>
      </c>
      <c r="E1216">
        <v>3.5</v>
      </c>
      <c r="F1216" s="1" t="s">
        <v>49</v>
      </c>
      <c r="G1216" s="1" t="s">
        <v>12</v>
      </c>
      <c r="H1216">
        <v>2006</v>
      </c>
      <c r="I1216" s="1" t="s">
        <v>229</v>
      </c>
    </row>
    <row r="1217" spans="1:9" x14ac:dyDescent="0.35">
      <c r="A1217" s="1" t="s">
        <v>9</v>
      </c>
      <c r="B1217">
        <v>75555</v>
      </c>
      <c r="C1217" s="1" t="s">
        <v>10</v>
      </c>
      <c r="D1217">
        <v>30</v>
      </c>
      <c r="E1217">
        <v>4.4000000000000004</v>
      </c>
      <c r="F1217" s="1" t="s">
        <v>11</v>
      </c>
      <c r="G1217" s="1" t="s">
        <v>12</v>
      </c>
      <c r="H1217">
        <v>2014</v>
      </c>
      <c r="I1217" s="1" t="s">
        <v>100</v>
      </c>
    </row>
    <row r="1218" spans="1:9" x14ac:dyDescent="0.35">
      <c r="A1218" s="1" t="s">
        <v>23</v>
      </c>
      <c r="B1218">
        <v>12800</v>
      </c>
      <c r="C1218" s="1" t="s">
        <v>10</v>
      </c>
      <c r="D1218">
        <v>145</v>
      </c>
      <c r="E1218">
        <v>2.4</v>
      </c>
      <c r="F1218" s="1" t="s">
        <v>11</v>
      </c>
      <c r="G1218" s="1" t="s">
        <v>12</v>
      </c>
      <c r="H1218">
        <v>2008</v>
      </c>
      <c r="I1218" s="1" t="s">
        <v>57</v>
      </c>
    </row>
    <row r="1219" spans="1:9" x14ac:dyDescent="0.35">
      <c r="A1219" s="1" t="s">
        <v>14</v>
      </c>
      <c r="B1219">
        <v>12800</v>
      </c>
      <c r="C1219" s="1" t="s">
        <v>31</v>
      </c>
      <c r="D1219">
        <v>360</v>
      </c>
      <c r="E1219">
        <v>2.2000000000000002</v>
      </c>
      <c r="F1219" s="1" t="s">
        <v>16</v>
      </c>
      <c r="G1219" s="1" t="s">
        <v>12</v>
      </c>
      <c r="H1219">
        <v>2008</v>
      </c>
      <c r="I1219" s="1" t="s">
        <v>42</v>
      </c>
    </row>
    <row r="1220" spans="1:9" x14ac:dyDescent="0.35">
      <c r="A1220" s="1" t="s">
        <v>20</v>
      </c>
      <c r="B1220">
        <v>6900</v>
      </c>
      <c r="C1220" s="1" t="s">
        <v>10</v>
      </c>
      <c r="D1220">
        <v>327</v>
      </c>
      <c r="E1220">
        <v>3.7</v>
      </c>
      <c r="F1220" s="1" t="s">
        <v>11</v>
      </c>
      <c r="G1220" s="1" t="s">
        <v>12</v>
      </c>
      <c r="H1220">
        <v>1997</v>
      </c>
      <c r="I1220" s="1" t="s">
        <v>47</v>
      </c>
    </row>
    <row r="1221" spans="1:9" x14ac:dyDescent="0.35">
      <c r="A1221" s="1" t="s">
        <v>30</v>
      </c>
      <c r="B1221">
        <v>17200</v>
      </c>
      <c r="C1221" s="1" t="s">
        <v>21</v>
      </c>
      <c r="D1221">
        <v>220</v>
      </c>
      <c r="E1221">
        <v>2.5</v>
      </c>
      <c r="F1221" s="1" t="s">
        <v>16</v>
      </c>
      <c r="G1221" s="1" t="s">
        <v>12</v>
      </c>
      <c r="H1221">
        <v>2006</v>
      </c>
      <c r="I1221" s="1" t="s">
        <v>48</v>
      </c>
    </row>
    <row r="1222" spans="1:9" x14ac:dyDescent="0.35">
      <c r="A1222" s="1" t="s">
        <v>28</v>
      </c>
      <c r="B1222">
        <v>6800</v>
      </c>
      <c r="C1222" s="1" t="s">
        <v>10</v>
      </c>
      <c r="D1222">
        <v>87</v>
      </c>
      <c r="E1222">
        <v>1.4</v>
      </c>
      <c r="F1222" s="1" t="s">
        <v>11</v>
      </c>
      <c r="G1222" s="1" t="s">
        <v>12</v>
      </c>
      <c r="H1222">
        <v>2013</v>
      </c>
      <c r="I1222" s="1" t="s">
        <v>167</v>
      </c>
    </row>
    <row r="1223" spans="1:9" x14ac:dyDescent="0.35">
      <c r="A1223" s="1" t="s">
        <v>20</v>
      </c>
      <c r="B1223">
        <v>14300</v>
      </c>
      <c r="C1223" s="1" t="s">
        <v>31</v>
      </c>
      <c r="D1223">
        <v>80</v>
      </c>
      <c r="E1223">
        <v>4.2</v>
      </c>
      <c r="F1223" s="1" t="s">
        <v>11</v>
      </c>
      <c r="G1223" s="1" t="s">
        <v>12</v>
      </c>
      <c r="H1223">
        <v>2004</v>
      </c>
      <c r="I1223" s="1" t="s">
        <v>47</v>
      </c>
    </row>
    <row r="1224" spans="1:9" x14ac:dyDescent="0.35">
      <c r="A1224" s="1" t="s">
        <v>30</v>
      </c>
      <c r="B1224">
        <v>11600</v>
      </c>
      <c r="C1224" s="1" t="s">
        <v>10</v>
      </c>
      <c r="D1224">
        <v>169</v>
      </c>
      <c r="E1224">
        <v>1.4</v>
      </c>
      <c r="F1224" s="1" t="s">
        <v>18</v>
      </c>
      <c r="G1224" s="1" t="s">
        <v>32</v>
      </c>
      <c r="H1224">
        <v>2013</v>
      </c>
      <c r="I1224" s="1" t="s">
        <v>98</v>
      </c>
    </row>
    <row r="1225" spans="1:9" x14ac:dyDescent="0.35">
      <c r="A1225" s="1" t="s">
        <v>30</v>
      </c>
      <c r="B1225">
        <v>11990</v>
      </c>
      <c r="C1225" s="1" t="s">
        <v>15</v>
      </c>
      <c r="D1225">
        <v>231</v>
      </c>
      <c r="E1225">
        <v>2.5</v>
      </c>
      <c r="F1225" s="1" t="s">
        <v>16</v>
      </c>
      <c r="G1225" s="1" t="s">
        <v>12</v>
      </c>
      <c r="H1225">
        <v>2002</v>
      </c>
      <c r="I1225" s="1" t="s">
        <v>96</v>
      </c>
    </row>
    <row r="1226" spans="1:9" x14ac:dyDescent="0.35">
      <c r="A1226" s="1" t="s">
        <v>9</v>
      </c>
      <c r="B1226">
        <v>77777</v>
      </c>
      <c r="C1226" s="1" t="s">
        <v>10</v>
      </c>
      <c r="D1226">
        <v>8</v>
      </c>
      <c r="E1226">
        <v>4.4000000000000004</v>
      </c>
      <c r="F1226" s="1" t="s">
        <v>11</v>
      </c>
      <c r="G1226" s="1" t="s">
        <v>12</v>
      </c>
      <c r="H1226">
        <v>2014</v>
      </c>
      <c r="I1226" s="1" t="s">
        <v>212</v>
      </c>
    </row>
    <row r="1227" spans="1:9" x14ac:dyDescent="0.35">
      <c r="A1227" s="1" t="s">
        <v>14</v>
      </c>
      <c r="B1227">
        <v>6800</v>
      </c>
      <c r="C1227" s="1" t="s">
        <v>10</v>
      </c>
      <c r="D1227">
        <v>186</v>
      </c>
      <c r="E1227" t="s">
        <v>41</v>
      </c>
      <c r="F1227" s="1" t="s">
        <v>11</v>
      </c>
      <c r="G1227" s="1" t="s">
        <v>12</v>
      </c>
      <c r="H1227">
        <v>1998</v>
      </c>
      <c r="I1227" s="1" t="s">
        <v>105</v>
      </c>
    </row>
    <row r="1228" spans="1:9" x14ac:dyDescent="0.35">
      <c r="A1228" s="1" t="s">
        <v>9</v>
      </c>
      <c r="B1228">
        <v>2800</v>
      </c>
      <c r="C1228" s="1" t="s">
        <v>10</v>
      </c>
      <c r="D1228">
        <v>300</v>
      </c>
      <c r="E1228">
        <v>1.8</v>
      </c>
      <c r="F1228" s="1" t="s">
        <v>49</v>
      </c>
      <c r="G1228" s="1" t="s">
        <v>12</v>
      </c>
      <c r="H1228">
        <v>1987</v>
      </c>
      <c r="I1228" s="1" t="s">
        <v>40</v>
      </c>
    </row>
    <row r="1229" spans="1:9" x14ac:dyDescent="0.35">
      <c r="A1229" s="1" t="s">
        <v>14</v>
      </c>
      <c r="B1229">
        <v>28500</v>
      </c>
      <c r="C1229" s="1" t="s">
        <v>31</v>
      </c>
      <c r="D1229">
        <v>65</v>
      </c>
      <c r="E1229">
        <v>1.8</v>
      </c>
      <c r="F1229" s="1" t="s">
        <v>11</v>
      </c>
      <c r="G1229" s="1" t="s">
        <v>12</v>
      </c>
      <c r="H1229">
        <v>2011</v>
      </c>
      <c r="I1229" s="1" t="s">
        <v>65</v>
      </c>
    </row>
    <row r="1230" spans="1:9" x14ac:dyDescent="0.35">
      <c r="A1230" s="1" t="s">
        <v>20</v>
      </c>
      <c r="B1230">
        <v>42700</v>
      </c>
      <c r="C1230" s="1" t="s">
        <v>21</v>
      </c>
      <c r="D1230">
        <v>75</v>
      </c>
      <c r="E1230">
        <v>3</v>
      </c>
      <c r="F1230" s="1" t="s">
        <v>16</v>
      </c>
      <c r="G1230" s="1" t="s">
        <v>12</v>
      </c>
      <c r="H1230">
        <v>2013</v>
      </c>
      <c r="I1230" s="1" t="s">
        <v>22</v>
      </c>
    </row>
    <row r="1231" spans="1:9" x14ac:dyDescent="0.35">
      <c r="A1231" s="1" t="s">
        <v>30</v>
      </c>
      <c r="B1231">
        <v>6950</v>
      </c>
      <c r="C1231" s="1" t="s">
        <v>31</v>
      </c>
      <c r="D1231">
        <v>217</v>
      </c>
      <c r="E1231">
        <v>1.9</v>
      </c>
      <c r="F1231" s="1" t="s">
        <v>16</v>
      </c>
      <c r="G1231" s="1" t="s">
        <v>12</v>
      </c>
      <c r="H1231">
        <v>2006</v>
      </c>
      <c r="I1231" s="1" t="s">
        <v>56</v>
      </c>
    </row>
    <row r="1232" spans="1:9" x14ac:dyDescent="0.35">
      <c r="A1232" s="1" t="s">
        <v>30</v>
      </c>
      <c r="B1232">
        <v>7300</v>
      </c>
      <c r="C1232" s="1" t="s">
        <v>38</v>
      </c>
      <c r="D1232">
        <v>117</v>
      </c>
      <c r="E1232">
        <v>1.4</v>
      </c>
      <c r="F1232" s="1" t="s">
        <v>11</v>
      </c>
      <c r="G1232" s="1" t="s">
        <v>12</v>
      </c>
      <c r="H1232">
        <v>2007</v>
      </c>
      <c r="I1232" s="1" t="s">
        <v>44</v>
      </c>
    </row>
    <row r="1233" spans="1:9" x14ac:dyDescent="0.35">
      <c r="A1233" s="1" t="s">
        <v>14</v>
      </c>
      <c r="B1233" t="s">
        <v>41</v>
      </c>
      <c r="C1233" s="1" t="s">
        <v>10</v>
      </c>
      <c r="D1233">
        <v>25</v>
      </c>
      <c r="E1233">
        <v>3</v>
      </c>
      <c r="F1233" s="1" t="s">
        <v>16</v>
      </c>
      <c r="G1233" s="1" t="s">
        <v>12</v>
      </c>
      <c r="H1233">
        <v>2014</v>
      </c>
      <c r="I1233" s="1" t="s">
        <v>72</v>
      </c>
    </row>
    <row r="1234" spans="1:9" x14ac:dyDescent="0.35">
      <c r="A1234" s="1" t="s">
        <v>45</v>
      </c>
      <c r="B1234">
        <v>27565.200000000001</v>
      </c>
      <c r="C1234" s="1" t="s">
        <v>21</v>
      </c>
      <c r="D1234">
        <v>1</v>
      </c>
      <c r="E1234">
        <v>2.5</v>
      </c>
      <c r="F1234" s="1" t="s">
        <v>16</v>
      </c>
      <c r="G1234" s="1" t="s">
        <v>12</v>
      </c>
      <c r="H1234">
        <v>2016</v>
      </c>
      <c r="I1234" s="1" t="s">
        <v>127</v>
      </c>
    </row>
    <row r="1235" spans="1:9" x14ac:dyDescent="0.35">
      <c r="A1235" s="1" t="s">
        <v>30</v>
      </c>
      <c r="B1235">
        <v>12900</v>
      </c>
      <c r="C1235" s="1" t="s">
        <v>26</v>
      </c>
      <c r="D1235">
        <v>145</v>
      </c>
      <c r="E1235">
        <v>1.6</v>
      </c>
      <c r="F1235" s="1" t="s">
        <v>16</v>
      </c>
      <c r="G1235" s="1" t="s">
        <v>12</v>
      </c>
      <c r="H1235">
        <v>2011</v>
      </c>
      <c r="I1235" s="1" t="s">
        <v>181</v>
      </c>
    </row>
    <row r="1236" spans="1:9" x14ac:dyDescent="0.35">
      <c r="A1236" s="1" t="s">
        <v>30</v>
      </c>
      <c r="B1236">
        <v>5900</v>
      </c>
      <c r="C1236" s="1" t="s">
        <v>10</v>
      </c>
      <c r="D1236">
        <v>217</v>
      </c>
      <c r="E1236">
        <v>2.2999999999999998</v>
      </c>
      <c r="F1236" s="1" t="s">
        <v>11</v>
      </c>
      <c r="G1236" s="1" t="s">
        <v>12</v>
      </c>
      <c r="H1236">
        <v>1999</v>
      </c>
      <c r="I1236" s="1" t="s">
        <v>211</v>
      </c>
    </row>
    <row r="1237" spans="1:9" x14ac:dyDescent="0.35">
      <c r="A1237" s="1" t="s">
        <v>14</v>
      </c>
      <c r="B1237">
        <v>2600</v>
      </c>
      <c r="C1237" s="1" t="s">
        <v>38</v>
      </c>
      <c r="D1237">
        <v>111</v>
      </c>
      <c r="E1237">
        <v>1.4</v>
      </c>
      <c r="F1237" s="1" t="s">
        <v>11</v>
      </c>
      <c r="G1237" s="1" t="s">
        <v>32</v>
      </c>
      <c r="H1237">
        <v>1999</v>
      </c>
      <c r="I1237" s="1" t="s">
        <v>238</v>
      </c>
    </row>
    <row r="1238" spans="1:9" x14ac:dyDescent="0.35">
      <c r="A1238" s="1" t="s">
        <v>20</v>
      </c>
      <c r="B1238">
        <v>2799</v>
      </c>
      <c r="C1238" s="1" t="s">
        <v>26</v>
      </c>
      <c r="D1238">
        <v>390</v>
      </c>
      <c r="E1238">
        <v>1.9</v>
      </c>
      <c r="F1238" s="1" t="s">
        <v>16</v>
      </c>
      <c r="G1238" s="1" t="s">
        <v>32</v>
      </c>
      <c r="H1238">
        <v>1998</v>
      </c>
      <c r="I1238" s="1" t="s">
        <v>27</v>
      </c>
    </row>
    <row r="1239" spans="1:9" x14ac:dyDescent="0.35">
      <c r="A1239" s="1" t="s">
        <v>45</v>
      </c>
      <c r="B1239">
        <v>21000</v>
      </c>
      <c r="C1239" s="1" t="s">
        <v>21</v>
      </c>
      <c r="D1239">
        <v>98</v>
      </c>
      <c r="E1239">
        <v>2.5</v>
      </c>
      <c r="F1239" s="1" t="s">
        <v>16</v>
      </c>
      <c r="G1239" s="1" t="s">
        <v>12</v>
      </c>
      <c r="H1239">
        <v>2011</v>
      </c>
      <c r="I1239" s="1" t="s">
        <v>127</v>
      </c>
    </row>
    <row r="1240" spans="1:9" x14ac:dyDescent="0.35">
      <c r="A1240" s="1" t="s">
        <v>20</v>
      </c>
      <c r="B1240">
        <v>4999</v>
      </c>
      <c r="C1240" s="1" t="s">
        <v>10</v>
      </c>
      <c r="D1240">
        <v>231</v>
      </c>
      <c r="E1240">
        <v>1.9</v>
      </c>
      <c r="F1240" s="1" t="s">
        <v>16</v>
      </c>
      <c r="G1240" s="1" t="s">
        <v>32</v>
      </c>
      <c r="H1240">
        <v>2002</v>
      </c>
      <c r="I1240" s="1" t="s">
        <v>27</v>
      </c>
    </row>
    <row r="1241" spans="1:9" x14ac:dyDescent="0.35">
      <c r="A1241" s="1" t="s">
        <v>30</v>
      </c>
      <c r="B1241">
        <v>6900</v>
      </c>
      <c r="C1241" s="1" t="s">
        <v>10</v>
      </c>
      <c r="D1241">
        <v>160</v>
      </c>
      <c r="E1241">
        <v>1.6</v>
      </c>
      <c r="F1241" s="1" t="s">
        <v>11</v>
      </c>
      <c r="G1241" s="1" t="s">
        <v>12</v>
      </c>
      <c r="H1241">
        <v>2003</v>
      </c>
      <c r="I1241" s="1" t="s">
        <v>211</v>
      </c>
    </row>
    <row r="1242" spans="1:9" x14ac:dyDescent="0.35">
      <c r="A1242" s="1" t="s">
        <v>14</v>
      </c>
      <c r="B1242">
        <v>5800</v>
      </c>
      <c r="C1242" s="1" t="s">
        <v>10</v>
      </c>
      <c r="D1242">
        <v>366</v>
      </c>
      <c r="E1242">
        <v>3.2</v>
      </c>
      <c r="F1242" s="1" t="s">
        <v>18</v>
      </c>
      <c r="G1242" s="1" t="s">
        <v>12</v>
      </c>
      <c r="H1242">
        <v>1991</v>
      </c>
      <c r="I1242" s="1" t="s">
        <v>160</v>
      </c>
    </row>
    <row r="1243" spans="1:9" x14ac:dyDescent="0.35">
      <c r="A1243" s="1" t="s">
        <v>45</v>
      </c>
      <c r="B1243">
        <v>15700</v>
      </c>
      <c r="C1243" s="1" t="s">
        <v>31</v>
      </c>
      <c r="D1243">
        <v>68</v>
      </c>
      <c r="E1243">
        <v>1.8</v>
      </c>
      <c r="F1243" s="1" t="s">
        <v>11</v>
      </c>
      <c r="G1243" s="1" t="s">
        <v>12</v>
      </c>
      <c r="H1243">
        <v>2011</v>
      </c>
      <c r="I1243" s="1" t="s">
        <v>228</v>
      </c>
    </row>
    <row r="1244" spans="1:9" x14ac:dyDescent="0.35">
      <c r="A1244" s="1" t="s">
        <v>30</v>
      </c>
      <c r="B1244">
        <v>74500</v>
      </c>
      <c r="C1244" s="1" t="s">
        <v>21</v>
      </c>
      <c r="D1244">
        <v>0</v>
      </c>
      <c r="E1244">
        <v>3</v>
      </c>
      <c r="F1244" s="1" t="s">
        <v>16</v>
      </c>
      <c r="G1244" s="1" t="s">
        <v>12</v>
      </c>
      <c r="H1244">
        <v>2015</v>
      </c>
      <c r="I1244" s="1" t="s">
        <v>48</v>
      </c>
    </row>
    <row r="1245" spans="1:9" x14ac:dyDescent="0.35">
      <c r="A1245" s="1" t="s">
        <v>14</v>
      </c>
      <c r="B1245">
        <v>22900</v>
      </c>
      <c r="C1245" s="1" t="s">
        <v>10</v>
      </c>
      <c r="D1245">
        <v>131</v>
      </c>
      <c r="E1245">
        <v>5.5</v>
      </c>
      <c r="F1245" s="1" t="s">
        <v>18</v>
      </c>
      <c r="G1245" s="1" t="s">
        <v>12</v>
      </c>
      <c r="H1245">
        <v>2008</v>
      </c>
      <c r="I1245" s="1" t="s">
        <v>19</v>
      </c>
    </row>
    <row r="1246" spans="1:9" x14ac:dyDescent="0.35">
      <c r="A1246" s="1" t="s">
        <v>14</v>
      </c>
      <c r="B1246">
        <v>32000</v>
      </c>
      <c r="C1246" s="1" t="s">
        <v>21</v>
      </c>
      <c r="D1246">
        <v>96</v>
      </c>
      <c r="E1246">
        <v>3.5</v>
      </c>
      <c r="F1246" s="1" t="s">
        <v>11</v>
      </c>
      <c r="G1246" s="1" t="s">
        <v>12</v>
      </c>
      <c r="H1246">
        <v>2010</v>
      </c>
      <c r="I1246" s="1" t="s">
        <v>67</v>
      </c>
    </row>
    <row r="1247" spans="1:9" x14ac:dyDescent="0.35">
      <c r="A1247" s="1" t="s">
        <v>14</v>
      </c>
      <c r="B1247">
        <v>35300</v>
      </c>
      <c r="C1247" s="1" t="s">
        <v>10</v>
      </c>
      <c r="D1247">
        <v>3</v>
      </c>
      <c r="E1247">
        <v>1.6</v>
      </c>
      <c r="F1247" s="1" t="s">
        <v>11</v>
      </c>
      <c r="G1247" s="1" t="s">
        <v>12</v>
      </c>
      <c r="H1247">
        <v>2014</v>
      </c>
      <c r="I1247" s="1" t="s">
        <v>108</v>
      </c>
    </row>
    <row r="1248" spans="1:9" x14ac:dyDescent="0.35">
      <c r="A1248" s="1" t="s">
        <v>30</v>
      </c>
      <c r="B1248">
        <v>6900</v>
      </c>
      <c r="C1248" s="1" t="s">
        <v>10</v>
      </c>
      <c r="D1248">
        <v>320</v>
      </c>
      <c r="E1248">
        <v>1.8</v>
      </c>
      <c r="F1248" s="1" t="s">
        <v>18</v>
      </c>
      <c r="G1248" s="1" t="s">
        <v>12</v>
      </c>
      <c r="H1248">
        <v>2002</v>
      </c>
      <c r="I1248" s="1" t="s">
        <v>76</v>
      </c>
    </row>
    <row r="1249" spans="1:9" x14ac:dyDescent="0.35">
      <c r="A1249" s="1" t="s">
        <v>9</v>
      </c>
      <c r="B1249">
        <v>7000</v>
      </c>
      <c r="C1249" s="1" t="s">
        <v>10</v>
      </c>
      <c r="D1249">
        <v>286</v>
      </c>
      <c r="E1249">
        <v>2.8</v>
      </c>
      <c r="F1249" s="1" t="s">
        <v>11</v>
      </c>
      <c r="G1249" s="1" t="s">
        <v>12</v>
      </c>
      <c r="H1249">
        <v>2001</v>
      </c>
      <c r="I1249" s="1" t="s">
        <v>86</v>
      </c>
    </row>
    <row r="1250" spans="1:9" x14ac:dyDescent="0.35">
      <c r="A1250" s="1" t="s">
        <v>30</v>
      </c>
      <c r="B1250">
        <v>35800</v>
      </c>
      <c r="C1250" s="1" t="s">
        <v>21</v>
      </c>
      <c r="D1250">
        <v>92</v>
      </c>
      <c r="E1250">
        <v>3</v>
      </c>
      <c r="F1250" s="1" t="s">
        <v>16</v>
      </c>
      <c r="G1250" s="1" t="s">
        <v>12</v>
      </c>
      <c r="H1250">
        <v>2011</v>
      </c>
      <c r="I1250" s="1" t="s">
        <v>48</v>
      </c>
    </row>
    <row r="1251" spans="1:9" x14ac:dyDescent="0.35">
      <c r="A1251" s="1" t="s">
        <v>30</v>
      </c>
      <c r="B1251">
        <v>10700</v>
      </c>
      <c r="C1251" s="1" t="s">
        <v>38</v>
      </c>
      <c r="D1251">
        <v>60</v>
      </c>
      <c r="E1251">
        <v>1.4</v>
      </c>
      <c r="F1251" s="1" t="s">
        <v>11</v>
      </c>
      <c r="G1251" s="1" t="s">
        <v>12</v>
      </c>
      <c r="H1251">
        <v>2010</v>
      </c>
      <c r="I1251" s="1" t="s">
        <v>44</v>
      </c>
    </row>
    <row r="1252" spans="1:9" x14ac:dyDescent="0.35">
      <c r="A1252" s="1" t="s">
        <v>9</v>
      </c>
      <c r="B1252">
        <v>23999</v>
      </c>
      <c r="C1252" s="1" t="s">
        <v>21</v>
      </c>
      <c r="D1252">
        <v>194</v>
      </c>
      <c r="E1252">
        <v>3</v>
      </c>
      <c r="F1252" s="1" t="s">
        <v>11</v>
      </c>
      <c r="G1252" s="1" t="s">
        <v>12</v>
      </c>
      <c r="H1252">
        <v>2007</v>
      </c>
      <c r="I1252" s="1" t="s">
        <v>55</v>
      </c>
    </row>
    <row r="1253" spans="1:9" x14ac:dyDescent="0.35">
      <c r="A1253" s="1" t="s">
        <v>30</v>
      </c>
      <c r="B1253">
        <v>2700</v>
      </c>
      <c r="C1253" s="1" t="s">
        <v>38</v>
      </c>
      <c r="D1253">
        <v>300</v>
      </c>
      <c r="E1253">
        <v>1.9</v>
      </c>
      <c r="F1253" s="1" t="s">
        <v>16</v>
      </c>
      <c r="G1253" s="1" t="s">
        <v>32</v>
      </c>
      <c r="H1253">
        <v>2000</v>
      </c>
      <c r="I1253" s="1" t="s">
        <v>33</v>
      </c>
    </row>
    <row r="1254" spans="1:9" x14ac:dyDescent="0.35">
      <c r="A1254" s="1" t="s">
        <v>14</v>
      </c>
      <c r="B1254">
        <v>10000</v>
      </c>
      <c r="C1254" s="1" t="s">
        <v>10</v>
      </c>
      <c r="D1254">
        <v>80</v>
      </c>
      <c r="E1254" t="s">
        <v>41</v>
      </c>
      <c r="F1254" s="1" t="s">
        <v>16</v>
      </c>
      <c r="G1254" s="1" t="s">
        <v>12</v>
      </c>
      <c r="H1254">
        <v>2010</v>
      </c>
      <c r="I1254" s="1" t="s">
        <v>72</v>
      </c>
    </row>
    <row r="1255" spans="1:9" x14ac:dyDescent="0.35">
      <c r="A1255" s="1" t="s">
        <v>23</v>
      </c>
      <c r="B1255">
        <v>18200</v>
      </c>
      <c r="C1255" s="1" t="s">
        <v>21</v>
      </c>
      <c r="D1255">
        <v>146</v>
      </c>
      <c r="E1255">
        <v>2.7</v>
      </c>
      <c r="F1255" s="1" t="s">
        <v>18</v>
      </c>
      <c r="G1255" s="1" t="s">
        <v>12</v>
      </c>
      <c r="H1255">
        <v>2006</v>
      </c>
      <c r="I1255" s="1" t="s">
        <v>78</v>
      </c>
    </row>
    <row r="1256" spans="1:9" x14ac:dyDescent="0.35">
      <c r="A1256" s="1" t="s">
        <v>20</v>
      </c>
      <c r="B1256">
        <v>2450</v>
      </c>
      <c r="C1256" s="1" t="s">
        <v>26</v>
      </c>
      <c r="D1256">
        <v>325</v>
      </c>
      <c r="E1256">
        <v>2.5</v>
      </c>
      <c r="F1256" s="1" t="s">
        <v>16</v>
      </c>
      <c r="G1256" s="1" t="s">
        <v>32</v>
      </c>
      <c r="H1256">
        <v>2000</v>
      </c>
      <c r="I1256" s="1" t="s">
        <v>27</v>
      </c>
    </row>
    <row r="1257" spans="1:9" x14ac:dyDescent="0.35">
      <c r="A1257" s="1" t="s">
        <v>20</v>
      </c>
      <c r="B1257">
        <v>15800</v>
      </c>
      <c r="C1257" s="1" t="s">
        <v>38</v>
      </c>
      <c r="D1257">
        <v>123</v>
      </c>
      <c r="E1257">
        <v>1.4</v>
      </c>
      <c r="F1257" s="1" t="s">
        <v>11</v>
      </c>
      <c r="G1257" s="1" t="s">
        <v>12</v>
      </c>
      <c r="H1257">
        <v>2010</v>
      </c>
      <c r="I1257" s="1" t="s">
        <v>77</v>
      </c>
    </row>
    <row r="1258" spans="1:9" x14ac:dyDescent="0.35">
      <c r="A1258" s="1" t="s">
        <v>30</v>
      </c>
      <c r="B1258">
        <v>9400</v>
      </c>
      <c r="C1258" s="1" t="s">
        <v>26</v>
      </c>
      <c r="D1258">
        <v>176</v>
      </c>
      <c r="E1258">
        <v>1.9</v>
      </c>
      <c r="F1258" s="1" t="s">
        <v>16</v>
      </c>
      <c r="G1258" s="1" t="s">
        <v>12</v>
      </c>
      <c r="H1258">
        <v>2005</v>
      </c>
      <c r="I1258" s="1" t="s">
        <v>76</v>
      </c>
    </row>
    <row r="1259" spans="1:9" x14ac:dyDescent="0.35">
      <c r="A1259" s="1" t="s">
        <v>45</v>
      </c>
      <c r="B1259">
        <v>5800</v>
      </c>
      <c r="C1259" s="1" t="s">
        <v>26</v>
      </c>
      <c r="D1259">
        <v>230</v>
      </c>
      <c r="E1259">
        <v>1.6</v>
      </c>
      <c r="F1259" s="1" t="s">
        <v>11</v>
      </c>
      <c r="G1259" s="1" t="s">
        <v>12</v>
      </c>
      <c r="H1259">
        <v>2005</v>
      </c>
      <c r="I1259" s="1" t="s">
        <v>240</v>
      </c>
    </row>
    <row r="1260" spans="1:9" x14ac:dyDescent="0.35">
      <c r="A1260" s="1" t="s">
        <v>30</v>
      </c>
      <c r="B1260">
        <v>13499</v>
      </c>
      <c r="C1260" s="1" t="s">
        <v>10</v>
      </c>
      <c r="D1260">
        <v>162</v>
      </c>
      <c r="E1260">
        <v>1.4</v>
      </c>
      <c r="F1260" s="1" t="s">
        <v>11</v>
      </c>
      <c r="G1260" s="1" t="s">
        <v>12</v>
      </c>
      <c r="H1260">
        <v>2012</v>
      </c>
      <c r="I1260" s="1" t="s">
        <v>98</v>
      </c>
    </row>
    <row r="1261" spans="1:9" x14ac:dyDescent="0.35">
      <c r="A1261" s="1" t="s">
        <v>30</v>
      </c>
      <c r="B1261">
        <v>39615</v>
      </c>
      <c r="C1261" s="1" t="s">
        <v>10</v>
      </c>
      <c r="D1261">
        <v>0</v>
      </c>
      <c r="E1261">
        <v>2</v>
      </c>
      <c r="F1261" s="1" t="s">
        <v>16</v>
      </c>
      <c r="G1261" s="1" t="s">
        <v>12</v>
      </c>
      <c r="H1261">
        <v>2016</v>
      </c>
      <c r="I1261" s="1" t="s">
        <v>241</v>
      </c>
    </row>
    <row r="1262" spans="1:9" x14ac:dyDescent="0.35">
      <c r="A1262" s="1" t="s">
        <v>23</v>
      </c>
      <c r="B1262">
        <v>23300</v>
      </c>
      <c r="C1262" s="1" t="s">
        <v>21</v>
      </c>
      <c r="D1262">
        <v>40</v>
      </c>
      <c r="E1262">
        <v>2</v>
      </c>
      <c r="F1262" s="1" t="s">
        <v>11</v>
      </c>
      <c r="G1262" s="1" t="s">
        <v>12</v>
      </c>
      <c r="H1262">
        <v>2014</v>
      </c>
      <c r="I1262" s="1" t="s">
        <v>24</v>
      </c>
    </row>
    <row r="1263" spans="1:9" x14ac:dyDescent="0.35">
      <c r="A1263" s="1" t="s">
        <v>20</v>
      </c>
      <c r="B1263">
        <v>2100</v>
      </c>
      <c r="C1263" s="1" t="s">
        <v>10</v>
      </c>
      <c r="D1263">
        <v>217</v>
      </c>
      <c r="E1263">
        <v>1.9</v>
      </c>
      <c r="F1263" s="1" t="s">
        <v>16</v>
      </c>
      <c r="G1263" s="1" t="s">
        <v>32</v>
      </c>
      <c r="H1263">
        <v>1996</v>
      </c>
      <c r="I1263" s="1" t="s">
        <v>60</v>
      </c>
    </row>
    <row r="1264" spans="1:9" x14ac:dyDescent="0.35">
      <c r="A1264" s="1" t="s">
        <v>14</v>
      </c>
      <c r="B1264">
        <v>2700</v>
      </c>
      <c r="C1264" s="1" t="s">
        <v>10</v>
      </c>
      <c r="D1264">
        <v>337</v>
      </c>
      <c r="E1264">
        <v>2.2999999999999998</v>
      </c>
      <c r="F1264" s="1" t="s">
        <v>18</v>
      </c>
      <c r="G1264" s="1" t="s">
        <v>12</v>
      </c>
      <c r="H1264">
        <v>1988</v>
      </c>
      <c r="I1264" s="1" t="s">
        <v>242</v>
      </c>
    </row>
    <row r="1265" spans="1:9" x14ac:dyDescent="0.35">
      <c r="A1265" s="1" t="s">
        <v>28</v>
      </c>
      <c r="B1265" t="s">
        <v>41</v>
      </c>
      <c r="C1265" s="1" t="s">
        <v>15</v>
      </c>
      <c r="D1265">
        <v>153</v>
      </c>
      <c r="E1265">
        <v>2</v>
      </c>
      <c r="F1265" s="1" t="s">
        <v>16</v>
      </c>
      <c r="G1265" s="1" t="s">
        <v>12</v>
      </c>
      <c r="H1265">
        <v>2012</v>
      </c>
      <c r="I1265" s="1" t="s">
        <v>70</v>
      </c>
    </row>
    <row r="1266" spans="1:9" x14ac:dyDescent="0.35">
      <c r="A1266" s="1" t="s">
        <v>30</v>
      </c>
      <c r="B1266">
        <v>6700</v>
      </c>
      <c r="C1266" s="1" t="s">
        <v>15</v>
      </c>
      <c r="D1266">
        <v>16</v>
      </c>
      <c r="E1266">
        <v>2</v>
      </c>
      <c r="F1266" s="1" t="s">
        <v>16</v>
      </c>
      <c r="G1266" s="1" t="s">
        <v>12</v>
      </c>
      <c r="H1266">
        <v>2005</v>
      </c>
      <c r="I1266" s="1" t="s">
        <v>56</v>
      </c>
    </row>
    <row r="1267" spans="1:9" x14ac:dyDescent="0.35">
      <c r="A1267" s="1" t="s">
        <v>9</v>
      </c>
      <c r="B1267">
        <v>43163.25</v>
      </c>
      <c r="C1267" s="1" t="s">
        <v>21</v>
      </c>
      <c r="D1267">
        <v>0</v>
      </c>
      <c r="E1267">
        <v>2</v>
      </c>
      <c r="F1267" s="1" t="s">
        <v>16</v>
      </c>
      <c r="G1267" s="1" t="s">
        <v>12</v>
      </c>
      <c r="H1267">
        <v>2016</v>
      </c>
      <c r="I1267" s="1" t="s">
        <v>117</v>
      </c>
    </row>
    <row r="1268" spans="1:9" x14ac:dyDescent="0.35">
      <c r="A1268" s="1" t="s">
        <v>28</v>
      </c>
      <c r="B1268">
        <v>2750</v>
      </c>
      <c r="C1268" s="1" t="s">
        <v>38</v>
      </c>
      <c r="D1268">
        <v>186</v>
      </c>
      <c r="E1268">
        <v>22</v>
      </c>
      <c r="F1268" s="1" t="s">
        <v>16</v>
      </c>
      <c r="G1268" s="1" t="s">
        <v>32</v>
      </c>
      <c r="H1268">
        <v>2005</v>
      </c>
      <c r="I1268" s="1" t="s">
        <v>145</v>
      </c>
    </row>
    <row r="1269" spans="1:9" x14ac:dyDescent="0.35">
      <c r="A1269" s="1" t="s">
        <v>23</v>
      </c>
      <c r="B1269">
        <v>28350</v>
      </c>
      <c r="C1269" s="1" t="s">
        <v>21</v>
      </c>
      <c r="D1269">
        <v>92</v>
      </c>
      <c r="E1269">
        <v>2.2000000000000002</v>
      </c>
      <c r="F1269" s="1" t="s">
        <v>16</v>
      </c>
      <c r="G1269" s="1" t="s">
        <v>12</v>
      </c>
      <c r="H1269">
        <v>2013</v>
      </c>
      <c r="I1269" s="1" t="s">
        <v>24</v>
      </c>
    </row>
    <row r="1270" spans="1:9" x14ac:dyDescent="0.35">
      <c r="A1270" s="1" t="s">
        <v>23</v>
      </c>
      <c r="B1270">
        <v>29500</v>
      </c>
      <c r="C1270" s="1" t="s">
        <v>21</v>
      </c>
      <c r="D1270">
        <v>90</v>
      </c>
      <c r="E1270">
        <v>2.7</v>
      </c>
      <c r="F1270" s="1" t="s">
        <v>18</v>
      </c>
      <c r="G1270" s="1" t="s">
        <v>12</v>
      </c>
      <c r="H1270">
        <v>2010</v>
      </c>
      <c r="I1270" s="1" t="s">
        <v>78</v>
      </c>
    </row>
    <row r="1271" spans="1:9" x14ac:dyDescent="0.35">
      <c r="A1271" s="1" t="s">
        <v>9</v>
      </c>
      <c r="B1271" t="s">
        <v>41</v>
      </c>
      <c r="C1271" s="1" t="s">
        <v>21</v>
      </c>
      <c r="D1271">
        <v>15</v>
      </c>
      <c r="E1271">
        <v>4.3899999999999997</v>
      </c>
      <c r="F1271" s="1" t="s">
        <v>11</v>
      </c>
      <c r="G1271" s="1" t="s">
        <v>12</v>
      </c>
      <c r="H1271">
        <v>2015</v>
      </c>
      <c r="I1271" s="1" t="s">
        <v>71</v>
      </c>
    </row>
    <row r="1272" spans="1:9" x14ac:dyDescent="0.35">
      <c r="A1272" s="1" t="s">
        <v>30</v>
      </c>
      <c r="B1272">
        <v>8200</v>
      </c>
      <c r="C1272" s="1" t="s">
        <v>10</v>
      </c>
      <c r="D1272">
        <v>258</v>
      </c>
      <c r="E1272">
        <v>1.9</v>
      </c>
      <c r="F1272" s="1" t="s">
        <v>16</v>
      </c>
      <c r="G1272" s="1" t="s">
        <v>12</v>
      </c>
      <c r="H1272">
        <v>2004</v>
      </c>
      <c r="I1272" s="1" t="s">
        <v>76</v>
      </c>
    </row>
    <row r="1273" spans="1:9" x14ac:dyDescent="0.35">
      <c r="A1273" s="1" t="s">
        <v>14</v>
      </c>
      <c r="B1273">
        <v>10999</v>
      </c>
      <c r="C1273" s="1" t="s">
        <v>31</v>
      </c>
      <c r="D1273">
        <v>269</v>
      </c>
      <c r="E1273">
        <v>2.2000000000000002</v>
      </c>
      <c r="F1273" s="1" t="s">
        <v>16</v>
      </c>
      <c r="G1273" s="1" t="s">
        <v>12</v>
      </c>
      <c r="H1273">
        <v>2006</v>
      </c>
      <c r="I1273" s="1" t="s">
        <v>175</v>
      </c>
    </row>
    <row r="1274" spans="1:9" x14ac:dyDescent="0.35">
      <c r="A1274" s="1" t="s">
        <v>14</v>
      </c>
      <c r="B1274" t="s">
        <v>41</v>
      </c>
      <c r="C1274" s="1" t="s">
        <v>21</v>
      </c>
      <c r="D1274">
        <v>1</v>
      </c>
      <c r="E1274">
        <v>3</v>
      </c>
      <c r="F1274" s="1" t="s">
        <v>16</v>
      </c>
      <c r="G1274" s="1" t="s">
        <v>12</v>
      </c>
      <c r="H1274">
        <v>2016</v>
      </c>
      <c r="I1274" s="1" t="s">
        <v>68</v>
      </c>
    </row>
    <row r="1275" spans="1:9" x14ac:dyDescent="0.35">
      <c r="A1275" s="1" t="s">
        <v>28</v>
      </c>
      <c r="B1275">
        <v>8299</v>
      </c>
      <c r="C1275" s="1" t="s">
        <v>10</v>
      </c>
      <c r="D1275">
        <v>19</v>
      </c>
      <c r="E1275">
        <v>1.2</v>
      </c>
      <c r="F1275" s="1" t="s">
        <v>11</v>
      </c>
      <c r="G1275" s="1" t="s">
        <v>12</v>
      </c>
      <c r="H1275">
        <v>2013</v>
      </c>
      <c r="I1275" s="1" t="s">
        <v>126</v>
      </c>
    </row>
    <row r="1276" spans="1:9" x14ac:dyDescent="0.35">
      <c r="A1276" s="1" t="s">
        <v>23</v>
      </c>
      <c r="B1276">
        <v>20500</v>
      </c>
      <c r="C1276" s="1" t="s">
        <v>10</v>
      </c>
      <c r="D1276">
        <v>105</v>
      </c>
      <c r="E1276">
        <v>2.5</v>
      </c>
      <c r="F1276" s="1" t="s">
        <v>11</v>
      </c>
      <c r="G1276" s="1" t="s">
        <v>12</v>
      </c>
      <c r="H1276">
        <v>2013</v>
      </c>
      <c r="I1276" s="1" t="s">
        <v>57</v>
      </c>
    </row>
    <row r="1277" spans="1:9" x14ac:dyDescent="0.35">
      <c r="A1277" s="1" t="s">
        <v>30</v>
      </c>
      <c r="B1277">
        <v>14500</v>
      </c>
      <c r="C1277" s="1" t="s">
        <v>15</v>
      </c>
      <c r="D1277">
        <v>168</v>
      </c>
      <c r="E1277">
        <v>2</v>
      </c>
      <c r="F1277" s="1" t="s">
        <v>16</v>
      </c>
      <c r="G1277" s="1" t="s">
        <v>12</v>
      </c>
      <c r="H1277">
        <v>2012</v>
      </c>
      <c r="I1277" s="1" t="s">
        <v>118</v>
      </c>
    </row>
    <row r="1278" spans="1:9" x14ac:dyDescent="0.35">
      <c r="A1278" s="1" t="s">
        <v>23</v>
      </c>
      <c r="B1278">
        <v>17300</v>
      </c>
      <c r="C1278" s="1" t="s">
        <v>31</v>
      </c>
      <c r="D1278">
        <v>135</v>
      </c>
      <c r="E1278">
        <v>3.5</v>
      </c>
      <c r="F1278" s="1" t="s">
        <v>18</v>
      </c>
      <c r="G1278" s="1" t="s">
        <v>12</v>
      </c>
      <c r="H1278">
        <v>2009</v>
      </c>
      <c r="I1278" s="1" t="s">
        <v>57</v>
      </c>
    </row>
    <row r="1279" spans="1:9" x14ac:dyDescent="0.35">
      <c r="A1279" s="1" t="s">
        <v>14</v>
      </c>
      <c r="B1279">
        <v>18700</v>
      </c>
      <c r="C1279" s="1" t="s">
        <v>10</v>
      </c>
      <c r="D1279">
        <v>105</v>
      </c>
      <c r="E1279">
        <v>5.5</v>
      </c>
      <c r="F1279" s="1" t="s">
        <v>11</v>
      </c>
      <c r="G1279" s="1" t="s">
        <v>12</v>
      </c>
      <c r="H1279">
        <v>2006</v>
      </c>
      <c r="I1279" s="1" t="s">
        <v>19</v>
      </c>
    </row>
    <row r="1280" spans="1:9" x14ac:dyDescent="0.35">
      <c r="A1280" s="1" t="s">
        <v>23</v>
      </c>
      <c r="B1280">
        <v>13200</v>
      </c>
      <c r="C1280" s="1" t="s">
        <v>10</v>
      </c>
      <c r="D1280">
        <v>38</v>
      </c>
      <c r="E1280">
        <v>1.33</v>
      </c>
      <c r="F1280" s="1" t="s">
        <v>11</v>
      </c>
      <c r="G1280" s="1" t="s">
        <v>12</v>
      </c>
      <c r="H1280">
        <v>2014</v>
      </c>
      <c r="I1280" s="1" t="s">
        <v>111</v>
      </c>
    </row>
    <row r="1281" spans="1:9" x14ac:dyDescent="0.35">
      <c r="A1281" s="1" t="s">
        <v>30</v>
      </c>
      <c r="B1281">
        <v>2450</v>
      </c>
      <c r="C1281" s="1" t="s">
        <v>10</v>
      </c>
      <c r="D1281">
        <v>200</v>
      </c>
      <c r="E1281">
        <v>1.3</v>
      </c>
      <c r="F1281" s="1" t="s">
        <v>18</v>
      </c>
      <c r="G1281" s="1" t="s">
        <v>12</v>
      </c>
      <c r="H1281">
        <v>1991</v>
      </c>
      <c r="I1281" s="1" t="s">
        <v>125</v>
      </c>
    </row>
    <row r="1282" spans="1:9" x14ac:dyDescent="0.35">
      <c r="A1282" s="1" t="s">
        <v>20</v>
      </c>
      <c r="B1282">
        <v>55000</v>
      </c>
      <c r="C1282" s="1" t="s">
        <v>38</v>
      </c>
      <c r="D1282">
        <v>24</v>
      </c>
      <c r="E1282">
        <v>2.8</v>
      </c>
      <c r="F1282" s="1" t="s">
        <v>49</v>
      </c>
      <c r="G1282" s="1" t="s">
        <v>12</v>
      </c>
      <c r="H1282">
        <v>2014</v>
      </c>
      <c r="I1282" s="1" t="s">
        <v>168</v>
      </c>
    </row>
    <row r="1283" spans="1:9" x14ac:dyDescent="0.35">
      <c r="A1283" s="1" t="s">
        <v>23</v>
      </c>
      <c r="B1283">
        <v>20000</v>
      </c>
      <c r="C1283" s="1" t="s">
        <v>15</v>
      </c>
      <c r="D1283">
        <v>135</v>
      </c>
      <c r="E1283">
        <v>2.4</v>
      </c>
      <c r="F1283" s="1" t="s">
        <v>18</v>
      </c>
      <c r="G1283" s="1" t="s">
        <v>12</v>
      </c>
      <c r="H1283">
        <v>2006</v>
      </c>
      <c r="I1283" s="1" t="s">
        <v>243</v>
      </c>
    </row>
    <row r="1284" spans="1:9" x14ac:dyDescent="0.35">
      <c r="A1284" s="1" t="s">
        <v>30</v>
      </c>
      <c r="B1284">
        <v>4000</v>
      </c>
      <c r="C1284" s="1" t="s">
        <v>38</v>
      </c>
      <c r="D1284">
        <v>266</v>
      </c>
      <c r="E1284">
        <v>1.9</v>
      </c>
      <c r="F1284" s="1" t="s">
        <v>16</v>
      </c>
      <c r="G1284" s="1" t="s">
        <v>12</v>
      </c>
      <c r="H1284">
        <v>1993</v>
      </c>
      <c r="I1284" s="1" t="s">
        <v>91</v>
      </c>
    </row>
    <row r="1285" spans="1:9" x14ac:dyDescent="0.35">
      <c r="A1285" s="1" t="s">
        <v>45</v>
      </c>
      <c r="B1285">
        <v>16900</v>
      </c>
      <c r="C1285" s="1" t="s">
        <v>31</v>
      </c>
      <c r="D1285">
        <v>120</v>
      </c>
      <c r="E1285">
        <v>3</v>
      </c>
      <c r="F1285" s="1" t="s">
        <v>11</v>
      </c>
      <c r="G1285" s="1" t="s">
        <v>12</v>
      </c>
      <c r="H1285">
        <v>2008</v>
      </c>
      <c r="I1285" s="1" t="s">
        <v>54</v>
      </c>
    </row>
    <row r="1286" spans="1:9" x14ac:dyDescent="0.35">
      <c r="A1286" s="1" t="s">
        <v>45</v>
      </c>
      <c r="B1286">
        <v>11450</v>
      </c>
      <c r="C1286" s="1" t="s">
        <v>10</v>
      </c>
      <c r="D1286">
        <v>60</v>
      </c>
      <c r="E1286">
        <v>1.6</v>
      </c>
      <c r="F1286" s="1" t="s">
        <v>18</v>
      </c>
      <c r="G1286" s="1" t="s">
        <v>12</v>
      </c>
      <c r="H1286">
        <v>2012</v>
      </c>
      <c r="I1286" s="1" t="s">
        <v>84</v>
      </c>
    </row>
    <row r="1287" spans="1:9" x14ac:dyDescent="0.35">
      <c r="A1287" s="1" t="s">
        <v>14</v>
      </c>
      <c r="B1287">
        <v>24500</v>
      </c>
      <c r="C1287" s="1" t="s">
        <v>21</v>
      </c>
      <c r="D1287">
        <v>236</v>
      </c>
      <c r="E1287">
        <v>5</v>
      </c>
      <c r="F1287" s="1" t="s">
        <v>11</v>
      </c>
      <c r="G1287" s="1" t="s">
        <v>12</v>
      </c>
      <c r="H1287">
        <v>2000</v>
      </c>
      <c r="I1287" s="1" t="s">
        <v>227</v>
      </c>
    </row>
    <row r="1288" spans="1:9" x14ac:dyDescent="0.35">
      <c r="A1288" s="1" t="s">
        <v>28</v>
      </c>
      <c r="B1288">
        <v>12350</v>
      </c>
      <c r="C1288" s="1" t="s">
        <v>10</v>
      </c>
      <c r="D1288">
        <v>64</v>
      </c>
      <c r="E1288">
        <v>2</v>
      </c>
      <c r="F1288" s="1" t="s">
        <v>18</v>
      </c>
      <c r="G1288" s="1" t="s">
        <v>12</v>
      </c>
      <c r="H1288">
        <v>2011</v>
      </c>
      <c r="I1288" s="1" t="s">
        <v>153</v>
      </c>
    </row>
    <row r="1289" spans="1:9" x14ac:dyDescent="0.35">
      <c r="A1289" s="1" t="s">
        <v>14</v>
      </c>
      <c r="B1289">
        <v>6900</v>
      </c>
      <c r="C1289" s="1" t="s">
        <v>10</v>
      </c>
      <c r="D1289">
        <v>239</v>
      </c>
      <c r="E1289">
        <v>2.2999999999999998</v>
      </c>
      <c r="F1289" s="1" t="s">
        <v>11</v>
      </c>
      <c r="G1289" s="1" t="s">
        <v>12</v>
      </c>
      <c r="H1289">
        <v>1996</v>
      </c>
      <c r="I1289" s="1" t="s">
        <v>65</v>
      </c>
    </row>
    <row r="1290" spans="1:9" x14ac:dyDescent="0.35">
      <c r="A1290" s="1" t="s">
        <v>23</v>
      </c>
      <c r="B1290">
        <v>30500</v>
      </c>
      <c r="C1290" s="1" t="s">
        <v>21</v>
      </c>
      <c r="D1290">
        <v>40</v>
      </c>
      <c r="E1290">
        <v>2.7</v>
      </c>
      <c r="F1290" s="1" t="s">
        <v>11</v>
      </c>
      <c r="G1290" s="1" t="s">
        <v>12</v>
      </c>
      <c r="H1290">
        <v>2011</v>
      </c>
      <c r="I1290" s="1" t="s">
        <v>78</v>
      </c>
    </row>
    <row r="1291" spans="1:9" x14ac:dyDescent="0.35">
      <c r="A1291" s="1" t="s">
        <v>45</v>
      </c>
      <c r="B1291">
        <v>8800</v>
      </c>
      <c r="C1291" s="1" t="s">
        <v>10</v>
      </c>
      <c r="D1291">
        <v>105</v>
      </c>
      <c r="E1291">
        <v>2</v>
      </c>
      <c r="F1291" s="1" t="s">
        <v>18</v>
      </c>
      <c r="G1291" s="1" t="s">
        <v>12</v>
      </c>
      <c r="H1291">
        <v>2008</v>
      </c>
      <c r="I1291" s="1" t="s">
        <v>84</v>
      </c>
    </row>
    <row r="1292" spans="1:9" x14ac:dyDescent="0.35">
      <c r="A1292" s="1" t="s">
        <v>20</v>
      </c>
      <c r="B1292">
        <v>9700</v>
      </c>
      <c r="C1292" s="1" t="s">
        <v>10</v>
      </c>
      <c r="D1292">
        <v>249</v>
      </c>
      <c r="E1292">
        <v>2.5</v>
      </c>
      <c r="F1292" s="1" t="s">
        <v>16</v>
      </c>
      <c r="G1292" s="1" t="s">
        <v>12</v>
      </c>
      <c r="H1292">
        <v>2004</v>
      </c>
      <c r="I1292" s="1" t="s">
        <v>27</v>
      </c>
    </row>
    <row r="1293" spans="1:9" x14ac:dyDescent="0.35">
      <c r="A1293" s="1" t="s">
        <v>9</v>
      </c>
      <c r="B1293">
        <v>63500</v>
      </c>
      <c r="C1293" s="1" t="s">
        <v>21</v>
      </c>
      <c r="D1293">
        <v>33</v>
      </c>
      <c r="E1293">
        <v>3</v>
      </c>
      <c r="F1293" s="1" t="s">
        <v>11</v>
      </c>
      <c r="G1293" s="1" t="s">
        <v>12</v>
      </c>
      <c r="H1293">
        <v>2015</v>
      </c>
      <c r="I1293" s="1" t="s">
        <v>55</v>
      </c>
    </row>
    <row r="1294" spans="1:9" x14ac:dyDescent="0.35">
      <c r="A1294" s="1" t="s">
        <v>45</v>
      </c>
      <c r="B1294">
        <v>8900</v>
      </c>
      <c r="C1294" s="1" t="s">
        <v>10</v>
      </c>
      <c r="D1294">
        <v>96</v>
      </c>
      <c r="E1294">
        <v>2</v>
      </c>
      <c r="F1294" s="1" t="s">
        <v>11</v>
      </c>
      <c r="G1294" s="1" t="s">
        <v>12</v>
      </c>
      <c r="H1294">
        <v>2008</v>
      </c>
      <c r="I1294" s="1" t="s">
        <v>84</v>
      </c>
    </row>
    <row r="1295" spans="1:9" x14ac:dyDescent="0.35">
      <c r="A1295" s="1" t="s">
        <v>20</v>
      </c>
      <c r="B1295">
        <v>1950</v>
      </c>
      <c r="C1295" s="1" t="s">
        <v>26</v>
      </c>
      <c r="D1295">
        <v>210</v>
      </c>
      <c r="E1295">
        <v>1.8</v>
      </c>
      <c r="F1295" s="1" t="s">
        <v>18</v>
      </c>
      <c r="G1295" s="1" t="s">
        <v>32</v>
      </c>
      <c r="H1295">
        <v>1996</v>
      </c>
      <c r="I1295" s="1" t="s">
        <v>60</v>
      </c>
    </row>
    <row r="1296" spans="1:9" x14ac:dyDescent="0.35">
      <c r="A1296" s="1" t="s">
        <v>20</v>
      </c>
      <c r="B1296">
        <v>4400</v>
      </c>
      <c r="C1296" s="1" t="s">
        <v>10</v>
      </c>
      <c r="D1296">
        <v>190</v>
      </c>
      <c r="E1296">
        <v>2.5</v>
      </c>
      <c r="F1296" s="1" t="s">
        <v>16</v>
      </c>
      <c r="G1296" s="1" t="s">
        <v>32</v>
      </c>
      <c r="H1296">
        <v>2003</v>
      </c>
      <c r="I1296" s="1" t="s">
        <v>27</v>
      </c>
    </row>
    <row r="1297" spans="1:9" x14ac:dyDescent="0.35">
      <c r="A1297" s="1" t="s">
        <v>23</v>
      </c>
      <c r="B1297">
        <v>12450</v>
      </c>
      <c r="C1297" s="1" t="s">
        <v>10</v>
      </c>
      <c r="D1297">
        <v>162</v>
      </c>
      <c r="E1297">
        <v>3.5</v>
      </c>
      <c r="F1297" s="1" t="s">
        <v>18</v>
      </c>
      <c r="G1297" s="1" t="s">
        <v>12</v>
      </c>
      <c r="H1297">
        <v>2007</v>
      </c>
      <c r="I1297" s="1" t="s">
        <v>57</v>
      </c>
    </row>
    <row r="1298" spans="1:9" x14ac:dyDescent="0.35">
      <c r="A1298" s="1" t="s">
        <v>20</v>
      </c>
      <c r="B1298">
        <v>3200</v>
      </c>
      <c r="C1298" s="1" t="s">
        <v>10</v>
      </c>
      <c r="D1298">
        <v>295</v>
      </c>
      <c r="E1298">
        <v>2.5</v>
      </c>
      <c r="F1298" s="1" t="s">
        <v>16</v>
      </c>
      <c r="G1298" s="1" t="s">
        <v>32</v>
      </c>
      <c r="H1298">
        <v>2000</v>
      </c>
      <c r="I1298" s="1" t="s">
        <v>27</v>
      </c>
    </row>
    <row r="1299" spans="1:9" x14ac:dyDescent="0.35">
      <c r="A1299" s="1" t="s">
        <v>20</v>
      </c>
      <c r="B1299">
        <v>12600</v>
      </c>
      <c r="C1299" s="1" t="s">
        <v>10</v>
      </c>
      <c r="D1299">
        <v>294</v>
      </c>
      <c r="E1299">
        <v>3</v>
      </c>
      <c r="F1299" s="1" t="s">
        <v>18</v>
      </c>
      <c r="G1299" s="1" t="s">
        <v>12</v>
      </c>
      <c r="H1299">
        <v>2004</v>
      </c>
      <c r="I1299" s="1" t="s">
        <v>47</v>
      </c>
    </row>
    <row r="1300" spans="1:9" x14ac:dyDescent="0.35">
      <c r="A1300" s="1" t="s">
        <v>28</v>
      </c>
      <c r="B1300" t="s">
        <v>41</v>
      </c>
      <c r="C1300" s="1" t="s">
        <v>26</v>
      </c>
      <c r="D1300">
        <v>137</v>
      </c>
      <c r="E1300">
        <v>1.9</v>
      </c>
      <c r="F1300" s="1" t="s">
        <v>16</v>
      </c>
      <c r="G1300" s="1" t="s">
        <v>12</v>
      </c>
      <c r="H1300">
        <v>2008</v>
      </c>
      <c r="I1300" s="1" t="s">
        <v>66</v>
      </c>
    </row>
    <row r="1301" spans="1:9" x14ac:dyDescent="0.35">
      <c r="A1301" s="1" t="s">
        <v>14</v>
      </c>
      <c r="B1301">
        <v>4400</v>
      </c>
      <c r="C1301" s="1" t="s">
        <v>10</v>
      </c>
      <c r="D1301">
        <v>225</v>
      </c>
      <c r="E1301">
        <v>2</v>
      </c>
      <c r="F1301" s="1" t="s">
        <v>18</v>
      </c>
      <c r="G1301" s="1" t="s">
        <v>12</v>
      </c>
      <c r="H1301">
        <v>1995</v>
      </c>
      <c r="I1301" s="1" t="s">
        <v>65</v>
      </c>
    </row>
    <row r="1302" spans="1:9" x14ac:dyDescent="0.35">
      <c r="A1302" s="1" t="s">
        <v>14</v>
      </c>
      <c r="B1302">
        <v>3900</v>
      </c>
      <c r="C1302" s="1" t="s">
        <v>10</v>
      </c>
      <c r="D1302">
        <v>111</v>
      </c>
      <c r="E1302">
        <v>2.5</v>
      </c>
      <c r="F1302" s="1" t="s">
        <v>16</v>
      </c>
      <c r="G1302" s="1" t="s">
        <v>12</v>
      </c>
      <c r="H1302">
        <v>1989</v>
      </c>
      <c r="I1302" s="1" t="s">
        <v>65</v>
      </c>
    </row>
    <row r="1303" spans="1:9" x14ac:dyDescent="0.35">
      <c r="A1303" s="1" t="s">
        <v>14</v>
      </c>
      <c r="B1303">
        <v>154999</v>
      </c>
      <c r="C1303" s="1" t="s">
        <v>21</v>
      </c>
      <c r="D1303">
        <v>0</v>
      </c>
      <c r="E1303">
        <v>4.5999999999999996</v>
      </c>
      <c r="F1303" s="1" t="s">
        <v>11</v>
      </c>
      <c r="G1303" s="1" t="s">
        <v>12</v>
      </c>
      <c r="H1303">
        <v>2016</v>
      </c>
      <c r="I1303" s="1" t="s">
        <v>51</v>
      </c>
    </row>
    <row r="1304" spans="1:9" x14ac:dyDescent="0.35">
      <c r="A1304" s="1" t="s">
        <v>30</v>
      </c>
      <c r="B1304">
        <v>8499</v>
      </c>
      <c r="C1304" s="1" t="s">
        <v>10</v>
      </c>
      <c r="D1304">
        <v>101</v>
      </c>
      <c r="E1304">
        <v>1.6</v>
      </c>
      <c r="F1304" s="1" t="s">
        <v>11</v>
      </c>
      <c r="G1304" s="1" t="s">
        <v>12</v>
      </c>
      <c r="H1304">
        <v>2012</v>
      </c>
      <c r="I1304" s="1" t="s">
        <v>44</v>
      </c>
    </row>
    <row r="1305" spans="1:9" x14ac:dyDescent="0.35">
      <c r="A1305" s="1" t="s">
        <v>14</v>
      </c>
      <c r="B1305">
        <v>8000</v>
      </c>
      <c r="C1305" s="1" t="s">
        <v>31</v>
      </c>
      <c r="D1305">
        <v>230</v>
      </c>
      <c r="E1305">
        <v>2.2000000000000002</v>
      </c>
      <c r="F1305" s="1" t="s">
        <v>16</v>
      </c>
      <c r="G1305" s="1" t="s">
        <v>12</v>
      </c>
      <c r="H1305">
        <v>2001</v>
      </c>
      <c r="I1305" s="1" t="s">
        <v>42</v>
      </c>
    </row>
    <row r="1306" spans="1:9" x14ac:dyDescent="0.35">
      <c r="A1306" s="1" t="s">
        <v>30</v>
      </c>
      <c r="B1306">
        <v>3500</v>
      </c>
      <c r="C1306" s="1" t="s">
        <v>38</v>
      </c>
      <c r="D1306">
        <v>250</v>
      </c>
      <c r="E1306">
        <v>1.9</v>
      </c>
      <c r="F1306" s="1" t="s">
        <v>16</v>
      </c>
      <c r="G1306" s="1" t="s">
        <v>32</v>
      </c>
      <c r="H1306">
        <v>2000</v>
      </c>
      <c r="I1306" s="1" t="s">
        <v>244</v>
      </c>
    </row>
    <row r="1307" spans="1:9" x14ac:dyDescent="0.35">
      <c r="A1307" s="1" t="s">
        <v>20</v>
      </c>
      <c r="B1307">
        <v>11900</v>
      </c>
      <c r="C1307" s="1" t="s">
        <v>10</v>
      </c>
      <c r="D1307">
        <v>195</v>
      </c>
      <c r="E1307">
        <v>2.4</v>
      </c>
      <c r="F1307" s="1" t="s">
        <v>18</v>
      </c>
      <c r="G1307" s="1" t="s">
        <v>12</v>
      </c>
      <c r="H1307">
        <v>2005</v>
      </c>
      <c r="I1307" s="1" t="s">
        <v>27</v>
      </c>
    </row>
    <row r="1308" spans="1:9" x14ac:dyDescent="0.35">
      <c r="A1308" s="1" t="s">
        <v>23</v>
      </c>
      <c r="B1308">
        <v>24800</v>
      </c>
      <c r="C1308" s="1" t="s">
        <v>10</v>
      </c>
      <c r="D1308">
        <v>43</v>
      </c>
      <c r="E1308">
        <v>2.5</v>
      </c>
      <c r="F1308" s="1" t="s">
        <v>18</v>
      </c>
      <c r="G1308" s="1" t="s">
        <v>12</v>
      </c>
      <c r="H1308">
        <v>2015</v>
      </c>
      <c r="I1308" s="1" t="s">
        <v>57</v>
      </c>
    </row>
    <row r="1309" spans="1:9" x14ac:dyDescent="0.35">
      <c r="A1309" s="1" t="s">
        <v>20</v>
      </c>
      <c r="B1309">
        <v>3800</v>
      </c>
      <c r="C1309" s="1" t="s">
        <v>26</v>
      </c>
      <c r="D1309">
        <v>190</v>
      </c>
      <c r="E1309">
        <v>2.5</v>
      </c>
      <c r="F1309" s="1" t="s">
        <v>16</v>
      </c>
      <c r="G1309" s="1" t="s">
        <v>32</v>
      </c>
      <c r="H1309">
        <v>2002</v>
      </c>
      <c r="I1309" s="1" t="s">
        <v>27</v>
      </c>
    </row>
    <row r="1310" spans="1:9" x14ac:dyDescent="0.35">
      <c r="A1310" s="1" t="s">
        <v>30</v>
      </c>
      <c r="B1310">
        <v>7500</v>
      </c>
      <c r="C1310" s="1" t="s">
        <v>15</v>
      </c>
      <c r="D1310">
        <v>230</v>
      </c>
      <c r="E1310">
        <v>1.9</v>
      </c>
      <c r="F1310" s="1" t="s">
        <v>16</v>
      </c>
      <c r="G1310" s="1" t="s">
        <v>12</v>
      </c>
      <c r="H1310">
        <v>2006</v>
      </c>
      <c r="I1310" s="1" t="s">
        <v>56</v>
      </c>
    </row>
    <row r="1311" spans="1:9" x14ac:dyDescent="0.35">
      <c r="A1311" s="1" t="s">
        <v>9</v>
      </c>
      <c r="B1311">
        <v>8999</v>
      </c>
      <c r="C1311" s="1" t="s">
        <v>10</v>
      </c>
      <c r="D1311">
        <v>270</v>
      </c>
      <c r="E1311">
        <v>2.8</v>
      </c>
      <c r="F1311" s="1" t="s">
        <v>11</v>
      </c>
      <c r="G1311" s="1" t="s">
        <v>12</v>
      </c>
      <c r="H1311">
        <v>1998</v>
      </c>
      <c r="I1311" s="1" t="s">
        <v>58</v>
      </c>
    </row>
    <row r="1312" spans="1:9" x14ac:dyDescent="0.35">
      <c r="A1312" s="1" t="s">
        <v>30</v>
      </c>
      <c r="B1312">
        <v>5000</v>
      </c>
      <c r="C1312" s="1" t="s">
        <v>15</v>
      </c>
      <c r="D1312">
        <v>326</v>
      </c>
      <c r="E1312">
        <v>2.4</v>
      </c>
      <c r="F1312" s="1" t="s">
        <v>16</v>
      </c>
      <c r="G1312" s="1" t="s">
        <v>12</v>
      </c>
      <c r="H1312">
        <v>1995</v>
      </c>
      <c r="I1312" s="1" t="s">
        <v>96</v>
      </c>
    </row>
    <row r="1313" spans="1:9" x14ac:dyDescent="0.35">
      <c r="A1313" s="1" t="s">
        <v>14</v>
      </c>
      <c r="B1313">
        <v>21000</v>
      </c>
      <c r="C1313" s="1" t="s">
        <v>21</v>
      </c>
      <c r="D1313">
        <v>135</v>
      </c>
      <c r="E1313">
        <v>3.5</v>
      </c>
      <c r="F1313" s="1" t="s">
        <v>11</v>
      </c>
      <c r="G1313" s="1" t="s">
        <v>12</v>
      </c>
      <c r="H1313">
        <v>2007</v>
      </c>
      <c r="I1313" s="1" t="s">
        <v>67</v>
      </c>
    </row>
    <row r="1314" spans="1:9" x14ac:dyDescent="0.35">
      <c r="A1314" s="1" t="s">
        <v>28</v>
      </c>
      <c r="B1314">
        <v>4200</v>
      </c>
      <c r="C1314" s="1" t="s">
        <v>15</v>
      </c>
      <c r="D1314">
        <v>142</v>
      </c>
      <c r="E1314">
        <v>1.9</v>
      </c>
      <c r="F1314" s="1" t="s">
        <v>16</v>
      </c>
      <c r="G1314" s="1" t="s">
        <v>12</v>
      </c>
      <c r="H1314">
        <v>2007</v>
      </c>
      <c r="I1314" s="1" t="s">
        <v>66</v>
      </c>
    </row>
    <row r="1315" spans="1:9" x14ac:dyDescent="0.35">
      <c r="A1315" s="1" t="s">
        <v>45</v>
      </c>
      <c r="B1315">
        <v>18000</v>
      </c>
      <c r="C1315" s="1" t="s">
        <v>21</v>
      </c>
      <c r="D1315">
        <v>160</v>
      </c>
      <c r="E1315">
        <v>3.2</v>
      </c>
      <c r="F1315" s="1" t="s">
        <v>16</v>
      </c>
      <c r="G1315" s="1" t="s">
        <v>12</v>
      </c>
      <c r="H1315">
        <v>2007</v>
      </c>
      <c r="I1315" s="1" t="s">
        <v>54</v>
      </c>
    </row>
    <row r="1316" spans="1:9" x14ac:dyDescent="0.35">
      <c r="A1316" s="1" t="s">
        <v>30</v>
      </c>
      <c r="B1316">
        <v>8500</v>
      </c>
      <c r="C1316" s="1" t="s">
        <v>15</v>
      </c>
      <c r="D1316">
        <v>220</v>
      </c>
      <c r="E1316">
        <v>2.5</v>
      </c>
      <c r="F1316" s="1" t="s">
        <v>16</v>
      </c>
      <c r="G1316" s="1" t="s">
        <v>12</v>
      </c>
      <c r="H1316">
        <v>2003</v>
      </c>
      <c r="I1316" s="1" t="s">
        <v>96</v>
      </c>
    </row>
    <row r="1317" spans="1:9" x14ac:dyDescent="0.35">
      <c r="A1317" s="1" t="s">
        <v>28</v>
      </c>
      <c r="B1317">
        <v>3750</v>
      </c>
      <c r="C1317" s="1" t="s">
        <v>38</v>
      </c>
      <c r="D1317">
        <v>232</v>
      </c>
      <c r="E1317">
        <v>1.8</v>
      </c>
      <c r="F1317" s="1" t="s">
        <v>11</v>
      </c>
      <c r="G1317" s="1" t="s">
        <v>12</v>
      </c>
      <c r="H1317">
        <v>1997</v>
      </c>
      <c r="I1317" s="1" t="s">
        <v>145</v>
      </c>
    </row>
    <row r="1318" spans="1:9" x14ac:dyDescent="0.35">
      <c r="A1318" s="1" t="s">
        <v>30</v>
      </c>
      <c r="B1318">
        <v>9000</v>
      </c>
      <c r="C1318" s="1" t="s">
        <v>31</v>
      </c>
      <c r="D1318">
        <v>212</v>
      </c>
      <c r="E1318">
        <v>2</v>
      </c>
      <c r="F1318" s="1" t="s">
        <v>18</v>
      </c>
      <c r="G1318" s="1" t="s">
        <v>12</v>
      </c>
      <c r="H1318">
        <v>2007</v>
      </c>
      <c r="I1318" s="1" t="s">
        <v>56</v>
      </c>
    </row>
    <row r="1319" spans="1:9" x14ac:dyDescent="0.35">
      <c r="A1319" s="1" t="s">
        <v>45</v>
      </c>
      <c r="B1319">
        <v>6300</v>
      </c>
      <c r="C1319" s="1" t="s">
        <v>21</v>
      </c>
      <c r="D1319">
        <v>235</v>
      </c>
      <c r="E1319">
        <v>3.2</v>
      </c>
      <c r="F1319" s="1" t="s">
        <v>16</v>
      </c>
      <c r="G1319" s="1" t="s">
        <v>32</v>
      </c>
      <c r="H1319">
        <v>2001</v>
      </c>
      <c r="I1319" s="1" t="s">
        <v>147</v>
      </c>
    </row>
    <row r="1320" spans="1:9" x14ac:dyDescent="0.35">
      <c r="A1320" s="1" t="s">
        <v>9</v>
      </c>
      <c r="B1320">
        <v>8400</v>
      </c>
      <c r="C1320" s="1" t="s">
        <v>10</v>
      </c>
      <c r="D1320">
        <v>297</v>
      </c>
      <c r="E1320">
        <v>2.2000000000000002</v>
      </c>
      <c r="F1320" s="1" t="s">
        <v>11</v>
      </c>
      <c r="G1320" s="1" t="s">
        <v>12</v>
      </c>
      <c r="H1320">
        <v>2000</v>
      </c>
      <c r="I1320" s="1" t="s">
        <v>13</v>
      </c>
    </row>
    <row r="1321" spans="1:9" x14ac:dyDescent="0.35">
      <c r="A1321" s="1" t="s">
        <v>30</v>
      </c>
      <c r="B1321">
        <v>5000</v>
      </c>
      <c r="C1321" s="1" t="s">
        <v>38</v>
      </c>
      <c r="D1321">
        <v>190</v>
      </c>
      <c r="E1321" t="s">
        <v>41</v>
      </c>
      <c r="F1321" s="1" t="s">
        <v>11</v>
      </c>
      <c r="G1321" s="1" t="s">
        <v>12</v>
      </c>
      <c r="H1321">
        <v>1998</v>
      </c>
      <c r="I1321" s="1" t="s">
        <v>33</v>
      </c>
    </row>
    <row r="1322" spans="1:9" x14ac:dyDescent="0.35">
      <c r="A1322" s="1" t="s">
        <v>30</v>
      </c>
      <c r="B1322">
        <v>17000</v>
      </c>
      <c r="C1322" s="1" t="s">
        <v>15</v>
      </c>
      <c r="D1322">
        <v>157</v>
      </c>
      <c r="E1322">
        <v>2</v>
      </c>
      <c r="F1322" s="1" t="s">
        <v>16</v>
      </c>
      <c r="G1322" s="1" t="s">
        <v>12</v>
      </c>
      <c r="H1322">
        <v>2010</v>
      </c>
      <c r="I1322" s="1" t="s">
        <v>109</v>
      </c>
    </row>
    <row r="1323" spans="1:9" x14ac:dyDescent="0.35">
      <c r="A1323" s="1" t="s">
        <v>30</v>
      </c>
      <c r="B1323">
        <v>3000</v>
      </c>
      <c r="C1323" s="1" t="s">
        <v>10</v>
      </c>
      <c r="D1323">
        <v>240</v>
      </c>
      <c r="E1323">
        <v>1.8</v>
      </c>
      <c r="F1323" s="1" t="s">
        <v>11</v>
      </c>
      <c r="G1323" s="1" t="s">
        <v>12</v>
      </c>
      <c r="H1323">
        <v>1991</v>
      </c>
      <c r="I1323" s="1" t="s">
        <v>125</v>
      </c>
    </row>
    <row r="1324" spans="1:9" x14ac:dyDescent="0.35">
      <c r="A1324" s="1" t="s">
        <v>14</v>
      </c>
      <c r="B1324">
        <v>21300</v>
      </c>
      <c r="C1324" s="1" t="s">
        <v>21</v>
      </c>
      <c r="D1324">
        <v>114</v>
      </c>
      <c r="E1324">
        <v>4.7</v>
      </c>
      <c r="F1324" s="1" t="s">
        <v>11</v>
      </c>
      <c r="G1324" s="1" t="s">
        <v>12</v>
      </c>
      <c r="H1324">
        <v>2007</v>
      </c>
      <c r="I1324" s="1" t="s">
        <v>83</v>
      </c>
    </row>
    <row r="1325" spans="1:9" x14ac:dyDescent="0.35">
      <c r="A1325" s="1" t="s">
        <v>9</v>
      </c>
      <c r="B1325">
        <v>16500</v>
      </c>
      <c r="C1325" s="1" t="s">
        <v>21</v>
      </c>
      <c r="D1325">
        <v>230</v>
      </c>
      <c r="E1325">
        <v>3</v>
      </c>
      <c r="F1325" s="1" t="s">
        <v>18</v>
      </c>
      <c r="G1325" s="1" t="s">
        <v>12</v>
      </c>
      <c r="H1325">
        <v>2004</v>
      </c>
      <c r="I1325" s="1" t="s">
        <v>55</v>
      </c>
    </row>
    <row r="1326" spans="1:9" x14ac:dyDescent="0.35">
      <c r="A1326" s="1" t="s">
        <v>14</v>
      </c>
      <c r="B1326">
        <v>7300</v>
      </c>
      <c r="C1326" s="1" t="s">
        <v>31</v>
      </c>
      <c r="D1326">
        <v>250</v>
      </c>
      <c r="E1326">
        <v>2.2000000000000002</v>
      </c>
      <c r="F1326" s="1" t="s">
        <v>16</v>
      </c>
      <c r="G1326" s="1" t="s">
        <v>12</v>
      </c>
      <c r="H1326">
        <v>2005</v>
      </c>
      <c r="I1326" s="1" t="s">
        <v>245</v>
      </c>
    </row>
    <row r="1327" spans="1:9" x14ac:dyDescent="0.35">
      <c r="A1327" s="1" t="s">
        <v>14</v>
      </c>
      <c r="B1327" t="s">
        <v>41</v>
      </c>
      <c r="C1327" s="1" t="s">
        <v>15</v>
      </c>
      <c r="D1327">
        <v>300</v>
      </c>
      <c r="E1327">
        <v>2.2999999999999998</v>
      </c>
      <c r="F1327" s="1" t="s">
        <v>16</v>
      </c>
      <c r="G1327" s="1" t="s">
        <v>12</v>
      </c>
      <c r="H1327">
        <v>1996</v>
      </c>
      <c r="I1327" s="1" t="s">
        <v>42</v>
      </c>
    </row>
    <row r="1328" spans="1:9" x14ac:dyDescent="0.35">
      <c r="A1328" s="1" t="s">
        <v>14</v>
      </c>
      <c r="B1328">
        <v>2300</v>
      </c>
      <c r="C1328" s="1" t="s">
        <v>10</v>
      </c>
      <c r="D1328">
        <v>300</v>
      </c>
      <c r="E1328">
        <v>3</v>
      </c>
      <c r="F1328" s="1" t="s">
        <v>16</v>
      </c>
      <c r="G1328" s="1" t="s">
        <v>12</v>
      </c>
      <c r="H1328">
        <v>1999</v>
      </c>
      <c r="I1328" s="1" t="s">
        <v>65</v>
      </c>
    </row>
    <row r="1329" spans="1:9" x14ac:dyDescent="0.35">
      <c r="A1329" s="1" t="s">
        <v>9</v>
      </c>
      <c r="B1329">
        <v>8200</v>
      </c>
      <c r="C1329" s="1" t="s">
        <v>10</v>
      </c>
      <c r="D1329">
        <v>250</v>
      </c>
      <c r="E1329">
        <v>4.4000000000000004</v>
      </c>
      <c r="F1329" s="1" t="s">
        <v>11</v>
      </c>
      <c r="G1329" s="1" t="s">
        <v>12</v>
      </c>
      <c r="H1329">
        <v>1997</v>
      </c>
      <c r="I1329" s="1" t="s">
        <v>140</v>
      </c>
    </row>
    <row r="1330" spans="1:9" x14ac:dyDescent="0.35">
      <c r="A1330" s="1" t="s">
        <v>20</v>
      </c>
      <c r="B1330">
        <v>35000</v>
      </c>
      <c r="C1330" s="1" t="s">
        <v>10</v>
      </c>
      <c r="D1330">
        <v>61</v>
      </c>
      <c r="E1330">
        <v>2.8</v>
      </c>
      <c r="F1330" s="1" t="s">
        <v>11</v>
      </c>
      <c r="G1330" s="1" t="s">
        <v>12</v>
      </c>
      <c r="H1330">
        <v>2012</v>
      </c>
      <c r="I1330" s="1" t="s">
        <v>27</v>
      </c>
    </row>
    <row r="1331" spans="1:9" x14ac:dyDescent="0.35">
      <c r="A1331" s="1" t="s">
        <v>30</v>
      </c>
      <c r="B1331">
        <v>7800</v>
      </c>
      <c r="C1331" s="1" t="s">
        <v>26</v>
      </c>
      <c r="D1331">
        <v>193</v>
      </c>
      <c r="E1331">
        <v>1.9</v>
      </c>
      <c r="F1331" s="1" t="s">
        <v>16</v>
      </c>
      <c r="G1331" s="1" t="s">
        <v>12</v>
      </c>
      <c r="H1331">
        <v>2002</v>
      </c>
      <c r="I1331" s="1" t="s">
        <v>76</v>
      </c>
    </row>
    <row r="1332" spans="1:9" x14ac:dyDescent="0.35">
      <c r="A1332" s="1" t="s">
        <v>30</v>
      </c>
      <c r="B1332">
        <v>8200</v>
      </c>
      <c r="C1332" s="1" t="s">
        <v>38</v>
      </c>
      <c r="D1332">
        <v>157</v>
      </c>
      <c r="E1332">
        <v>1.6</v>
      </c>
      <c r="F1332" s="1" t="s">
        <v>11</v>
      </c>
      <c r="G1332" s="1" t="s">
        <v>12</v>
      </c>
      <c r="H1332">
        <v>2008</v>
      </c>
      <c r="I1332" s="1" t="s">
        <v>130</v>
      </c>
    </row>
    <row r="1333" spans="1:9" x14ac:dyDescent="0.35">
      <c r="A1333" s="1" t="s">
        <v>20</v>
      </c>
      <c r="B1333">
        <v>39999</v>
      </c>
      <c r="C1333" s="1" t="s">
        <v>21</v>
      </c>
      <c r="D1333">
        <v>45</v>
      </c>
      <c r="E1333">
        <v>2</v>
      </c>
      <c r="F1333" s="1" t="s">
        <v>16</v>
      </c>
      <c r="G1333" s="1" t="s">
        <v>12</v>
      </c>
      <c r="H1333">
        <v>2014</v>
      </c>
      <c r="I1333" s="1" t="s">
        <v>184</v>
      </c>
    </row>
    <row r="1334" spans="1:9" x14ac:dyDescent="0.35">
      <c r="A1334" s="1" t="s">
        <v>28</v>
      </c>
      <c r="B1334">
        <v>11900</v>
      </c>
      <c r="C1334" s="1" t="s">
        <v>31</v>
      </c>
      <c r="D1334">
        <v>173</v>
      </c>
      <c r="E1334">
        <v>2</v>
      </c>
      <c r="F1334" s="1" t="s">
        <v>16</v>
      </c>
      <c r="G1334" s="1" t="s">
        <v>12</v>
      </c>
      <c r="H1334">
        <v>2012</v>
      </c>
      <c r="I1334" s="1" t="s">
        <v>70</v>
      </c>
    </row>
    <row r="1335" spans="1:9" x14ac:dyDescent="0.35">
      <c r="A1335" s="1" t="s">
        <v>14</v>
      </c>
      <c r="B1335">
        <v>3600</v>
      </c>
      <c r="C1335" s="1" t="s">
        <v>10</v>
      </c>
      <c r="D1335">
        <v>276</v>
      </c>
      <c r="E1335">
        <v>2.7</v>
      </c>
      <c r="F1335" s="1" t="s">
        <v>16</v>
      </c>
      <c r="G1335" s="1" t="s">
        <v>32</v>
      </c>
      <c r="H1335">
        <v>2001</v>
      </c>
      <c r="I1335" s="1" t="s">
        <v>65</v>
      </c>
    </row>
    <row r="1336" spans="1:9" x14ac:dyDescent="0.35">
      <c r="A1336" s="1" t="s">
        <v>30</v>
      </c>
      <c r="B1336">
        <v>3399</v>
      </c>
      <c r="C1336" s="1" t="s">
        <v>10</v>
      </c>
      <c r="D1336">
        <v>201</v>
      </c>
      <c r="E1336">
        <v>1.8</v>
      </c>
      <c r="F1336" s="1" t="s">
        <v>11</v>
      </c>
      <c r="G1336" s="1" t="s">
        <v>12</v>
      </c>
      <c r="H1336">
        <v>1991</v>
      </c>
      <c r="I1336" s="1" t="s">
        <v>133</v>
      </c>
    </row>
    <row r="1337" spans="1:9" x14ac:dyDescent="0.35">
      <c r="A1337" s="1" t="s">
        <v>9</v>
      </c>
      <c r="B1337">
        <v>2650</v>
      </c>
      <c r="C1337" s="1" t="s">
        <v>26</v>
      </c>
      <c r="D1337">
        <v>335</v>
      </c>
      <c r="E1337">
        <v>2</v>
      </c>
      <c r="F1337" s="1" t="s">
        <v>11</v>
      </c>
      <c r="G1337" s="1" t="s">
        <v>32</v>
      </c>
      <c r="H1337">
        <v>2000</v>
      </c>
      <c r="I1337" s="1" t="s">
        <v>13</v>
      </c>
    </row>
    <row r="1338" spans="1:9" x14ac:dyDescent="0.35">
      <c r="A1338" s="1" t="s">
        <v>14</v>
      </c>
      <c r="B1338">
        <v>11700</v>
      </c>
      <c r="C1338" s="1" t="s">
        <v>38</v>
      </c>
      <c r="D1338">
        <v>103</v>
      </c>
      <c r="E1338">
        <v>1.5</v>
      </c>
      <c r="F1338" s="1" t="s">
        <v>11</v>
      </c>
      <c r="G1338" s="1" t="s">
        <v>12</v>
      </c>
      <c r="H1338">
        <v>2007</v>
      </c>
      <c r="I1338" s="1" t="s">
        <v>92</v>
      </c>
    </row>
    <row r="1339" spans="1:9" x14ac:dyDescent="0.35">
      <c r="A1339" s="1" t="s">
        <v>14</v>
      </c>
      <c r="B1339">
        <v>1600</v>
      </c>
      <c r="C1339" s="1" t="s">
        <v>38</v>
      </c>
      <c r="D1339">
        <v>180</v>
      </c>
      <c r="E1339" t="s">
        <v>41</v>
      </c>
      <c r="F1339" s="1" t="s">
        <v>11</v>
      </c>
      <c r="G1339" s="1" t="s">
        <v>32</v>
      </c>
      <c r="H1339">
        <v>2000</v>
      </c>
      <c r="I1339" s="1" t="s">
        <v>246</v>
      </c>
    </row>
    <row r="1340" spans="1:9" x14ac:dyDescent="0.35">
      <c r="A1340" s="1" t="s">
        <v>9</v>
      </c>
      <c r="B1340">
        <v>2550</v>
      </c>
      <c r="C1340" s="1" t="s">
        <v>26</v>
      </c>
      <c r="D1340">
        <v>312</v>
      </c>
      <c r="E1340">
        <v>2.5</v>
      </c>
      <c r="F1340" s="1" t="s">
        <v>16</v>
      </c>
      <c r="G1340" s="1" t="s">
        <v>32</v>
      </c>
      <c r="H1340">
        <v>1999</v>
      </c>
      <c r="I1340" s="1" t="s">
        <v>64</v>
      </c>
    </row>
    <row r="1341" spans="1:9" x14ac:dyDescent="0.35">
      <c r="A1341" s="1" t="s">
        <v>28</v>
      </c>
      <c r="B1341" t="s">
        <v>41</v>
      </c>
      <c r="C1341" s="1" t="s">
        <v>15</v>
      </c>
      <c r="D1341">
        <v>220</v>
      </c>
      <c r="E1341">
        <v>2</v>
      </c>
      <c r="F1341" s="1" t="s">
        <v>16</v>
      </c>
      <c r="G1341" s="1" t="s">
        <v>12</v>
      </c>
      <c r="H1341">
        <v>2008</v>
      </c>
      <c r="I1341" s="1" t="s">
        <v>70</v>
      </c>
    </row>
    <row r="1342" spans="1:9" x14ac:dyDescent="0.35">
      <c r="A1342" s="1" t="s">
        <v>14</v>
      </c>
      <c r="B1342">
        <v>2550</v>
      </c>
      <c r="C1342" s="1" t="s">
        <v>26</v>
      </c>
      <c r="D1342">
        <v>367</v>
      </c>
      <c r="E1342">
        <v>3.2</v>
      </c>
      <c r="F1342" s="1" t="s">
        <v>16</v>
      </c>
      <c r="G1342" s="1" t="s">
        <v>32</v>
      </c>
      <c r="H1342">
        <v>2000</v>
      </c>
      <c r="I1342" s="1" t="s">
        <v>65</v>
      </c>
    </row>
    <row r="1343" spans="1:9" x14ac:dyDescent="0.35">
      <c r="A1343" s="1" t="s">
        <v>20</v>
      </c>
      <c r="B1343">
        <v>31700</v>
      </c>
      <c r="C1343" s="1" t="s">
        <v>10</v>
      </c>
      <c r="D1343">
        <v>32</v>
      </c>
      <c r="E1343">
        <v>1.8</v>
      </c>
      <c r="F1343" s="1" t="s">
        <v>11</v>
      </c>
      <c r="G1343" s="1" t="s">
        <v>12</v>
      </c>
      <c r="H1343">
        <v>2014</v>
      </c>
      <c r="I1343" s="1" t="s">
        <v>60</v>
      </c>
    </row>
    <row r="1344" spans="1:9" x14ac:dyDescent="0.35">
      <c r="A1344" s="1" t="s">
        <v>14</v>
      </c>
      <c r="B1344">
        <v>125000</v>
      </c>
      <c r="C1344" s="1" t="s">
        <v>10</v>
      </c>
      <c r="D1344">
        <v>18</v>
      </c>
      <c r="E1344">
        <v>3</v>
      </c>
      <c r="F1344" s="1" t="s">
        <v>16</v>
      </c>
      <c r="G1344" s="1" t="s">
        <v>12</v>
      </c>
      <c r="H1344">
        <v>2015</v>
      </c>
      <c r="I1344" s="1" t="s">
        <v>72</v>
      </c>
    </row>
    <row r="1345" spans="1:9" x14ac:dyDescent="0.35">
      <c r="A1345" s="1" t="s">
        <v>9</v>
      </c>
      <c r="B1345">
        <v>20500</v>
      </c>
      <c r="C1345" s="1" t="s">
        <v>21</v>
      </c>
      <c r="D1345">
        <v>285</v>
      </c>
      <c r="E1345">
        <v>4.8</v>
      </c>
      <c r="F1345" s="1" t="s">
        <v>11</v>
      </c>
      <c r="G1345" s="1" t="s">
        <v>12</v>
      </c>
      <c r="H1345">
        <v>2006</v>
      </c>
      <c r="I1345" s="1" t="s">
        <v>55</v>
      </c>
    </row>
    <row r="1346" spans="1:9" x14ac:dyDescent="0.35">
      <c r="A1346" s="1" t="s">
        <v>45</v>
      </c>
      <c r="B1346">
        <v>2600</v>
      </c>
      <c r="C1346" s="1" t="s">
        <v>31</v>
      </c>
      <c r="D1346">
        <v>200</v>
      </c>
      <c r="E1346">
        <v>2.4</v>
      </c>
      <c r="F1346" s="1" t="s">
        <v>11</v>
      </c>
      <c r="G1346" s="1" t="s">
        <v>32</v>
      </c>
      <c r="H1346">
        <v>2002</v>
      </c>
      <c r="I1346" s="1" t="s">
        <v>73</v>
      </c>
    </row>
    <row r="1347" spans="1:9" x14ac:dyDescent="0.35">
      <c r="A1347" s="1" t="s">
        <v>9</v>
      </c>
      <c r="B1347">
        <v>2500</v>
      </c>
      <c r="C1347" s="1" t="s">
        <v>26</v>
      </c>
      <c r="D1347">
        <v>250</v>
      </c>
      <c r="E1347">
        <v>2.5</v>
      </c>
      <c r="F1347" s="1" t="s">
        <v>16</v>
      </c>
      <c r="G1347" s="1" t="s">
        <v>32</v>
      </c>
      <c r="H1347">
        <v>2000</v>
      </c>
      <c r="I1347" s="1" t="s">
        <v>64</v>
      </c>
    </row>
    <row r="1348" spans="1:9" x14ac:dyDescent="0.35">
      <c r="A1348" s="1" t="s">
        <v>14</v>
      </c>
      <c r="B1348">
        <v>13200</v>
      </c>
      <c r="C1348" s="1" t="s">
        <v>15</v>
      </c>
      <c r="D1348">
        <v>182</v>
      </c>
      <c r="E1348">
        <v>2.2000000000000002</v>
      </c>
      <c r="F1348" s="1" t="s">
        <v>16</v>
      </c>
      <c r="G1348" s="1" t="s">
        <v>12</v>
      </c>
      <c r="H1348">
        <v>2011</v>
      </c>
      <c r="I1348" s="1" t="s">
        <v>42</v>
      </c>
    </row>
    <row r="1349" spans="1:9" x14ac:dyDescent="0.35">
      <c r="A1349" s="1" t="s">
        <v>14</v>
      </c>
      <c r="B1349">
        <v>31000</v>
      </c>
      <c r="C1349" s="1" t="s">
        <v>21</v>
      </c>
      <c r="D1349">
        <v>220</v>
      </c>
      <c r="E1349">
        <v>3.2</v>
      </c>
      <c r="F1349" s="1" t="s">
        <v>16</v>
      </c>
      <c r="G1349" s="1" t="s">
        <v>12</v>
      </c>
      <c r="H1349">
        <v>2008</v>
      </c>
      <c r="I1349" s="1" t="s">
        <v>81</v>
      </c>
    </row>
    <row r="1350" spans="1:9" x14ac:dyDescent="0.35">
      <c r="A1350" s="1" t="s">
        <v>20</v>
      </c>
      <c r="B1350">
        <v>30900</v>
      </c>
      <c r="C1350" s="1" t="s">
        <v>26</v>
      </c>
      <c r="D1350">
        <v>118</v>
      </c>
      <c r="E1350">
        <v>2</v>
      </c>
      <c r="F1350" s="1" t="s">
        <v>11</v>
      </c>
      <c r="G1350" s="1" t="s">
        <v>12</v>
      </c>
      <c r="H1350">
        <v>2013</v>
      </c>
      <c r="I1350" s="1" t="s">
        <v>121</v>
      </c>
    </row>
    <row r="1351" spans="1:9" x14ac:dyDescent="0.35">
      <c r="A1351" s="1" t="s">
        <v>45</v>
      </c>
      <c r="B1351">
        <v>4750</v>
      </c>
      <c r="C1351" s="1" t="s">
        <v>10</v>
      </c>
      <c r="D1351">
        <v>167</v>
      </c>
      <c r="E1351">
        <v>1.6</v>
      </c>
      <c r="F1351" s="1" t="s">
        <v>11</v>
      </c>
      <c r="G1351" s="1" t="s">
        <v>12</v>
      </c>
      <c r="H1351">
        <v>2003</v>
      </c>
      <c r="I1351" s="1" t="s">
        <v>247</v>
      </c>
    </row>
    <row r="1352" spans="1:9" x14ac:dyDescent="0.35">
      <c r="A1352" s="1" t="s">
        <v>30</v>
      </c>
      <c r="B1352" t="s">
        <v>41</v>
      </c>
      <c r="C1352" s="1" t="s">
        <v>15</v>
      </c>
      <c r="D1352">
        <v>160</v>
      </c>
      <c r="E1352">
        <v>2</v>
      </c>
      <c r="F1352" s="1" t="s">
        <v>16</v>
      </c>
      <c r="G1352" s="1" t="s">
        <v>12</v>
      </c>
      <c r="H1352">
        <v>2011</v>
      </c>
      <c r="I1352" s="1" t="s">
        <v>197</v>
      </c>
    </row>
    <row r="1353" spans="1:9" x14ac:dyDescent="0.35">
      <c r="A1353" s="1" t="s">
        <v>20</v>
      </c>
      <c r="B1353" t="s">
        <v>41</v>
      </c>
      <c r="C1353" s="1" t="s">
        <v>10</v>
      </c>
      <c r="D1353">
        <v>62</v>
      </c>
      <c r="E1353">
        <v>3</v>
      </c>
      <c r="F1353" s="1" t="s">
        <v>11</v>
      </c>
      <c r="G1353" s="1" t="s">
        <v>12</v>
      </c>
      <c r="H1353">
        <v>2013</v>
      </c>
      <c r="I1353" s="1" t="s">
        <v>47</v>
      </c>
    </row>
    <row r="1354" spans="1:9" x14ac:dyDescent="0.35">
      <c r="A1354" s="1" t="s">
        <v>23</v>
      </c>
      <c r="B1354">
        <v>8950</v>
      </c>
      <c r="C1354" s="1" t="s">
        <v>38</v>
      </c>
      <c r="D1354">
        <v>118</v>
      </c>
      <c r="E1354">
        <v>1.6</v>
      </c>
      <c r="F1354" s="1" t="s">
        <v>11</v>
      </c>
      <c r="G1354" s="1" t="s">
        <v>12</v>
      </c>
      <c r="H1354">
        <v>2008</v>
      </c>
      <c r="I1354" s="1" t="s">
        <v>135</v>
      </c>
    </row>
    <row r="1355" spans="1:9" x14ac:dyDescent="0.35">
      <c r="A1355" s="1" t="s">
        <v>28</v>
      </c>
      <c r="B1355">
        <v>8300</v>
      </c>
      <c r="C1355" s="1" t="s">
        <v>15</v>
      </c>
      <c r="D1355">
        <v>177</v>
      </c>
      <c r="E1355">
        <v>1.5</v>
      </c>
      <c r="F1355" s="1" t="s">
        <v>16</v>
      </c>
      <c r="G1355" s="1" t="s">
        <v>12</v>
      </c>
      <c r="H1355">
        <v>2007</v>
      </c>
      <c r="I1355" s="1" t="s">
        <v>192</v>
      </c>
    </row>
    <row r="1356" spans="1:9" x14ac:dyDescent="0.35">
      <c r="A1356" s="1" t="s">
        <v>20</v>
      </c>
      <c r="B1356">
        <v>6900</v>
      </c>
      <c r="C1356" s="1" t="s">
        <v>10</v>
      </c>
      <c r="D1356">
        <v>360</v>
      </c>
      <c r="E1356">
        <v>2.5</v>
      </c>
      <c r="F1356" s="1" t="s">
        <v>16</v>
      </c>
      <c r="G1356" s="1" t="s">
        <v>12</v>
      </c>
      <c r="H1356">
        <v>1997</v>
      </c>
      <c r="I1356" s="1" t="s">
        <v>27</v>
      </c>
    </row>
    <row r="1357" spans="1:9" x14ac:dyDescent="0.35">
      <c r="A1357" s="1" t="s">
        <v>30</v>
      </c>
      <c r="B1357">
        <v>5000</v>
      </c>
      <c r="C1357" s="1" t="s">
        <v>10</v>
      </c>
      <c r="D1357">
        <v>81</v>
      </c>
      <c r="E1357" t="s">
        <v>41</v>
      </c>
      <c r="F1357" s="1" t="s">
        <v>49</v>
      </c>
      <c r="G1357" s="1" t="s">
        <v>32</v>
      </c>
      <c r="H1357">
        <v>2013</v>
      </c>
      <c r="I1357" s="1" t="s">
        <v>98</v>
      </c>
    </row>
    <row r="1358" spans="1:9" x14ac:dyDescent="0.35">
      <c r="A1358" s="1" t="s">
        <v>9</v>
      </c>
      <c r="B1358">
        <v>69999</v>
      </c>
      <c r="C1358" s="1" t="s">
        <v>21</v>
      </c>
      <c r="D1358">
        <v>71</v>
      </c>
      <c r="E1358">
        <v>4.4000000000000004</v>
      </c>
      <c r="F1358" s="1" t="s">
        <v>11</v>
      </c>
      <c r="G1358" s="1" t="s">
        <v>12</v>
      </c>
      <c r="H1358">
        <v>2011</v>
      </c>
      <c r="I1358" s="1" t="s">
        <v>71</v>
      </c>
    </row>
    <row r="1359" spans="1:9" x14ac:dyDescent="0.35">
      <c r="A1359" s="1" t="s">
        <v>30</v>
      </c>
      <c r="B1359">
        <v>3250</v>
      </c>
      <c r="C1359" s="1" t="s">
        <v>10</v>
      </c>
      <c r="D1359">
        <v>255</v>
      </c>
      <c r="E1359">
        <v>1.9</v>
      </c>
      <c r="F1359" s="1" t="s">
        <v>16</v>
      </c>
      <c r="G1359" s="1" t="s">
        <v>32</v>
      </c>
      <c r="H1359">
        <v>2003</v>
      </c>
      <c r="I1359" s="1" t="s">
        <v>76</v>
      </c>
    </row>
    <row r="1360" spans="1:9" x14ac:dyDescent="0.35">
      <c r="A1360" s="1" t="s">
        <v>30</v>
      </c>
      <c r="B1360">
        <v>11900</v>
      </c>
      <c r="C1360" s="1" t="s">
        <v>38</v>
      </c>
      <c r="D1360">
        <v>91</v>
      </c>
      <c r="E1360">
        <v>1.4</v>
      </c>
      <c r="F1360" s="1" t="s">
        <v>11</v>
      </c>
      <c r="G1360" s="1" t="s">
        <v>12</v>
      </c>
      <c r="H1360">
        <v>2010</v>
      </c>
      <c r="I1360" s="1" t="s">
        <v>142</v>
      </c>
    </row>
    <row r="1361" spans="1:9" x14ac:dyDescent="0.35">
      <c r="A1361" s="1" t="s">
        <v>45</v>
      </c>
      <c r="B1361">
        <v>9600</v>
      </c>
      <c r="C1361" s="1" t="s">
        <v>31</v>
      </c>
      <c r="D1361">
        <v>114</v>
      </c>
      <c r="E1361">
        <v>2</v>
      </c>
      <c r="F1361" s="1" t="s">
        <v>11</v>
      </c>
      <c r="G1361" s="1" t="s">
        <v>12</v>
      </c>
      <c r="H1361">
        <v>1999</v>
      </c>
      <c r="I1361" s="1" t="s">
        <v>248</v>
      </c>
    </row>
    <row r="1362" spans="1:9" x14ac:dyDescent="0.35">
      <c r="A1362" s="1" t="s">
        <v>14</v>
      </c>
      <c r="B1362">
        <v>21200</v>
      </c>
      <c r="C1362" s="1" t="s">
        <v>26</v>
      </c>
      <c r="D1362">
        <v>206</v>
      </c>
      <c r="E1362">
        <v>2.1</v>
      </c>
      <c r="F1362" s="1" t="s">
        <v>16</v>
      </c>
      <c r="G1362" s="1" t="s">
        <v>12</v>
      </c>
      <c r="H1362">
        <v>2011</v>
      </c>
      <c r="I1362" s="1" t="s">
        <v>105</v>
      </c>
    </row>
    <row r="1363" spans="1:9" x14ac:dyDescent="0.35">
      <c r="A1363" s="1" t="s">
        <v>23</v>
      </c>
      <c r="B1363">
        <v>102999</v>
      </c>
      <c r="C1363" s="1" t="s">
        <v>21</v>
      </c>
      <c r="D1363">
        <v>0</v>
      </c>
      <c r="E1363">
        <v>4.5</v>
      </c>
      <c r="F1363" s="1" t="s">
        <v>16</v>
      </c>
      <c r="G1363" s="1" t="s">
        <v>12</v>
      </c>
      <c r="H1363">
        <v>2016</v>
      </c>
      <c r="I1363" s="1" t="s">
        <v>97</v>
      </c>
    </row>
    <row r="1364" spans="1:9" x14ac:dyDescent="0.35">
      <c r="A1364" s="1" t="s">
        <v>14</v>
      </c>
      <c r="B1364">
        <v>11900</v>
      </c>
      <c r="C1364" s="1" t="s">
        <v>15</v>
      </c>
      <c r="D1364">
        <v>277</v>
      </c>
      <c r="E1364">
        <v>2.2000000000000002</v>
      </c>
      <c r="F1364" s="1" t="s">
        <v>16</v>
      </c>
      <c r="G1364" s="1" t="s">
        <v>12</v>
      </c>
      <c r="H1364">
        <v>2007</v>
      </c>
      <c r="I1364" s="1" t="s">
        <v>42</v>
      </c>
    </row>
    <row r="1365" spans="1:9" x14ac:dyDescent="0.35">
      <c r="A1365" s="1" t="s">
        <v>28</v>
      </c>
      <c r="B1365">
        <v>9999</v>
      </c>
      <c r="C1365" s="1" t="s">
        <v>15</v>
      </c>
      <c r="D1365">
        <v>185</v>
      </c>
      <c r="E1365">
        <v>1.5</v>
      </c>
      <c r="F1365" s="1" t="s">
        <v>16</v>
      </c>
      <c r="G1365" s="1" t="s">
        <v>12</v>
      </c>
      <c r="H1365">
        <v>2008</v>
      </c>
      <c r="I1365" s="1" t="s">
        <v>66</v>
      </c>
    </row>
    <row r="1366" spans="1:9" x14ac:dyDescent="0.35">
      <c r="A1366" s="1" t="s">
        <v>28</v>
      </c>
      <c r="B1366">
        <v>8500</v>
      </c>
      <c r="C1366" s="1" t="s">
        <v>10</v>
      </c>
      <c r="D1366">
        <v>57</v>
      </c>
      <c r="E1366">
        <v>1.2</v>
      </c>
      <c r="F1366" s="1" t="s">
        <v>18</v>
      </c>
      <c r="G1366" s="1" t="s">
        <v>12</v>
      </c>
      <c r="H1366">
        <v>2013</v>
      </c>
      <c r="I1366" s="1" t="s">
        <v>126</v>
      </c>
    </row>
    <row r="1367" spans="1:9" x14ac:dyDescent="0.35">
      <c r="A1367" s="1" t="s">
        <v>30</v>
      </c>
      <c r="B1367">
        <v>6500</v>
      </c>
      <c r="C1367" s="1" t="s">
        <v>31</v>
      </c>
      <c r="D1367">
        <v>385</v>
      </c>
      <c r="E1367">
        <v>2.4</v>
      </c>
      <c r="F1367" s="1" t="s">
        <v>16</v>
      </c>
      <c r="G1367" s="1" t="s">
        <v>12</v>
      </c>
      <c r="H1367">
        <v>1997</v>
      </c>
      <c r="I1367" s="1" t="s">
        <v>96</v>
      </c>
    </row>
    <row r="1368" spans="1:9" x14ac:dyDescent="0.35">
      <c r="A1368" s="1" t="s">
        <v>45</v>
      </c>
      <c r="B1368">
        <v>8700</v>
      </c>
      <c r="C1368" s="1" t="s">
        <v>10</v>
      </c>
      <c r="D1368">
        <v>80</v>
      </c>
      <c r="E1368">
        <v>1.5</v>
      </c>
      <c r="F1368" s="1" t="s">
        <v>11</v>
      </c>
      <c r="G1368" s="1" t="s">
        <v>12</v>
      </c>
      <c r="H1368">
        <v>2008</v>
      </c>
      <c r="I1368" s="1" t="s">
        <v>84</v>
      </c>
    </row>
    <row r="1369" spans="1:9" x14ac:dyDescent="0.35">
      <c r="A1369" s="1" t="s">
        <v>30</v>
      </c>
      <c r="B1369">
        <v>8599</v>
      </c>
      <c r="C1369" s="1" t="s">
        <v>15</v>
      </c>
      <c r="D1369">
        <v>169</v>
      </c>
      <c r="E1369">
        <v>1.6</v>
      </c>
      <c r="F1369" s="1" t="s">
        <v>16</v>
      </c>
      <c r="G1369" s="1" t="s">
        <v>12</v>
      </c>
      <c r="H1369">
        <v>2011</v>
      </c>
      <c r="I1369" s="1" t="s">
        <v>56</v>
      </c>
    </row>
    <row r="1370" spans="1:9" x14ac:dyDescent="0.35">
      <c r="A1370" s="1" t="s">
        <v>30</v>
      </c>
      <c r="B1370">
        <v>12700</v>
      </c>
      <c r="C1370" s="1" t="s">
        <v>38</v>
      </c>
      <c r="D1370">
        <v>156</v>
      </c>
      <c r="E1370">
        <v>1.6</v>
      </c>
      <c r="F1370" s="1" t="s">
        <v>16</v>
      </c>
      <c r="G1370" s="1" t="s">
        <v>12</v>
      </c>
      <c r="H1370">
        <v>2011</v>
      </c>
      <c r="I1370" s="1" t="s">
        <v>142</v>
      </c>
    </row>
    <row r="1371" spans="1:9" x14ac:dyDescent="0.35">
      <c r="A1371" s="1" t="s">
        <v>45</v>
      </c>
      <c r="B1371">
        <v>7700</v>
      </c>
      <c r="C1371" s="1" t="s">
        <v>10</v>
      </c>
      <c r="D1371">
        <v>135</v>
      </c>
      <c r="E1371">
        <v>2</v>
      </c>
      <c r="F1371" s="1" t="s">
        <v>18</v>
      </c>
      <c r="G1371" s="1" t="s">
        <v>12</v>
      </c>
      <c r="H1371">
        <v>2007</v>
      </c>
      <c r="I1371" s="1" t="s">
        <v>73</v>
      </c>
    </row>
    <row r="1372" spans="1:9" x14ac:dyDescent="0.35">
      <c r="A1372" s="1" t="s">
        <v>45</v>
      </c>
      <c r="B1372">
        <v>2020</v>
      </c>
      <c r="C1372" s="1" t="s">
        <v>31</v>
      </c>
      <c r="D1372">
        <v>90</v>
      </c>
      <c r="E1372" t="s">
        <v>41</v>
      </c>
      <c r="F1372" s="1" t="s">
        <v>49</v>
      </c>
      <c r="G1372" s="1" t="s">
        <v>32</v>
      </c>
      <c r="H1372">
        <v>2008</v>
      </c>
      <c r="I1372" s="1" t="s">
        <v>124</v>
      </c>
    </row>
    <row r="1373" spans="1:9" x14ac:dyDescent="0.35">
      <c r="A1373" s="1" t="s">
        <v>30</v>
      </c>
      <c r="B1373" t="s">
        <v>41</v>
      </c>
      <c r="C1373" s="1" t="s">
        <v>15</v>
      </c>
      <c r="D1373">
        <v>123</v>
      </c>
      <c r="E1373">
        <v>1.2</v>
      </c>
      <c r="F1373" s="1" t="s">
        <v>11</v>
      </c>
      <c r="G1373" s="1" t="s">
        <v>12</v>
      </c>
      <c r="H1373">
        <v>2013</v>
      </c>
      <c r="I1373" s="1" t="s">
        <v>56</v>
      </c>
    </row>
    <row r="1374" spans="1:9" x14ac:dyDescent="0.35">
      <c r="A1374" s="1" t="s">
        <v>45</v>
      </c>
      <c r="B1374">
        <v>8700</v>
      </c>
      <c r="C1374" s="1" t="s">
        <v>10</v>
      </c>
      <c r="D1374">
        <v>150</v>
      </c>
      <c r="E1374">
        <v>2.4</v>
      </c>
      <c r="F1374" s="1" t="s">
        <v>18</v>
      </c>
      <c r="G1374" s="1" t="s">
        <v>12</v>
      </c>
      <c r="H1374">
        <v>2007</v>
      </c>
      <c r="I1374" s="1" t="s">
        <v>63</v>
      </c>
    </row>
    <row r="1375" spans="1:9" x14ac:dyDescent="0.35">
      <c r="A1375" s="1" t="s">
        <v>45</v>
      </c>
      <c r="B1375">
        <v>9300</v>
      </c>
      <c r="C1375" s="1" t="s">
        <v>10</v>
      </c>
      <c r="D1375">
        <v>95</v>
      </c>
      <c r="E1375">
        <v>2</v>
      </c>
      <c r="F1375" s="1" t="s">
        <v>11</v>
      </c>
      <c r="G1375" s="1" t="s">
        <v>12</v>
      </c>
      <c r="H1375">
        <v>2007</v>
      </c>
      <c r="I1375" s="1" t="s">
        <v>84</v>
      </c>
    </row>
    <row r="1376" spans="1:9" x14ac:dyDescent="0.35">
      <c r="A1376" s="1" t="s">
        <v>14</v>
      </c>
      <c r="B1376">
        <v>3550</v>
      </c>
      <c r="C1376" s="1" t="s">
        <v>10</v>
      </c>
      <c r="D1376">
        <v>238</v>
      </c>
      <c r="E1376">
        <v>2.2000000000000002</v>
      </c>
      <c r="F1376" s="1" t="s">
        <v>16</v>
      </c>
      <c r="G1376" s="1" t="s">
        <v>32</v>
      </c>
      <c r="H1376">
        <v>2001</v>
      </c>
      <c r="I1376" s="1" t="s">
        <v>65</v>
      </c>
    </row>
    <row r="1377" spans="1:9" x14ac:dyDescent="0.35">
      <c r="A1377" s="1" t="s">
        <v>20</v>
      </c>
      <c r="B1377">
        <v>29800</v>
      </c>
      <c r="C1377" s="1" t="s">
        <v>21</v>
      </c>
      <c r="D1377">
        <v>151</v>
      </c>
      <c r="E1377">
        <v>3</v>
      </c>
      <c r="F1377" s="1" t="s">
        <v>16</v>
      </c>
      <c r="G1377" s="1" t="s">
        <v>12</v>
      </c>
      <c r="H1377">
        <v>2007</v>
      </c>
      <c r="I1377" s="1" t="s">
        <v>22</v>
      </c>
    </row>
    <row r="1378" spans="1:9" x14ac:dyDescent="0.35">
      <c r="A1378" s="1" t="s">
        <v>28</v>
      </c>
      <c r="B1378">
        <v>3900</v>
      </c>
      <c r="C1378" s="1" t="s">
        <v>15</v>
      </c>
      <c r="D1378">
        <v>202</v>
      </c>
      <c r="E1378">
        <v>1.9</v>
      </c>
      <c r="F1378" s="1" t="s">
        <v>16</v>
      </c>
      <c r="G1378" s="1" t="s">
        <v>12</v>
      </c>
      <c r="H1378">
        <v>2001</v>
      </c>
      <c r="I1378" s="1" t="s">
        <v>66</v>
      </c>
    </row>
    <row r="1379" spans="1:9" x14ac:dyDescent="0.35">
      <c r="A1379" s="1" t="s">
        <v>9</v>
      </c>
      <c r="B1379" t="s">
        <v>41</v>
      </c>
      <c r="C1379" s="1" t="s">
        <v>21</v>
      </c>
      <c r="D1379">
        <v>200</v>
      </c>
      <c r="E1379">
        <v>3</v>
      </c>
      <c r="F1379" s="1" t="s">
        <v>16</v>
      </c>
      <c r="G1379" s="1" t="s">
        <v>12</v>
      </c>
      <c r="H1379">
        <v>2009</v>
      </c>
      <c r="I1379" s="1" t="s">
        <v>55</v>
      </c>
    </row>
    <row r="1380" spans="1:9" x14ac:dyDescent="0.35">
      <c r="A1380" s="1" t="s">
        <v>30</v>
      </c>
      <c r="B1380">
        <v>7000</v>
      </c>
      <c r="C1380" s="1" t="s">
        <v>15</v>
      </c>
      <c r="D1380">
        <v>345</v>
      </c>
      <c r="E1380">
        <v>1.9</v>
      </c>
      <c r="F1380" s="1" t="s">
        <v>16</v>
      </c>
      <c r="G1380" s="1" t="s">
        <v>12</v>
      </c>
      <c r="H1380">
        <v>2006</v>
      </c>
      <c r="I1380" s="1" t="s">
        <v>118</v>
      </c>
    </row>
    <row r="1381" spans="1:9" x14ac:dyDescent="0.35">
      <c r="A1381" s="1" t="s">
        <v>20</v>
      </c>
      <c r="B1381">
        <v>17700</v>
      </c>
      <c r="C1381" s="1" t="s">
        <v>31</v>
      </c>
      <c r="D1381">
        <v>70</v>
      </c>
      <c r="E1381">
        <v>2</v>
      </c>
      <c r="F1381" s="1" t="s">
        <v>11</v>
      </c>
      <c r="G1381" s="1" t="s">
        <v>12</v>
      </c>
      <c r="H1381">
        <v>2009</v>
      </c>
      <c r="I1381" s="1" t="s">
        <v>59</v>
      </c>
    </row>
    <row r="1382" spans="1:9" x14ac:dyDescent="0.35">
      <c r="A1382" s="1" t="s">
        <v>23</v>
      </c>
      <c r="B1382">
        <v>9999</v>
      </c>
      <c r="C1382" s="1" t="s">
        <v>10</v>
      </c>
      <c r="D1382">
        <v>225</v>
      </c>
      <c r="E1382">
        <v>3</v>
      </c>
      <c r="F1382" s="1" t="s">
        <v>18</v>
      </c>
      <c r="G1382" s="1" t="s">
        <v>12</v>
      </c>
      <c r="H1382">
        <v>2004</v>
      </c>
      <c r="I1382" s="1" t="s">
        <v>57</v>
      </c>
    </row>
    <row r="1383" spans="1:9" x14ac:dyDescent="0.35">
      <c r="A1383" s="1" t="s">
        <v>20</v>
      </c>
      <c r="B1383">
        <v>25300</v>
      </c>
      <c r="C1383" s="1" t="s">
        <v>38</v>
      </c>
      <c r="D1383">
        <v>180</v>
      </c>
      <c r="E1383">
        <v>2</v>
      </c>
      <c r="F1383" s="1" t="s">
        <v>16</v>
      </c>
      <c r="G1383" s="1" t="s">
        <v>12</v>
      </c>
      <c r="H1383">
        <v>2011</v>
      </c>
      <c r="I1383" s="1" t="s">
        <v>89</v>
      </c>
    </row>
    <row r="1384" spans="1:9" x14ac:dyDescent="0.35">
      <c r="A1384" s="1" t="s">
        <v>20</v>
      </c>
      <c r="B1384">
        <v>22500</v>
      </c>
      <c r="C1384" s="1" t="s">
        <v>26</v>
      </c>
      <c r="D1384">
        <v>175</v>
      </c>
      <c r="E1384">
        <v>2</v>
      </c>
      <c r="F1384" s="1" t="s">
        <v>18</v>
      </c>
      <c r="G1384" s="1" t="s">
        <v>12</v>
      </c>
      <c r="H1384">
        <v>2010</v>
      </c>
      <c r="I1384" s="1" t="s">
        <v>121</v>
      </c>
    </row>
    <row r="1385" spans="1:9" x14ac:dyDescent="0.35">
      <c r="A1385" s="1" t="s">
        <v>30</v>
      </c>
      <c r="B1385">
        <v>18600</v>
      </c>
      <c r="C1385" s="1" t="s">
        <v>10</v>
      </c>
      <c r="D1385">
        <v>2</v>
      </c>
      <c r="E1385">
        <v>1.6</v>
      </c>
      <c r="F1385" s="1" t="s">
        <v>11</v>
      </c>
      <c r="G1385" s="1" t="s">
        <v>12</v>
      </c>
      <c r="H1385">
        <v>2015</v>
      </c>
      <c r="I1385" s="1" t="s">
        <v>125</v>
      </c>
    </row>
    <row r="1386" spans="1:9" x14ac:dyDescent="0.35">
      <c r="A1386" s="1" t="s">
        <v>45</v>
      </c>
      <c r="B1386">
        <v>6999</v>
      </c>
      <c r="C1386" s="1" t="s">
        <v>10</v>
      </c>
      <c r="D1386">
        <v>160</v>
      </c>
      <c r="E1386">
        <v>2</v>
      </c>
      <c r="F1386" s="1" t="s">
        <v>11</v>
      </c>
      <c r="G1386" s="1" t="s">
        <v>12</v>
      </c>
      <c r="H1386">
        <v>2007</v>
      </c>
      <c r="I1386" s="1" t="s">
        <v>73</v>
      </c>
    </row>
    <row r="1387" spans="1:9" x14ac:dyDescent="0.35">
      <c r="A1387" s="1" t="s">
        <v>23</v>
      </c>
      <c r="B1387">
        <v>16200</v>
      </c>
      <c r="C1387" s="1" t="s">
        <v>21</v>
      </c>
      <c r="D1387">
        <v>281</v>
      </c>
      <c r="E1387">
        <v>4.2</v>
      </c>
      <c r="F1387" s="1" t="s">
        <v>16</v>
      </c>
      <c r="G1387" s="1" t="s">
        <v>12</v>
      </c>
      <c r="H1387">
        <v>1999</v>
      </c>
      <c r="I1387" s="1" t="s">
        <v>37</v>
      </c>
    </row>
    <row r="1388" spans="1:9" x14ac:dyDescent="0.35">
      <c r="A1388" s="1" t="s">
        <v>14</v>
      </c>
      <c r="B1388">
        <v>29999</v>
      </c>
      <c r="C1388" s="1" t="s">
        <v>38</v>
      </c>
      <c r="D1388">
        <v>9</v>
      </c>
      <c r="E1388" t="s">
        <v>41</v>
      </c>
      <c r="F1388" s="1" t="s">
        <v>49</v>
      </c>
      <c r="G1388" s="1" t="s">
        <v>12</v>
      </c>
      <c r="H1388">
        <v>2015</v>
      </c>
      <c r="I1388" s="1" t="s">
        <v>249</v>
      </c>
    </row>
    <row r="1389" spans="1:9" x14ac:dyDescent="0.35">
      <c r="A1389" s="1" t="s">
        <v>23</v>
      </c>
      <c r="B1389">
        <v>18000</v>
      </c>
      <c r="C1389" s="1" t="s">
        <v>21</v>
      </c>
      <c r="D1389">
        <v>320</v>
      </c>
      <c r="E1389">
        <v>4.2</v>
      </c>
      <c r="F1389" s="1" t="s">
        <v>16</v>
      </c>
      <c r="G1389" s="1" t="s">
        <v>12</v>
      </c>
      <c r="H1389">
        <v>1999</v>
      </c>
      <c r="I1389" s="1" t="s">
        <v>37</v>
      </c>
    </row>
    <row r="1390" spans="1:9" x14ac:dyDescent="0.35">
      <c r="A1390" s="1" t="s">
        <v>14</v>
      </c>
      <c r="B1390">
        <v>27300</v>
      </c>
      <c r="C1390" s="1" t="s">
        <v>10</v>
      </c>
      <c r="D1390">
        <v>144</v>
      </c>
      <c r="E1390">
        <v>2.14</v>
      </c>
      <c r="F1390" s="1" t="s">
        <v>16</v>
      </c>
      <c r="G1390" s="1" t="s">
        <v>12</v>
      </c>
      <c r="H1390">
        <v>2011</v>
      </c>
      <c r="I1390" s="1" t="s">
        <v>65</v>
      </c>
    </row>
    <row r="1391" spans="1:9" x14ac:dyDescent="0.35">
      <c r="A1391" s="1" t="s">
        <v>23</v>
      </c>
      <c r="B1391">
        <v>2700</v>
      </c>
      <c r="C1391" s="1" t="s">
        <v>10</v>
      </c>
      <c r="D1391">
        <v>550</v>
      </c>
      <c r="E1391">
        <v>1.6</v>
      </c>
      <c r="F1391" s="1" t="s">
        <v>18</v>
      </c>
      <c r="G1391" s="1" t="s">
        <v>12</v>
      </c>
      <c r="H1391">
        <v>1989</v>
      </c>
      <c r="I1391" s="1" t="s">
        <v>250</v>
      </c>
    </row>
    <row r="1392" spans="1:9" x14ac:dyDescent="0.35">
      <c r="A1392" s="1" t="s">
        <v>9</v>
      </c>
      <c r="B1392">
        <v>12000</v>
      </c>
      <c r="C1392" s="1" t="s">
        <v>21</v>
      </c>
      <c r="D1392">
        <v>218</v>
      </c>
      <c r="E1392">
        <v>3</v>
      </c>
      <c r="F1392" s="1" t="s">
        <v>16</v>
      </c>
      <c r="G1392" s="1" t="s">
        <v>32</v>
      </c>
      <c r="H1392">
        <v>2006</v>
      </c>
      <c r="I1392" s="1" t="s">
        <v>55</v>
      </c>
    </row>
    <row r="1393" spans="1:9" x14ac:dyDescent="0.35">
      <c r="A1393" s="1" t="s">
        <v>14</v>
      </c>
      <c r="B1393">
        <v>39900</v>
      </c>
      <c r="C1393" s="1" t="s">
        <v>38</v>
      </c>
      <c r="D1393">
        <v>2</v>
      </c>
      <c r="E1393" t="s">
        <v>41</v>
      </c>
      <c r="F1393" s="1" t="s">
        <v>49</v>
      </c>
      <c r="G1393" s="1" t="s">
        <v>12</v>
      </c>
      <c r="H1393">
        <v>2015</v>
      </c>
      <c r="I1393" s="1" t="s">
        <v>249</v>
      </c>
    </row>
    <row r="1394" spans="1:9" x14ac:dyDescent="0.35">
      <c r="A1394" s="1" t="s">
        <v>30</v>
      </c>
      <c r="B1394">
        <v>1800</v>
      </c>
      <c r="C1394" s="1" t="s">
        <v>31</v>
      </c>
      <c r="D1394">
        <v>280</v>
      </c>
      <c r="E1394">
        <v>1.9</v>
      </c>
      <c r="F1394" s="1" t="s">
        <v>16</v>
      </c>
      <c r="G1394" s="1" t="s">
        <v>32</v>
      </c>
      <c r="H1394">
        <v>1997</v>
      </c>
      <c r="I1394" s="1" t="s">
        <v>76</v>
      </c>
    </row>
    <row r="1395" spans="1:9" x14ac:dyDescent="0.35">
      <c r="A1395" s="1" t="s">
        <v>20</v>
      </c>
      <c r="B1395">
        <v>20500</v>
      </c>
      <c r="C1395" s="1" t="s">
        <v>10</v>
      </c>
      <c r="D1395">
        <v>106</v>
      </c>
      <c r="E1395">
        <v>1.8</v>
      </c>
      <c r="F1395" s="1" t="s">
        <v>11</v>
      </c>
      <c r="G1395" s="1" t="s">
        <v>12</v>
      </c>
      <c r="H1395">
        <v>2011</v>
      </c>
      <c r="I1395" s="1" t="s">
        <v>60</v>
      </c>
    </row>
    <row r="1396" spans="1:9" x14ac:dyDescent="0.35">
      <c r="A1396" s="1" t="s">
        <v>30</v>
      </c>
      <c r="B1396">
        <v>10493</v>
      </c>
      <c r="C1396" s="1" t="s">
        <v>31</v>
      </c>
      <c r="D1396">
        <v>1</v>
      </c>
      <c r="E1396">
        <v>1.4</v>
      </c>
      <c r="F1396" s="1" t="s">
        <v>11</v>
      </c>
      <c r="G1396" s="1" t="s">
        <v>12</v>
      </c>
      <c r="H1396">
        <v>2014</v>
      </c>
      <c r="I1396" s="1" t="s">
        <v>44</v>
      </c>
    </row>
    <row r="1397" spans="1:9" x14ac:dyDescent="0.35">
      <c r="A1397" s="1" t="s">
        <v>9</v>
      </c>
      <c r="B1397">
        <v>16800</v>
      </c>
      <c r="C1397" s="1" t="s">
        <v>10</v>
      </c>
      <c r="D1397">
        <v>154</v>
      </c>
      <c r="E1397">
        <v>3</v>
      </c>
      <c r="F1397" s="1" t="s">
        <v>11</v>
      </c>
      <c r="G1397" s="1" t="s">
        <v>12</v>
      </c>
      <c r="H1397">
        <v>2006</v>
      </c>
      <c r="I1397" s="1" t="s">
        <v>75</v>
      </c>
    </row>
    <row r="1398" spans="1:9" x14ac:dyDescent="0.35">
      <c r="A1398" s="1" t="s">
        <v>30</v>
      </c>
      <c r="B1398">
        <v>12500</v>
      </c>
      <c r="C1398" s="1" t="s">
        <v>10</v>
      </c>
      <c r="D1398">
        <v>177</v>
      </c>
      <c r="E1398" t="s">
        <v>41</v>
      </c>
      <c r="F1398" s="1" t="s">
        <v>11</v>
      </c>
      <c r="G1398" s="1" t="s">
        <v>12</v>
      </c>
      <c r="H1398">
        <v>2008</v>
      </c>
      <c r="I1398" s="1" t="s">
        <v>36</v>
      </c>
    </row>
    <row r="1399" spans="1:9" x14ac:dyDescent="0.35">
      <c r="A1399" s="1" t="s">
        <v>9</v>
      </c>
      <c r="B1399">
        <v>8200</v>
      </c>
      <c r="C1399" s="1" t="s">
        <v>10</v>
      </c>
      <c r="D1399">
        <v>238</v>
      </c>
      <c r="E1399">
        <v>3</v>
      </c>
      <c r="F1399" s="1" t="s">
        <v>16</v>
      </c>
      <c r="G1399" s="1" t="s">
        <v>32</v>
      </c>
      <c r="H1399">
        <v>2004</v>
      </c>
      <c r="I1399" s="1" t="s">
        <v>69</v>
      </c>
    </row>
    <row r="1400" spans="1:9" x14ac:dyDescent="0.35">
      <c r="A1400" s="1" t="s">
        <v>9</v>
      </c>
      <c r="B1400">
        <v>8000</v>
      </c>
      <c r="C1400" s="1" t="s">
        <v>10</v>
      </c>
      <c r="D1400">
        <v>330</v>
      </c>
      <c r="E1400" t="s">
        <v>41</v>
      </c>
      <c r="F1400" s="1" t="s">
        <v>16</v>
      </c>
      <c r="G1400" s="1" t="s">
        <v>12</v>
      </c>
      <c r="H1400">
        <v>1997</v>
      </c>
      <c r="I1400" s="1" t="s">
        <v>64</v>
      </c>
    </row>
    <row r="1401" spans="1:9" x14ac:dyDescent="0.35">
      <c r="A1401" s="1" t="s">
        <v>14</v>
      </c>
      <c r="B1401">
        <v>14500</v>
      </c>
      <c r="C1401" s="1" t="s">
        <v>15</v>
      </c>
      <c r="D1401">
        <v>171</v>
      </c>
      <c r="E1401">
        <v>2.2000000000000002</v>
      </c>
      <c r="F1401" s="1" t="s">
        <v>16</v>
      </c>
      <c r="G1401" s="1" t="s">
        <v>12</v>
      </c>
      <c r="H1401">
        <v>2011</v>
      </c>
      <c r="I1401" s="1" t="s">
        <v>42</v>
      </c>
    </row>
    <row r="1402" spans="1:9" x14ac:dyDescent="0.35">
      <c r="A1402" s="1" t="s">
        <v>30</v>
      </c>
      <c r="B1402">
        <v>24500</v>
      </c>
      <c r="C1402" s="1" t="s">
        <v>21</v>
      </c>
      <c r="D1402">
        <v>62</v>
      </c>
      <c r="E1402">
        <v>2</v>
      </c>
      <c r="F1402" s="1" t="s">
        <v>16</v>
      </c>
      <c r="G1402" s="1" t="s">
        <v>12</v>
      </c>
      <c r="H1402">
        <v>2012</v>
      </c>
      <c r="I1402" s="1" t="s">
        <v>113</v>
      </c>
    </row>
    <row r="1403" spans="1:9" x14ac:dyDescent="0.35">
      <c r="A1403" s="1" t="s">
        <v>23</v>
      </c>
      <c r="B1403">
        <v>13250</v>
      </c>
      <c r="C1403" s="1" t="s">
        <v>10</v>
      </c>
      <c r="D1403">
        <v>96</v>
      </c>
      <c r="E1403">
        <v>2.4</v>
      </c>
      <c r="F1403" s="1" t="s">
        <v>18</v>
      </c>
      <c r="G1403" s="1" t="s">
        <v>12</v>
      </c>
      <c r="H1403">
        <v>2008</v>
      </c>
      <c r="I1403" s="1" t="s">
        <v>24</v>
      </c>
    </row>
    <row r="1404" spans="1:9" x14ac:dyDescent="0.35">
      <c r="A1404" s="1" t="s">
        <v>23</v>
      </c>
      <c r="B1404">
        <v>6400</v>
      </c>
      <c r="C1404" s="1" t="s">
        <v>10</v>
      </c>
      <c r="D1404">
        <v>250</v>
      </c>
      <c r="E1404">
        <v>3</v>
      </c>
      <c r="F1404" s="1" t="s">
        <v>18</v>
      </c>
      <c r="G1404" s="1" t="s">
        <v>12</v>
      </c>
      <c r="H1404">
        <v>1998</v>
      </c>
      <c r="I1404" s="1" t="s">
        <v>57</v>
      </c>
    </row>
    <row r="1405" spans="1:9" x14ac:dyDescent="0.35">
      <c r="A1405" s="1" t="s">
        <v>14</v>
      </c>
      <c r="B1405">
        <v>29500</v>
      </c>
      <c r="C1405" s="1" t="s">
        <v>10</v>
      </c>
      <c r="D1405">
        <v>135</v>
      </c>
      <c r="E1405">
        <v>5.5</v>
      </c>
      <c r="F1405" s="1" t="s">
        <v>11</v>
      </c>
      <c r="G1405" s="1" t="s">
        <v>12</v>
      </c>
      <c r="H1405">
        <v>2008</v>
      </c>
      <c r="I1405" s="1" t="s">
        <v>120</v>
      </c>
    </row>
    <row r="1406" spans="1:9" x14ac:dyDescent="0.35">
      <c r="A1406" s="1" t="s">
        <v>30</v>
      </c>
      <c r="B1406">
        <v>69990</v>
      </c>
      <c r="C1406" s="1" t="s">
        <v>15</v>
      </c>
      <c r="D1406">
        <v>1</v>
      </c>
      <c r="E1406">
        <v>5</v>
      </c>
      <c r="F1406" s="1" t="s">
        <v>16</v>
      </c>
      <c r="G1406" s="1" t="s">
        <v>12</v>
      </c>
      <c r="H1406">
        <v>2015</v>
      </c>
      <c r="I1406" s="1" t="s">
        <v>115</v>
      </c>
    </row>
    <row r="1407" spans="1:9" x14ac:dyDescent="0.35">
      <c r="A1407" s="1" t="s">
        <v>20</v>
      </c>
      <c r="B1407">
        <v>2600</v>
      </c>
      <c r="C1407" s="1" t="s">
        <v>26</v>
      </c>
      <c r="D1407">
        <v>110</v>
      </c>
      <c r="E1407">
        <v>2.5</v>
      </c>
      <c r="F1407" s="1" t="s">
        <v>16</v>
      </c>
      <c r="G1407" s="1" t="s">
        <v>32</v>
      </c>
      <c r="H1407">
        <v>2002</v>
      </c>
      <c r="I1407" s="1" t="s">
        <v>27</v>
      </c>
    </row>
    <row r="1408" spans="1:9" x14ac:dyDescent="0.35">
      <c r="A1408" s="1" t="s">
        <v>30</v>
      </c>
      <c r="B1408">
        <v>4900</v>
      </c>
      <c r="C1408" s="1" t="s">
        <v>10</v>
      </c>
      <c r="D1408">
        <v>500</v>
      </c>
      <c r="E1408">
        <v>1.9</v>
      </c>
      <c r="F1408" s="1" t="s">
        <v>16</v>
      </c>
      <c r="G1408" s="1" t="s">
        <v>12</v>
      </c>
      <c r="H1408">
        <v>1995</v>
      </c>
      <c r="I1408" s="1" t="s">
        <v>122</v>
      </c>
    </row>
    <row r="1409" spans="1:9" x14ac:dyDescent="0.35">
      <c r="A1409" s="1" t="s">
        <v>28</v>
      </c>
      <c r="B1409">
        <v>10500</v>
      </c>
      <c r="C1409" s="1" t="s">
        <v>26</v>
      </c>
      <c r="D1409">
        <v>185</v>
      </c>
      <c r="E1409">
        <v>1.5</v>
      </c>
      <c r="F1409" s="1" t="s">
        <v>16</v>
      </c>
      <c r="G1409" s="1" t="s">
        <v>12</v>
      </c>
      <c r="H1409">
        <v>2011</v>
      </c>
      <c r="I1409" s="1" t="s">
        <v>29</v>
      </c>
    </row>
    <row r="1410" spans="1:9" x14ac:dyDescent="0.35">
      <c r="A1410" s="1" t="s">
        <v>30</v>
      </c>
      <c r="B1410" t="s">
        <v>41</v>
      </c>
      <c r="C1410" s="1" t="s">
        <v>21</v>
      </c>
      <c r="D1410">
        <v>90</v>
      </c>
      <c r="E1410">
        <v>3.6</v>
      </c>
      <c r="F1410" s="1" t="s">
        <v>11</v>
      </c>
      <c r="G1410" s="1" t="s">
        <v>12</v>
      </c>
      <c r="H1410">
        <v>2008</v>
      </c>
      <c r="I1410" s="1" t="s">
        <v>48</v>
      </c>
    </row>
    <row r="1411" spans="1:9" x14ac:dyDescent="0.35">
      <c r="A1411" s="1" t="s">
        <v>30</v>
      </c>
      <c r="B1411">
        <v>27200</v>
      </c>
      <c r="C1411" s="1" t="s">
        <v>21</v>
      </c>
      <c r="D1411">
        <v>1</v>
      </c>
      <c r="E1411">
        <v>2</v>
      </c>
      <c r="F1411" s="1" t="s">
        <v>16</v>
      </c>
      <c r="G1411" s="1" t="s">
        <v>12</v>
      </c>
      <c r="H1411">
        <v>2015</v>
      </c>
      <c r="I1411" s="1" t="s">
        <v>87</v>
      </c>
    </row>
    <row r="1412" spans="1:9" x14ac:dyDescent="0.35">
      <c r="A1412" s="1" t="s">
        <v>14</v>
      </c>
      <c r="B1412">
        <v>1350</v>
      </c>
      <c r="C1412" s="1" t="s">
        <v>10</v>
      </c>
      <c r="D1412">
        <v>360</v>
      </c>
      <c r="E1412">
        <v>2.5</v>
      </c>
      <c r="F1412" s="1" t="s">
        <v>16</v>
      </c>
      <c r="G1412" s="1" t="s">
        <v>32</v>
      </c>
      <c r="H1412">
        <v>1989</v>
      </c>
      <c r="I1412" s="1" t="s">
        <v>65</v>
      </c>
    </row>
    <row r="1413" spans="1:9" x14ac:dyDescent="0.35">
      <c r="A1413" s="1" t="s">
        <v>14</v>
      </c>
      <c r="B1413" t="s">
        <v>41</v>
      </c>
      <c r="C1413" s="1" t="s">
        <v>10</v>
      </c>
      <c r="D1413">
        <v>24</v>
      </c>
      <c r="E1413">
        <v>3</v>
      </c>
      <c r="F1413" s="1" t="s">
        <v>16</v>
      </c>
      <c r="G1413" s="1" t="s">
        <v>12</v>
      </c>
      <c r="H1413">
        <v>2015</v>
      </c>
      <c r="I1413" s="1" t="s">
        <v>72</v>
      </c>
    </row>
    <row r="1414" spans="1:9" x14ac:dyDescent="0.35">
      <c r="A1414" s="1" t="s">
        <v>23</v>
      </c>
      <c r="B1414">
        <v>13900</v>
      </c>
      <c r="C1414" s="1" t="s">
        <v>10</v>
      </c>
      <c r="D1414">
        <v>139</v>
      </c>
      <c r="E1414">
        <v>2.4</v>
      </c>
      <c r="F1414" s="1" t="s">
        <v>49</v>
      </c>
      <c r="G1414" s="1" t="s">
        <v>12</v>
      </c>
      <c r="H1414">
        <v>2008</v>
      </c>
      <c r="I1414" s="1" t="s">
        <v>57</v>
      </c>
    </row>
    <row r="1415" spans="1:9" x14ac:dyDescent="0.35">
      <c r="A1415" s="1" t="s">
        <v>9</v>
      </c>
      <c r="B1415">
        <v>12800</v>
      </c>
      <c r="C1415" s="1" t="s">
        <v>10</v>
      </c>
      <c r="D1415">
        <v>194</v>
      </c>
      <c r="E1415">
        <v>4.4000000000000004</v>
      </c>
      <c r="F1415" s="1" t="s">
        <v>18</v>
      </c>
      <c r="G1415" s="1" t="s">
        <v>12</v>
      </c>
      <c r="H1415">
        <v>2002</v>
      </c>
      <c r="I1415" s="1" t="s">
        <v>159</v>
      </c>
    </row>
    <row r="1416" spans="1:9" x14ac:dyDescent="0.35">
      <c r="A1416" s="1" t="s">
        <v>23</v>
      </c>
      <c r="B1416">
        <v>21200</v>
      </c>
      <c r="C1416" s="1" t="s">
        <v>21</v>
      </c>
      <c r="D1416">
        <v>135</v>
      </c>
      <c r="E1416">
        <v>4</v>
      </c>
      <c r="F1416" s="1" t="s">
        <v>18</v>
      </c>
      <c r="G1416" s="1" t="s">
        <v>12</v>
      </c>
      <c r="H1416">
        <v>2007</v>
      </c>
      <c r="I1416" s="1" t="s">
        <v>78</v>
      </c>
    </row>
    <row r="1417" spans="1:9" x14ac:dyDescent="0.35">
      <c r="A1417" s="1" t="s">
        <v>14</v>
      </c>
      <c r="B1417">
        <v>8700</v>
      </c>
      <c r="C1417" s="1" t="s">
        <v>10</v>
      </c>
      <c r="D1417">
        <v>196</v>
      </c>
      <c r="E1417">
        <v>2</v>
      </c>
      <c r="F1417" s="1" t="s">
        <v>18</v>
      </c>
      <c r="G1417" s="1" t="s">
        <v>12</v>
      </c>
      <c r="H1417">
        <v>2000</v>
      </c>
      <c r="I1417" s="1" t="s">
        <v>65</v>
      </c>
    </row>
    <row r="1418" spans="1:9" x14ac:dyDescent="0.35">
      <c r="A1418" s="1" t="s">
        <v>23</v>
      </c>
      <c r="B1418">
        <v>8800</v>
      </c>
      <c r="C1418" s="1" t="s">
        <v>10</v>
      </c>
      <c r="D1418">
        <v>165</v>
      </c>
      <c r="E1418">
        <v>1.8</v>
      </c>
      <c r="F1418" s="1" t="s">
        <v>11</v>
      </c>
      <c r="G1418" s="1" t="s">
        <v>12</v>
      </c>
      <c r="H1418">
        <v>2007</v>
      </c>
      <c r="I1418" s="1" t="s">
        <v>80</v>
      </c>
    </row>
    <row r="1419" spans="1:9" x14ac:dyDescent="0.35">
      <c r="A1419" s="1" t="s">
        <v>23</v>
      </c>
      <c r="B1419">
        <v>12900</v>
      </c>
      <c r="C1419" s="1" t="s">
        <v>10</v>
      </c>
      <c r="D1419">
        <v>129</v>
      </c>
      <c r="E1419">
        <v>1.8</v>
      </c>
      <c r="F1419" s="1" t="s">
        <v>11</v>
      </c>
      <c r="G1419" s="1" t="s">
        <v>12</v>
      </c>
      <c r="H1419">
        <v>2009</v>
      </c>
      <c r="I1419" s="1" t="s">
        <v>80</v>
      </c>
    </row>
    <row r="1420" spans="1:9" x14ac:dyDescent="0.35">
      <c r="A1420" s="1" t="s">
        <v>9</v>
      </c>
      <c r="B1420">
        <v>9500</v>
      </c>
      <c r="C1420" s="1" t="s">
        <v>10</v>
      </c>
      <c r="D1420">
        <v>339</v>
      </c>
      <c r="E1420">
        <v>3</v>
      </c>
      <c r="F1420" s="1" t="s">
        <v>16</v>
      </c>
      <c r="G1420" s="1" t="s">
        <v>12</v>
      </c>
      <c r="H1420">
        <v>2001</v>
      </c>
      <c r="I1420" s="1" t="s">
        <v>136</v>
      </c>
    </row>
    <row r="1421" spans="1:9" x14ac:dyDescent="0.35">
      <c r="A1421" s="1" t="s">
        <v>9</v>
      </c>
      <c r="B1421">
        <v>10700</v>
      </c>
      <c r="C1421" s="1" t="s">
        <v>10</v>
      </c>
      <c r="D1421">
        <v>243</v>
      </c>
      <c r="E1421">
        <v>3</v>
      </c>
      <c r="F1421" s="1" t="s">
        <v>16</v>
      </c>
      <c r="G1421" s="1" t="s">
        <v>12</v>
      </c>
      <c r="H1421">
        <v>2002</v>
      </c>
      <c r="I1421" s="1" t="s">
        <v>136</v>
      </c>
    </row>
    <row r="1422" spans="1:9" x14ac:dyDescent="0.35">
      <c r="A1422" s="1" t="s">
        <v>30</v>
      </c>
      <c r="B1422">
        <v>10800</v>
      </c>
      <c r="C1422" s="1" t="s">
        <v>15</v>
      </c>
      <c r="D1422">
        <v>156</v>
      </c>
      <c r="E1422">
        <v>1.6</v>
      </c>
      <c r="F1422" s="1" t="s">
        <v>16</v>
      </c>
      <c r="G1422" s="1" t="s">
        <v>12</v>
      </c>
      <c r="H1422">
        <v>2012</v>
      </c>
      <c r="I1422" s="1" t="s">
        <v>56</v>
      </c>
    </row>
    <row r="1423" spans="1:9" x14ac:dyDescent="0.35">
      <c r="A1423" s="1" t="s">
        <v>45</v>
      </c>
      <c r="B1423">
        <v>2400</v>
      </c>
      <c r="C1423" s="1" t="s">
        <v>38</v>
      </c>
      <c r="D1423">
        <v>350</v>
      </c>
      <c r="E1423">
        <v>2</v>
      </c>
      <c r="F1423" s="1" t="s">
        <v>18</v>
      </c>
      <c r="G1423" s="1" t="s">
        <v>12</v>
      </c>
      <c r="H1423">
        <v>1989</v>
      </c>
      <c r="I1423" s="1" t="s">
        <v>63</v>
      </c>
    </row>
    <row r="1424" spans="1:9" x14ac:dyDescent="0.35">
      <c r="A1424" s="1" t="s">
        <v>28</v>
      </c>
      <c r="B1424">
        <v>13300</v>
      </c>
      <c r="C1424" s="1" t="s">
        <v>31</v>
      </c>
      <c r="D1424">
        <v>132</v>
      </c>
      <c r="E1424">
        <v>1.5</v>
      </c>
      <c r="F1424" s="1" t="s">
        <v>16</v>
      </c>
      <c r="G1424" s="1" t="s">
        <v>12</v>
      </c>
      <c r="H1424">
        <v>2012</v>
      </c>
      <c r="I1424" s="1" t="s">
        <v>29</v>
      </c>
    </row>
    <row r="1425" spans="1:9" x14ac:dyDescent="0.35">
      <c r="A1425" s="1" t="s">
        <v>9</v>
      </c>
      <c r="B1425">
        <v>34500</v>
      </c>
      <c r="C1425" s="1" t="s">
        <v>21</v>
      </c>
      <c r="D1425">
        <v>85</v>
      </c>
      <c r="E1425">
        <v>3</v>
      </c>
      <c r="F1425" s="1" t="s">
        <v>11</v>
      </c>
      <c r="G1425" s="1" t="s">
        <v>12</v>
      </c>
      <c r="H1425">
        <v>2010</v>
      </c>
      <c r="I1425" s="1" t="s">
        <v>55</v>
      </c>
    </row>
    <row r="1426" spans="1:9" x14ac:dyDescent="0.35">
      <c r="A1426" s="1" t="s">
        <v>9</v>
      </c>
      <c r="B1426">
        <v>57000</v>
      </c>
      <c r="C1426" s="1" t="s">
        <v>31</v>
      </c>
      <c r="D1426">
        <v>20</v>
      </c>
      <c r="E1426">
        <v>3.5</v>
      </c>
      <c r="F1426" s="1" t="s">
        <v>11</v>
      </c>
      <c r="G1426" s="1" t="s">
        <v>12</v>
      </c>
      <c r="H1426">
        <v>2013</v>
      </c>
      <c r="I1426" s="1" t="s">
        <v>62</v>
      </c>
    </row>
    <row r="1427" spans="1:9" x14ac:dyDescent="0.35">
      <c r="A1427" s="1" t="s">
        <v>28</v>
      </c>
      <c r="B1427">
        <v>7200</v>
      </c>
      <c r="C1427" s="1" t="s">
        <v>15</v>
      </c>
      <c r="D1427">
        <v>146</v>
      </c>
      <c r="E1427">
        <v>1.5</v>
      </c>
      <c r="F1427" s="1" t="s">
        <v>16</v>
      </c>
      <c r="G1427" s="1" t="s">
        <v>12</v>
      </c>
      <c r="H1427">
        <v>2012</v>
      </c>
      <c r="I1427" s="1" t="s">
        <v>66</v>
      </c>
    </row>
    <row r="1428" spans="1:9" x14ac:dyDescent="0.35">
      <c r="A1428" s="1" t="s">
        <v>23</v>
      </c>
      <c r="B1428">
        <v>23400</v>
      </c>
      <c r="C1428" s="1" t="s">
        <v>10</v>
      </c>
      <c r="D1428">
        <v>69</v>
      </c>
      <c r="E1428">
        <v>2.5</v>
      </c>
      <c r="F1428" s="1" t="s">
        <v>18</v>
      </c>
      <c r="G1428" s="1" t="s">
        <v>12</v>
      </c>
      <c r="H1428">
        <v>2014</v>
      </c>
      <c r="I1428" s="1" t="s">
        <v>57</v>
      </c>
    </row>
    <row r="1429" spans="1:9" x14ac:dyDescent="0.35">
      <c r="A1429" s="1" t="s">
        <v>14</v>
      </c>
      <c r="B1429">
        <v>6500</v>
      </c>
      <c r="C1429" s="1" t="s">
        <v>10</v>
      </c>
      <c r="D1429">
        <v>215</v>
      </c>
      <c r="E1429">
        <v>55</v>
      </c>
      <c r="F1429" s="1" t="s">
        <v>11</v>
      </c>
      <c r="G1429" s="1" t="s">
        <v>32</v>
      </c>
      <c r="H1429">
        <v>2001</v>
      </c>
      <c r="I1429" s="1" t="s">
        <v>251</v>
      </c>
    </row>
    <row r="1430" spans="1:9" x14ac:dyDescent="0.35">
      <c r="A1430" s="1" t="s">
        <v>23</v>
      </c>
      <c r="B1430">
        <v>48000</v>
      </c>
      <c r="C1430" s="1" t="s">
        <v>21</v>
      </c>
      <c r="D1430">
        <v>59</v>
      </c>
      <c r="E1430">
        <v>3</v>
      </c>
      <c r="F1430" s="1" t="s">
        <v>16</v>
      </c>
      <c r="G1430" s="1" t="s">
        <v>12</v>
      </c>
      <c r="H1430">
        <v>2014</v>
      </c>
      <c r="I1430" s="1" t="s">
        <v>78</v>
      </c>
    </row>
    <row r="1431" spans="1:9" x14ac:dyDescent="0.35">
      <c r="A1431" s="1" t="s">
        <v>9</v>
      </c>
      <c r="B1431">
        <v>6800</v>
      </c>
      <c r="C1431" s="1" t="s">
        <v>10</v>
      </c>
      <c r="D1431">
        <v>325</v>
      </c>
      <c r="E1431" t="s">
        <v>41</v>
      </c>
      <c r="F1431" s="1" t="s">
        <v>49</v>
      </c>
      <c r="G1431" s="1" t="s">
        <v>32</v>
      </c>
      <c r="H1431">
        <v>2005</v>
      </c>
      <c r="I1431" s="1" t="s">
        <v>64</v>
      </c>
    </row>
    <row r="1432" spans="1:9" x14ac:dyDescent="0.35">
      <c r="A1432" s="1" t="s">
        <v>30</v>
      </c>
      <c r="B1432">
        <v>4200</v>
      </c>
      <c r="C1432" s="1" t="s">
        <v>10</v>
      </c>
      <c r="D1432">
        <v>1</v>
      </c>
      <c r="E1432">
        <v>1.4</v>
      </c>
      <c r="F1432" s="1" t="s">
        <v>11</v>
      </c>
      <c r="G1432" s="1" t="s">
        <v>12</v>
      </c>
      <c r="H1432">
        <v>2012</v>
      </c>
      <c r="I1432" s="1" t="s">
        <v>142</v>
      </c>
    </row>
    <row r="1433" spans="1:9" x14ac:dyDescent="0.35">
      <c r="A1433" s="1" t="s">
        <v>14</v>
      </c>
      <c r="B1433">
        <v>6200</v>
      </c>
      <c r="C1433" s="1" t="s">
        <v>31</v>
      </c>
      <c r="D1433">
        <v>340</v>
      </c>
      <c r="E1433">
        <v>2.4</v>
      </c>
      <c r="F1433" s="1" t="s">
        <v>18</v>
      </c>
      <c r="G1433" s="1" t="s">
        <v>12</v>
      </c>
      <c r="H1433">
        <v>1998</v>
      </c>
      <c r="I1433" s="1" t="s">
        <v>65</v>
      </c>
    </row>
    <row r="1434" spans="1:9" x14ac:dyDescent="0.35">
      <c r="A1434" s="1" t="s">
        <v>9</v>
      </c>
      <c r="B1434">
        <v>137000</v>
      </c>
      <c r="C1434" s="1" t="s">
        <v>21</v>
      </c>
      <c r="D1434">
        <v>2</v>
      </c>
      <c r="E1434">
        <v>4.4000000000000004</v>
      </c>
      <c r="F1434" s="1" t="s">
        <v>11</v>
      </c>
      <c r="G1434" s="1" t="s">
        <v>12</v>
      </c>
      <c r="H1434">
        <v>2016</v>
      </c>
      <c r="I1434" s="1" t="s">
        <v>71</v>
      </c>
    </row>
    <row r="1435" spans="1:9" x14ac:dyDescent="0.35">
      <c r="A1435" s="1" t="s">
        <v>20</v>
      </c>
      <c r="B1435">
        <v>1300</v>
      </c>
      <c r="C1435" s="1" t="s">
        <v>10</v>
      </c>
      <c r="D1435">
        <v>250</v>
      </c>
      <c r="E1435" t="s">
        <v>41</v>
      </c>
      <c r="F1435" s="1" t="s">
        <v>18</v>
      </c>
      <c r="G1435" s="1" t="s">
        <v>32</v>
      </c>
      <c r="H1435">
        <v>1994</v>
      </c>
      <c r="I1435" s="1" t="s">
        <v>102</v>
      </c>
    </row>
    <row r="1436" spans="1:9" x14ac:dyDescent="0.35">
      <c r="A1436" s="1" t="s">
        <v>9</v>
      </c>
      <c r="B1436">
        <v>2900</v>
      </c>
      <c r="C1436" s="1" t="s">
        <v>10</v>
      </c>
      <c r="D1436">
        <v>225</v>
      </c>
      <c r="E1436">
        <v>2.5</v>
      </c>
      <c r="F1436" s="1" t="s">
        <v>11</v>
      </c>
      <c r="G1436" s="1" t="s">
        <v>32</v>
      </c>
      <c r="H1436">
        <v>1997</v>
      </c>
      <c r="I1436" s="1" t="s">
        <v>157</v>
      </c>
    </row>
    <row r="1437" spans="1:9" x14ac:dyDescent="0.35">
      <c r="A1437" s="1" t="s">
        <v>14</v>
      </c>
      <c r="B1437">
        <v>12700</v>
      </c>
      <c r="C1437" s="1" t="s">
        <v>31</v>
      </c>
      <c r="D1437">
        <v>199</v>
      </c>
      <c r="E1437">
        <v>2.2000000000000002</v>
      </c>
      <c r="F1437" s="1" t="s">
        <v>16</v>
      </c>
      <c r="G1437" s="1" t="s">
        <v>12</v>
      </c>
      <c r="H1437">
        <v>2011</v>
      </c>
      <c r="I1437" s="1" t="s">
        <v>42</v>
      </c>
    </row>
    <row r="1438" spans="1:9" x14ac:dyDescent="0.35">
      <c r="A1438" s="1" t="s">
        <v>20</v>
      </c>
      <c r="B1438">
        <v>16999</v>
      </c>
      <c r="C1438" s="1" t="s">
        <v>26</v>
      </c>
      <c r="D1438">
        <v>140</v>
      </c>
      <c r="E1438">
        <v>4.2</v>
      </c>
      <c r="F1438" s="1" t="s">
        <v>11</v>
      </c>
      <c r="G1438" s="1" t="s">
        <v>12</v>
      </c>
      <c r="H1438">
        <v>2007</v>
      </c>
      <c r="I1438" s="1" t="s">
        <v>35</v>
      </c>
    </row>
    <row r="1439" spans="1:9" x14ac:dyDescent="0.35">
      <c r="A1439" s="1" t="s">
        <v>30</v>
      </c>
      <c r="B1439">
        <v>13972.07</v>
      </c>
      <c r="C1439" s="1" t="s">
        <v>10</v>
      </c>
      <c r="D1439">
        <v>0</v>
      </c>
      <c r="E1439">
        <v>1.6</v>
      </c>
      <c r="F1439" s="1" t="s">
        <v>11</v>
      </c>
      <c r="G1439" s="1" t="s">
        <v>12</v>
      </c>
      <c r="H1439">
        <v>2016</v>
      </c>
      <c r="I1439" s="1" t="s">
        <v>44</v>
      </c>
    </row>
    <row r="1440" spans="1:9" x14ac:dyDescent="0.35">
      <c r="A1440" s="1" t="s">
        <v>14</v>
      </c>
      <c r="B1440">
        <v>41900</v>
      </c>
      <c r="C1440" s="1" t="s">
        <v>10</v>
      </c>
      <c r="D1440">
        <v>95</v>
      </c>
      <c r="E1440">
        <v>6.2</v>
      </c>
      <c r="F1440" s="1" t="s">
        <v>11</v>
      </c>
      <c r="G1440" s="1" t="s">
        <v>12</v>
      </c>
      <c r="H1440">
        <v>2011</v>
      </c>
      <c r="I1440" s="1" t="s">
        <v>19</v>
      </c>
    </row>
    <row r="1441" spans="1:9" x14ac:dyDescent="0.35">
      <c r="A1441" s="1" t="s">
        <v>28</v>
      </c>
      <c r="B1441">
        <v>6650</v>
      </c>
      <c r="C1441" s="1" t="s">
        <v>26</v>
      </c>
      <c r="D1441">
        <v>227</v>
      </c>
      <c r="E1441">
        <v>1.5</v>
      </c>
      <c r="F1441" s="1" t="s">
        <v>16</v>
      </c>
      <c r="G1441" s="1" t="s">
        <v>12</v>
      </c>
      <c r="H1441">
        <v>2005</v>
      </c>
      <c r="I1441" s="1" t="s">
        <v>29</v>
      </c>
    </row>
    <row r="1442" spans="1:9" x14ac:dyDescent="0.35">
      <c r="A1442" s="1" t="s">
        <v>14</v>
      </c>
      <c r="B1442">
        <v>9200</v>
      </c>
      <c r="C1442" s="1" t="s">
        <v>31</v>
      </c>
      <c r="D1442">
        <v>280</v>
      </c>
      <c r="E1442">
        <v>2.4</v>
      </c>
      <c r="F1442" s="1" t="s">
        <v>11</v>
      </c>
      <c r="G1442" s="1" t="s">
        <v>12</v>
      </c>
      <c r="H1442">
        <v>2003</v>
      </c>
      <c r="I1442" s="1" t="s">
        <v>65</v>
      </c>
    </row>
    <row r="1443" spans="1:9" x14ac:dyDescent="0.35">
      <c r="A1443" s="1" t="s">
        <v>9</v>
      </c>
      <c r="B1443">
        <v>15300</v>
      </c>
      <c r="C1443" s="1" t="s">
        <v>10</v>
      </c>
      <c r="D1443">
        <v>250</v>
      </c>
      <c r="E1443">
        <v>2.5</v>
      </c>
      <c r="F1443" s="1" t="s">
        <v>11</v>
      </c>
      <c r="G1443" s="1" t="s">
        <v>12</v>
      </c>
      <c r="H1443">
        <v>2006</v>
      </c>
      <c r="I1443" s="1" t="s">
        <v>64</v>
      </c>
    </row>
    <row r="1444" spans="1:9" x14ac:dyDescent="0.35">
      <c r="A1444" s="1" t="s">
        <v>30</v>
      </c>
      <c r="B1444">
        <v>1450</v>
      </c>
      <c r="C1444" s="1" t="s">
        <v>15</v>
      </c>
      <c r="D1444">
        <v>100</v>
      </c>
      <c r="E1444">
        <v>1.6</v>
      </c>
      <c r="F1444" s="1" t="s">
        <v>16</v>
      </c>
      <c r="G1444" s="1" t="s">
        <v>12</v>
      </c>
      <c r="H1444">
        <v>1988</v>
      </c>
      <c r="I1444" s="1" t="s">
        <v>252</v>
      </c>
    </row>
    <row r="1445" spans="1:9" x14ac:dyDescent="0.35">
      <c r="A1445" s="1" t="s">
        <v>30</v>
      </c>
      <c r="B1445">
        <v>5900</v>
      </c>
      <c r="C1445" s="1" t="s">
        <v>15</v>
      </c>
      <c r="D1445">
        <v>278</v>
      </c>
      <c r="E1445">
        <v>1.9</v>
      </c>
      <c r="F1445" s="1" t="s">
        <v>16</v>
      </c>
      <c r="G1445" s="1" t="s">
        <v>12</v>
      </c>
      <c r="H1445">
        <v>2005</v>
      </c>
      <c r="I1445" s="1" t="s">
        <v>56</v>
      </c>
    </row>
    <row r="1446" spans="1:9" x14ac:dyDescent="0.35">
      <c r="A1446" s="1" t="s">
        <v>14</v>
      </c>
      <c r="B1446">
        <v>4100</v>
      </c>
      <c r="C1446" s="1" t="s">
        <v>10</v>
      </c>
      <c r="D1446">
        <v>400</v>
      </c>
      <c r="E1446">
        <v>2</v>
      </c>
      <c r="F1446" s="1" t="s">
        <v>16</v>
      </c>
      <c r="G1446" s="1" t="s">
        <v>12</v>
      </c>
      <c r="H1446">
        <v>1987</v>
      </c>
      <c r="I1446" s="1" t="s">
        <v>156</v>
      </c>
    </row>
    <row r="1447" spans="1:9" x14ac:dyDescent="0.35">
      <c r="A1447" s="1" t="s">
        <v>14</v>
      </c>
      <c r="B1447">
        <v>4900</v>
      </c>
      <c r="C1447" s="1" t="s">
        <v>10</v>
      </c>
      <c r="D1447">
        <v>282</v>
      </c>
      <c r="E1447">
        <v>3.2</v>
      </c>
      <c r="F1447" s="1" t="s">
        <v>18</v>
      </c>
      <c r="G1447" s="1" t="s">
        <v>12</v>
      </c>
      <c r="H1447">
        <v>1993</v>
      </c>
      <c r="I1447" s="1" t="s">
        <v>65</v>
      </c>
    </row>
    <row r="1448" spans="1:9" x14ac:dyDescent="0.35">
      <c r="A1448" s="1" t="s">
        <v>9</v>
      </c>
      <c r="B1448">
        <v>12900</v>
      </c>
      <c r="C1448" s="1" t="s">
        <v>26</v>
      </c>
      <c r="D1448">
        <v>260</v>
      </c>
      <c r="E1448">
        <v>3</v>
      </c>
      <c r="F1448" s="1" t="s">
        <v>16</v>
      </c>
      <c r="G1448" s="1" t="s">
        <v>12</v>
      </c>
      <c r="H1448">
        <v>2004</v>
      </c>
      <c r="I1448" s="1" t="s">
        <v>75</v>
      </c>
    </row>
    <row r="1449" spans="1:9" x14ac:dyDescent="0.35">
      <c r="A1449" s="1" t="s">
        <v>23</v>
      </c>
      <c r="B1449">
        <v>33333</v>
      </c>
      <c r="C1449" s="1" t="s">
        <v>26</v>
      </c>
      <c r="D1449">
        <v>73</v>
      </c>
      <c r="E1449">
        <v>4</v>
      </c>
      <c r="F1449" s="1" t="s">
        <v>18</v>
      </c>
      <c r="G1449" s="1" t="s">
        <v>12</v>
      </c>
      <c r="H1449">
        <v>2009</v>
      </c>
      <c r="I1449" s="1" t="s">
        <v>93</v>
      </c>
    </row>
    <row r="1450" spans="1:9" x14ac:dyDescent="0.35">
      <c r="A1450" s="1" t="s">
        <v>30</v>
      </c>
      <c r="B1450">
        <v>7200</v>
      </c>
      <c r="C1450" s="1" t="s">
        <v>38</v>
      </c>
      <c r="D1450">
        <v>127</v>
      </c>
      <c r="E1450">
        <v>1.39</v>
      </c>
      <c r="F1450" s="1" t="s">
        <v>11</v>
      </c>
      <c r="G1450" s="1" t="s">
        <v>12</v>
      </c>
      <c r="H1450">
        <v>2007</v>
      </c>
      <c r="I1450" s="1" t="s">
        <v>44</v>
      </c>
    </row>
    <row r="1451" spans="1:9" x14ac:dyDescent="0.35">
      <c r="A1451" s="1" t="s">
        <v>9</v>
      </c>
      <c r="B1451">
        <v>77777</v>
      </c>
      <c r="C1451" s="1" t="s">
        <v>21</v>
      </c>
      <c r="D1451">
        <v>1</v>
      </c>
      <c r="E1451">
        <v>3</v>
      </c>
      <c r="F1451" s="1" t="s">
        <v>16</v>
      </c>
      <c r="G1451" s="1" t="s">
        <v>12</v>
      </c>
      <c r="H1451">
        <v>2014</v>
      </c>
      <c r="I1451" s="1" t="s">
        <v>62</v>
      </c>
    </row>
    <row r="1452" spans="1:9" x14ac:dyDescent="0.35">
      <c r="A1452" s="1" t="s">
        <v>14</v>
      </c>
      <c r="B1452">
        <v>2300</v>
      </c>
      <c r="C1452" s="1" t="s">
        <v>38</v>
      </c>
      <c r="D1452">
        <v>175</v>
      </c>
      <c r="E1452">
        <v>1.4</v>
      </c>
      <c r="F1452" s="1" t="s">
        <v>11</v>
      </c>
      <c r="G1452" s="1" t="s">
        <v>32</v>
      </c>
      <c r="H1452">
        <v>2000</v>
      </c>
      <c r="I1452" s="1" t="s">
        <v>238</v>
      </c>
    </row>
    <row r="1453" spans="1:9" x14ac:dyDescent="0.35">
      <c r="A1453" s="1" t="s">
        <v>30</v>
      </c>
      <c r="B1453">
        <v>13000</v>
      </c>
      <c r="C1453" s="1" t="s">
        <v>21</v>
      </c>
      <c r="D1453">
        <v>235</v>
      </c>
      <c r="E1453">
        <v>3.2</v>
      </c>
      <c r="F1453" s="1" t="s">
        <v>18</v>
      </c>
      <c r="G1453" s="1" t="s">
        <v>12</v>
      </c>
      <c r="H1453">
        <v>2005</v>
      </c>
      <c r="I1453" s="1" t="s">
        <v>48</v>
      </c>
    </row>
    <row r="1454" spans="1:9" x14ac:dyDescent="0.35">
      <c r="A1454" s="1" t="s">
        <v>30</v>
      </c>
      <c r="B1454">
        <v>3000</v>
      </c>
      <c r="C1454" s="1" t="s">
        <v>15</v>
      </c>
      <c r="D1454">
        <v>318</v>
      </c>
      <c r="E1454">
        <v>1.9</v>
      </c>
      <c r="F1454" s="1" t="s">
        <v>16</v>
      </c>
      <c r="G1454" s="1" t="s">
        <v>12</v>
      </c>
      <c r="H1454">
        <v>1993</v>
      </c>
      <c r="I1454" s="1" t="s">
        <v>174</v>
      </c>
    </row>
    <row r="1455" spans="1:9" x14ac:dyDescent="0.35">
      <c r="A1455" s="1" t="s">
        <v>28</v>
      </c>
      <c r="B1455">
        <v>7999</v>
      </c>
      <c r="C1455" s="1" t="s">
        <v>15</v>
      </c>
      <c r="D1455">
        <v>92</v>
      </c>
      <c r="E1455">
        <v>1.5</v>
      </c>
      <c r="F1455" s="1" t="s">
        <v>16</v>
      </c>
      <c r="G1455" s="1" t="s">
        <v>12</v>
      </c>
      <c r="H1455">
        <v>2013</v>
      </c>
      <c r="I1455" s="1" t="s">
        <v>66</v>
      </c>
    </row>
    <row r="1456" spans="1:9" x14ac:dyDescent="0.35">
      <c r="A1456" s="1" t="s">
        <v>14</v>
      </c>
      <c r="B1456">
        <v>11000</v>
      </c>
      <c r="C1456" s="1" t="s">
        <v>15</v>
      </c>
      <c r="D1456">
        <v>250</v>
      </c>
      <c r="E1456">
        <v>2.2000000000000002</v>
      </c>
      <c r="F1456" s="1" t="s">
        <v>16</v>
      </c>
      <c r="G1456" s="1" t="s">
        <v>12</v>
      </c>
      <c r="H1456">
        <v>2005</v>
      </c>
      <c r="I1456" s="1" t="s">
        <v>42</v>
      </c>
    </row>
    <row r="1457" spans="1:9" x14ac:dyDescent="0.35">
      <c r="A1457" s="1" t="s">
        <v>9</v>
      </c>
      <c r="B1457">
        <v>81000</v>
      </c>
      <c r="C1457" s="1" t="s">
        <v>10</v>
      </c>
      <c r="D1457">
        <v>23</v>
      </c>
      <c r="E1457">
        <v>4.4000000000000004</v>
      </c>
      <c r="F1457" s="1" t="s">
        <v>11</v>
      </c>
      <c r="G1457" s="1" t="s">
        <v>12</v>
      </c>
      <c r="H1457">
        <v>2014</v>
      </c>
      <c r="I1457" s="1" t="s">
        <v>100</v>
      </c>
    </row>
    <row r="1458" spans="1:9" x14ac:dyDescent="0.35">
      <c r="A1458" s="1" t="s">
        <v>9</v>
      </c>
      <c r="B1458">
        <v>3800</v>
      </c>
      <c r="C1458" s="1" t="s">
        <v>10</v>
      </c>
      <c r="D1458">
        <v>304</v>
      </c>
      <c r="E1458">
        <v>1.9</v>
      </c>
      <c r="F1458" s="1" t="s">
        <v>18</v>
      </c>
      <c r="G1458" s="1" t="s">
        <v>32</v>
      </c>
      <c r="H1458">
        <v>2000</v>
      </c>
      <c r="I1458" s="1" t="s">
        <v>40</v>
      </c>
    </row>
    <row r="1459" spans="1:9" x14ac:dyDescent="0.35">
      <c r="A1459" s="1" t="s">
        <v>9</v>
      </c>
      <c r="B1459">
        <v>4300</v>
      </c>
      <c r="C1459" s="1" t="s">
        <v>31</v>
      </c>
      <c r="D1459">
        <v>280</v>
      </c>
      <c r="E1459">
        <v>2.5</v>
      </c>
      <c r="F1459" s="1" t="s">
        <v>11</v>
      </c>
      <c r="G1459" s="1" t="s">
        <v>12</v>
      </c>
      <c r="H1459">
        <v>1985</v>
      </c>
      <c r="I1459" s="1" t="s">
        <v>162</v>
      </c>
    </row>
    <row r="1460" spans="1:9" x14ac:dyDescent="0.35">
      <c r="A1460" s="1" t="s">
        <v>20</v>
      </c>
      <c r="B1460">
        <v>4400</v>
      </c>
      <c r="C1460" s="1" t="s">
        <v>10</v>
      </c>
      <c r="D1460">
        <v>340</v>
      </c>
      <c r="E1460">
        <v>2.8</v>
      </c>
      <c r="F1460" s="1" t="s">
        <v>18</v>
      </c>
      <c r="G1460" s="1" t="s">
        <v>12</v>
      </c>
      <c r="H1460">
        <v>1992</v>
      </c>
      <c r="I1460" s="1" t="s">
        <v>52</v>
      </c>
    </row>
    <row r="1461" spans="1:9" x14ac:dyDescent="0.35">
      <c r="A1461" s="1" t="s">
        <v>20</v>
      </c>
      <c r="B1461">
        <v>3150</v>
      </c>
      <c r="C1461" s="1" t="s">
        <v>26</v>
      </c>
      <c r="D1461">
        <v>320</v>
      </c>
      <c r="E1461">
        <v>2.5</v>
      </c>
      <c r="F1461" s="1" t="s">
        <v>16</v>
      </c>
      <c r="G1461" s="1" t="s">
        <v>32</v>
      </c>
      <c r="H1461">
        <v>2002</v>
      </c>
      <c r="I1461" s="1" t="s">
        <v>27</v>
      </c>
    </row>
    <row r="1462" spans="1:9" x14ac:dyDescent="0.35">
      <c r="A1462" s="1" t="s">
        <v>30</v>
      </c>
      <c r="B1462">
        <v>10900</v>
      </c>
      <c r="C1462" s="1" t="s">
        <v>31</v>
      </c>
      <c r="D1462">
        <v>287</v>
      </c>
      <c r="E1462">
        <v>2.5</v>
      </c>
      <c r="F1462" s="1" t="s">
        <v>49</v>
      </c>
      <c r="G1462" s="1" t="s">
        <v>12</v>
      </c>
      <c r="H1462">
        <v>2004</v>
      </c>
      <c r="I1462" s="1" t="s">
        <v>109</v>
      </c>
    </row>
    <row r="1463" spans="1:9" x14ac:dyDescent="0.35">
      <c r="A1463" s="1" t="s">
        <v>30</v>
      </c>
      <c r="B1463">
        <v>6400</v>
      </c>
      <c r="C1463" s="1" t="s">
        <v>15</v>
      </c>
      <c r="D1463">
        <v>305</v>
      </c>
      <c r="E1463" t="s">
        <v>41</v>
      </c>
      <c r="F1463" s="1" t="s">
        <v>16</v>
      </c>
      <c r="G1463" s="1" t="s">
        <v>12</v>
      </c>
      <c r="H1463">
        <v>2004</v>
      </c>
      <c r="I1463" s="1" t="s">
        <v>56</v>
      </c>
    </row>
    <row r="1464" spans="1:9" x14ac:dyDescent="0.35">
      <c r="A1464" s="1" t="s">
        <v>20</v>
      </c>
      <c r="B1464">
        <v>3050</v>
      </c>
      <c r="C1464" s="1" t="s">
        <v>26</v>
      </c>
      <c r="D1464">
        <v>250</v>
      </c>
      <c r="E1464">
        <v>2.5</v>
      </c>
      <c r="F1464" s="1" t="s">
        <v>49</v>
      </c>
      <c r="G1464" s="1" t="s">
        <v>32</v>
      </c>
      <c r="H1464">
        <v>2001</v>
      </c>
      <c r="I1464" s="1" t="s">
        <v>27</v>
      </c>
    </row>
    <row r="1465" spans="1:9" x14ac:dyDescent="0.35">
      <c r="A1465" s="1" t="s">
        <v>30</v>
      </c>
      <c r="B1465">
        <v>30385</v>
      </c>
      <c r="C1465" s="1" t="s">
        <v>26</v>
      </c>
      <c r="D1465">
        <v>0</v>
      </c>
      <c r="E1465">
        <v>2</v>
      </c>
      <c r="F1465" s="1" t="s">
        <v>16</v>
      </c>
      <c r="G1465" s="1" t="s">
        <v>12</v>
      </c>
      <c r="H1465">
        <v>2014</v>
      </c>
      <c r="I1465" s="1" t="s">
        <v>183</v>
      </c>
    </row>
    <row r="1466" spans="1:9" x14ac:dyDescent="0.35">
      <c r="A1466" s="1" t="s">
        <v>9</v>
      </c>
      <c r="B1466">
        <v>20999</v>
      </c>
      <c r="C1466" s="1" t="s">
        <v>21</v>
      </c>
      <c r="D1466">
        <v>170</v>
      </c>
      <c r="E1466">
        <v>4.8</v>
      </c>
      <c r="F1466" s="1" t="s">
        <v>11</v>
      </c>
      <c r="G1466" s="1" t="s">
        <v>12</v>
      </c>
      <c r="H1466">
        <v>2008</v>
      </c>
      <c r="I1466" s="1" t="s">
        <v>55</v>
      </c>
    </row>
    <row r="1467" spans="1:9" x14ac:dyDescent="0.35">
      <c r="A1467" s="1" t="s">
        <v>30</v>
      </c>
      <c r="B1467">
        <v>1500</v>
      </c>
      <c r="C1467" s="1" t="s">
        <v>10</v>
      </c>
      <c r="D1467">
        <v>255</v>
      </c>
      <c r="E1467">
        <v>1.9</v>
      </c>
      <c r="F1467" s="1" t="s">
        <v>16</v>
      </c>
      <c r="G1467" s="1" t="s">
        <v>32</v>
      </c>
      <c r="H1467">
        <v>1998</v>
      </c>
      <c r="I1467" s="1" t="s">
        <v>44</v>
      </c>
    </row>
    <row r="1468" spans="1:9" x14ac:dyDescent="0.35">
      <c r="A1468" s="1" t="s">
        <v>45</v>
      </c>
      <c r="B1468" t="s">
        <v>41</v>
      </c>
      <c r="C1468" s="1" t="s">
        <v>21</v>
      </c>
      <c r="D1468">
        <v>120</v>
      </c>
      <c r="E1468">
        <v>2</v>
      </c>
      <c r="F1468" s="1" t="s">
        <v>18</v>
      </c>
      <c r="G1468" s="1" t="s">
        <v>12</v>
      </c>
      <c r="H1468">
        <v>2008</v>
      </c>
      <c r="I1468" s="1" t="s">
        <v>46</v>
      </c>
    </row>
    <row r="1469" spans="1:9" x14ac:dyDescent="0.35">
      <c r="A1469" s="1" t="s">
        <v>23</v>
      </c>
      <c r="B1469">
        <v>8500</v>
      </c>
      <c r="C1469" s="1" t="s">
        <v>26</v>
      </c>
      <c r="D1469">
        <v>200</v>
      </c>
      <c r="E1469">
        <v>2</v>
      </c>
      <c r="F1469" s="1" t="s">
        <v>11</v>
      </c>
      <c r="G1469" s="1" t="s">
        <v>12</v>
      </c>
      <c r="H1469">
        <v>1999</v>
      </c>
      <c r="I1469" s="1" t="s">
        <v>253</v>
      </c>
    </row>
    <row r="1470" spans="1:9" x14ac:dyDescent="0.35">
      <c r="A1470" s="1" t="s">
        <v>23</v>
      </c>
      <c r="B1470">
        <v>9200</v>
      </c>
      <c r="C1470" s="1" t="s">
        <v>10</v>
      </c>
      <c r="D1470">
        <v>115</v>
      </c>
      <c r="E1470">
        <v>1.6</v>
      </c>
      <c r="F1470" s="1" t="s">
        <v>18</v>
      </c>
      <c r="G1470" s="1" t="s">
        <v>12</v>
      </c>
      <c r="H1470">
        <v>2008</v>
      </c>
      <c r="I1470" s="1" t="s">
        <v>111</v>
      </c>
    </row>
    <row r="1471" spans="1:9" x14ac:dyDescent="0.35">
      <c r="A1471" s="1" t="s">
        <v>23</v>
      </c>
      <c r="B1471">
        <v>20800</v>
      </c>
      <c r="C1471" s="1" t="s">
        <v>10</v>
      </c>
      <c r="D1471">
        <v>49</v>
      </c>
      <c r="E1471">
        <v>3.5</v>
      </c>
      <c r="F1471" s="1" t="s">
        <v>11</v>
      </c>
      <c r="G1471" s="1" t="s">
        <v>12</v>
      </c>
      <c r="H1471">
        <v>2011</v>
      </c>
      <c r="I1471" s="1" t="s">
        <v>57</v>
      </c>
    </row>
    <row r="1472" spans="1:9" x14ac:dyDescent="0.35">
      <c r="A1472" s="1" t="s">
        <v>28</v>
      </c>
      <c r="B1472">
        <v>8100</v>
      </c>
      <c r="C1472" s="1" t="s">
        <v>15</v>
      </c>
      <c r="D1472">
        <v>206</v>
      </c>
      <c r="E1472">
        <v>1.9</v>
      </c>
      <c r="F1472" s="1" t="s">
        <v>16</v>
      </c>
      <c r="G1472" s="1" t="s">
        <v>12</v>
      </c>
      <c r="H1472">
        <v>2005</v>
      </c>
      <c r="I1472" s="1" t="s">
        <v>70</v>
      </c>
    </row>
    <row r="1473" spans="1:9" x14ac:dyDescent="0.35">
      <c r="A1473" s="1" t="s">
        <v>30</v>
      </c>
      <c r="B1473">
        <v>13500</v>
      </c>
      <c r="C1473" s="1" t="s">
        <v>10</v>
      </c>
      <c r="D1473">
        <v>104</v>
      </c>
      <c r="E1473">
        <v>1.8</v>
      </c>
      <c r="F1473" s="1" t="s">
        <v>11</v>
      </c>
      <c r="G1473" s="1" t="s">
        <v>12</v>
      </c>
      <c r="H1473">
        <v>2010</v>
      </c>
      <c r="I1473" s="1" t="s">
        <v>36</v>
      </c>
    </row>
    <row r="1474" spans="1:9" x14ac:dyDescent="0.35">
      <c r="A1474" s="1" t="s">
        <v>28</v>
      </c>
      <c r="B1474">
        <v>4900</v>
      </c>
      <c r="C1474" s="1" t="s">
        <v>15</v>
      </c>
      <c r="D1474">
        <v>218</v>
      </c>
      <c r="E1474">
        <v>1.5</v>
      </c>
      <c r="F1474" s="1" t="s">
        <v>16</v>
      </c>
      <c r="G1474" s="1" t="s">
        <v>12</v>
      </c>
      <c r="H1474">
        <v>2006</v>
      </c>
      <c r="I1474" s="1" t="s">
        <v>66</v>
      </c>
    </row>
    <row r="1475" spans="1:9" x14ac:dyDescent="0.35">
      <c r="A1475" s="1" t="s">
        <v>30</v>
      </c>
      <c r="B1475">
        <v>6600</v>
      </c>
      <c r="C1475" s="1" t="s">
        <v>38</v>
      </c>
      <c r="D1475">
        <v>136</v>
      </c>
      <c r="E1475">
        <v>1.4</v>
      </c>
      <c r="F1475" s="1" t="s">
        <v>18</v>
      </c>
      <c r="G1475" s="1" t="s">
        <v>12</v>
      </c>
      <c r="H1475">
        <v>2001</v>
      </c>
      <c r="I1475" s="1" t="s">
        <v>33</v>
      </c>
    </row>
    <row r="1476" spans="1:9" x14ac:dyDescent="0.35">
      <c r="A1476" s="1" t="s">
        <v>45</v>
      </c>
      <c r="B1476">
        <v>1450</v>
      </c>
      <c r="C1476" s="1" t="s">
        <v>21</v>
      </c>
      <c r="D1476">
        <v>245</v>
      </c>
      <c r="E1476">
        <v>2.8</v>
      </c>
      <c r="F1476" s="1" t="s">
        <v>16</v>
      </c>
      <c r="G1476" s="1" t="s">
        <v>32</v>
      </c>
      <c r="H1476">
        <v>1996</v>
      </c>
      <c r="I1476" s="1" t="s">
        <v>147</v>
      </c>
    </row>
    <row r="1477" spans="1:9" x14ac:dyDescent="0.35">
      <c r="A1477" s="1" t="s">
        <v>30</v>
      </c>
      <c r="B1477">
        <v>3600</v>
      </c>
      <c r="C1477" s="1" t="s">
        <v>10</v>
      </c>
      <c r="D1477">
        <v>320</v>
      </c>
      <c r="E1477">
        <v>1.8</v>
      </c>
      <c r="F1477" s="1" t="s">
        <v>18</v>
      </c>
      <c r="G1477" s="1" t="s">
        <v>12</v>
      </c>
      <c r="H1477">
        <v>1989</v>
      </c>
      <c r="I1477" s="1" t="s">
        <v>133</v>
      </c>
    </row>
    <row r="1478" spans="1:9" x14ac:dyDescent="0.35">
      <c r="A1478" s="1" t="s">
        <v>23</v>
      </c>
      <c r="B1478">
        <v>24000</v>
      </c>
      <c r="C1478" s="1" t="s">
        <v>10</v>
      </c>
      <c r="D1478">
        <v>51</v>
      </c>
      <c r="E1478">
        <v>2.5</v>
      </c>
      <c r="F1478" s="1" t="s">
        <v>18</v>
      </c>
      <c r="G1478" s="1" t="s">
        <v>12</v>
      </c>
      <c r="H1478">
        <v>2014</v>
      </c>
      <c r="I1478" s="1" t="s">
        <v>57</v>
      </c>
    </row>
    <row r="1479" spans="1:9" x14ac:dyDescent="0.35">
      <c r="A1479" s="1" t="s">
        <v>23</v>
      </c>
      <c r="B1479">
        <v>12700</v>
      </c>
      <c r="C1479" s="1" t="s">
        <v>10</v>
      </c>
      <c r="D1479">
        <v>130</v>
      </c>
      <c r="E1479">
        <v>2.4</v>
      </c>
      <c r="F1479" s="1" t="s">
        <v>11</v>
      </c>
      <c r="G1479" s="1" t="s">
        <v>12</v>
      </c>
      <c r="H1479">
        <v>2008</v>
      </c>
      <c r="I1479" s="1" t="s">
        <v>57</v>
      </c>
    </row>
    <row r="1480" spans="1:9" x14ac:dyDescent="0.35">
      <c r="A1480" s="1" t="s">
        <v>14</v>
      </c>
      <c r="B1480">
        <v>14500</v>
      </c>
      <c r="C1480" s="1" t="s">
        <v>31</v>
      </c>
      <c r="D1480">
        <v>315</v>
      </c>
      <c r="E1480">
        <v>5</v>
      </c>
      <c r="F1480" s="1" t="s">
        <v>18</v>
      </c>
      <c r="G1480" s="1" t="s">
        <v>12</v>
      </c>
      <c r="H1480">
        <v>2004</v>
      </c>
      <c r="I1480" s="1" t="s">
        <v>137</v>
      </c>
    </row>
    <row r="1481" spans="1:9" x14ac:dyDescent="0.35">
      <c r="A1481" s="1" t="s">
        <v>9</v>
      </c>
      <c r="B1481">
        <v>2299</v>
      </c>
      <c r="C1481" s="1" t="s">
        <v>10</v>
      </c>
      <c r="D1481">
        <v>200</v>
      </c>
      <c r="E1481">
        <v>1.8</v>
      </c>
      <c r="F1481" s="1" t="s">
        <v>11</v>
      </c>
      <c r="G1481" s="1" t="s">
        <v>32</v>
      </c>
      <c r="H1481">
        <v>1999</v>
      </c>
      <c r="I1481" s="1" t="s">
        <v>40</v>
      </c>
    </row>
    <row r="1482" spans="1:9" x14ac:dyDescent="0.35">
      <c r="A1482" s="1" t="s">
        <v>9</v>
      </c>
      <c r="B1482">
        <v>8900</v>
      </c>
      <c r="C1482" s="1" t="s">
        <v>10</v>
      </c>
      <c r="D1482">
        <v>234</v>
      </c>
      <c r="E1482">
        <v>3.5</v>
      </c>
      <c r="F1482" s="1" t="s">
        <v>18</v>
      </c>
      <c r="G1482" s="1" t="s">
        <v>12</v>
      </c>
      <c r="H1482">
        <v>1999</v>
      </c>
      <c r="I1482" s="1" t="s">
        <v>179</v>
      </c>
    </row>
    <row r="1483" spans="1:9" x14ac:dyDescent="0.35">
      <c r="A1483" s="1" t="s">
        <v>20</v>
      </c>
      <c r="B1483">
        <v>30500</v>
      </c>
      <c r="C1483" s="1" t="s">
        <v>26</v>
      </c>
      <c r="D1483">
        <v>152</v>
      </c>
      <c r="E1483">
        <v>3</v>
      </c>
      <c r="F1483" s="1" t="s">
        <v>16</v>
      </c>
      <c r="G1483" s="1" t="s">
        <v>12</v>
      </c>
      <c r="H1483">
        <v>2012</v>
      </c>
      <c r="I1483" s="1" t="s">
        <v>27</v>
      </c>
    </row>
    <row r="1484" spans="1:9" x14ac:dyDescent="0.35">
      <c r="A1484" s="1" t="s">
        <v>14</v>
      </c>
      <c r="B1484">
        <v>4000</v>
      </c>
      <c r="C1484" s="1" t="s">
        <v>10</v>
      </c>
      <c r="D1484">
        <v>370</v>
      </c>
      <c r="E1484">
        <v>3.2</v>
      </c>
      <c r="F1484" s="1" t="s">
        <v>16</v>
      </c>
      <c r="G1484" s="1" t="s">
        <v>32</v>
      </c>
      <c r="H1484">
        <v>2002</v>
      </c>
      <c r="I1484" s="1" t="s">
        <v>65</v>
      </c>
    </row>
    <row r="1485" spans="1:9" x14ac:dyDescent="0.35">
      <c r="A1485" s="1" t="s">
        <v>23</v>
      </c>
      <c r="B1485">
        <v>12900</v>
      </c>
      <c r="C1485" s="1" t="s">
        <v>10</v>
      </c>
      <c r="D1485">
        <v>137</v>
      </c>
      <c r="E1485">
        <v>2.4</v>
      </c>
      <c r="F1485" s="1" t="s">
        <v>11</v>
      </c>
      <c r="G1485" s="1" t="s">
        <v>12</v>
      </c>
      <c r="H1485">
        <v>2008</v>
      </c>
      <c r="I1485" s="1" t="s">
        <v>57</v>
      </c>
    </row>
    <row r="1486" spans="1:9" x14ac:dyDescent="0.35">
      <c r="A1486" s="1" t="s">
        <v>30</v>
      </c>
      <c r="B1486">
        <v>3300</v>
      </c>
      <c r="C1486" s="1" t="s">
        <v>10</v>
      </c>
      <c r="D1486">
        <v>200</v>
      </c>
      <c r="E1486">
        <v>1.8</v>
      </c>
      <c r="F1486" s="1" t="s">
        <v>11</v>
      </c>
      <c r="G1486" s="1" t="s">
        <v>12</v>
      </c>
      <c r="H1486">
        <v>1989</v>
      </c>
      <c r="I1486" s="1" t="s">
        <v>133</v>
      </c>
    </row>
    <row r="1487" spans="1:9" x14ac:dyDescent="0.35">
      <c r="A1487" s="1" t="s">
        <v>23</v>
      </c>
      <c r="B1487">
        <v>9800</v>
      </c>
      <c r="C1487" s="1" t="s">
        <v>10</v>
      </c>
      <c r="D1487">
        <v>178</v>
      </c>
      <c r="E1487">
        <v>1.8</v>
      </c>
      <c r="F1487" s="1" t="s">
        <v>11</v>
      </c>
      <c r="G1487" s="1" t="s">
        <v>12</v>
      </c>
      <c r="H1487">
        <v>2007</v>
      </c>
      <c r="I1487" s="1" t="s">
        <v>80</v>
      </c>
    </row>
    <row r="1488" spans="1:9" x14ac:dyDescent="0.35">
      <c r="A1488" s="1" t="s">
        <v>28</v>
      </c>
      <c r="B1488">
        <v>15200</v>
      </c>
      <c r="C1488" s="1" t="s">
        <v>31</v>
      </c>
      <c r="D1488">
        <v>173</v>
      </c>
      <c r="E1488">
        <v>2.2999999999999998</v>
      </c>
      <c r="F1488" s="1" t="s">
        <v>16</v>
      </c>
      <c r="G1488" s="1" t="s">
        <v>12</v>
      </c>
      <c r="H1488">
        <v>2013</v>
      </c>
      <c r="I1488" s="1" t="s">
        <v>138</v>
      </c>
    </row>
    <row r="1489" spans="1:9" x14ac:dyDescent="0.35">
      <c r="A1489" s="1" t="s">
        <v>30</v>
      </c>
      <c r="B1489">
        <v>4950</v>
      </c>
      <c r="C1489" s="1" t="s">
        <v>26</v>
      </c>
      <c r="D1489">
        <v>290</v>
      </c>
      <c r="E1489">
        <v>1.8</v>
      </c>
      <c r="F1489" s="1" t="s">
        <v>11</v>
      </c>
      <c r="G1489" s="1" t="s">
        <v>12</v>
      </c>
      <c r="H1489">
        <v>1996</v>
      </c>
      <c r="I1489" s="1" t="s">
        <v>122</v>
      </c>
    </row>
    <row r="1490" spans="1:9" x14ac:dyDescent="0.35">
      <c r="A1490" s="1" t="s">
        <v>30</v>
      </c>
      <c r="B1490">
        <v>55500</v>
      </c>
      <c r="C1490" s="1" t="s">
        <v>21</v>
      </c>
      <c r="D1490">
        <v>36</v>
      </c>
      <c r="E1490">
        <v>3</v>
      </c>
      <c r="F1490" s="1" t="s">
        <v>16</v>
      </c>
      <c r="G1490" s="1" t="s">
        <v>12</v>
      </c>
      <c r="H1490">
        <v>2015</v>
      </c>
      <c r="I1490" s="1" t="s">
        <v>48</v>
      </c>
    </row>
    <row r="1491" spans="1:9" x14ac:dyDescent="0.35">
      <c r="A1491" s="1" t="s">
        <v>30</v>
      </c>
      <c r="B1491">
        <v>17900</v>
      </c>
      <c r="C1491" s="1" t="s">
        <v>15</v>
      </c>
      <c r="D1491">
        <v>188</v>
      </c>
      <c r="E1491">
        <v>2.5</v>
      </c>
      <c r="F1491" s="1" t="s">
        <v>16</v>
      </c>
      <c r="G1491" s="1" t="s">
        <v>12</v>
      </c>
      <c r="H1491">
        <v>2008</v>
      </c>
      <c r="I1491" s="1" t="s">
        <v>115</v>
      </c>
    </row>
    <row r="1492" spans="1:9" x14ac:dyDescent="0.35">
      <c r="A1492" s="1" t="s">
        <v>14</v>
      </c>
      <c r="B1492">
        <v>5900</v>
      </c>
      <c r="C1492" s="1" t="s">
        <v>21</v>
      </c>
      <c r="D1492">
        <v>271</v>
      </c>
      <c r="E1492">
        <v>2.7</v>
      </c>
      <c r="F1492" s="1" t="s">
        <v>16</v>
      </c>
      <c r="G1492" s="1" t="s">
        <v>32</v>
      </c>
      <c r="H1492">
        <v>2003</v>
      </c>
      <c r="I1492" s="1" t="s">
        <v>104</v>
      </c>
    </row>
    <row r="1493" spans="1:9" x14ac:dyDescent="0.35">
      <c r="A1493" s="1" t="s">
        <v>23</v>
      </c>
      <c r="B1493">
        <v>20500</v>
      </c>
      <c r="C1493" s="1" t="s">
        <v>21</v>
      </c>
      <c r="D1493">
        <v>225</v>
      </c>
      <c r="E1493">
        <v>4.7</v>
      </c>
      <c r="F1493" s="1" t="s">
        <v>18</v>
      </c>
      <c r="G1493" s="1" t="s">
        <v>12</v>
      </c>
      <c r="H1493">
        <v>2003</v>
      </c>
      <c r="I1493" s="1" t="s">
        <v>37</v>
      </c>
    </row>
    <row r="1494" spans="1:9" x14ac:dyDescent="0.35">
      <c r="A1494" s="1" t="s">
        <v>9</v>
      </c>
      <c r="B1494">
        <v>5000</v>
      </c>
      <c r="C1494" s="1" t="s">
        <v>31</v>
      </c>
      <c r="D1494">
        <v>300</v>
      </c>
      <c r="E1494">
        <v>1.8</v>
      </c>
      <c r="F1494" s="1" t="s">
        <v>11</v>
      </c>
      <c r="G1494" s="1" t="s">
        <v>12</v>
      </c>
      <c r="H1494">
        <v>1994</v>
      </c>
      <c r="I1494" s="1" t="s">
        <v>40</v>
      </c>
    </row>
    <row r="1495" spans="1:9" x14ac:dyDescent="0.35">
      <c r="A1495" s="1" t="s">
        <v>30</v>
      </c>
      <c r="B1495">
        <v>11500</v>
      </c>
      <c r="C1495" s="1" t="s">
        <v>15</v>
      </c>
      <c r="D1495">
        <v>100</v>
      </c>
      <c r="E1495">
        <v>2</v>
      </c>
      <c r="F1495" s="1" t="s">
        <v>16</v>
      </c>
      <c r="G1495" s="1" t="s">
        <v>12</v>
      </c>
      <c r="H1495">
        <v>2010</v>
      </c>
      <c r="I1495" s="1" t="s">
        <v>118</v>
      </c>
    </row>
    <row r="1496" spans="1:9" x14ac:dyDescent="0.35">
      <c r="A1496" s="1" t="s">
        <v>14</v>
      </c>
      <c r="B1496">
        <v>115000</v>
      </c>
      <c r="C1496" s="1" t="s">
        <v>31</v>
      </c>
      <c r="D1496">
        <v>35</v>
      </c>
      <c r="E1496" t="s">
        <v>41</v>
      </c>
      <c r="F1496" s="1" t="s">
        <v>16</v>
      </c>
      <c r="G1496" s="1" t="s">
        <v>12</v>
      </c>
      <c r="H1496">
        <v>2015</v>
      </c>
      <c r="I1496" s="1" t="s">
        <v>254</v>
      </c>
    </row>
    <row r="1497" spans="1:9" x14ac:dyDescent="0.35">
      <c r="A1497" s="1" t="s">
        <v>30</v>
      </c>
      <c r="B1497">
        <v>2900</v>
      </c>
      <c r="C1497" s="1" t="s">
        <v>38</v>
      </c>
      <c r="D1497">
        <v>230</v>
      </c>
      <c r="E1497">
        <v>1.6</v>
      </c>
      <c r="F1497" s="1" t="s">
        <v>11</v>
      </c>
      <c r="G1497" s="1" t="s">
        <v>12</v>
      </c>
      <c r="H1497">
        <v>2000</v>
      </c>
      <c r="I1497" s="1" t="s">
        <v>33</v>
      </c>
    </row>
    <row r="1498" spans="1:9" x14ac:dyDescent="0.35">
      <c r="A1498" s="1" t="s">
        <v>45</v>
      </c>
      <c r="B1498">
        <v>4800</v>
      </c>
      <c r="C1498" s="1" t="s">
        <v>10</v>
      </c>
      <c r="D1498">
        <v>247</v>
      </c>
      <c r="E1498">
        <v>2</v>
      </c>
      <c r="F1498" s="1" t="s">
        <v>18</v>
      </c>
      <c r="G1498" s="1" t="s">
        <v>12</v>
      </c>
      <c r="H1498">
        <v>1998</v>
      </c>
      <c r="I1498" s="1" t="s">
        <v>63</v>
      </c>
    </row>
    <row r="1499" spans="1:9" x14ac:dyDescent="0.35">
      <c r="A1499" s="1" t="s">
        <v>28</v>
      </c>
      <c r="B1499">
        <v>1550</v>
      </c>
      <c r="C1499" s="1" t="s">
        <v>26</v>
      </c>
      <c r="D1499">
        <v>235</v>
      </c>
      <c r="E1499">
        <v>2</v>
      </c>
      <c r="F1499" s="1" t="s">
        <v>11</v>
      </c>
      <c r="G1499" s="1" t="s">
        <v>32</v>
      </c>
      <c r="H1499">
        <v>1998</v>
      </c>
      <c r="I1499" s="1" t="s">
        <v>145</v>
      </c>
    </row>
    <row r="1500" spans="1:9" x14ac:dyDescent="0.35">
      <c r="A1500" s="1" t="s">
        <v>45</v>
      </c>
      <c r="B1500">
        <v>16000</v>
      </c>
      <c r="C1500" s="1" t="s">
        <v>21</v>
      </c>
      <c r="D1500">
        <v>147</v>
      </c>
      <c r="E1500">
        <v>2.5</v>
      </c>
      <c r="F1500" s="1" t="s">
        <v>16</v>
      </c>
      <c r="G1500" s="1" t="s">
        <v>12</v>
      </c>
      <c r="H1500">
        <v>2008</v>
      </c>
      <c r="I1500" s="1" t="s">
        <v>127</v>
      </c>
    </row>
    <row r="1501" spans="1:9" x14ac:dyDescent="0.35">
      <c r="A1501" s="1" t="s">
        <v>30</v>
      </c>
      <c r="B1501">
        <v>6400</v>
      </c>
      <c r="C1501" s="1" t="s">
        <v>15</v>
      </c>
      <c r="D1501">
        <v>312</v>
      </c>
      <c r="E1501">
        <v>2.5</v>
      </c>
      <c r="F1501" s="1" t="s">
        <v>16</v>
      </c>
      <c r="G1501" s="1" t="s">
        <v>12</v>
      </c>
      <c r="H1501">
        <v>2000</v>
      </c>
      <c r="I1501" s="1" t="s">
        <v>174</v>
      </c>
    </row>
    <row r="1502" spans="1:9" x14ac:dyDescent="0.35">
      <c r="A1502" s="1" t="s">
        <v>9</v>
      </c>
      <c r="B1502">
        <v>5800</v>
      </c>
      <c r="C1502" s="1" t="s">
        <v>31</v>
      </c>
      <c r="D1502">
        <v>400</v>
      </c>
      <c r="E1502">
        <v>2</v>
      </c>
      <c r="F1502" s="1" t="s">
        <v>11</v>
      </c>
      <c r="G1502" s="1" t="s">
        <v>12</v>
      </c>
      <c r="H1502">
        <v>1998</v>
      </c>
      <c r="I1502" s="1" t="s">
        <v>86</v>
      </c>
    </row>
    <row r="1503" spans="1:9" x14ac:dyDescent="0.35">
      <c r="A1503" s="1" t="s">
        <v>14</v>
      </c>
      <c r="B1503">
        <v>11000</v>
      </c>
      <c r="C1503" s="1" t="s">
        <v>10</v>
      </c>
      <c r="D1503">
        <v>263</v>
      </c>
      <c r="E1503">
        <v>3.2</v>
      </c>
      <c r="F1503" s="1" t="s">
        <v>16</v>
      </c>
      <c r="G1503" s="1" t="s">
        <v>12</v>
      </c>
      <c r="H1503">
        <v>2001</v>
      </c>
      <c r="I1503" s="1" t="s">
        <v>65</v>
      </c>
    </row>
    <row r="1504" spans="1:9" x14ac:dyDescent="0.35">
      <c r="A1504" s="1" t="s">
        <v>28</v>
      </c>
      <c r="B1504">
        <v>4500</v>
      </c>
      <c r="C1504" s="1" t="s">
        <v>10</v>
      </c>
      <c r="D1504">
        <v>305</v>
      </c>
      <c r="E1504">
        <v>1.5</v>
      </c>
      <c r="F1504" s="1" t="s">
        <v>16</v>
      </c>
      <c r="G1504" s="1" t="s">
        <v>12</v>
      </c>
      <c r="H1504">
        <v>2004</v>
      </c>
      <c r="I1504" s="1" t="s">
        <v>29</v>
      </c>
    </row>
    <row r="1505" spans="1:9" x14ac:dyDescent="0.35">
      <c r="A1505" s="1" t="s">
        <v>28</v>
      </c>
      <c r="B1505">
        <v>14200</v>
      </c>
      <c r="C1505" s="1" t="s">
        <v>21</v>
      </c>
      <c r="D1505">
        <v>83</v>
      </c>
      <c r="E1505">
        <v>2</v>
      </c>
      <c r="F1505" s="1" t="s">
        <v>16</v>
      </c>
      <c r="G1505" s="1" t="s">
        <v>12</v>
      </c>
      <c r="H1505">
        <v>2012</v>
      </c>
      <c r="I1505" s="1" t="s">
        <v>95</v>
      </c>
    </row>
    <row r="1506" spans="1:9" x14ac:dyDescent="0.35">
      <c r="A1506" s="1" t="s">
        <v>9</v>
      </c>
      <c r="B1506">
        <v>71500</v>
      </c>
      <c r="C1506" s="1" t="s">
        <v>21</v>
      </c>
      <c r="D1506">
        <v>19</v>
      </c>
      <c r="E1506">
        <v>2.5</v>
      </c>
      <c r="F1506" s="1" t="s">
        <v>16</v>
      </c>
      <c r="G1506" s="1" t="s">
        <v>12</v>
      </c>
      <c r="H1506">
        <v>2015</v>
      </c>
      <c r="I1506" s="1" t="s">
        <v>55</v>
      </c>
    </row>
    <row r="1507" spans="1:9" x14ac:dyDescent="0.35">
      <c r="A1507" s="1" t="s">
        <v>20</v>
      </c>
      <c r="B1507">
        <v>6200</v>
      </c>
      <c r="C1507" s="1" t="s">
        <v>10</v>
      </c>
      <c r="D1507">
        <v>200</v>
      </c>
      <c r="E1507">
        <v>1.8</v>
      </c>
      <c r="F1507" s="1" t="s">
        <v>11</v>
      </c>
      <c r="G1507" s="1" t="s">
        <v>12</v>
      </c>
      <c r="H1507">
        <v>2003</v>
      </c>
      <c r="I1507" s="1" t="s">
        <v>60</v>
      </c>
    </row>
    <row r="1508" spans="1:9" x14ac:dyDescent="0.35">
      <c r="A1508" s="1" t="s">
        <v>30</v>
      </c>
      <c r="B1508">
        <v>10500</v>
      </c>
      <c r="C1508" s="1" t="s">
        <v>15</v>
      </c>
      <c r="D1508">
        <v>130</v>
      </c>
      <c r="E1508">
        <v>1.9</v>
      </c>
      <c r="F1508" s="1" t="s">
        <v>16</v>
      </c>
      <c r="G1508" s="1" t="s">
        <v>12</v>
      </c>
      <c r="H1508">
        <v>2010</v>
      </c>
      <c r="I1508" s="1" t="s">
        <v>56</v>
      </c>
    </row>
    <row r="1509" spans="1:9" x14ac:dyDescent="0.35">
      <c r="A1509" s="1" t="s">
        <v>23</v>
      </c>
      <c r="B1509">
        <v>12700</v>
      </c>
      <c r="C1509" s="1" t="s">
        <v>10</v>
      </c>
      <c r="D1509">
        <v>136</v>
      </c>
      <c r="E1509">
        <v>3.5</v>
      </c>
      <c r="F1509" s="1" t="s">
        <v>11</v>
      </c>
      <c r="G1509" s="1" t="s">
        <v>12</v>
      </c>
      <c r="H1509">
        <v>2007</v>
      </c>
      <c r="I1509" s="1" t="s">
        <v>57</v>
      </c>
    </row>
    <row r="1510" spans="1:9" x14ac:dyDescent="0.35">
      <c r="A1510" s="1" t="s">
        <v>20</v>
      </c>
      <c r="B1510">
        <v>7000</v>
      </c>
      <c r="C1510" s="1" t="s">
        <v>31</v>
      </c>
      <c r="D1510">
        <v>126</v>
      </c>
      <c r="E1510">
        <v>2.6</v>
      </c>
      <c r="F1510" s="1" t="s">
        <v>11</v>
      </c>
      <c r="G1510" s="1" t="s">
        <v>12</v>
      </c>
      <c r="H1510">
        <v>1998</v>
      </c>
      <c r="I1510" s="1" t="s">
        <v>102</v>
      </c>
    </row>
    <row r="1511" spans="1:9" x14ac:dyDescent="0.35">
      <c r="A1511" s="1" t="s">
        <v>9</v>
      </c>
      <c r="B1511">
        <v>4500</v>
      </c>
      <c r="C1511" s="1" t="s">
        <v>10</v>
      </c>
      <c r="D1511">
        <v>230</v>
      </c>
      <c r="E1511">
        <v>4</v>
      </c>
      <c r="F1511" s="1" t="s">
        <v>18</v>
      </c>
      <c r="G1511" s="1" t="s">
        <v>12</v>
      </c>
      <c r="H1511">
        <v>1994</v>
      </c>
      <c r="I1511" s="1" t="s">
        <v>140</v>
      </c>
    </row>
    <row r="1512" spans="1:9" x14ac:dyDescent="0.35">
      <c r="A1512" s="1" t="s">
        <v>9</v>
      </c>
      <c r="B1512">
        <v>4800</v>
      </c>
      <c r="C1512" s="1" t="s">
        <v>26</v>
      </c>
      <c r="D1512">
        <v>400</v>
      </c>
      <c r="E1512">
        <v>2.5</v>
      </c>
      <c r="F1512" s="1" t="s">
        <v>16</v>
      </c>
      <c r="G1512" s="1" t="s">
        <v>12</v>
      </c>
      <c r="H1512">
        <v>1994</v>
      </c>
      <c r="I1512" s="1" t="s">
        <v>64</v>
      </c>
    </row>
    <row r="1513" spans="1:9" x14ac:dyDescent="0.35">
      <c r="A1513" s="1" t="s">
        <v>28</v>
      </c>
      <c r="B1513">
        <v>11500</v>
      </c>
      <c r="C1513" s="1" t="s">
        <v>15</v>
      </c>
      <c r="D1513">
        <v>170</v>
      </c>
      <c r="E1513">
        <v>1.5</v>
      </c>
      <c r="F1513" s="1" t="s">
        <v>16</v>
      </c>
      <c r="G1513" s="1" t="s">
        <v>12</v>
      </c>
      <c r="H1513">
        <v>2012</v>
      </c>
      <c r="I1513" s="1" t="s">
        <v>192</v>
      </c>
    </row>
    <row r="1514" spans="1:9" x14ac:dyDescent="0.35">
      <c r="A1514" s="1" t="s">
        <v>9</v>
      </c>
      <c r="B1514">
        <v>42000</v>
      </c>
      <c r="C1514" s="1" t="s">
        <v>21</v>
      </c>
      <c r="D1514">
        <v>33</v>
      </c>
      <c r="E1514">
        <v>2</v>
      </c>
      <c r="F1514" s="1" t="s">
        <v>11</v>
      </c>
      <c r="G1514" s="1" t="s">
        <v>12</v>
      </c>
      <c r="H1514">
        <v>2014</v>
      </c>
      <c r="I1514" s="1" t="s">
        <v>173</v>
      </c>
    </row>
    <row r="1515" spans="1:9" x14ac:dyDescent="0.35">
      <c r="A1515" s="1" t="s">
        <v>20</v>
      </c>
      <c r="B1515">
        <v>2500</v>
      </c>
      <c r="C1515" s="1" t="s">
        <v>10</v>
      </c>
      <c r="D1515">
        <v>371</v>
      </c>
      <c r="E1515">
        <v>2.2000000000000002</v>
      </c>
      <c r="F1515" s="1" t="s">
        <v>18</v>
      </c>
      <c r="G1515" s="1" t="s">
        <v>12</v>
      </c>
      <c r="H1515">
        <v>1987</v>
      </c>
      <c r="I1515" s="1" t="s">
        <v>52</v>
      </c>
    </row>
    <row r="1516" spans="1:9" x14ac:dyDescent="0.35">
      <c r="A1516" s="1" t="s">
        <v>14</v>
      </c>
      <c r="B1516">
        <v>22600</v>
      </c>
      <c r="C1516" s="1" t="s">
        <v>21</v>
      </c>
      <c r="D1516">
        <v>165</v>
      </c>
      <c r="E1516">
        <v>3</v>
      </c>
      <c r="F1516" s="1" t="s">
        <v>16</v>
      </c>
      <c r="G1516" s="1" t="s">
        <v>12</v>
      </c>
      <c r="H1516">
        <v>2007</v>
      </c>
      <c r="I1516" s="1" t="s">
        <v>141</v>
      </c>
    </row>
    <row r="1517" spans="1:9" x14ac:dyDescent="0.35">
      <c r="A1517" s="1" t="s">
        <v>30</v>
      </c>
      <c r="B1517">
        <v>9900</v>
      </c>
      <c r="C1517" s="1" t="s">
        <v>10</v>
      </c>
      <c r="D1517">
        <v>80</v>
      </c>
      <c r="E1517">
        <v>1.6</v>
      </c>
      <c r="F1517" s="1" t="s">
        <v>11</v>
      </c>
      <c r="G1517" s="1" t="s">
        <v>12</v>
      </c>
      <c r="H1517">
        <v>2011</v>
      </c>
      <c r="I1517" s="1" t="s">
        <v>44</v>
      </c>
    </row>
    <row r="1518" spans="1:9" x14ac:dyDescent="0.35">
      <c r="A1518" s="1" t="s">
        <v>14</v>
      </c>
      <c r="B1518">
        <v>13500</v>
      </c>
      <c r="C1518" s="1" t="s">
        <v>15</v>
      </c>
      <c r="D1518">
        <v>259</v>
      </c>
      <c r="E1518">
        <v>3</v>
      </c>
      <c r="F1518" s="1" t="s">
        <v>16</v>
      </c>
      <c r="G1518" s="1" t="s">
        <v>12</v>
      </c>
      <c r="H1518">
        <v>2007</v>
      </c>
      <c r="I1518" s="1" t="s">
        <v>42</v>
      </c>
    </row>
    <row r="1519" spans="1:9" x14ac:dyDescent="0.35">
      <c r="A1519" s="1" t="s">
        <v>30</v>
      </c>
      <c r="B1519">
        <v>10600</v>
      </c>
      <c r="C1519" s="1" t="s">
        <v>31</v>
      </c>
      <c r="D1519">
        <v>140</v>
      </c>
      <c r="E1519">
        <v>2</v>
      </c>
      <c r="F1519" s="1" t="s">
        <v>49</v>
      </c>
      <c r="G1519" s="1" t="s">
        <v>12</v>
      </c>
      <c r="H1519">
        <v>2007</v>
      </c>
      <c r="I1519" s="1" t="s">
        <v>36</v>
      </c>
    </row>
    <row r="1520" spans="1:9" x14ac:dyDescent="0.35">
      <c r="A1520" s="1" t="s">
        <v>14</v>
      </c>
      <c r="B1520">
        <v>12500</v>
      </c>
      <c r="C1520" s="1" t="s">
        <v>15</v>
      </c>
      <c r="D1520">
        <v>242</v>
      </c>
      <c r="E1520">
        <v>2.2000000000000002</v>
      </c>
      <c r="F1520" s="1" t="s">
        <v>16</v>
      </c>
      <c r="G1520" s="1" t="s">
        <v>12</v>
      </c>
      <c r="H1520">
        <v>2008</v>
      </c>
      <c r="I1520" s="1" t="s">
        <v>42</v>
      </c>
    </row>
    <row r="1521" spans="1:9" x14ac:dyDescent="0.35">
      <c r="A1521" s="1" t="s">
        <v>28</v>
      </c>
      <c r="B1521">
        <v>7499</v>
      </c>
      <c r="C1521" s="1" t="s">
        <v>15</v>
      </c>
      <c r="D1521">
        <v>123</v>
      </c>
      <c r="E1521">
        <v>1.5</v>
      </c>
      <c r="F1521" s="1" t="s">
        <v>16</v>
      </c>
      <c r="G1521" s="1" t="s">
        <v>12</v>
      </c>
      <c r="H1521">
        <v>2009</v>
      </c>
      <c r="I1521" s="1" t="s">
        <v>66</v>
      </c>
    </row>
    <row r="1522" spans="1:9" x14ac:dyDescent="0.35">
      <c r="A1522" s="1" t="s">
        <v>30</v>
      </c>
      <c r="B1522">
        <v>9999</v>
      </c>
      <c r="C1522" s="1" t="s">
        <v>38</v>
      </c>
      <c r="D1522">
        <v>118</v>
      </c>
      <c r="E1522">
        <v>1.2</v>
      </c>
      <c r="F1522" s="1" t="s">
        <v>16</v>
      </c>
      <c r="G1522" s="1" t="s">
        <v>12</v>
      </c>
      <c r="H1522">
        <v>2011</v>
      </c>
      <c r="I1522" s="1" t="s">
        <v>44</v>
      </c>
    </row>
    <row r="1523" spans="1:9" x14ac:dyDescent="0.35">
      <c r="A1523" s="1" t="s">
        <v>23</v>
      </c>
      <c r="B1523">
        <v>18600</v>
      </c>
      <c r="C1523" s="1" t="s">
        <v>38</v>
      </c>
      <c r="D1523">
        <v>73</v>
      </c>
      <c r="E1523">
        <v>1.6</v>
      </c>
      <c r="F1523" s="1" t="s">
        <v>11</v>
      </c>
      <c r="G1523" s="1" t="s">
        <v>12</v>
      </c>
      <c r="H1523">
        <v>2013</v>
      </c>
      <c r="I1523" s="1" t="s">
        <v>135</v>
      </c>
    </row>
    <row r="1524" spans="1:9" x14ac:dyDescent="0.35">
      <c r="A1524" s="1" t="s">
        <v>30</v>
      </c>
      <c r="B1524">
        <v>7600</v>
      </c>
      <c r="C1524" s="1" t="s">
        <v>38</v>
      </c>
      <c r="D1524">
        <v>225</v>
      </c>
      <c r="E1524">
        <v>1.4</v>
      </c>
      <c r="F1524" s="1" t="s">
        <v>11</v>
      </c>
      <c r="G1524" s="1" t="s">
        <v>12</v>
      </c>
      <c r="H1524">
        <v>2004</v>
      </c>
      <c r="I1524" s="1" t="s">
        <v>164</v>
      </c>
    </row>
    <row r="1525" spans="1:9" x14ac:dyDescent="0.35">
      <c r="A1525" s="1" t="s">
        <v>30</v>
      </c>
      <c r="B1525" t="s">
        <v>41</v>
      </c>
      <c r="C1525" s="1" t="s">
        <v>31</v>
      </c>
      <c r="D1525">
        <v>201</v>
      </c>
      <c r="E1525">
        <v>1.9</v>
      </c>
      <c r="F1525" s="1" t="s">
        <v>16</v>
      </c>
      <c r="G1525" s="1" t="s">
        <v>12</v>
      </c>
      <c r="H1525">
        <v>2007</v>
      </c>
      <c r="I1525" s="1" t="s">
        <v>109</v>
      </c>
    </row>
    <row r="1526" spans="1:9" x14ac:dyDescent="0.35">
      <c r="A1526" s="1" t="s">
        <v>30</v>
      </c>
      <c r="B1526">
        <v>9200</v>
      </c>
      <c r="C1526" s="1" t="s">
        <v>38</v>
      </c>
      <c r="D1526">
        <v>127</v>
      </c>
      <c r="E1526">
        <v>1.6</v>
      </c>
      <c r="F1526" s="1" t="s">
        <v>11</v>
      </c>
      <c r="G1526" s="1" t="s">
        <v>12</v>
      </c>
      <c r="H1526">
        <v>2007</v>
      </c>
      <c r="I1526" s="1" t="s">
        <v>164</v>
      </c>
    </row>
    <row r="1527" spans="1:9" x14ac:dyDescent="0.35">
      <c r="A1527" s="1" t="s">
        <v>20</v>
      </c>
      <c r="B1527">
        <v>3700</v>
      </c>
      <c r="C1527" s="1" t="s">
        <v>26</v>
      </c>
      <c r="D1527">
        <v>290</v>
      </c>
      <c r="E1527">
        <v>1.9</v>
      </c>
      <c r="F1527" s="1" t="s">
        <v>16</v>
      </c>
      <c r="G1527" s="1" t="s">
        <v>32</v>
      </c>
      <c r="H1527">
        <v>2002</v>
      </c>
      <c r="I1527" s="1" t="s">
        <v>60</v>
      </c>
    </row>
    <row r="1528" spans="1:9" x14ac:dyDescent="0.35">
      <c r="A1528" s="1" t="s">
        <v>9</v>
      </c>
      <c r="B1528">
        <v>26000</v>
      </c>
      <c r="C1528" s="1" t="s">
        <v>21</v>
      </c>
      <c r="D1528">
        <v>270</v>
      </c>
      <c r="E1528">
        <v>4.8</v>
      </c>
      <c r="F1528" s="1" t="s">
        <v>11</v>
      </c>
      <c r="G1528" s="1" t="s">
        <v>12</v>
      </c>
      <c r="H1528">
        <v>2008</v>
      </c>
      <c r="I1528" s="1" t="s">
        <v>55</v>
      </c>
    </row>
    <row r="1529" spans="1:9" x14ac:dyDescent="0.35">
      <c r="A1529" s="1" t="s">
        <v>9</v>
      </c>
      <c r="B1529">
        <v>12950</v>
      </c>
      <c r="C1529" s="1" t="s">
        <v>10</v>
      </c>
      <c r="D1529">
        <v>268</v>
      </c>
      <c r="E1529">
        <v>4</v>
      </c>
      <c r="F1529" s="1" t="s">
        <v>16</v>
      </c>
      <c r="G1529" s="1" t="s">
        <v>12</v>
      </c>
      <c r="H1529">
        <v>2004</v>
      </c>
      <c r="I1529" s="1" t="s">
        <v>219</v>
      </c>
    </row>
    <row r="1530" spans="1:9" x14ac:dyDescent="0.35">
      <c r="A1530" s="1" t="s">
        <v>45</v>
      </c>
      <c r="B1530">
        <v>15200</v>
      </c>
      <c r="C1530" s="1" t="s">
        <v>21</v>
      </c>
      <c r="D1530">
        <v>193</v>
      </c>
      <c r="E1530">
        <v>3</v>
      </c>
      <c r="F1530" s="1" t="s">
        <v>18</v>
      </c>
      <c r="G1530" s="1" t="s">
        <v>12</v>
      </c>
      <c r="H1530">
        <v>2008</v>
      </c>
      <c r="I1530" s="1" t="s">
        <v>54</v>
      </c>
    </row>
    <row r="1531" spans="1:9" x14ac:dyDescent="0.35">
      <c r="A1531" s="1" t="s">
        <v>20</v>
      </c>
      <c r="B1531">
        <v>62000</v>
      </c>
      <c r="C1531" s="1" t="s">
        <v>26</v>
      </c>
      <c r="D1531">
        <v>24</v>
      </c>
      <c r="E1531">
        <v>3</v>
      </c>
      <c r="F1531" s="1" t="s">
        <v>16</v>
      </c>
      <c r="G1531" s="1" t="s">
        <v>12</v>
      </c>
      <c r="H1531">
        <v>2015</v>
      </c>
      <c r="I1531" s="1" t="s">
        <v>35</v>
      </c>
    </row>
    <row r="1532" spans="1:9" x14ac:dyDescent="0.35">
      <c r="A1532" s="1" t="s">
        <v>23</v>
      </c>
      <c r="B1532">
        <v>68500</v>
      </c>
      <c r="C1532" s="1" t="s">
        <v>15</v>
      </c>
      <c r="D1532">
        <v>1</v>
      </c>
      <c r="E1532">
        <v>3.5</v>
      </c>
      <c r="F1532" s="1" t="s">
        <v>11</v>
      </c>
      <c r="G1532" s="1" t="s">
        <v>12</v>
      </c>
      <c r="H1532">
        <v>2016</v>
      </c>
      <c r="I1532" s="1" t="s">
        <v>230</v>
      </c>
    </row>
    <row r="1533" spans="1:9" x14ac:dyDescent="0.35">
      <c r="A1533" s="1" t="s">
        <v>30</v>
      </c>
      <c r="B1533">
        <v>2500</v>
      </c>
      <c r="C1533" s="1" t="s">
        <v>38</v>
      </c>
      <c r="D1533">
        <v>111</v>
      </c>
      <c r="E1533">
        <v>1.6</v>
      </c>
      <c r="F1533" s="1" t="s">
        <v>18</v>
      </c>
      <c r="G1533" s="1" t="s">
        <v>12</v>
      </c>
      <c r="H1533">
        <v>1999</v>
      </c>
      <c r="I1533" s="1" t="s">
        <v>33</v>
      </c>
    </row>
    <row r="1534" spans="1:9" x14ac:dyDescent="0.35">
      <c r="A1534" s="1" t="s">
        <v>30</v>
      </c>
      <c r="B1534">
        <v>2600</v>
      </c>
      <c r="C1534" s="1" t="s">
        <v>31</v>
      </c>
      <c r="D1534">
        <v>296</v>
      </c>
      <c r="E1534">
        <v>1.9</v>
      </c>
      <c r="F1534" s="1" t="s">
        <v>16</v>
      </c>
      <c r="G1534" s="1" t="s">
        <v>32</v>
      </c>
      <c r="H1534">
        <v>2000</v>
      </c>
      <c r="I1534" s="1" t="s">
        <v>33</v>
      </c>
    </row>
    <row r="1535" spans="1:9" x14ac:dyDescent="0.35">
      <c r="A1535" s="1" t="s">
        <v>14</v>
      </c>
      <c r="B1535">
        <v>12250</v>
      </c>
      <c r="C1535" s="1" t="s">
        <v>15</v>
      </c>
      <c r="D1535">
        <v>300</v>
      </c>
      <c r="E1535">
        <v>2.2000000000000002</v>
      </c>
      <c r="F1535" s="1" t="s">
        <v>16</v>
      </c>
      <c r="G1535" s="1" t="s">
        <v>12</v>
      </c>
      <c r="H1535">
        <v>2007</v>
      </c>
      <c r="I1535" s="1" t="s">
        <v>42</v>
      </c>
    </row>
    <row r="1536" spans="1:9" x14ac:dyDescent="0.35">
      <c r="A1536" s="1" t="s">
        <v>23</v>
      </c>
      <c r="B1536">
        <v>39900</v>
      </c>
      <c r="C1536" s="1" t="s">
        <v>21</v>
      </c>
      <c r="D1536">
        <v>94</v>
      </c>
      <c r="E1536">
        <v>4</v>
      </c>
      <c r="F1536" s="1" t="s">
        <v>18</v>
      </c>
      <c r="G1536" s="1" t="s">
        <v>12</v>
      </c>
      <c r="H1536">
        <v>2010</v>
      </c>
      <c r="I1536" s="1" t="s">
        <v>78</v>
      </c>
    </row>
    <row r="1537" spans="1:9" x14ac:dyDescent="0.35">
      <c r="A1537" s="1" t="s">
        <v>30</v>
      </c>
      <c r="B1537">
        <v>1500</v>
      </c>
      <c r="C1537" s="1" t="s">
        <v>31</v>
      </c>
      <c r="D1537">
        <v>160</v>
      </c>
      <c r="E1537">
        <v>1.4</v>
      </c>
      <c r="F1537" s="1" t="s">
        <v>11</v>
      </c>
      <c r="G1537" s="1" t="s">
        <v>32</v>
      </c>
      <c r="H1537">
        <v>1999</v>
      </c>
      <c r="I1537" s="1" t="s">
        <v>33</v>
      </c>
    </row>
    <row r="1538" spans="1:9" x14ac:dyDescent="0.35">
      <c r="A1538" s="1" t="s">
        <v>14</v>
      </c>
      <c r="B1538">
        <v>3700</v>
      </c>
      <c r="C1538" s="1" t="s">
        <v>10</v>
      </c>
      <c r="D1538">
        <v>270</v>
      </c>
      <c r="E1538">
        <v>3.5</v>
      </c>
      <c r="F1538" s="1" t="s">
        <v>11</v>
      </c>
      <c r="G1538" s="1" t="s">
        <v>32</v>
      </c>
      <c r="H1538">
        <v>2004</v>
      </c>
      <c r="I1538" s="1" t="s">
        <v>72</v>
      </c>
    </row>
    <row r="1539" spans="1:9" x14ac:dyDescent="0.35">
      <c r="A1539" s="1" t="s">
        <v>9</v>
      </c>
      <c r="B1539">
        <v>8999</v>
      </c>
      <c r="C1539" s="1" t="s">
        <v>31</v>
      </c>
      <c r="D1539">
        <v>160</v>
      </c>
      <c r="E1539">
        <v>1.8</v>
      </c>
      <c r="F1539" s="1" t="s">
        <v>11</v>
      </c>
      <c r="G1539" s="1" t="s">
        <v>12</v>
      </c>
      <c r="H1539">
        <v>1997</v>
      </c>
      <c r="I1539" s="1" t="s">
        <v>40</v>
      </c>
    </row>
    <row r="1540" spans="1:9" x14ac:dyDescent="0.35">
      <c r="A1540" s="1" t="s">
        <v>45</v>
      </c>
      <c r="B1540">
        <v>9900</v>
      </c>
      <c r="C1540" s="1" t="s">
        <v>31</v>
      </c>
      <c r="D1540">
        <v>200</v>
      </c>
      <c r="E1540">
        <v>2.5</v>
      </c>
      <c r="F1540" s="1" t="s">
        <v>16</v>
      </c>
      <c r="G1540" s="1" t="s">
        <v>12</v>
      </c>
      <c r="H1540">
        <v>2007</v>
      </c>
      <c r="I1540" s="1" t="s">
        <v>124</v>
      </c>
    </row>
    <row r="1541" spans="1:9" x14ac:dyDescent="0.35">
      <c r="A1541" s="1" t="s">
        <v>30</v>
      </c>
      <c r="B1541">
        <v>16800</v>
      </c>
      <c r="C1541" s="1" t="s">
        <v>21</v>
      </c>
      <c r="D1541">
        <v>249</v>
      </c>
      <c r="E1541">
        <v>5</v>
      </c>
      <c r="F1541" s="1" t="s">
        <v>16</v>
      </c>
      <c r="G1541" s="1" t="s">
        <v>12</v>
      </c>
      <c r="H1541">
        <v>2005</v>
      </c>
      <c r="I1541" s="1" t="s">
        <v>48</v>
      </c>
    </row>
    <row r="1542" spans="1:9" x14ac:dyDescent="0.35">
      <c r="A1542" s="1" t="s">
        <v>30</v>
      </c>
      <c r="B1542">
        <v>23999</v>
      </c>
      <c r="C1542" s="1" t="s">
        <v>10</v>
      </c>
      <c r="D1542">
        <v>0</v>
      </c>
      <c r="E1542">
        <v>1.6</v>
      </c>
      <c r="F1542" s="1" t="s">
        <v>16</v>
      </c>
      <c r="G1542" s="1" t="s">
        <v>12</v>
      </c>
      <c r="H1542">
        <v>2016</v>
      </c>
      <c r="I1542" s="1" t="s">
        <v>125</v>
      </c>
    </row>
    <row r="1543" spans="1:9" x14ac:dyDescent="0.35">
      <c r="A1543" s="1" t="s">
        <v>14</v>
      </c>
      <c r="B1543">
        <v>36000</v>
      </c>
      <c r="C1543" s="1" t="s">
        <v>21</v>
      </c>
      <c r="D1543">
        <v>162</v>
      </c>
      <c r="E1543">
        <v>3</v>
      </c>
      <c r="F1543" s="1" t="s">
        <v>16</v>
      </c>
      <c r="G1543" s="1" t="s">
        <v>12</v>
      </c>
      <c r="H1543">
        <v>2009</v>
      </c>
      <c r="I1543" s="1" t="s">
        <v>81</v>
      </c>
    </row>
    <row r="1544" spans="1:9" x14ac:dyDescent="0.35">
      <c r="A1544" s="1" t="s">
        <v>45</v>
      </c>
      <c r="B1544">
        <v>15800</v>
      </c>
      <c r="C1544" s="1" t="s">
        <v>31</v>
      </c>
      <c r="D1544">
        <v>146</v>
      </c>
      <c r="E1544">
        <v>2.5</v>
      </c>
      <c r="F1544" s="1" t="s">
        <v>16</v>
      </c>
      <c r="G1544" s="1" t="s">
        <v>12</v>
      </c>
      <c r="H1544">
        <v>2013</v>
      </c>
      <c r="I1544" s="1" t="s">
        <v>124</v>
      </c>
    </row>
    <row r="1545" spans="1:9" x14ac:dyDescent="0.35">
      <c r="A1545" s="1" t="s">
        <v>30</v>
      </c>
      <c r="B1545">
        <v>19300</v>
      </c>
      <c r="C1545" s="1" t="s">
        <v>10</v>
      </c>
      <c r="D1545">
        <v>136</v>
      </c>
      <c r="E1545">
        <v>2</v>
      </c>
      <c r="F1545" s="1" t="s">
        <v>16</v>
      </c>
      <c r="G1545" s="1" t="s">
        <v>12</v>
      </c>
      <c r="H1545">
        <v>2011</v>
      </c>
      <c r="I1545" s="1" t="s">
        <v>98</v>
      </c>
    </row>
    <row r="1546" spans="1:9" x14ac:dyDescent="0.35">
      <c r="A1546" s="1" t="s">
        <v>28</v>
      </c>
      <c r="B1546">
        <v>6450</v>
      </c>
      <c r="C1546" s="1" t="s">
        <v>15</v>
      </c>
      <c r="D1546">
        <v>148</v>
      </c>
      <c r="E1546">
        <v>1.5</v>
      </c>
      <c r="F1546" s="1" t="s">
        <v>16</v>
      </c>
      <c r="G1546" s="1" t="s">
        <v>12</v>
      </c>
      <c r="H1546">
        <v>2012</v>
      </c>
      <c r="I1546" s="1" t="s">
        <v>66</v>
      </c>
    </row>
    <row r="1547" spans="1:9" x14ac:dyDescent="0.35">
      <c r="A1547" s="1" t="s">
        <v>28</v>
      </c>
      <c r="B1547">
        <v>4200</v>
      </c>
      <c r="C1547" s="1" t="s">
        <v>15</v>
      </c>
      <c r="D1547">
        <v>220</v>
      </c>
      <c r="E1547">
        <v>1.5</v>
      </c>
      <c r="F1547" s="1" t="s">
        <v>16</v>
      </c>
      <c r="G1547" s="1" t="s">
        <v>12</v>
      </c>
      <c r="H1547">
        <v>2004</v>
      </c>
      <c r="I1547" s="1" t="s">
        <v>66</v>
      </c>
    </row>
    <row r="1548" spans="1:9" x14ac:dyDescent="0.35">
      <c r="A1548" s="1" t="s">
        <v>14</v>
      </c>
      <c r="B1548" t="s">
        <v>41</v>
      </c>
      <c r="C1548" s="1" t="s">
        <v>10</v>
      </c>
      <c r="D1548">
        <v>29</v>
      </c>
      <c r="E1548">
        <v>6</v>
      </c>
      <c r="F1548" s="1" t="s">
        <v>11</v>
      </c>
      <c r="G1548" s="1" t="s">
        <v>12</v>
      </c>
      <c r="H1548">
        <v>2011</v>
      </c>
      <c r="I1548" s="1" t="s">
        <v>255</v>
      </c>
    </row>
    <row r="1549" spans="1:9" x14ac:dyDescent="0.35">
      <c r="A1549" s="1" t="s">
        <v>9</v>
      </c>
      <c r="B1549">
        <v>32000</v>
      </c>
      <c r="C1549" s="1" t="s">
        <v>21</v>
      </c>
      <c r="D1549">
        <v>52</v>
      </c>
      <c r="E1549">
        <v>3</v>
      </c>
      <c r="F1549" s="1" t="s">
        <v>11</v>
      </c>
      <c r="G1549" s="1" t="s">
        <v>12</v>
      </c>
      <c r="H1549">
        <v>2012</v>
      </c>
      <c r="I1549" s="1" t="s">
        <v>55</v>
      </c>
    </row>
    <row r="1550" spans="1:9" x14ac:dyDescent="0.35">
      <c r="A1550" s="1" t="s">
        <v>23</v>
      </c>
      <c r="B1550">
        <v>12500</v>
      </c>
      <c r="C1550" s="1" t="s">
        <v>10</v>
      </c>
      <c r="D1550">
        <v>110</v>
      </c>
      <c r="E1550">
        <v>2.4</v>
      </c>
      <c r="F1550" s="1" t="s">
        <v>18</v>
      </c>
      <c r="G1550" s="1" t="s">
        <v>12</v>
      </c>
      <c r="H1550">
        <v>2007</v>
      </c>
      <c r="I1550" s="1" t="s">
        <v>57</v>
      </c>
    </row>
    <row r="1551" spans="1:9" x14ac:dyDescent="0.35">
      <c r="A1551" s="1" t="s">
        <v>9</v>
      </c>
      <c r="B1551">
        <v>47900</v>
      </c>
      <c r="C1551" s="1" t="s">
        <v>21</v>
      </c>
      <c r="D1551">
        <v>178</v>
      </c>
      <c r="E1551">
        <v>4</v>
      </c>
      <c r="F1551" s="1" t="s">
        <v>16</v>
      </c>
      <c r="G1551" s="1" t="s">
        <v>12</v>
      </c>
      <c r="H1551">
        <v>2012</v>
      </c>
      <c r="I1551" s="1" t="s">
        <v>55</v>
      </c>
    </row>
    <row r="1552" spans="1:9" x14ac:dyDescent="0.35">
      <c r="A1552" s="1" t="s">
        <v>14</v>
      </c>
      <c r="B1552">
        <v>21999</v>
      </c>
      <c r="C1552" s="1" t="s">
        <v>10</v>
      </c>
      <c r="D1552">
        <v>200</v>
      </c>
      <c r="E1552">
        <v>3</v>
      </c>
      <c r="F1552" s="1" t="s">
        <v>16</v>
      </c>
      <c r="G1552" s="1" t="s">
        <v>12</v>
      </c>
      <c r="H1552">
        <v>2008</v>
      </c>
      <c r="I1552" s="1" t="s">
        <v>65</v>
      </c>
    </row>
    <row r="1553" spans="1:9" x14ac:dyDescent="0.35">
      <c r="A1553" s="1" t="s">
        <v>20</v>
      </c>
      <c r="B1553">
        <v>15000</v>
      </c>
      <c r="C1553" s="1" t="s">
        <v>10</v>
      </c>
      <c r="D1553">
        <v>168</v>
      </c>
      <c r="E1553" t="s">
        <v>41</v>
      </c>
      <c r="F1553" s="1" t="s">
        <v>49</v>
      </c>
      <c r="G1553" s="1" t="s">
        <v>12</v>
      </c>
      <c r="H1553">
        <v>2007</v>
      </c>
      <c r="I1553" s="1" t="s">
        <v>27</v>
      </c>
    </row>
    <row r="1554" spans="1:9" x14ac:dyDescent="0.35">
      <c r="A1554" s="1" t="s">
        <v>23</v>
      </c>
      <c r="B1554">
        <v>7500</v>
      </c>
      <c r="C1554" s="1" t="s">
        <v>38</v>
      </c>
      <c r="D1554">
        <v>74</v>
      </c>
      <c r="E1554">
        <v>1.3</v>
      </c>
      <c r="F1554" s="1" t="s">
        <v>11</v>
      </c>
      <c r="G1554" s="1" t="s">
        <v>12</v>
      </c>
      <c r="H1554">
        <v>2008</v>
      </c>
      <c r="I1554" s="1" t="s">
        <v>171</v>
      </c>
    </row>
    <row r="1555" spans="1:9" x14ac:dyDescent="0.35">
      <c r="A1555" s="1" t="s">
        <v>14</v>
      </c>
      <c r="B1555">
        <v>125000</v>
      </c>
      <c r="C1555" s="1" t="s">
        <v>10</v>
      </c>
      <c r="D1555">
        <v>17</v>
      </c>
      <c r="E1555">
        <v>3</v>
      </c>
      <c r="F1555" s="1" t="s">
        <v>16</v>
      </c>
      <c r="G1555" s="1" t="s">
        <v>12</v>
      </c>
      <c r="H1555">
        <v>2015</v>
      </c>
      <c r="I1555" s="1" t="s">
        <v>72</v>
      </c>
    </row>
    <row r="1556" spans="1:9" x14ac:dyDescent="0.35">
      <c r="A1556" s="1" t="s">
        <v>9</v>
      </c>
      <c r="B1556">
        <v>30500</v>
      </c>
      <c r="C1556" s="1" t="s">
        <v>38</v>
      </c>
      <c r="D1556">
        <v>110</v>
      </c>
      <c r="E1556">
        <v>4.4000000000000004</v>
      </c>
      <c r="F1556" s="1" t="s">
        <v>11</v>
      </c>
      <c r="G1556" s="1" t="s">
        <v>12</v>
      </c>
      <c r="H1556">
        <v>2008</v>
      </c>
      <c r="I1556" s="1" t="s">
        <v>62</v>
      </c>
    </row>
    <row r="1557" spans="1:9" x14ac:dyDescent="0.35">
      <c r="A1557" s="1" t="s">
        <v>30</v>
      </c>
      <c r="B1557">
        <v>17191.2</v>
      </c>
      <c r="C1557" s="1" t="s">
        <v>10</v>
      </c>
      <c r="D1557">
        <v>0</v>
      </c>
      <c r="E1557">
        <v>1.6</v>
      </c>
      <c r="F1557" s="1" t="s">
        <v>11</v>
      </c>
      <c r="G1557" s="1" t="s">
        <v>12</v>
      </c>
      <c r="H1557">
        <v>2016</v>
      </c>
      <c r="I1557" s="1" t="s">
        <v>125</v>
      </c>
    </row>
    <row r="1558" spans="1:9" x14ac:dyDescent="0.35">
      <c r="A1558" s="1" t="s">
        <v>14</v>
      </c>
      <c r="B1558">
        <v>45555</v>
      </c>
      <c r="C1558" s="1" t="s">
        <v>10</v>
      </c>
      <c r="D1558">
        <v>42</v>
      </c>
      <c r="E1558">
        <v>3</v>
      </c>
      <c r="F1558" s="1" t="s">
        <v>16</v>
      </c>
      <c r="G1558" s="1" t="s">
        <v>12</v>
      </c>
      <c r="H1558">
        <v>2011</v>
      </c>
      <c r="I1558" s="1" t="s">
        <v>72</v>
      </c>
    </row>
    <row r="1559" spans="1:9" x14ac:dyDescent="0.35">
      <c r="A1559" s="1" t="s">
        <v>9</v>
      </c>
      <c r="B1559">
        <v>15200</v>
      </c>
      <c r="C1559" s="1" t="s">
        <v>10</v>
      </c>
      <c r="D1559">
        <v>227</v>
      </c>
      <c r="E1559">
        <v>2.5</v>
      </c>
      <c r="F1559" s="1" t="s">
        <v>11</v>
      </c>
      <c r="G1559" s="1" t="s">
        <v>12</v>
      </c>
      <c r="H1559">
        <v>2008</v>
      </c>
      <c r="I1559" s="1" t="s">
        <v>64</v>
      </c>
    </row>
    <row r="1560" spans="1:9" x14ac:dyDescent="0.35">
      <c r="A1560" s="1" t="s">
        <v>30</v>
      </c>
      <c r="B1560">
        <v>8700</v>
      </c>
      <c r="C1560" s="1" t="s">
        <v>10</v>
      </c>
      <c r="D1560">
        <v>270</v>
      </c>
      <c r="E1560" t="s">
        <v>41</v>
      </c>
      <c r="F1560" s="1" t="s">
        <v>16</v>
      </c>
      <c r="G1560" s="1" t="s">
        <v>12</v>
      </c>
      <c r="H1560">
        <v>2009</v>
      </c>
      <c r="I1560" s="1" t="s">
        <v>56</v>
      </c>
    </row>
    <row r="1561" spans="1:9" x14ac:dyDescent="0.35">
      <c r="A1561" s="1" t="s">
        <v>30</v>
      </c>
      <c r="B1561">
        <v>7800</v>
      </c>
      <c r="C1561" s="1" t="s">
        <v>15</v>
      </c>
      <c r="D1561">
        <v>226</v>
      </c>
      <c r="E1561">
        <v>1.9</v>
      </c>
      <c r="F1561" s="1" t="s">
        <v>16</v>
      </c>
      <c r="G1561" s="1" t="s">
        <v>12</v>
      </c>
      <c r="H1561">
        <v>2005</v>
      </c>
      <c r="I1561" s="1" t="s">
        <v>118</v>
      </c>
    </row>
    <row r="1562" spans="1:9" x14ac:dyDescent="0.35">
      <c r="A1562" s="1" t="s">
        <v>30</v>
      </c>
      <c r="B1562">
        <v>22000</v>
      </c>
      <c r="C1562" s="1" t="s">
        <v>38</v>
      </c>
      <c r="D1562">
        <v>40</v>
      </c>
      <c r="E1562">
        <v>1.4</v>
      </c>
      <c r="F1562" s="1" t="s">
        <v>11</v>
      </c>
      <c r="G1562" s="1" t="s">
        <v>12</v>
      </c>
      <c r="H1562">
        <v>2013</v>
      </c>
      <c r="I1562" s="1" t="s">
        <v>143</v>
      </c>
    </row>
    <row r="1563" spans="1:9" x14ac:dyDescent="0.35">
      <c r="A1563" s="1" t="s">
        <v>45</v>
      </c>
      <c r="B1563">
        <v>9300</v>
      </c>
      <c r="C1563" s="1" t="s">
        <v>21</v>
      </c>
      <c r="D1563">
        <v>156</v>
      </c>
      <c r="E1563">
        <v>2.4</v>
      </c>
      <c r="F1563" s="1" t="s">
        <v>18</v>
      </c>
      <c r="G1563" s="1" t="s">
        <v>12</v>
      </c>
      <c r="H1563">
        <v>2006</v>
      </c>
      <c r="I1563" s="1" t="s">
        <v>46</v>
      </c>
    </row>
    <row r="1564" spans="1:9" x14ac:dyDescent="0.35">
      <c r="A1564" s="1" t="s">
        <v>14</v>
      </c>
      <c r="B1564">
        <v>31900</v>
      </c>
      <c r="C1564" s="1" t="s">
        <v>10</v>
      </c>
      <c r="D1564">
        <v>97</v>
      </c>
      <c r="E1564">
        <v>2.2000000000000002</v>
      </c>
      <c r="F1564" s="1" t="s">
        <v>16</v>
      </c>
      <c r="G1564" s="1" t="s">
        <v>12</v>
      </c>
      <c r="H1564">
        <v>2011</v>
      </c>
      <c r="I1564" s="1" t="s">
        <v>65</v>
      </c>
    </row>
    <row r="1565" spans="1:9" x14ac:dyDescent="0.35">
      <c r="A1565" s="1" t="s">
        <v>14</v>
      </c>
      <c r="B1565">
        <v>9350</v>
      </c>
      <c r="C1565" s="1" t="s">
        <v>15</v>
      </c>
      <c r="D1565">
        <v>160</v>
      </c>
      <c r="E1565">
        <v>2.2000000000000002</v>
      </c>
      <c r="F1565" s="1" t="s">
        <v>16</v>
      </c>
      <c r="G1565" s="1" t="s">
        <v>12</v>
      </c>
      <c r="H1565">
        <v>2008</v>
      </c>
      <c r="I1565" s="1" t="s">
        <v>42</v>
      </c>
    </row>
    <row r="1566" spans="1:9" x14ac:dyDescent="0.35">
      <c r="A1566" s="1" t="s">
        <v>9</v>
      </c>
      <c r="B1566">
        <v>32500</v>
      </c>
      <c r="C1566" s="1" t="s">
        <v>10</v>
      </c>
      <c r="D1566">
        <v>134</v>
      </c>
      <c r="E1566">
        <v>2</v>
      </c>
      <c r="F1566" s="1" t="s">
        <v>16</v>
      </c>
      <c r="G1566" s="1" t="s">
        <v>12</v>
      </c>
      <c r="H1566">
        <v>2010</v>
      </c>
      <c r="I1566" s="1" t="s">
        <v>86</v>
      </c>
    </row>
    <row r="1567" spans="1:9" x14ac:dyDescent="0.35">
      <c r="A1567" s="1" t="s">
        <v>28</v>
      </c>
      <c r="B1567">
        <v>10200</v>
      </c>
      <c r="C1567" s="1" t="s">
        <v>26</v>
      </c>
      <c r="D1567">
        <v>151</v>
      </c>
      <c r="E1567">
        <v>1.5</v>
      </c>
      <c r="F1567" s="1" t="s">
        <v>16</v>
      </c>
      <c r="G1567" s="1" t="s">
        <v>12</v>
      </c>
      <c r="H1567">
        <v>2011</v>
      </c>
      <c r="I1567" s="1" t="s">
        <v>29</v>
      </c>
    </row>
    <row r="1568" spans="1:9" x14ac:dyDescent="0.35">
      <c r="A1568" s="1" t="s">
        <v>23</v>
      </c>
      <c r="B1568">
        <v>8200</v>
      </c>
      <c r="C1568" s="1" t="s">
        <v>21</v>
      </c>
      <c r="D1568">
        <v>200</v>
      </c>
      <c r="E1568">
        <v>2</v>
      </c>
      <c r="F1568" s="1" t="s">
        <v>18</v>
      </c>
      <c r="G1568" s="1" t="s">
        <v>12</v>
      </c>
      <c r="H1568">
        <v>2002</v>
      </c>
      <c r="I1568" s="1" t="s">
        <v>24</v>
      </c>
    </row>
    <row r="1569" spans="1:9" x14ac:dyDescent="0.35">
      <c r="A1569" s="1" t="s">
        <v>14</v>
      </c>
      <c r="B1569">
        <v>7400</v>
      </c>
      <c r="C1569" s="1" t="s">
        <v>10</v>
      </c>
      <c r="D1569">
        <v>190</v>
      </c>
      <c r="E1569">
        <v>2</v>
      </c>
      <c r="F1569" s="1" t="s">
        <v>11</v>
      </c>
      <c r="G1569" s="1" t="s">
        <v>12</v>
      </c>
      <c r="H1569">
        <v>2002</v>
      </c>
      <c r="I1569" s="1" t="s">
        <v>105</v>
      </c>
    </row>
    <row r="1570" spans="1:9" x14ac:dyDescent="0.35">
      <c r="A1570" s="1" t="s">
        <v>45</v>
      </c>
      <c r="B1570">
        <v>14200</v>
      </c>
      <c r="C1570" s="1" t="s">
        <v>21</v>
      </c>
      <c r="D1570">
        <v>155</v>
      </c>
      <c r="E1570">
        <v>3</v>
      </c>
      <c r="F1570" s="1" t="s">
        <v>18</v>
      </c>
      <c r="G1570" s="1" t="s">
        <v>12</v>
      </c>
      <c r="H1570">
        <v>2007</v>
      </c>
      <c r="I1570" s="1" t="s">
        <v>88</v>
      </c>
    </row>
    <row r="1571" spans="1:9" x14ac:dyDescent="0.35">
      <c r="A1571" s="1" t="s">
        <v>30</v>
      </c>
      <c r="B1571">
        <v>24900</v>
      </c>
      <c r="C1571" s="1" t="s">
        <v>10</v>
      </c>
      <c r="D1571">
        <v>1</v>
      </c>
      <c r="E1571">
        <v>1.6</v>
      </c>
      <c r="F1571" s="1" t="s">
        <v>16</v>
      </c>
      <c r="G1571" s="1" t="s">
        <v>12</v>
      </c>
      <c r="H1571">
        <v>2016</v>
      </c>
      <c r="I1571" s="1" t="s">
        <v>125</v>
      </c>
    </row>
    <row r="1572" spans="1:9" x14ac:dyDescent="0.35">
      <c r="A1572" s="1" t="s">
        <v>14</v>
      </c>
      <c r="B1572">
        <v>24300</v>
      </c>
      <c r="C1572" s="1" t="s">
        <v>10</v>
      </c>
      <c r="D1572">
        <v>150</v>
      </c>
      <c r="E1572">
        <v>3.5</v>
      </c>
      <c r="F1572" s="1" t="s">
        <v>18</v>
      </c>
      <c r="G1572" s="1" t="s">
        <v>12</v>
      </c>
      <c r="H1572">
        <v>2008</v>
      </c>
      <c r="I1572" s="1" t="s">
        <v>72</v>
      </c>
    </row>
    <row r="1573" spans="1:9" x14ac:dyDescent="0.35">
      <c r="A1573" s="1" t="s">
        <v>30</v>
      </c>
      <c r="B1573">
        <v>9300</v>
      </c>
      <c r="C1573" s="1" t="s">
        <v>15</v>
      </c>
      <c r="D1573">
        <v>176</v>
      </c>
      <c r="E1573">
        <v>1.9</v>
      </c>
      <c r="F1573" s="1" t="s">
        <v>16</v>
      </c>
      <c r="G1573" s="1" t="s">
        <v>12</v>
      </c>
      <c r="H1573">
        <v>2005</v>
      </c>
      <c r="I1573" s="1" t="s">
        <v>109</v>
      </c>
    </row>
    <row r="1574" spans="1:9" x14ac:dyDescent="0.35">
      <c r="A1574" s="1" t="s">
        <v>30</v>
      </c>
      <c r="B1574">
        <v>21000</v>
      </c>
      <c r="C1574" s="1" t="s">
        <v>21</v>
      </c>
      <c r="D1574">
        <v>130</v>
      </c>
      <c r="E1574">
        <v>2.5</v>
      </c>
      <c r="F1574" s="1" t="s">
        <v>16</v>
      </c>
      <c r="G1574" s="1" t="s">
        <v>12</v>
      </c>
      <c r="H1574">
        <v>2008</v>
      </c>
      <c r="I1574" s="1" t="s">
        <v>48</v>
      </c>
    </row>
    <row r="1575" spans="1:9" x14ac:dyDescent="0.35">
      <c r="A1575" s="1" t="s">
        <v>20</v>
      </c>
      <c r="B1575">
        <v>36000</v>
      </c>
      <c r="C1575" s="1" t="s">
        <v>21</v>
      </c>
      <c r="D1575">
        <v>145</v>
      </c>
      <c r="E1575">
        <v>3</v>
      </c>
      <c r="F1575" s="1" t="s">
        <v>11</v>
      </c>
      <c r="G1575" s="1" t="s">
        <v>12</v>
      </c>
      <c r="H1575">
        <v>2010</v>
      </c>
      <c r="I1575" s="1" t="s">
        <v>22</v>
      </c>
    </row>
    <row r="1576" spans="1:9" x14ac:dyDescent="0.35">
      <c r="A1576" s="1" t="s">
        <v>45</v>
      </c>
      <c r="B1576">
        <v>22900</v>
      </c>
      <c r="C1576" s="1" t="s">
        <v>21</v>
      </c>
      <c r="D1576">
        <v>69</v>
      </c>
      <c r="E1576">
        <v>2.4</v>
      </c>
      <c r="F1576" s="1" t="s">
        <v>11</v>
      </c>
      <c r="G1576" s="1" t="s">
        <v>12</v>
      </c>
      <c r="H1576">
        <v>2014</v>
      </c>
      <c r="I1576" s="1" t="s">
        <v>46</v>
      </c>
    </row>
    <row r="1577" spans="1:9" x14ac:dyDescent="0.35">
      <c r="A1577" s="1" t="s">
        <v>14</v>
      </c>
      <c r="B1577">
        <v>9900</v>
      </c>
      <c r="C1577" s="1" t="s">
        <v>10</v>
      </c>
      <c r="D1577">
        <v>275</v>
      </c>
      <c r="E1577">
        <v>2.2000000000000002</v>
      </c>
      <c r="F1577" s="1" t="s">
        <v>49</v>
      </c>
      <c r="G1577" s="1" t="s">
        <v>12</v>
      </c>
      <c r="H1577">
        <v>2005</v>
      </c>
      <c r="I1577" s="1" t="s">
        <v>65</v>
      </c>
    </row>
    <row r="1578" spans="1:9" x14ac:dyDescent="0.35">
      <c r="A1578" s="1" t="s">
        <v>30</v>
      </c>
      <c r="B1578">
        <v>3950</v>
      </c>
      <c r="C1578" s="1" t="s">
        <v>38</v>
      </c>
      <c r="D1578">
        <v>288</v>
      </c>
      <c r="E1578">
        <v>1.8</v>
      </c>
      <c r="F1578" s="1" t="s">
        <v>18</v>
      </c>
      <c r="G1578" s="1" t="s">
        <v>12</v>
      </c>
      <c r="H1578">
        <v>1996</v>
      </c>
      <c r="I1578" s="1" t="s">
        <v>91</v>
      </c>
    </row>
    <row r="1579" spans="1:9" x14ac:dyDescent="0.35">
      <c r="A1579" s="1" t="s">
        <v>23</v>
      </c>
      <c r="B1579">
        <v>28700</v>
      </c>
      <c r="C1579" s="1" t="s">
        <v>21</v>
      </c>
      <c r="D1579">
        <v>100</v>
      </c>
      <c r="E1579">
        <v>3.5</v>
      </c>
      <c r="F1579" s="1" t="s">
        <v>11</v>
      </c>
      <c r="G1579" s="1" t="s">
        <v>12</v>
      </c>
      <c r="H1579">
        <v>2012</v>
      </c>
      <c r="I1579" s="1" t="s">
        <v>110</v>
      </c>
    </row>
    <row r="1580" spans="1:9" x14ac:dyDescent="0.35">
      <c r="A1580" s="1" t="s">
        <v>30</v>
      </c>
      <c r="B1580">
        <v>16900</v>
      </c>
      <c r="C1580" s="1" t="s">
        <v>15</v>
      </c>
      <c r="D1580">
        <v>121</v>
      </c>
      <c r="E1580">
        <v>2</v>
      </c>
      <c r="F1580" s="1" t="s">
        <v>16</v>
      </c>
      <c r="G1580" s="1" t="s">
        <v>12</v>
      </c>
      <c r="H1580">
        <v>2014</v>
      </c>
      <c r="I1580" s="1" t="s">
        <v>118</v>
      </c>
    </row>
    <row r="1581" spans="1:9" x14ac:dyDescent="0.35">
      <c r="A1581" s="1" t="s">
        <v>14</v>
      </c>
      <c r="B1581">
        <v>7300</v>
      </c>
      <c r="C1581" s="1" t="s">
        <v>10</v>
      </c>
      <c r="D1581">
        <v>245</v>
      </c>
      <c r="E1581">
        <v>2.8</v>
      </c>
      <c r="F1581" s="1" t="s">
        <v>18</v>
      </c>
      <c r="G1581" s="1" t="s">
        <v>12</v>
      </c>
      <c r="H1581">
        <v>1998</v>
      </c>
      <c r="I1581" s="1" t="s">
        <v>65</v>
      </c>
    </row>
    <row r="1582" spans="1:9" x14ac:dyDescent="0.35">
      <c r="A1582" s="1" t="s">
        <v>14</v>
      </c>
      <c r="B1582">
        <v>2200</v>
      </c>
      <c r="C1582" s="1" t="s">
        <v>10</v>
      </c>
      <c r="D1582">
        <v>400</v>
      </c>
      <c r="E1582">
        <v>2</v>
      </c>
      <c r="F1582" s="1" t="s">
        <v>11</v>
      </c>
      <c r="G1582" s="1" t="s">
        <v>12</v>
      </c>
      <c r="H1582">
        <v>1988</v>
      </c>
      <c r="I1582" s="1" t="s">
        <v>156</v>
      </c>
    </row>
    <row r="1583" spans="1:9" x14ac:dyDescent="0.35">
      <c r="A1583" s="1" t="s">
        <v>23</v>
      </c>
      <c r="B1583">
        <v>25500</v>
      </c>
      <c r="C1583" s="1" t="s">
        <v>31</v>
      </c>
      <c r="D1583">
        <v>103</v>
      </c>
      <c r="E1583">
        <v>3.5</v>
      </c>
      <c r="F1583" s="1" t="s">
        <v>11</v>
      </c>
      <c r="G1583" s="1" t="s">
        <v>12</v>
      </c>
      <c r="H1583">
        <v>2010</v>
      </c>
      <c r="I1583" s="1" t="s">
        <v>101</v>
      </c>
    </row>
    <row r="1584" spans="1:9" x14ac:dyDescent="0.35">
      <c r="A1584" s="1" t="s">
        <v>30</v>
      </c>
      <c r="B1584">
        <v>7650</v>
      </c>
      <c r="C1584" s="1" t="s">
        <v>31</v>
      </c>
      <c r="D1584">
        <v>260</v>
      </c>
      <c r="E1584">
        <v>2</v>
      </c>
      <c r="F1584" s="1" t="s">
        <v>16</v>
      </c>
      <c r="G1584" s="1" t="s">
        <v>12</v>
      </c>
      <c r="H1584">
        <v>2005</v>
      </c>
      <c r="I1584" s="1" t="s">
        <v>56</v>
      </c>
    </row>
    <row r="1585" spans="1:9" x14ac:dyDescent="0.35">
      <c r="A1585" s="1" t="s">
        <v>23</v>
      </c>
      <c r="B1585">
        <v>22800</v>
      </c>
      <c r="C1585" s="1" t="s">
        <v>31</v>
      </c>
      <c r="D1585">
        <v>55</v>
      </c>
      <c r="E1585">
        <v>2.5</v>
      </c>
      <c r="F1585" s="1" t="s">
        <v>11</v>
      </c>
      <c r="G1585" s="1" t="s">
        <v>12</v>
      </c>
      <c r="H1585">
        <v>2013</v>
      </c>
      <c r="I1585" s="1" t="s">
        <v>57</v>
      </c>
    </row>
    <row r="1586" spans="1:9" x14ac:dyDescent="0.35">
      <c r="A1586" s="1" t="s">
        <v>28</v>
      </c>
      <c r="B1586">
        <v>8900</v>
      </c>
      <c r="C1586" s="1" t="s">
        <v>15</v>
      </c>
      <c r="D1586">
        <v>170</v>
      </c>
      <c r="E1586">
        <v>1.9</v>
      </c>
      <c r="F1586" s="1" t="s">
        <v>16</v>
      </c>
      <c r="G1586" s="1" t="s">
        <v>12</v>
      </c>
      <c r="H1586">
        <v>2005</v>
      </c>
      <c r="I1586" s="1" t="s">
        <v>70</v>
      </c>
    </row>
    <row r="1587" spans="1:9" x14ac:dyDescent="0.35">
      <c r="A1587" s="1" t="s">
        <v>28</v>
      </c>
      <c r="B1587">
        <v>10990</v>
      </c>
      <c r="C1587" s="1" t="s">
        <v>10</v>
      </c>
      <c r="D1587">
        <v>118</v>
      </c>
      <c r="E1587">
        <v>2</v>
      </c>
      <c r="F1587" s="1" t="s">
        <v>11</v>
      </c>
      <c r="G1587" s="1" t="s">
        <v>12</v>
      </c>
      <c r="H1587">
        <v>2012</v>
      </c>
      <c r="I1587" s="1" t="s">
        <v>153</v>
      </c>
    </row>
    <row r="1588" spans="1:9" x14ac:dyDescent="0.35">
      <c r="A1588" s="1" t="s">
        <v>14</v>
      </c>
      <c r="B1588">
        <v>107777</v>
      </c>
      <c r="C1588" s="1" t="s">
        <v>21</v>
      </c>
      <c r="D1588">
        <v>0</v>
      </c>
      <c r="E1588">
        <v>3</v>
      </c>
      <c r="F1588" s="1" t="s">
        <v>16</v>
      </c>
      <c r="G1588" s="1" t="s">
        <v>12</v>
      </c>
      <c r="H1588">
        <v>2016</v>
      </c>
      <c r="I1588" s="1" t="s">
        <v>68</v>
      </c>
    </row>
    <row r="1589" spans="1:9" x14ac:dyDescent="0.35">
      <c r="A1589" s="1" t="s">
        <v>23</v>
      </c>
      <c r="B1589">
        <v>17000</v>
      </c>
      <c r="C1589" s="1" t="s">
        <v>10</v>
      </c>
      <c r="D1589">
        <v>95</v>
      </c>
      <c r="E1589">
        <v>2</v>
      </c>
      <c r="F1589" s="1" t="s">
        <v>18</v>
      </c>
      <c r="G1589" s="1" t="s">
        <v>12</v>
      </c>
      <c r="H1589">
        <v>2011</v>
      </c>
      <c r="I1589" s="1" t="s">
        <v>80</v>
      </c>
    </row>
    <row r="1590" spans="1:9" x14ac:dyDescent="0.35">
      <c r="A1590" s="1" t="s">
        <v>28</v>
      </c>
      <c r="B1590">
        <v>999</v>
      </c>
      <c r="C1590" s="1" t="s">
        <v>10</v>
      </c>
      <c r="D1590">
        <v>430</v>
      </c>
      <c r="E1590">
        <v>2</v>
      </c>
      <c r="F1590" s="1" t="s">
        <v>18</v>
      </c>
      <c r="G1590" s="1" t="s">
        <v>12</v>
      </c>
      <c r="H1590">
        <v>1988</v>
      </c>
      <c r="I1590" s="1" t="s">
        <v>256</v>
      </c>
    </row>
    <row r="1591" spans="1:9" x14ac:dyDescent="0.35">
      <c r="A1591" s="1" t="s">
        <v>20</v>
      </c>
      <c r="B1591">
        <v>12800</v>
      </c>
      <c r="C1591" s="1" t="s">
        <v>31</v>
      </c>
      <c r="D1591">
        <v>0</v>
      </c>
      <c r="E1591" t="s">
        <v>41</v>
      </c>
      <c r="F1591" s="1" t="s">
        <v>49</v>
      </c>
      <c r="G1591" s="1" t="s">
        <v>12</v>
      </c>
      <c r="H1591">
        <v>2005</v>
      </c>
      <c r="I1591" s="1" t="s">
        <v>27</v>
      </c>
    </row>
    <row r="1592" spans="1:9" x14ac:dyDescent="0.35">
      <c r="A1592" s="1" t="s">
        <v>9</v>
      </c>
      <c r="B1592">
        <v>66500</v>
      </c>
      <c r="C1592" s="1" t="s">
        <v>21</v>
      </c>
      <c r="D1592">
        <v>0</v>
      </c>
      <c r="E1592">
        <v>2</v>
      </c>
      <c r="F1592" s="1" t="s">
        <v>49</v>
      </c>
      <c r="G1592" s="1" t="s">
        <v>12</v>
      </c>
      <c r="H1592">
        <v>2016</v>
      </c>
      <c r="I1592" s="1" t="s">
        <v>55</v>
      </c>
    </row>
    <row r="1593" spans="1:9" x14ac:dyDescent="0.35">
      <c r="A1593" s="1" t="s">
        <v>30</v>
      </c>
      <c r="B1593">
        <v>4300</v>
      </c>
      <c r="C1593" s="1" t="s">
        <v>26</v>
      </c>
      <c r="D1593">
        <v>289</v>
      </c>
      <c r="E1593">
        <v>2</v>
      </c>
      <c r="F1593" s="1" t="s">
        <v>11</v>
      </c>
      <c r="G1593" s="1" t="s">
        <v>12</v>
      </c>
      <c r="H1593">
        <v>1994</v>
      </c>
      <c r="I1593" s="1" t="s">
        <v>122</v>
      </c>
    </row>
    <row r="1594" spans="1:9" x14ac:dyDescent="0.35">
      <c r="A1594" s="1" t="s">
        <v>9</v>
      </c>
      <c r="B1594">
        <v>3350</v>
      </c>
      <c r="C1594" s="1" t="s">
        <v>26</v>
      </c>
      <c r="D1594">
        <v>295</v>
      </c>
      <c r="E1594">
        <v>2</v>
      </c>
      <c r="F1594" s="1" t="s">
        <v>16</v>
      </c>
      <c r="G1594" s="1" t="s">
        <v>32</v>
      </c>
      <c r="H1594">
        <v>2002</v>
      </c>
      <c r="I1594" s="1" t="s">
        <v>13</v>
      </c>
    </row>
    <row r="1595" spans="1:9" x14ac:dyDescent="0.35">
      <c r="A1595" s="1" t="s">
        <v>23</v>
      </c>
      <c r="B1595">
        <v>10400</v>
      </c>
      <c r="C1595" s="1" t="s">
        <v>10</v>
      </c>
      <c r="D1595">
        <v>87</v>
      </c>
      <c r="E1595">
        <v>1.6</v>
      </c>
      <c r="F1595" s="1" t="s">
        <v>11</v>
      </c>
      <c r="G1595" s="1" t="s">
        <v>12</v>
      </c>
      <c r="H1595">
        <v>2008</v>
      </c>
      <c r="I1595" s="1" t="s">
        <v>111</v>
      </c>
    </row>
    <row r="1596" spans="1:9" x14ac:dyDescent="0.35">
      <c r="A1596" s="1" t="s">
        <v>9</v>
      </c>
      <c r="B1596">
        <v>22700</v>
      </c>
      <c r="C1596" s="1" t="s">
        <v>21</v>
      </c>
      <c r="D1596">
        <v>216</v>
      </c>
      <c r="E1596">
        <v>4.8</v>
      </c>
      <c r="F1596" s="1" t="s">
        <v>11</v>
      </c>
      <c r="G1596" s="1" t="s">
        <v>12</v>
      </c>
      <c r="H1596">
        <v>2007</v>
      </c>
      <c r="I1596" s="1" t="s">
        <v>55</v>
      </c>
    </row>
    <row r="1597" spans="1:9" x14ac:dyDescent="0.35">
      <c r="A1597" s="1" t="s">
        <v>28</v>
      </c>
      <c r="B1597">
        <v>6700</v>
      </c>
      <c r="C1597" s="1" t="s">
        <v>15</v>
      </c>
      <c r="D1597">
        <v>102</v>
      </c>
      <c r="E1597">
        <v>1.5</v>
      </c>
      <c r="F1597" s="1" t="s">
        <v>16</v>
      </c>
      <c r="G1597" s="1" t="s">
        <v>12</v>
      </c>
      <c r="H1597">
        <v>2012</v>
      </c>
      <c r="I1597" s="1" t="s">
        <v>66</v>
      </c>
    </row>
    <row r="1598" spans="1:9" x14ac:dyDescent="0.35">
      <c r="A1598" s="1" t="s">
        <v>20</v>
      </c>
      <c r="B1598">
        <v>3250</v>
      </c>
      <c r="C1598" s="1" t="s">
        <v>10</v>
      </c>
      <c r="D1598">
        <v>285</v>
      </c>
      <c r="E1598" t="s">
        <v>41</v>
      </c>
      <c r="F1598" s="1" t="s">
        <v>18</v>
      </c>
      <c r="G1598" s="1" t="s">
        <v>32</v>
      </c>
      <c r="H1598">
        <v>1996</v>
      </c>
      <c r="I1598" s="1" t="s">
        <v>47</v>
      </c>
    </row>
    <row r="1599" spans="1:9" x14ac:dyDescent="0.35">
      <c r="A1599" s="1" t="s">
        <v>20</v>
      </c>
      <c r="B1599">
        <v>3800</v>
      </c>
      <c r="C1599" s="1" t="s">
        <v>10</v>
      </c>
      <c r="D1599">
        <v>257</v>
      </c>
      <c r="E1599">
        <v>2</v>
      </c>
      <c r="F1599" s="1" t="s">
        <v>11</v>
      </c>
      <c r="G1599" s="1" t="s">
        <v>12</v>
      </c>
      <c r="H1599">
        <v>1993</v>
      </c>
      <c r="I1599" s="1" t="s">
        <v>102</v>
      </c>
    </row>
    <row r="1600" spans="1:9" x14ac:dyDescent="0.35">
      <c r="A1600" s="1" t="s">
        <v>30</v>
      </c>
      <c r="B1600">
        <v>10900</v>
      </c>
      <c r="C1600" s="1" t="s">
        <v>26</v>
      </c>
      <c r="D1600">
        <v>185</v>
      </c>
      <c r="E1600">
        <v>1.4</v>
      </c>
      <c r="F1600" s="1" t="s">
        <v>11</v>
      </c>
      <c r="G1600" s="1" t="s">
        <v>12</v>
      </c>
      <c r="H1600">
        <v>2011</v>
      </c>
      <c r="I1600" s="1" t="s">
        <v>143</v>
      </c>
    </row>
    <row r="1601" spans="1:9" x14ac:dyDescent="0.35">
      <c r="A1601" s="1" t="s">
        <v>14</v>
      </c>
      <c r="B1601">
        <v>11000</v>
      </c>
      <c r="C1601" s="1" t="s">
        <v>15</v>
      </c>
      <c r="D1601">
        <v>300</v>
      </c>
      <c r="E1601">
        <v>2.2000000000000002</v>
      </c>
      <c r="F1601" s="1" t="s">
        <v>16</v>
      </c>
      <c r="G1601" s="1" t="s">
        <v>12</v>
      </c>
      <c r="H1601">
        <v>2007</v>
      </c>
      <c r="I1601" s="1" t="s">
        <v>42</v>
      </c>
    </row>
    <row r="1602" spans="1:9" x14ac:dyDescent="0.35">
      <c r="A1602" s="1" t="s">
        <v>30</v>
      </c>
      <c r="B1602">
        <v>51900</v>
      </c>
      <c r="C1602" s="1" t="s">
        <v>21</v>
      </c>
      <c r="D1602">
        <v>30</v>
      </c>
      <c r="E1602">
        <v>3</v>
      </c>
      <c r="F1602" s="1" t="s">
        <v>16</v>
      </c>
      <c r="G1602" s="1" t="s">
        <v>12</v>
      </c>
      <c r="H1602">
        <v>2015</v>
      </c>
      <c r="I1602" s="1" t="s">
        <v>48</v>
      </c>
    </row>
    <row r="1603" spans="1:9" x14ac:dyDescent="0.35">
      <c r="A1603" s="1" t="s">
        <v>14</v>
      </c>
      <c r="B1603">
        <v>18900</v>
      </c>
      <c r="C1603" s="1" t="s">
        <v>10</v>
      </c>
      <c r="D1603">
        <v>232</v>
      </c>
      <c r="E1603">
        <v>3</v>
      </c>
      <c r="F1603" s="1" t="s">
        <v>16</v>
      </c>
      <c r="G1603" s="1" t="s">
        <v>12</v>
      </c>
      <c r="H1603">
        <v>2007</v>
      </c>
      <c r="I1603" s="1" t="s">
        <v>65</v>
      </c>
    </row>
    <row r="1604" spans="1:9" x14ac:dyDescent="0.35">
      <c r="A1604" s="1" t="s">
        <v>9</v>
      </c>
      <c r="B1604">
        <v>25500</v>
      </c>
      <c r="C1604" s="1" t="s">
        <v>10</v>
      </c>
      <c r="D1604">
        <v>148</v>
      </c>
      <c r="E1604">
        <v>3</v>
      </c>
      <c r="F1604" s="1" t="s">
        <v>16</v>
      </c>
      <c r="G1604" s="1" t="s">
        <v>12</v>
      </c>
      <c r="H1604">
        <v>2007</v>
      </c>
      <c r="I1604" s="1" t="s">
        <v>169</v>
      </c>
    </row>
    <row r="1605" spans="1:9" x14ac:dyDescent="0.35">
      <c r="A1605" s="1" t="s">
        <v>28</v>
      </c>
      <c r="B1605">
        <v>14500</v>
      </c>
      <c r="C1605" s="1" t="s">
        <v>10</v>
      </c>
      <c r="D1605">
        <v>98</v>
      </c>
      <c r="E1605">
        <v>1.5</v>
      </c>
      <c r="F1605" s="1" t="s">
        <v>16</v>
      </c>
      <c r="G1605" s="1" t="s">
        <v>12</v>
      </c>
      <c r="H1605">
        <v>2014</v>
      </c>
      <c r="I1605" s="1" t="s">
        <v>153</v>
      </c>
    </row>
    <row r="1606" spans="1:9" x14ac:dyDescent="0.35">
      <c r="A1606" s="1" t="s">
        <v>9</v>
      </c>
      <c r="B1606">
        <v>7900</v>
      </c>
      <c r="C1606" s="1" t="s">
        <v>10</v>
      </c>
      <c r="D1606">
        <v>260</v>
      </c>
      <c r="E1606">
        <v>3.5</v>
      </c>
      <c r="F1606" s="1" t="s">
        <v>11</v>
      </c>
      <c r="G1606" s="1" t="s">
        <v>12</v>
      </c>
      <c r="H1606">
        <v>1997</v>
      </c>
      <c r="I1606" s="1" t="s">
        <v>169</v>
      </c>
    </row>
    <row r="1607" spans="1:9" x14ac:dyDescent="0.35">
      <c r="A1607" s="1" t="s">
        <v>20</v>
      </c>
      <c r="B1607">
        <v>44800</v>
      </c>
      <c r="C1607" s="1" t="s">
        <v>21</v>
      </c>
      <c r="D1607">
        <v>95</v>
      </c>
      <c r="E1607">
        <v>3</v>
      </c>
      <c r="F1607" s="1" t="s">
        <v>16</v>
      </c>
      <c r="G1607" s="1" t="s">
        <v>12</v>
      </c>
      <c r="H1607">
        <v>2014</v>
      </c>
      <c r="I1607" s="1" t="s">
        <v>22</v>
      </c>
    </row>
    <row r="1608" spans="1:9" x14ac:dyDescent="0.35">
      <c r="A1608" s="1" t="s">
        <v>23</v>
      </c>
      <c r="B1608">
        <v>26200</v>
      </c>
      <c r="C1608" s="1" t="s">
        <v>31</v>
      </c>
      <c r="D1608">
        <v>73</v>
      </c>
      <c r="E1608">
        <v>2.5</v>
      </c>
      <c r="F1608" s="1" t="s">
        <v>16</v>
      </c>
      <c r="G1608" s="1" t="s">
        <v>12</v>
      </c>
      <c r="H1608">
        <v>2012</v>
      </c>
      <c r="I1608" s="1" t="s">
        <v>43</v>
      </c>
    </row>
    <row r="1609" spans="1:9" x14ac:dyDescent="0.35">
      <c r="A1609" s="1" t="s">
        <v>9</v>
      </c>
      <c r="B1609">
        <v>14000</v>
      </c>
      <c r="C1609" s="1" t="s">
        <v>21</v>
      </c>
      <c r="D1609">
        <v>164</v>
      </c>
      <c r="E1609">
        <v>3</v>
      </c>
      <c r="F1609" s="1" t="s">
        <v>16</v>
      </c>
      <c r="G1609" s="1" t="s">
        <v>32</v>
      </c>
      <c r="H1609">
        <v>2006</v>
      </c>
      <c r="I1609" s="1" t="s">
        <v>55</v>
      </c>
    </row>
    <row r="1610" spans="1:9" x14ac:dyDescent="0.35">
      <c r="A1610" s="1" t="s">
        <v>28</v>
      </c>
      <c r="B1610">
        <v>7900</v>
      </c>
      <c r="C1610" s="1" t="s">
        <v>15</v>
      </c>
      <c r="D1610">
        <v>300</v>
      </c>
      <c r="E1610">
        <v>1.9</v>
      </c>
      <c r="F1610" s="1" t="s">
        <v>16</v>
      </c>
      <c r="G1610" s="1" t="s">
        <v>12</v>
      </c>
      <c r="H1610">
        <v>2006</v>
      </c>
      <c r="I1610" s="1" t="s">
        <v>70</v>
      </c>
    </row>
    <row r="1611" spans="1:9" x14ac:dyDescent="0.35">
      <c r="A1611" s="1" t="s">
        <v>28</v>
      </c>
      <c r="B1611">
        <v>1350</v>
      </c>
      <c r="C1611" s="1" t="s">
        <v>10</v>
      </c>
      <c r="D1611">
        <v>100</v>
      </c>
      <c r="E1611">
        <v>1.7</v>
      </c>
      <c r="F1611" s="1" t="s">
        <v>11</v>
      </c>
      <c r="G1611" s="1" t="s">
        <v>12</v>
      </c>
      <c r="H1611">
        <v>1986</v>
      </c>
      <c r="I1611" s="1" t="s">
        <v>257</v>
      </c>
    </row>
    <row r="1612" spans="1:9" x14ac:dyDescent="0.35">
      <c r="A1612" s="1" t="s">
        <v>30</v>
      </c>
      <c r="B1612">
        <v>10777</v>
      </c>
      <c r="C1612" s="1" t="s">
        <v>15</v>
      </c>
      <c r="D1612">
        <v>157</v>
      </c>
      <c r="E1612">
        <v>1.6</v>
      </c>
      <c r="F1612" s="1" t="s">
        <v>16</v>
      </c>
      <c r="G1612" s="1" t="s">
        <v>12</v>
      </c>
      <c r="H1612">
        <v>2012</v>
      </c>
      <c r="I1612" s="1" t="s">
        <v>56</v>
      </c>
    </row>
    <row r="1613" spans="1:9" x14ac:dyDescent="0.35">
      <c r="A1613" s="1" t="s">
        <v>28</v>
      </c>
      <c r="B1613">
        <v>8300</v>
      </c>
      <c r="C1613" s="1" t="s">
        <v>15</v>
      </c>
      <c r="D1613">
        <v>217</v>
      </c>
      <c r="E1613">
        <v>1.9</v>
      </c>
      <c r="F1613" s="1" t="s">
        <v>16</v>
      </c>
      <c r="G1613" s="1" t="s">
        <v>12</v>
      </c>
      <c r="H1613">
        <v>2004</v>
      </c>
      <c r="I1613" s="1" t="s">
        <v>70</v>
      </c>
    </row>
    <row r="1614" spans="1:9" x14ac:dyDescent="0.35">
      <c r="A1614" s="1" t="s">
        <v>30</v>
      </c>
      <c r="B1614">
        <v>40000</v>
      </c>
      <c r="C1614" s="1" t="s">
        <v>10</v>
      </c>
      <c r="D1614">
        <v>1</v>
      </c>
      <c r="E1614">
        <v>1.4</v>
      </c>
      <c r="F1614" s="1" t="s">
        <v>11</v>
      </c>
      <c r="G1614" s="1" t="s">
        <v>12</v>
      </c>
      <c r="H1614">
        <v>2015</v>
      </c>
      <c r="I1614" s="1" t="s">
        <v>241</v>
      </c>
    </row>
    <row r="1615" spans="1:9" x14ac:dyDescent="0.35">
      <c r="A1615" s="1" t="s">
        <v>14</v>
      </c>
      <c r="B1615">
        <v>16800</v>
      </c>
      <c r="C1615" s="1" t="s">
        <v>31</v>
      </c>
      <c r="D1615">
        <v>266</v>
      </c>
      <c r="E1615">
        <v>3</v>
      </c>
      <c r="F1615" s="1" t="s">
        <v>16</v>
      </c>
      <c r="G1615" s="1" t="s">
        <v>12</v>
      </c>
      <c r="H1615">
        <v>2007</v>
      </c>
      <c r="I1615" s="1" t="s">
        <v>65</v>
      </c>
    </row>
    <row r="1616" spans="1:9" x14ac:dyDescent="0.35">
      <c r="A1616" s="1" t="s">
        <v>20</v>
      </c>
      <c r="B1616">
        <v>43000</v>
      </c>
      <c r="C1616" s="1" t="s">
        <v>21</v>
      </c>
      <c r="D1616">
        <v>1</v>
      </c>
      <c r="E1616">
        <v>2</v>
      </c>
      <c r="F1616" s="1" t="s">
        <v>11</v>
      </c>
      <c r="G1616" s="1" t="s">
        <v>12</v>
      </c>
      <c r="H1616">
        <v>2016</v>
      </c>
      <c r="I1616" s="1" t="s">
        <v>188</v>
      </c>
    </row>
    <row r="1617" spans="1:9" x14ac:dyDescent="0.35">
      <c r="A1617" s="1" t="s">
        <v>23</v>
      </c>
      <c r="B1617">
        <v>22900</v>
      </c>
      <c r="C1617" s="1" t="s">
        <v>10</v>
      </c>
      <c r="D1617">
        <v>60</v>
      </c>
      <c r="E1617">
        <v>2.5</v>
      </c>
      <c r="F1617" s="1" t="s">
        <v>11</v>
      </c>
      <c r="G1617" s="1" t="s">
        <v>12</v>
      </c>
      <c r="H1617">
        <v>2012</v>
      </c>
      <c r="I1617" s="1" t="s">
        <v>57</v>
      </c>
    </row>
    <row r="1618" spans="1:9" x14ac:dyDescent="0.35">
      <c r="A1618" s="1" t="s">
        <v>20</v>
      </c>
      <c r="B1618">
        <v>10900</v>
      </c>
      <c r="C1618" s="1" t="s">
        <v>10</v>
      </c>
      <c r="D1618">
        <v>225</v>
      </c>
      <c r="E1618">
        <v>2.4</v>
      </c>
      <c r="F1618" s="1" t="s">
        <v>11</v>
      </c>
      <c r="G1618" s="1" t="s">
        <v>12</v>
      </c>
      <c r="H1618">
        <v>2005</v>
      </c>
      <c r="I1618" s="1" t="s">
        <v>27</v>
      </c>
    </row>
    <row r="1619" spans="1:9" x14ac:dyDescent="0.35">
      <c r="A1619" s="1" t="s">
        <v>9</v>
      </c>
      <c r="B1619">
        <v>2550</v>
      </c>
      <c r="C1619" s="1" t="s">
        <v>10</v>
      </c>
      <c r="D1619">
        <v>280</v>
      </c>
      <c r="E1619">
        <v>1.6</v>
      </c>
      <c r="F1619" s="1" t="s">
        <v>11</v>
      </c>
      <c r="G1619" s="1" t="s">
        <v>32</v>
      </c>
      <c r="H1619">
        <v>2000</v>
      </c>
      <c r="I1619" s="1" t="s">
        <v>258</v>
      </c>
    </row>
    <row r="1620" spans="1:9" x14ac:dyDescent="0.35">
      <c r="A1620" s="1" t="s">
        <v>14</v>
      </c>
      <c r="B1620">
        <v>18700</v>
      </c>
      <c r="C1620" s="1" t="s">
        <v>31</v>
      </c>
      <c r="D1620">
        <v>142</v>
      </c>
      <c r="E1620">
        <v>2.2000000000000002</v>
      </c>
      <c r="F1620" s="1" t="s">
        <v>16</v>
      </c>
      <c r="G1620" s="1" t="s">
        <v>12</v>
      </c>
      <c r="H1620">
        <v>2007</v>
      </c>
      <c r="I1620" s="1" t="s">
        <v>149</v>
      </c>
    </row>
    <row r="1621" spans="1:9" x14ac:dyDescent="0.35">
      <c r="A1621" s="1" t="s">
        <v>23</v>
      </c>
      <c r="B1621">
        <v>3800</v>
      </c>
      <c r="C1621" s="1" t="s">
        <v>10</v>
      </c>
      <c r="D1621">
        <v>220</v>
      </c>
      <c r="E1621">
        <v>1.6</v>
      </c>
      <c r="F1621" s="1" t="s">
        <v>11</v>
      </c>
      <c r="G1621" s="1" t="s">
        <v>12</v>
      </c>
      <c r="H1621">
        <v>1994</v>
      </c>
      <c r="I1621" s="1" t="s">
        <v>250</v>
      </c>
    </row>
    <row r="1622" spans="1:9" x14ac:dyDescent="0.35">
      <c r="A1622" s="1" t="s">
        <v>14</v>
      </c>
      <c r="B1622">
        <v>7700</v>
      </c>
      <c r="C1622" s="1" t="s">
        <v>15</v>
      </c>
      <c r="D1622">
        <v>290</v>
      </c>
      <c r="E1622">
        <v>2.2000000000000002</v>
      </c>
      <c r="F1622" s="1" t="s">
        <v>16</v>
      </c>
      <c r="G1622" s="1" t="s">
        <v>12</v>
      </c>
      <c r="H1622">
        <v>2004</v>
      </c>
      <c r="I1622" s="1" t="s">
        <v>42</v>
      </c>
    </row>
    <row r="1623" spans="1:9" x14ac:dyDescent="0.35">
      <c r="A1623" s="1" t="s">
        <v>9</v>
      </c>
      <c r="B1623">
        <v>112000</v>
      </c>
      <c r="C1623" s="1" t="s">
        <v>10</v>
      </c>
      <c r="D1623">
        <v>16</v>
      </c>
      <c r="E1623">
        <v>3</v>
      </c>
      <c r="F1623" s="1" t="s">
        <v>16</v>
      </c>
      <c r="G1623" s="1" t="s">
        <v>12</v>
      </c>
      <c r="H1623">
        <v>2015</v>
      </c>
      <c r="I1623" s="1" t="s">
        <v>69</v>
      </c>
    </row>
    <row r="1624" spans="1:9" x14ac:dyDescent="0.35">
      <c r="A1624" s="1" t="s">
        <v>14</v>
      </c>
      <c r="B1624">
        <v>2600</v>
      </c>
      <c r="C1624" s="1" t="s">
        <v>15</v>
      </c>
      <c r="D1624">
        <v>280</v>
      </c>
      <c r="E1624">
        <v>2.9</v>
      </c>
      <c r="F1624" s="1" t="s">
        <v>16</v>
      </c>
      <c r="G1624" s="1" t="s">
        <v>32</v>
      </c>
      <c r="H1624">
        <v>1997</v>
      </c>
      <c r="I1624" s="1" t="s">
        <v>128</v>
      </c>
    </row>
    <row r="1625" spans="1:9" x14ac:dyDescent="0.35">
      <c r="A1625" s="1" t="s">
        <v>30</v>
      </c>
      <c r="B1625">
        <v>14900</v>
      </c>
      <c r="C1625" s="1" t="s">
        <v>26</v>
      </c>
      <c r="D1625">
        <v>165</v>
      </c>
      <c r="E1625">
        <v>1.4</v>
      </c>
      <c r="F1625" s="1" t="s">
        <v>11</v>
      </c>
      <c r="G1625" s="1" t="s">
        <v>12</v>
      </c>
      <c r="H1625">
        <v>2013</v>
      </c>
      <c r="I1625" s="1" t="s">
        <v>98</v>
      </c>
    </row>
    <row r="1626" spans="1:9" x14ac:dyDescent="0.35">
      <c r="A1626" s="1" t="s">
        <v>45</v>
      </c>
      <c r="B1626">
        <v>11960</v>
      </c>
      <c r="C1626" s="1" t="s">
        <v>31</v>
      </c>
      <c r="D1626">
        <v>140</v>
      </c>
      <c r="E1626">
        <v>2.5</v>
      </c>
      <c r="F1626" s="1" t="s">
        <v>16</v>
      </c>
      <c r="G1626" s="1" t="s">
        <v>12</v>
      </c>
      <c r="H1626">
        <v>2007</v>
      </c>
      <c r="I1626" s="1" t="s">
        <v>124</v>
      </c>
    </row>
    <row r="1627" spans="1:9" x14ac:dyDescent="0.35">
      <c r="A1627" s="1" t="s">
        <v>45</v>
      </c>
      <c r="B1627">
        <v>19800</v>
      </c>
      <c r="C1627" s="1" t="s">
        <v>21</v>
      </c>
      <c r="D1627">
        <v>130</v>
      </c>
      <c r="E1627">
        <v>2.5</v>
      </c>
      <c r="F1627" s="1" t="s">
        <v>16</v>
      </c>
      <c r="G1627" s="1" t="s">
        <v>12</v>
      </c>
      <c r="H1627">
        <v>2011</v>
      </c>
      <c r="I1627" s="1" t="s">
        <v>127</v>
      </c>
    </row>
    <row r="1628" spans="1:9" x14ac:dyDescent="0.35">
      <c r="A1628" s="1" t="s">
        <v>14</v>
      </c>
      <c r="B1628">
        <v>12800</v>
      </c>
      <c r="C1628" s="1" t="s">
        <v>15</v>
      </c>
      <c r="D1628">
        <v>116</v>
      </c>
      <c r="E1628">
        <v>2.2000000000000002</v>
      </c>
      <c r="F1628" s="1" t="s">
        <v>16</v>
      </c>
      <c r="G1628" s="1" t="s">
        <v>12</v>
      </c>
      <c r="H1628">
        <v>2012</v>
      </c>
      <c r="I1628" s="1" t="s">
        <v>42</v>
      </c>
    </row>
    <row r="1629" spans="1:9" x14ac:dyDescent="0.35">
      <c r="A1629" s="1" t="s">
        <v>14</v>
      </c>
      <c r="B1629">
        <v>34000</v>
      </c>
      <c r="C1629" s="1" t="s">
        <v>10</v>
      </c>
      <c r="D1629">
        <v>69</v>
      </c>
      <c r="E1629">
        <v>2</v>
      </c>
      <c r="F1629" s="1" t="s">
        <v>11</v>
      </c>
      <c r="G1629" s="1" t="s">
        <v>12</v>
      </c>
      <c r="H1629">
        <v>2013</v>
      </c>
      <c r="I1629" s="1" t="s">
        <v>65</v>
      </c>
    </row>
    <row r="1630" spans="1:9" x14ac:dyDescent="0.35">
      <c r="A1630" s="1" t="s">
        <v>20</v>
      </c>
      <c r="B1630">
        <v>29999</v>
      </c>
      <c r="C1630" s="1" t="s">
        <v>10</v>
      </c>
      <c r="D1630">
        <v>97</v>
      </c>
      <c r="E1630">
        <v>3</v>
      </c>
      <c r="F1630" s="1" t="s">
        <v>11</v>
      </c>
      <c r="G1630" s="1" t="s">
        <v>12</v>
      </c>
      <c r="H1630">
        <v>2011</v>
      </c>
      <c r="I1630" s="1" t="s">
        <v>259</v>
      </c>
    </row>
    <row r="1631" spans="1:9" x14ac:dyDescent="0.35">
      <c r="A1631" s="1" t="s">
        <v>28</v>
      </c>
      <c r="B1631">
        <v>10499</v>
      </c>
      <c r="C1631" s="1" t="s">
        <v>31</v>
      </c>
      <c r="D1631">
        <v>160</v>
      </c>
      <c r="E1631" t="s">
        <v>41</v>
      </c>
      <c r="F1631" s="1" t="s">
        <v>16</v>
      </c>
      <c r="G1631" s="1" t="s">
        <v>12</v>
      </c>
      <c r="H1631">
        <v>2013</v>
      </c>
      <c r="I1631" s="1" t="s">
        <v>70</v>
      </c>
    </row>
    <row r="1632" spans="1:9" x14ac:dyDescent="0.35">
      <c r="A1632" s="1" t="s">
        <v>45</v>
      </c>
      <c r="B1632">
        <v>4900</v>
      </c>
      <c r="C1632" s="1" t="s">
        <v>26</v>
      </c>
      <c r="D1632">
        <v>250</v>
      </c>
      <c r="E1632">
        <v>2.5</v>
      </c>
      <c r="F1632" s="1" t="s">
        <v>11</v>
      </c>
      <c r="G1632" s="1" t="s">
        <v>12</v>
      </c>
      <c r="H1632">
        <v>2001</v>
      </c>
      <c r="I1632" s="1" t="s">
        <v>63</v>
      </c>
    </row>
    <row r="1633" spans="1:9" x14ac:dyDescent="0.35">
      <c r="A1633" s="1" t="s">
        <v>9</v>
      </c>
      <c r="B1633">
        <v>12900</v>
      </c>
      <c r="C1633" s="1" t="s">
        <v>10</v>
      </c>
      <c r="D1633">
        <v>200</v>
      </c>
      <c r="E1633">
        <v>2.5</v>
      </c>
      <c r="F1633" s="1" t="s">
        <v>11</v>
      </c>
      <c r="G1633" s="1" t="s">
        <v>12</v>
      </c>
      <c r="H1633">
        <v>2006</v>
      </c>
      <c r="I1633" s="1" t="s">
        <v>157</v>
      </c>
    </row>
    <row r="1634" spans="1:9" x14ac:dyDescent="0.35">
      <c r="A1634" s="1" t="s">
        <v>14</v>
      </c>
      <c r="B1634">
        <v>12600</v>
      </c>
      <c r="C1634" s="1" t="s">
        <v>10</v>
      </c>
      <c r="D1634">
        <v>300</v>
      </c>
      <c r="E1634">
        <v>2.7</v>
      </c>
      <c r="F1634" s="1" t="s">
        <v>16</v>
      </c>
      <c r="G1634" s="1" t="s">
        <v>12</v>
      </c>
      <c r="H1634">
        <v>2003</v>
      </c>
      <c r="I1634" s="1" t="s">
        <v>65</v>
      </c>
    </row>
    <row r="1635" spans="1:9" x14ac:dyDescent="0.35">
      <c r="A1635" s="1" t="s">
        <v>30</v>
      </c>
      <c r="B1635">
        <v>9800</v>
      </c>
      <c r="C1635" s="1" t="s">
        <v>31</v>
      </c>
      <c r="D1635">
        <v>117</v>
      </c>
      <c r="E1635">
        <v>1.6</v>
      </c>
      <c r="F1635" s="1" t="s">
        <v>16</v>
      </c>
      <c r="G1635" s="1" t="s">
        <v>12</v>
      </c>
      <c r="H1635">
        <v>2014</v>
      </c>
      <c r="I1635" s="1" t="s">
        <v>56</v>
      </c>
    </row>
    <row r="1636" spans="1:9" x14ac:dyDescent="0.35">
      <c r="A1636" s="1" t="s">
        <v>20</v>
      </c>
      <c r="B1636">
        <v>3650</v>
      </c>
      <c r="C1636" s="1" t="s">
        <v>10</v>
      </c>
      <c r="D1636">
        <v>270</v>
      </c>
      <c r="E1636">
        <v>1.9</v>
      </c>
      <c r="F1636" s="1" t="s">
        <v>16</v>
      </c>
      <c r="G1636" s="1" t="s">
        <v>12</v>
      </c>
      <c r="H1636">
        <v>2002</v>
      </c>
      <c r="I1636" s="1" t="s">
        <v>27</v>
      </c>
    </row>
    <row r="1637" spans="1:9" x14ac:dyDescent="0.35">
      <c r="A1637" s="1" t="s">
        <v>28</v>
      </c>
      <c r="B1637">
        <v>1150</v>
      </c>
      <c r="C1637" s="1" t="s">
        <v>38</v>
      </c>
      <c r="D1637">
        <v>250</v>
      </c>
      <c r="E1637">
        <v>1.4</v>
      </c>
      <c r="F1637" s="1" t="s">
        <v>11</v>
      </c>
      <c r="G1637" s="1" t="s">
        <v>12</v>
      </c>
      <c r="H1637">
        <v>1987</v>
      </c>
      <c r="I1637" s="1" t="s">
        <v>260</v>
      </c>
    </row>
    <row r="1638" spans="1:9" x14ac:dyDescent="0.35">
      <c r="A1638" s="1" t="s">
        <v>30</v>
      </c>
      <c r="B1638">
        <v>37900</v>
      </c>
      <c r="C1638" s="1" t="s">
        <v>21</v>
      </c>
      <c r="D1638">
        <v>73</v>
      </c>
      <c r="E1638">
        <v>3</v>
      </c>
      <c r="F1638" s="1" t="s">
        <v>16</v>
      </c>
      <c r="G1638" s="1" t="s">
        <v>12</v>
      </c>
      <c r="H1638">
        <v>2012</v>
      </c>
      <c r="I1638" s="1" t="s">
        <v>48</v>
      </c>
    </row>
    <row r="1639" spans="1:9" x14ac:dyDescent="0.35">
      <c r="A1639" s="1" t="s">
        <v>30</v>
      </c>
      <c r="B1639">
        <v>17900</v>
      </c>
      <c r="C1639" s="1" t="s">
        <v>21</v>
      </c>
      <c r="D1639">
        <v>145</v>
      </c>
      <c r="E1639">
        <v>3</v>
      </c>
      <c r="F1639" s="1" t="s">
        <v>16</v>
      </c>
      <c r="G1639" s="1" t="s">
        <v>12</v>
      </c>
      <c r="H1639">
        <v>2007</v>
      </c>
      <c r="I1639" s="1" t="s">
        <v>48</v>
      </c>
    </row>
    <row r="1640" spans="1:9" x14ac:dyDescent="0.35">
      <c r="A1640" s="1" t="s">
        <v>9</v>
      </c>
      <c r="B1640">
        <v>37500</v>
      </c>
      <c r="C1640" s="1" t="s">
        <v>21</v>
      </c>
      <c r="D1640">
        <v>110</v>
      </c>
      <c r="E1640">
        <v>4.4000000000000004</v>
      </c>
      <c r="F1640" s="1" t="s">
        <v>11</v>
      </c>
      <c r="G1640" s="1" t="s">
        <v>12</v>
      </c>
      <c r="H1640">
        <v>2011</v>
      </c>
      <c r="I1640" s="1" t="s">
        <v>62</v>
      </c>
    </row>
    <row r="1641" spans="1:9" x14ac:dyDescent="0.35">
      <c r="A1641" s="1" t="s">
        <v>9</v>
      </c>
      <c r="B1641">
        <v>27900</v>
      </c>
      <c r="C1641" s="1" t="s">
        <v>10</v>
      </c>
      <c r="D1641">
        <v>170</v>
      </c>
      <c r="E1641">
        <v>3</v>
      </c>
      <c r="F1641" s="1" t="s">
        <v>11</v>
      </c>
      <c r="G1641" s="1" t="s">
        <v>12</v>
      </c>
      <c r="H1641">
        <v>2011</v>
      </c>
      <c r="I1641" s="1" t="s">
        <v>136</v>
      </c>
    </row>
    <row r="1642" spans="1:9" x14ac:dyDescent="0.35">
      <c r="A1642" s="1" t="s">
        <v>14</v>
      </c>
      <c r="B1642">
        <v>177000</v>
      </c>
      <c r="C1642" s="1" t="s">
        <v>21</v>
      </c>
      <c r="D1642">
        <v>0</v>
      </c>
      <c r="E1642">
        <v>5.5</v>
      </c>
      <c r="F1642" s="1" t="s">
        <v>11</v>
      </c>
      <c r="G1642" s="1" t="s">
        <v>12</v>
      </c>
      <c r="H1642">
        <v>2016</v>
      </c>
      <c r="I1642" s="1" t="s">
        <v>25</v>
      </c>
    </row>
    <row r="1643" spans="1:9" x14ac:dyDescent="0.35">
      <c r="A1643" s="1" t="s">
        <v>30</v>
      </c>
      <c r="B1643">
        <v>10600</v>
      </c>
      <c r="C1643" s="1" t="s">
        <v>15</v>
      </c>
      <c r="D1643">
        <v>153</v>
      </c>
      <c r="E1643">
        <v>1.6</v>
      </c>
      <c r="F1643" s="1" t="s">
        <v>16</v>
      </c>
      <c r="G1643" s="1" t="s">
        <v>12</v>
      </c>
      <c r="H1643">
        <v>2012</v>
      </c>
      <c r="I1643" s="1" t="s">
        <v>56</v>
      </c>
    </row>
    <row r="1644" spans="1:9" x14ac:dyDescent="0.35">
      <c r="A1644" s="1" t="s">
        <v>14</v>
      </c>
      <c r="B1644">
        <v>39900</v>
      </c>
      <c r="C1644" s="1" t="s">
        <v>21</v>
      </c>
      <c r="D1644">
        <v>127</v>
      </c>
      <c r="E1644">
        <v>5.5</v>
      </c>
      <c r="F1644" s="1" t="s">
        <v>11</v>
      </c>
      <c r="G1644" s="1" t="s">
        <v>12</v>
      </c>
      <c r="H1644">
        <v>2010</v>
      </c>
      <c r="I1644" s="1" t="s">
        <v>261</v>
      </c>
    </row>
    <row r="1645" spans="1:9" x14ac:dyDescent="0.35">
      <c r="A1645" s="1" t="s">
        <v>30</v>
      </c>
      <c r="B1645">
        <v>5200</v>
      </c>
      <c r="C1645" s="1" t="s">
        <v>15</v>
      </c>
      <c r="D1645">
        <v>260</v>
      </c>
      <c r="E1645">
        <v>1.9</v>
      </c>
      <c r="F1645" s="1" t="s">
        <v>16</v>
      </c>
      <c r="G1645" s="1" t="s">
        <v>32</v>
      </c>
      <c r="H1645">
        <v>2005</v>
      </c>
      <c r="I1645" s="1" t="s">
        <v>183</v>
      </c>
    </row>
    <row r="1646" spans="1:9" x14ac:dyDescent="0.35">
      <c r="A1646" s="1" t="s">
        <v>30</v>
      </c>
      <c r="B1646">
        <v>16999</v>
      </c>
      <c r="C1646" s="1" t="s">
        <v>10</v>
      </c>
      <c r="D1646">
        <v>105</v>
      </c>
      <c r="E1646">
        <v>1.8</v>
      </c>
      <c r="F1646" s="1" t="s">
        <v>11</v>
      </c>
      <c r="G1646" s="1" t="s">
        <v>12</v>
      </c>
      <c r="H1646">
        <v>2011</v>
      </c>
      <c r="I1646" s="1" t="s">
        <v>98</v>
      </c>
    </row>
    <row r="1647" spans="1:9" x14ac:dyDescent="0.35">
      <c r="A1647" s="1" t="s">
        <v>23</v>
      </c>
      <c r="B1647">
        <v>10200</v>
      </c>
      <c r="C1647" s="1" t="s">
        <v>10</v>
      </c>
      <c r="D1647">
        <v>122</v>
      </c>
      <c r="E1647">
        <v>7.2</v>
      </c>
      <c r="F1647" s="1" t="s">
        <v>11</v>
      </c>
      <c r="G1647" s="1" t="s">
        <v>12</v>
      </c>
      <c r="H1647">
        <v>2011</v>
      </c>
      <c r="I1647" s="1" t="s">
        <v>111</v>
      </c>
    </row>
    <row r="1648" spans="1:9" x14ac:dyDescent="0.35">
      <c r="A1648" s="1" t="s">
        <v>28</v>
      </c>
      <c r="B1648">
        <v>8400</v>
      </c>
      <c r="C1648" s="1" t="s">
        <v>15</v>
      </c>
      <c r="D1648">
        <v>260</v>
      </c>
      <c r="E1648">
        <v>1.9</v>
      </c>
      <c r="F1648" s="1" t="s">
        <v>16</v>
      </c>
      <c r="G1648" s="1" t="s">
        <v>12</v>
      </c>
      <c r="H1648">
        <v>2005</v>
      </c>
      <c r="I1648" s="1" t="s">
        <v>70</v>
      </c>
    </row>
    <row r="1649" spans="1:9" x14ac:dyDescent="0.35">
      <c r="A1649" s="1" t="s">
        <v>20</v>
      </c>
      <c r="B1649">
        <v>30900</v>
      </c>
      <c r="C1649" s="1" t="s">
        <v>21</v>
      </c>
      <c r="D1649">
        <v>27</v>
      </c>
      <c r="E1649">
        <v>2</v>
      </c>
      <c r="F1649" s="1" t="s">
        <v>11</v>
      </c>
      <c r="G1649" s="1" t="s">
        <v>12</v>
      </c>
      <c r="H1649">
        <v>2011</v>
      </c>
      <c r="I1649" s="1" t="s">
        <v>184</v>
      </c>
    </row>
    <row r="1650" spans="1:9" x14ac:dyDescent="0.35">
      <c r="A1650" s="1" t="s">
        <v>14</v>
      </c>
      <c r="B1650">
        <v>9500</v>
      </c>
      <c r="C1650" s="1" t="s">
        <v>15</v>
      </c>
      <c r="D1650">
        <v>248</v>
      </c>
      <c r="E1650">
        <v>2.2000000000000002</v>
      </c>
      <c r="F1650" s="1" t="s">
        <v>16</v>
      </c>
      <c r="G1650" s="1" t="s">
        <v>12</v>
      </c>
      <c r="H1650">
        <v>2005</v>
      </c>
      <c r="I1650" s="1" t="s">
        <v>42</v>
      </c>
    </row>
    <row r="1651" spans="1:9" x14ac:dyDescent="0.35">
      <c r="A1651" s="1" t="s">
        <v>45</v>
      </c>
      <c r="B1651">
        <v>12800</v>
      </c>
      <c r="C1651" s="1" t="s">
        <v>21</v>
      </c>
      <c r="D1651">
        <v>153</v>
      </c>
      <c r="E1651">
        <v>1.6</v>
      </c>
      <c r="F1651" s="1" t="s">
        <v>18</v>
      </c>
      <c r="G1651" s="1" t="s">
        <v>12</v>
      </c>
      <c r="H1651">
        <v>2011</v>
      </c>
      <c r="I1651" s="1" t="s">
        <v>228</v>
      </c>
    </row>
    <row r="1652" spans="1:9" x14ac:dyDescent="0.35">
      <c r="A1652" s="1" t="s">
        <v>9</v>
      </c>
      <c r="B1652">
        <v>48900</v>
      </c>
      <c r="C1652" s="1" t="s">
        <v>21</v>
      </c>
      <c r="D1652">
        <v>60</v>
      </c>
      <c r="E1652">
        <v>3</v>
      </c>
      <c r="F1652" s="1" t="s">
        <v>16</v>
      </c>
      <c r="G1652" s="1" t="s">
        <v>12</v>
      </c>
      <c r="H1652">
        <v>2011</v>
      </c>
      <c r="I1652" s="1" t="s">
        <v>173</v>
      </c>
    </row>
    <row r="1653" spans="1:9" x14ac:dyDescent="0.35">
      <c r="A1653" s="1" t="s">
        <v>28</v>
      </c>
      <c r="B1653">
        <v>11600</v>
      </c>
      <c r="C1653" s="1" t="s">
        <v>26</v>
      </c>
      <c r="D1653">
        <v>165</v>
      </c>
      <c r="E1653">
        <v>1.5</v>
      </c>
      <c r="F1653" s="1" t="s">
        <v>16</v>
      </c>
      <c r="G1653" s="1" t="s">
        <v>12</v>
      </c>
      <c r="H1653">
        <v>2012</v>
      </c>
      <c r="I1653" s="1" t="s">
        <v>29</v>
      </c>
    </row>
    <row r="1654" spans="1:9" x14ac:dyDescent="0.35">
      <c r="A1654" s="1" t="s">
        <v>30</v>
      </c>
      <c r="B1654">
        <v>20200</v>
      </c>
      <c r="C1654" s="1" t="s">
        <v>38</v>
      </c>
      <c r="D1654">
        <v>22</v>
      </c>
      <c r="E1654">
        <v>1.2</v>
      </c>
      <c r="F1654" s="1" t="s">
        <v>11</v>
      </c>
      <c r="G1654" s="1" t="s">
        <v>12</v>
      </c>
      <c r="H1654">
        <v>2014</v>
      </c>
      <c r="I1654" s="1" t="s">
        <v>143</v>
      </c>
    </row>
    <row r="1655" spans="1:9" x14ac:dyDescent="0.35">
      <c r="A1655" s="1" t="s">
        <v>14</v>
      </c>
      <c r="B1655">
        <v>12700</v>
      </c>
      <c r="C1655" s="1" t="s">
        <v>38</v>
      </c>
      <c r="D1655">
        <v>140</v>
      </c>
      <c r="E1655">
        <v>1.7</v>
      </c>
      <c r="F1655" s="1" t="s">
        <v>18</v>
      </c>
      <c r="G1655" s="1" t="s">
        <v>12</v>
      </c>
      <c r="H1655">
        <v>2007</v>
      </c>
      <c r="I1655" s="1" t="s">
        <v>262</v>
      </c>
    </row>
    <row r="1656" spans="1:9" x14ac:dyDescent="0.35">
      <c r="A1656" s="1" t="s">
        <v>14</v>
      </c>
      <c r="B1656">
        <v>144900</v>
      </c>
      <c r="C1656" s="1" t="s">
        <v>10</v>
      </c>
      <c r="D1656">
        <v>16</v>
      </c>
      <c r="E1656">
        <v>3</v>
      </c>
      <c r="F1656" s="1" t="s">
        <v>16</v>
      </c>
      <c r="G1656" s="1" t="s">
        <v>12</v>
      </c>
      <c r="H1656">
        <v>2014</v>
      </c>
      <c r="I1656" s="1" t="s">
        <v>72</v>
      </c>
    </row>
    <row r="1657" spans="1:9" x14ac:dyDescent="0.35">
      <c r="A1657" s="1" t="s">
        <v>23</v>
      </c>
      <c r="B1657">
        <v>17835</v>
      </c>
      <c r="C1657" s="1" t="s">
        <v>21</v>
      </c>
      <c r="D1657">
        <v>240</v>
      </c>
      <c r="E1657">
        <v>2.7</v>
      </c>
      <c r="F1657" s="1" t="s">
        <v>18</v>
      </c>
      <c r="G1657" s="1" t="s">
        <v>12</v>
      </c>
      <c r="H1657">
        <v>2007</v>
      </c>
      <c r="I1657" s="1" t="s">
        <v>78</v>
      </c>
    </row>
    <row r="1658" spans="1:9" x14ac:dyDescent="0.35">
      <c r="A1658" s="1" t="s">
        <v>23</v>
      </c>
      <c r="B1658" t="s">
        <v>41</v>
      </c>
      <c r="C1658" s="1" t="s">
        <v>26</v>
      </c>
      <c r="D1658">
        <v>160</v>
      </c>
      <c r="E1658">
        <v>2.4</v>
      </c>
      <c r="F1658" s="1" t="s">
        <v>18</v>
      </c>
      <c r="G1658" s="1" t="s">
        <v>12</v>
      </c>
      <c r="H1658">
        <v>2007</v>
      </c>
      <c r="I1658" s="1" t="s">
        <v>24</v>
      </c>
    </row>
    <row r="1659" spans="1:9" x14ac:dyDescent="0.35">
      <c r="A1659" s="1" t="s">
        <v>14</v>
      </c>
      <c r="B1659">
        <v>30900</v>
      </c>
      <c r="C1659" s="1" t="s">
        <v>10</v>
      </c>
      <c r="D1659">
        <v>71</v>
      </c>
      <c r="E1659">
        <v>2.2000000000000002</v>
      </c>
      <c r="F1659" s="1" t="s">
        <v>16</v>
      </c>
      <c r="G1659" s="1" t="s">
        <v>12</v>
      </c>
      <c r="H1659">
        <v>2012</v>
      </c>
      <c r="I1659" s="1" t="s">
        <v>65</v>
      </c>
    </row>
    <row r="1660" spans="1:9" x14ac:dyDescent="0.35">
      <c r="A1660" s="1" t="s">
        <v>28</v>
      </c>
      <c r="B1660">
        <v>9500</v>
      </c>
      <c r="C1660" s="1" t="s">
        <v>10</v>
      </c>
      <c r="D1660">
        <v>88</v>
      </c>
      <c r="E1660">
        <v>1.6</v>
      </c>
      <c r="F1660" s="1" t="s">
        <v>18</v>
      </c>
      <c r="G1660" s="1" t="s">
        <v>12</v>
      </c>
      <c r="H1660">
        <v>2012</v>
      </c>
      <c r="I1660" s="1" t="s">
        <v>153</v>
      </c>
    </row>
    <row r="1661" spans="1:9" x14ac:dyDescent="0.35">
      <c r="A1661" s="1" t="s">
        <v>30</v>
      </c>
      <c r="B1661">
        <v>11500</v>
      </c>
      <c r="C1661" s="1" t="s">
        <v>15</v>
      </c>
      <c r="D1661">
        <v>192</v>
      </c>
      <c r="E1661">
        <v>1.9</v>
      </c>
      <c r="F1661" s="1" t="s">
        <v>16</v>
      </c>
      <c r="G1661" s="1" t="s">
        <v>12</v>
      </c>
      <c r="H1661">
        <v>2008</v>
      </c>
      <c r="I1661" s="1" t="s">
        <v>56</v>
      </c>
    </row>
    <row r="1662" spans="1:9" x14ac:dyDescent="0.35">
      <c r="A1662" s="1" t="s">
        <v>28</v>
      </c>
      <c r="B1662">
        <v>18932.55</v>
      </c>
      <c r="C1662" s="1" t="s">
        <v>38</v>
      </c>
      <c r="D1662">
        <v>0</v>
      </c>
      <c r="E1662">
        <v>1.5</v>
      </c>
      <c r="F1662" s="1" t="s">
        <v>16</v>
      </c>
      <c r="G1662" s="1" t="s">
        <v>12</v>
      </c>
      <c r="H1662">
        <v>2016</v>
      </c>
      <c r="I1662" s="1" t="s">
        <v>29</v>
      </c>
    </row>
    <row r="1663" spans="1:9" x14ac:dyDescent="0.35">
      <c r="A1663" s="1" t="s">
        <v>14</v>
      </c>
      <c r="B1663">
        <v>33000</v>
      </c>
      <c r="C1663" s="1" t="s">
        <v>26</v>
      </c>
      <c r="D1663">
        <v>91</v>
      </c>
      <c r="E1663" t="s">
        <v>41</v>
      </c>
      <c r="F1663" s="1" t="s">
        <v>49</v>
      </c>
      <c r="G1663" s="1" t="s">
        <v>12</v>
      </c>
      <c r="H1663">
        <v>2013</v>
      </c>
      <c r="I1663" s="1" t="s">
        <v>65</v>
      </c>
    </row>
    <row r="1664" spans="1:9" x14ac:dyDescent="0.35">
      <c r="A1664" s="1" t="s">
        <v>28</v>
      </c>
      <c r="B1664">
        <v>11700</v>
      </c>
      <c r="C1664" s="1" t="s">
        <v>26</v>
      </c>
      <c r="D1664">
        <v>155</v>
      </c>
      <c r="E1664">
        <v>1.5</v>
      </c>
      <c r="F1664" s="1" t="s">
        <v>16</v>
      </c>
      <c r="G1664" s="1" t="s">
        <v>12</v>
      </c>
      <c r="H1664">
        <v>2012</v>
      </c>
      <c r="I1664" s="1" t="s">
        <v>29</v>
      </c>
    </row>
    <row r="1665" spans="1:9" x14ac:dyDescent="0.35">
      <c r="A1665" s="1" t="s">
        <v>28</v>
      </c>
      <c r="B1665">
        <v>9900</v>
      </c>
      <c r="C1665" s="1" t="s">
        <v>21</v>
      </c>
      <c r="D1665">
        <v>201</v>
      </c>
      <c r="E1665">
        <v>1.9</v>
      </c>
      <c r="F1665" s="1" t="s">
        <v>16</v>
      </c>
      <c r="G1665" s="1" t="s">
        <v>12</v>
      </c>
      <c r="H1665">
        <v>2006</v>
      </c>
      <c r="I1665" s="1" t="s">
        <v>66</v>
      </c>
    </row>
    <row r="1666" spans="1:9" x14ac:dyDescent="0.35">
      <c r="A1666" s="1" t="s">
        <v>14</v>
      </c>
      <c r="B1666">
        <v>19500</v>
      </c>
      <c r="C1666" s="1" t="s">
        <v>10</v>
      </c>
      <c r="D1666">
        <v>180</v>
      </c>
      <c r="E1666">
        <v>3</v>
      </c>
      <c r="F1666" s="1" t="s">
        <v>16</v>
      </c>
      <c r="G1666" s="1" t="s">
        <v>12</v>
      </c>
      <c r="H1666">
        <v>2008</v>
      </c>
      <c r="I1666" s="1" t="s">
        <v>65</v>
      </c>
    </row>
    <row r="1667" spans="1:9" x14ac:dyDescent="0.35">
      <c r="A1667" s="1" t="s">
        <v>14</v>
      </c>
      <c r="B1667">
        <v>6000</v>
      </c>
      <c r="C1667" s="1" t="s">
        <v>10</v>
      </c>
      <c r="D1667">
        <v>350</v>
      </c>
      <c r="E1667">
        <v>2</v>
      </c>
      <c r="F1667" s="1" t="s">
        <v>16</v>
      </c>
      <c r="G1667" s="1" t="s">
        <v>12</v>
      </c>
      <c r="H1667">
        <v>1985</v>
      </c>
      <c r="I1667" s="1" t="s">
        <v>85</v>
      </c>
    </row>
    <row r="1668" spans="1:9" x14ac:dyDescent="0.35">
      <c r="A1668" s="1" t="s">
        <v>20</v>
      </c>
      <c r="B1668">
        <v>3400</v>
      </c>
      <c r="C1668" s="1" t="s">
        <v>26</v>
      </c>
      <c r="D1668">
        <v>261</v>
      </c>
      <c r="E1668">
        <v>2.5</v>
      </c>
      <c r="F1668" s="1" t="s">
        <v>16</v>
      </c>
      <c r="G1668" s="1" t="s">
        <v>32</v>
      </c>
      <c r="H1668">
        <v>2004</v>
      </c>
      <c r="I1668" s="1" t="s">
        <v>27</v>
      </c>
    </row>
    <row r="1669" spans="1:9" x14ac:dyDescent="0.35">
      <c r="A1669" s="1" t="s">
        <v>30</v>
      </c>
      <c r="B1669">
        <v>8200</v>
      </c>
      <c r="C1669" s="1" t="s">
        <v>31</v>
      </c>
      <c r="D1669">
        <v>102</v>
      </c>
      <c r="E1669">
        <v>1.6</v>
      </c>
      <c r="F1669" s="1" t="s">
        <v>16</v>
      </c>
      <c r="G1669" s="1" t="s">
        <v>12</v>
      </c>
      <c r="H1669">
        <v>2012</v>
      </c>
      <c r="I1669" s="1" t="s">
        <v>56</v>
      </c>
    </row>
    <row r="1670" spans="1:9" x14ac:dyDescent="0.35">
      <c r="A1670" s="1" t="s">
        <v>23</v>
      </c>
      <c r="B1670">
        <v>15600</v>
      </c>
      <c r="C1670" s="1" t="s">
        <v>10</v>
      </c>
      <c r="D1670">
        <v>165</v>
      </c>
      <c r="E1670">
        <v>3.5</v>
      </c>
      <c r="F1670" s="1" t="s">
        <v>18</v>
      </c>
      <c r="G1670" s="1" t="s">
        <v>12</v>
      </c>
      <c r="H1670">
        <v>2008</v>
      </c>
      <c r="I1670" s="1" t="s">
        <v>57</v>
      </c>
    </row>
    <row r="1671" spans="1:9" x14ac:dyDescent="0.35">
      <c r="A1671" s="1" t="s">
        <v>9</v>
      </c>
      <c r="B1671" t="s">
        <v>41</v>
      </c>
      <c r="C1671" s="1" t="s">
        <v>10</v>
      </c>
      <c r="D1671">
        <v>43</v>
      </c>
      <c r="E1671">
        <v>3</v>
      </c>
      <c r="F1671" s="1" t="s">
        <v>11</v>
      </c>
      <c r="G1671" s="1" t="s">
        <v>12</v>
      </c>
      <c r="H1671">
        <v>2011</v>
      </c>
      <c r="I1671" s="1" t="s">
        <v>169</v>
      </c>
    </row>
    <row r="1672" spans="1:9" x14ac:dyDescent="0.35">
      <c r="A1672" s="1" t="s">
        <v>23</v>
      </c>
      <c r="B1672">
        <v>47500</v>
      </c>
      <c r="C1672" s="1" t="s">
        <v>21</v>
      </c>
      <c r="D1672">
        <v>45</v>
      </c>
      <c r="E1672">
        <v>3</v>
      </c>
      <c r="F1672" s="1" t="s">
        <v>16</v>
      </c>
      <c r="G1672" s="1" t="s">
        <v>12</v>
      </c>
      <c r="H1672">
        <v>2014</v>
      </c>
      <c r="I1672" s="1" t="s">
        <v>78</v>
      </c>
    </row>
    <row r="1673" spans="1:9" x14ac:dyDescent="0.35">
      <c r="A1673" s="1" t="s">
        <v>20</v>
      </c>
      <c r="B1673">
        <v>33900</v>
      </c>
      <c r="C1673" s="1" t="s">
        <v>10</v>
      </c>
      <c r="D1673">
        <v>58</v>
      </c>
      <c r="E1673">
        <v>2</v>
      </c>
      <c r="F1673" s="1" t="s">
        <v>11</v>
      </c>
      <c r="G1673" s="1" t="s">
        <v>12</v>
      </c>
      <c r="H1673">
        <v>2014</v>
      </c>
      <c r="I1673" s="1" t="s">
        <v>89</v>
      </c>
    </row>
    <row r="1674" spans="1:9" x14ac:dyDescent="0.35">
      <c r="A1674" s="1" t="s">
        <v>23</v>
      </c>
      <c r="B1674">
        <v>97500</v>
      </c>
      <c r="C1674" s="1" t="s">
        <v>21</v>
      </c>
      <c r="D1674">
        <v>2</v>
      </c>
      <c r="E1674">
        <v>4.5999999999999996</v>
      </c>
      <c r="F1674" s="1" t="s">
        <v>11</v>
      </c>
      <c r="G1674" s="1" t="s">
        <v>12</v>
      </c>
      <c r="H1674">
        <v>2016</v>
      </c>
      <c r="I1674" s="1" t="s">
        <v>97</v>
      </c>
    </row>
    <row r="1675" spans="1:9" x14ac:dyDescent="0.35">
      <c r="A1675" s="1" t="s">
        <v>28</v>
      </c>
      <c r="B1675">
        <v>15000</v>
      </c>
      <c r="C1675" s="1" t="s">
        <v>10</v>
      </c>
      <c r="D1675">
        <v>21</v>
      </c>
      <c r="E1675">
        <v>1.5</v>
      </c>
      <c r="F1675" s="1" t="s">
        <v>16</v>
      </c>
      <c r="G1675" s="1" t="s">
        <v>12</v>
      </c>
      <c r="H1675">
        <v>2014</v>
      </c>
      <c r="I1675" s="1" t="s">
        <v>153</v>
      </c>
    </row>
    <row r="1676" spans="1:9" x14ac:dyDescent="0.35">
      <c r="A1676" s="1" t="s">
        <v>23</v>
      </c>
      <c r="B1676">
        <v>28999</v>
      </c>
      <c r="C1676" s="1" t="s">
        <v>10</v>
      </c>
      <c r="D1676">
        <v>86</v>
      </c>
      <c r="E1676">
        <v>3.5</v>
      </c>
      <c r="F1676" s="1" t="s">
        <v>11</v>
      </c>
      <c r="G1676" s="1" t="s">
        <v>12</v>
      </c>
      <c r="H1676">
        <v>2013</v>
      </c>
      <c r="I1676" s="1" t="s">
        <v>57</v>
      </c>
    </row>
    <row r="1677" spans="1:9" x14ac:dyDescent="0.35">
      <c r="A1677" s="1" t="s">
        <v>20</v>
      </c>
      <c r="B1677">
        <v>15000</v>
      </c>
      <c r="C1677" s="1" t="s">
        <v>38</v>
      </c>
      <c r="D1677">
        <v>66</v>
      </c>
      <c r="E1677">
        <v>1.2</v>
      </c>
      <c r="F1677" s="1" t="s">
        <v>11</v>
      </c>
      <c r="G1677" s="1" t="s">
        <v>12</v>
      </c>
      <c r="H1677">
        <v>2011</v>
      </c>
      <c r="I1677" s="1" t="s">
        <v>222</v>
      </c>
    </row>
    <row r="1678" spans="1:9" x14ac:dyDescent="0.35">
      <c r="A1678" s="1" t="s">
        <v>23</v>
      </c>
      <c r="B1678">
        <v>36000</v>
      </c>
      <c r="C1678" s="1" t="s">
        <v>21</v>
      </c>
      <c r="D1678">
        <v>66</v>
      </c>
      <c r="E1678">
        <v>3</v>
      </c>
      <c r="F1678" s="1" t="s">
        <v>16</v>
      </c>
      <c r="G1678" s="1" t="s">
        <v>12</v>
      </c>
      <c r="H1678">
        <v>2010</v>
      </c>
      <c r="I1678" s="1" t="s">
        <v>78</v>
      </c>
    </row>
    <row r="1679" spans="1:9" x14ac:dyDescent="0.35">
      <c r="A1679" s="1" t="s">
        <v>23</v>
      </c>
      <c r="B1679">
        <v>19500</v>
      </c>
      <c r="C1679" s="1" t="s">
        <v>21</v>
      </c>
      <c r="D1679">
        <v>150</v>
      </c>
      <c r="E1679">
        <v>4</v>
      </c>
      <c r="F1679" s="1" t="s">
        <v>11</v>
      </c>
      <c r="G1679" s="1" t="s">
        <v>12</v>
      </c>
      <c r="H1679">
        <v>2005</v>
      </c>
      <c r="I1679" s="1" t="s">
        <v>78</v>
      </c>
    </row>
    <row r="1680" spans="1:9" x14ac:dyDescent="0.35">
      <c r="A1680" s="1" t="s">
        <v>14</v>
      </c>
      <c r="B1680">
        <v>5000</v>
      </c>
      <c r="C1680" s="1" t="s">
        <v>10</v>
      </c>
      <c r="D1680">
        <v>350</v>
      </c>
      <c r="E1680">
        <v>1.8</v>
      </c>
      <c r="F1680" s="1" t="s">
        <v>49</v>
      </c>
      <c r="G1680" s="1" t="s">
        <v>12</v>
      </c>
      <c r="H1680">
        <v>1995</v>
      </c>
      <c r="I1680" s="1" t="s">
        <v>105</v>
      </c>
    </row>
    <row r="1681" spans="1:9" x14ac:dyDescent="0.35">
      <c r="A1681" s="1" t="s">
        <v>14</v>
      </c>
      <c r="B1681">
        <v>17800</v>
      </c>
      <c r="C1681" s="1" t="s">
        <v>10</v>
      </c>
      <c r="D1681">
        <v>73</v>
      </c>
      <c r="E1681">
        <v>3</v>
      </c>
      <c r="F1681" s="1" t="s">
        <v>11</v>
      </c>
      <c r="G1681" s="1" t="s">
        <v>12</v>
      </c>
      <c r="H1681">
        <v>2008</v>
      </c>
      <c r="I1681" s="1" t="s">
        <v>105</v>
      </c>
    </row>
    <row r="1682" spans="1:9" x14ac:dyDescent="0.35">
      <c r="A1682" s="1" t="s">
        <v>14</v>
      </c>
      <c r="B1682">
        <v>5000</v>
      </c>
      <c r="C1682" s="1" t="s">
        <v>10</v>
      </c>
      <c r="D1682">
        <v>215</v>
      </c>
      <c r="E1682">
        <v>2.6</v>
      </c>
      <c r="F1682" s="1" t="s">
        <v>18</v>
      </c>
      <c r="G1682" s="1" t="s">
        <v>12</v>
      </c>
      <c r="H1682">
        <v>1992</v>
      </c>
      <c r="I1682" s="1" t="s">
        <v>65</v>
      </c>
    </row>
    <row r="1683" spans="1:9" x14ac:dyDescent="0.35">
      <c r="A1683" s="1" t="s">
        <v>28</v>
      </c>
      <c r="B1683">
        <v>3100</v>
      </c>
      <c r="C1683" s="1" t="s">
        <v>38</v>
      </c>
      <c r="D1683">
        <v>275</v>
      </c>
      <c r="E1683">
        <v>1.2</v>
      </c>
      <c r="F1683" s="1" t="s">
        <v>11</v>
      </c>
      <c r="G1683" s="1" t="s">
        <v>12</v>
      </c>
      <c r="H1683">
        <v>1991</v>
      </c>
      <c r="I1683" s="1" t="s">
        <v>39</v>
      </c>
    </row>
    <row r="1684" spans="1:9" x14ac:dyDescent="0.35">
      <c r="A1684" s="1" t="s">
        <v>28</v>
      </c>
      <c r="B1684">
        <v>1200</v>
      </c>
      <c r="C1684" s="1" t="s">
        <v>10</v>
      </c>
      <c r="D1684">
        <v>240</v>
      </c>
      <c r="E1684">
        <v>1.7</v>
      </c>
      <c r="F1684" s="1" t="s">
        <v>18</v>
      </c>
      <c r="G1684" s="1" t="s">
        <v>12</v>
      </c>
      <c r="H1684">
        <v>1988</v>
      </c>
      <c r="I1684" s="1" t="s">
        <v>263</v>
      </c>
    </row>
    <row r="1685" spans="1:9" x14ac:dyDescent="0.35">
      <c r="A1685" s="1" t="s">
        <v>9</v>
      </c>
      <c r="B1685">
        <v>3800</v>
      </c>
      <c r="C1685" s="1" t="s">
        <v>10</v>
      </c>
      <c r="D1685">
        <v>100</v>
      </c>
      <c r="E1685">
        <v>1.8</v>
      </c>
      <c r="F1685" s="1" t="s">
        <v>11</v>
      </c>
      <c r="G1685" s="1" t="s">
        <v>12</v>
      </c>
      <c r="H1685">
        <v>1992</v>
      </c>
      <c r="I1685" s="1" t="s">
        <v>40</v>
      </c>
    </row>
    <row r="1686" spans="1:9" x14ac:dyDescent="0.35">
      <c r="A1686" s="1" t="s">
        <v>28</v>
      </c>
      <c r="B1686">
        <v>1999</v>
      </c>
      <c r="C1686" s="1" t="s">
        <v>26</v>
      </c>
      <c r="D1686">
        <v>260</v>
      </c>
      <c r="E1686">
        <v>1.9</v>
      </c>
      <c r="F1686" s="1" t="s">
        <v>16</v>
      </c>
      <c r="G1686" s="1" t="s">
        <v>32</v>
      </c>
      <c r="H1686">
        <v>2001</v>
      </c>
      <c r="I1686" s="1" t="s">
        <v>145</v>
      </c>
    </row>
    <row r="1687" spans="1:9" x14ac:dyDescent="0.35">
      <c r="A1687" s="1" t="s">
        <v>14</v>
      </c>
      <c r="B1687">
        <v>42900</v>
      </c>
      <c r="C1687" s="1" t="s">
        <v>38</v>
      </c>
      <c r="D1687">
        <v>3</v>
      </c>
      <c r="E1687" t="s">
        <v>41</v>
      </c>
      <c r="F1687" s="1" t="s">
        <v>49</v>
      </c>
      <c r="G1687" s="1" t="s">
        <v>12</v>
      </c>
      <c r="H1687">
        <v>2016</v>
      </c>
      <c r="I1687" s="1" t="s">
        <v>249</v>
      </c>
    </row>
    <row r="1688" spans="1:9" x14ac:dyDescent="0.35">
      <c r="A1688" s="1" t="s">
        <v>14</v>
      </c>
      <c r="B1688">
        <v>8800</v>
      </c>
      <c r="C1688" s="1" t="s">
        <v>10</v>
      </c>
      <c r="D1688">
        <v>330</v>
      </c>
      <c r="E1688">
        <v>5</v>
      </c>
      <c r="F1688" s="1" t="s">
        <v>11</v>
      </c>
      <c r="G1688" s="1" t="s">
        <v>12</v>
      </c>
      <c r="H1688">
        <v>2000</v>
      </c>
      <c r="I1688" s="1" t="s">
        <v>19</v>
      </c>
    </row>
    <row r="1689" spans="1:9" x14ac:dyDescent="0.35">
      <c r="A1689" s="1" t="s">
        <v>28</v>
      </c>
      <c r="B1689">
        <v>8800</v>
      </c>
      <c r="C1689" s="1" t="s">
        <v>15</v>
      </c>
      <c r="D1689">
        <v>250</v>
      </c>
      <c r="E1689">
        <v>1.9</v>
      </c>
      <c r="F1689" s="1" t="s">
        <v>16</v>
      </c>
      <c r="G1689" s="1" t="s">
        <v>12</v>
      </c>
      <c r="H1689">
        <v>2006</v>
      </c>
      <c r="I1689" s="1" t="s">
        <v>70</v>
      </c>
    </row>
    <row r="1690" spans="1:9" x14ac:dyDescent="0.35">
      <c r="A1690" s="1" t="s">
        <v>14</v>
      </c>
      <c r="B1690">
        <v>15300</v>
      </c>
      <c r="C1690" s="1" t="s">
        <v>31</v>
      </c>
      <c r="D1690">
        <v>168</v>
      </c>
      <c r="E1690">
        <v>3.2</v>
      </c>
      <c r="F1690" s="1" t="s">
        <v>11</v>
      </c>
      <c r="G1690" s="1" t="s">
        <v>12</v>
      </c>
      <c r="H1690">
        <v>2003</v>
      </c>
      <c r="I1690" s="1" t="s">
        <v>204</v>
      </c>
    </row>
    <row r="1691" spans="1:9" x14ac:dyDescent="0.35">
      <c r="A1691" s="1" t="s">
        <v>9</v>
      </c>
      <c r="B1691">
        <v>39900</v>
      </c>
      <c r="C1691" s="1" t="s">
        <v>10</v>
      </c>
      <c r="D1691">
        <v>5</v>
      </c>
      <c r="E1691">
        <v>2</v>
      </c>
      <c r="F1691" s="1" t="s">
        <v>11</v>
      </c>
      <c r="G1691" s="1" t="s">
        <v>12</v>
      </c>
      <c r="H1691">
        <v>2016</v>
      </c>
      <c r="I1691" s="1" t="s">
        <v>86</v>
      </c>
    </row>
    <row r="1692" spans="1:9" x14ac:dyDescent="0.35">
      <c r="A1692" s="1" t="s">
        <v>28</v>
      </c>
      <c r="B1692">
        <v>7400</v>
      </c>
      <c r="C1692" s="1" t="s">
        <v>15</v>
      </c>
      <c r="D1692">
        <v>181</v>
      </c>
      <c r="E1692">
        <v>2</v>
      </c>
      <c r="F1692" s="1" t="s">
        <v>16</v>
      </c>
      <c r="G1692" s="1" t="s">
        <v>12</v>
      </c>
      <c r="H1692">
        <v>2007</v>
      </c>
      <c r="I1692" s="1" t="s">
        <v>70</v>
      </c>
    </row>
    <row r="1693" spans="1:9" x14ac:dyDescent="0.35">
      <c r="A1693" s="1" t="s">
        <v>30</v>
      </c>
      <c r="B1693">
        <v>28000</v>
      </c>
      <c r="C1693" s="1" t="s">
        <v>15</v>
      </c>
      <c r="D1693">
        <v>163</v>
      </c>
      <c r="E1693">
        <v>2</v>
      </c>
      <c r="F1693" s="1" t="s">
        <v>16</v>
      </c>
      <c r="G1693" s="1" t="s">
        <v>12</v>
      </c>
      <c r="H1693">
        <v>2010</v>
      </c>
      <c r="I1693" s="1" t="s">
        <v>115</v>
      </c>
    </row>
    <row r="1694" spans="1:9" x14ac:dyDescent="0.35">
      <c r="A1694" s="1" t="s">
        <v>30</v>
      </c>
      <c r="B1694">
        <v>12300</v>
      </c>
      <c r="C1694" s="1" t="s">
        <v>15</v>
      </c>
      <c r="D1694">
        <v>182</v>
      </c>
      <c r="E1694">
        <v>2</v>
      </c>
      <c r="F1694" s="1" t="s">
        <v>16</v>
      </c>
      <c r="G1694" s="1" t="s">
        <v>12</v>
      </c>
      <c r="H1694">
        <v>2011</v>
      </c>
      <c r="I1694" s="1" t="s">
        <v>197</v>
      </c>
    </row>
    <row r="1695" spans="1:9" x14ac:dyDescent="0.35">
      <c r="A1695" s="1" t="s">
        <v>28</v>
      </c>
      <c r="B1695">
        <v>3600</v>
      </c>
      <c r="C1695" s="1" t="s">
        <v>10</v>
      </c>
      <c r="D1695">
        <v>101</v>
      </c>
      <c r="E1695">
        <v>2</v>
      </c>
      <c r="F1695" s="1" t="s">
        <v>11</v>
      </c>
      <c r="G1695" s="1" t="s">
        <v>12</v>
      </c>
      <c r="H1695">
        <v>1997</v>
      </c>
      <c r="I1695" s="1" t="s">
        <v>29</v>
      </c>
    </row>
    <row r="1696" spans="1:9" x14ac:dyDescent="0.35">
      <c r="A1696" s="1" t="s">
        <v>23</v>
      </c>
      <c r="B1696">
        <v>8450</v>
      </c>
      <c r="C1696" s="1" t="s">
        <v>10</v>
      </c>
      <c r="D1696">
        <v>193</v>
      </c>
      <c r="E1696">
        <v>1.6</v>
      </c>
      <c r="F1696" s="1" t="s">
        <v>18</v>
      </c>
      <c r="G1696" s="1" t="s">
        <v>12</v>
      </c>
      <c r="H1696">
        <v>2007</v>
      </c>
      <c r="I1696" s="1" t="s">
        <v>111</v>
      </c>
    </row>
    <row r="1697" spans="1:9" x14ac:dyDescent="0.35">
      <c r="A1697" s="1" t="s">
        <v>30</v>
      </c>
      <c r="B1697">
        <v>2500</v>
      </c>
      <c r="C1697" s="1" t="s">
        <v>38</v>
      </c>
      <c r="D1697">
        <v>297</v>
      </c>
      <c r="E1697">
        <v>1.6</v>
      </c>
      <c r="F1697" s="1" t="s">
        <v>11</v>
      </c>
      <c r="G1697" s="1" t="s">
        <v>12</v>
      </c>
      <c r="H1697">
        <v>1995</v>
      </c>
      <c r="I1697" s="1" t="s">
        <v>91</v>
      </c>
    </row>
    <row r="1698" spans="1:9" x14ac:dyDescent="0.35">
      <c r="A1698" s="1" t="s">
        <v>23</v>
      </c>
      <c r="B1698">
        <v>9950</v>
      </c>
      <c r="C1698" s="1" t="s">
        <v>10</v>
      </c>
      <c r="D1698">
        <v>106</v>
      </c>
      <c r="E1698">
        <v>1.6</v>
      </c>
      <c r="F1698" s="1" t="s">
        <v>18</v>
      </c>
      <c r="G1698" s="1" t="s">
        <v>12</v>
      </c>
      <c r="H1698">
        <v>2008</v>
      </c>
      <c r="I1698" s="1" t="s">
        <v>111</v>
      </c>
    </row>
    <row r="1699" spans="1:9" x14ac:dyDescent="0.35">
      <c r="A1699" s="1" t="s">
        <v>14</v>
      </c>
      <c r="B1699">
        <v>23200</v>
      </c>
      <c r="C1699" s="1" t="s">
        <v>10</v>
      </c>
      <c r="D1699">
        <v>58</v>
      </c>
      <c r="E1699">
        <v>1.8</v>
      </c>
      <c r="F1699" s="1" t="s">
        <v>11</v>
      </c>
      <c r="G1699" s="1" t="s">
        <v>12</v>
      </c>
      <c r="H1699">
        <v>2010</v>
      </c>
      <c r="I1699" s="1" t="s">
        <v>105</v>
      </c>
    </row>
    <row r="1700" spans="1:9" x14ac:dyDescent="0.35">
      <c r="A1700" s="1" t="s">
        <v>23</v>
      </c>
      <c r="B1700">
        <v>10500</v>
      </c>
      <c r="C1700" s="1" t="s">
        <v>10</v>
      </c>
      <c r="D1700">
        <v>124</v>
      </c>
      <c r="E1700">
        <v>1.8</v>
      </c>
      <c r="F1700" s="1" t="s">
        <v>11</v>
      </c>
      <c r="G1700" s="1" t="s">
        <v>12</v>
      </c>
      <c r="H1700">
        <v>2008</v>
      </c>
      <c r="I1700" s="1" t="s">
        <v>80</v>
      </c>
    </row>
    <row r="1701" spans="1:9" x14ac:dyDescent="0.35">
      <c r="A1701" s="1" t="s">
        <v>14</v>
      </c>
      <c r="B1701">
        <v>11200</v>
      </c>
      <c r="C1701" s="1" t="s">
        <v>10</v>
      </c>
      <c r="D1701">
        <v>280</v>
      </c>
      <c r="E1701">
        <v>2.2000000000000002</v>
      </c>
      <c r="F1701" s="1" t="s">
        <v>16</v>
      </c>
      <c r="G1701" s="1" t="s">
        <v>12</v>
      </c>
      <c r="H1701">
        <v>2005</v>
      </c>
      <c r="I1701" s="1" t="s">
        <v>65</v>
      </c>
    </row>
    <row r="1702" spans="1:9" x14ac:dyDescent="0.35">
      <c r="A1702" s="1" t="s">
        <v>30</v>
      </c>
      <c r="B1702">
        <v>9750</v>
      </c>
      <c r="C1702" s="1" t="s">
        <v>15</v>
      </c>
      <c r="D1702">
        <v>1</v>
      </c>
      <c r="E1702">
        <v>1.9</v>
      </c>
      <c r="F1702" s="1" t="s">
        <v>16</v>
      </c>
      <c r="G1702" s="1" t="s">
        <v>12</v>
      </c>
      <c r="H1702">
        <v>2004</v>
      </c>
      <c r="I1702" s="1" t="s">
        <v>109</v>
      </c>
    </row>
    <row r="1703" spans="1:9" x14ac:dyDescent="0.35">
      <c r="A1703" s="1" t="s">
        <v>23</v>
      </c>
      <c r="B1703">
        <v>20800</v>
      </c>
      <c r="C1703" s="1" t="s">
        <v>21</v>
      </c>
      <c r="D1703">
        <v>70</v>
      </c>
      <c r="E1703">
        <v>2.7</v>
      </c>
      <c r="F1703" s="1" t="s">
        <v>11</v>
      </c>
      <c r="G1703" s="1" t="s">
        <v>12</v>
      </c>
      <c r="H1703">
        <v>2008</v>
      </c>
      <c r="I1703" s="1" t="s">
        <v>78</v>
      </c>
    </row>
    <row r="1704" spans="1:9" x14ac:dyDescent="0.35">
      <c r="A1704" s="1" t="s">
        <v>20</v>
      </c>
      <c r="B1704">
        <v>33500</v>
      </c>
      <c r="C1704" s="1" t="s">
        <v>38</v>
      </c>
      <c r="D1704">
        <v>35</v>
      </c>
      <c r="E1704">
        <v>1.8</v>
      </c>
      <c r="F1704" s="1" t="s">
        <v>11</v>
      </c>
      <c r="G1704" s="1" t="s">
        <v>12</v>
      </c>
      <c r="H1704">
        <v>2014</v>
      </c>
      <c r="I1704" s="1" t="s">
        <v>89</v>
      </c>
    </row>
    <row r="1705" spans="1:9" x14ac:dyDescent="0.35">
      <c r="A1705" s="1" t="s">
        <v>30</v>
      </c>
      <c r="B1705">
        <v>10000</v>
      </c>
      <c r="C1705" s="1" t="s">
        <v>10</v>
      </c>
      <c r="D1705">
        <v>66</v>
      </c>
      <c r="E1705">
        <v>1.6</v>
      </c>
      <c r="F1705" s="1" t="s">
        <v>11</v>
      </c>
      <c r="G1705" s="1" t="s">
        <v>12</v>
      </c>
      <c r="H1705">
        <v>2011</v>
      </c>
      <c r="I1705" s="1" t="s">
        <v>44</v>
      </c>
    </row>
    <row r="1706" spans="1:9" x14ac:dyDescent="0.35">
      <c r="A1706" s="1" t="s">
        <v>45</v>
      </c>
      <c r="B1706" t="s">
        <v>41</v>
      </c>
      <c r="C1706" s="1" t="s">
        <v>21</v>
      </c>
      <c r="D1706">
        <v>205</v>
      </c>
      <c r="E1706">
        <v>2.5</v>
      </c>
      <c r="F1706" s="1" t="s">
        <v>16</v>
      </c>
      <c r="G1706" s="1" t="s">
        <v>12</v>
      </c>
      <c r="H1706">
        <v>2006</v>
      </c>
      <c r="I1706" s="1" t="s">
        <v>127</v>
      </c>
    </row>
    <row r="1707" spans="1:9" x14ac:dyDescent="0.35">
      <c r="A1707" s="1" t="s">
        <v>45</v>
      </c>
      <c r="B1707">
        <v>2199</v>
      </c>
      <c r="C1707" s="1" t="s">
        <v>38</v>
      </c>
      <c r="D1707">
        <v>400</v>
      </c>
      <c r="E1707">
        <v>1.8</v>
      </c>
      <c r="F1707" s="1" t="s">
        <v>49</v>
      </c>
      <c r="G1707" s="1" t="s">
        <v>12</v>
      </c>
      <c r="H1707">
        <v>1991</v>
      </c>
      <c r="I1707" s="1" t="s">
        <v>63</v>
      </c>
    </row>
    <row r="1708" spans="1:9" x14ac:dyDescent="0.35">
      <c r="A1708" s="1" t="s">
        <v>20</v>
      </c>
      <c r="B1708">
        <v>16800</v>
      </c>
      <c r="C1708" s="1" t="s">
        <v>38</v>
      </c>
      <c r="D1708">
        <v>47</v>
      </c>
      <c r="E1708">
        <v>1.2</v>
      </c>
      <c r="F1708" s="1" t="s">
        <v>11</v>
      </c>
      <c r="G1708" s="1" t="s">
        <v>12</v>
      </c>
      <c r="H1708">
        <v>2013</v>
      </c>
      <c r="I1708" s="1" t="s">
        <v>77</v>
      </c>
    </row>
    <row r="1709" spans="1:9" x14ac:dyDescent="0.35">
      <c r="A1709" s="1" t="s">
        <v>14</v>
      </c>
      <c r="B1709">
        <v>25500</v>
      </c>
      <c r="C1709" s="1" t="s">
        <v>21</v>
      </c>
      <c r="D1709">
        <v>200</v>
      </c>
      <c r="E1709">
        <v>4</v>
      </c>
      <c r="F1709" s="1" t="s">
        <v>16</v>
      </c>
      <c r="G1709" s="1" t="s">
        <v>12</v>
      </c>
      <c r="H1709">
        <v>2007</v>
      </c>
      <c r="I1709" s="1" t="s">
        <v>264</v>
      </c>
    </row>
    <row r="1710" spans="1:9" x14ac:dyDescent="0.35">
      <c r="A1710" s="1" t="s">
        <v>20</v>
      </c>
      <c r="B1710">
        <v>2099</v>
      </c>
      <c r="C1710" s="1" t="s">
        <v>10</v>
      </c>
      <c r="D1710">
        <v>314</v>
      </c>
      <c r="E1710">
        <v>1.9</v>
      </c>
      <c r="F1710" s="1" t="s">
        <v>16</v>
      </c>
      <c r="G1710" s="1" t="s">
        <v>32</v>
      </c>
      <c r="H1710">
        <v>1996</v>
      </c>
      <c r="I1710" s="1" t="s">
        <v>60</v>
      </c>
    </row>
    <row r="1711" spans="1:9" x14ac:dyDescent="0.35">
      <c r="A1711" s="1" t="s">
        <v>23</v>
      </c>
      <c r="B1711">
        <v>20000</v>
      </c>
      <c r="C1711" s="1" t="s">
        <v>21</v>
      </c>
      <c r="D1711">
        <v>250</v>
      </c>
      <c r="E1711">
        <v>4.2</v>
      </c>
      <c r="F1711" s="1" t="s">
        <v>16</v>
      </c>
      <c r="G1711" s="1" t="s">
        <v>12</v>
      </c>
      <c r="H1711">
        <v>2000</v>
      </c>
      <c r="I1711" s="1" t="s">
        <v>37</v>
      </c>
    </row>
    <row r="1712" spans="1:9" x14ac:dyDescent="0.35">
      <c r="A1712" s="1" t="s">
        <v>30</v>
      </c>
      <c r="B1712">
        <v>7400</v>
      </c>
      <c r="C1712" s="1" t="s">
        <v>15</v>
      </c>
      <c r="D1712">
        <v>380</v>
      </c>
      <c r="E1712">
        <v>2.5</v>
      </c>
      <c r="F1712" s="1" t="s">
        <v>16</v>
      </c>
      <c r="G1712" s="1" t="s">
        <v>12</v>
      </c>
      <c r="H1712">
        <v>2000</v>
      </c>
      <c r="I1712" s="1" t="s">
        <v>96</v>
      </c>
    </row>
    <row r="1713" spans="1:9" x14ac:dyDescent="0.35">
      <c r="A1713" s="1" t="s">
        <v>30</v>
      </c>
      <c r="B1713">
        <v>12000</v>
      </c>
      <c r="C1713" s="1" t="s">
        <v>31</v>
      </c>
      <c r="D1713">
        <v>209</v>
      </c>
      <c r="E1713" t="s">
        <v>41</v>
      </c>
      <c r="F1713" s="1" t="s">
        <v>16</v>
      </c>
      <c r="G1713" s="1" t="s">
        <v>12</v>
      </c>
      <c r="H1713">
        <v>2006</v>
      </c>
      <c r="I1713" s="1" t="s">
        <v>118</v>
      </c>
    </row>
    <row r="1714" spans="1:9" x14ac:dyDescent="0.35">
      <c r="A1714" s="1" t="s">
        <v>14</v>
      </c>
      <c r="B1714" t="s">
        <v>41</v>
      </c>
      <c r="C1714" s="1" t="s">
        <v>15</v>
      </c>
      <c r="D1714">
        <v>273</v>
      </c>
      <c r="E1714">
        <v>2.9</v>
      </c>
      <c r="F1714" s="1" t="s">
        <v>16</v>
      </c>
      <c r="G1714" s="1" t="s">
        <v>12</v>
      </c>
      <c r="H1714">
        <v>2001</v>
      </c>
      <c r="I1714" s="1" t="s">
        <v>265</v>
      </c>
    </row>
    <row r="1715" spans="1:9" x14ac:dyDescent="0.35">
      <c r="A1715" s="1" t="s">
        <v>9</v>
      </c>
      <c r="B1715">
        <v>16500</v>
      </c>
      <c r="C1715" s="1" t="s">
        <v>10</v>
      </c>
      <c r="D1715">
        <v>150</v>
      </c>
      <c r="E1715">
        <v>2.5</v>
      </c>
      <c r="F1715" s="1" t="s">
        <v>11</v>
      </c>
      <c r="G1715" s="1" t="s">
        <v>12</v>
      </c>
      <c r="H1715">
        <v>2005</v>
      </c>
      <c r="I1715" s="1" t="s">
        <v>162</v>
      </c>
    </row>
    <row r="1716" spans="1:9" x14ac:dyDescent="0.35">
      <c r="A1716" s="1" t="s">
        <v>20</v>
      </c>
      <c r="B1716">
        <v>18500</v>
      </c>
      <c r="C1716" s="1" t="s">
        <v>10</v>
      </c>
      <c r="D1716">
        <v>137</v>
      </c>
      <c r="E1716" t="s">
        <v>41</v>
      </c>
      <c r="F1716" s="1" t="s">
        <v>11</v>
      </c>
      <c r="G1716" s="1" t="s">
        <v>12</v>
      </c>
      <c r="H1716">
        <v>2009</v>
      </c>
      <c r="I1716" s="1" t="s">
        <v>27</v>
      </c>
    </row>
    <row r="1717" spans="1:9" x14ac:dyDescent="0.35">
      <c r="A1717" s="1" t="s">
        <v>14</v>
      </c>
      <c r="B1717">
        <v>43500</v>
      </c>
      <c r="C1717" s="1" t="s">
        <v>31</v>
      </c>
      <c r="D1717">
        <v>51</v>
      </c>
      <c r="E1717">
        <v>3</v>
      </c>
      <c r="F1717" s="1" t="s">
        <v>16</v>
      </c>
      <c r="G1717" s="1" t="s">
        <v>12</v>
      </c>
      <c r="H1717">
        <v>2014</v>
      </c>
      <c r="I1717" s="1" t="s">
        <v>65</v>
      </c>
    </row>
    <row r="1718" spans="1:9" x14ac:dyDescent="0.35">
      <c r="A1718" s="1" t="s">
        <v>28</v>
      </c>
      <c r="B1718">
        <v>7450</v>
      </c>
      <c r="C1718" s="1" t="s">
        <v>31</v>
      </c>
      <c r="D1718">
        <v>190</v>
      </c>
      <c r="E1718" t="s">
        <v>41</v>
      </c>
      <c r="F1718" s="1" t="s">
        <v>16</v>
      </c>
      <c r="G1718" s="1" t="s">
        <v>12</v>
      </c>
      <c r="H1718">
        <v>2004</v>
      </c>
      <c r="I1718" s="1" t="s">
        <v>192</v>
      </c>
    </row>
    <row r="1719" spans="1:9" x14ac:dyDescent="0.35">
      <c r="A1719" s="1" t="s">
        <v>30</v>
      </c>
      <c r="B1719">
        <v>3100</v>
      </c>
      <c r="C1719" s="1" t="s">
        <v>38</v>
      </c>
      <c r="D1719">
        <v>118</v>
      </c>
      <c r="E1719">
        <v>1.8</v>
      </c>
      <c r="F1719" s="1" t="s">
        <v>18</v>
      </c>
      <c r="G1719" s="1" t="s">
        <v>12</v>
      </c>
      <c r="H1719">
        <v>1993</v>
      </c>
      <c r="I1719" s="1" t="s">
        <v>91</v>
      </c>
    </row>
    <row r="1720" spans="1:9" x14ac:dyDescent="0.35">
      <c r="A1720" s="1" t="s">
        <v>14</v>
      </c>
      <c r="B1720">
        <v>12100</v>
      </c>
      <c r="C1720" s="1" t="s">
        <v>10</v>
      </c>
      <c r="D1720">
        <v>310</v>
      </c>
      <c r="E1720">
        <v>2.2000000000000002</v>
      </c>
      <c r="F1720" s="1" t="s">
        <v>16</v>
      </c>
      <c r="G1720" s="1" t="s">
        <v>12</v>
      </c>
      <c r="H1720">
        <v>2005</v>
      </c>
      <c r="I1720" s="1" t="s">
        <v>65</v>
      </c>
    </row>
    <row r="1721" spans="1:9" x14ac:dyDescent="0.35">
      <c r="A1721" s="1" t="s">
        <v>14</v>
      </c>
      <c r="B1721">
        <v>12000</v>
      </c>
      <c r="C1721" s="1" t="s">
        <v>15</v>
      </c>
      <c r="D1721">
        <v>230</v>
      </c>
      <c r="E1721">
        <v>2.2000000000000002</v>
      </c>
      <c r="F1721" s="1" t="s">
        <v>16</v>
      </c>
      <c r="G1721" s="1" t="s">
        <v>12</v>
      </c>
      <c r="H1721">
        <v>2008</v>
      </c>
      <c r="I1721" s="1" t="s">
        <v>42</v>
      </c>
    </row>
    <row r="1722" spans="1:9" x14ac:dyDescent="0.35">
      <c r="A1722" s="1" t="s">
        <v>45</v>
      </c>
      <c r="B1722">
        <v>33000</v>
      </c>
      <c r="C1722" s="1" t="s">
        <v>31</v>
      </c>
      <c r="D1722">
        <v>0</v>
      </c>
      <c r="E1722">
        <v>2.4</v>
      </c>
      <c r="F1722" s="1" t="s">
        <v>16</v>
      </c>
      <c r="G1722" s="1" t="s">
        <v>12</v>
      </c>
      <c r="H1722">
        <v>2016</v>
      </c>
      <c r="I1722" s="1" t="s">
        <v>124</v>
      </c>
    </row>
    <row r="1723" spans="1:9" x14ac:dyDescent="0.35">
      <c r="A1723" s="1" t="s">
        <v>28</v>
      </c>
      <c r="B1723">
        <v>15672.15</v>
      </c>
      <c r="C1723" s="1" t="s">
        <v>15</v>
      </c>
      <c r="D1723">
        <v>0</v>
      </c>
      <c r="E1723">
        <v>1.5</v>
      </c>
      <c r="F1723" s="1" t="s">
        <v>16</v>
      </c>
      <c r="G1723" s="1" t="s">
        <v>12</v>
      </c>
      <c r="H1723">
        <v>2016</v>
      </c>
      <c r="I1723" s="1" t="s">
        <v>139</v>
      </c>
    </row>
    <row r="1724" spans="1:9" x14ac:dyDescent="0.35">
      <c r="A1724" s="1" t="s">
        <v>28</v>
      </c>
      <c r="B1724">
        <v>6600</v>
      </c>
      <c r="C1724" s="1" t="s">
        <v>15</v>
      </c>
      <c r="D1724">
        <v>134</v>
      </c>
      <c r="E1724">
        <v>1.5</v>
      </c>
      <c r="F1724" s="1" t="s">
        <v>16</v>
      </c>
      <c r="G1724" s="1" t="s">
        <v>12</v>
      </c>
      <c r="H1724">
        <v>2011</v>
      </c>
      <c r="I1724" s="1" t="s">
        <v>66</v>
      </c>
    </row>
    <row r="1725" spans="1:9" x14ac:dyDescent="0.35">
      <c r="A1725" s="1" t="s">
        <v>28</v>
      </c>
      <c r="B1725">
        <v>12800</v>
      </c>
      <c r="C1725" s="1" t="s">
        <v>26</v>
      </c>
      <c r="D1725">
        <v>127</v>
      </c>
      <c r="E1725">
        <v>1.5</v>
      </c>
      <c r="F1725" s="1" t="s">
        <v>16</v>
      </c>
      <c r="G1725" s="1" t="s">
        <v>12</v>
      </c>
      <c r="H1725">
        <v>2011</v>
      </c>
      <c r="I1725" s="1" t="s">
        <v>29</v>
      </c>
    </row>
    <row r="1726" spans="1:9" x14ac:dyDescent="0.35">
      <c r="A1726" s="1" t="s">
        <v>14</v>
      </c>
      <c r="B1726">
        <v>300000</v>
      </c>
      <c r="C1726" s="1" t="s">
        <v>10</v>
      </c>
      <c r="D1726">
        <v>68</v>
      </c>
      <c r="E1726">
        <v>6</v>
      </c>
      <c r="F1726" s="1" t="s">
        <v>11</v>
      </c>
      <c r="G1726" s="1" t="s">
        <v>12</v>
      </c>
      <c r="H1726">
        <v>2011</v>
      </c>
      <c r="I1726" s="1" t="s">
        <v>176</v>
      </c>
    </row>
    <row r="1727" spans="1:9" x14ac:dyDescent="0.35">
      <c r="A1727" s="1" t="s">
        <v>28</v>
      </c>
      <c r="B1727">
        <v>7200</v>
      </c>
      <c r="C1727" s="1" t="s">
        <v>15</v>
      </c>
      <c r="D1727">
        <v>73</v>
      </c>
      <c r="E1727">
        <v>1.5</v>
      </c>
      <c r="F1727" s="1" t="s">
        <v>16</v>
      </c>
      <c r="G1727" s="1" t="s">
        <v>12</v>
      </c>
      <c r="H1727">
        <v>2012</v>
      </c>
      <c r="I1727" s="1" t="s">
        <v>66</v>
      </c>
    </row>
    <row r="1728" spans="1:9" x14ac:dyDescent="0.35">
      <c r="A1728" s="1" t="s">
        <v>9</v>
      </c>
      <c r="B1728">
        <v>21000</v>
      </c>
      <c r="C1728" s="1" t="s">
        <v>38</v>
      </c>
      <c r="D1728">
        <v>79</v>
      </c>
      <c r="E1728">
        <v>1.6</v>
      </c>
      <c r="F1728" s="1" t="s">
        <v>11</v>
      </c>
      <c r="G1728" s="1" t="s">
        <v>12</v>
      </c>
      <c r="H1728">
        <v>2013</v>
      </c>
      <c r="I1728" s="1" t="s">
        <v>207</v>
      </c>
    </row>
    <row r="1729" spans="1:9" x14ac:dyDescent="0.35">
      <c r="A1729" s="1" t="s">
        <v>45</v>
      </c>
      <c r="B1729">
        <v>5900</v>
      </c>
      <c r="C1729" s="1" t="s">
        <v>38</v>
      </c>
      <c r="D1729">
        <v>92</v>
      </c>
      <c r="E1729">
        <v>1.6</v>
      </c>
      <c r="F1729" s="1" t="s">
        <v>11</v>
      </c>
      <c r="G1729" s="1" t="s">
        <v>12</v>
      </c>
      <c r="H1729">
        <v>2003</v>
      </c>
      <c r="I1729" s="1" t="s">
        <v>247</v>
      </c>
    </row>
    <row r="1730" spans="1:9" x14ac:dyDescent="0.35">
      <c r="A1730" s="1" t="s">
        <v>30</v>
      </c>
      <c r="B1730">
        <v>9500</v>
      </c>
      <c r="C1730" s="1" t="s">
        <v>15</v>
      </c>
      <c r="D1730">
        <v>205</v>
      </c>
      <c r="E1730">
        <v>2</v>
      </c>
      <c r="F1730" s="1" t="s">
        <v>11</v>
      </c>
      <c r="G1730" s="1" t="s">
        <v>12</v>
      </c>
      <c r="H1730">
        <v>2006</v>
      </c>
      <c r="I1730" s="1" t="s">
        <v>36</v>
      </c>
    </row>
    <row r="1731" spans="1:9" x14ac:dyDescent="0.35">
      <c r="A1731" s="1" t="s">
        <v>28</v>
      </c>
      <c r="B1731">
        <v>2100</v>
      </c>
      <c r="C1731" s="1" t="s">
        <v>15</v>
      </c>
      <c r="D1731">
        <v>270</v>
      </c>
      <c r="E1731">
        <v>1.9</v>
      </c>
      <c r="F1731" s="1" t="s">
        <v>16</v>
      </c>
      <c r="G1731" s="1" t="s">
        <v>32</v>
      </c>
      <c r="H1731">
        <v>2002</v>
      </c>
      <c r="I1731" s="1" t="s">
        <v>74</v>
      </c>
    </row>
    <row r="1732" spans="1:9" x14ac:dyDescent="0.35">
      <c r="A1732" s="1" t="s">
        <v>20</v>
      </c>
      <c r="B1732">
        <v>4000</v>
      </c>
      <c r="C1732" s="1" t="s">
        <v>10</v>
      </c>
      <c r="D1732">
        <v>260</v>
      </c>
      <c r="E1732" t="s">
        <v>41</v>
      </c>
      <c r="F1732" s="1" t="s">
        <v>16</v>
      </c>
      <c r="G1732" s="1" t="s">
        <v>32</v>
      </c>
      <c r="H1732">
        <v>2000</v>
      </c>
      <c r="I1732" s="1" t="s">
        <v>27</v>
      </c>
    </row>
    <row r="1733" spans="1:9" x14ac:dyDescent="0.35">
      <c r="A1733" s="1" t="s">
        <v>23</v>
      </c>
      <c r="B1733">
        <v>8100</v>
      </c>
      <c r="C1733" s="1" t="s">
        <v>38</v>
      </c>
      <c r="D1733">
        <v>91</v>
      </c>
      <c r="E1733">
        <v>1.6</v>
      </c>
      <c r="F1733" s="1" t="s">
        <v>11</v>
      </c>
      <c r="G1733" s="1" t="s">
        <v>12</v>
      </c>
      <c r="H1733">
        <v>2007</v>
      </c>
      <c r="I1733" s="1" t="s">
        <v>135</v>
      </c>
    </row>
    <row r="1734" spans="1:9" x14ac:dyDescent="0.35">
      <c r="A1734" s="1" t="s">
        <v>14</v>
      </c>
      <c r="B1734">
        <v>60000</v>
      </c>
      <c r="C1734" s="1" t="s">
        <v>21</v>
      </c>
      <c r="D1734">
        <v>140</v>
      </c>
      <c r="E1734">
        <v>5.5</v>
      </c>
      <c r="F1734" s="1" t="s">
        <v>18</v>
      </c>
      <c r="G1734" s="1" t="s">
        <v>12</v>
      </c>
      <c r="H1734">
        <v>2008</v>
      </c>
      <c r="I1734" s="1" t="s">
        <v>61</v>
      </c>
    </row>
    <row r="1735" spans="1:9" x14ac:dyDescent="0.35">
      <c r="A1735" s="1" t="s">
        <v>9</v>
      </c>
      <c r="B1735">
        <v>2899</v>
      </c>
      <c r="C1735" s="1" t="s">
        <v>10</v>
      </c>
      <c r="D1735">
        <v>260</v>
      </c>
      <c r="E1735">
        <v>2</v>
      </c>
      <c r="F1735" s="1" t="s">
        <v>16</v>
      </c>
      <c r="G1735" s="1" t="s">
        <v>32</v>
      </c>
      <c r="H1735">
        <v>2000</v>
      </c>
      <c r="I1735" s="1" t="s">
        <v>13</v>
      </c>
    </row>
    <row r="1736" spans="1:9" x14ac:dyDescent="0.35">
      <c r="A1736" s="1" t="s">
        <v>9</v>
      </c>
      <c r="B1736">
        <v>73900</v>
      </c>
      <c r="C1736" s="1" t="s">
        <v>10</v>
      </c>
      <c r="D1736">
        <v>57</v>
      </c>
      <c r="E1736">
        <v>4.4000000000000004</v>
      </c>
      <c r="F1736" s="1" t="s">
        <v>11</v>
      </c>
      <c r="G1736" s="1" t="s">
        <v>12</v>
      </c>
      <c r="H1736">
        <v>2013</v>
      </c>
      <c r="I1736" s="1" t="s">
        <v>100</v>
      </c>
    </row>
    <row r="1737" spans="1:9" x14ac:dyDescent="0.35">
      <c r="A1737" s="1" t="s">
        <v>9</v>
      </c>
      <c r="B1737">
        <v>7998</v>
      </c>
      <c r="C1737" s="1" t="s">
        <v>10</v>
      </c>
      <c r="D1737">
        <v>253</v>
      </c>
      <c r="E1737" t="s">
        <v>41</v>
      </c>
      <c r="F1737" s="1" t="s">
        <v>11</v>
      </c>
      <c r="G1737" s="1" t="s">
        <v>12</v>
      </c>
      <c r="H1737">
        <v>1998</v>
      </c>
      <c r="I1737" s="1" t="s">
        <v>233</v>
      </c>
    </row>
    <row r="1738" spans="1:9" x14ac:dyDescent="0.35">
      <c r="A1738" s="1" t="s">
        <v>9</v>
      </c>
      <c r="B1738">
        <v>3400</v>
      </c>
      <c r="C1738" s="1" t="s">
        <v>26</v>
      </c>
      <c r="D1738">
        <v>191</v>
      </c>
      <c r="E1738">
        <v>2</v>
      </c>
      <c r="F1738" s="1" t="s">
        <v>16</v>
      </c>
      <c r="G1738" s="1" t="s">
        <v>32</v>
      </c>
      <c r="H1738">
        <v>2002</v>
      </c>
      <c r="I1738" s="1" t="s">
        <v>13</v>
      </c>
    </row>
    <row r="1739" spans="1:9" x14ac:dyDescent="0.35">
      <c r="A1739" s="1" t="s">
        <v>9</v>
      </c>
      <c r="B1739">
        <v>26500</v>
      </c>
      <c r="C1739" s="1" t="s">
        <v>10</v>
      </c>
      <c r="D1739">
        <v>70</v>
      </c>
      <c r="E1739">
        <v>3</v>
      </c>
      <c r="F1739" s="1" t="s">
        <v>11</v>
      </c>
      <c r="G1739" s="1" t="s">
        <v>12</v>
      </c>
      <c r="H1739">
        <v>2008</v>
      </c>
      <c r="I1739" s="1" t="s">
        <v>75</v>
      </c>
    </row>
    <row r="1740" spans="1:9" x14ac:dyDescent="0.35">
      <c r="A1740" s="1" t="s">
        <v>45</v>
      </c>
      <c r="B1740">
        <v>5800</v>
      </c>
      <c r="C1740" s="1" t="s">
        <v>10</v>
      </c>
      <c r="D1740">
        <v>186</v>
      </c>
      <c r="E1740">
        <v>1.6</v>
      </c>
      <c r="F1740" s="1" t="s">
        <v>11</v>
      </c>
      <c r="G1740" s="1" t="s">
        <v>12</v>
      </c>
      <c r="H1740">
        <v>2006</v>
      </c>
      <c r="I1740" s="1" t="s">
        <v>73</v>
      </c>
    </row>
    <row r="1741" spans="1:9" x14ac:dyDescent="0.35">
      <c r="A1741" s="1" t="s">
        <v>9</v>
      </c>
      <c r="B1741">
        <v>9999</v>
      </c>
      <c r="C1741" s="1" t="s">
        <v>10</v>
      </c>
      <c r="D1741">
        <v>200</v>
      </c>
      <c r="E1741">
        <v>1.8</v>
      </c>
      <c r="F1741" s="1" t="s">
        <v>11</v>
      </c>
      <c r="G1741" s="1" t="s">
        <v>12</v>
      </c>
      <c r="H1741">
        <v>2004</v>
      </c>
      <c r="I1741" s="1" t="s">
        <v>40</v>
      </c>
    </row>
    <row r="1742" spans="1:9" x14ac:dyDescent="0.35">
      <c r="A1742" s="1" t="s">
        <v>30</v>
      </c>
      <c r="B1742">
        <v>12999</v>
      </c>
      <c r="C1742" s="1" t="s">
        <v>26</v>
      </c>
      <c r="D1742">
        <v>95</v>
      </c>
      <c r="E1742">
        <v>1.6</v>
      </c>
      <c r="F1742" s="1" t="s">
        <v>16</v>
      </c>
      <c r="G1742" s="1" t="s">
        <v>12</v>
      </c>
      <c r="H1742">
        <v>2010</v>
      </c>
      <c r="I1742" s="1" t="s">
        <v>36</v>
      </c>
    </row>
    <row r="1743" spans="1:9" x14ac:dyDescent="0.35">
      <c r="A1743" s="1" t="s">
        <v>14</v>
      </c>
      <c r="B1743">
        <v>75500</v>
      </c>
      <c r="C1743" s="1" t="s">
        <v>15</v>
      </c>
      <c r="D1743">
        <v>14</v>
      </c>
      <c r="E1743">
        <v>2.2000000000000002</v>
      </c>
      <c r="F1743" s="1" t="s">
        <v>16</v>
      </c>
      <c r="G1743" s="1" t="s">
        <v>12</v>
      </c>
      <c r="H1743">
        <v>2015</v>
      </c>
      <c r="I1743" s="1" t="s">
        <v>103</v>
      </c>
    </row>
    <row r="1744" spans="1:9" x14ac:dyDescent="0.35">
      <c r="A1744" s="1" t="s">
        <v>9</v>
      </c>
      <c r="B1744">
        <v>2499</v>
      </c>
      <c r="C1744" s="1" t="s">
        <v>10</v>
      </c>
      <c r="D1744">
        <v>210</v>
      </c>
      <c r="E1744">
        <v>1.8</v>
      </c>
      <c r="F1744" s="1" t="s">
        <v>11</v>
      </c>
      <c r="G1744" s="1" t="s">
        <v>32</v>
      </c>
      <c r="H1744">
        <v>2000</v>
      </c>
      <c r="I1744" s="1" t="s">
        <v>40</v>
      </c>
    </row>
    <row r="1745" spans="1:9" x14ac:dyDescent="0.35">
      <c r="A1745" s="1" t="s">
        <v>28</v>
      </c>
      <c r="B1745">
        <v>2900</v>
      </c>
      <c r="C1745" s="1" t="s">
        <v>38</v>
      </c>
      <c r="D1745">
        <v>280</v>
      </c>
      <c r="E1745" t="s">
        <v>41</v>
      </c>
      <c r="F1745" s="1" t="s">
        <v>16</v>
      </c>
      <c r="G1745" s="1" t="s">
        <v>32</v>
      </c>
      <c r="H1745">
        <v>2005</v>
      </c>
      <c r="I1745" s="1" t="s">
        <v>74</v>
      </c>
    </row>
    <row r="1746" spans="1:9" x14ac:dyDescent="0.35">
      <c r="A1746" s="1" t="s">
        <v>30</v>
      </c>
      <c r="B1746">
        <v>3500</v>
      </c>
      <c r="C1746" s="1" t="s">
        <v>38</v>
      </c>
      <c r="D1746">
        <v>201</v>
      </c>
      <c r="E1746">
        <v>1.9</v>
      </c>
      <c r="F1746" s="1" t="s">
        <v>16</v>
      </c>
      <c r="G1746" s="1" t="s">
        <v>32</v>
      </c>
      <c r="H1746">
        <v>2002</v>
      </c>
      <c r="I1746" s="1" t="s">
        <v>33</v>
      </c>
    </row>
    <row r="1747" spans="1:9" x14ac:dyDescent="0.35">
      <c r="A1747" s="1" t="s">
        <v>20</v>
      </c>
      <c r="B1747" t="s">
        <v>41</v>
      </c>
      <c r="C1747" s="1" t="s">
        <v>10</v>
      </c>
      <c r="D1747">
        <v>177</v>
      </c>
      <c r="E1747">
        <v>1.8</v>
      </c>
      <c r="F1747" s="1" t="s">
        <v>11</v>
      </c>
      <c r="G1747" s="1" t="s">
        <v>12</v>
      </c>
      <c r="H1747">
        <v>1998</v>
      </c>
      <c r="I1747" s="1" t="s">
        <v>60</v>
      </c>
    </row>
    <row r="1748" spans="1:9" x14ac:dyDescent="0.35">
      <c r="A1748" s="1" t="s">
        <v>30</v>
      </c>
      <c r="B1748">
        <v>10000</v>
      </c>
      <c r="C1748" s="1" t="s">
        <v>15</v>
      </c>
      <c r="D1748">
        <v>283</v>
      </c>
      <c r="E1748">
        <v>2.5</v>
      </c>
      <c r="F1748" s="1" t="s">
        <v>16</v>
      </c>
      <c r="G1748" s="1" t="s">
        <v>12</v>
      </c>
      <c r="H1748">
        <v>2005</v>
      </c>
      <c r="I1748" s="1" t="s">
        <v>109</v>
      </c>
    </row>
    <row r="1749" spans="1:9" x14ac:dyDescent="0.35">
      <c r="A1749" s="1" t="s">
        <v>45</v>
      </c>
      <c r="B1749">
        <v>7000</v>
      </c>
      <c r="C1749" s="1" t="s">
        <v>10</v>
      </c>
      <c r="D1749">
        <v>133</v>
      </c>
      <c r="E1749">
        <v>1.6</v>
      </c>
      <c r="F1749" s="1" t="s">
        <v>11</v>
      </c>
      <c r="G1749" s="1" t="s">
        <v>12</v>
      </c>
      <c r="H1749">
        <v>2008</v>
      </c>
      <c r="I1749" s="1" t="s">
        <v>73</v>
      </c>
    </row>
    <row r="1750" spans="1:9" x14ac:dyDescent="0.35">
      <c r="A1750" s="1" t="s">
        <v>14</v>
      </c>
      <c r="B1750">
        <v>169000</v>
      </c>
      <c r="C1750" s="1" t="s">
        <v>15</v>
      </c>
      <c r="D1750">
        <v>1</v>
      </c>
      <c r="E1750">
        <v>3</v>
      </c>
      <c r="F1750" s="1" t="s">
        <v>16</v>
      </c>
      <c r="G1750" s="1" t="s">
        <v>12</v>
      </c>
      <c r="H1750">
        <v>2014</v>
      </c>
      <c r="I1750" s="1" t="s">
        <v>148</v>
      </c>
    </row>
    <row r="1751" spans="1:9" x14ac:dyDescent="0.35">
      <c r="A1751" s="1" t="s">
        <v>30</v>
      </c>
      <c r="B1751">
        <v>35999</v>
      </c>
      <c r="C1751" s="1" t="s">
        <v>21</v>
      </c>
      <c r="D1751">
        <v>84</v>
      </c>
      <c r="E1751">
        <v>3</v>
      </c>
      <c r="F1751" s="1" t="s">
        <v>16</v>
      </c>
      <c r="G1751" s="1" t="s">
        <v>12</v>
      </c>
      <c r="H1751">
        <v>2011</v>
      </c>
      <c r="I1751" s="1" t="s">
        <v>48</v>
      </c>
    </row>
    <row r="1752" spans="1:9" x14ac:dyDescent="0.35">
      <c r="A1752" s="1" t="s">
        <v>45</v>
      </c>
      <c r="B1752">
        <v>2900</v>
      </c>
      <c r="C1752" s="1" t="s">
        <v>10</v>
      </c>
      <c r="D1752">
        <v>350</v>
      </c>
      <c r="E1752">
        <v>1.6</v>
      </c>
      <c r="F1752" s="1" t="s">
        <v>11</v>
      </c>
      <c r="G1752" s="1" t="s">
        <v>12</v>
      </c>
      <c r="H1752">
        <v>1994</v>
      </c>
      <c r="I1752" s="1" t="s">
        <v>73</v>
      </c>
    </row>
    <row r="1753" spans="1:9" x14ac:dyDescent="0.35">
      <c r="A1753" s="1" t="s">
        <v>30</v>
      </c>
      <c r="B1753">
        <v>32400</v>
      </c>
      <c r="C1753" s="1" t="s">
        <v>21</v>
      </c>
      <c r="D1753">
        <v>50</v>
      </c>
      <c r="E1753">
        <v>2</v>
      </c>
      <c r="F1753" s="1" t="s">
        <v>16</v>
      </c>
      <c r="G1753" s="1" t="s">
        <v>12</v>
      </c>
      <c r="H1753">
        <v>2014</v>
      </c>
      <c r="I1753" s="1" t="s">
        <v>87</v>
      </c>
    </row>
    <row r="1754" spans="1:9" x14ac:dyDescent="0.35">
      <c r="A1754" s="1" t="s">
        <v>45</v>
      </c>
      <c r="B1754">
        <v>15000</v>
      </c>
      <c r="C1754" s="1" t="s">
        <v>21</v>
      </c>
      <c r="D1754">
        <v>95</v>
      </c>
      <c r="E1754">
        <v>2.5</v>
      </c>
      <c r="F1754" s="1" t="s">
        <v>16</v>
      </c>
      <c r="G1754" s="1" t="s">
        <v>12</v>
      </c>
      <c r="H1754">
        <v>2008</v>
      </c>
      <c r="I1754" s="1" t="s">
        <v>127</v>
      </c>
    </row>
    <row r="1755" spans="1:9" x14ac:dyDescent="0.35">
      <c r="A1755" s="1" t="s">
        <v>45</v>
      </c>
      <c r="B1755">
        <v>7300</v>
      </c>
      <c r="C1755" s="1" t="s">
        <v>10</v>
      </c>
      <c r="D1755">
        <v>145</v>
      </c>
      <c r="E1755">
        <v>1.6</v>
      </c>
      <c r="F1755" s="1" t="s">
        <v>11</v>
      </c>
      <c r="G1755" s="1" t="s">
        <v>12</v>
      </c>
      <c r="H1755">
        <v>2008</v>
      </c>
      <c r="I1755" s="1" t="s">
        <v>73</v>
      </c>
    </row>
    <row r="1756" spans="1:9" x14ac:dyDescent="0.35">
      <c r="A1756" s="1" t="s">
        <v>23</v>
      </c>
      <c r="B1756">
        <v>30500</v>
      </c>
      <c r="C1756" s="1" t="s">
        <v>10</v>
      </c>
      <c r="D1756">
        <v>7</v>
      </c>
      <c r="E1756">
        <v>2.5</v>
      </c>
      <c r="F1756" s="1" t="s">
        <v>18</v>
      </c>
      <c r="G1756" s="1" t="s">
        <v>12</v>
      </c>
      <c r="H1756">
        <v>2015</v>
      </c>
      <c r="I1756" s="1" t="s">
        <v>57</v>
      </c>
    </row>
    <row r="1757" spans="1:9" x14ac:dyDescent="0.35">
      <c r="A1757" s="1" t="s">
        <v>9</v>
      </c>
      <c r="B1757">
        <v>6300</v>
      </c>
      <c r="C1757" s="1" t="s">
        <v>10</v>
      </c>
      <c r="D1757">
        <v>270</v>
      </c>
      <c r="E1757">
        <v>3.5</v>
      </c>
      <c r="F1757" s="1" t="s">
        <v>11</v>
      </c>
      <c r="G1757" s="1" t="s">
        <v>12</v>
      </c>
      <c r="H1757">
        <v>1998</v>
      </c>
      <c r="I1757" s="1" t="s">
        <v>179</v>
      </c>
    </row>
    <row r="1758" spans="1:9" x14ac:dyDescent="0.35">
      <c r="A1758" s="1" t="s">
        <v>45</v>
      </c>
      <c r="B1758">
        <v>6200</v>
      </c>
      <c r="C1758" s="1" t="s">
        <v>10</v>
      </c>
      <c r="D1758">
        <v>170</v>
      </c>
      <c r="E1758" t="s">
        <v>41</v>
      </c>
      <c r="F1758" s="1" t="s">
        <v>49</v>
      </c>
      <c r="G1758" s="1" t="s">
        <v>12</v>
      </c>
      <c r="H1758">
        <v>2005</v>
      </c>
      <c r="I1758" s="1" t="s">
        <v>73</v>
      </c>
    </row>
    <row r="1759" spans="1:9" x14ac:dyDescent="0.35">
      <c r="A1759" s="1" t="s">
        <v>9</v>
      </c>
      <c r="B1759">
        <v>23500</v>
      </c>
      <c r="C1759" s="1" t="s">
        <v>21</v>
      </c>
      <c r="D1759">
        <v>180</v>
      </c>
      <c r="E1759">
        <v>4.8</v>
      </c>
      <c r="F1759" s="1" t="s">
        <v>11</v>
      </c>
      <c r="G1759" s="1" t="s">
        <v>12</v>
      </c>
      <c r="H1759">
        <v>2008</v>
      </c>
      <c r="I1759" s="1" t="s">
        <v>55</v>
      </c>
    </row>
    <row r="1760" spans="1:9" x14ac:dyDescent="0.35">
      <c r="A1760" s="1" t="s">
        <v>30</v>
      </c>
      <c r="B1760" t="s">
        <v>41</v>
      </c>
      <c r="C1760" s="1" t="s">
        <v>10</v>
      </c>
      <c r="D1760">
        <v>60</v>
      </c>
      <c r="E1760">
        <v>2</v>
      </c>
      <c r="F1760" s="1" t="s">
        <v>16</v>
      </c>
      <c r="G1760" s="1" t="s">
        <v>12</v>
      </c>
      <c r="H1760">
        <v>2013</v>
      </c>
      <c r="I1760" s="1" t="s">
        <v>113</v>
      </c>
    </row>
    <row r="1761" spans="1:9" x14ac:dyDescent="0.35">
      <c r="A1761" s="1" t="s">
        <v>30</v>
      </c>
      <c r="B1761">
        <v>10400</v>
      </c>
      <c r="C1761" s="1" t="s">
        <v>10</v>
      </c>
      <c r="D1761">
        <v>87</v>
      </c>
      <c r="E1761">
        <v>1.6</v>
      </c>
      <c r="F1761" s="1" t="s">
        <v>11</v>
      </c>
      <c r="G1761" s="1" t="s">
        <v>12</v>
      </c>
      <c r="H1761">
        <v>2011</v>
      </c>
      <c r="I1761" s="1" t="s">
        <v>44</v>
      </c>
    </row>
    <row r="1762" spans="1:9" x14ac:dyDescent="0.35">
      <c r="A1762" s="1" t="s">
        <v>30</v>
      </c>
      <c r="B1762">
        <v>22600</v>
      </c>
      <c r="C1762" s="1" t="s">
        <v>21</v>
      </c>
      <c r="D1762">
        <v>187</v>
      </c>
      <c r="E1762">
        <v>3</v>
      </c>
      <c r="F1762" s="1" t="s">
        <v>16</v>
      </c>
      <c r="G1762" s="1" t="s">
        <v>12</v>
      </c>
      <c r="H1762">
        <v>2008</v>
      </c>
      <c r="I1762" s="1" t="s">
        <v>48</v>
      </c>
    </row>
    <row r="1763" spans="1:9" x14ac:dyDescent="0.35">
      <c r="A1763" s="1" t="s">
        <v>30</v>
      </c>
      <c r="B1763">
        <v>8900</v>
      </c>
      <c r="C1763" s="1" t="s">
        <v>38</v>
      </c>
      <c r="D1763">
        <v>128</v>
      </c>
      <c r="E1763">
        <v>1.4</v>
      </c>
      <c r="F1763" s="1" t="s">
        <v>11</v>
      </c>
      <c r="G1763" s="1" t="s">
        <v>12</v>
      </c>
      <c r="H1763">
        <v>2010</v>
      </c>
      <c r="I1763" s="1" t="s">
        <v>44</v>
      </c>
    </row>
    <row r="1764" spans="1:9" x14ac:dyDescent="0.35">
      <c r="A1764" s="1" t="s">
        <v>20</v>
      </c>
      <c r="B1764">
        <v>8400</v>
      </c>
      <c r="C1764" s="1" t="s">
        <v>10</v>
      </c>
      <c r="D1764">
        <v>260</v>
      </c>
      <c r="E1764">
        <v>1.8</v>
      </c>
      <c r="F1764" s="1" t="s">
        <v>18</v>
      </c>
      <c r="G1764" s="1" t="s">
        <v>12</v>
      </c>
      <c r="H1764">
        <v>2003</v>
      </c>
      <c r="I1764" s="1" t="s">
        <v>60</v>
      </c>
    </row>
    <row r="1765" spans="1:9" x14ac:dyDescent="0.35">
      <c r="A1765" s="1" t="s">
        <v>23</v>
      </c>
      <c r="B1765">
        <v>13300</v>
      </c>
      <c r="C1765" s="1" t="s">
        <v>10</v>
      </c>
      <c r="D1765">
        <v>158</v>
      </c>
      <c r="E1765">
        <v>2</v>
      </c>
      <c r="F1765" s="1" t="s">
        <v>18</v>
      </c>
      <c r="G1765" s="1" t="s">
        <v>12</v>
      </c>
      <c r="H1765">
        <v>2009</v>
      </c>
      <c r="I1765" s="1" t="s">
        <v>80</v>
      </c>
    </row>
    <row r="1766" spans="1:9" x14ac:dyDescent="0.35">
      <c r="A1766" s="1" t="s">
        <v>14</v>
      </c>
      <c r="B1766">
        <v>16500</v>
      </c>
      <c r="C1766" s="1" t="s">
        <v>15</v>
      </c>
      <c r="D1766">
        <v>152</v>
      </c>
      <c r="E1766">
        <v>2.2000000000000002</v>
      </c>
      <c r="F1766" s="1" t="s">
        <v>16</v>
      </c>
      <c r="G1766" s="1" t="s">
        <v>12</v>
      </c>
      <c r="H1766">
        <v>2012</v>
      </c>
      <c r="I1766" s="1" t="s">
        <v>42</v>
      </c>
    </row>
    <row r="1767" spans="1:9" x14ac:dyDescent="0.35">
      <c r="A1767" s="1" t="s">
        <v>28</v>
      </c>
      <c r="B1767">
        <v>4200</v>
      </c>
      <c r="C1767" s="1" t="s">
        <v>26</v>
      </c>
      <c r="D1767">
        <v>180</v>
      </c>
      <c r="E1767">
        <v>1.4</v>
      </c>
      <c r="F1767" s="1" t="s">
        <v>11</v>
      </c>
      <c r="G1767" s="1" t="s">
        <v>12</v>
      </c>
      <c r="H1767">
        <v>2000</v>
      </c>
      <c r="I1767" s="1" t="s">
        <v>66</v>
      </c>
    </row>
    <row r="1768" spans="1:9" x14ac:dyDescent="0.35">
      <c r="A1768" s="1" t="s">
        <v>30</v>
      </c>
      <c r="B1768" t="s">
        <v>41</v>
      </c>
      <c r="C1768" s="1" t="s">
        <v>15</v>
      </c>
      <c r="D1768">
        <v>320</v>
      </c>
      <c r="E1768">
        <v>1.6</v>
      </c>
      <c r="F1768" s="1" t="s">
        <v>16</v>
      </c>
      <c r="G1768" s="1" t="s">
        <v>12</v>
      </c>
      <c r="H1768">
        <v>1985</v>
      </c>
      <c r="I1768" s="1" t="s">
        <v>252</v>
      </c>
    </row>
    <row r="1769" spans="1:9" x14ac:dyDescent="0.35">
      <c r="A1769" s="1" t="s">
        <v>30</v>
      </c>
      <c r="B1769">
        <v>18999</v>
      </c>
      <c r="C1769" s="1" t="s">
        <v>10</v>
      </c>
      <c r="D1769">
        <v>122</v>
      </c>
      <c r="E1769">
        <v>1.8</v>
      </c>
      <c r="F1769" s="1" t="s">
        <v>11</v>
      </c>
      <c r="G1769" s="1" t="s">
        <v>12</v>
      </c>
      <c r="H1769">
        <v>2012</v>
      </c>
      <c r="I1769" s="1" t="s">
        <v>113</v>
      </c>
    </row>
    <row r="1770" spans="1:9" x14ac:dyDescent="0.35">
      <c r="A1770" s="1" t="s">
        <v>45</v>
      </c>
      <c r="B1770">
        <v>12400</v>
      </c>
      <c r="C1770" s="1" t="s">
        <v>10</v>
      </c>
      <c r="D1770">
        <v>52</v>
      </c>
      <c r="E1770">
        <v>1.6</v>
      </c>
      <c r="F1770" s="1" t="s">
        <v>11</v>
      </c>
      <c r="G1770" s="1" t="s">
        <v>12</v>
      </c>
      <c r="H1770">
        <v>2013</v>
      </c>
      <c r="I1770" s="1" t="s">
        <v>84</v>
      </c>
    </row>
    <row r="1771" spans="1:9" x14ac:dyDescent="0.35">
      <c r="A1771" s="1" t="s">
        <v>45</v>
      </c>
      <c r="B1771">
        <v>3950</v>
      </c>
      <c r="C1771" s="1" t="s">
        <v>31</v>
      </c>
      <c r="D1771">
        <v>280</v>
      </c>
      <c r="E1771">
        <v>2.5</v>
      </c>
      <c r="F1771" s="1" t="s">
        <v>16</v>
      </c>
      <c r="G1771" s="1" t="s">
        <v>32</v>
      </c>
      <c r="H1771">
        <v>1994</v>
      </c>
      <c r="I1771" s="1" t="s">
        <v>147</v>
      </c>
    </row>
    <row r="1772" spans="1:9" x14ac:dyDescent="0.35">
      <c r="A1772" s="1" t="s">
        <v>23</v>
      </c>
      <c r="B1772">
        <v>13850</v>
      </c>
      <c r="C1772" s="1" t="s">
        <v>38</v>
      </c>
      <c r="D1772">
        <v>24</v>
      </c>
      <c r="E1772">
        <v>1.6</v>
      </c>
      <c r="F1772" s="1" t="s">
        <v>49</v>
      </c>
      <c r="G1772" s="1" t="s">
        <v>12</v>
      </c>
      <c r="H1772">
        <v>2010</v>
      </c>
      <c r="I1772" s="1" t="s">
        <v>135</v>
      </c>
    </row>
    <row r="1773" spans="1:9" x14ac:dyDescent="0.35">
      <c r="A1773" s="1" t="s">
        <v>45</v>
      </c>
      <c r="B1773">
        <v>5999</v>
      </c>
      <c r="C1773" s="1" t="s">
        <v>38</v>
      </c>
      <c r="D1773">
        <v>108</v>
      </c>
      <c r="E1773">
        <v>1.3</v>
      </c>
      <c r="F1773" s="1" t="s">
        <v>11</v>
      </c>
      <c r="G1773" s="1" t="s">
        <v>12</v>
      </c>
      <c r="H1773">
        <v>2006</v>
      </c>
      <c r="I1773" s="1" t="s">
        <v>50</v>
      </c>
    </row>
    <row r="1774" spans="1:9" x14ac:dyDescent="0.35">
      <c r="A1774" s="1" t="s">
        <v>20</v>
      </c>
      <c r="B1774">
        <v>2650</v>
      </c>
      <c r="C1774" s="1" t="s">
        <v>10</v>
      </c>
      <c r="D1774">
        <v>300</v>
      </c>
      <c r="E1774">
        <v>2</v>
      </c>
      <c r="F1774" s="1" t="s">
        <v>11</v>
      </c>
      <c r="G1774" s="1" t="s">
        <v>12</v>
      </c>
      <c r="H1774">
        <v>1987</v>
      </c>
      <c r="I1774" s="1" t="s">
        <v>102</v>
      </c>
    </row>
    <row r="1775" spans="1:9" x14ac:dyDescent="0.35">
      <c r="A1775" s="1" t="s">
        <v>9</v>
      </c>
      <c r="B1775">
        <v>5400</v>
      </c>
      <c r="C1775" s="1" t="s">
        <v>10</v>
      </c>
      <c r="D1775">
        <v>404</v>
      </c>
      <c r="E1775">
        <v>2.5</v>
      </c>
      <c r="F1775" s="1" t="s">
        <v>11</v>
      </c>
      <c r="G1775" s="1" t="s">
        <v>12</v>
      </c>
      <c r="H1775">
        <v>1992</v>
      </c>
      <c r="I1775" s="1" t="s">
        <v>64</v>
      </c>
    </row>
    <row r="1776" spans="1:9" x14ac:dyDescent="0.35">
      <c r="A1776" s="1" t="s">
        <v>14</v>
      </c>
      <c r="B1776">
        <v>28500</v>
      </c>
      <c r="C1776" s="1" t="s">
        <v>38</v>
      </c>
      <c r="D1776">
        <v>15</v>
      </c>
      <c r="E1776">
        <v>1.8</v>
      </c>
      <c r="F1776" s="1" t="s">
        <v>16</v>
      </c>
      <c r="G1776" s="1" t="s">
        <v>12</v>
      </c>
      <c r="H1776">
        <v>2014</v>
      </c>
      <c r="I1776" s="1" t="s">
        <v>266</v>
      </c>
    </row>
    <row r="1777" spans="1:9" x14ac:dyDescent="0.35">
      <c r="A1777" s="1" t="s">
        <v>14</v>
      </c>
      <c r="B1777">
        <v>46900</v>
      </c>
      <c r="C1777" s="1" t="s">
        <v>31</v>
      </c>
      <c r="D1777">
        <v>10</v>
      </c>
      <c r="E1777">
        <v>2.2000000000000002</v>
      </c>
      <c r="F1777" s="1" t="s">
        <v>16</v>
      </c>
      <c r="G1777" s="1" t="s">
        <v>12</v>
      </c>
      <c r="H1777">
        <v>2012</v>
      </c>
      <c r="I1777" s="1" t="s">
        <v>65</v>
      </c>
    </row>
    <row r="1778" spans="1:9" x14ac:dyDescent="0.35">
      <c r="A1778" s="1" t="s">
        <v>28</v>
      </c>
      <c r="B1778">
        <v>12000</v>
      </c>
      <c r="C1778" s="1" t="s">
        <v>10</v>
      </c>
      <c r="D1778">
        <v>81</v>
      </c>
      <c r="E1778">
        <v>2</v>
      </c>
      <c r="F1778" s="1" t="s">
        <v>11</v>
      </c>
      <c r="G1778" s="1" t="s">
        <v>12</v>
      </c>
      <c r="H1778">
        <v>2012</v>
      </c>
      <c r="I1778" s="1" t="s">
        <v>153</v>
      </c>
    </row>
    <row r="1779" spans="1:9" x14ac:dyDescent="0.35">
      <c r="A1779" s="1" t="s">
        <v>30</v>
      </c>
      <c r="B1779">
        <v>29040</v>
      </c>
      <c r="C1779" s="1" t="s">
        <v>10</v>
      </c>
      <c r="D1779">
        <v>0</v>
      </c>
      <c r="E1779">
        <v>1.4</v>
      </c>
      <c r="F1779" s="1" t="s">
        <v>11</v>
      </c>
      <c r="G1779" s="1" t="s">
        <v>12</v>
      </c>
      <c r="H1779">
        <v>2015</v>
      </c>
      <c r="I1779" s="1" t="s">
        <v>125</v>
      </c>
    </row>
    <row r="1780" spans="1:9" x14ac:dyDescent="0.35">
      <c r="A1780" s="1" t="s">
        <v>14</v>
      </c>
      <c r="B1780" t="s">
        <v>41</v>
      </c>
      <c r="C1780" s="1" t="s">
        <v>15</v>
      </c>
      <c r="D1780">
        <v>261</v>
      </c>
      <c r="E1780">
        <v>2.2000000000000002</v>
      </c>
      <c r="F1780" s="1" t="s">
        <v>16</v>
      </c>
      <c r="G1780" s="1" t="s">
        <v>12</v>
      </c>
      <c r="H1780">
        <v>2007</v>
      </c>
      <c r="I1780" s="1" t="s">
        <v>42</v>
      </c>
    </row>
    <row r="1781" spans="1:9" x14ac:dyDescent="0.35">
      <c r="A1781" s="1" t="s">
        <v>20</v>
      </c>
      <c r="B1781">
        <v>9800</v>
      </c>
      <c r="C1781" s="1" t="s">
        <v>38</v>
      </c>
      <c r="D1781">
        <v>165</v>
      </c>
      <c r="E1781">
        <v>1.6</v>
      </c>
      <c r="F1781" s="1" t="s">
        <v>18</v>
      </c>
      <c r="G1781" s="1" t="s">
        <v>12</v>
      </c>
      <c r="H1781">
        <v>2006</v>
      </c>
      <c r="I1781" s="1" t="s">
        <v>77</v>
      </c>
    </row>
    <row r="1782" spans="1:9" x14ac:dyDescent="0.35">
      <c r="A1782" s="1" t="s">
        <v>9</v>
      </c>
      <c r="B1782">
        <v>7000</v>
      </c>
      <c r="C1782" s="1" t="s">
        <v>10</v>
      </c>
      <c r="D1782">
        <v>400</v>
      </c>
      <c r="E1782">
        <v>2.8</v>
      </c>
      <c r="F1782" s="1" t="s">
        <v>11</v>
      </c>
      <c r="G1782" s="1" t="s">
        <v>12</v>
      </c>
      <c r="H1782">
        <v>1998</v>
      </c>
      <c r="I1782" s="1" t="s">
        <v>58</v>
      </c>
    </row>
    <row r="1783" spans="1:9" x14ac:dyDescent="0.35">
      <c r="A1783" s="1" t="s">
        <v>30</v>
      </c>
      <c r="B1783">
        <v>12800</v>
      </c>
      <c r="C1783" s="1" t="s">
        <v>15</v>
      </c>
      <c r="D1783">
        <v>230</v>
      </c>
      <c r="E1783">
        <v>2</v>
      </c>
      <c r="F1783" s="1" t="s">
        <v>16</v>
      </c>
      <c r="G1783" s="1" t="s">
        <v>12</v>
      </c>
      <c r="H1783">
        <v>2011</v>
      </c>
      <c r="I1783" s="1" t="s">
        <v>118</v>
      </c>
    </row>
    <row r="1784" spans="1:9" x14ac:dyDescent="0.35">
      <c r="A1784" s="1" t="s">
        <v>9</v>
      </c>
      <c r="B1784">
        <v>8500</v>
      </c>
      <c r="C1784" s="1" t="s">
        <v>10</v>
      </c>
      <c r="D1784">
        <v>365</v>
      </c>
      <c r="E1784">
        <v>3</v>
      </c>
      <c r="F1784" s="1" t="s">
        <v>16</v>
      </c>
      <c r="G1784" s="1" t="s">
        <v>12</v>
      </c>
      <c r="H1784">
        <v>2001</v>
      </c>
      <c r="I1784" s="1" t="s">
        <v>136</v>
      </c>
    </row>
    <row r="1785" spans="1:9" x14ac:dyDescent="0.35">
      <c r="A1785" s="1" t="s">
        <v>23</v>
      </c>
      <c r="B1785">
        <v>3650</v>
      </c>
      <c r="C1785" s="1" t="s">
        <v>38</v>
      </c>
      <c r="D1785">
        <v>260</v>
      </c>
      <c r="E1785">
        <v>1.3</v>
      </c>
      <c r="F1785" s="1" t="s">
        <v>11</v>
      </c>
      <c r="G1785" s="1" t="s">
        <v>12</v>
      </c>
      <c r="H1785">
        <v>1996</v>
      </c>
      <c r="I1785" s="1" t="s">
        <v>111</v>
      </c>
    </row>
    <row r="1786" spans="1:9" x14ac:dyDescent="0.35">
      <c r="A1786" s="1" t="s">
        <v>30</v>
      </c>
      <c r="B1786">
        <v>11500</v>
      </c>
      <c r="C1786" s="1" t="s">
        <v>31</v>
      </c>
      <c r="D1786">
        <v>51</v>
      </c>
      <c r="E1786">
        <v>1.6</v>
      </c>
      <c r="F1786" s="1" t="s">
        <v>11</v>
      </c>
      <c r="G1786" s="1" t="s">
        <v>12</v>
      </c>
      <c r="H1786">
        <v>2013</v>
      </c>
      <c r="I1786" s="1" t="s">
        <v>44</v>
      </c>
    </row>
    <row r="1787" spans="1:9" x14ac:dyDescent="0.35">
      <c r="A1787" s="1" t="s">
        <v>30</v>
      </c>
      <c r="B1787">
        <v>9800</v>
      </c>
      <c r="C1787" s="1" t="s">
        <v>15</v>
      </c>
      <c r="D1787">
        <v>130</v>
      </c>
      <c r="E1787">
        <v>1.6</v>
      </c>
      <c r="F1787" s="1" t="s">
        <v>16</v>
      </c>
      <c r="G1787" s="1" t="s">
        <v>12</v>
      </c>
      <c r="H1787">
        <v>2012</v>
      </c>
      <c r="I1787" s="1" t="s">
        <v>56</v>
      </c>
    </row>
    <row r="1788" spans="1:9" x14ac:dyDescent="0.35">
      <c r="A1788" s="1" t="s">
        <v>28</v>
      </c>
      <c r="B1788">
        <v>2350</v>
      </c>
      <c r="C1788" s="1" t="s">
        <v>15</v>
      </c>
      <c r="D1788">
        <v>380</v>
      </c>
      <c r="E1788">
        <v>1.9</v>
      </c>
      <c r="F1788" s="1" t="s">
        <v>16</v>
      </c>
      <c r="G1788" s="1" t="s">
        <v>32</v>
      </c>
      <c r="H1788">
        <v>2003</v>
      </c>
      <c r="I1788" s="1" t="s">
        <v>180</v>
      </c>
    </row>
    <row r="1789" spans="1:9" x14ac:dyDescent="0.35">
      <c r="A1789" s="1" t="s">
        <v>20</v>
      </c>
      <c r="B1789">
        <v>21800</v>
      </c>
      <c r="C1789" s="1" t="s">
        <v>26</v>
      </c>
      <c r="D1789">
        <v>172</v>
      </c>
      <c r="E1789">
        <v>2</v>
      </c>
      <c r="F1789" s="1" t="s">
        <v>16</v>
      </c>
      <c r="G1789" s="1" t="s">
        <v>12</v>
      </c>
      <c r="H1789">
        <v>2011</v>
      </c>
      <c r="I1789" s="1" t="s">
        <v>60</v>
      </c>
    </row>
    <row r="1790" spans="1:9" x14ac:dyDescent="0.35">
      <c r="A1790" s="1" t="s">
        <v>30</v>
      </c>
      <c r="B1790">
        <v>20300</v>
      </c>
      <c r="C1790" s="1" t="s">
        <v>21</v>
      </c>
      <c r="D1790">
        <v>139</v>
      </c>
      <c r="E1790">
        <v>3</v>
      </c>
      <c r="F1790" s="1" t="s">
        <v>16</v>
      </c>
      <c r="G1790" s="1" t="s">
        <v>12</v>
      </c>
      <c r="H1790">
        <v>2008</v>
      </c>
      <c r="I1790" s="1" t="s">
        <v>48</v>
      </c>
    </row>
    <row r="1791" spans="1:9" x14ac:dyDescent="0.35">
      <c r="A1791" s="1" t="s">
        <v>14</v>
      </c>
      <c r="B1791">
        <v>11800</v>
      </c>
      <c r="C1791" s="1" t="s">
        <v>10</v>
      </c>
      <c r="D1791">
        <v>167</v>
      </c>
      <c r="E1791">
        <v>3.2</v>
      </c>
      <c r="F1791" s="1" t="s">
        <v>16</v>
      </c>
      <c r="G1791" s="1" t="s">
        <v>12</v>
      </c>
      <c r="H1791">
        <v>2003</v>
      </c>
      <c r="I1791" s="1" t="s">
        <v>65</v>
      </c>
    </row>
    <row r="1792" spans="1:9" x14ac:dyDescent="0.35">
      <c r="A1792" s="1" t="s">
        <v>28</v>
      </c>
      <c r="B1792">
        <v>8400</v>
      </c>
      <c r="C1792" s="1" t="s">
        <v>15</v>
      </c>
      <c r="D1792">
        <v>248</v>
      </c>
      <c r="E1792">
        <v>2.5</v>
      </c>
      <c r="F1792" s="1" t="s">
        <v>16</v>
      </c>
      <c r="G1792" s="1" t="s">
        <v>12</v>
      </c>
      <c r="H1792">
        <v>2005</v>
      </c>
      <c r="I1792" s="1" t="s">
        <v>70</v>
      </c>
    </row>
    <row r="1793" spans="1:9" x14ac:dyDescent="0.35">
      <c r="A1793" s="1" t="s">
        <v>9</v>
      </c>
      <c r="B1793" t="s">
        <v>41</v>
      </c>
      <c r="C1793" s="1" t="s">
        <v>10</v>
      </c>
      <c r="D1793">
        <v>240</v>
      </c>
      <c r="E1793">
        <v>2.8</v>
      </c>
      <c r="F1793" s="1" t="s">
        <v>18</v>
      </c>
      <c r="G1793" s="1" t="s">
        <v>12</v>
      </c>
      <c r="H1793">
        <v>1997</v>
      </c>
      <c r="I1793" s="1" t="s">
        <v>58</v>
      </c>
    </row>
    <row r="1794" spans="1:9" x14ac:dyDescent="0.35">
      <c r="A1794" s="1" t="s">
        <v>14</v>
      </c>
      <c r="B1794">
        <v>81500</v>
      </c>
      <c r="C1794" s="1" t="s">
        <v>10</v>
      </c>
      <c r="D1794">
        <v>1</v>
      </c>
      <c r="E1794">
        <v>3</v>
      </c>
      <c r="F1794" s="1" t="s">
        <v>16</v>
      </c>
      <c r="G1794" s="1" t="s">
        <v>12</v>
      </c>
      <c r="H1794">
        <v>2016</v>
      </c>
      <c r="I1794" s="1" t="s">
        <v>199</v>
      </c>
    </row>
    <row r="1795" spans="1:9" x14ac:dyDescent="0.35">
      <c r="A1795" s="1" t="s">
        <v>45</v>
      </c>
      <c r="B1795">
        <v>20300</v>
      </c>
      <c r="C1795" s="1" t="s">
        <v>31</v>
      </c>
      <c r="D1795">
        <v>30</v>
      </c>
      <c r="E1795" t="s">
        <v>41</v>
      </c>
      <c r="F1795" s="1" t="s">
        <v>16</v>
      </c>
      <c r="G1795" s="1" t="s">
        <v>12</v>
      </c>
      <c r="H1795">
        <v>2014</v>
      </c>
      <c r="I1795" s="1" t="s">
        <v>124</v>
      </c>
    </row>
    <row r="1796" spans="1:9" x14ac:dyDescent="0.35">
      <c r="A1796" s="1" t="s">
        <v>23</v>
      </c>
      <c r="B1796">
        <v>14900</v>
      </c>
      <c r="C1796" s="1" t="s">
        <v>31</v>
      </c>
      <c r="D1796">
        <v>175</v>
      </c>
      <c r="E1796">
        <v>3.5</v>
      </c>
      <c r="F1796" s="1" t="s">
        <v>18</v>
      </c>
      <c r="G1796" s="1" t="s">
        <v>12</v>
      </c>
      <c r="H1796">
        <v>2008</v>
      </c>
      <c r="I1796" s="1" t="s">
        <v>57</v>
      </c>
    </row>
    <row r="1797" spans="1:9" x14ac:dyDescent="0.35">
      <c r="A1797" s="1" t="s">
        <v>45</v>
      </c>
      <c r="B1797">
        <v>7500</v>
      </c>
      <c r="C1797" s="1" t="s">
        <v>10</v>
      </c>
      <c r="D1797">
        <v>79</v>
      </c>
      <c r="E1797">
        <v>1.6</v>
      </c>
      <c r="F1797" s="1" t="s">
        <v>18</v>
      </c>
      <c r="G1797" s="1" t="s">
        <v>12</v>
      </c>
      <c r="H1797">
        <v>2008</v>
      </c>
      <c r="I1797" s="1" t="s">
        <v>73</v>
      </c>
    </row>
    <row r="1798" spans="1:9" x14ac:dyDescent="0.35">
      <c r="A1798" s="1" t="s">
        <v>30</v>
      </c>
      <c r="B1798" t="s">
        <v>41</v>
      </c>
      <c r="C1798" s="1" t="s">
        <v>31</v>
      </c>
      <c r="D1798">
        <v>440</v>
      </c>
      <c r="E1798">
        <v>1.4</v>
      </c>
      <c r="F1798" s="1" t="s">
        <v>11</v>
      </c>
      <c r="G1798" s="1" t="s">
        <v>12</v>
      </c>
      <c r="H1798">
        <v>2008</v>
      </c>
      <c r="I1798" s="1" t="s">
        <v>267</v>
      </c>
    </row>
    <row r="1799" spans="1:9" x14ac:dyDescent="0.35">
      <c r="A1799" s="1" t="s">
        <v>30</v>
      </c>
      <c r="B1799">
        <v>9400</v>
      </c>
      <c r="C1799" s="1" t="s">
        <v>38</v>
      </c>
      <c r="D1799">
        <v>187</v>
      </c>
      <c r="E1799">
        <v>1.6</v>
      </c>
      <c r="F1799" s="1" t="s">
        <v>11</v>
      </c>
      <c r="G1799" s="1" t="s">
        <v>12</v>
      </c>
      <c r="H1799">
        <v>2008</v>
      </c>
      <c r="I1799" s="1" t="s">
        <v>164</v>
      </c>
    </row>
    <row r="1800" spans="1:9" x14ac:dyDescent="0.35">
      <c r="A1800" s="1" t="s">
        <v>28</v>
      </c>
      <c r="B1800">
        <v>8700</v>
      </c>
      <c r="C1800" s="1" t="s">
        <v>38</v>
      </c>
      <c r="D1800">
        <v>21</v>
      </c>
      <c r="E1800">
        <v>1.6</v>
      </c>
      <c r="F1800" s="1" t="s">
        <v>11</v>
      </c>
      <c r="G1800" s="1" t="s">
        <v>12</v>
      </c>
      <c r="H1800">
        <v>2011</v>
      </c>
      <c r="I1800" s="1" t="s">
        <v>203</v>
      </c>
    </row>
    <row r="1801" spans="1:9" x14ac:dyDescent="0.35">
      <c r="A1801" s="1" t="s">
        <v>30</v>
      </c>
      <c r="B1801">
        <v>13700</v>
      </c>
      <c r="C1801" s="1" t="s">
        <v>10</v>
      </c>
      <c r="D1801">
        <v>134</v>
      </c>
      <c r="E1801">
        <v>2</v>
      </c>
      <c r="F1801" s="1" t="s">
        <v>16</v>
      </c>
      <c r="G1801" s="1" t="s">
        <v>12</v>
      </c>
      <c r="H1801">
        <v>2012</v>
      </c>
      <c r="I1801" s="1" t="s">
        <v>36</v>
      </c>
    </row>
    <row r="1802" spans="1:9" x14ac:dyDescent="0.35">
      <c r="A1802" s="1" t="s">
        <v>20</v>
      </c>
      <c r="B1802">
        <v>4000</v>
      </c>
      <c r="C1802" s="1" t="s">
        <v>10</v>
      </c>
      <c r="D1802">
        <v>263</v>
      </c>
      <c r="E1802">
        <v>1.9</v>
      </c>
      <c r="F1802" s="1" t="s">
        <v>16</v>
      </c>
      <c r="G1802" s="1" t="s">
        <v>12</v>
      </c>
      <c r="H1802">
        <v>1996</v>
      </c>
      <c r="I1802" s="1" t="s">
        <v>60</v>
      </c>
    </row>
    <row r="1803" spans="1:9" x14ac:dyDescent="0.35">
      <c r="A1803" s="1" t="s">
        <v>20</v>
      </c>
      <c r="B1803">
        <v>2850</v>
      </c>
      <c r="C1803" s="1" t="s">
        <v>10</v>
      </c>
      <c r="D1803">
        <v>260</v>
      </c>
      <c r="E1803" t="s">
        <v>41</v>
      </c>
      <c r="F1803" s="1" t="s">
        <v>49</v>
      </c>
      <c r="G1803" s="1" t="s">
        <v>32</v>
      </c>
      <c r="H1803">
        <v>1999</v>
      </c>
      <c r="I1803" s="1" t="s">
        <v>27</v>
      </c>
    </row>
    <row r="1804" spans="1:9" x14ac:dyDescent="0.35">
      <c r="A1804" s="1" t="s">
        <v>30</v>
      </c>
      <c r="B1804">
        <v>8950</v>
      </c>
      <c r="C1804" s="1" t="s">
        <v>15</v>
      </c>
      <c r="D1804">
        <v>206</v>
      </c>
      <c r="E1804">
        <v>1.6</v>
      </c>
      <c r="F1804" s="1" t="s">
        <v>16</v>
      </c>
      <c r="G1804" s="1" t="s">
        <v>12</v>
      </c>
      <c r="H1804">
        <v>2012</v>
      </c>
      <c r="I1804" s="1" t="s">
        <v>56</v>
      </c>
    </row>
    <row r="1805" spans="1:9" x14ac:dyDescent="0.35">
      <c r="A1805" s="1" t="s">
        <v>20</v>
      </c>
      <c r="B1805">
        <v>4299</v>
      </c>
      <c r="C1805" s="1" t="s">
        <v>10</v>
      </c>
      <c r="D1805">
        <v>307</v>
      </c>
      <c r="E1805">
        <v>2.8</v>
      </c>
      <c r="F1805" s="1" t="s">
        <v>18</v>
      </c>
      <c r="G1805" s="1" t="s">
        <v>12</v>
      </c>
      <c r="H1805">
        <v>1991</v>
      </c>
      <c r="I1805" s="1" t="s">
        <v>52</v>
      </c>
    </row>
    <row r="1806" spans="1:9" x14ac:dyDescent="0.35">
      <c r="A1806" s="1" t="s">
        <v>23</v>
      </c>
      <c r="B1806">
        <v>36500</v>
      </c>
      <c r="C1806" s="1" t="s">
        <v>21</v>
      </c>
      <c r="D1806">
        <v>2</v>
      </c>
      <c r="E1806">
        <v>3</v>
      </c>
      <c r="F1806" s="1" t="s">
        <v>16</v>
      </c>
      <c r="G1806" s="1" t="s">
        <v>12</v>
      </c>
      <c r="H1806">
        <v>2014</v>
      </c>
      <c r="I1806" s="1" t="s">
        <v>43</v>
      </c>
    </row>
    <row r="1807" spans="1:9" x14ac:dyDescent="0.35">
      <c r="A1807" s="1" t="s">
        <v>14</v>
      </c>
      <c r="B1807">
        <v>7600</v>
      </c>
      <c r="C1807" s="1" t="s">
        <v>15</v>
      </c>
      <c r="D1807">
        <v>315</v>
      </c>
      <c r="E1807">
        <v>2.9</v>
      </c>
      <c r="F1807" s="1" t="s">
        <v>16</v>
      </c>
      <c r="G1807" s="1" t="s">
        <v>12</v>
      </c>
      <c r="H1807">
        <v>1996</v>
      </c>
      <c r="I1807" s="1" t="s">
        <v>128</v>
      </c>
    </row>
    <row r="1808" spans="1:9" x14ac:dyDescent="0.35">
      <c r="A1808" s="1" t="s">
        <v>45</v>
      </c>
      <c r="B1808">
        <v>9200</v>
      </c>
      <c r="C1808" s="1" t="s">
        <v>21</v>
      </c>
      <c r="D1808">
        <v>110</v>
      </c>
      <c r="E1808">
        <v>2.4</v>
      </c>
      <c r="F1808" s="1" t="s">
        <v>11</v>
      </c>
      <c r="G1808" s="1" t="s">
        <v>12</v>
      </c>
      <c r="H1808">
        <v>2006</v>
      </c>
      <c r="I1808" s="1" t="s">
        <v>46</v>
      </c>
    </row>
    <row r="1809" spans="1:9" x14ac:dyDescent="0.35">
      <c r="A1809" s="1" t="s">
        <v>14</v>
      </c>
      <c r="B1809">
        <v>13000</v>
      </c>
      <c r="C1809" s="1" t="s">
        <v>10</v>
      </c>
      <c r="D1809">
        <v>191</v>
      </c>
      <c r="E1809">
        <v>1.8</v>
      </c>
      <c r="F1809" s="1" t="s">
        <v>11</v>
      </c>
      <c r="G1809" s="1" t="s">
        <v>12</v>
      </c>
      <c r="H1809">
        <v>2005</v>
      </c>
      <c r="I1809" s="1" t="s">
        <v>65</v>
      </c>
    </row>
    <row r="1810" spans="1:9" x14ac:dyDescent="0.35">
      <c r="A1810" s="1" t="s">
        <v>23</v>
      </c>
      <c r="B1810">
        <v>24000</v>
      </c>
      <c r="C1810" s="1" t="s">
        <v>21</v>
      </c>
      <c r="D1810">
        <v>132</v>
      </c>
      <c r="E1810">
        <v>4</v>
      </c>
      <c r="F1810" s="1" t="s">
        <v>11</v>
      </c>
      <c r="G1810" s="1" t="s">
        <v>12</v>
      </c>
      <c r="H1810">
        <v>2008</v>
      </c>
      <c r="I1810" s="1" t="s">
        <v>78</v>
      </c>
    </row>
    <row r="1811" spans="1:9" x14ac:dyDescent="0.35">
      <c r="A1811" s="1" t="s">
        <v>14</v>
      </c>
      <c r="B1811">
        <v>8500</v>
      </c>
      <c r="C1811" s="1" t="s">
        <v>15</v>
      </c>
      <c r="D1811">
        <v>630</v>
      </c>
      <c r="E1811">
        <v>2.9</v>
      </c>
      <c r="F1811" s="1" t="s">
        <v>16</v>
      </c>
      <c r="G1811" s="1" t="s">
        <v>12</v>
      </c>
      <c r="H1811">
        <v>1998</v>
      </c>
      <c r="I1811" s="1" t="s">
        <v>128</v>
      </c>
    </row>
    <row r="1812" spans="1:9" x14ac:dyDescent="0.35">
      <c r="A1812" s="1" t="s">
        <v>14</v>
      </c>
      <c r="B1812">
        <v>20900</v>
      </c>
      <c r="C1812" s="1" t="s">
        <v>31</v>
      </c>
      <c r="D1812">
        <v>250</v>
      </c>
      <c r="E1812">
        <v>3.2</v>
      </c>
      <c r="F1812" s="1" t="s">
        <v>16</v>
      </c>
      <c r="G1812" s="1" t="s">
        <v>12</v>
      </c>
      <c r="H1812">
        <v>2007</v>
      </c>
      <c r="I1812" s="1" t="s">
        <v>141</v>
      </c>
    </row>
    <row r="1813" spans="1:9" x14ac:dyDescent="0.35">
      <c r="A1813" s="1" t="s">
        <v>9</v>
      </c>
      <c r="B1813">
        <v>18500</v>
      </c>
      <c r="C1813" s="1" t="s">
        <v>10</v>
      </c>
      <c r="D1813">
        <v>79</v>
      </c>
      <c r="E1813">
        <v>3</v>
      </c>
      <c r="F1813" s="1" t="s">
        <v>16</v>
      </c>
      <c r="G1813" s="1" t="s">
        <v>32</v>
      </c>
      <c r="H1813">
        <v>2012</v>
      </c>
      <c r="I1813" s="1" t="s">
        <v>136</v>
      </c>
    </row>
    <row r="1814" spans="1:9" x14ac:dyDescent="0.35">
      <c r="A1814" s="1" t="s">
        <v>14</v>
      </c>
      <c r="B1814">
        <v>2000</v>
      </c>
      <c r="C1814" s="1" t="s">
        <v>10</v>
      </c>
      <c r="D1814">
        <v>270</v>
      </c>
      <c r="E1814">
        <v>2.9</v>
      </c>
      <c r="F1814" s="1" t="s">
        <v>16</v>
      </c>
      <c r="G1814" s="1" t="s">
        <v>32</v>
      </c>
      <c r="H1814">
        <v>1996</v>
      </c>
      <c r="I1814" s="1" t="s">
        <v>65</v>
      </c>
    </row>
    <row r="1815" spans="1:9" x14ac:dyDescent="0.35">
      <c r="A1815" s="1" t="s">
        <v>20</v>
      </c>
      <c r="B1815">
        <v>2400</v>
      </c>
      <c r="C1815" s="1" t="s">
        <v>10</v>
      </c>
      <c r="D1815">
        <v>310</v>
      </c>
      <c r="E1815">
        <v>2</v>
      </c>
      <c r="F1815" s="1" t="s">
        <v>16</v>
      </c>
      <c r="G1815" s="1" t="s">
        <v>12</v>
      </c>
      <c r="H1815">
        <v>1989</v>
      </c>
      <c r="I1815" s="1" t="s">
        <v>52</v>
      </c>
    </row>
    <row r="1816" spans="1:9" x14ac:dyDescent="0.35">
      <c r="A1816" s="1" t="s">
        <v>30</v>
      </c>
      <c r="B1816">
        <v>10800</v>
      </c>
      <c r="C1816" s="1" t="s">
        <v>10</v>
      </c>
      <c r="D1816">
        <v>63</v>
      </c>
      <c r="E1816">
        <v>20</v>
      </c>
      <c r="F1816" s="1" t="s">
        <v>11</v>
      </c>
      <c r="G1816" s="1" t="s">
        <v>12</v>
      </c>
      <c r="H1816">
        <v>2007</v>
      </c>
      <c r="I1816" s="1" t="s">
        <v>36</v>
      </c>
    </row>
    <row r="1817" spans="1:9" x14ac:dyDescent="0.35">
      <c r="A1817" s="1" t="s">
        <v>9</v>
      </c>
      <c r="B1817" t="s">
        <v>41</v>
      </c>
      <c r="C1817" s="1" t="s">
        <v>10</v>
      </c>
      <c r="D1817">
        <v>145</v>
      </c>
      <c r="E1817">
        <v>2</v>
      </c>
      <c r="F1817" s="1" t="s">
        <v>16</v>
      </c>
      <c r="G1817" s="1" t="s">
        <v>12</v>
      </c>
      <c r="H1817">
        <v>2007</v>
      </c>
      <c r="I1817" s="1" t="s">
        <v>13</v>
      </c>
    </row>
    <row r="1818" spans="1:9" x14ac:dyDescent="0.35">
      <c r="A1818" s="1" t="s">
        <v>28</v>
      </c>
      <c r="B1818">
        <v>12399</v>
      </c>
      <c r="C1818" s="1" t="s">
        <v>15</v>
      </c>
      <c r="D1818">
        <v>177</v>
      </c>
      <c r="E1818">
        <v>2</v>
      </c>
      <c r="F1818" s="1" t="s">
        <v>16</v>
      </c>
      <c r="G1818" s="1" t="s">
        <v>12</v>
      </c>
      <c r="H1818">
        <v>2009</v>
      </c>
      <c r="I1818" s="1" t="s">
        <v>70</v>
      </c>
    </row>
    <row r="1819" spans="1:9" x14ac:dyDescent="0.35">
      <c r="A1819" s="1" t="s">
        <v>23</v>
      </c>
      <c r="B1819">
        <v>15200</v>
      </c>
      <c r="C1819" s="1" t="s">
        <v>21</v>
      </c>
      <c r="D1819">
        <v>208</v>
      </c>
      <c r="E1819">
        <v>2</v>
      </c>
      <c r="F1819" s="1" t="s">
        <v>11</v>
      </c>
      <c r="G1819" s="1" t="s">
        <v>12</v>
      </c>
      <c r="H1819">
        <v>2006</v>
      </c>
      <c r="I1819" s="1" t="s">
        <v>24</v>
      </c>
    </row>
    <row r="1820" spans="1:9" x14ac:dyDescent="0.35">
      <c r="A1820" s="1" t="s">
        <v>20</v>
      </c>
      <c r="B1820">
        <v>23800</v>
      </c>
      <c r="C1820" s="1" t="s">
        <v>21</v>
      </c>
      <c r="D1820">
        <v>205</v>
      </c>
      <c r="E1820">
        <v>4.2</v>
      </c>
      <c r="F1820" s="1" t="s">
        <v>18</v>
      </c>
      <c r="G1820" s="1" t="s">
        <v>12</v>
      </c>
      <c r="H1820">
        <v>2007</v>
      </c>
      <c r="I1820" s="1" t="s">
        <v>22</v>
      </c>
    </row>
    <row r="1821" spans="1:9" x14ac:dyDescent="0.35">
      <c r="A1821" s="1" t="s">
        <v>30</v>
      </c>
      <c r="B1821">
        <v>3000</v>
      </c>
      <c r="C1821" s="1" t="s">
        <v>26</v>
      </c>
      <c r="D1821">
        <v>275</v>
      </c>
      <c r="E1821">
        <v>1.9</v>
      </c>
      <c r="F1821" s="1" t="s">
        <v>16</v>
      </c>
      <c r="G1821" s="1" t="s">
        <v>32</v>
      </c>
      <c r="H1821">
        <v>2001</v>
      </c>
      <c r="I1821" s="1" t="s">
        <v>76</v>
      </c>
    </row>
    <row r="1822" spans="1:9" x14ac:dyDescent="0.35">
      <c r="A1822" s="1" t="s">
        <v>14</v>
      </c>
      <c r="B1822">
        <v>4000</v>
      </c>
      <c r="C1822" s="1" t="s">
        <v>10</v>
      </c>
      <c r="D1822">
        <v>300</v>
      </c>
      <c r="E1822">
        <v>1.8</v>
      </c>
      <c r="F1822" s="1" t="s">
        <v>11</v>
      </c>
      <c r="G1822" s="1" t="s">
        <v>12</v>
      </c>
      <c r="H1822">
        <v>1996</v>
      </c>
      <c r="I1822" s="1" t="s">
        <v>105</v>
      </c>
    </row>
    <row r="1823" spans="1:9" x14ac:dyDescent="0.35">
      <c r="A1823" s="1" t="s">
        <v>28</v>
      </c>
      <c r="B1823">
        <v>7000</v>
      </c>
      <c r="C1823" s="1" t="s">
        <v>26</v>
      </c>
      <c r="D1823">
        <v>231</v>
      </c>
      <c r="E1823">
        <v>1.6</v>
      </c>
      <c r="F1823" s="1" t="s">
        <v>11</v>
      </c>
      <c r="G1823" s="1" t="s">
        <v>12</v>
      </c>
      <c r="H1823">
        <v>2008</v>
      </c>
      <c r="I1823" s="1" t="s">
        <v>74</v>
      </c>
    </row>
    <row r="1824" spans="1:9" x14ac:dyDescent="0.35">
      <c r="A1824" s="1" t="s">
        <v>30</v>
      </c>
      <c r="B1824">
        <v>17900</v>
      </c>
      <c r="C1824" s="1" t="s">
        <v>15</v>
      </c>
      <c r="D1824">
        <v>92</v>
      </c>
      <c r="E1824">
        <v>1.4</v>
      </c>
      <c r="F1824" s="1" t="s">
        <v>11</v>
      </c>
      <c r="G1824" s="1" t="s">
        <v>12</v>
      </c>
      <c r="H1824">
        <v>2012</v>
      </c>
      <c r="I1824" s="1" t="s">
        <v>150</v>
      </c>
    </row>
    <row r="1825" spans="1:9" x14ac:dyDescent="0.35">
      <c r="A1825" s="1" t="s">
        <v>20</v>
      </c>
      <c r="B1825">
        <v>3400</v>
      </c>
      <c r="C1825" s="1" t="s">
        <v>26</v>
      </c>
      <c r="D1825">
        <v>223</v>
      </c>
      <c r="E1825">
        <v>2.5</v>
      </c>
      <c r="F1825" s="1" t="s">
        <v>16</v>
      </c>
      <c r="G1825" s="1" t="s">
        <v>32</v>
      </c>
      <c r="H1825">
        <v>2001</v>
      </c>
      <c r="I1825" s="1" t="s">
        <v>27</v>
      </c>
    </row>
    <row r="1826" spans="1:9" x14ac:dyDescent="0.35">
      <c r="A1826" s="1" t="s">
        <v>30</v>
      </c>
      <c r="B1826">
        <v>2200</v>
      </c>
      <c r="C1826" s="1" t="s">
        <v>38</v>
      </c>
      <c r="D1826">
        <v>33</v>
      </c>
      <c r="E1826">
        <v>1.9</v>
      </c>
      <c r="F1826" s="1" t="s">
        <v>16</v>
      </c>
      <c r="G1826" s="1" t="s">
        <v>12</v>
      </c>
      <c r="H1826">
        <v>1985</v>
      </c>
      <c r="I1826" s="1" t="s">
        <v>123</v>
      </c>
    </row>
    <row r="1827" spans="1:9" x14ac:dyDescent="0.35">
      <c r="A1827" s="1" t="s">
        <v>9</v>
      </c>
      <c r="B1827">
        <v>7000</v>
      </c>
      <c r="C1827" s="1" t="s">
        <v>10</v>
      </c>
      <c r="D1827">
        <v>227</v>
      </c>
      <c r="E1827">
        <v>3</v>
      </c>
      <c r="F1827" s="1" t="s">
        <v>16</v>
      </c>
      <c r="G1827" s="1" t="s">
        <v>32</v>
      </c>
      <c r="H1827">
        <v>2004</v>
      </c>
      <c r="I1827" s="1" t="s">
        <v>69</v>
      </c>
    </row>
    <row r="1828" spans="1:9" x14ac:dyDescent="0.35">
      <c r="A1828" s="1" t="s">
        <v>20</v>
      </c>
      <c r="B1828">
        <v>98000</v>
      </c>
      <c r="C1828" s="1" t="s">
        <v>31</v>
      </c>
      <c r="D1828">
        <v>12</v>
      </c>
      <c r="E1828">
        <v>5.2</v>
      </c>
      <c r="F1828" s="1" t="s">
        <v>11</v>
      </c>
      <c r="G1828" s="1" t="s">
        <v>12</v>
      </c>
      <c r="H1828">
        <v>2012</v>
      </c>
      <c r="I1828" s="1" t="s">
        <v>198</v>
      </c>
    </row>
    <row r="1829" spans="1:9" x14ac:dyDescent="0.35">
      <c r="A1829" s="1" t="s">
        <v>30</v>
      </c>
      <c r="B1829">
        <v>12650</v>
      </c>
      <c r="C1829" s="1" t="s">
        <v>15</v>
      </c>
      <c r="D1829">
        <v>167</v>
      </c>
      <c r="E1829">
        <v>2</v>
      </c>
      <c r="F1829" s="1" t="s">
        <v>16</v>
      </c>
      <c r="G1829" s="1" t="s">
        <v>12</v>
      </c>
      <c r="H1829">
        <v>2011</v>
      </c>
      <c r="I1829" s="1" t="s">
        <v>118</v>
      </c>
    </row>
    <row r="1830" spans="1:9" x14ac:dyDescent="0.35">
      <c r="A1830" s="1" t="s">
        <v>30</v>
      </c>
      <c r="B1830">
        <v>39040</v>
      </c>
      <c r="C1830" s="1" t="s">
        <v>10</v>
      </c>
      <c r="D1830">
        <v>0</v>
      </c>
      <c r="E1830">
        <v>2</v>
      </c>
      <c r="F1830" s="1" t="s">
        <v>16</v>
      </c>
      <c r="G1830" s="1" t="s">
        <v>12</v>
      </c>
      <c r="H1830">
        <v>2014</v>
      </c>
      <c r="I1830" s="1" t="s">
        <v>113</v>
      </c>
    </row>
    <row r="1831" spans="1:9" x14ac:dyDescent="0.35">
      <c r="A1831" s="1" t="s">
        <v>9</v>
      </c>
      <c r="B1831">
        <v>25500</v>
      </c>
      <c r="C1831" s="1" t="s">
        <v>21</v>
      </c>
      <c r="D1831">
        <v>187</v>
      </c>
      <c r="E1831">
        <v>4.8</v>
      </c>
      <c r="F1831" s="1" t="s">
        <v>18</v>
      </c>
      <c r="G1831" s="1" t="s">
        <v>12</v>
      </c>
      <c r="H1831">
        <v>2007</v>
      </c>
      <c r="I1831" s="1" t="s">
        <v>55</v>
      </c>
    </row>
    <row r="1832" spans="1:9" x14ac:dyDescent="0.35">
      <c r="A1832" s="1" t="s">
        <v>30</v>
      </c>
      <c r="B1832">
        <v>9000</v>
      </c>
      <c r="C1832" s="1" t="s">
        <v>10</v>
      </c>
      <c r="D1832">
        <v>130</v>
      </c>
      <c r="E1832">
        <v>1.6</v>
      </c>
      <c r="F1832" s="1" t="s">
        <v>11</v>
      </c>
      <c r="G1832" s="1" t="s">
        <v>12</v>
      </c>
      <c r="H1832">
        <v>2012</v>
      </c>
      <c r="I1832" s="1" t="s">
        <v>44</v>
      </c>
    </row>
    <row r="1833" spans="1:9" x14ac:dyDescent="0.35">
      <c r="A1833" s="1" t="s">
        <v>9</v>
      </c>
      <c r="B1833">
        <v>47300</v>
      </c>
      <c r="C1833" s="1" t="s">
        <v>21</v>
      </c>
      <c r="D1833">
        <v>10</v>
      </c>
      <c r="E1833">
        <v>2</v>
      </c>
      <c r="F1833" s="1" t="s">
        <v>16</v>
      </c>
      <c r="G1833" s="1" t="s">
        <v>12</v>
      </c>
      <c r="H1833">
        <v>2016</v>
      </c>
      <c r="I1833" s="1" t="s">
        <v>173</v>
      </c>
    </row>
    <row r="1834" spans="1:9" x14ac:dyDescent="0.35">
      <c r="A1834" s="1" t="s">
        <v>28</v>
      </c>
      <c r="B1834">
        <v>11500</v>
      </c>
      <c r="C1834" s="1" t="s">
        <v>15</v>
      </c>
      <c r="D1834">
        <v>177</v>
      </c>
      <c r="E1834">
        <v>2</v>
      </c>
      <c r="F1834" s="1" t="s">
        <v>16</v>
      </c>
      <c r="G1834" s="1" t="s">
        <v>12</v>
      </c>
      <c r="H1834">
        <v>2008</v>
      </c>
      <c r="I1834" s="1" t="s">
        <v>70</v>
      </c>
    </row>
    <row r="1835" spans="1:9" x14ac:dyDescent="0.35">
      <c r="A1835" s="1" t="s">
        <v>45</v>
      </c>
      <c r="B1835">
        <v>19000</v>
      </c>
      <c r="C1835" s="1" t="s">
        <v>21</v>
      </c>
      <c r="D1835">
        <v>47</v>
      </c>
      <c r="E1835">
        <v>2</v>
      </c>
      <c r="F1835" s="1" t="s">
        <v>11</v>
      </c>
      <c r="G1835" s="1" t="s">
        <v>12</v>
      </c>
      <c r="H1835">
        <v>2012</v>
      </c>
      <c r="I1835" s="1" t="s">
        <v>228</v>
      </c>
    </row>
    <row r="1836" spans="1:9" x14ac:dyDescent="0.35">
      <c r="A1836" s="1" t="s">
        <v>14</v>
      </c>
      <c r="B1836">
        <v>18500</v>
      </c>
      <c r="C1836" s="1" t="s">
        <v>21</v>
      </c>
      <c r="D1836">
        <v>1</v>
      </c>
      <c r="E1836">
        <v>3.5</v>
      </c>
      <c r="F1836" s="1" t="s">
        <v>18</v>
      </c>
      <c r="G1836" s="1" t="s">
        <v>12</v>
      </c>
      <c r="H1836">
        <v>2006</v>
      </c>
      <c r="I1836" s="1" t="s">
        <v>67</v>
      </c>
    </row>
    <row r="1837" spans="1:9" x14ac:dyDescent="0.35">
      <c r="A1837" s="1" t="s">
        <v>30</v>
      </c>
      <c r="B1837">
        <v>7170</v>
      </c>
      <c r="C1837" s="1" t="s">
        <v>15</v>
      </c>
      <c r="D1837">
        <v>176</v>
      </c>
      <c r="E1837">
        <v>2</v>
      </c>
      <c r="F1837" s="1" t="s">
        <v>16</v>
      </c>
      <c r="G1837" s="1" t="s">
        <v>12</v>
      </c>
      <c r="H1837">
        <v>2005</v>
      </c>
      <c r="I1837" s="1" t="s">
        <v>56</v>
      </c>
    </row>
    <row r="1838" spans="1:9" x14ac:dyDescent="0.35">
      <c r="A1838" s="1" t="s">
        <v>14</v>
      </c>
      <c r="B1838">
        <v>28000</v>
      </c>
      <c r="C1838" s="1" t="s">
        <v>31</v>
      </c>
      <c r="D1838">
        <v>250</v>
      </c>
      <c r="E1838">
        <v>3</v>
      </c>
      <c r="F1838" s="1" t="s">
        <v>16</v>
      </c>
      <c r="G1838" s="1" t="s">
        <v>12</v>
      </c>
      <c r="H1838">
        <v>2008</v>
      </c>
      <c r="I1838" s="1" t="s">
        <v>81</v>
      </c>
    </row>
    <row r="1839" spans="1:9" x14ac:dyDescent="0.35">
      <c r="A1839" s="1" t="s">
        <v>20</v>
      </c>
      <c r="B1839">
        <v>28500</v>
      </c>
      <c r="C1839" s="1" t="s">
        <v>10</v>
      </c>
      <c r="D1839">
        <v>74</v>
      </c>
      <c r="E1839">
        <v>1.8</v>
      </c>
      <c r="F1839" s="1" t="s">
        <v>11</v>
      </c>
      <c r="G1839" s="1" t="s">
        <v>12</v>
      </c>
      <c r="H1839">
        <v>2012</v>
      </c>
      <c r="I1839" s="1" t="s">
        <v>60</v>
      </c>
    </row>
    <row r="1840" spans="1:9" x14ac:dyDescent="0.35">
      <c r="A1840" s="1" t="s">
        <v>30</v>
      </c>
      <c r="B1840">
        <v>25500</v>
      </c>
      <c r="C1840" s="1" t="s">
        <v>31</v>
      </c>
      <c r="D1840">
        <v>52</v>
      </c>
      <c r="E1840">
        <v>2</v>
      </c>
      <c r="F1840" s="1" t="s">
        <v>11</v>
      </c>
      <c r="G1840" s="1" t="s">
        <v>12</v>
      </c>
      <c r="H1840">
        <v>2012</v>
      </c>
      <c r="I1840" s="1" t="s">
        <v>99</v>
      </c>
    </row>
    <row r="1841" spans="1:9" x14ac:dyDescent="0.35">
      <c r="A1841" s="1" t="s">
        <v>45</v>
      </c>
      <c r="B1841">
        <v>10999</v>
      </c>
      <c r="C1841" s="1" t="s">
        <v>31</v>
      </c>
      <c r="D1841">
        <v>281</v>
      </c>
      <c r="E1841">
        <v>3</v>
      </c>
      <c r="F1841" s="1" t="s">
        <v>18</v>
      </c>
      <c r="G1841" s="1" t="s">
        <v>12</v>
      </c>
      <c r="H1841">
        <v>2003</v>
      </c>
      <c r="I1841" s="1" t="s">
        <v>54</v>
      </c>
    </row>
    <row r="1842" spans="1:9" x14ac:dyDescent="0.35">
      <c r="A1842" s="1" t="s">
        <v>14</v>
      </c>
      <c r="B1842">
        <v>42500</v>
      </c>
      <c r="C1842" s="1" t="s">
        <v>10</v>
      </c>
      <c r="D1842">
        <v>100</v>
      </c>
      <c r="E1842">
        <v>5.5</v>
      </c>
      <c r="F1842" s="1" t="s">
        <v>11</v>
      </c>
      <c r="G1842" s="1" t="s">
        <v>12</v>
      </c>
      <c r="H1842">
        <v>2011</v>
      </c>
      <c r="I1842" s="1" t="s">
        <v>19</v>
      </c>
    </row>
    <row r="1843" spans="1:9" x14ac:dyDescent="0.35">
      <c r="A1843" s="1" t="s">
        <v>23</v>
      </c>
      <c r="B1843">
        <v>16800</v>
      </c>
      <c r="C1843" s="1" t="s">
        <v>21</v>
      </c>
      <c r="D1843">
        <v>165</v>
      </c>
      <c r="E1843">
        <v>2.7</v>
      </c>
      <c r="F1843" s="1" t="s">
        <v>11</v>
      </c>
      <c r="G1843" s="1" t="s">
        <v>12</v>
      </c>
      <c r="H1843">
        <v>2005</v>
      </c>
      <c r="I1843" s="1" t="s">
        <v>78</v>
      </c>
    </row>
    <row r="1844" spans="1:9" x14ac:dyDescent="0.35">
      <c r="A1844" s="1" t="s">
        <v>14</v>
      </c>
      <c r="B1844" t="s">
        <v>41</v>
      </c>
      <c r="C1844" s="1" t="s">
        <v>21</v>
      </c>
      <c r="D1844">
        <v>0</v>
      </c>
      <c r="E1844">
        <v>3</v>
      </c>
      <c r="F1844" s="1" t="s">
        <v>16</v>
      </c>
      <c r="G1844" s="1" t="s">
        <v>12</v>
      </c>
      <c r="H1844">
        <v>2016</v>
      </c>
      <c r="I1844" s="1" t="s">
        <v>68</v>
      </c>
    </row>
    <row r="1845" spans="1:9" x14ac:dyDescent="0.35">
      <c r="A1845" s="1" t="s">
        <v>30</v>
      </c>
      <c r="B1845">
        <v>17900</v>
      </c>
      <c r="C1845" s="1" t="s">
        <v>26</v>
      </c>
      <c r="D1845">
        <v>115</v>
      </c>
      <c r="E1845">
        <v>1.8</v>
      </c>
      <c r="F1845" s="1" t="s">
        <v>11</v>
      </c>
      <c r="G1845" s="1" t="s">
        <v>12</v>
      </c>
      <c r="H1845">
        <v>2012</v>
      </c>
      <c r="I1845" s="1" t="s">
        <v>98</v>
      </c>
    </row>
    <row r="1846" spans="1:9" x14ac:dyDescent="0.35">
      <c r="A1846" s="1" t="s">
        <v>9</v>
      </c>
      <c r="B1846">
        <v>19900</v>
      </c>
      <c r="C1846" s="1" t="s">
        <v>31</v>
      </c>
      <c r="D1846">
        <v>218</v>
      </c>
      <c r="E1846">
        <v>3</v>
      </c>
      <c r="F1846" s="1" t="s">
        <v>11</v>
      </c>
      <c r="G1846" s="1" t="s">
        <v>12</v>
      </c>
      <c r="H1846">
        <v>2007</v>
      </c>
      <c r="I1846" s="1" t="s">
        <v>268</v>
      </c>
    </row>
    <row r="1847" spans="1:9" x14ac:dyDescent="0.35">
      <c r="A1847" s="1" t="s">
        <v>30</v>
      </c>
      <c r="B1847">
        <v>8750</v>
      </c>
      <c r="C1847" s="1" t="s">
        <v>15</v>
      </c>
      <c r="D1847">
        <v>200</v>
      </c>
      <c r="E1847">
        <v>2.5</v>
      </c>
      <c r="F1847" s="1" t="s">
        <v>16</v>
      </c>
      <c r="G1847" s="1" t="s">
        <v>12</v>
      </c>
      <c r="H1847">
        <v>2006</v>
      </c>
      <c r="I1847" s="1" t="s">
        <v>109</v>
      </c>
    </row>
    <row r="1848" spans="1:9" x14ac:dyDescent="0.35">
      <c r="A1848" s="1" t="s">
        <v>14</v>
      </c>
      <c r="B1848">
        <v>111999</v>
      </c>
      <c r="C1848" s="1" t="s">
        <v>21</v>
      </c>
      <c r="D1848">
        <v>0</v>
      </c>
      <c r="E1848">
        <v>3</v>
      </c>
      <c r="F1848" s="1" t="s">
        <v>16</v>
      </c>
      <c r="G1848" s="1" t="s">
        <v>12</v>
      </c>
      <c r="H1848">
        <v>2016</v>
      </c>
      <c r="I1848" s="1" t="s">
        <v>68</v>
      </c>
    </row>
    <row r="1849" spans="1:9" x14ac:dyDescent="0.35">
      <c r="A1849" s="1" t="s">
        <v>9</v>
      </c>
      <c r="B1849">
        <v>9500</v>
      </c>
      <c r="C1849" s="1" t="s">
        <v>10</v>
      </c>
      <c r="D1849">
        <v>217</v>
      </c>
      <c r="E1849">
        <v>2.2000000000000002</v>
      </c>
      <c r="F1849" s="1" t="s">
        <v>11</v>
      </c>
      <c r="G1849" s="1" t="s">
        <v>12</v>
      </c>
      <c r="H1849">
        <v>2002</v>
      </c>
      <c r="I1849" s="1" t="s">
        <v>13</v>
      </c>
    </row>
    <row r="1850" spans="1:9" x14ac:dyDescent="0.35">
      <c r="A1850" s="1" t="s">
        <v>23</v>
      </c>
      <c r="B1850">
        <v>7500</v>
      </c>
      <c r="C1850" s="1" t="s">
        <v>38</v>
      </c>
      <c r="D1850">
        <v>98</v>
      </c>
      <c r="E1850">
        <v>1.3</v>
      </c>
      <c r="F1850" s="1" t="s">
        <v>49</v>
      </c>
      <c r="G1850" s="1" t="s">
        <v>12</v>
      </c>
      <c r="H1850">
        <v>2006</v>
      </c>
      <c r="I1850" s="1" t="s">
        <v>171</v>
      </c>
    </row>
    <row r="1851" spans="1:9" x14ac:dyDescent="0.35">
      <c r="A1851" s="1" t="s">
        <v>14</v>
      </c>
      <c r="B1851">
        <v>32500</v>
      </c>
      <c r="C1851" s="1" t="s">
        <v>21</v>
      </c>
      <c r="D1851">
        <v>254</v>
      </c>
      <c r="E1851">
        <v>3.2</v>
      </c>
      <c r="F1851" s="1" t="s">
        <v>16</v>
      </c>
      <c r="G1851" s="1" t="s">
        <v>12</v>
      </c>
      <c r="H1851">
        <v>2008</v>
      </c>
      <c r="I1851" s="1" t="s">
        <v>81</v>
      </c>
    </row>
    <row r="1852" spans="1:9" x14ac:dyDescent="0.35">
      <c r="A1852" s="1" t="s">
        <v>9</v>
      </c>
      <c r="B1852">
        <v>45000</v>
      </c>
      <c r="C1852" s="1" t="s">
        <v>10</v>
      </c>
      <c r="D1852">
        <v>110</v>
      </c>
      <c r="E1852" t="s">
        <v>41</v>
      </c>
      <c r="F1852" s="1" t="s">
        <v>49</v>
      </c>
      <c r="G1852" s="1" t="s">
        <v>12</v>
      </c>
      <c r="H1852">
        <v>2012</v>
      </c>
      <c r="I1852" s="1" t="s">
        <v>169</v>
      </c>
    </row>
    <row r="1853" spans="1:9" x14ac:dyDescent="0.35">
      <c r="A1853" s="1" t="s">
        <v>20</v>
      </c>
      <c r="B1853">
        <v>3700</v>
      </c>
      <c r="C1853" s="1" t="s">
        <v>26</v>
      </c>
      <c r="D1853">
        <v>273</v>
      </c>
      <c r="E1853">
        <v>2.5</v>
      </c>
      <c r="F1853" s="1" t="s">
        <v>16</v>
      </c>
      <c r="G1853" s="1" t="s">
        <v>32</v>
      </c>
      <c r="H1853">
        <v>2003</v>
      </c>
      <c r="I1853" s="1" t="s">
        <v>27</v>
      </c>
    </row>
    <row r="1854" spans="1:9" x14ac:dyDescent="0.35">
      <c r="A1854" s="1" t="s">
        <v>45</v>
      </c>
      <c r="B1854">
        <v>8500</v>
      </c>
      <c r="C1854" s="1" t="s">
        <v>31</v>
      </c>
      <c r="D1854">
        <v>135</v>
      </c>
      <c r="E1854">
        <v>1.5</v>
      </c>
      <c r="F1854" s="1" t="s">
        <v>18</v>
      </c>
      <c r="G1854" s="1" t="s">
        <v>12</v>
      </c>
      <c r="H1854">
        <v>2008</v>
      </c>
      <c r="I1854" s="1" t="s">
        <v>84</v>
      </c>
    </row>
    <row r="1855" spans="1:9" x14ac:dyDescent="0.35">
      <c r="A1855" s="1" t="s">
        <v>14</v>
      </c>
      <c r="B1855">
        <v>109900</v>
      </c>
      <c r="C1855" s="1" t="s">
        <v>10</v>
      </c>
      <c r="D1855">
        <v>40</v>
      </c>
      <c r="E1855">
        <v>3</v>
      </c>
      <c r="F1855" s="1" t="s">
        <v>16</v>
      </c>
      <c r="G1855" s="1" t="s">
        <v>12</v>
      </c>
      <c r="H1855">
        <v>2014</v>
      </c>
      <c r="I1855" s="1" t="s">
        <v>72</v>
      </c>
    </row>
    <row r="1856" spans="1:9" x14ac:dyDescent="0.35">
      <c r="A1856" s="1" t="s">
        <v>14</v>
      </c>
      <c r="B1856">
        <v>39900</v>
      </c>
      <c r="C1856" s="1" t="s">
        <v>31</v>
      </c>
      <c r="D1856">
        <v>88</v>
      </c>
      <c r="E1856">
        <v>6.2</v>
      </c>
      <c r="F1856" s="1" t="s">
        <v>11</v>
      </c>
      <c r="G1856" s="1" t="s">
        <v>12</v>
      </c>
      <c r="H1856">
        <v>2008</v>
      </c>
      <c r="I1856" s="1" t="s">
        <v>196</v>
      </c>
    </row>
    <row r="1857" spans="1:9" x14ac:dyDescent="0.35">
      <c r="A1857" s="1" t="s">
        <v>14</v>
      </c>
      <c r="B1857">
        <v>4700</v>
      </c>
      <c r="C1857" s="1" t="s">
        <v>10</v>
      </c>
      <c r="D1857">
        <v>260</v>
      </c>
      <c r="E1857">
        <v>2.7</v>
      </c>
      <c r="F1857" s="1" t="s">
        <v>16</v>
      </c>
      <c r="G1857" s="1" t="s">
        <v>32</v>
      </c>
      <c r="H1857">
        <v>2002</v>
      </c>
      <c r="I1857" s="1" t="s">
        <v>65</v>
      </c>
    </row>
    <row r="1858" spans="1:9" x14ac:dyDescent="0.35">
      <c r="A1858" s="1" t="s">
        <v>20</v>
      </c>
      <c r="B1858">
        <v>13200</v>
      </c>
      <c r="C1858" s="1" t="s">
        <v>26</v>
      </c>
      <c r="D1858">
        <v>182</v>
      </c>
      <c r="E1858">
        <v>2.7</v>
      </c>
      <c r="F1858" s="1" t="s">
        <v>18</v>
      </c>
      <c r="G1858" s="1" t="s">
        <v>12</v>
      </c>
      <c r="H1858">
        <v>2003</v>
      </c>
      <c r="I1858" s="1" t="s">
        <v>35</v>
      </c>
    </row>
    <row r="1859" spans="1:9" x14ac:dyDescent="0.35">
      <c r="A1859" s="1" t="s">
        <v>28</v>
      </c>
      <c r="B1859">
        <v>6700</v>
      </c>
      <c r="C1859" s="1" t="s">
        <v>15</v>
      </c>
      <c r="D1859">
        <v>216</v>
      </c>
      <c r="E1859">
        <v>1.5</v>
      </c>
      <c r="F1859" s="1" t="s">
        <v>16</v>
      </c>
      <c r="G1859" s="1" t="s">
        <v>12</v>
      </c>
      <c r="H1859">
        <v>2010</v>
      </c>
      <c r="I1859" s="1" t="s">
        <v>66</v>
      </c>
    </row>
    <row r="1860" spans="1:9" x14ac:dyDescent="0.35">
      <c r="A1860" s="1" t="s">
        <v>30</v>
      </c>
      <c r="B1860">
        <v>23000</v>
      </c>
      <c r="C1860" s="1" t="s">
        <v>10</v>
      </c>
      <c r="D1860">
        <v>80</v>
      </c>
      <c r="E1860">
        <v>2</v>
      </c>
      <c r="F1860" s="1" t="s">
        <v>49</v>
      </c>
      <c r="G1860" s="1" t="s">
        <v>12</v>
      </c>
      <c r="H1860">
        <v>2011</v>
      </c>
      <c r="I1860" s="1" t="s">
        <v>113</v>
      </c>
    </row>
    <row r="1861" spans="1:9" x14ac:dyDescent="0.35">
      <c r="A1861" s="1" t="s">
        <v>30</v>
      </c>
      <c r="B1861">
        <v>6400</v>
      </c>
      <c r="C1861" s="1" t="s">
        <v>15</v>
      </c>
      <c r="D1861">
        <v>181</v>
      </c>
      <c r="E1861">
        <v>2</v>
      </c>
      <c r="F1861" s="1" t="s">
        <v>16</v>
      </c>
      <c r="G1861" s="1" t="s">
        <v>12</v>
      </c>
      <c r="H1861">
        <v>2008</v>
      </c>
      <c r="I1861" s="1" t="s">
        <v>56</v>
      </c>
    </row>
    <row r="1862" spans="1:9" x14ac:dyDescent="0.35">
      <c r="A1862" s="1" t="s">
        <v>14</v>
      </c>
      <c r="B1862">
        <v>97555</v>
      </c>
      <c r="C1862" s="1" t="s">
        <v>15</v>
      </c>
      <c r="D1862">
        <v>0</v>
      </c>
      <c r="E1862">
        <v>2.5</v>
      </c>
      <c r="F1862" s="1" t="s">
        <v>16</v>
      </c>
      <c r="G1862" s="1" t="s">
        <v>12</v>
      </c>
      <c r="H1862">
        <v>2016</v>
      </c>
      <c r="I1862" s="1" t="s">
        <v>103</v>
      </c>
    </row>
    <row r="1863" spans="1:9" x14ac:dyDescent="0.35">
      <c r="A1863" s="1" t="s">
        <v>20</v>
      </c>
      <c r="B1863">
        <v>7900</v>
      </c>
      <c r="C1863" s="1" t="s">
        <v>10</v>
      </c>
      <c r="D1863">
        <v>242</v>
      </c>
      <c r="E1863">
        <v>2</v>
      </c>
      <c r="F1863" s="1" t="s">
        <v>11</v>
      </c>
      <c r="G1863" s="1" t="s">
        <v>12</v>
      </c>
      <c r="H1863">
        <v>2002</v>
      </c>
      <c r="I1863" s="1" t="s">
        <v>60</v>
      </c>
    </row>
    <row r="1864" spans="1:9" x14ac:dyDescent="0.35">
      <c r="A1864" s="1" t="s">
        <v>14</v>
      </c>
      <c r="B1864">
        <v>5300</v>
      </c>
      <c r="C1864" s="1" t="s">
        <v>10</v>
      </c>
      <c r="D1864">
        <v>380</v>
      </c>
      <c r="E1864">
        <v>3</v>
      </c>
      <c r="F1864" s="1" t="s">
        <v>16</v>
      </c>
      <c r="G1864" s="1" t="s">
        <v>12</v>
      </c>
      <c r="H1864">
        <v>1995</v>
      </c>
      <c r="I1864" s="1" t="s">
        <v>65</v>
      </c>
    </row>
    <row r="1865" spans="1:9" x14ac:dyDescent="0.35">
      <c r="A1865" s="1" t="s">
        <v>23</v>
      </c>
      <c r="B1865">
        <v>24171.42</v>
      </c>
      <c r="C1865" s="1" t="s">
        <v>10</v>
      </c>
      <c r="D1865">
        <v>1</v>
      </c>
      <c r="E1865">
        <v>2.5</v>
      </c>
      <c r="F1865" s="1" t="s">
        <v>11</v>
      </c>
      <c r="G1865" s="1" t="s">
        <v>12</v>
      </c>
      <c r="H1865">
        <v>2016</v>
      </c>
      <c r="I1865" s="1" t="s">
        <v>57</v>
      </c>
    </row>
    <row r="1866" spans="1:9" x14ac:dyDescent="0.35">
      <c r="A1866" s="1" t="s">
        <v>20</v>
      </c>
      <c r="B1866">
        <v>23400</v>
      </c>
      <c r="C1866" s="1" t="s">
        <v>10</v>
      </c>
      <c r="D1866">
        <v>112</v>
      </c>
      <c r="E1866">
        <v>2</v>
      </c>
      <c r="F1866" s="1" t="s">
        <v>16</v>
      </c>
      <c r="G1866" s="1" t="s">
        <v>12</v>
      </c>
      <c r="H1866">
        <v>2012</v>
      </c>
      <c r="I1866" s="1" t="s">
        <v>60</v>
      </c>
    </row>
    <row r="1867" spans="1:9" x14ac:dyDescent="0.35">
      <c r="A1867" s="1" t="s">
        <v>23</v>
      </c>
      <c r="B1867">
        <v>10500</v>
      </c>
      <c r="C1867" s="1" t="s">
        <v>10</v>
      </c>
      <c r="D1867">
        <v>185</v>
      </c>
      <c r="E1867">
        <v>1.6</v>
      </c>
      <c r="F1867" s="1" t="s">
        <v>11</v>
      </c>
      <c r="G1867" s="1" t="s">
        <v>12</v>
      </c>
      <c r="H1867">
        <v>2008</v>
      </c>
      <c r="I1867" s="1" t="s">
        <v>111</v>
      </c>
    </row>
    <row r="1868" spans="1:9" x14ac:dyDescent="0.35">
      <c r="A1868" s="1" t="s">
        <v>14</v>
      </c>
      <c r="B1868">
        <v>4900</v>
      </c>
      <c r="C1868" s="1" t="s">
        <v>15</v>
      </c>
      <c r="D1868">
        <v>262</v>
      </c>
      <c r="E1868">
        <v>2.2999999999999998</v>
      </c>
      <c r="F1868" s="1" t="s">
        <v>16</v>
      </c>
      <c r="G1868" s="1" t="s">
        <v>12</v>
      </c>
      <c r="H1868">
        <v>1998</v>
      </c>
      <c r="I1868" s="1" t="s">
        <v>42</v>
      </c>
    </row>
    <row r="1869" spans="1:9" x14ac:dyDescent="0.35">
      <c r="A1869" s="1" t="s">
        <v>9</v>
      </c>
      <c r="B1869">
        <v>16300</v>
      </c>
      <c r="C1869" s="1" t="s">
        <v>21</v>
      </c>
      <c r="D1869">
        <v>258</v>
      </c>
      <c r="E1869">
        <v>4.4000000000000004</v>
      </c>
      <c r="F1869" s="1" t="s">
        <v>11</v>
      </c>
      <c r="G1869" s="1" t="s">
        <v>12</v>
      </c>
      <c r="H1869">
        <v>2005</v>
      </c>
      <c r="I1869" s="1" t="s">
        <v>55</v>
      </c>
    </row>
    <row r="1870" spans="1:9" x14ac:dyDescent="0.35">
      <c r="A1870" s="1" t="s">
        <v>28</v>
      </c>
      <c r="B1870">
        <v>1300</v>
      </c>
      <c r="C1870" s="1" t="s">
        <v>15</v>
      </c>
      <c r="D1870">
        <v>265</v>
      </c>
      <c r="E1870">
        <v>1.9</v>
      </c>
      <c r="F1870" s="1" t="s">
        <v>16</v>
      </c>
      <c r="G1870" s="1" t="s">
        <v>32</v>
      </c>
      <c r="H1870">
        <v>1999</v>
      </c>
      <c r="I1870" s="1" t="s">
        <v>66</v>
      </c>
    </row>
    <row r="1871" spans="1:9" x14ac:dyDescent="0.35">
      <c r="A1871" s="1" t="s">
        <v>14</v>
      </c>
      <c r="B1871">
        <v>6700</v>
      </c>
      <c r="C1871" s="1" t="s">
        <v>15</v>
      </c>
      <c r="D1871">
        <v>1</v>
      </c>
      <c r="E1871">
        <v>2.2000000000000002</v>
      </c>
      <c r="F1871" s="1" t="s">
        <v>16</v>
      </c>
      <c r="G1871" s="1" t="s">
        <v>12</v>
      </c>
      <c r="H1871">
        <v>2004</v>
      </c>
      <c r="I1871" s="1" t="s">
        <v>42</v>
      </c>
    </row>
    <row r="1872" spans="1:9" x14ac:dyDescent="0.35">
      <c r="A1872" s="1" t="s">
        <v>28</v>
      </c>
      <c r="B1872">
        <v>2850</v>
      </c>
      <c r="C1872" s="1" t="s">
        <v>38</v>
      </c>
      <c r="D1872">
        <v>315</v>
      </c>
      <c r="E1872">
        <v>2.2000000000000002</v>
      </c>
      <c r="F1872" s="1" t="s">
        <v>16</v>
      </c>
      <c r="G1872" s="1" t="s">
        <v>32</v>
      </c>
      <c r="H1872">
        <v>2003</v>
      </c>
      <c r="I1872" s="1" t="s">
        <v>145</v>
      </c>
    </row>
    <row r="1873" spans="1:9" x14ac:dyDescent="0.35">
      <c r="A1873" s="1" t="s">
        <v>14</v>
      </c>
      <c r="B1873">
        <v>109999</v>
      </c>
      <c r="C1873" s="1" t="s">
        <v>21</v>
      </c>
      <c r="D1873">
        <v>0</v>
      </c>
      <c r="E1873">
        <v>2.98</v>
      </c>
      <c r="F1873" s="1" t="s">
        <v>16</v>
      </c>
      <c r="G1873" s="1" t="s">
        <v>12</v>
      </c>
      <c r="H1873">
        <v>2016</v>
      </c>
      <c r="I1873" s="1" t="s">
        <v>68</v>
      </c>
    </row>
    <row r="1874" spans="1:9" x14ac:dyDescent="0.35">
      <c r="A1874" s="1" t="s">
        <v>20</v>
      </c>
      <c r="B1874">
        <v>3650</v>
      </c>
      <c r="C1874" s="1" t="s">
        <v>10</v>
      </c>
      <c r="D1874">
        <v>240</v>
      </c>
      <c r="E1874">
        <v>2.5</v>
      </c>
      <c r="F1874" s="1" t="s">
        <v>16</v>
      </c>
      <c r="G1874" s="1" t="s">
        <v>32</v>
      </c>
      <c r="H1874">
        <v>2000</v>
      </c>
      <c r="I1874" s="1" t="s">
        <v>27</v>
      </c>
    </row>
    <row r="1875" spans="1:9" x14ac:dyDescent="0.35">
      <c r="A1875" s="1" t="s">
        <v>30</v>
      </c>
      <c r="B1875">
        <v>4100</v>
      </c>
      <c r="C1875" s="1" t="s">
        <v>26</v>
      </c>
      <c r="D1875">
        <v>350</v>
      </c>
      <c r="E1875">
        <v>1.9</v>
      </c>
      <c r="F1875" s="1" t="s">
        <v>16</v>
      </c>
      <c r="G1875" s="1" t="s">
        <v>12</v>
      </c>
      <c r="H1875">
        <v>2003</v>
      </c>
      <c r="I1875" s="1" t="s">
        <v>76</v>
      </c>
    </row>
    <row r="1876" spans="1:9" x14ac:dyDescent="0.35">
      <c r="A1876" s="1" t="s">
        <v>14</v>
      </c>
      <c r="B1876">
        <v>9300</v>
      </c>
      <c r="C1876" s="1" t="s">
        <v>15</v>
      </c>
      <c r="D1876">
        <v>159</v>
      </c>
      <c r="E1876">
        <v>2.2000000000000002</v>
      </c>
      <c r="F1876" s="1" t="s">
        <v>16</v>
      </c>
      <c r="G1876" s="1" t="s">
        <v>12</v>
      </c>
      <c r="H1876">
        <v>2010</v>
      </c>
      <c r="I1876" s="1" t="s">
        <v>42</v>
      </c>
    </row>
    <row r="1877" spans="1:9" x14ac:dyDescent="0.35">
      <c r="A1877" s="1" t="s">
        <v>9</v>
      </c>
      <c r="B1877">
        <v>18500</v>
      </c>
      <c r="C1877" s="1" t="s">
        <v>21</v>
      </c>
      <c r="D1877">
        <v>250</v>
      </c>
      <c r="E1877">
        <v>4.4000000000000004</v>
      </c>
      <c r="F1877" s="1" t="s">
        <v>18</v>
      </c>
      <c r="G1877" s="1" t="s">
        <v>12</v>
      </c>
      <c r="H1877">
        <v>2005</v>
      </c>
      <c r="I1877" s="1" t="s">
        <v>55</v>
      </c>
    </row>
    <row r="1878" spans="1:9" x14ac:dyDescent="0.35">
      <c r="A1878" s="1" t="s">
        <v>14</v>
      </c>
      <c r="B1878">
        <v>7600</v>
      </c>
      <c r="C1878" s="1" t="s">
        <v>10</v>
      </c>
      <c r="D1878">
        <v>384</v>
      </c>
      <c r="E1878">
        <v>2.8</v>
      </c>
      <c r="F1878" s="1" t="s">
        <v>11</v>
      </c>
      <c r="G1878" s="1" t="s">
        <v>12</v>
      </c>
      <c r="H1878">
        <v>2000</v>
      </c>
      <c r="I1878" s="1" t="s">
        <v>65</v>
      </c>
    </row>
    <row r="1879" spans="1:9" x14ac:dyDescent="0.35">
      <c r="A1879" s="1" t="s">
        <v>45</v>
      </c>
      <c r="B1879">
        <v>7300</v>
      </c>
      <c r="C1879" s="1" t="s">
        <v>10</v>
      </c>
      <c r="D1879">
        <v>112</v>
      </c>
      <c r="E1879">
        <v>1.6</v>
      </c>
      <c r="F1879" s="1" t="s">
        <v>11</v>
      </c>
      <c r="G1879" s="1" t="s">
        <v>12</v>
      </c>
      <c r="H1879">
        <v>2008</v>
      </c>
      <c r="I1879" s="1" t="s">
        <v>73</v>
      </c>
    </row>
    <row r="1880" spans="1:9" x14ac:dyDescent="0.35">
      <c r="A1880" s="1" t="s">
        <v>28</v>
      </c>
      <c r="B1880">
        <v>6700</v>
      </c>
      <c r="C1880" s="1" t="s">
        <v>15</v>
      </c>
      <c r="D1880">
        <v>220</v>
      </c>
      <c r="E1880">
        <v>2</v>
      </c>
      <c r="F1880" s="1" t="s">
        <v>49</v>
      </c>
      <c r="G1880" s="1" t="s">
        <v>12</v>
      </c>
      <c r="H1880">
        <v>2007</v>
      </c>
      <c r="I1880" s="1" t="s">
        <v>70</v>
      </c>
    </row>
    <row r="1881" spans="1:9" x14ac:dyDescent="0.35">
      <c r="A1881" s="1" t="s">
        <v>23</v>
      </c>
      <c r="B1881">
        <v>14400</v>
      </c>
      <c r="C1881" s="1" t="s">
        <v>10</v>
      </c>
      <c r="D1881">
        <v>80</v>
      </c>
      <c r="E1881">
        <v>2.4</v>
      </c>
      <c r="F1881" s="1" t="s">
        <v>11</v>
      </c>
      <c r="G1881" s="1" t="s">
        <v>12</v>
      </c>
      <c r="H1881">
        <v>2008</v>
      </c>
      <c r="I1881" s="1" t="s">
        <v>57</v>
      </c>
    </row>
    <row r="1882" spans="1:9" x14ac:dyDescent="0.35">
      <c r="A1882" s="1" t="s">
        <v>23</v>
      </c>
      <c r="B1882">
        <v>10600</v>
      </c>
      <c r="C1882" s="1" t="s">
        <v>10</v>
      </c>
      <c r="D1882">
        <v>204</v>
      </c>
      <c r="E1882">
        <v>1.8</v>
      </c>
      <c r="F1882" s="1" t="s">
        <v>49</v>
      </c>
      <c r="G1882" s="1" t="s">
        <v>12</v>
      </c>
      <c r="H1882">
        <v>2008</v>
      </c>
      <c r="I1882" s="1" t="s">
        <v>80</v>
      </c>
    </row>
    <row r="1883" spans="1:9" x14ac:dyDescent="0.35">
      <c r="A1883" s="1" t="s">
        <v>9</v>
      </c>
      <c r="B1883">
        <v>139000</v>
      </c>
      <c r="C1883" s="1" t="s">
        <v>21</v>
      </c>
      <c r="D1883">
        <v>0</v>
      </c>
      <c r="E1883">
        <v>4.4000000000000004</v>
      </c>
      <c r="F1883" s="1" t="s">
        <v>11</v>
      </c>
      <c r="G1883" s="1" t="s">
        <v>12</v>
      </c>
      <c r="H1883">
        <v>2016</v>
      </c>
      <c r="I1883" s="1" t="s">
        <v>90</v>
      </c>
    </row>
    <row r="1884" spans="1:9" x14ac:dyDescent="0.35">
      <c r="A1884" s="1" t="s">
        <v>28</v>
      </c>
      <c r="B1884">
        <v>10000</v>
      </c>
      <c r="C1884" s="1" t="s">
        <v>26</v>
      </c>
      <c r="D1884">
        <v>234</v>
      </c>
      <c r="E1884">
        <v>2</v>
      </c>
      <c r="F1884" s="1" t="s">
        <v>16</v>
      </c>
      <c r="G1884" s="1" t="s">
        <v>12</v>
      </c>
      <c r="H1884">
        <v>2008</v>
      </c>
      <c r="I1884" s="1" t="s">
        <v>145</v>
      </c>
    </row>
    <row r="1885" spans="1:9" x14ac:dyDescent="0.35">
      <c r="A1885" s="1" t="s">
        <v>23</v>
      </c>
      <c r="B1885">
        <v>12999</v>
      </c>
      <c r="C1885" s="1" t="s">
        <v>10</v>
      </c>
      <c r="D1885">
        <v>160</v>
      </c>
      <c r="E1885">
        <v>3.5</v>
      </c>
      <c r="F1885" s="1" t="s">
        <v>18</v>
      </c>
      <c r="G1885" s="1" t="s">
        <v>12</v>
      </c>
      <c r="H1885">
        <v>2007</v>
      </c>
      <c r="I1885" s="1" t="s">
        <v>269</v>
      </c>
    </row>
    <row r="1886" spans="1:9" x14ac:dyDescent="0.35">
      <c r="A1886" s="1" t="s">
        <v>28</v>
      </c>
      <c r="B1886">
        <v>6800</v>
      </c>
      <c r="C1886" s="1" t="s">
        <v>15</v>
      </c>
      <c r="D1886">
        <v>168</v>
      </c>
      <c r="E1886">
        <v>1.5</v>
      </c>
      <c r="F1886" s="1" t="s">
        <v>16</v>
      </c>
      <c r="G1886" s="1" t="s">
        <v>12</v>
      </c>
      <c r="H1886">
        <v>2012</v>
      </c>
      <c r="I1886" s="1" t="s">
        <v>66</v>
      </c>
    </row>
    <row r="1887" spans="1:9" x14ac:dyDescent="0.35">
      <c r="A1887" s="1" t="s">
        <v>30</v>
      </c>
      <c r="B1887">
        <v>15850</v>
      </c>
      <c r="C1887" s="1" t="s">
        <v>21</v>
      </c>
      <c r="D1887">
        <v>98</v>
      </c>
      <c r="E1887">
        <v>2</v>
      </c>
      <c r="F1887" s="1" t="s">
        <v>16</v>
      </c>
      <c r="G1887" s="1" t="s">
        <v>12</v>
      </c>
      <c r="H1887">
        <v>2008</v>
      </c>
      <c r="I1887" s="1" t="s">
        <v>87</v>
      </c>
    </row>
    <row r="1888" spans="1:9" x14ac:dyDescent="0.35">
      <c r="A1888" s="1" t="s">
        <v>28</v>
      </c>
      <c r="B1888">
        <v>6000</v>
      </c>
      <c r="C1888" s="1" t="s">
        <v>15</v>
      </c>
      <c r="D1888">
        <v>162</v>
      </c>
      <c r="E1888">
        <v>1.4</v>
      </c>
      <c r="F1888" s="1" t="s">
        <v>11</v>
      </c>
      <c r="G1888" s="1" t="s">
        <v>12</v>
      </c>
      <c r="H1888">
        <v>2007</v>
      </c>
      <c r="I1888" s="1" t="s">
        <v>66</v>
      </c>
    </row>
    <row r="1889" spans="1:9" x14ac:dyDescent="0.35">
      <c r="A1889" s="1" t="s">
        <v>30</v>
      </c>
      <c r="B1889">
        <v>44700</v>
      </c>
      <c r="C1889" s="1" t="s">
        <v>15</v>
      </c>
      <c r="D1889">
        <v>120</v>
      </c>
      <c r="E1889">
        <v>3.5</v>
      </c>
      <c r="F1889" s="1" t="s">
        <v>11</v>
      </c>
      <c r="G1889" s="1" t="s">
        <v>12</v>
      </c>
      <c r="H1889">
        <v>2013</v>
      </c>
      <c r="I1889" s="1" t="s">
        <v>150</v>
      </c>
    </row>
    <row r="1890" spans="1:9" x14ac:dyDescent="0.35">
      <c r="A1890" s="1" t="s">
        <v>28</v>
      </c>
      <c r="B1890">
        <v>5600</v>
      </c>
      <c r="C1890" s="1" t="s">
        <v>26</v>
      </c>
      <c r="D1890">
        <v>117</v>
      </c>
      <c r="E1890">
        <v>1.5</v>
      </c>
      <c r="F1890" s="1" t="s">
        <v>16</v>
      </c>
      <c r="G1890" s="1" t="s">
        <v>12</v>
      </c>
      <c r="H1890">
        <v>2008</v>
      </c>
      <c r="I1890" s="1" t="s">
        <v>66</v>
      </c>
    </row>
    <row r="1891" spans="1:9" x14ac:dyDescent="0.35">
      <c r="A1891" s="1" t="s">
        <v>28</v>
      </c>
      <c r="B1891">
        <v>6100</v>
      </c>
      <c r="C1891" s="1" t="s">
        <v>26</v>
      </c>
      <c r="D1891">
        <v>130</v>
      </c>
      <c r="E1891" t="s">
        <v>41</v>
      </c>
      <c r="F1891" s="1" t="s">
        <v>16</v>
      </c>
      <c r="G1891" s="1" t="s">
        <v>12</v>
      </c>
      <c r="H1891">
        <v>2009</v>
      </c>
      <c r="I1891" s="1" t="s">
        <v>66</v>
      </c>
    </row>
    <row r="1892" spans="1:9" x14ac:dyDescent="0.35">
      <c r="A1892" s="1" t="s">
        <v>14</v>
      </c>
      <c r="B1892">
        <v>21500</v>
      </c>
      <c r="C1892" s="1" t="s">
        <v>10</v>
      </c>
      <c r="D1892">
        <v>159</v>
      </c>
      <c r="E1892">
        <v>1.8</v>
      </c>
      <c r="F1892" s="1" t="s">
        <v>18</v>
      </c>
      <c r="G1892" s="1" t="s">
        <v>12</v>
      </c>
      <c r="H1892">
        <v>2012</v>
      </c>
      <c r="I1892" s="1" t="s">
        <v>65</v>
      </c>
    </row>
    <row r="1893" spans="1:9" x14ac:dyDescent="0.35">
      <c r="A1893" s="1" t="s">
        <v>28</v>
      </c>
      <c r="B1893">
        <v>7600</v>
      </c>
      <c r="C1893" s="1" t="s">
        <v>15</v>
      </c>
      <c r="D1893">
        <v>183</v>
      </c>
      <c r="E1893">
        <v>1.9</v>
      </c>
      <c r="F1893" s="1" t="s">
        <v>16</v>
      </c>
      <c r="G1893" s="1" t="s">
        <v>12</v>
      </c>
      <c r="H1893">
        <v>2006</v>
      </c>
      <c r="I1893" s="1" t="s">
        <v>70</v>
      </c>
    </row>
    <row r="1894" spans="1:9" x14ac:dyDescent="0.35">
      <c r="A1894" s="1" t="s">
        <v>14</v>
      </c>
      <c r="B1894">
        <v>1950</v>
      </c>
      <c r="C1894" s="1" t="s">
        <v>10</v>
      </c>
      <c r="D1894">
        <v>1</v>
      </c>
      <c r="E1894">
        <v>2</v>
      </c>
      <c r="F1894" s="1" t="s">
        <v>16</v>
      </c>
      <c r="G1894" s="1" t="s">
        <v>12</v>
      </c>
      <c r="H1894">
        <v>1979</v>
      </c>
      <c r="I1894" s="1" t="s">
        <v>85</v>
      </c>
    </row>
    <row r="1895" spans="1:9" x14ac:dyDescent="0.35">
      <c r="A1895" s="1" t="s">
        <v>30</v>
      </c>
      <c r="B1895">
        <v>9000</v>
      </c>
      <c r="C1895" s="1" t="s">
        <v>38</v>
      </c>
      <c r="D1895">
        <v>120</v>
      </c>
      <c r="E1895">
        <v>1.2</v>
      </c>
      <c r="F1895" s="1" t="s">
        <v>16</v>
      </c>
      <c r="G1895" s="1" t="s">
        <v>12</v>
      </c>
      <c r="H1895">
        <v>2012</v>
      </c>
      <c r="I1895" s="1" t="s">
        <v>44</v>
      </c>
    </row>
    <row r="1896" spans="1:9" x14ac:dyDescent="0.35">
      <c r="A1896" s="1" t="s">
        <v>9</v>
      </c>
      <c r="B1896">
        <v>35500</v>
      </c>
      <c r="C1896" s="1" t="s">
        <v>10</v>
      </c>
      <c r="D1896">
        <v>235</v>
      </c>
      <c r="E1896">
        <v>3</v>
      </c>
      <c r="F1896" s="1" t="s">
        <v>16</v>
      </c>
      <c r="G1896" s="1" t="s">
        <v>12</v>
      </c>
      <c r="H1896">
        <v>2010</v>
      </c>
      <c r="I1896" s="1" t="s">
        <v>69</v>
      </c>
    </row>
    <row r="1897" spans="1:9" x14ac:dyDescent="0.35">
      <c r="A1897" s="1" t="s">
        <v>45</v>
      </c>
      <c r="B1897">
        <v>5500</v>
      </c>
      <c r="C1897" s="1" t="s">
        <v>10</v>
      </c>
      <c r="D1897">
        <v>165</v>
      </c>
      <c r="E1897">
        <v>1.6</v>
      </c>
      <c r="F1897" s="1" t="s">
        <v>11</v>
      </c>
      <c r="G1897" s="1" t="s">
        <v>12</v>
      </c>
      <c r="H1897">
        <v>2006</v>
      </c>
      <c r="I1897" s="1" t="s">
        <v>73</v>
      </c>
    </row>
    <row r="1898" spans="1:9" x14ac:dyDescent="0.35">
      <c r="A1898" s="1" t="s">
        <v>14</v>
      </c>
      <c r="B1898">
        <v>32500</v>
      </c>
      <c r="C1898" s="1" t="s">
        <v>21</v>
      </c>
      <c r="D1898">
        <v>168</v>
      </c>
      <c r="E1898">
        <v>3.2</v>
      </c>
      <c r="F1898" s="1" t="s">
        <v>16</v>
      </c>
      <c r="G1898" s="1" t="s">
        <v>12</v>
      </c>
      <c r="H1898">
        <v>2009</v>
      </c>
      <c r="I1898" s="1" t="s">
        <v>81</v>
      </c>
    </row>
    <row r="1899" spans="1:9" x14ac:dyDescent="0.35">
      <c r="A1899" s="1" t="s">
        <v>9</v>
      </c>
      <c r="B1899">
        <v>18000</v>
      </c>
      <c r="C1899" s="1" t="s">
        <v>10</v>
      </c>
      <c r="D1899">
        <v>245</v>
      </c>
      <c r="E1899">
        <v>2.5</v>
      </c>
      <c r="F1899" s="1" t="s">
        <v>11</v>
      </c>
      <c r="G1899" s="1" t="s">
        <v>12</v>
      </c>
      <c r="H1899">
        <v>2007</v>
      </c>
      <c r="I1899" s="1" t="s">
        <v>157</v>
      </c>
    </row>
    <row r="1900" spans="1:9" x14ac:dyDescent="0.35">
      <c r="A1900" s="1" t="s">
        <v>14</v>
      </c>
      <c r="B1900" t="s">
        <v>41</v>
      </c>
      <c r="C1900" s="1" t="s">
        <v>21</v>
      </c>
      <c r="D1900">
        <v>0</v>
      </c>
      <c r="E1900">
        <v>3</v>
      </c>
      <c r="F1900" s="1" t="s">
        <v>16</v>
      </c>
      <c r="G1900" s="1" t="s">
        <v>12</v>
      </c>
      <c r="H1900">
        <v>2016</v>
      </c>
      <c r="I1900" s="1" t="s">
        <v>199</v>
      </c>
    </row>
    <row r="1901" spans="1:9" x14ac:dyDescent="0.35">
      <c r="A1901" s="1" t="s">
        <v>14</v>
      </c>
      <c r="B1901">
        <v>18000</v>
      </c>
      <c r="C1901" s="1" t="s">
        <v>15</v>
      </c>
      <c r="D1901">
        <v>147</v>
      </c>
      <c r="E1901">
        <v>2.2000000000000002</v>
      </c>
      <c r="F1901" s="1" t="s">
        <v>16</v>
      </c>
      <c r="G1901" s="1" t="s">
        <v>12</v>
      </c>
      <c r="H1901">
        <v>2013</v>
      </c>
      <c r="I1901" s="1" t="s">
        <v>42</v>
      </c>
    </row>
    <row r="1902" spans="1:9" x14ac:dyDescent="0.35">
      <c r="A1902" s="1" t="s">
        <v>28</v>
      </c>
      <c r="B1902">
        <v>10999</v>
      </c>
      <c r="C1902" s="1" t="s">
        <v>26</v>
      </c>
      <c r="D1902">
        <v>216</v>
      </c>
      <c r="E1902">
        <v>1.5</v>
      </c>
      <c r="F1902" s="1" t="s">
        <v>16</v>
      </c>
      <c r="G1902" s="1" t="s">
        <v>12</v>
      </c>
      <c r="H1902">
        <v>2012</v>
      </c>
      <c r="I1902" s="1" t="s">
        <v>29</v>
      </c>
    </row>
    <row r="1903" spans="1:9" x14ac:dyDescent="0.35">
      <c r="A1903" s="1" t="s">
        <v>28</v>
      </c>
      <c r="B1903">
        <v>7500</v>
      </c>
      <c r="C1903" s="1" t="s">
        <v>15</v>
      </c>
      <c r="D1903">
        <v>240</v>
      </c>
      <c r="E1903">
        <v>74</v>
      </c>
      <c r="F1903" s="1" t="s">
        <v>16</v>
      </c>
      <c r="G1903" s="1" t="s">
        <v>12</v>
      </c>
      <c r="H1903">
        <v>2005</v>
      </c>
      <c r="I1903" s="1" t="s">
        <v>192</v>
      </c>
    </row>
    <row r="1904" spans="1:9" x14ac:dyDescent="0.35">
      <c r="A1904" s="1" t="s">
        <v>14</v>
      </c>
      <c r="B1904">
        <v>22700</v>
      </c>
      <c r="C1904" s="1" t="s">
        <v>10</v>
      </c>
      <c r="D1904">
        <v>140</v>
      </c>
      <c r="E1904">
        <v>5</v>
      </c>
      <c r="F1904" s="1" t="s">
        <v>11</v>
      </c>
      <c r="G1904" s="1" t="s">
        <v>12</v>
      </c>
      <c r="H1904">
        <v>2007</v>
      </c>
      <c r="I1904" s="1" t="s">
        <v>19</v>
      </c>
    </row>
    <row r="1905" spans="1:9" x14ac:dyDescent="0.35">
      <c r="A1905" s="1" t="s">
        <v>23</v>
      </c>
      <c r="B1905">
        <v>23500</v>
      </c>
      <c r="C1905" s="1" t="s">
        <v>10</v>
      </c>
      <c r="D1905">
        <v>75</v>
      </c>
      <c r="E1905">
        <v>2.5</v>
      </c>
      <c r="F1905" s="1" t="s">
        <v>18</v>
      </c>
      <c r="G1905" s="1" t="s">
        <v>12</v>
      </c>
      <c r="H1905">
        <v>2011</v>
      </c>
      <c r="I1905" s="1" t="s">
        <v>57</v>
      </c>
    </row>
    <row r="1906" spans="1:9" x14ac:dyDescent="0.35">
      <c r="A1906" s="1" t="s">
        <v>14</v>
      </c>
      <c r="B1906">
        <v>10000</v>
      </c>
      <c r="C1906" s="1" t="s">
        <v>31</v>
      </c>
      <c r="D1906">
        <v>275</v>
      </c>
      <c r="E1906">
        <v>2.15</v>
      </c>
      <c r="F1906" s="1" t="s">
        <v>16</v>
      </c>
      <c r="G1906" s="1" t="s">
        <v>12</v>
      </c>
      <c r="H1906">
        <v>2006</v>
      </c>
      <c r="I1906" s="1" t="s">
        <v>175</v>
      </c>
    </row>
    <row r="1907" spans="1:9" x14ac:dyDescent="0.35">
      <c r="A1907" s="1" t="s">
        <v>30</v>
      </c>
      <c r="B1907">
        <v>7700</v>
      </c>
      <c r="C1907" s="1" t="s">
        <v>15</v>
      </c>
      <c r="D1907">
        <v>157</v>
      </c>
      <c r="E1907">
        <v>1.9</v>
      </c>
      <c r="F1907" s="1" t="s">
        <v>16</v>
      </c>
      <c r="G1907" s="1" t="s">
        <v>12</v>
      </c>
      <c r="H1907">
        <v>2006</v>
      </c>
      <c r="I1907" s="1" t="s">
        <v>56</v>
      </c>
    </row>
    <row r="1908" spans="1:9" x14ac:dyDescent="0.35">
      <c r="A1908" s="1" t="s">
        <v>30</v>
      </c>
      <c r="B1908">
        <v>10900</v>
      </c>
      <c r="C1908" s="1" t="s">
        <v>15</v>
      </c>
      <c r="D1908">
        <v>185</v>
      </c>
      <c r="E1908">
        <v>1.9</v>
      </c>
      <c r="F1908" s="1" t="s">
        <v>16</v>
      </c>
      <c r="G1908" s="1" t="s">
        <v>12</v>
      </c>
      <c r="H1908">
        <v>2009</v>
      </c>
      <c r="I1908" s="1" t="s">
        <v>56</v>
      </c>
    </row>
    <row r="1909" spans="1:9" x14ac:dyDescent="0.35">
      <c r="A1909" s="1" t="s">
        <v>20</v>
      </c>
      <c r="B1909">
        <v>12999</v>
      </c>
      <c r="C1909" s="1" t="s">
        <v>26</v>
      </c>
      <c r="D1909">
        <v>225</v>
      </c>
      <c r="E1909">
        <v>2.5</v>
      </c>
      <c r="F1909" s="1" t="s">
        <v>16</v>
      </c>
      <c r="G1909" s="1" t="s">
        <v>12</v>
      </c>
      <c r="H1909">
        <v>2004</v>
      </c>
      <c r="I1909" s="1" t="s">
        <v>35</v>
      </c>
    </row>
    <row r="1910" spans="1:9" x14ac:dyDescent="0.35">
      <c r="A1910" s="1" t="s">
        <v>9</v>
      </c>
      <c r="B1910">
        <v>67500</v>
      </c>
      <c r="C1910" s="1" t="s">
        <v>21</v>
      </c>
      <c r="D1910">
        <v>1</v>
      </c>
      <c r="E1910">
        <v>2</v>
      </c>
      <c r="F1910" s="1" t="s">
        <v>16</v>
      </c>
      <c r="G1910" s="1" t="s">
        <v>12</v>
      </c>
      <c r="H1910">
        <v>2016</v>
      </c>
      <c r="I1910" s="1" t="s">
        <v>55</v>
      </c>
    </row>
    <row r="1911" spans="1:9" x14ac:dyDescent="0.35">
      <c r="A1911" s="1" t="s">
        <v>30</v>
      </c>
      <c r="B1911">
        <v>6800</v>
      </c>
      <c r="C1911" s="1" t="s">
        <v>15</v>
      </c>
      <c r="D1911">
        <v>325</v>
      </c>
      <c r="E1911">
        <v>2.5</v>
      </c>
      <c r="F1911" s="1" t="s">
        <v>16</v>
      </c>
      <c r="G1911" s="1" t="s">
        <v>12</v>
      </c>
      <c r="H1911">
        <v>2001</v>
      </c>
      <c r="I1911" s="1" t="s">
        <v>96</v>
      </c>
    </row>
    <row r="1912" spans="1:9" x14ac:dyDescent="0.35">
      <c r="A1912" s="1" t="s">
        <v>14</v>
      </c>
      <c r="B1912">
        <v>137000</v>
      </c>
      <c r="C1912" s="1" t="s">
        <v>21</v>
      </c>
      <c r="D1912">
        <v>82</v>
      </c>
      <c r="E1912">
        <v>5.5</v>
      </c>
      <c r="F1912" s="1" t="s">
        <v>11</v>
      </c>
      <c r="G1912" s="1" t="s">
        <v>12</v>
      </c>
      <c r="H1912">
        <v>2014</v>
      </c>
      <c r="I1912" s="1" t="s">
        <v>270</v>
      </c>
    </row>
    <row r="1913" spans="1:9" x14ac:dyDescent="0.35">
      <c r="A1913" s="1" t="s">
        <v>45</v>
      </c>
      <c r="B1913">
        <v>4950</v>
      </c>
      <c r="C1913" s="1" t="s">
        <v>10</v>
      </c>
      <c r="D1913">
        <v>256</v>
      </c>
      <c r="E1913">
        <v>2</v>
      </c>
      <c r="F1913" s="1" t="s">
        <v>11</v>
      </c>
      <c r="G1913" s="1" t="s">
        <v>12</v>
      </c>
      <c r="H1913">
        <v>1997</v>
      </c>
      <c r="I1913" s="1" t="s">
        <v>63</v>
      </c>
    </row>
    <row r="1914" spans="1:9" x14ac:dyDescent="0.35">
      <c r="A1914" s="1" t="s">
        <v>28</v>
      </c>
      <c r="B1914">
        <v>6999</v>
      </c>
      <c r="C1914" s="1" t="s">
        <v>10</v>
      </c>
      <c r="D1914">
        <v>65</v>
      </c>
      <c r="E1914">
        <v>1.4</v>
      </c>
      <c r="F1914" s="1" t="s">
        <v>11</v>
      </c>
      <c r="G1914" s="1" t="s">
        <v>12</v>
      </c>
      <c r="H1914">
        <v>2012</v>
      </c>
      <c r="I1914" s="1" t="s">
        <v>167</v>
      </c>
    </row>
    <row r="1915" spans="1:9" x14ac:dyDescent="0.35">
      <c r="A1915" s="1" t="s">
        <v>14</v>
      </c>
      <c r="B1915" t="s">
        <v>41</v>
      </c>
      <c r="C1915" s="1" t="s">
        <v>21</v>
      </c>
      <c r="D1915">
        <v>1</v>
      </c>
      <c r="E1915">
        <v>3</v>
      </c>
      <c r="F1915" s="1" t="s">
        <v>16</v>
      </c>
      <c r="G1915" s="1" t="s">
        <v>12</v>
      </c>
      <c r="H1915">
        <v>2016</v>
      </c>
      <c r="I1915" s="1" t="s">
        <v>68</v>
      </c>
    </row>
    <row r="1916" spans="1:9" x14ac:dyDescent="0.35">
      <c r="A1916" s="1" t="s">
        <v>30</v>
      </c>
      <c r="B1916">
        <v>29800</v>
      </c>
      <c r="C1916" s="1" t="s">
        <v>38</v>
      </c>
      <c r="D1916">
        <v>0</v>
      </c>
      <c r="E1916">
        <v>2</v>
      </c>
      <c r="F1916" s="1" t="s">
        <v>16</v>
      </c>
      <c r="G1916" s="1" t="s">
        <v>12</v>
      </c>
      <c r="H1916">
        <v>2015</v>
      </c>
      <c r="I1916" s="1" t="s">
        <v>143</v>
      </c>
    </row>
    <row r="1917" spans="1:9" x14ac:dyDescent="0.35">
      <c r="A1917" s="1" t="s">
        <v>14</v>
      </c>
      <c r="B1917">
        <v>16500</v>
      </c>
      <c r="C1917" s="1" t="s">
        <v>15</v>
      </c>
      <c r="D1917">
        <v>386</v>
      </c>
      <c r="E1917">
        <v>2.2000000000000002</v>
      </c>
      <c r="F1917" s="1" t="s">
        <v>16</v>
      </c>
      <c r="G1917" s="1" t="s">
        <v>12</v>
      </c>
      <c r="H1917">
        <v>2006</v>
      </c>
      <c r="I1917" s="1" t="s">
        <v>175</v>
      </c>
    </row>
    <row r="1918" spans="1:9" x14ac:dyDescent="0.35">
      <c r="A1918" s="1" t="s">
        <v>9</v>
      </c>
      <c r="B1918">
        <v>6500</v>
      </c>
      <c r="C1918" s="1" t="s">
        <v>10</v>
      </c>
      <c r="D1918">
        <v>320</v>
      </c>
      <c r="E1918">
        <v>3</v>
      </c>
      <c r="F1918" s="1" t="s">
        <v>18</v>
      </c>
      <c r="G1918" s="1" t="s">
        <v>12</v>
      </c>
      <c r="H1918">
        <v>2000</v>
      </c>
      <c r="I1918" s="1" t="s">
        <v>136</v>
      </c>
    </row>
    <row r="1919" spans="1:9" x14ac:dyDescent="0.35">
      <c r="A1919" s="1" t="s">
        <v>28</v>
      </c>
      <c r="B1919">
        <v>9999</v>
      </c>
      <c r="C1919" s="1" t="s">
        <v>26</v>
      </c>
      <c r="D1919">
        <v>100</v>
      </c>
      <c r="E1919">
        <v>1.5</v>
      </c>
      <c r="F1919" s="1" t="s">
        <v>16</v>
      </c>
      <c r="G1919" s="1" t="s">
        <v>12</v>
      </c>
      <c r="H1919">
        <v>2010</v>
      </c>
      <c r="I1919" s="1" t="s">
        <v>66</v>
      </c>
    </row>
    <row r="1920" spans="1:9" x14ac:dyDescent="0.35">
      <c r="A1920" s="1" t="s">
        <v>30</v>
      </c>
      <c r="B1920">
        <v>8500</v>
      </c>
      <c r="C1920" s="1" t="s">
        <v>26</v>
      </c>
      <c r="D1920">
        <v>200</v>
      </c>
      <c r="E1920">
        <v>1.9</v>
      </c>
      <c r="F1920" s="1" t="s">
        <v>16</v>
      </c>
      <c r="G1920" s="1" t="s">
        <v>12</v>
      </c>
      <c r="H1920">
        <v>2003</v>
      </c>
      <c r="I1920" s="1" t="s">
        <v>76</v>
      </c>
    </row>
    <row r="1921" spans="1:9" x14ac:dyDescent="0.35">
      <c r="A1921" s="1" t="s">
        <v>23</v>
      </c>
      <c r="B1921">
        <v>5750</v>
      </c>
      <c r="C1921" s="1" t="s">
        <v>38</v>
      </c>
      <c r="D1921">
        <v>160</v>
      </c>
      <c r="E1921">
        <v>1</v>
      </c>
      <c r="F1921" s="1" t="s">
        <v>11</v>
      </c>
      <c r="G1921" s="1" t="s">
        <v>12</v>
      </c>
      <c r="H1921">
        <v>2006</v>
      </c>
      <c r="I1921" s="1" t="s">
        <v>171</v>
      </c>
    </row>
    <row r="1922" spans="1:9" x14ac:dyDescent="0.35">
      <c r="A1922" s="1" t="s">
        <v>9</v>
      </c>
      <c r="B1922">
        <v>4950</v>
      </c>
      <c r="C1922" s="1" t="s">
        <v>10</v>
      </c>
      <c r="D1922">
        <v>1</v>
      </c>
      <c r="E1922">
        <v>3</v>
      </c>
      <c r="F1922" s="1" t="s">
        <v>11</v>
      </c>
      <c r="G1922" s="1" t="s">
        <v>12</v>
      </c>
      <c r="H1922">
        <v>1996</v>
      </c>
      <c r="I1922" s="1" t="s">
        <v>69</v>
      </c>
    </row>
    <row r="1923" spans="1:9" x14ac:dyDescent="0.35">
      <c r="A1923" s="1" t="s">
        <v>9</v>
      </c>
      <c r="B1923">
        <v>19900</v>
      </c>
      <c r="C1923" s="1" t="s">
        <v>31</v>
      </c>
      <c r="D1923">
        <v>129</v>
      </c>
      <c r="E1923">
        <v>2</v>
      </c>
      <c r="F1923" s="1" t="s">
        <v>11</v>
      </c>
      <c r="G1923" s="1" t="s">
        <v>12</v>
      </c>
      <c r="H1923">
        <v>2008</v>
      </c>
      <c r="I1923" s="1" t="s">
        <v>13</v>
      </c>
    </row>
    <row r="1924" spans="1:9" x14ac:dyDescent="0.35">
      <c r="A1924" s="1" t="s">
        <v>45</v>
      </c>
      <c r="B1924">
        <v>15900</v>
      </c>
      <c r="C1924" s="1" t="s">
        <v>21</v>
      </c>
      <c r="D1924">
        <v>180</v>
      </c>
      <c r="E1924">
        <v>3</v>
      </c>
      <c r="F1924" s="1" t="s">
        <v>18</v>
      </c>
      <c r="G1924" s="1" t="s">
        <v>12</v>
      </c>
      <c r="H1924">
        <v>2008</v>
      </c>
      <c r="I1924" s="1" t="s">
        <v>54</v>
      </c>
    </row>
    <row r="1925" spans="1:9" x14ac:dyDescent="0.35">
      <c r="A1925" s="1" t="s">
        <v>23</v>
      </c>
      <c r="B1925">
        <v>13500</v>
      </c>
      <c r="C1925" s="1" t="s">
        <v>21</v>
      </c>
      <c r="D1925">
        <v>131</v>
      </c>
      <c r="E1925">
        <v>2.4</v>
      </c>
      <c r="F1925" s="1" t="s">
        <v>18</v>
      </c>
      <c r="G1925" s="1" t="s">
        <v>12</v>
      </c>
      <c r="H1925">
        <v>2006</v>
      </c>
      <c r="I1925" s="1" t="s">
        <v>24</v>
      </c>
    </row>
    <row r="1926" spans="1:9" x14ac:dyDescent="0.35">
      <c r="A1926" s="1" t="s">
        <v>30</v>
      </c>
      <c r="B1926">
        <v>18950</v>
      </c>
      <c r="C1926" s="1" t="s">
        <v>21</v>
      </c>
      <c r="D1926">
        <v>149</v>
      </c>
      <c r="E1926">
        <v>3</v>
      </c>
      <c r="F1926" s="1" t="s">
        <v>16</v>
      </c>
      <c r="G1926" s="1" t="s">
        <v>12</v>
      </c>
      <c r="H1926">
        <v>2008</v>
      </c>
      <c r="I1926" s="1" t="s">
        <v>48</v>
      </c>
    </row>
    <row r="1927" spans="1:9" x14ac:dyDescent="0.35">
      <c r="A1927" s="1" t="s">
        <v>9</v>
      </c>
      <c r="B1927">
        <v>75555</v>
      </c>
      <c r="C1927" s="1" t="s">
        <v>10</v>
      </c>
      <c r="D1927">
        <v>30</v>
      </c>
      <c r="E1927">
        <v>4.4000000000000004</v>
      </c>
      <c r="F1927" s="1" t="s">
        <v>11</v>
      </c>
      <c r="G1927" s="1" t="s">
        <v>12</v>
      </c>
      <c r="H1927">
        <v>2014</v>
      </c>
      <c r="I1927" s="1" t="s">
        <v>209</v>
      </c>
    </row>
    <row r="1928" spans="1:9" x14ac:dyDescent="0.35">
      <c r="A1928" s="1" t="s">
        <v>30</v>
      </c>
      <c r="B1928">
        <v>3650</v>
      </c>
      <c r="C1928" s="1" t="s">
        <v>10</v>
      </c>
      <c r="D1928">
        <v>197</v>
      </c>
      <c r="E1928">
        <v>2</v>
      </c>
      <c r="F1928" s="1" t="s">
        <v>11</v>
      </c>
      <c r="G1928" s="1" t="s">
        <v>12</v>
      </c>
      <c r="H1928">
        <v>1996</v>
      </c>
      <c r="I1928" s="1" t="s">
        <v>122</v>
      </c>
    </row>
    <row r="1929" spans="1:9" x14ac:dyDescent="0.35">
      <c r="A1929" s="1" t="s">
        <v>30</v>
      </c>
      <c r="B1929">
        <v>16000</v>
      </c>
      <c r="C1929" s="1" t="s">
        <v>21</v>
      </c>
      <c r="D1929">
        <v>90</v>
      </c>
      <c r="E1929">
        <v>2</v>
      </c>
      <c r="F1929" s="1" t="s">
        <v>11</v>
      </c>
      <c r="G1929" s="1" t="s">
        <v>12</v>
      </c>
      <c r="H1929">
        <v>2011</v>
      </c>
      <c r="I1929" s="1" t="s">
        <v>87</v>
      </c>
    </row>
    <row r="1930" spans="1:9" x14ac:dyDescent="0.35">
      <c r="A1930" s="1" t="s">
        <v>23</v>
      </c>
      <c r="B1930">
        <v>21600</v>
      </c>
      <c r="C1930" s="1" t="s">
        <v>10</v>
      </c>
      <c r="D1930">
        <v>66</v>
      </c>
      <c r="E1930">
        <v>2.5</v>
      </c>
      <c r="F1930" s="1" t="s">
        <v>11</v>
      </c>
      <c r="G1930" s="1" t="s">
        <v>12</v>
      </c>
      <c r="H1930">
        <v>2011</v>
      </c>
      <c r="I1930" s="1" t="s">
        <v>57</v>
      </c>
    </row>
    <row r="1931" spans="1:9" x14ac:dyDescent="0.35">
      <c r="A1931" s="1" t="s">
        <v>23</v>
      </c>
      <c r="B1931">
        <v>9500</v>
      </c>
      <c r="C1931" s="1" t="s">
        <v>38</v>
      </c>
      <c r="D1931">
        <v>103</v>
      </c>
      <c r="E1931">
        <v>1.6</v>
      </c>
      <c r="F1931" s="1" t="s">
        <v>11</v>
      </c>
      <c r="G1931" s="1" t="s">
        <v>12</v>
      </c>
      <c r="H1931">
        <v>2008</v>
      </c>
      <c r="I1931" s="1" t="s">
        <v>135</v>
      </c>
    </row>
    <row r="1932" spans="1:9" x14ac:dyDescent="0.35">
      <c r="A1932" s="1" t="s">
        <v>20</v>
      </c>
      <c r="B1932">
        <v>51500</v>
      </c>
      <c r="C1932" s="1" t="s">
        <v>21</v>
      </c>
      <c r="D1932">
        <v>28</v>
      </c>
      <c r="E1932">
        <v>3</v>
      </c>
      <c r="F1932" s="1" t="s">
        <v>16</v>
      </c>
      <c r="G1932" s="1" t="s">
        <v>12</v>
      </c>
      <c r="H1932">
        <v>2014</v>
      </c>
      <c r="I1932" s="1" t="s">
        <v>22</v>
      </c>
    </row>
    <row r="1933" spans="1:9" x14ac:dyDescent="0.35">
      <c r="A1933" s="1" t="s">
        <v>30</v>
      </c>
      <c r="B1933">
        <v>5000</v>
      </c>
      <c r="C1933" s="1" t="s">
        <v>15</v>
      </c>
      <c r="D1933">
        <v>400</v>
      </c>
      <c r="E1933">
        <v>2.4</v>
      </c>
      <c r="F1933" s="1" t="s">
        <v>16</v>
      </c>
      <c r="G1933" s="1" t="s">
        <v>12</v>
      </c>
      <c r="H1933">
        <v>1993</v>
      </c>
      <c r="I1933" s="1" t="s">
        <v>96</v>
      </c>
    </row>
    <row r="1934" spans="1:9" x14ac:dyDescent="0.35">
      <c r="A1934" s="1" t="s">
        <v>30</v>
      </c>
      <c r="B1934">
        <v>27000</v>
      </c>
      <c r="C1934" s="1" t="s">
        <v>31</v>
      </c>
      <c r="D1934">
        <v>90</v>
      </c>
      <c r="E1934">
        <v>2</v>
      </c>
      <c r="F1934" s="1" t="s">
        <v>16</v>
      </c>
      <c r="G1934" s="1" t="s">
        <v>12</v>
      </c>
      <c r="H1934">
        <v>2014</v>
      </c>
      <c r="I1934" s="1" t="s">
        <v>87</v>
      </c>
    </row>
    <row r="1935" spans="1:9" x14ac:dyDescent="0.35">
      <c r="A1935" s="1" t="s">
        <v>28</v>
      </c>
      <c r="B1935">
        <v>10900</v>
      </c>
      <c r="C1935" s="1" t="s">
        <v>31</v>
      </c>
      <c r="D1935">
        <v>189</v>
      </c>
      <c r="E1935">
        <v>2</v>
      </c>
      <c r="F1935" s="1" t="s">
        <v>16</v>
      </c>
      <c r="G1935" s="1" t="s">
        <v>12</v>
      </c>
      <c r="H1935">
        <v>2012</v>
      </c>
      <c r="I1935" s="1" t="s">
        <v>70</v>
      </c>
    </row>
    <row r="1936" spans="1:9" x14ac:dyDescent="0.35">
      <c r="A1936" s="1" t="s">
        <v>9</v>
      </c>
      <c r="B1936">
        <v>37700</v>
      </c>
      <c r="C1936" s="1" t="s">
        <v>21</v>
      </c>
      <c r="D1936">
        <v>108</v>
      </c>
      <c r="E1936">
        <v>3</v>
      </c>
      <c r="F1936" s="1" t="s">
        <v>11</v>
      </c>
      <c r="G1936" s="1" t="s">
        <v>12</v>
      </c>
      <c r="H1936">
        <v>2011</v>
      </c>
      <c r="I1936" s="1" t="s">
        <v>173</v>
      </c>
    </row>
    <row r="1937" spans="1:9" x14ac:dyDescent="0.35">
      <c r="A1937" s="1" t="s">
        <v>28</v>
      </c>
      <c r="B1937">
        <v>6299</v>
      </c>
      <c r="C1937" s="1" t="s">
        <v>15</v>
      </c>
      <c r="D1937">
        <v>66</v>
      </c>
      <c r="E1937">
        <v>1.5</v>
      </c>
      <c r="F1937" s="1" t="s">
        <v>16</v>
      </c>
      <c r="G1937" s="1" t="s">
        <v>12</v>
      </c>
      <c r="H1937">
        <v>2012</v>
      </c>
      <c r="I1937" s="1" t="s">
        <v>66</v>
      </c>
    </row>
    <row r="1938" spans="1:9" x14ac:dyDescent="0.35">
      <c r="A1938" s="1" t="s">
        <v>14</v>
      </c>
      <c r="B1938">
        <v>39900</v>
      </c>
      <c r="C1938" s="1" t="s">
        <v>10</v>
      </c>
      <c r="D1938">
        <v>29</v>
      </c>
      <c r="E1938">
        <v>6.3</v>
      </c>
      <c r="F1938" s="1" t="s">
        <v>11</v>
      </c>
      <c r="G1938" s="1" t="s">
        <v>12</v>
      </c>
      <c r="H1938">
        <v>2007</v>
      </c>
      <c r="I1938" s="1" t="s">
        <v>202</v>
      </c>
    </row>
    <row r="1939" spans="1:9" x14ac:dyDescent="0.35">
      <c r="A1939" s="1" t="s">
        <v>9</v>
      </c>
      <c r="B1939">
        <v>26900</v>
      </c>
      <c r="C1939" s="1" t="s">
        <v>21</v>
      </c>
      <c r="D1939">
        <v>140</v>
      </c>
      <c r="E1939">
        <v>4.8</v>
      </c>
      <c r="F1939" s="1" t="s">
        <v>11</v>
      </c>
      <c r="G1939" s="1" t="s">
        <v>12</v>
      </c>
      <c r="H1939">
        <v>2009</v>
      </c>
      <c r="I1939" s="1" t="s">
        <v>55</v>
      </c>
    </row>
    <row r="1940" spans="1:9" x14ac:dyDescent="0.35">
      <c r="A1940" s="1" t="s">
        <v>20</v>
      </c>
      <c r="B1940">
        <v>8999</v>
      </c>
      <c r="C1940" s="1" t="s">
        <v>26</v>
      </c>
      <c r="D1940">
        <v>190</v>
      </c>
      <c r="E1940">
        <v>2.7</v>
      </c>
      <c r="F1940" s="1" t="s">
        <v>18</v>
      </c>
      <c r="G1940" s="1" t="s">
        <v>12</v>
      </c>
      <c r="H1940">
        <v>2004</v>
      </c>
      <c r="I1940" s="1" t="s">
        <v>35</v>
      </c>
    </row>
    <row r="1941" spans="1:9" x14ac:dyDescent="0.35">
      <c r="A1941" s="1" t="s">
        <v>14</v>
      </c>
      <c r="B1941">
        <v>20400</v>
      </c>
      <c r="C1941" s="1" t="s">
        <v>10</v>
      </c>
      <c r="D1941">
        <v>190</v>
      </c>
      <c r="E1941">
        <v>1.8</v>
      </c>
      <c r="F1941" s="1" t="s">
        <v>18</v>
      </c>
      <c r="G1941" s="1" t="s">
        <v>12</v>
      </c>
      <c r="H1941">
        <v>2011</v>
      </c>
      <c r="I1941" s="1" t="s">
        <v>65</v>
      </c>
    </row>
    <row r="1942" spans="1:9" x14ac:dyDescent="0.35">
      <c r="A1942" s="1" t="s">
        <v>30</v>
      </c>
      <c r="B1942">
        <v>16200</v>
      </c>
      <c r="C1942" s="1" t="s">
        <v>10</v>
      </c>
      <c r="D1942">
        <v>116</v>
      </c>
      <c r="E1942">
        <v>2</v>
      </c>
      <c r="F1942" s="1" t="s">
        <v>16</v>
      </c>
      <c r="G1942" s="1" t="s">
        <v>12</v>
      </c>
      <c r="H1942">
        <v>2011</v>
      </c>
      <c r="I1942" s="1" t="s">
        <v>98</v>
      </c>
    </row>
    <row r="1943" spans="1:9" x14ac:dyDescent="0.35">
      <c r="A1943" s="1" t="s">
        <v>45</v>
      </c>
      <c r="B1943">
        <v>5700</v>
      </c>
      <c r="C1943" s="1" t="s">
        <v>31</v>
      </c>
      <c r="D1943">
        <v>230</v>
      </c>
      <c r="E1943">
        <v>2</v>
      </c>
      <c r="F1943" s="1" t="s">
        <v>11</v>
      </c>
      <c r="G1943" s="1" t="s">
        <v>12</v>
      </c>
      <c r="H1943">
        <v>2003</v>
      </c>
      <c r="I1943" s="1" t="s">
        <v>63</v>
      </c>
    </row>
    <row r="1944" spans="1:9" x14ac:dyDescent="0.35">
      <c r="A1944" s="1" t="s">
        <v>9</v>
      </c>
      <c r="B1944">
        <v>9500</v>
      </c>
      <c r="C1944" s="1" t="s">
        <v>10</v>
      </c>
      <c r="D1944">
        <v>315</v>
      </c>
      <c r="E1944">
        <v>2.5</v>
      </c>
      <c r="F1944" s="1" t="s">
        <v>16</v>
      </c>
      <c r="G1944" s="1" t="s">
        <v>12</v>
      </c>
      <c r="H1944">
        <v>2001</v>
      </c>
      <c r="I1944" s="1" t="s">
        <v>64</v>
      </c>
    </row>
    <row r="1945" spans="1:9" x14ac:dyDescent="0.35">
      <c r="A1945" s="1" t="s">
        <v>9</v>
      </c>
      <c r="B1945">
        <v>25999</v>
      </c>
      <c r="C1945" s="1" t="s">
        <v>10</v>
      </c>
      <c r="D1945">
        <v>80</v>
      </c>
      <c r="E1945">
        <v>2</v>
      </c>
      <c r="F1945" s="1" t="s">
        <v>11</v>
      </c>
      <c r="G1945" s="1" t="s">
        <v>12</v>
      </c>
      <c r="H1945">
        <v>2012</v>
      </c>
      <c r="I1945" s="1" t="s">
        <v>13</v>
      </c>
    </row>
    <row r="1946" spans="1:9" x14ac:dyDescent="0.35">
      <c r="A1946" s="1" t="s">
        <v>20</v>
      </c>
      <c r="B1946">
        <v>28950</v>
      </c>
      <c r="C1946" s="1" t="s">
        <v>21</v>
      </c>
      <c r="D1946">
        <v>60</v>
      </c>
      <c r="E1946">
        <v>2</v>
      </c>
      <c r="F1946" s="1" t="s">
        <v>11</v>
      </c>
      <c r="G1946" s="1" t="s">
        <v>12</v>
      </c>
      <c r="H1946">
        <v>2012</v>
      </c>
      <c r="I1946" s="1" t="s">
        <v>184</v>
      </c>
    </row>
    <row r="1947" spans="1:9" x14ac:dyDescent="0.35">
      <c r="A1947" s="1" t="s">
        <v>20</v>
      </c>
      <c r="B1947">
        <v>6499</v>
      </c>
      <c r="C1947" s="1" t="s">
        <v>10</v>
      </c>
      <c r="D1947">
        <v>270</v>
      </c>
      <c r="E1947">
        <v>4.2</v>
      </c>
      <c r="F1947" s="1" t="s">
        <v>11</v>
      </c>
      <c r="G1947" s="1" t="s">
        <v>12</v>
      </c>
      <c r="H1947">
        <v>2000</v>
      </c>
      <c r="I1947" s="1" t="s">
        <v>271</v>
      </c>
    </row>
    <row r="1948" spans="1:9" x14ac:dyDescent="0.35">
      <c r="A1948" s="1" t="s">
        <v>20</v>
      </c>
      <c r="B1948">
        <v>3500</v>
      </c>
      <c r="C1948" s="1" t="s">
        <v>10</v>
      </c>
      <c r="D1948">
        <v>35</v>
      </c>
      <c r="E1948">
        <v>1.8</v>
      </c>
      <c r="F1948" s="1" t="s">
        <v>18</v>
      </c>
      <c r="G1948" s="1" t="s">
        <v>12</v>
      </c>
      <c r="H1948">
        <v>1990</v>
      </c>
      <c r="I1948" s="1" t="s">
        <v>102</v>
      </c>
    </row>
    <row r="1949" spans="1:9" x14ac:dyDescent="0.35">
      <c r="A1949" s="1" t="s">
        <v>28</v>
      </c>
      <c r="B1949">
        <v>7450</v>
      </c>
      <c r="C1949" s="1" t="s">
        <v>38</v>
      </c>
      <c r="D1949">
        <v>68</v>
      </c>
      <c r="E1949">
        <v>1.2</v>
      </c>
      <c r="F1949" s="1" t="s">
        <v>11</v>
      </c>
      <c r="G1949" s="1" t="s">
        <v>12</v>
      </c>
      <c r="H1949">
        <v>2009</v>
      </c>
      <c r="I1949" s="1" t="s">
        <v>272</v>
      </c>
    </row>
    <row r="1950" spans="1:9" x14ac:dyDescent="0.35">
      <c r="A1950" s="1" t="s">
        <v>14</v>
      </c>
      <c r="B1950">
        <v>10500</v>
      </c>
      <c r="C1950" s="1" t="s">
        <v>10</v>
      </c>
      <c r="D1950">
        <v>266</v>
      </c>
      <c r="E1950">
        <v>5</v>
      </c>
      <c r="F1950" s="1" t="s">
        <v>18</v>
      </c>
      <c r="G1950" s="1" t="s">
        <v>12</v>
      </c>
      <c r="H1950">
        <v>2004</v>
      </c>
      <c r="I1950" s="1" t="s">
        <v>19</v>
      </c>
    </row>
    <row r="1951" spans="1:9" x14ac:dyDescent="0.35">
      <c r="A1951" s="1" t="s">
        <v>9</v>
      </c>
      <c r="B1951">
        <v>31111</v>
      </c>
      <c r="C1951" s="1" t="s">
        <v>10</v>
      </c>
      <c r="D1951">
        <v>117</v>
      </c>
      <c r="E1951">
        <v>4.4000000000000004</v>
      </c>
      <c r="F1951" s="1" t="s">
        <v>11</v>
      </c>
      <c r="G1951" s="1" t="s">
        <v>12</v>
      </c>
      <c r="H1951">
        <v>2010</v>
      </c>
      <c r="I1951" s="1" t="s">
        <v>212</v>
      </c>
    </row>
    <row r="1952" spans="1:9" x14ac:dyDescent="0.35">
      <c r="A1952" s="1" t="s">
        <v>23</v>
      </c>
      <c r="B1952">
        <v>27000</v>
      </c>
      <c r="C1952" s="1" t="s">
        <v>31</v>
      </c>
      <c r="D1952">
        <v>192</v>
      </c>
      <c r="E1952">
        <v>3</v>
      </c>
      <c r="F1952" s="1" t="s">
        <v>16</v>
      </c>
      <c r="G1952" s="1" t="s">
        <v>12</v>
      </c>
      <c r="H1952">
        <v>2007</v>
      </c>
      <c r="I1952" s="1" t="s">
        <v>43</v>
      </c>
    </row>
    <row r="1953" spans="1:9" x14ac:dyDescent="0.35">
      <c r="A1953" s="1" t="s">
        <v>23</v>
      </c>
      <c r="B1953">
        <v>26250</v>
      </c>
      <c r="C1953" s="1" t="s">
        <v>10</v>
      </c>
      <c r="D1953">
        <v>17</v>
      </c>
      <c r="E1953">
        <v>2.5</v>
      </c>
      <c r="F1953" s="1" t="s">
        <v>11</v>
      </c>
      <c r="G1953" s="1" t="s">
        <v>12</v>
      </c>
      <c r="H1953">
        <v>2015</v>
      </c>
      <c r="I1953" s="1" t="s">
        <v>57</v>
      </c>
    </row>
    <row r="1954" spans="1:9" x14ac:dyDescent="0.35">
      <c r="A1954" s="1" t="s">
        <v>14</v>
      </c>
      <c r="B1954">
        <v>7300</v>
      </c>
      <c r="C1954" s="1" t="s">
        <v>15</v>
      </c>
      <c r="D1954">
        <v>245</v>
      </c>
      <c r="E1954">
        <v>2.2000000000000002</v>
      </c>
      <c r="F1954" s="1" t="s">
        <v>16</v>
      </c>
      <c r="G1954" s="1" t="s">
        <v>12</v>
      </c>
      <c r="H1954">
        <v>2002</v>
      </c>
      <c r="I1954" s="1" t="s">
        <v>42</v>
      </c>
    </row>
    <row r="1955" spans="1:9" x14ac:dyDescent="0.35">
      <c r="A1955" s="1" t="s">
        <v>28</v>
      </c>
      <c r="B1955">
        <v>11400</v>
      </c>
      <c r="C1955" s="1" t="s">
        <v>15</v>
      </c>
      <c r="D1955">
        <v>122</v>
      </c>
      <c r="E1955">
        <v>2</v>
      </c>
      <c r="F1955" s="1" t="s">
        <v>16</v>
      </c>
      <c r="G1955" s="1" t="s">
        <v>12</v>
      </c>
      <c r="H1955">
        <v>2013</v>
      </c>
      <c r="I1955" s="1" t="s">
        <v>70</v>
      </c>
    </row>
    <row r="1956" spans="1:9" x14ac:dyDescent="0.35">
      <c r="A1956" s="1" t="s">
        <v>30</v>
      </c>
      <c r="B1956">
        <v>2200</v>
      </c>
      <c r="C1956" s="1" t="s">
        <v>10</v>
      </c>
      <c r="D1956">
        <v>279</v>
      </c>
      <c r="E1956">
        <v>1.9</v>
      </c>
      <c r="F1956" s="1" t="s">
        <v>16</v>
      </c>
      <c r="G1956" s="1" t="s">
        <v>32</v>
      </c>
      <c r="H1956">
        <v>2000</v>
      </c>
      <c r="I1956" s="1" t="s">
        <v>76</v>
      </c>
    </row>
    <row r="1957" spans="1:9" x14ac:dyDescent="0.35">
      <c r="A1957" s="1" t="s">
        <v>23</v>
      </c>
      <c r="B1957">
        <v>10500</v>
      </c>
      <c r="C1957" s="1" t="s">
        <v>15</v>
      </c>
      <c r="D1957">
        <v>200</v>
      </c>
      <c r="E1957">
        <v>2.7</v>
      </c>
      <c r="F1957" s="1" t="s">
        <v>18</v>
      </c>
      <c r="G1957" s="1" t="s">
        <v>12</v>
      </c>
      <c r="H1957">
        <v>2005</v>
      </c>
      <c r="I1957" s="1" t="s">
        <v>186</v>
      </c>
    </row>
    <row r="1958" spans="1:9" x14ac:dyDescent="0.35">
      <c r="A1958" s="1" t="s">
        <v>23</v>
      </c>
      <c r="B1958">
        <v>10500</v>
      </c>
      <c r="C1958" s="1" t="s">
        <v>21</v>
      </c>
      <c r="D1958">
        <v>200</v>
      </c>
      <c r="E1958">
        <v>4.5</v>
      </c>
      <c r="F1958" s="1" t="s">
        <v>18</v>
      </c>
      <c r="G1958" s="1" t="s">
        <v>12</v>
      </c>
      <c r="H1958">
        <v>1996</v>
      </c>
      <c r="I1958" s="1" t="s">
        <v>195</v>
      </c>
    </row>
    <row r="1959" spans="1:9" x14ac:dyDescent="0.35">
      <c r="A1959" s="1" t="s">
        <v>30</v>
      </c>
      <c r="B1959">
        <v>10974.21</v>
      </c>
      <c r="C1959" s="1" t="s">
        <v>10</v>
      </c>
      <c r="D1959">
        <v>1</v>
      </c>
      <c r="E1959">
        <v>1.6</v>
      </c>
      <c r="F1959" s="1" t="s">
        <v>11</v>
      </c>
      <c r="G1959" s="1" t="s">
        <v>12</v>
      </c>
      <c r="H1959">
        <v>2015</v>
      </c>
      <c r="I1959" s="1" t="s">
        <v>44</v>
      </c>
    </row>
    <row r="1960" spans="1:9" x14ac:dyDescent="0.35">
      <c r="A1960" s="1" t="s">
        <v>30</v>
      </c>
      <c r="B1960">
        <v>11500</v>
      </c>
      <c r="C1960" s="1" t="s">
        <v>10</v>
      </c>
      <c r="D1960">
        <v>119</v>
      </c>
      <c r="E1960">
        <v>2</v>
      </c>
      <c r="F1960" s="1" t="s">
        <v>16</v>
      </c>
      <c r="G1960" s="1" t="s">
        <v>12</v>
      </c>
      <c r="H1960">
        <v>2007</v>
      </c>
      <c r="I1960" s="1" t="s">
        <v>36</v>
      </c>
    </row>
    <row r="1961" spans="1:9" x14ac:dyDescent="0.35">
      <c r="A1961" s="1" t="s">
        <v>9</v>
      </c>
      <c r="B1961">
        <v>42000</v>
      </c>
      <c r="C1961" s="1" t="s">
        <v>10</v>
      </c>
      <c r="D1961">
        <v>59</v>
      </c>
      <c r="E1961">
        <v>4.4000000000000004</v>
      </c>
      <c r="F1961" s="1" t="s">
        <v>11</v>
      </c>
      <c r="G1961" s="1" t="s">
        <v>12</v>
      </c>
      <c r="H1961">
        <v>2009</v>
      </c>
      <c r="I1961" s="1" t="s">
        <v>212</v>
      </c>
    </row>
    <row r="1962" spans="1:9" x14ac:dyDescent="0.35">
      <c r="A1962" s="1" t="s">
        <v>14</v>
      </c>
      <c r="B1962">
        <v>17990</v>
      </c>
      <c r="C1962" s="1" t="s">
        <v>21</v>
      </c>
      <c r="D1962">
        <v>230</v>
      </c>
      <c r="E1962">
        <v>3</v>
      </c>
      <c r="F1962" s="1" t="s">
        <v>16</v>
      </c>
      <c r="G1962" s="1" t="s">
        <v>12</v>
      </c>
      <c r="H1962">
        <v>2007</v>
      </c>
      <c r="I1962" s="1" t="s">
        <v>273</v>
      </c>
    </row>
    <row r="1963" spans="1:9" x14ac:dyDescent="0.35">
      <c r="A1963" s="1" t="s">
        <v>20</v>
      </c>
      <c r="B1963">
        <v>2500</v>
      </c>
      <c r="C1963" s="1" t="s">
        <v>26</v>
      </c>
      <c r="D1963">
        <v>300</v>
      </c>
      <c r="E1963">
        <v>2.5</v>
      </c>
      <c r="F1963" s="1" t="s">
        <v>16</v>
      </c>
      <c r="G1963" s="1" t="s">
        <v>32</v>
      </c>
      <c r="H1963">
        <v>2002</v>
      </c>
      <c r="I1963" s="1" t="s">
        <v>27</v>
      </c>
    </row>
    <row r="1964" spans="1:9" x14ac:dyDescent="0.35">
      <c r="A1964" s="1" t="s">
        <v>20</v>
      </c>
      <c r="B1964">
        <v>16500</v>
      </c>
      <c r="C1964" s="1" t="s">
        <v>10</v>
      </c>
      <c r="D1964">
        <v>136</v>
      </c>
      <c r="E1964">
        <v>3.2</v>
      </c>
      <c r="F1964" s="1" t="s">
        <v>11</v>
      </c>
      <c r="G1964" s="1" t="s">
        <v>12</v>
      </c>
      <c r="H1964">
        <v>2007</v>
      </c>
      <c r="I1964" s="1" t="s">
        <v>27</v>
      </c>
    </row>
    <row r="1965" spans="1:9" x14ac:dyDescent="0.35">
      <c r="A1965" s="1" t="s">
        <v>20</v>
      </c>
      <c r="B1965">
        <v>47000</v>
      </c>
      <c r="C1965" s="1" t="s">
        <v>21</v>
      </c>
      <c r="D1965">
        <v>64</v>
      </c>
      <c r="E1965">
        <v>3</v>
      </c>
      <c r="F1965" s="1" t="s">
        <v>16</v>
      </c>
      <c r="G1965" s="1" t="s">
        <v>12</v>
      </c>
      <c r="H1965">
        <v>2013</v>
      </c>
      <c r="I1965" s="1" t="s">
        <v>22</v>
      </c>
    </row>
    <row r="1966" spans="1:9" x14ac:dyDescent="0.35">
      <c r="A1966" s="1" t="s">
        <v>45</v>
      </c>
      <c r="B1966">
        <v>5300</v>
      </c>
      <c r="C1966" s="1" t="s">
        <v>38</v>
      </c>
      <c r="D1966">
        <v>240</v>
      </c>
      <c r="E1966">
        <v>1.8</v>
      </c>
      <c r="F1966" s="1" t="s">
        <v>11</v>
      </c>
      <c r="G1966" s="1" t="s">
        <v>12</v>
      </c>
      <c r="H1966">
        <v>2000</v>
      </c>
      <c r="I1966" s="1" t="s">
        <v>247</v>
      </c>
    </row>
    <row r="1967" spans="1:9" x14ac:dyDescent="0.35">
      <c r="A1967" s="1" t="s">
        <v>23</v>
      </c>
      <c r="B1967">
        <v>41900</v>
      </c>
      <c r="C1967" s="1" t="s">
        <v>15</v>
      </c>
      <c r="D1967">
        <v>0</v>
      </c>
      <c r="E1967">
        <v>2.5</v>
      </c>
      <c r="F1967" s="1" t="s">
        <v>16</v>
      </c>
      <c r="G1967" s="1" t="s">
        <v>12</v>
      </c>
      <c r="H1967">
        <v>2016</v>
      </c>
      <c r="I1967" s="1" t="s">
        <v>158</v>
      </c>
    </row>
    <row r="1968" spans="1:9" x14ac:dyDescent="0.35">
      <c r="A1968" s="1" t="s">
        <v>9</v>
      </c>
      <c r="B1968">
        <v>7000</v>
      </c>
      <c r="C1968" s="1" t="s">
        <v>31</v>
      </c>
      <c r="D1968">
        <v>226</v>
      </c>
      <c r="E1968">
        <v>2.5</v>
      </c>
      <c r="F1968" s="1" t="s">
        <v>11</v>
      </c>
      <c r="G1968" s="1" t="s">
        <v>12</v>
      </c>
      <c r="H1968">
        <v>1999</v>
      </c>
      <c r="I1968" s="1" t="s">
        <v>64</v>
      </c>
    </row>
    <row r="1969" spans="1:9" x14ac:dyDescent="0.35">
      <c r="A1969" s="1" t="s">
        <v>14</v>
      </c>
      <c r="B1969">
        <v>26600</v>
      </c>
      <c r="C1969" s="1" t="s">
        <v>15</v>
      </c>
      <c r="D1969">
        <v>122</v>
      </c>
      <c r="E1969">
        <v>3</v>
      </c>
      <c r="F1969" s="1" t="s">
        <v>16</v>
      </c>
      <c r="G1969" s="1" t="s">
        <v>12</v>
      </c>
      <c r="H1969">
        <v>2012</v>
      </c>
      <c r="I1969" s="1" t="s">
        <v>42</v>
      </c>
    </row>
    <row r="1970" spans="1:9" x14ac:dyDescent="0.35">
      <c r="A1970" s="1" t="s">
        <v>45</v>
      </c>
      <c r="B1970">
        <v>6500</v>
      </c>
      <c r="C1970" s="1" t="s">
        <v>10</v>
      </c>
      <c r="D1970">
        <v>133</v>
      </c>
      <c r="E1970">
        <v>1.6</v>
      </c>
      <c r="F1970" s="1" t="s">
        <v>11</v>
      </c>
      <c r="G1970" s="1" t="s">
        <v>12</v>
      </c>
      <c r="H1970">
        <v>2007</v>
      </c>
      <c r="I1970" s="1" t="s">
        <v>73</v>
      </c>
    </row>
    <row r="1971" spans="1:9" x14ac:dyDescent="0.35">
      <c r="A1971" s="1" t="s">
        <v>30</v>
      </c>
      <c r="B1971">
        <v>9600</v>
      </c>
      <c r="C1971" s="1" t="s">
        <v>10</v>
      </c>
      <c r="D1971">
        <v>185</v>
      </c>
      <c r="E1971">
        <v>1.6</v>
      </c>
      <c r="F1971" s="1" t="s">
        <v>18</v>
      </c>
      <c r="G1971" s="1" t="s">
        <v>12</v>
      </c>
      <c r="H1971">
        <v>2008</v>
      </c>
      <c r="I1971" s="1" t="s">
        <v>125</v>
      </c>
    </row>
    <row r="1972" spans="1:9" x14ac:dyDescent="0.35">
      <c r="A1972" s="1" t="s">
        <v>45</v>
      </c>
      <c r="B1972">
        <v>3200</v>
      </c>
      <c r="C1972" s="1" t="s">
        <v>10</v>
      </c>
      <c r="D1972">
        <v>106</v>
      </c>
      <c r="E1972">
        <v>2</v>
      </c>
      <c r="F1972" s="1" t="s">
        <v>18</v>
      </c>
      <c r="G1972" s="1" t="s">
        <v>12</v>
      </c>
      <c r="H1972">
        <v>1997</v>
      </c>
      <c r="I1972" s="1" t="s">
        <v>63</v>
      </c>
    </row>
    <row r="1973" spans="1:9" x14ac:dyDescent="0.35">
      <c r="A1973" s="1" t="s">
        <v>14</v>
      </c>
      <c r="B1973">
        <v>11200</v>
      </c>
      <c r="C1973" s="1" t="s">
        <v>31</v>
      </c>
      <c r="D1973">
        <v>198</v>
      </c>
      <c r="E1973">
        <v>6</v>
      </c>
      <c r="F1973" s="1" t="s">
        <v>11</v>
      </c>
      <c r="G1973" s="1" t="s">
        <v>12</v>
      </c>
      <c r="H1973">
        <v>2004</v>
      </c>
      <c r="I1973" s="1" t="s">
        <v>176</v>
      </c>
    </row>
    <row r="1974" spans="1:9" x14ac:dyDescent="0.35">
      <c r="A1974" s="1" t="s">
        <v>45</v>
      </c>
      <c r="B1974">
        <v>7900</v>
      </c>
      <c r="C1974" s="1" t="s">
        <v>21</v>
      </c>
      <c r="D1974">
        <v>143</v>
      </c>
      <c r="E1974">
        <v>2</v>
      </c>
      <c r="F1974" s="1" t="s">
        <v>18</v>
      </c>
      <c r="G1974" s="1" t="s">
        <v>12</v>
      </c>
      <c r="H1974">
        <v>2007</v>
      </c>
      <c r="I1974" s="1" t="s">
        <v>46</v>
      </c>
    </row>
    <row r="1975" spans="1:9" x14ac:dyDescent="0.35">
      <c r="A1975" s="1" t="s">
        <v>20</v>
      </c>
      <c r="B1975">
        <v>29602.95</v>
      </c>
      <c r="C1975" s="1" t="s">
        <v>10</v>
      </c>
      <c r="D1975">
        <v>1</v>
      </c>
      <c r="E1975">
        <v>1.4</v>
      </c>
      <c r="F1975" s="1" t="s">
        <v>11</v>
      </c>
      <c r="G1975" s="1" t="s">
        <v>12</v>
      </c>
      <c r="H1975">
        <v>2016</v>
      </c>
      <c r="I1975" s="1" t="s">
        <v>60</v>
      </c>
    </row>
    <row r="1976" spans="1:9" x14ac:dyDescent="0.35">
      <c r="A1976" s="1" t="s">
        <v>14</v>
      </c>
      <c r="B1976">
        <v>8950</v>
      </c>
      <c r="C1976" s="1" t="s">
        <v>10</v>
      </c>
      <c r="D1976">
        <v>154</v>
      </c>
      <c r="E1976">
        <v>3.5</v>
      </c>
      <c r="F1976" s="1" t="s">
        <v>18</v>
      </c>
      <c r="G1976" s="1" t="s">
        <v>32</v>
      </c>
      <c r="H1976">
        <v>2005</v>
      </c>
      <c r="I1976" s="1" t="s">
        <v>229</v>
      </c>
    </row>
    <row r="1977" spans="1:9" x14ac:dyDescent="0.35">
      <c r="A1977" s="1" t="s">
        <v>28</v>
      </c>
      <c r="B1977">
        <v>8700</v>
      </c>
      <c r="C1977" s="1" t="s">
        <v>26</v>
      </c>
      <c r="D1977">
        <v>123</v>
      </c>
      <c r="E1977">
        <v>1.5</v>
      </c>
      <c r="F1977" s="1" t="s">
        <v>16</v>
      </c>
      <c r="G1977" s="1" t="s">
        <v>12</v>
      </c>
      <c r="H1977">
        <v>2009</v>
      </c>
      <c r="I1977" s="1" t="s">
        <v>29</v>
      </c>
    </row>
    <row r="1978" spans="1:9" x14ac:dyDescent="0.35">
      <c r="A1978" s="1" t="s">
        <v>23</v>
      </c>
      <c r="B1978">
        <v>12900</v>
      </c>
      <c r="C1978" s="1" t="s">
        <v>10</v>
      </c>
      <c r="D1978">
        <v>177</v>
      </c>
      <c r="E1978">
        <v>2.4</v>
      </c>
      <c r="F1978" s="1" t="s">
        <v>18</v>
      </c>
      <c r="G1978" s="1" t="s">
        <v>12</v>
      </c>
      <c r="H1978">
        <v>2009</v>
      </c>
      <c r="I1978" s="1" t="s">
        <v>57</v>
      </c>
    </row>
    <row r="1979" spans="1:9" x14ac:dyDescent="0.35">
      <c r="A1979" s="1" t="s">
        <v>28</v>
      </c>
      <c r="B1979">
        <v>10600</v>
      </c>
      <c r="C1979" s="1" t="s">
        <v>26</v>
      </c>
      <c r="D1979">
        <v>113</v>
      </c>
      <c r="E1979">
        <v>1.5</v>
      </c>
      <c r="F1979" s="1" t="s">
        <v>16</v>
      </c>
      <c r="G1979" s="1" t="s">
        <v>12</v>
      </c>
      <c r="H1979">
        <v>2011</v>
      </c>
      <c r="I1979" s="1" t="s">
        <v>29</v>
      </c>
    </row>
    <row r="1980" spans="1:9" x14ac:dyDescent="0.35">
      <c r="A1980" s="1" t="s">
        <v>23</v>
      </c>
      <c r="B1980">
        <v>8500</v>
      </c>
      <c r="C1980" s="1" t="s">
        <v>38</v>
      </c>
      <c r="D1980">
        <v>93</v>
      </c>
      <c r="E1980">
        <v>1.6</v>
      </c>
      <c r="F1980" s="1" t="s">
        <v>11</v>
      </c>
      <c r="G1980" s="1" t="s">
        <v>12</v>
      </c>
      <c r="H1980">
        <v>2007</v>
      </c>
      <c r="I1980" s="1" t="s">
        <v>135</v>
      </c>
    </row>
    <row r="1981" spans="1:9" x14ac:dyDescent="0.35">
      <c r="A1981" s="1" t="s">
        <v>9</v>
      </c>
      <c r="B1981" t="s">
        <v>41</v>
      </c>
      <c r="C1981" s="1" t="s">
        <v>10</v>
      </c>
      <c r="D1981">
        <v>99</v>
      </c>
      <c r="E1981">
        <v>4.4000000000000004</v>
      </c>
      <c r="F1981" s="1" t="s">
        <v>11</v>
      </c>
      <c r="G1981" s="1" t="s">
        <v>12</v>
      </c>
      <c r="H1981">
        <v>2013</v>
      </c>
      <c r="I1981" s="1" t="s">
        <v>274</v>
      </c>
    </row>
    <row r="1982" spans="1:9" x14ac:dyDescent="0.35">
      <c r="A1982" s="1" t="s">
        <v>23</v>
      </c>
      <c r="B1982">
        <v>14900</v>
      </c>
      <c r="C1982" s="1" t="s">
        <v>38</v>
      </c>
      <c r="D1982">
        <v>100</v>
      </c>
      <c r="E1982">
        <v>1.8</v>
      </c>
      <c r="F1982" s="1" t="s">
        <v>49</v>
      </c>
      <c r="G1982" s="1" t="s">
        <v>12</v>
      </c>
      <c r="H1982">
        <v>2010</v>
      </c>
      <c r="I1982" s="1" t="s">
        <v>151</v>
      </c>
    </row>
    <row r="1983" spans="1:9" x14ac:dyDescent="0.35">
      <c r="A1983" s="1" t="s">
        <v>45</v>
      </c>
      <c r="B1983">
        <v>2500</v>
      </c>
      <c r="C1983" s="1" t="s">
        <v>31</v>
      </c>
      <c r="D1983">
        <v>350</v>
      </c>
      <c r="E1983">
        <v>1.8</v>
      </c>
      <c r="F1983" s="1" t="s">
        <v>11</v>
      </c>
      <c r="G1983" s="1" t="s">
        <v>12</v>
      </c>
      <c r="H1983">
        <v>1990</v>
      </c>
      <c r="I1983" s="1" t="s">
        <v>63</v>
      </c>
    </row>
    <row r="1984" spans="1:9" x14ac:dyDescent="0.35">
      <c r="A1984" s="1" t="s">
        <v>23</v>
      </c>
      <c r="B1984">
        <v>14400</v>
      </c>
      <c r="C1984" s="1" t="s">
        <v>21</v>
      </c>
      <c r="D1984">
        <v>119</v>
      </c>
      <c r="E1984" t="s">
        <v>41</v>
      </c>
      <c r="F1984" s="1" t="s">
        <v>18</v>
      </c>
      <c r="G1984" s="1" t="s">
        <v>12</v>
      </c>
      <c r="H1984">
        <v>2008</v>
      </c>
      <c r="I1984" s="1" t="s">
        <v>24</v>
      </c>
    </row>
    <row r="1985" spans="1:9" x14ac:dyDescent="0.35">
      <c r="A1985" s="1" t="s">
        <v>20</v>
      </c>
      <c r="B1985">
        <v>34000</v>
      </c>
      <c r="C1985" s="1" t="s">
        <v>21</v>
      </c>
      <c r="D1985">
        <v>118</v>
      </c>
      <c r="E1985">
        <v>2</v>
      </c>
      <c r="F1985" s="1" t="s">
        <v>16</v>
      </c>
      <c r="G1985" s="1" t="s">
        <v>12</v>
      </c>
      <c r="H1985">
        <v>2013</v>
      </c>
      <c r="I1985" s="1" t="s">
        <v>184</v>
      </c>
    </row>
    <row r="1986" spans="1:9" x14ac:dyDescent="0.35">
      <c r="A1986" s="1" t="s">
        <v>14</v>
      </c>
      <c r="B1986">
        <v>39000</v>
      </c>
      <c r="C1986" s="1" t="s">
        <v>21</v>
      </c>
      <c r="D1986">
        <v>195</v>
      </c>
      <c r="E1986">
        <v>5</v>
      </c>
      <c r="F1986" s="1" t="s">
        <v>18</v>
      </c>
      <c r="G1986" s="1" t="s">
        <v>12</v>
      </c>
      <c r="H1986">
        <v>2002</v>
      </c>
      <c r="I1986" s="1" t="s">
        <v>227</v>
      </c>
    </row>
    <row r="1987" spans="1:9" x14ac:dyDescent="0.35">
      <c r="A1987" s="1" t="s">
        <v>14</v>
      </c>
      <c r="B1987">
        <v>10500</v>
      </c>
      <c r="C1987" s="1" t="s">
        <v>10</v>
      </c>
      <c r="D1987">
        <v>285</v>
      </c>
      <c r="E1987">
        <v>1.8</v>
      </c>
      <c r="F1987" s="1" t="s">
        <v>18</v>
      </c>
      <c r="G1987" s="1" t="s">
        <v>12</v>
      </c>
      <c r="H1987">
        <v>2003</v>
      </c>
      <c r="I1987" s="1" t="s">
        <v>65</v>
      </c>
    </row>
    <row r="1988" spans="1:9" x14ac:dyDescent="0.35">
      <c r="A1988" s="1" t="s">
        <v>45</v>
      </c>
      <c r="B1988">
        <v>2600</v>
      </c>
      <c r="C1988" s="1" t="s">
        <v>26</v>
      </c>
      <c r="D1988">
        <v>93</v>
      </c>
      <c r="E1988">
        <v>2.5</v>
      </c>
      <c r="F1988" s="1" t="s">
        <v>11</v>
      </c>
      <c r="G1988" s="1" t="s">
        <v>32</v>
      </c>
      <c r="H1988">
        <v>1997</v>
      </c>
      <c r="I1988" s="1" t="s">
        <v>63</v>
      </c>
    </row>
    <row r="1989" spans="1:9" x14ac:dyDescent="0.35">
      <c r="A1989" s="1" t="s">
        <v>9</v>
      </c>
      <c r="B1989">
        <v>4800</v>
      </c>
      <c r="C1989" s="1" t="s">
        <v>10</v>
      </c>
      <c r="D1989">
        <v>111</v>
      </c>
      <c r="E1989">
        <v>2.5</v>
      </c>
      <c r="F1989" s="1" t="s">
        <v>18</v>
      </c>
      <c r="G1989" s="1" t="s">
        <v>12</v>
      </c>
      <c r="H1989">
        <v>1991</v>
      </c>
      <c r="I1989" s="1" t="s">
        <v>64</v>
      </c>
    </row>
    <row r="1990" spans="1:9" x14ac:dyDescent="0.35">
      <c r="A1990" s="1" t="s">
        <v>30</v>
      </c>
      <c r="B1990">
        <v>7800</v>
      </c>
      <c r="C1990" s="1" t="s">
        <v>15</v>
      </c>
      <c r="D1990">
        <v>352</v>
      </c>
      <c r="E1990">
        <v>2.5</v>
      </c>
      <c r="F1990" s="1" t="s">
        <v>16</v>
      </c>
      <c r="G1990" s="1" t="s">
        <v>12</v>
      </c>
      <c r="H1990">
        <v>2001</v>
      </c>
      <c r="I1990" s="1" t="s">
        <v>96</v>
      </c>
    </row>
    <row r="1991" spans="1:9" x14ac:dyDescent="0.35">
      <c r="A1991" s="1" t="s">
        <v>14</v>
      </c>
      <c r="B1991">
        <v>99999</v>
      </c>
      <c r="C1991" s="1" t="s">
        <v>21</v>
      </c>
      <c r="D1991">
        <v>0</v>
      </c>
      <c r="E1991">
        <v>3</v>
      </c>
      <c r="F1991" s="1" t="s">
        <v>11</v>
      </c>
      <c r="G1991" s="1" t="s">
        <v>12</v>
      </c>
      <c r="H1991">
        <v>2016</v>
      </c>
      <c r="I1991" s="1" t="s">
        <v>199</v>
      </c>
    </row>
    <row r="1992" spans="1:9" x14ac:dyDescent="0.35">
      <c r="A1992" s="1" t="s">
        <v>14</v>
      </c>
      <c r="B1992" t="s">
        <v>41</v>
      </c>
      <c r="C1992" s="1" t="s">
        <v>21</v>
      </c>
      <c r="D1992">
        <v>27</v>
      </c>
      <c r="E1992">
        <v>3</v>
      </c>
      <c r="F1992" s="1" t="s">
        <v>16</v>
      </c>
      <c r="G1992" s="1" t="s">
        <v>12</v>
      </c>
      <c r="H1992">
        <v>2015</v>
      </c>
      <c r="I1992" s="1" t="s">
        <v>254</v>
      </c>
    </row>
    <row r="1993" spans="1:9" x14ac:dyDescent="0.35">
      <c r="A1993" s="1" t="s">
        <v>23</v>
      </c>
      <c r="B1993">
        <v>15300</v>
      </c>
      <c r="C1993" s="1" t="s">
        <v>21</v>
      </c>
      <c r="D1993">
        <v>130</v>
      </c>
      <c r="E1993">
        <v>2</v>
      </c>
      <c r="F1993" s="1" t="s">
        <v>11</v>
      </c>
      <c r="G1993" s="1" t="s">
        <v>12</v>
      </c>
      <c r="H1993">
        <v>2008</v>
      </c>
      <c r="I1993" s="1" t="s">
        <v>24</v>
      </c>
    </row>
    <row r="1994" spans="1:9" x14ac:dyDescent="0.35">
      <c r="A1994" s="1" t="s">
        <v>23</v>
      </c>
      <c r="B1994">
        <v>8500</v>
      </c>
      <c r="C1994" s="1" t="s">
        <v>38</v>
      </c>
      <c r="D1994">
        <v>55</v>
      </c>
      <c r="E1994">
        <v>1</v>
      </c>
      <c r="F1994" s="1" t="s">
        <v>11</v>
      </c>
      <c r="G1994" s="1" t="s">
        <v>12</v>
      </c>
      <c r="H1994">
        <v>2011</v>
      </c>
      <c r="I1994" s="1" t="s">
        <v>275</v>
      </c>
    </row>
    <row r="1995" spans="1:9" x14ac:dyDescent="0.35">
      <c r="A1995" s="1" t="s">
        <v>28</v>
      </c>
      <c r="B1995">
        <v>3000</v>
      </c>
      <c r="C1995" s="1" t="s">
        <v>15</v>
      </c>
      <c r="D1995">
        <v>217</v>
      </c>
      <c r="E1995">
        <v>1.4</v>
      </c>
      <c r="F1995" s="1" t="s">
        <v>11</v>
      </c>
      <c r="G1995" s="1" t="s">
        <v>12</v>
      </c>
      <c r="H1995">
        <v>2004</v>
      </c>
      <c r="I1995" s="1" t="s">
        <v>66</v>
      </c>
    </row>
    <row r="1996" spans="1:9" x14ac:dyDescent="0.35">
      <c r="A1996" s="1" t="s">
        <v>9</v>
      </c>
      <c r="B1996">
        <v>5000</v>
      </c>
      <c r="C1996" s="1" t="s">
        <v>10</v>
      </c>
      <c r="D1996">
        <v>400</v>
      </c>
      <c r="E1996">
        <v>2</v>
      </c>
      <c r="F1996" s="1" t="s">
        <v>11</v>
      </c>
      <c r="G1996" s="1" t="s">
        <v>12</v>
      </c>
      <c r="H1996">
        <v>1991</v>
      </c>
      <c r="I1996" s="1" t="s">
        <v>86</v>
      </c>
    </row>
    <row r="1997" spans="1:9" x14ac:dyDescent="0.35">
      <c r="A1997" s="1" t="s">
        <v>28</v>
      </c>
      <c r="B1997">
        <v>11403.99</v>
      </c>
      <c r="C1997" s="1" t="s">
        <v>10</v>
      </c>
      <c r="D1997">
        <v>0</v>
      </c>
      <c r="E1997">
        <v>1.2</v>
      </c>
      <c r="F1997" s="1" t="s">
        <v>11</v>
      </c>
      <c r="G1997" s="1" t="s">
        <v>12</v>
      </c>
      <c r="H1997">
        <v>2016</v>
      </c>
      <c r="I1997" s="1" t="s">
        <v>126</v>
      </c>
    </row>
    <row r="1998" spans="1:9" x14ac:dyDescent="0.35">
      <c r="A1998" s="1" t="s">
        <v>9</v>
      </c>
      <c r="B1998">
        <v>59900</v>
      </c>
      <c r="C1998" s="1" t="s">
        <v>21</v>
      </c>
      <c r="D1998">
        <v>30</v>
      </c>
      <c r="E1998">
        <v>2</v>
      </c>
      <c r="F1998" s="1" t="s">
        <v>16</v>
      </c>
      <c r="G1998" s="1" t="s">
        <v>12</v>
      </c>
      <c r="H1998">
        <v>2016</v>
      </c>
      <c r="I1998" s="1" t="s">
        <v>55</v>
      </c>
    </row>
    <row r="1999" spans="1:9" x14ac:dyDescent="0.35">
      <c r="A1999" s="1" t="s">
        <v>30</v>
      </c>
      <c r="B1999">
        <v>5400</v>
      </c>
      <c r="C1999" s="1" t="s">
        <v>38</v>
      </c>
      <c r="D1999">
        <v>320</v>
      </c>
      <c r="E1999">
        <v>1.4</v>
      </c>
      <c r="F1999" s="1" t="s">
        <v>11</v>
      </c>
      <c r="G1999" s="1" t="s">
        <v>12</v>
      </c>
      <c r="H1999">
        <v>2002</v>
      </c>
      <c r="I1999" s="1" t="s">
        <v>33</v>
      </c>
    </row>
    <row r="2000" spans="1:9" x14ac:dyDescent="0.35">
      <c r="A2000" s="1" t="s">
        <v>30</v>
      </c>
      <c r="B2000">
        <v>17500</v>
      </c>
      <c r="C2000" s="1" t="s">
        <v>26</v>
      </c>
      <c r="D2000">
        <v>160</v>
      </c>
      <c r="E2000">
        <v>1.4</v>
      </c>
      <c r="F2000" s="1" t="s">
        <v>11</v>
      </c>
      <c r="G2000" s="1" t="s">
        <v>12</v>
      </c>
      <c r="H2000">
        <v>2011</v>
      </c>
      <c r="I2000" s="1" t="s">
        <v>98</v>
      </c>
    </row>
    <row r="2001" spans="1:9" x14ac:dyDescent="0.35">
      <c r="A2001" s="1" t="s">
        <v>28</v>
      </c>
      <c r="B2001">
        <v>6300</v>
      </c>
      <c r="C2001" s="1" t="s">
        <v>10</v>
      </c>
      <c r="D2001">
        <v>167</v>
      </c>
      <c r="E2001">
        <v>1.6</v>
      </c>
      <c r="F2001" s="1" t="s">
        <v>11</v>
      </c>
      <c r="G2001" s="1" t="s">
        <v>12</v>
      </c>
      <c r="H2001">
        <v>2005</v>
      </c>
      <c r="I2001" s="1" t="s">
        <v>29</v>
      </c>
    </row>
    <row r="2002" spans="1:9" x14ac:dyDescent="0.35">
      <c r="A2002" s="1" t="s">
        <v>30</v>
      </c>
      <c r="B2002">
        <v>1900</v>
      </c>
      <c r="C2002" s="1" t="s">
        <v>38</v>
      </c>
      <c r="D2002">
        <v>300</v>
      </c>
      <c r="E2002">
        <v>1.9</v>
      </c>
      <c r="F2002" s="1" t="s">
        <v>16</v>
      </c>
      <c r="G2002" s="1" t="s">
        <v>32</v>
      </c>
      <c r="H2002">
        <v>1999</v>
      </c>
      <c r="I2002" s="1" t="s">
        <v>33</v>
      </c>
    </row>
    <row r="2003" spans="1:9" x14ac:dyDescent="0.35">
      <c r="A2003" s="1" t="s">
        <v>9</v>
      </c>
      <c r="B2003" t="s">
        <v>41</v>
      </c>
      <c r="C2003" s="1" t="s">
        <v>21</v>
      </c>
      <c r="D2003">
        <v>5</v>
      </c>
      <c r="E2003">
        <v>3</v>
      </c>
      <c r="F2003" s="1" t="s">
        <v>16</v>
      </c>
      <c r="G2003" s="1" t="s">
        <v>12</v>
      </c>
      <c r="H2003">
        <v>2016</v>
      </c>
      <c r="I2003" s="1" t="s">
        <v>62</v>
      </c>
    </row>
    <row r="2004" spans="1:9" x14ac:dyDescent="0.35">
      <c r="A2004" s="1" t="s">
        <v>23</v>
      </c>
      <c r="B2004">
        <v>12400</v>
      </c>
      <c r="C2004" s="1" t="s">
        <v>10</v>
      </c>
      <c r="D2004">
        <v>135</v>
      </c>
      <c r="E2004">
        <v>3.5</v>
      </c>
      <c r="F2004" s="1" t="s">
        <v>18</v>
      </c>
      <c r="G2004" s="1" t="s">
        <v>12</v>
      </c>
      <c r="H2004">
        <v>2007</v>
      </c>
      <c r="I2004" s="1" t="s">
        <v>57</v>
      </c>
    </row>
    <row r="2005" spans="1:9" x14ac:dyDescent="0.35">
      <c r="A2005" s="1" t="s">
        <v>30</v>
      </c>
      <c r="B2005">
        <v>8500</v>
      </c>
      <c r="C2005" s="1" t="s">
        <v>38</v>
      </c>
      <c r="D2005">
        <v>141</v>
      </c>
      <c r="E2005">
        <v>2</v>
      </c>
      <c r="F2005" s="1" t="s">
        <v>11</v>
      </c>
      <c r="G2005" s="1" t="s">
        <v>12</v>
      </c>
      <c r="H2005">
        <v>2000</v>
      </c>
      <c r="I2005" s="1" t="s">
        <v>244</v>
      </c>
    </row>
    <row r="2006" spans="1:9" x14ac:dyDescent="0.35">
      <c r="A2006" s="1" t="s">
        <v>14</v>
      </c>
      <c r="B2006">
        <v>47600</v>
      </c>
      <c r="C2006" s="1" t="s">
        <v>15</v>
      </c>
      <c r="D2006">
        <v>0</v>
      </c>
      <c r="E2006">
        <v>2.2000000000000002</v>
      </c>
      <c r="F2006" s="1" t="s">
        <v>16</v>
      </c>
      <c r="G2006" s="1" t="s">
        <v>12</v>
      </c>
      <c r="H2006">
        <v>2016</v>
      </c>
      <c r="I2006" s="1" t="s">
        <v>42</v>
      </c>
    </row>
    <row r="2007" spans="1:9" x14ac:dyDescent="0.35">
      <c r="A2007" s="1" t="s">
        <v>14</v>
      </c>
      <c r="B2007">
        <v>39900</v>
      </c>
      <c r="C2007" s="1" t="s">
        <v>21</v>
      </c>
      <c r="D2007">
        <v>126</v>
      </c>
      <c r="E2007">
        <v>5.5</v>
      </c>
      <c r="F2007" s="1" t="s">
        <v>11</v>
      </c>
      <c r="G2007" s="1" t="s">
        <v>12</v>
      </c>
      <c r="H2007">
        <v>2010</v>
      </c>
      <c r="I2007" s="1" t="s">
        <v>276</v>
      </c>
    </row>
    <row r="2008" spans="1:9" x14ac:dyDescent="0.35">
      <c r="A2008" s="1" t="s">
        <v>30</v>
      </c>
      <c r="B2008">
        <v>3350</v>
      </c>
      <c r="C2008" s="1" t="s">
        <v>38</v>
      </c>
      <c r="D2008">
        <v>122</v>
      </c>
      <c r="E2008">
        <v>1.4</v>
      </c>
      <c r="F2008" s="1" t="s">
        <v>11</v>
      </c>
      <c r="G2008" s="1" t="s">
        <v>12</v>
      </c>
      <c r="H2008">
        <v>1993</v>
      </c>
      <c r="I2008" s="1" t="s">
        <v>91</v>
      </c>
    </row>
    <row r="2009" spans="1:9" x14ac:dyDescent="0.35">
      <c r="A2009" s="1" t="s">
        <v>14</v>
      </c>
      <c r="B2009">
        <v>222000</v>
      </c>
      <c r="C2009" s="1" t="s">
        <v>21</v>
      </c>
      <c r="D2009">
        <v>0</v>
      </c>
      <c r="E2009">
        <v>6.3</v>
      </c>
      <c r="F2009" s="1" t="s">
        <v>11</v>
      </c>
      <c r="G2009" s="1" t="s">
        <v>12</v>
      </c>
      <c r="H2009">
        <v>2016</v>
      </c>
      <c r="I2009" s="1" t="s">
        <v>202</v>
      </c>
    </row>
    <row r="2010" spans="1:9" x14ac:dyDescent="0.35">
      <c r="A2010" s="1" t="s">
        <v>28</v>
      </c>
      <c r="B2010">
        <v>8200</v>
      </c>
      <c r="C2010" s="1" t="s">
        <v>26</v>
      </c>
      <c r="D2010">
        <v>180</v>
      </c>
      <c r="E2010">
        <v>1.6</v>
      </c>
      <c r="F2010" s="1" t="s">
        <v>18</v>
      </c>
      <c r="G2010" s="1" t="s">
        <v>12</v>
      </c>
      <c r="H2010">
        <v>2010</v>
      </c>
      <c r="I2010" s="1" t="s">
        <v>66</v>
      </c>
    </row>
    <row r="2011" spans="1:9" x14ac:dyDescent="0.35">
      <c r="A2011" s="1" t="s">
        <v>30</v>
      </c>
      <c r="B2011">
        <v>22200</v>
      </c>
      <c r="C2011" s="1" t="s">
        <v>38</v>
      </c>
      <c r="D2011">
        <v>51</v>
      </c>
      <c r="E2011">
        <v>2</v>
      </c>
      <c r="F2011" s="1" t="s">
        <v>11</v>
      </c>
      <c r="G2011" s="1" t="s">
        <v>12</v>
      </c>
      <c r="H2011">
        <v>2013</v>
      </c>
      <c r="I2011" s="1" t="s">
        <v>146</v>
      </c>
    </row>
    <row r="2012" spans="1:9" x14ac:dyDescent="0.35">
      <c r="A2012" s="1" t="s">
        <v>28</v>
      </c>
      <c r="B2012">
        <v>7999</v>
      </c>
      <c r="C2012" s="1" t="s">
        <v>15</v>
      </c>
      <c r="D2012">
        <v>141</v>
      </c>
      <c r="E2012">
        <v>1.5</v>
      </c>
      <c r="F2012" s="1" t="s">
        <v>16</v>
      </c>
      <c r="G2012" s="1" t="s">
        <v>12</v>
      </c>
      <c r="H2012">
        <v>2006</v>
      </c>
      <c r="I2012" s="1" t="s">
        <v>74</v>
      </c>
    </row>
    <row r="2013" spans="1:9" x14ac:dyDescent="0.35">
      <c r="A2013" s="1" t="s">
        <v>30</v>
      </c>
      <c r="B2013">
        <v>2499</v>
      </c>
      <c r="C2013" s="1" t="s">
        <v>10</v>
      </c>
      <c r="D2013">
        <v>220</v>
      </c>
      <c r="E2013">
        <v>1.9</v>
      </c>
      <c r="F2013" s="1" t="s">
        <v>16</v>
      </c>
      <c r="G2013" s="1" t="s">
        <v>32</v>
      </c>
      <c r="H2013">
        <v>2004</v>
      </c>
      <c r="I2013" s="1" t="s">
        <v>76</v>
      </c>
    </row>
    <row r="2014" spans="1:9" x14ac:dyDescent="0.35">
      <c r="A2014" s="1" t="s">
        <v>9</v>
      </c>
      <c r="B2014">
        <v>66200</v>
      </c>
      <c r="C2014" s="1" t="s">
        <v>21</v>
      </c>
      <c r="D2014">
        <v>70</v>
      </c>
      <c r="E2014">
        <v>3</v>
      </c>
      <c r="F2014" s="1" t="s">
        <v>16</v>
      </c>
      <c r="G2014" s="1" t="s">
        <v>12</v>
      </c>
      <c r="H2014">
        <v>2014</v>
      </c>
      <c r="I2014" s="1" t="s">
        <v>55</v>
      </c>
    </row>
    <row r="2015" spans="1:9" x14ac:dyDescent="0.35">
      <c r="A2015" s="1" t="s">
        <v>20</v>
      </c>
      <c r="B2015">
        <v>21000</v>
      </c>
      <c r="C2015" s="1" t="s">
        <v>38</v>
      </c>
      <c r="D2015">
        <v>34</v>
      </c>
      <c r="E2015">
        <v>1.4</v>
      </c>
      <c r="F2015" s="1" t="s">
        <v>11</v>
      </c>
      <c r="G2015" s="1" t="s">
        <v>12</v>
      </c>
      <c r="H2015">
        <v>2013</v>
      </c>
      <c r="I2015" s="1" t="s">
        <v>77</v>
      </c>
    </row>
    <row r="2016" spans="1:9" x14ac:dyDescent="0.35">
      <c r="A2016" s="1" t="s">
        <v>30</v>
      </c>
      <c r="B2016">
        <v>7200</v>
      </c>
      <c r="C2016" s="1" t="s">
        <v>15</v>
      </c>
      <c r="D2016">
        <v>270</v>
      </c>
      <c r="E2016">
        <v>1.9</v>
      </c>
      <c r="F2016" s="1" t="s">
        <v>16</v>
      </c>
      <c r="G2016" s="1" t="s">
        <v>12</v>
      </c>
      <c r="H2016">
        <v>2008</v>
      </c>
      <c r="I2016" s="1" t="s">
        <v>118</v>
      </c>
    </row>
    <row r="2017" spans="1:9" x14ac:dyDescent="0.35">
      <c r="A2017" s="1" t="s">
        <v>9</v>
      </c>
      <c r="B2017">
        <v>34900</v>
      </c>
      <c r="C2017" s="1" t="s">
        <v>21</v>
      </c>
      <c r="D2017">
        <v>65</v>
      </c>
      <c r="E2017">
        <v>2</v>
      </c>
      <c r="F2017" s="1" t="s">
        <v>11</v>
      </c>
      <c r="G2017" s="1" t="s">
        <v>12</v>
      </c>
      <c r="H2017">
        <v>2013</v>
      </c>
      <c r="I2017" s="1" t="s">
        <v>173</v>
      </c>
    </row>
    <row r="2018" spans="1:9" x14ac:dyDescent="0.35">
      <c r="A2018" s="1" t="s">
        <v>20</v>
      </c>
      <c r="B2018">
        <v>17500</v>
      </c>
      <c r="C2018" s="1" t="s">
        <v>10</v>
      </c>
      <c r="D2018">
        <v>94</v>
      </c>
      <c r="E2018">
        <v>1.8</v>
      </c>
      <c r="F2018" s="1" t="s">
        <v>11</v>
      </c>
      <c r="G2018" s="1" t="s">
        <v>12</v>
      </c>
      <c r="H2018">
        <v>2008</v>
      </c>
      <c r="I2018" s="1" t="s">
        <v>60</v>
      </c>
    </row>
    <row r="2019" spans="1:9" x14ac:dyDescent="0.35">
      <c r="A2019" s="1" t="s">
        <v>30</v>
      </c>
      <c r="B2019">
        <v>9600</v>
      </c>
      <c r="C2019" s="1" t="s">
        <v>15</v>
      </c>
      <c r="D2019">
        <v>148</v>
      </c>
      <c r="E2019">
        <v>1.6</v>
      </c>
      <c r="F2019" s="1" t="s">
        <v>16</v>
      </c>
      <c r="G2019" s="1" t="s">
        <v>12</v>
      </c>
      <c r="H2019">
        <v>2011</v>
      </c>
      <c r="I2019" s="1" t="s">
        <v>56</v>
      </c>
    </row>
    <row r="2020" spans="1:9" x14ac:dyDescent="0.35">
      <c r="A2020" s="1" t="s">
        <v>20</v>
      </c>
      <c r="B2020" t="s">
        <v>41</v>
      </c>
      <c r="C2020" s="1" t="s">
        <v>26</v>
      </c>
      <c r="D2020">
        <v>0</v>
      </c>
      <c r="E2020">
        <v>3</v>
      </c>
      <c r="F2020" s="1" t="s">
        <v>16</v>
      </c>
      <c r="G2020" s="1" t="s">
        <v>12</v>
      </c>
      <c r="H2020">
        <v>2016</v>
      </c>
      <c r="I2020" s="1" t="s">
        <v>35</v>
      </c>
    </row>
    <row r="2021" spans="1:9" x14ac:dyDescent="0.35">
      <c r="A2021" s="1" t="s">
        <v>23</v>
      </c>
      <c r="B2021">
        <v>2200</v>
      </c>
      <c r="C2021" s="1" t="s">
        <v>26</v>
      </c>
      <c r="D2021">
        <v>300</v>
      </c>
      <c r="E2021">
        <v>2</v>
      </c>
      <c r="F2021" s="1" t="s">
        <v>11</v>
      </c>
      <c r="G2021" s="1" t="s">
        <v>12</v>
      </c>
      <c r="H2021">
        <v>1989</v>
      </c>
      <c r="I2021" s="1" t="s">
        <v>57</v>
      </c>
    </row>
    <row r="2022" spans="1:9" x14ac:dyDescent="0.35">
      <c r="A2022" s="1" t="s">
        <v>9</v>
      </c>
      <c r="B2022">
        <v>32000</v>
      </c>
      <c r="C2022" s="1" t="s">
        <v>21</v>
      </c>
      <c r="D2022">
        <v>108</v>
      </c>
      <c r="E2022">
        <v>3</v>
      </c>
      <c r="F2022" s="1" t="s">
        <v>11</v>
      </c>
      <c r="G2022" s="1" t="s">
        <v>12</v>
      </c>
      <c r="H2022">
        <v>2008</v>
      </c>
      <c r="I2022" s="1" t="s">
        <v>62</v>
      </c>
    </row>
    <row r="2023" spans="1:9" x14ac:dyDescent="0.35">
      <c r="A2023" s="1" t="s">
        <v>30</v>
      </c>
      <c r="B2023">
        <v>4700</v>
      </c>
      <c r="C2023" s="1" t="s">
        <v>15</v>
      </c>
      <c r="D2023">
        <v>342</v>
      </c>
      <c r="E2023">
        <v>1.9</v>
      </c>
      <c r="F2023" s="1" t="s">
        <v>16</v>
      </c>
      <c r="G2023" s="1" t="s">
        <v>12</v>
      </c>
      <c r="H2023">
        <v>1996</v>
      </c>
      <c r="I2023" s="1" t="s">
        <v>174</v>
      </c>
    </row>
    <row r="2024" spans="1:9" x14ac:dyDescent="0.35">
      <c r="A2024" s="1" t="s">
        <v>45</v>
      </c>
      <c r="B2024">
        <v>1180</v>
      </c>
      <c r="C2024" s="1" t="s">
        <v>10</v>
      </c>
      <c r="D2024">
        <v>280</v>
      </c>
      <c r="E2024">
        <v>1.8</v>
      </c>
      <c r="F2024" s="1" t="s">
        <v>16</v>
      </c>
      <c r="G2024" s="1" t="s">
        <v>12</v>
      </c>
      <c r="H2024">
        <v>1986</v>
      </c>
      <c r="I2024" s="1" t="s">
        <v>63</v>
      </c>
    </row>
    <row r="2025" spans="1:9" x14ac:dyDescent="0.35">
      <c r="A2025" s="1" t="s">
        <v>30</v>
      </c>
      <c r="B2025">
        <v>11000</v>
      </c>
      <c r="C2025" s="1" t="s">
        <v>15</v>
      </c>
      <c r="D2025">
        <v>282</v>
      </c>
      <c r="E2025">
        <v>2.5</v>
      </c>
      <c r="F2025" s="1" t="s">
        <v>16</v>
      </c>
      <c r="G2025" s="1" t="s">
        <v>12</v>
      </c>
      <c r="H2025">
        <v>2006</v>
      </c>
      <c r="I2025" s="1" t="s">
        <v>109</v>
      </c>
    </row>
    <row r="2026" spans="1:9" x14ac:dyDescent="0.35">
      <c r="A2026" s="1" t="s">
        <v>30</v>
      </c>
      <c r="B2026">
        <v>24000</v>
      </c>
      <c r="C2026" s="1" t="s">
        <v>10</v>
      </c>
      <c r="D2026">
        <v>105</v>
      </c>
      <c r="E2026">
        <v>2</v>
      </c>
      <c r="F2026" s="1" t="s">
        <v>16</v>
      </c>
      <c r="G2026" s="1" t="s">
        <v>12</v>
      </c>
      <c r="H2026">
        <v>2012</v>
      </c>
      <c r="I2026" s="1" t="s">
        <v>113</v>
      </c>
    </row>
    <row r="2027" spans="1:9" x14ac:dyDescent="0.35">
      <c r="A2027" s="1" t="s">
        <v>28</v>
      </c>
      <c r="B2027">
        <v>4100</v>
      </c>
      <c r="C2027" s="1" t="s">
        <v>31</v>
      </c>
      <c r="D2027">
        <v>270</v>
      </c>
      <c r="E2027">
        <v>1.2</v>
      </c>
      <c r="F2027" s="1" t="s">
        <v>18</v>
      </c>
      <c r="G2027" s="1" t="s">
        <v>12</v>
      </c>
      <c r="H2027">
        <v>1999</v>
      </c>
      <c r="I2027" s="1" t="s">
        <v>66</v>
      </c>
    </row>
    <row r="2028" spans="1:9" x14ac:dyDescent="0.35">
      <c r="A2028" s="1" t="s">
        <v>9</v>
      </c>
      <c r="B2028">
        <v>5800</v>
      </c>
      <c r="C2028" s="1" t="s">
        <v>10</v>
      </c>
      <c r="D2028">
        <v>270</v>
      </c>
      <c r="E2028">
        <v>4.4000000000000004</v>
      </c>
      <c r="F2028" s="1" t="s">
        <v>11</v>
      </c>
      <c r="G2028" s="1" t="s">
        <v>12</v>
      </c>
      <c r="H2028">
        <v>1996</v>
      </c>
      <c r="I2028" s="1" t="s">
        <v>140</v>
      </c>
    </row>
    <row r="2029" spans="1:9" x14ac:dyDescent="0.35">
      <c r="A2029" s="1" t="s">
        <v>20</v>
      </c>
      <c r="B2029">
        <v>8600</v>
      </c>
      <c r="C2029" s="1" t="s">
        <v>10</v>
      </c>
      <c r="D2029">
        <v>260</v>
      </c>
      <c r="E2029">
        <v>2.5</v>
      </c>
      <c r="F2029" s="1" t="s">
        <v>16</v>
      </c>
      <c r="G2029" s="1" t="s">
        <v>12</v>
      </c>
      <c r="H2029">
        <v>2002</v>
      </c>
      <c r="I2029" s="1" t="s">
        <v>27</v>
      </c>
    </row>
    <row r="2030" spans="1:9" x14ac:dyDescent="0.35">
      <c r="A2030" s="1" t="s">
        <v>20</v>
      </c>
      <c r="B2030">
        <v>3500</v>
      </c>
      <c r="C2030" s="1" t="s">
        <v>31</v>
      </c>
      <c r="D2030">
        <v>360</v>
      </c>
      <c r="E2030">
        <v>2.2000000000000002</v>
      </c>
      <c r="F2030" s="1" t="s">
        <v>18</v>
      </c>
      <c r="G2030" s="1" t="s">
        <v>12</v>
      </c>
      <c r="H2030">
        <v>1990</v>
      </c>
      <c r="I2030" s="1" t="s">
        <v>52</v>
      </c>
    </row>
    <row r="2031" spans="1:9" x14ac:dyDescent="0.35">
      <c r="A2031" s="1" t="s">
        <v>14</v>
      </c>
      <c r="B2031">
        <v>7777</v>
      </c>
      <c r="C2031" s="1" t="s">
        <v>10</v>
      </c>
      <c r="D2031">
        <v>270</v>
      </c>
      <c r="E2031">
        <v>2.8</v>
      </c>
      <c r="F2031" s="1" t="s">
        <v>18</v>
      </c>
      <c r="G2031" s="1" t="s">
        <v>12</v>
      </c>
      <c r="H2031">
        <v>1996</v>
      </c>
      <c r="I2031" s="1" t="s">
        <v>277</v>
      </c>
    </row>
    <row r="2032" spans="1:9" x14ac:dyDescent="0.35">
      <c r="A2032" s="1" t="s">
        <v>14</v>
      </c>
      <c r="B2032">
        <v>129999</v>
      </c>
      <c r="C2032" s="1" t="s">
        <v>21</v>
      </c>
      <c r="D2032">
        <v>0</v>
      </c>
      <c r="E2032">
        <v>4.67</v>
      </c>
      <c r="F2032" s="1" t="s">
        <v>11</v>
      </c>
      <c r="G2032" s="1" t="s">
        <v>12</v>
      </c>
      <c r="H2032">
        <v>2016</v>
      </c>
      <c r="I2032" s="1" t="s">
        <v>51</v>
      </c>
    </row>
    <row r="2033" spans="1:9" x14ac:dyDescent="0.35">
      <c r="A2033" s="1" t="s">
        <v>30</v>
      </c>
      <c r="B2033">
        <v>19500</v>
      </c>
      <c r="C2033" s="1" t="s">
        <v>21</v>
      </c>
      <c r="D2033">
        <v>112</v>
      </c>
      <c r="E2033">
        <v>2.5</v>
      </c>
      <c r="F2033" s="1" t="s">
        <v>16</v>
      </c>
      <c r="G2033" s="1" t="s">
        <v>12</v>
      </c>
      <c r="H2033">
        <v>2008</v>
      </c>
      <c r="I2033" s="1" t="s">
        <v>48</v>
      </c>
    </row>
    <row r="2034" spans="1:9" x14ac:dyDescent="0.35">
      <c r="A2034" s="1" t="s">
        <v>9</v>
      </c>
      <c r="B2034">
        <v>13300</v>
      </c>
      <c r="C2034" s="1" t="s">
        <v>26</v>
      </c>
      <c r="D2034">
        <v>157</v>
      </c>
      <c r="E2034">
        <v>2</v>
      </c>
      <c r="F2034" s="1" t="s">
        <v>16</v>
      </c>
      <c r="G2034" s="1" t="s">
        <v>12</v>
      </c>
      <c r="H2034">
        <v>2007</v>
      </c>
      <c r="I2034" s="1" t="s">
        <v>86</v>
      </c>
    </row>
    <row r="2035" spans="1:9" x14ac:dyDescent="0.35">
      <c r="A2035" s="1" t="s">
        <v>45</v>
      </c>
      <c r="B2035">
        <v>15900</v>
      </c>
      <c r="C2035" s="1" t="s">
        <v>21</v>
      </c>
      <c r="D2035">
        <v>180</v>
      </c>
      <c r="E2035">
        <v>3</v>
      </c>
      <c r="F2035" s="1" t="s">
        <v>18</v>
      </c>
      <c r="G2035" s="1" t="s">
        <v>12</v>
      </c>
      <c r="H2035">
        <v>2008</v>
      </c>
      <c r="I2035" s="1" t="s">
        <v>54</v>
      </c>
    </row>
    <row r="2036" spans="1:9" x14ac:dyDescent="0.35">
      <c r="A2036" s="1" t="s">
        <v>14</v>
      </c>
      <c r="B2036">
        <v>28500</v>
      </c>
      <c r="C2036" s="1" t="s">
        <v>10</v>
      </c>
      <c r="D2036">
        <v>90</v>
      </c>
      <c r="E2036">
        <v>5.5</v>
      </c>
      <c r="F2036" s="1" t="s">
        <v>11</v>
      </c>
      <c r="G2036" s="1" t="s">
        <v>12</v>
      </c>
      <c r="H2036">
        <v>2007</v>
      </c>
      <c r="I2036" s="1" t="s">
        <v>19</v>
      </c>
    </row>
    <row r="2037" spans="1:9" x14ac:dyDescent="0.35">
      <c r="A2037" s="1" t="s">
        <v>9</v>
      </c>
      <c r="B2037">
        <v>27300</v>
      </c>
      <c r="C2037" s="1" t="s">
        <v>10</v>
      </c>
      <c r="D2037">
        <v>155</v>
      </c>
      <c r="E2037">
        <v>2</v>
      </c>
      <c r="F2037" s="1" t="s">
        <v>16</v>
      </c>
      <c r="G2037" s="1" t="s">
        <v>12</v>
      </c>
      <c r="H2037">
        <v>2012</v>
      </c>
      <c r="I2037" s="1" t="s">
        <v>86</v>
      </c>
    </row>
    <row r="2038" spans="1:9" x14ac:dyDescent="0.35">
      <c r="A2038" s="1" t="s">
        <v>28</v>
      </c>
      <c r="B2038">
        <v>4800</v>
      </c>
      <c r="C2038" s="1" t="s">
        <v>10</v>
      </c>
      <c r="D2038">
        <v>100</v>
      </c>
      <c r="E2038">
        <v>1.4</v>
      </c>
      <c r="F2038" s="1" t="s">
        <v>11</v>
      </c>
      <c r="G2038" s="1" t="s">
        <v>12</v>
      </c>
      <c r="H2038">
        <v>2006</v>
      </c>
      <c r="I2038" s="1" t="s">
        <v>39</v>
      </c>
    </row>
    <row r="2039" spans="1:9" x14ac:dyDescent="0.35">
      <c r="A2039" s="1" t="s">
        <v>14</v>
      </c>
      <c r="B2039">
        <v>11499</v>
      </c>
      <c r="C2039" s="1" t="s">
        <v>31</v>
      </c>
      <c r="D2039">
        <v>157</v>
      </c>
      <c r="E2039">
        <v>2.2000000000000002</v>
      </c>
      <c r="F2039" s="1" t="s">
        <v>16</v>
      </c>
      <c r="G2039" s="1" t="s">
        <v>12</v>
      </c>
      <c r="H2039">
        <v>2012</v>
      </c>
      <c r="I2039" s="1" t="s">
        <v>42</v>
      </c>
    </row>
    <row r="2040" spans="1:9" x14ac:dyDescent="0.35">
      <c r="A2040" s="1" t="s">
        <v>9</v>
      </c>
      <c r="B2040">
        <v>8500</v>
      </c>
      <c r="C2040" s="1" t="s">
        <v>10</v>
      </c>
      <c r="D2040">
        <v>284</v>
      </c>
      <c r="E2040">
        <v>1.9</v>
      </c>
      <c r="F2040" s="1" t="s">
        <v>18</v>
      </c>
      <c r="G2040" s="1" t="s">
        <v>12</v>
      </c>
      <c r="H2040">
        <v>2000</v>
      </c>
      <c r="I2040" s="1" t="s">
        <v>258</v>
      </c>
    </row>
    <row r="2041" spans="1:9" x14ac:dyDescent="0.35">
      <c r="A2041" s="1" t="s">
        <v>14</v>
      </c>
      <c r="B2041">
        <v>3800</v>
      </c>
      <c r="C2041" s="1" t="s">
        <v>15</v>
      </c>
      <c r="D2041">
        <v>462</v>
      </c>
      <c r="E2041">
        <v>2.2000000000000002</v>
      </c>
      <c r="F2041" s="1" t="s">
        <v>16</v>
      </c>
      <c r="G2041" s="1" t="s">
        <v>32</v>
      </c>
      <c r="H2041">
        <v>2001</v>
      </c>
      <c r="I2041" s="1" t="s">
        <v>278</v>
      </c>
    </row>
    <row r="2042" spans="1:9" x14ac:dyDescent="0.35">
      <c r="A2042" s="1" t="s">
        <v>14</v>
      </c>
      <c r="B2042">
        <v>47600</v>
      </c>
      <c r="C2042" s="1" t="s">
        <v>15</v>
      </c>
      <c r="D2042">
        <v>0</v>
      </c>
      <c r="E2042">
        <v>2.2000000000000002</v>
      </c>
      <c r="F2042" s="1" t="s">
        <v>16</v>
      </c>
      <c r="G2042" s="1" t="s">
        <v>12</v>
      </c>
      <c r="H2042">
        <v>2016</v>
      </c>
      <c r="I2042" s="1" t="s">
        <v>42</v>
      </c>
    </row>
    <row r="2043" spans="1:9" x14ac:dyDescent="0.35">
      <c r="A2043" s="1" t="s">
        <v>23</v>
      </c>
      <c r="B2043">
        <v>17900</v>
      </c>
      <c r="C2043" s="1" t="s">
        <v>21</v>
      </c>
      <c r="D2043">
        <v>133</v>
      </c>
      <c r="E2043">
        <v>2.7</v>
      </c>
      <c r="F2043" s="1" t="s">
        <v>18</v>
      </c>
      <c r="G2043" s="1" t="s">
        <v>12</v>
      </c>
      <c r="H2043">
        <v>2007</v>
      </c>
      <c r="I2043" s="1" t="s">
        <v>78</v>
      </c>
    </row>
    <row r="2044" spans="1:9" x14ac:dyDescent="0.35">
      <c r="A2044" s="1" t="s">
        <v>20</v>
      </c>
      <c r="B2044">
        <v>11800</v>
      </c>
      <c r="C2044" s="1" t="s">
        <v>26</v>
      </c>
      <c r="D2044">
        <v>278</v>
      </c>
      <c r="E2044">
        <v>2.5</v>
      </c>
      <c r="F2044" s="1" t="s">
        <v>16</v>
      </c>
      <c r="G2044" s="1" t="s">
        <v>12</v>
      </c>
      <c r="H2044">
        <v>2005</v>
      </c>
      <c r="I2044" s="1" t="s">
        <v>27</v>
      </c>
    </row>
    <row r="2045" spans="1:9" x14ac:dyDescent="0.35">
      <c r="A2045" s="1" t="s">
        <v>20</v>
      </c>
      <c r="B2045">
        <v>11115</v>
      </c>
      <c r="C2045" s="1" t="s">
        <v>38</v>
      </c>
      <c r="D2045">
        <v>150</v>
      </c>
      <c r="E2045">
        <v>1.6</v>
      </c>
      <c r="F2045" s="1" t="s">
        <v>11</v>
      </c>
      <c r="G2045" s="1" t="s">
        <v>12</v>
      </c>
      <c r="H2045">
        <v>2008</v>
      </c>
      <c r="I2045" s="1" t="s">
        <v>77</v>
      </c>
    </row>
    <row r="2046" spans="1:9" x14ac:dyDescent="0.35">
      <c r="A2046" s="1" t="s">
        <v>30</v>
      </c>
      <c r="B2046">
        <v>12999</v>
      </c>
      <c r="C2046" s="1" t="s">
        <v>15</v>
      </c>
      <c r="D2046">
        <v>160</v>
      </c>
      <c r="E2046">
        <v>2</v>
      </c>
      <c r="F2046" s="1" t="s">
        <v>16</v>
      </c>
      <c r="G2046" s="1" t="s">
        <v>12</v>
      </c>
      <c r="H2046">
        <v>2011</v>
      </c>
      <c r="I2046" s="1" t="s">
        <v>237</v>
      </c>
    </row>
    <row r="2047" spans="1:9" x14ac:dyDescent="0.35">
      <c r="A2047" s="1" t="s">
        <v>23</v>
      </c>
      <c r="B2047">
        <v>24842.03</v>
      </c>
      <c r="C2047" s="1" t="s">
        <v>10</v>
      </c>
      <c r="D2047">
        <v>0</v>
      </c>
      <c r="E2047">
        <v>1.8</v>
      </c>
      <c r="F2047" s="1" t="s">
        <v>11</v>
      </c>
      <c r="G2047" s="1" t="s">
        <v>12</v>
      </c>
      <c r="H2047">
        <v>2016</v>
      </c>
      <c r="I2047" s="1" t="s">
        <v>80</v>
      </c>
    </row>
    <row r="2048" spans="1:9" x14ac:dyDescent="0.35">
      <c r="A2048" s="1" t="s">
        <v>20</v>
      </c>
      <c r="B2048">
        <v>7200</v>
      </c>
      <c r="C2048" s="1" t="s">
        <v>10</v>
      </c>
      <c r="D2048">
        <v>300</v>
      </c>
      <c r="E2048" t="s">
        <v>41</v>
      </c>
      <c r="F2048" s="1" t="s">
        <v>18</v>
      </c>
      <c r="G2048" s="1" t="s">
        <v>12</v>
      </c>
      <c r="H2048">
        <v>1999</v>
      </c>
      <c r="I2048" s="1" t="s">
        <v>27</v>
      </c>
    </row>
    <row r="2049" spans="1:9" x14ac:dyDescent="0.35">
      <c r="A2049" s="1" t="s">
        <v>45</v>
      </c>
      <c r="B2049">
        <v>8400</v>
      </c>
      <c r="C2049" s="1" t="s">
        <v>10</v>
      </c>
      <c r="D2049">
        <v>250</v>
      </c>
      <c r="E2049">
        <v>2</v>
      </c>
      <c r="F2049" s="1" t="s">
        <v>11</v>
      </c>
      <c r="G2049" s="1" t="s">
        <v>12</v>
      </c>
      <c r="H2049">
        <v>2007</v>
      </c>
      <c r="I2049" s="1" t="s">
        <v>84</v>
      </c>
    </row>
    <row r="2050" spans="1:9" x14ac:dyDescent="0.35">
      <c r="A2050" s="1" t="s">
        <v>23</v>
      </c>
      <c r="B2050">
        <v>15500</v>
      </c>
      <c r="C2050" s="1" t="s">
        <v>10</v>
      </c>
      <c r="D2050">
        <v>129</v>
      </c>
      <c r="E2050">
        <v>3.5</v>
      </c>
      <c r="F2050" s="1" t="s">
        <v>49</v>
      </c>
      <c r="G2050" s="1" t="s">
        <v>12</v>
      </c>
      <c r="H2050">
        <v>2008</v>
      </c>
      <c r="I2050" s="1" t="s">
        <v>57</v>
      </c>
    </row>
    <row r="2051" spans="1:9" x14ac:dyDescent="0.35">
      <c r="A2051" s="1" t="s">
        <v>9</v>
      </c>
      <c r="B2051">
        <v>13999</v>
      </c>
      <c r="C2051" s="1" t="s">
        <v>10</v>
      </c>
      <c r="D2051">
        <v>265</v>
      </c>
      <c r="E2051">
        <v>3</v>
      </c>
      <c r="F2051" s="1" t="s">
        <v>16</v>
      </c>
      <c r="G2051" s="1" t="s">
        <v>12</v>
      </c>
      <c r="H2051">
        <v>2005</v>
      </c>
      <c r="I2051" s="1" t="s">
        <v>69</v>
      </c>
    </row>
    <row r="2052" spans="1:9" x14ac:dyDescent="0.35">
      <c r="A2052" s="1" t="s">
        <v>45</v>
      </c>
      <c r="B2052">
        <v>10200</v>
      </c>
      <c r="C2052" s="1" t="s">
        <v>10</v>
      </c>
      <c r="D2052">
        <v>104</v>
      </c>
      <c r="E2052" t="s">
        <v>41</v>
      </c>
      <c r="F2052" s="1" t="s">
        <v>18</v>
      </c>
      <c r="G2052" s="1" t="s">
        <v>12</v>
      </c>
      <c r="H2052">
        <v>2008</v>
      </c>
      <c r="I2052" s="1" t="s">
        <v>84</v>
      </c>
    </row>
    <row r="2053" spans="1:9" x14ac:dyDescent="0.35">
      <c r="A2053" s="1" t="s">
        <v>23</v>
      </c>
      <c r="B2053">
        <v>42900</v>
      </c>
      <c r="C2053" s="1" t="s">
        <v>21</v>
      </c>
      <c r="D2053">
        <v>51</v>
      </c>
      <c r="E2053">
        <v>3</v>
      </c>
      <c r="F2053" s="1" t="s">
        <v>16</v>
      </c>
      <c r="G2053" s="1" t="s">
        <v>12</v>
      </c>
      <c r="H2053">
        <v>2013</v>
      </c>
      <c r="I2053" s="1" t="s">
        <v>78</v>
      </c>
    </row>
    <row r="2054" spans="1:9" x14ac:dyDescent="0.35">
      <c r="A2054" s="1" t="s">
        <v>30</v>
      </c>
      <c r="B2054">
        <v>47777</v>
      </c>
      <c r="C2054" s="1" t="s">
        <v>10</v>
      </c>
      <c r="D2054">
        <v>91</v>
      </c>
      <c r="E2054">
        <v>3</v>
      </c>
      <c r="F2054" s="1" t="s">
        <v>16</v>
      </c>
      <c r="G2054" s="1" t="s">
        <v>12</v>
      </c>
      <c r="H2054">
        <v>2012</v>
      </c>
      <c r="I2054" s="1" t="s">
        <v>189</v>
      </c>
    </row>
    <row r="2055" spans="1:9" x14ac:dyDescent="0.35">
      <c r="A2055" s="1" t="s">
        <v>23</v>
      </c>
      <c r="B2055" t="s">
        <v>41</v>
      </c>
      <c r="C2055" s="1" t="s">
        <v>21</v>
      </c>
      <c r="D2055">
        <v>0</v>
      </c>
      <c r="E2055">
        <v>4.5</v>
      </c>
      <c r="F2055" s="1" t="s">
        <v>16</v>
      </c>
      <c r="G2055" s="1" t="s">
        <v>12</v>
      </c>
      <c r="H2055">
        <v>2016</v>
      </c>
      <c r="I2055" s="1" t="s">
        <v>97</v>
      </c>
    </row>
    <row r="2056" spans="1:9" x14ac:dyDescent="0.35">
      <c r="A2056" s="1" t="s">
        <v>28</v>
      </c>
      <c r="B2056">
        <v>7550</v>
      </c>
      <c r="C2056" s="1" t="s">
        <v>38</v>
      </c>
      <c r="D2056">
        <v>155</v>
      </c>
      <c r="E2056">
        <v>2</v>
      </c>
      <c r="F2056" s="1" t="s">
        <v>11</v>
      </c>
      <c r="G2056" s="1" t="s">
        <v>12</v>
      </c>
      <c r="H2056">
        <v>2007</v>
      </c>
      <c r="I2056" s="1" t="s">
        <v>145</v>
      </c>
    </row>
    <row r="2057" spans="1:9" x14ac:dyDescent="0.35">
      <c r="A2057" s="1" t="s">
        <v>9</v>
      </c>
      <c r="B2057">
        <v>68500</v>
      </c>
      <c r="C2057" s="1" t="s">
        <v>10</v>
      </c>
      <c r="D2057">
        <v>43</v>
      </c>
      <c r="E2057">
        <v>4.4000000000000004</v>
      </c>
      <c r="F2057" s="1" t="s">
        <v>11</v>
      </c>
      <c r="G2057" s="1" t="s">
        <v>12</v>
      </c>
      <c r="H2057">
        <v>2013</v>
      </c>
      <c r="I2057" s="1" t="s">
        <v>212</v>
      </c>
    </row>
    <row r="2058" spans="1:9" x14ac:dyDescent="0.35">
      <c r="A2058" s="1" t="s">
        <v>30</v>
      </c>
      <c r="B2058">
        <v>8400</v>
      </c>
      <c r="C2058" s="1" t="s">
        <v>15</v>
      </c>
      <c r="D2058">
        <v>300</v>
      </c>
      <c r="E2058">
        <v>2.5</v>
      </c>
      <c r="F2058" s="1" t="s">
        <v>16</v>
      </c>
      <c r="G2058" s="1" t="s">
        <v>12</v>
      </c>
      <c r="H2058">
        <v>2004</v>
      </c>
      <c r="I2058" s="1" t="s">
        <v>109</v>
      </c>
    </row>
    <row r="2059" spans="1:9" x14ac:dyDescent="0.35">
      <c r="A2059" s="1" t="s">
        <v>28</v>
      </c>
      <c r="B2059">
        <v>24193.65</v>
      </c>
      <c r="C2059" s="1" t="s">
        <v>15</v>
      </c>
      <c r="D2059">
        <v>1</v>
      </c>
      <c r="E2059">
        <v>1.6</v>
      </c>
      <c r="F2059" s="1" t="s">
        <v>16</v>
      </c>
      <c r="G2059" s="1" t="s">
        <v>12</v>
      </c>
      <c r="H2059">
        <v>2015</v>
      </c>
      <c r="I2059" s="1" t="s">
        <v>70</v>
      </c>
    </row>
    <row r="2060" spans="1:9" x14ac:dyDescent="0.35">
      <c r="A2060" s="1" t="s">
        <v>28</v>
      </c>
      <c r="B2060">
        <v>14700</v>
      </c>
      <c r="C2060" s="1" t="s">
        <v>21</v>
      </c>
      <c r="D2060">
        <v>61</v>
      </c>
      <c r="E2060">
        <v>1.5</v>
      </c>
      <c r="F2060" s="1" t="s">
        <v>16</v>
      </c>
      <c r="G2060" s="1" t="s">
        <v>12</v>
      </c>
      <c r="H2060">
        <v>2013</v>
      </c>
      <c r="I2060" s="1" t="s">
        <v>155</v>
      </c>
    </row>
    <row r="2061" spans="1:9" x14ac:dyDescent="0.35">
      <c r="A2061" s="1" t="s">
        <v>28</v>
      </c>
      <c r="B2061">
        <v>8300</v>
      </c>
      <c r="C2061" s="1" t="s">
        <v>15</v>
      </c>
      <c r="D2061">
        <v>127</v>
      </c>
      <c r="E2061">
        <v>1.5</v>
      </c>
      <c r="F2061" s="1" t="s">
        <v>16</v>
      </c>
      <c r="G2061" s="1" t="s">
        <v>12</v>
      </c>
      <c r="H2061">
        <v>2011</v>
      </c>
      <c r="I2061" s="1" t="s">
        <v>66</v>
      </c>
    </row>
    <row r="2062" spans="1:9" x14ac:dyDescent="0.35">
      <c r="A2062" s="1" t="s">
        <v>30</v>
      </c>
      <c r="B2062">
        <v>19000</v>
      </c>
      <c r="C2062" s="1" t="s">
        <v>26</v>
      </c>
      <c r="D2062">
        <v>185</v>
      </c>
      <c r="E2062">
        <v>2</v>
      </c>
      <c r="F2062" s="1" t="s">
        <v>16</v>
      </c>
      <c r="G2062" s="1" t="s">
        <v>12</v>
      </c>
      <c r="H2062">
        <v>2011</v>
      </c>
      <c r="I2062" s="1" t="s">
        <v>98</v>
      </c>
    </row>
    <row r="2063" spans="1:9" x14ac:dyDescent="0.35">
      <c r="A2063" s="1" t="s">
        <v>9</v>
      </c>
      <c r="B2063">
        <v>3700</v>
      </c>
      <c r="C2063" s="1" t="s">
        <v>10</v>
      </c>
      <c r="D2063">
        <v>305</v>
      </c>
      <c r="E2063">
        <v>1.9</v>
      </c>
      <c r="F2063" s="1" t="s">
        <v>11</v>
      </c>
      <c r="G2063" s="1" t="s">
        <v>32</v>
      </c>
      <c r="H2063">
        <v>2000</v>
      </c>
      <c r="I2063" s="1" t="s">
        <v>40</v>
      </c>
    </row>
    <row r="2064" spans="1:9" x14ac:dyDescent="0.35">
      <c r="A2064" s="1" t="s">
        <v>9</v>
      </c>
      <c r="B2064">
        <v>4500</v>
      </c>
      <c r="C2064" s="1" t="s">
        <v>10</v>
      </c>
      <c r="D2064">
        <v>307</v>
      </c>
      <c r="E2064">
        <v>2.5</v>
      </c>
      <c r="F2064" s="1" t="s">
        <v>11</v>
      </c>
      <c r="G2064" s="1" t="s">
        <v>12</v>
      </c>
      <c r="H2064">
        <v>1994</v>
      </c>
      <c r="I2064" s="1" t="s">
        <v>64</v>
      </c>
    </row>
    <row r="2065" spans="1:9" x14ac:dyDescent="0.35">
      <c r="A2065" s="1" t="s">
        <v>23</v>
      </c>
      <c r="B2065">
        <v>9400</v>
      </c>
      <c r="C2065" s="1" t="s">
        <v>10</v>
      </c>
      <c r="D2065">
        <v>140</v>
      </c>
      <c r="E2065">
        <v>1.6</v>
      </c>
      <c r="F2065" s="1" t="s">
        <v>11</v>
      </c>
      <c r="G2065" s="1" t="s">
        <v>12</v>
      </c>
      <c r="H2065">
        <v>2008</v>
      </c>
      <c r="I2065" s="1" t="s">
        <v>111</v>
      </c>
    </row>
    <row r="2066" spans="1:9" x14ac:dyDescent="0.35">
      <c r="A2066" s="1" t="s">
        <v>23</v>
      </c>
      <c r="B2066">
        <v>25000</v>
      </c>
      <c r="C2066" s="1" t="s">
        <v>21</v>
      </c>
      <c r="D2066">
        <v>115</v>
      </c>
      <c r="E2066">
        <v>5.7</v>
      </c>
      <c r="F2066" s="1" t="s">
        <v>11</v>
      </c>
      <c r="G2066" s="1" t="s">
        <v>12</v>
      </c>
      <c r="H2066">
        <v>2007</v>
      </c>
      <c r="I2066" s="1" t="s">
        <v>226</v>
      </c>
    </row>
    <row r="2067" spans="1:9" x14ac:dyDescent="0.35">
      <c r="A2067" s="1" t="s">
        <v>30</v>
      </c>
      <c r="B2067">
        <v>18000</v>
      </c>
      <c r="C2067" s="1" t="s">
        <v>10</v>
      </c>
      <c r="D2067">
        <v>110</v>
      </c>
      <c r="E2067">
        <v>2</v>
      </c>
      <c r="F2067" s="1" t="s">
        <v>16</v>
      </c>
      <c r="G2067" s="1" t="s">
        <v>12</v>
      </c>
      <c r="H2067">
        <v>2013</v>
      </c>
      <c r="I2067" s="1" t="s">
        <v>98</v>
      </c>
    </row>
    <row r="2068" spans="1:9" x14ac:dyDescent="0.35">
      <c r="A2068" s="1" t="s">
        <v>23</v>
      </c>
      <c r="B2068">
        <v>12300</v>
      </c>
      <c r="C2068" s="1" t="s">
        <v>10</v>
      </c>
      <c r="D2068">
        <v>135</v>
      </c>
      <c r="E2068">
        <v>2.4</v>
      </c>
      <c r="F2068" s="1" t="s">
        <v>11</v>
      </c>
      <c r="G2068" s="1" t="s">
        <v>12</v>
      </c>
      <c r="H2068">
        <v>2006</v>
      </c>
      <c r="I2068" s="1" t="s">
        <v>57</v>
      </c>
    </row>
    <row r="2069" spans="1:9" x14ac:dyDescent="0.35">
      <c r="A2069" s="1" t="s">
        <v>14</v>
      </c>
      <c r="B2069">
        <v>20500</v>
      </c>
      <c r="C2069" s="1" t="s">
        <v>10</v>
      </c>
      <c r="D2069">
        <v>235</v>
      </c>
      <c r="E2069">
        <v>2.2000000000000002</v>
      </c>
      <c r="F2069" s="1" t="s">
        <v>16</v>
      </c>
      <c r="G2069" s="1" t="s">
        <v>12</v>
      </c>
      <c r="H2069">
        <v>2007</v>
      </c>
      <c r="I2069" s="1" t="s">
        <v>65</v>
      </c>
    </row>
    <row r="2070" spans="1:9" x14ac:dyDescent="0.35">
      <c r="A2070" s="1" t="s">
        <v>28</v>
      </c>
      <c r="B2070">
        <v>11900</v>
      </c>
      <c r="C2070" s="1" t="s">
        <v>31</v>
      </c>
      <c r="D2070">
        <v>162</v>
      </c>
      <c r="E2070">
        <v>2.2999999999999998</v>
      </c>
      <c r="F2070" s="1" t="s">
        <v>49</v>
      </c>
      <c r="G2070" s="1" t="s">
        <v>12</v>
      </c>
      <c r="H2070">
        <v>2011</v>
      </c>
      <c r="I2070" s="1" t="s">
        <v>138</v>
      </c>
    </row>
    <row r="2071" spans="1:9" x14ac:dyDescent="0.35">
      <c r="A2071" s="1" t="s">
        <v>9</v>
      </c>
      <c r="B2071">
        <v>3990</v>
      </c>
      <c r="C2071" s="1" t="s">
        <v>10</v>
      </c>
      <c r="D2071">
        <v>350</v>
      </c>
      <c r="E2071">
        <v>2.5</v>
      </c>
      <c r="F2071" s="1" t="s">
        <v>11</v>
      </c>
      <c r="G2071" s="1" t="s">
        <v>12</v>
      </c>
      <c r="H2071">
        <v>1995</v>
      </c>
      <c r="I2071" s="1" t="s">
        <v>64</v>
      </c>
    </row>
    <row r="2072" spans="1:9" x14ac:dyDescent="0.35">
      <c r="A2072" s="1" t="s">
        <v>9</v>
      </c>
      <c r="B2072">
        <v>2200</v>
      </c>
      <c r="C2072" s="1" t="s">
        <v>10</v>
      </c>
      <c r="D2072">
        <v>290</v>
      </c>
      <c r="E2072">
        <v>1.6</v>
      </c>
      <c r="F2072" s="1" t="s">
        <v>11</v>
      </c>
      <c r="G2072" s="1" t="s">
        <v>12</v>
      </c>
      <c r="H2072">
        <v>1985</v>
      </c>
      <c r="I2072" s="1" t="s">
        <v>258</v>
      </c>
    </row>
    <row r="2073" spans="1:9" x14ac:dyDescent="0.35">
      <c r="A2073" s="1" t="s">
        <v>14</v>
      </c>
      <c r="B2073">
        <v>13600</v>
      </c>
      <c r="C2073" s="1" t="s">
        <v>15</v>
      </c>
      <c r="D2073">
        <v>190</v>
      </c>
      <c r="E2073">
        <v>2.2000000000000002</v>
      </c>
      <c r="F2073" s="1" t="s">
        <v>16</v>
      </c>
      <c r="G2073" s="1" t="s">
        <v>12</v>
      </c>
      <c r="H2073">
        <v>2009</v>
      </c>
      <c r="I2073" s="1" t="s">
        <v>42</v>
      </c>
    </row>
    <row r="2074" spans="1:9" x14ac:dyDescent="0.35">
      <c r="A2074" s="1" t="s">
        <v>9</v>
      </c>
      <c r="B2074">
        <v>17300</v>
      </c>
      <c r="C2074" s="1" t="s">
        <v>10</v>
      </c>
      <c r="D2074">
        <v>180</v>
      </c>
      <c r="E2074">
        <v>3</v>
      </c>
      <c r="F2074" s="1" t="s">
        <v>16</v>
      </c>
      <c r="G2074" s="1" t="s">
        <v>12</v>
      </c>
      <c r="H2074">
        <v>2007</v>
      </c>
      <c r="I2074" s="1" t="s">
        <v>69</v>
      </c>
    </row>
    <row r="2075" spans="1:9" x14ac:dyDescent="0.35">
      <c r="A2075" s="1" t="s">
        <v>14</v>
      </c>
      <c r="B2075">
        <v>12500</v>
      </c>
      <c r="C2075" s="1" t="s">
        <v>15</v>
      </c>
      <c r="D2075">
        <v>386</v>
      </c>
      <c r="E2075">
        <v>2.2000000000000002</v>
      </c>
      <c r="F2075" s="1" t="s">
        <v>16</v>
      </c>
      <c r="G2075" s="1" t="s">
        <v>12</v>
      </c>
      <c r="H2075">
        <v>2008</v>
      </c>
      <c r="I2075" s="1" t="s">
        <v>175</v>
      </c>
    </row>
    <row r="2076" spans="1:9" x14ac:dyDescent="0.35">
      <c r="A2076" s="1" t="s">
        <v>9</v>
      </c>
      <c r="B2076">
        <v>13900</v>
      </c>
      <c r="C2076" s="1" t="s">
        <v>21</v>
      </c>
      <c r="D2076">
        <v>184</v>
      </c>
      <c r="E2076">
        <v>3</v>
      </c>
      <c r="F2076" s="1" t="s">
        <v>18</v>
      </c>
      <c r="G2076" s="1" t="s">
        <v>12</v>
      </c>
      <c r="H2076">
        <v>2004</v>
      </c>
      <c r="I2076" s="1" t="s">
        <v>55</v>
      </c>
    </row>
    <row r="2077" spans="1:9" x14ac:dyDescent="0.35">
      <c r="A2077" s="1" t="s">
        <v>9</v>
      </c>
      <c r="B2077">
        <v>39600</v>
      </c>
      <c r="C2077" s="1" t="s">
        <v>21</v>
      </c>
      <c r="D2077">
        <v>98</v>
      </c>
      <c r="E2077">
        <v>3</v>
      </c>
      <c r="F2077" s="1" t="s">
        <v>11</v>
      </c>
      <c r="G2077" s="1" t="s">
        <v>12</v>
      </c>
      <c r="H2077">
        <v>2011</v>
      </c>
      <c r="I2077" s="1" t="s">
        <v>62</v>
      </c>
    </row>
    <row r="2078" spans="1:9" x14ac:dyDescent="0.35">
      <c r="A2078" s="1" t="s">
        <v>30</v>
      </c>
      <c r="B2078">
        <v>11700</v>
      </c>
      <c r="C2078" s="1" t="s">
        <v>15</v>
      </c>
      <c r="D2078">
        <v>185</v>
      </c>
      <c r="E2078">
        <v>1.4</v>
      </c>
      <c r="F2078" s="1" t="s">
        <v>11</v>
      </c>
      <c r="G2078" s="1" t="s">
        <v>12</v>
      </c>
      <c r="H2078">
        <v>2008</v>
      </c>
      <c r="I2078" s="1" t="s">
        <v>279</v>
      </c>
    </row>
    <row r="2079" spans="1:9" x14ac:dyDescent="0.35">
      <c r="A2079" s="1" t="s">
        <v>20</v>
      </c>
      <c r="B2079">
        <v>7200</v>
      </c>
      <c r="C2079" s="1" t="s">
        <v>10</v>
      </c>
      <c r="D2079">
        <v>250</v>
      </c>
      <c r="E2079">
        <v>2.4</v>
      </c>
      <c r="F2079" s="1" t="s">
        <v>18</v>
      </c>
      <c r="G2079" s="1" t="s">
        <v>12</v>
      </c>
      <c r="H2079">
        <v>1998</v>
      </c>
      <c r="I2079" s="1" t="s">
        <v>27</v>
      </c>
    </row>
    <row r="2080" spans="1:9" x14ac:dyDescent="0.35">
      <c r="A2080" s="1" t="s">
        <v>20</v>
      </c>
      <c r="B2080">
        <v>10999</v>
      </c>
      <c r="C2080" s="1" t="s">
        <v>10</v>
      </c>
      <c r="D2080">
        <v>200</v>
      </c>
      <c r="E2080">
        <v>1.8</v>
      </c>
      <c r="F2080" s="1" t="s">
        <v>11</v>
      </c>
      <c r="G2080" s="1" t="s">
        <v>12</v>
      </c>
      <c r="H2080">
        <v>2006</v>
      </c>
      <c r="I2080" s="1" t="s">
        <v>60</v>
      </c>
    </row>
    <row r="2081" spans="1:9" x14ac:dyDescent="0.35">
      <c r="A2081" s="1" t="s">
        <v>28</v>
      </c>
      <c r="B2081">
        <v>7900</v>
      </c>
      <c r="C2081" s="1" t="s">
        <v>26</v>
      </c>
      <c r="D2081">
        <v>105</v>
      </c>
      <c r="E2081">
        <v>1.5</v>
      </c>
      <c r="F2081" s="1" t="s">
        <v>16</v>
      </c>
      <c r="G2081" s="1" t="s">
        <v>12</v>
      </c>
      <c r="H2081">
        <v>2010</v>
      </c>
      <c r="I2081" s="1" t="s">
        <v>66</v>
      </c>
    </row>
    <row r="2082" spans="1:9" x14ac:dyDescent="0.35">
      <c r="A2082" s="1" t="s">
        <v>14</v>
      </c>
      <c r="B2082">
        <v>13900</v>
      </c>
      <c r="C2082" s="1" t="s">
        <v>31</v>
      </c>
      <c r="D2082">
        <v>168</v>
      </c>
      <c r="E2082">
        <v>5</v>
      </c>
      <c r="F2082" s="1" t="s">
        <v>11</v>
      </c>
      <c r="G2082" s="1" t="s">
        <v>12</v>
      </c>
      <c r="H2082">
        <v>2002</v>
      </c>
      <c r="I2082" s="1" t="s">
        <v>137</v>
      </c>
    </row>
    <row r="2083" spans="1:9" x14ac:dyDescent="0.35">
      <c r="A2083" s="1" t="s">
        <v>30</v>
      </c>
      <c r="B2083">
        <v>4500</v>
      </c>
      <c r="C2083" s="1" t="s">
        <v>26</v>
      </c>
      <c r="D2083">
        <v>390</v>
      </c>
      <c r="E2083">
        <v>1.9</v>
      </c>
      <c r="F2083" s="1" t="s">
        <v>16</v>
      </c>
      <c r="G2083" s="1" t="s">
        <v>12</v>
      </c>
      <c r="H2083">
        <v>1996</v>
      </c>
      <c r="I2083" s="1" t="s">
        <v>122</v>
      </c>
    </row>
    <row r="2084" spans="1:9" x14ac:dyDescent="0.35">
      <c r="A2084" s="1" t="s">
        <v>23</v>
      </c>
      <c r="B2084">
        <v>9000</v>
      </c>
      <c r="C2084" s="1" t="s">
        <v>21</v>
      </c>
      <c r="D2084">
        <v>180</v>
      </c>
      <c r="E2084">
        <v>1.8</v>
      </c>
      <c r="F2084" s="1" t="s">
        <v>18</v>
      </c>
      <c r="G2084" s="1" t="s">
        <v>12</v>
      </c>
      <c r="H2084">
        <v>2003</v>
      </c>
      <c r="I2084" s="1" t="s">
        <v>280</v>
      </c>
    </row>
    <row r="2085" spans="1:9" x14ac:dyDescent="0.35">
      <c r="A2085" s="1" t="s">
        <v>28</v>
      </c>
      <c r="B2085">
        <v>10500</v>
      </c>
      <c r="C2085" s="1" t="s">
        <v>26</v>
      </c>
      <c r="D2085">
        <v>233</v>
      </c>
      <c r="E2085">
        <v>1.5</v>
      </c>
      <c r="F2085" s="1" t="s">
        <v>16</v>
      </c>
      <c r="G2085" s="1" t="s">
        <v>12</v>
      </c>
      <c r="H2085">
        <v>2009</v>
      </c>
      <c r="I2085" s="1" t="s">
        <v>145</v>
      </c>
    </row>
    <row r="2086" spans="1:9" x14ac:dyDescent="0.35">
      <c r="A2086" s="1" t="s">
        <v>14</v>
      </c>
      <c r="B2086">
        <v>13000</v>
      </c>
      <c r="C2086" s="1" t="s">
        <v>10</v>
      </c>
      <c r="D2086">
        <v>220</v>
      </c>
      <c r="E2086">
        <v>5</v>
      </c>
      <c r="F2086" s="1" t="s">
        <v>11</v>
      </c>
      <c r="G2086" s="1" t="s">
        <v>12</v>
      </c>
      <c r="H2086">
        <v>2003</v>
      </c>
      <c r="I2086" s="1" t="s">
        <v>19</v>
      </c>
    </row>
    <row r="2087" spans="1:9" x14ac:dyDescent="0.35">
      <c r="A2087" s="1" t="s">
        <v>28</v>
      </c>
      <c r="B2087">
        <v>7300</v>
      </c>
      <c r="C2087" s="1" t="s">
        <v>15</v>
      </c>
      <c r="D2087">
        <v>186</v>
      </c>
      <c r="E2087">
        <v>1.5</v>
      </c>
      <c r="F2087" s="1" t="s">
        <v>16</v>
      </c>
      <c r="G2087" s="1" t="s">
        <v>12</v>
      </c>
      <c r="H2087">
        <v>2010</v>
      </c>
      <c r="I2087" s="1" t="s">
        <v>66</v>
      </c>
    </row>
    <row r="2088" spans="1:9" x14ac:dyDescent="0.35">
      <c r="A2088" s="1" t="s">
        <v>23</v>
      </c>
      <c r="B2088">
        <v>21999</v>
      </c>
      <c r="C2088" s="1" t="s">
        <v>10</v>
      </c>
      <c r="D2088">
        <v>80</v>
      </c>
      <c r="E2088">
        <v>2.5</v>
      </c>
      <c r="F2088" s="1" t="s">
        <v>49</v>
      </c>
      <c r="G2088" s="1" t="s">
        <v>12</v>
      </c>
      <c r="H2088">
        <v>2012</v>
      </c>
      <c r="I2088" s="1" t="s">
        <v>57</v>
      </c>
    </row>
    <row r="2089" spans="1:9" x14ac:dyDescent="0.35">
      <c r="A2089" s="1" t="s">
        <v>45</v>
      </c>
      <c r="B2089">
        <v>10500</v>
      </c>
      <c r="C2089" s="1" t="s">
        <v>10</v>
      </c>
      <c r="D2089">
        <v>57</v>
      </c>
      <c r="E2089">
        <v>1.5</v>
      </c>
      <c r="F2089" s="1" t="s">
        <v>18</v>
      </c>
      <c r="G2089" s="1" t="s">
        <v>12</v>
      </c>
      <c r="H2089">
        <v>2011</v>
      </c>
      <c r="I2089" s="1" t="s">
        <v>84</v>
      </c>
    </row>
    <row r="2090" spans="1:9" x14ac:dyDescent="0.35">
      <c r="A2090" s="1" t="s">
        <v>9</v>
      </c>
      <c r="B2090" t="s">
        <v>41</v>
      </c>
      <c r="C2090" s="1" t="s">
        <v>21</v>
      </c>
      <c r="D2090">
        <v>8</v>
      </c>
      <c r="E2090">
        <v>2</v>
      </c>
      <c r="F2090" s="1" t="s">
        <v>16</v>
      </c>
      <c r="G2090" s="1" t="s">
        <v>12</v>
      </c>
      <c r="H2090">
        <v>2016</v>
      </c>
      <c r="I2090" s="1" t="s">
        <v>55</v>
      </c>
    </row>
    <row r="2091" spans="1:9" x14ac:dyDescent="0.35">
      <c r="A2091" s="1" t="s">
        <v>28</v>
      </c>
      <c r="B2091">
        <v>8300</v>
      </c>
      <c r="C2091" s="1" t="s">
        <v>15</v>
      </c>
      <c r="D2091">
        <v>137</v>
      </c>
      <c r="E2091">
        <v>1.5</v>
      </c>
      <c r="F2091" s="1" t="s">
        <v>16</v>
      </c>
      <c r="G2091" s="1" t="s">
        <v>12</v>
      </c>
      <c r="H2091">
        <v>2014</v>
      </c>
      <c r="I2091" s="1" t="s">
        <v>66</v>
      </c>
    </row>
    <row r="2092" spans="1:9" x14ac:dyDescent="0.35">
      <c r="A2092" s="1" t="s">
        <v>45</v>
      </c>
      <c r="B2092">
        <v>12300</v>
      </c>
      <c r="C2092" s="1" t="s">
        <v>31</v>
      </c>
      <c r="D2092">
        <v>175</v>
      </c>
      <c r="E2092">
        <v>2.5</v>
      </c>
      <c r="F2092" s="1" t="s">
        <v>16</v>
      </c>
      <c r="G2092" s="1" t="s">
        <v>12</v>
      </c>
      <c r="H2092">
        <v>2008</v>
      </c>
      <c r="I2092" s="1" t="s">
        <v>124</v>
      </c>
    </row>
    <row r="2093" spans="1:9" x14ac:dyDescent="0.35">
      <c r="A2093" s="1" t="s">
        <v>28</v>
      </c>
      <c r="B2093">
        <v>14999</v>
      </c>
      <c r="C2093" s="1" t="s">
        <v>15</v>
      </c>
      <c r="D2093">
        <v>54</v>
      </c>
      <c r="E2093">
        <v>66</v>
      </c>
      <c r="F2093" s="1" t="s">
        <v>49</v>
      </c>
      <c r="G2093" s="1" t="s">
        <v>12</v>
      </c>
      <c r="H2093">
        <v>2012</v>
      </c>
      <c r="I2093" s="1" t="s">
        <v>66</v>
      </c>
    </row>
    <row r="2094" spans="1:9" x14ac:dyDescent="0.35">
      <c r="A2094" s="1" t="s">
        <v>14</v>
      </c>
      <c r="B2094">
        <v>2900</v>
      </c>
      <c r="C2094" s="1" t="s">
        <v>10</v>
      </c>
      <c r="D2094">
        <v>282</v>
      </c>
      <c r="E2094">
        <v>2.2000000000000002</v>
      </c>
      <c r="F2094" s="1" t="s">
        <v>16</v>
      </c>
      <c r="G2094" s="1" t="s">
        <v>32</v>
      </c>
      <c r="H2094">
        <v>2000</v>
      </c>
      <c r="I2094" s="1" t="s">
        <v>281</v>
      </c>
    </row>
    <row r="2095" spans="1:9" x14ac:dyDescent="0.35">
      <c r="A2095" s="1" t="s">
        <v>14</v>
      </c>
      <c r="B2095">
        <v>12950</v>
      </c>
      <c r="C2095" s="1" t="s">
        <v>10</v>
      </c>
      <c r="D2095">
        <v>313</v>
      </c>
      <c r="E2095">
        <v>3.2</v>
      </c>
      <c r="F2095" s="1" t="s">
        <v>16</v>
      </c>
      <c r="G2095" s="1" t="s">
        <v>12</v>
      </c>
      <c r="H2095">
        <v>2003</v>
      </c>
      <c r="I2095" s="1" t="s">
        <v>160</v>
      </c>
    </row>
    <row r="2096" spans="1:9" x14ac:dyDescent="0.35">
      <c r="A2096" s="1" t="s">
        <v>9</v>
      </c>
      <c r="B2096">
        <v>23500</v>
      </c>
      <c r="C2096" s="1" t="s">
        <v>21</v>
      </c>
      <c r="D2096">
        <v>140</v>
      </c>
      <c r="E2096">
        <v>4.8</v>
      </c>
      <c r="F2096" s="1" t="s">
        <v>11</v>
      </c>
      <c r="G2096" s="1" t="s">
        <v>12</v>
      </c>
      <c r="H2096">
        <v>2008</v>
      </c>
      <c r="I2096" s="1" t="s">
        <v>55</v>
      </c>
    </row>
    <row r="2097" spans="1:9" x14ac:dyDescent="0.35">
      <c r="A2097" s="1" t="s">
        <v>20</v>
      </c>
      <c r="B2097">
        <v>33300</v>
      </c>
      <c r="C2097" s="1" t="s">
        <v>21</v>
      </c>
      <c r="D2097">
        <v>71</v>
      </c>
      <c r="E2097">
        <v>2</v>
      </c>
      <c r="F2097" s="1" t="s">
        <v>11</v>
      </c>
      <c r="G2097" s="1" t="s">
        <v>12</v>
      </c>
      <c r="H2097">
        <v>2011</v>
      </c>
      <c r="I2097" s="1" t="s">
        <v>184</v>
      </c>
    </row>
    <row r="2098" spans="1:9" x14ac:dyDescent="0.35">
      <c r="A2098" s="1" t="s">
        <v>45</v>
      </c>
      <c r="B2098">
        <v>8200</v>
      </c>
      <c r="C2098" s="1" t="s">
        <v>21</v>
      </c>
      <c r="D2098">
        <v>210</v>
      </c>
      <c r="E2098">
        <v>2.4</v>
      </c>
      <c r="F2098" s="1" t="s">
        <v>18</v>
      </c>
      <c r="G2098" s="1" t="s">
        <v>12</v>
      </c>
      <c r="H2098">
        <v>2007</v>
      </c>
      <c r="I2098" s="1" t="s">
        <v>46</v>
      </c>
    </row>
    <row r="2099" spans="1:9" x14ac:dyDescent="0.35">
      <c r="A2099" s="1" t="s">
        <v>20</v>
      </c>
      <c r="B2099">
        <v>1900</v>
      </c>
      <c r="C2099" s="1" t="s">
        <v>10</v>
      </c>
      <c r="D2099">
        <v>450</v>
      </c>
      <c r="E2099">
        <v>2.5</v>
      </c>
      <c r="F2099" s="1" t="s">
        <v>16</v>
      </c>
      <c r="G2099" s="1" t="s">
        <v>32</v>
      </c>
      <c r="H2099">
        <v>1996</v>
      </c>
      <c r="I2099" s="1" t="s">
        <v>27</v>
      </c>
    </row>
    <row r="2100" spans="1:9" x14ac:dyDescent="0.35">
      <c r="A2100" s="1" t="s">
        <v>30</v>
      </c>
      <c r="B2100">
        <v>7800</v>
      </c>
      <c r="C2100" s="1" t="s">
        <v>10</v>
      </c>
      <c r="D2100">
        <v>220</v>
      </c>
      <c r="E2100">
        <v>1.8</v>
      </c>
      <c r="F2100" s="1" t="s">
        <v>18</v>
      </c>
      <c r="G2100" s="1" t="s">
        <v>12</v>
      </c>
      <c r="H2100">
        <v>2002</v>
      </c>
      <c r="I2100" s="1" t="s">
        <v>76</v>
      </c>
    </row>
    <row r="2101" spans="1:9" x14ac:dyDescent="0.35">
      <c r="A2101" s="1" t="s">
        <v>30</v>
      </c>
      <c r="B2101">
        <v>15900</v>
      </c>
      <c r="C2101" s="1" t="s">
        <v>10</v>
      </c>
      <c r="D2101">
        <v>103</v>
      </c>
      <c r="E2101" t="s">
        <v>41</v>
      </c>
      <c r="F2101" s="1" t="s">
        <v>11</v>
      </c>
      <c r="G2101" s="1" t="s">
        <v>12</v>
      </c>
      <c r="H2101">
        <v>2012</v>
      </c>
      <c r="I2101" s="1" t="s">
        <v>125</v>
      </c>
    </row>
    <row r="2102" spans="1:9" x14ac:dyDescent="0.35">
      <c r="A2102" s="1" t="s">
        <v>23</v>
      </c>
      <c r="B2102">
        <v>21800</v>
      </c>
      <c r="C2102" s="1" t="s">
        <v>21</v>
      </c>
      <c r="D2102">
        <v>170</v>
      </c>
      <c r="E2102">
        <v>4</v>
      </c>
      <c r="F2102" s="1" t="s">
        <v>18</v>
      </c>
      <c r="G2102" s="1" t="s">
        <v>12</v>
      </c>
      <c r="H2102">
        <v>2006</v>
      </c>
      <c r="I2102" s="1" t="s">
        <v>78</v>
      </c>
    </row>
    <row r="2103" spans="1:9" x14ac:dyDescent="0.35">
      <c r="A2103" s="1" t="s">
        <v>14</v>
      </c>
      <c r="B2103">
        <v>22900</v>
      </c>
      <c r="C2103" s="1" t="s">
        <v>10</v>
      </c>
      <c r="D2103">
        <v>74</v>
      </c>
      <c r="E2103">
        <v>2.2000000000000002</v>
      </c>
      <c r="F2103" s="1" t="s">
        <v>16</v>
      </c>
      <c r="G2103" s="1" t="s">
        <v>12</v>
      </c>
      <c r="H2103">
        <v>2011</v>
      </c>
      <c r="I2103" s="1" t="s">
        <v>105</v>
      </c>
    </row>
    <row r="2104" spans="1:9" x14ac:dyDescent="0.35">
      <c r="A2104" s="1" t="s">
        <v>20</v>
      </c>
      <c r="B2104">
        <v>2350</v>
      </c>
      <c r="C2104" s="1" t="s">
        <v>26</v>
      </c>
      <c r="D2104">
        <v>250</v>
      </c>
      <c r="E2104" t="s">
        <v>41</v>
      </c>
      <c r="F2104" s="1" t="s">
        <v>16</v>
      </c>
      <c r="G2104" s="1" t="s">
        <v>32</v>
      </c>
      <c r="H2104">
        <v>2001</v>
      </c>
      <c r="I2104" s="1" t="s">
        <v>27</v>
      </c>
    </row>
    <row r="2105" spans="1:9" x14ac:dyDescent="0.35">
      <c r="A2105" s="1" t="s">
        <v>30</v>
      </c>
      <c r="B2105">
        <v>8500</v>
      </c>
      <c r="C2105" s="1" t="s">
        <v>31</v>
      </c>
      <c r="D2105">
        <v>200</v>
      </c>
      <c r="E2105">
        <v>1.6</v>
      </c>
      <c r="F2105" s="1" t="s">
        <v>16</v>
      </c>
      <c r="G2105" s="1" t="s">
        <v>12</v>
      </c>
      <c r="H2105">
        <v>2011</v>
      </c>
      <c r="I2105" s="1" t="s">
        <v>56</v>
      </c>
    </row>
    <row r="2106" spans="1:9" x14ac:dyDescent="0.35">
      <c r="A2106" s="1" t="s">
        <v>20</v>
      </c>
      <c r="B2106">
        <v>16700</v>
      </c>
      <c r="C2106" s="1" t="s">
        <v>26</v>
      </c>
      <c r="D2106">
        <v>131</v>
      </c>
      <c r="E2106">
        <v>2</v>
      </c>
      <c r="F2106" s="1" t="s">
        <v>16</v>
      </c>
      <c r="G2106" s="1" t="s">
        <v>12</v>
      </c>
      <c r="H2106">
        <v>2009</v>
      </c>
      <c r="I2106" s="1" t="s">
        <v>60</v>
      </c>
    </row>
    <row r="2107" spans="1:9" x14ac:dyDescent="0.35">
      <c r="A2107" s="1" t="s">
        <v>23</v>
      </c>
      <c r="B2107">
        <v>10100</v>
      </c>
      <c r="C2107" s="1" t="s">
        <v>10</v>
      </c>
      <c r="D2107">
        <v>142</v>
      </c>
      <c r="E2107">
        <v>2.4</v>
      </c>
      <c r="F2107" s="1" t="s">
        <v>11</v>
      </c>
      <c r="G2107" s="1" t="s">
        <v>12</v>
      </c>
      <c r="H2107">
        <v>2007</v>
      </c>
      <c r="I2107" s="1" t="s">
        <v>57</v>
      </c>
    </row>
    <row r="2108" spans="1:9" x14ac:dyDescent="0.35">
      <c r="A2108" s="1" t="s">
        <v>28</v>
      </c>
      <c r="B2108">
        <v>7700</v>
      </c>
      <c r="C2108" s="1" t="s">
        <v>15</v>
      </c>
      <c r="D2108">
        <v>125</v>
      </c>
      <c r="E2108">
        <v>1.5</v>
      </c>
      <c r="F2108" s="1" t="s">
        <v>16</v>
      </c>
      <c r="G2108" s="1" t="s">
        <v>12</v>
      </c>
      <c r="H2108">
        <v>2012</v>
      </c>
      <c r="I2108" s="1" t="s">
        <v>66</v>
      </c>
    </row>
    <row r="2109" spans="1:9" x14ac:dyDescent="0.35">
      <c r="A2109" s="1" t="s">
        <v>45</v>
      </c>
      <c r="B2109">
        <v>10800</v>
      </c>
      <c r="C2109" s="1" t="s">
        <v>21</v>
      </c>
      <c r="D2109">
        <v>190</v>
      </c>
      <c r="E2109">
        <v>3</v>
      </c>
      <c r="F2109" s="1" t="s">
        <v>18</v>
      </c>
      <c r="G2109" s="1" t="s">
        <v>12</v>
      </c>
      <c r="H2109">
        <v>2006</v>
      </c>
      <c r="I2109" s="1" t="s">
        <v>127</v>
      </c>
    </row>
    <row r="2110" spans="1:9" x14ac:dyDescent="0.35">
      <c r="A2110" s="1" t="s">
        <v>14</v>
      </c>
      <c r="B2110">
        <v>4700</v>
      </c>
      <c r="C2110" s="1" t="s">
        <v>10</v>
      </c>
      <c r="D2110">
        <v>1</v>
      </c>
      <c r="E2110">
        <v>1.8</v>
      </c>
      <c r="F2110" s="1" t="s">
        <v>11</v>
      </c>
      <c r="G2110" s="1" t="s">
        <v>12</v>
      </c>
      <c r="H2110">
        <v>1996</v>
      </c>
      <c r="I2110" s="1" t="s">
        <v>105</v>
      </c>
    </row>
    <row r="2111" spans="1:9" x14ac:dyDescent="0.35">
      <c r="A2111" s="1" t="s">
        <v>20</v>
      </c>
      <c r="B2111">
        <v>5999</v>
      </c>
      <c r="C2111" s="1" t="s">
        <v>26</v>
      </c>
      <c r="D2111">
        <v>248</v>
      </c>
      <c r="E2111">
        <v>2.5</v>
      </c>
      <c r="F2111" s="1" t="s">
        <v>16</v>
      </c>
      <c r="G2111" s="1" t="s">
        <v>12</v>
      </c>
      <c r="H2111">
        <v>2000</v>
      </c>
      <c r="I2111" s="1" t="s">
        <v>27</v>
      </c>
    </row>
    <row r="2112" spans="1:9" x14ac:dyDescent="0.35">
      <c r="A2112" s="1" t="s">
        <v>28</v>
      </c>
      <c r="B2112">
        <v>5800</v>
      </c>
      <c r="C2112" s="1" t="s">
        <v>15</v>
      </c>
      <c r="D2112">
        <v>143</v>
      </c>
      <c r="E2112">
        <v>1.5</v>
      </c>
      <c r="F2112" s="1" t="s">
        <v>16</v>
      </c>
      <c r="G2112" s="1" t="s">
        <v>12</v>
      </c>
      <c r="H2112">
        <v>2007</v>
      </c>
      <c r="I2112" s="1" t="s">
        <v>66</v>
      </c>
    </row>
    <row r="2113" spans="1:9" x14ac:dyDescent="0.35">
      <c r="A2113" s="1" t="s">
        <v>45</v>
      </c>
      <c r="B2113">
        <v>5400</v>
      </c>
      <c r="C2113" s="1" t="s">
        <v>10</v>
      </c>
      <c r="D2113">
        <v>200</v>
      </c>
      <c r="E2113">
        <v>1.6</v>
      </c>
      <c r="F2113" s="1" t="s">
        <v>18</v>
      </c>
      <c r="G2113" s="1" t="s">
        <v>12</v>
      </c>
      <c r="H2113">
        <v>2005</v>
      </c>
      <c r="I2113" s="1" t="s">
        <v>73</v>
      </c>
    </row>
    <row r="2114" spans="1:9" x14ac:dyDescent="0.35">
      <c r="A2114" s="1" t="s">
        <v>20</v>
      </c>
      <c r="B2114">
        <v>3000</v>
      </c>
      <c r="C2114" s="1" t="s">
        <v>26</v>
      </c>
      <c r="D2114">
        <v>270</v>
      </c>
      <c r="E2114">
        <v>2.5</v>
      </c>
      <c r="F2114" s="1" t="s">
        <v>16</v>
      </c>
      <c r="G2114" s="1" t="s">
        <v>12</v>
      </c>
      <c r="H2114">
        <v>1998</v>
      </c>
      <c r="I2114" s="1" t="s">
        <v>60</v>
      </c>
    </row>
    <row r="2115" spans="1:9" x14ac:dyDescent="0.35">
      <c r="A2115" s="1" t="s">
        <v>45</v>
      </c>
      <c r="B2115">
        <v>3200</v>
      </c>
      <c r="C2115" s="1" t="s">
        <v>10</v>
      </c>
      <c r="D2115">
        <v>330</v>
      </c>
      <c r="E2115">
        <v>1.3</v>
      </c>
      <c r="F2115" s="1" t="s">
        <v>18</v>
      </c>
      <c r="G2115" s="1" t="s">
        <v>12</v>
      </c>
      <c r="H2115">
        <v>1996</v>
      </c>
      <c r="I2115" s="1" t="s">
        <v>73</v>
      </c>
    </row>
    <row r="2116" spans="1:9" x14ac:dyDescent="0.35">
      <c r="A2116" s="1" t="s">
        <v>14</v>
      </c>
      <c r="B2116">
        <v>43999</v>
      </c>
      <c r="C2116" s="1" t="s">
        <v>10</v>
      </c>
      <c r="D2116">
        <v>132</v>
      </c>
      <c r="E2116">
        <v>3</v>
      </c>
      <c r="F2116" s="1" t="s">
        <v>16</v>
      </c>
      <c r="G2116" s="1" t="s">
        <v>12</v>
      </c>
      <c r="H2116">
        <v>2010</v>
      </c>
      <c r="I2116" s="1" t="s">
        <v>72</v>
      </c>
    </row>
    <row r="2117" spans="1:9" x14ac:dyDescent="0.35">
      <c r="A2117" s="1" t="s">
        <v>20</v>
      </c>
      <c r="B2117">
        <v>3600</v>
      </c>
      <c r="C2117" s="1" t="s">
        <v>26</v>
      </c>
      <c r="D2117">
        <v>250</v>
      </c>
      <c r="E2117">
        <v>2.5</v>
      </c>
      <c r="F2117" s="1" t="s">
        <v>49</v>
      </c>
      <c r="G2117" s="1" t="s">
        <v>12</v>
      </c>
      <c r="H2117">
        <v>1999</v>
      </c>
      <c r="I2117" s="1" t="s">
        <v>27</v>
      </c>
    </row>
    <row r="2118" spans="1:9" x14ac:dyDescent="0.35">
      <c r="A2118" s="1" t="s">
        <v>14</v>
      </c>
      <c r="B2118">
        <v>5500</v>
      </c>
      <c r="C2118" s="1" t="s">
        <v>15</v>
      </c>
      <c r="D2118">
        <v>400</v>
      </c>
      <c r="E2118">
        <v>2.2999999999999998</v>
      </c>
      <c r="F2118" s="1" t="s">
        <v>16</v>
      </c>
      <c r="G2118" s="1" t="s">
        <v>12</v>
      </c>
      <c r="H2118">
        <v>1996</v>
      </c>
      <c r="I2118" s="1" t="s">
        <v>42</v>
      </c>
    </row>
    <row r="2119" spans="1:9" x14ac:dyDescent="0.35">
      <c r="A2119" s="1" t="s">
        <v>30</v>
      </c>
      <c r="B2119">
        <v>10200</v>
      </c>
      <c r="C2119" s="1" t="s">
        <v>10</v>
      </c>
      <c r="D2119">
        <v>129</v>
      </c>
      <c r="E2119">
        <v>2</v>
      </c>
      <c r="F2119" s="1" t="s">
        <v>11</v>
      </c>
      <c r="G2119" s="1" t="s">
        <v>12</v>
      </c>
      <c r="H2119">
        <v>2006</v>
      </c>
      <c r="I2119" s="1" t="s">
        <v>36</v>
      </c>
    </row>
    <row r="2120" spans="1:9" x14ac:dyDescent="0.35">
      <c r="A2120" s="1" t="s">
        <v>14</v>
      </c>
      <c r="B2120">
        <v>2990</v>
      </c>
      <c r="C2120" s="1" t="s">
        <v>10</v>
      </c>
      <c r="D2120">
        <v>300</v>
      </c>
      <c r="E2120">
        <v>2.8</v>
      </c>
      <c r="F2120" s="1" t="s">
        <v>18</v>
      </c>
      <c r="G2120" s="1" t="s">
        <v>12</v>
      </c>
      <c r="H2120">
        <v>1979</v>
      </c>
      <c r="I2120" s="1" t="s">
        <v>217</v>
      </c>
    </row>
    <row r="2121" spans="1:9" x14ac:dyDescent="0.35">
      <c r="A2121" s="1" t="s">
        <v>14</v>
      </c>
      <c r="B2121">
        <v>31500</v>
      </c>
      <c r="C2121" s="1" t="s">
        <v>10</v>
      </c>
      <c r="D2121">
        <v>123</v>
      </c>
      <c r="E2121">
        <v>2.2000000000000002</v>
      </c>
      <c r="F2121" s="1" t="s">
        <v>16</v>
      </c>
      <c r="G2121" s="1" t="s">
        <v>12</v>
      </c>
      <c r="H2121">
        <v>2011</v>
      </c>
      <c r="I2121" s="1" t="s">
        <v>65</v>
      </c>
    </row>
    <row r="2122" spans="1:9" x14ac:dyDescent="0.35">
      <c r="A2122" s="1" t="s">
        <v>23</v>
      </c>
      <c r="B2122">
        <v>11500</v>
      </c>
      <c r="C2122" s="1" t="s">
        <v>10</v>
      </c>
      <c r="D2122">
        <v>110</v>
      </c>
      <c r="E2122">
        <v>1.6</v>
      </c>
      <c r="F2122" s="1" t="s">
        <v>11</v>
      </c>
      <c r="G2122" s="1" t="s">
        <v>12</v>
      </c>
      <c r="H2122">
        <v>2011</v>
      </c>
      <c r="I2122" s="1" t="s">
        <v>111</v>
      </c>
    </row>
    <row r="2123" spans="1:9" x14ac:dyDescent="0.35">
      <c r="A2123" s="1" t="s">
        <v>45</v>
      </c>
      <c r="B2123">
        <v>10888</v>
      </c>
      <c r="C2123" s="1" t="s">
        <v>10</v>
      </c>
      <c r="D2123">
        <v>63</v>
      </c>
      <c r="E2123">
        <v>2</v>
      </c>
      <c r="F2123" s="1" t="s">
        <v>11</v>
      </c>
      <c r="G2123" s="1" t="s">
        <v>12</v>
      </c>
      <c r="H2123">
        <v>2012</v>
      </c>
      <c r="I2123" s="1" t="s">
        <v>84</v>
      </c>
    </row>
    <row r="2124" spans="1:9" x14ac:dyDescent="0.35">
      <c r="A2124" s="1" t="s">
        <v>23</v>
      </c>
      <c r="B2124">
        <v>38500</v>
      </c>
      <c r="C2124" s="1" t="s">
        <v>21</v>
      </c>
      <c r="D2124">
        <v>20</v>
      </c>
      <c r="E2124">
        <v>5.7</v>
      </c>
      <c r="F2124" s="1" t="s">
        <v>18</v>
      </c>
      <c r="G2124" s="1" t="s">
        <v>12</v>
      </c>
      <c r="H2124">
        <v>2014</v>
      </c>
      <c r="I2124" s="1" t="s">
        <v>226</v>
      </c>
    </row>
    <row r="2125" spans="1:9" x14ac:dyDescent="0.35">
      <c r="A2125" s="1" t="s">
        <v>20</v>
      </c>
      <c r="B2125">
        <v>4500</v>
      </c>
      <c r="C2125" s="1" t="s">
        <v>26</v>
      </c>
      <c r="D2125">
        <v>206</v>
      </c>
      <c r="E2125">
        <v>2.5</v>
      </c>
      <c r="F2125" s="1" t="s">
        <v>16</v>
      </c>
      <c r="G2125" s="1" t="s">
        <v>32</v>
      </c>
      <c r="H2125">
        <v>2003</v>
      </c>
      <c r="I2125" s="1" t="s">
        <v>27</v>
      </c>
    </row>
    <row r="2126" spans="1:9" x14ac:dyDescent="0.35">
      <c r="A2126" s="1" t="s">
        <v>30</v>
      </c>
      <c r="B2126">
        <v>55555</v>
      </c>
      <c r="C2126" s="1" t="s">
        <v>15</v>
      </c>
      <c r="D2126">
        <v>63</v>
      </c>
      <c r="E2126">
        <v>2</v>
      </c>
      <c r="F2126" s="1" t="s">
        <v>16</v>
      </c>
      <c r="G2126" s="1" t="s">
        <v>12</v>
      </c>
      <c r="H2126">
        <v>2013</v>
      </c>
      <c r="I2126" s="1" t="s">
        <v>115</v>
      </c>
    </row>
    <row r="2127" spans="1:9" x14ac:dyDescent="0.35">
      <c r="A2127" s="1" t="s">
        <v>30</v>
      </c>
      <c r="B2127">
        <v>13999</v>
      </c>
      <c r="C2127" s="1" t="s">
        <v>21</v>
      </c>
      <c r="D2127">
        <v>150</v>
      </c>
      <c r="E2127">
        <v>2.5</v>
      </c>
      <c r="F2127" s="1" t="s">
        <v>16</v>
      </c>
      <c r="G2127" s="1" t="s">
        <v>12</v>
      </c>
      <c r="H2127">
        <v>2005</v>
      </c>
      <c r="I2127" s="1" t="s">
        <v>48</v>
      </c>
    </row>
    <row r="2128" spans="1:9" x14ac:dyDescent="0.35">
      <c r="A2128" s="1" t="s">
        <v>14</v>
      </c>
      <c r="B2128">
        <v>177777</v>
      </c>
      <c r="C2128" s="1" t="s">
        <v>21</v>
      </c>
      <c r="D2128">
        <v>0</v>
      </c>
      <c r="E2128">
        <v>5.5</v>
      </c>
      <c r="F2128" s="1" t="s">
        <v>11</v>
      </c>
      <c r="G2128" s="1" t="s">
        <v>12</v>
      </c>
      <c r="H2128">
        <v>2016</v>
      </c>
      <c r="I2128" s="1" t="s">
        <v>270</v>
      </c>
    </row>
    <row r="2129" spans="1:9" x14ac:dyDescent="0.35">
      <c r="A2129" s="1" t="s">
        <v>9</v>
      </c>
      <c r="B2129">
        <v>15000</v>
      </c>
      <c r="C2129" s="1" t="s">
        <v>31</v>
      </c>
      <c r="D2129">
        <v>205</v>
      </c>
      <c r="E2129" t="s">
        <v>41</v>
      </c>
      <c r="F2129" s="1" t="s">
        <v>11</v>
      </c>
      <c r="G2129" s="1" t="s">
        <v>12</v>
      </c>
      <c r="H2129">
        <v>2004</v>
      </c>
      <c r="I2129" s="1" t="s">
        <v>136</v>
      </c>
    </row>
    <row r="2130" spans="1:9" x14ac:dyDescent="0.35">
      <c r="A2130" s="1" t="s">
        <v>30</v>
      </c>
      <c r="B2130">
        <v>6700</v>
      </c>
      <c r="C2130" s="1" t="s">
        <v>15</v>
      </c>
      <c r="D2130">
        <v>300</v>
      </c>
      <c r="E2130">
        <v>2.5</v>
      </c>
      <c r="F2130" s="1" t="s">
        <v>16</v>
      </c>
      <c r="G2130" s="1" t="s">
        <v>12</v>
      </c>
      <c r="H2130">
        <v>1997</v>
      </c>
      <c r="I2130" s="1" t="s">
        <v>96</v>
      </c>
    </row>
    <row r="2131" spans="1:9" x14ac:dyDescent="0.35">
      <c r="A2131" s="1" t="s">
        <v>28</v>
      </c>
      <c r="B2131">
        <v>7100</v>
      </c>
      <c r="C2131" s="1" t="s">
        <v>15</v>
      </c>
      <c r="D2131">
        <v>135</v>
      </c>
      <c r="E2131">
        <v>1.5</v>
      </c>
      <c r="F2131" s="1" t="s">
        <v>16</v>
      </c>
      <c r="G2131" s="1" t="s">
        <v>12</v>
      </c>
      <c r="H2131">
        <v>2013</v>
      </c>
      <c r="I2131" s="1" t="s">
        <v>66</v>
      </c>
    </row>
    <row r="2132" spans="1:9" x14ac:dyDescent="0.35">
      <c r="A2132" s="1" t="s">
        <v>20</v>
      </c>
      <c r="B2132">
        <v>81500</v>
      </c>
      <c r="C2132" s="1" t="s">
        <v>10</v>
      </c>
      <c r="D2132">
        <v>0</v>
      </c>
      <c r="E2132">
        <v>3</v>
      </c>
      <c r="F2132" s="1" t="s">
        <v>11</v>
      </c>
      <c r="G2132" s="1" t="s">
        <v>12</v>
      </c>
      <c r="H2132">
        <v>2016</v>
      </c>
      <c r="I2132" s="1" t="s">
        <v>168</v>
      </c>
    </row>
    <row r="2133" spans="1:9" x14ac:dyDescent="0.35">
      <c r="A2133" s="1" t="s">
        <v>28</v>
      </c>
      <c r="B2133">
        <v>6200</v>
      </c>
      <c r="C2133" s="1" t="s">
        <v>15</v>
      </c>
      <c r="D2133">
        <v>122</v>
      </c>
      <c r="E2133">
        <v>1.5</v>
      </c>
      <c r="F2133" s="1" t="s">
        <v>16</v>
      </c>
      <c r="G2133" s="1" t="s">
        <v>12</v>
      </c>
      <c r="H2133">
        <v>2007</v>
      </c>
      <c r="I2133" s="1" t="s">
        <v>66</v>
      </c>
    </row>
    <row r="2134" spans="1:9" x14ac:dyDescent="0.35">
      <c r="A2134" s="1" t="s">
        <v>14</v>
      </c>
      <c r="B2134">
        <v>42500</v>
      </c>
      <c r="C2134" s="1" t="s">
        <v>10</v>
      </c>
      <c r="D2134">
        <v>110</v>
      </c>
      <c r="E2134">
        <v>3</v>
      </c>
      <c r="F2134" s="1" t="s">
        <v>16</v>
      </c>
      <c r="G2134" s="1" t="s">
        <v>12</v>
      </c>
      <c r="H2134">
        <v>2011</v>
      </c>
      <c r="I2134" s="1" t="s">
        <v>72</v>
      </c>
    </row>
    <row r="2135" spans="1:9" x14ac:dyDescent="0.35">
      <c r="A2135" s="1" t="s">
        <v>9</v>
      </c>
      <c r="B2135">
        <v>75000</v>
      </c>
      <c r="C2135" s="1" t="s">
        <v>21</v>
      </c>
      <c r="D2135">
        <v>16</v>
      </c>
      <c r="E2135">
        <v>3</v>
      </c>
      <c r="F2135" s="1" t="s">
        <v>16</v>
      </c>
      <c r="G2135" s="1" t="s">
        <v>12</v>
      </c>
      <c r="H2135">
        <v>2015</v>
      </c>
      <c r="I2135" s="1" t="s">
        <v>62</v>
      </c>
    </row>
    <row r="2136" spans="1:9" x14ac:dyDescent="0.35">
      <c r="A2136" s="1" t="s">
        <v>9</v>
      </c>
      <c r="B2136">
        <v>48550</v>
      </c>
      <c r="C2136" s="1" t="s">
        <v>31</v>
      </c>
      <c r="D2136">
        <v>147</v>
      </c>
      <c r="E2136">
        <v>4</v>
      </c>
      <c r="F2136" s="1" t="s">
        <v>16</v>
      </c>
      <c r="G2136" s="1" t="s">
        <v>12</v>
      </c>
      <c r="H2136">
        <v>2012</v>
      </c>
      <c r="I2136" s="1" t="s">
        <v>55</v>
      </c>
    </row>
    <row r="2137" spans="1:9" x14ac:dyDescent="0.35">
      <c r="A2137" s="1" t="s">
        <v>14</v>
      </c>
      <c r="B2137">
        <v>11000</v>
      </c>
      <c r="C2137" s="1" t="s">
        <v>21</v>
      </c>
      <c r="D2137">
        <v>148</v>
      </c>
      <c r="E2137">
        <v>3.2</v>
      </c>
      <c r="F2137" s="1" t="s">
        <v>11</v>
      </c>
      <c r="G2137" s="1" t="s">
        <v>12</v>
      </c>
      <c r="H2137">
        <v>2001</v>
      </c>
      <c r="I2137" s="1" t="s">
        <v>141</v>
      </c>
    </row>
    <row r="2138" spans="1:9" x14ac:dyDescent="0.35">
      <c r="A2138" s="1" t="s">
        <v>9</v>
      </c>
      <c r="B2138">
        <v>7500</v>
      </c>
      <c r="C2138" s="1" t="s">
        <v>10</v>
      </c>
      <c r="D2138">
        <v>275</v>
      </c>
      <c r="E2138">
        <v>2</v>
      </c>
      <c r="F2138" s="1" t="s">
        <v>18</v>
      </c>
      <c r="G2138" s="1" t="s">
        <v>12</v>
      </c>
      <c r="H2138">
        <v>1998</v>
      </c>
      <c r="I2138" s="1" t="s">
        <v>86</v>
      </c>
    </row>
    <row r="2139" spans="1:9" x14ac:dyDescent="0.35">
      <c r="A2139" s="1" t="s">
        <v>23</v>
      </c>
      <c r="B2139">
        <v>2999</v>
      </c>
      <c r="C2139" s="1" t="s">
        <v>26</v>
      </c>
      <c r="D2139">
        <v>5</v>
      </c>
      <c r="E2139">
        <v>1.3</v>
      </c>
      <c r="F2139" s="1" t="s">
        <v>11</v>
      </c>
      <c r="G2139" s="1" t="s">
        <v>12</v>
      </c>
      <c r="H2139">
        <v>1989</v>
      </c>
      <c r="I2139" s="1" t="s">
        <v>111</v>
      </c>
    </row>
    <row r="2140" spans="1:9" x14ac:dyDescent="0.35">
      <c r="A2140" s="1" t="s">
        <v>9</v>
      </c>
      <c r="B2140">
        <v>22500</v>
      </c>
      <c r="C2140" s="1" t="s">
        <v>31</v>
      </c>
      <c r="D2140">
        <v>100</v>
      </c>
      <c r="E2140">
        <v>3</v>
      </c>
      <c r="F2140" s="1" t="s">
        <v>11</v>
      </c>
      <c r="G2140" s="1" t="s">
        <v>12</v>
      </c>
      <c r="H2140">
        <v>2007</v>
      </c>
      <c r="I2140" s="1" t="s">
        <v>182</v>
      </c>
    </row>
    <row r="2141" spans="1:9" x14ac:dyDescent="0.35">
      <c r="A2141" s="1" t="s">
        <v>30</v>
      </c>
      <c r="B2141">
        <v>12800</v>
      </c>
      <c r="C2141" s="1" t="s">
        <v>31</v>
      </c>
      <c r="D2141">
        <v>298</v>
      </c>
      <c r="E2141" t="s">
        <v>41</v>
      </c>
      <c r="F2141" s="1" t="s">
        <v>16</v>
      </c>
      <c r="G2141" s="1" t="s">
        <v>12</v>
      </c>
      <c r="H2141">
        <v>2005</v>
      </c>
      <c r="I2141" s="1" t="s">
        <v>109</v>
      </c>
    </row>
    <row r="2142" spans="1:9" x14ac:dyDescent="0.35">
      <c r="A2142" s="1" t="s">
        <v>30</v>
      </c>
      <c r="B2142">
        <v>11900</v>
      </c>
      <c r="C2142" s="1" t="s">
        <v>15</v>
      </c>
      <c r="D2142">
        <v>273</v>
      </c>
      <c r="E2142">
        <v>2.5</v>
      </c>
      <c r="F2142" s="1" t="s">
        <v>16</v>
      </c>
      <c r="G2142" s="1" t="s">
        <v>12</v>
      </c>
      <c r="H2142">
        <v>2003</v>
      </c>
      <c r="I2142" s="1" t="s">
        <v>96</v>
      </c>
    </row>
    <row r="2143" spans="1:9" x14ac:dyDescent="0.35">
      <c r="A2143" s="1" t="s">
        <v>30</v>
      </c>
      <c r="B2143">
        <v>17900</v>
      </c>
      <c r="C2143" s="1" t="s">
        <v>21</v>
      </c>
      <c r="D2143">
        <v>167</v>
      </c>
      <c r="E2143">
        <v>3</v>
      </c>
      <c r="F2143" s="1" t="s">
        <v>16</v>
      </c>
      <c r="G2143" s="1" t="s">
        <v>12</v>
      </c>
      <c r="H2143">
        <v>2007</v>
      </c>
      <c r="I2143" s="1" t="s">
        <v>48</v>
      </c>
    </row>
    <row r="2144" spans="1:9" x14ac:dyDescent="0.35">
      <c r="A2144" s="1" t="s">
        <v>28</v>
      </c>
      <c r="B2144">
        <v>6700</v>
      </c>
      <c r="C2144" s="1" t="s">
        <v>15</v>
      </c>
      <c r="D2144">
        <v>118</v>
      </c>
      <c r="E2144">
        <v>1.5</v>
      </c>
      <c r="F2144" s="1" t="s">
        <v>16</v>
      </c>
      <c r="G2144" s="1" t="s">
        <v>12</v>
      </c>
      <c r="H2144">
        <v>2012</v>
      </c>
      <c r="I2144" s="1" t="s">
        <v>66</v>
      </c>
    </row>
    <row r="2145" spans="1:9" x14ac:dyDescent="0.35">
      <c r="A2145" s="1" t="s">
        <v>9</v>
      </c>
      <c r="B2145">
        <v>22900</v>
      </c>
      <c r="C2145" s="1" t="s">
        <v>31</v>
      </c>
      <c r="D2145">
        <v>25</v>
      </c>
      <c r="E2145">
        <v>3</v>
      </c>
      <c r="F2145" s="1" t="s">
        <v>11</v>
      </c>
      <c r="G2145" s="1" t="s">
        <v>12</v>
      </c>
      <c r="H2145">
        <v>2008</v>
      </c>
      <c r="I2145" s="1" t="s">
        <v>162</v>
      </c>
    </row>
    <row r="2146" spans="1:9" x14ac:dyDescent="0.35">
      <c r="A2146" s="1" t="s">
        <v>14</v>
      </c>
      <c r="B2146">
        <v>6800</v>
      </c>
      <c r="C2146" s="1" t="s">
        <v>10</v>
      </c>
      <c r="D2146">
        <v>286</v>
      </c>
      <c r="E2146" t="s">
        <v>41</v>
      </c>
      <c r="F2146" s="1" t="s">
        <v>49</v>
      </c>
      <c r="G2146" s="1" t="s">
        <v>12</v>
      </c>
      <c r="H2146">
        <v>2000</v>
      </c>
      <c r="I2146" s="1" t="s">
        <v>65</v>
      </c>
    </row>
    <row r="2147" spans="1:9" x14ac:dyDescent="0.35">
      <c r="A2147" s="1" t="s">
        <v>23</v>
      </c>
      <c r="B2147">
        <v>9300</v>
      </c>
      <c r="C2147" s="1" t="s">
        <v>10</v>
      </c>
      <c r="D2147">
        <v>170</v>
      </c>
      <c r="E2147">
        <v>1.8</v>
      </c>
      <c r="F2147" s="1" t="s">
        <v>18</v>
      </c>
      <c r="G2147" s="1" t="s">
        <v>12</v>
      </c>
      <c r="H2147">
        <v>2006</v>
      </c>
      <c r="I2147" s="1" t="s">
        <v>80</v>
      </c>
    </row>
    <row r="2148" spans="1:9" x14ac:dyDescent="0.35">
      <c r="A2148" s="1" t="s">
        <v>30</v>
      </c>
      <c r="B2148">
        <v>20350</v>
      </c>
      <c r="C2148" s="1" t="s">
        <v>26</v>
      </c>
      <c r="D2148">
        <v>111</v>
      </c>
      <c r="E2148">
        <v>2</v>
      </c>
      <c r="F2148" s="1" t="s">
        <v>16</v>
      </c>
      <c r="G2148" s="1" t="s">
        <v>12</v>
      </c>
      <c r="H2148">
        <v>2012</v>
      </c>
      <c r="I2148" s="1" t="s">
        <v>98</v>
      </c>
    </row>
    <row r="2149" spans="1:9" x14ac:dyDescent="0.35">
      <c r="A2149" s="1" t="s">
        <v>30</v>
      </c>
      <c r="B2149">
        <v>72000</v>
      </c>
      <c r="C2149" s="1" t="s">
        <v>21</v>
      </c>
      <c r="D2149">
        <v>0</v>
      </c>
      <c r="E2149">
        <v>3</v>
      </c>
      <c r="F2149" s="1" t="s">
        <v>16</v>
      </c>
      <c r="G2149" s="1" t="s">
        <v>12</v>
      </c>
      <c r="H2149">
        <v>2016</v>
      </c>
      <c r="I2149" s="1" t="s">
        <v>48</v>
      </c>
    </row>
    <row r="2150" spans="1:9" x14ac:dyDescent="0.35">
      <c r="A2150" s="1" t="s">
        <v>9</v>
      </c>
      <c r="B2150">
        <v>16800</v>
      </c>
      <c r="C2150" s="1" t="s">
        <v>21</v>
      </c>
      <c r="D2150">
        <v>250</v>
      </c>
      <c r="E2150">
        <v>3</v>
      </c>
      <c r="F2150" s="1" t="s">
        <v>16</v>
      </c>
      <c r="G2150" s="1" t="s">
        <v>12</v>
      </c>
      <c r="H2150">
        <v>2004</v>
      </c>
      <c r="I2150" s="1" t="s">
        <v>55</v>
      </c>
    </row>
    <row r="2151" spans="1:9" x14ac:dyDescent="0.35">
      <c r="A2151" s="1" t="s">
        <v>23</v>
      </c>
      <c r="B2151">
        <v>8900</v>
      </c>
      <c r="C2151" s="1" t="s">
        <v>10</v>
      </c>
      <c r="D2151">
        <v>115</v>
      </c>
      <c r="E2151">
        <v>1.6</v>
      </c>
      <c r="F2151" s="1" t="s">
        <v>11</v>
      </c>
      <c r="G2151" s="1" t="s">
        <v>12</v>
      </c>
      <c r="H2151">
        <v>2008</v>
      </c>
      <c r="I2151" s="1" t="s">
        <v>111</v>
      </c>
    </row>
    <row r="2152" spans="1:9" x14ac:dyDescent="0.35">
      <c r="A2152" s="1" t="s">
        <v>45</v>
      </c>
      <c r="B2152">
        <v>22800</v>
      </c>
      <c r="C2152" s="1" t="s">
        <v>21</v>
      </c>
      <c r="D2152">
        <v>43</v>
      </c>
      <c r="E2152">
        <v>2.4</v>
      </c>
      <c r="F2152" s="1" t="s">
        <v>11</v>
      </c>
      <c r="G2152" s="1" t="s">
        <v>12</v>
      </c>
      <c r="H2152">
        <v>2013</v>
      </c>
      <c r="I2152" s="1" t="s">
        <v>46</v>
      </c>
    </row>
    <row r="2153" spans="1:9" x14ac:dyDescent="0.35">
      <c r="A2153" s="1" t="s">
        <v>14</v>
      </c>
      <c r="B2153">
        <v>8500</v>
      </c>
      <c r="C2153" s="1" t="s">
        <v>10</v>
      </c>
      <c r="D2153">
        <v>500</v>
      </c>
      <c r="E2153">
        <v>3.2</v>
      </c>
      <c r="F2153" s="1" t="s">
        <v>16</v>
      </c>
      <c r="G2153" s="1" t="s">
        <v>12</v>
      </c>
      <c r="H2153">
        <v>2000</v>
      </c>
      <c r="I2153" s="1" t="s">
        <v>65</v>
      </c>
    </row>
    <row r="2154" spans="1:9" x14ac:dyDescent="0.35">
      <c r="A2154" s="1" t="s">
        <v>30</v>
      </c>
      <c r="B2154">
        <v>8800</v>
      </c>
      <c r="C2154" s="1" t="s">
        <v>10</v>
      </c>
      <c r="D2154">
        <v>86</v>
      </c>
      <c r="E2154">
        <v>1.6</v>
      </c>
      <c r="F2154" s="1" t="s">
        <v>11</v>
      </c>
      <c r="G2154" s="1" t="s">
        <v>12</v>
      </c>
      <c r="H2154">
        <v>2012</v>
      </c>
      <c r="I2154" s="1" t="s">
        <v>44</v>
      </c>
    </row>
    <row r="2155" spans="1:9" x14ac:dyDescent="0.35">
      <c r="A2155" s="1" t="s">
        <v>30</v>
      </c>
      <c r="B2155">
        <v>14100</v>
      </c>
      <c r="C2155" s="1" t="s">
        <v>26</v>
      </c>
      <c r="D2155">
        <v>115</v>
      </c>
      <c r="E2155">
        <v>2</v>
      </c>
      <c r="F2155" s="1" t="s">
        <v>16</v>
      </c>
      <c r="G2155" s="1" t="s">
        <v>12</v>
      </c>
      <c r="H2155">
        <v>2011</v>
      </c>
      <c r="I2155" s="1" t="s">
        <v>56</v>
      </c>
    </row>
    <row r="2156" spans="1:9" x14ac:dyDescent="0.35">
      <c r="A2156" s="1" t="s">
        <v>45</v>
      </c>
      <c r="B2156">
        <v>9200</v>
      </c>
      <c r="C2156" s="1" t="s">
        <v>10</v>
      </c>
      <c r="D2156">
        <v>84</v>
      </c>
      <c r="E2156">
        <v>2</v>
      </c>
      <c r="F2156" s="1" t="s">
        <v>11</v>
      </c>
      <c r="G2156" s="1" t="s">
        <v>12</v>
      </c>
      <c r="H2156">
        <v>2009</v>
      </c>
      <c r="I2156" s="1" t="s">
        <v>84</v>
      </c>
    </row>
    <row r="2157" spans="1:9" x14ac:dyDescent="0.35">
      <c r="A2157" s="1" t="s">
        <v>23</v>
      </c>
      <c r="B2157">
        <v>75500</v>
      </c>
      <c r="C2157" s="1" t="s">
        <v>21</v>
      </c>
      <c r="D2157">
        <v>50</v>
      </c>
      <c r="E2157">
        <v>4.5999999999999996</v>
      </c>
      <c r="F2157" s="1" t="s">
        <v>11</v>
      </c>
      <c r="G2157" s="1" t="s">
        <v>12</v>
      </c>
      <c r="H2157">
        <v>2015</v>
      </c>
      <c r="I2157" s="1" t="s">
        <v>97</v>
      </c>
    </row>
    <row r="2158" spans="1:9" x14ac:dyDescent="0.35">
      <c r="A2158" s="1" t="s">
        <v>30</v>
      </c>
      <c r="B2158">
        <v>2900</v>
      </c>
      <c r="C2158" s="1" t="s">
        <v>10</v>
      </c>
      <c r="D2158">
        <v>2</v>
      </c>
      <c r="E2158">
        <v>1.8</v>
      </c>
      <c r="F2158" s="1" t="s">
        <v>11</v>
      </c>
      <c r="G2158" s="1" t="s">
        <v>12</v>
      </c>
      <c r="H2158">
        <v>1989</v>
      </c>
      <c r="I2158" s="1" t="s">
        <v>133</v>
      </c>
    </row>
    <row r="2159" spans="1:9" x14ac:dyDescent="0.35">
      <c r="A2159" s="1" t="s">
        <v>20</v>
      </c>
      <c r="B2159">
        <v>6100</v>
      </c>
      <c r="C2159" s="1" t="s">
        <v>10</v>
      </c>
      <c r="D2159">
        <v>305</v>
      </c>
      <c r="E2159">
        <v>1.6</v>
      </c>
      <c r="F2159" s="1" t="s">
        <v>49</v>
      </c>
      <c r="G2159" s="1" t="s">
        <v>12</v>
      </c>
      <c r="H2159">
        <v>1996</v>
      </c>
      <c r="I2159" s="1" t="s">
        <v>60</v>
      </c>
    </row>
    <row r="2160" spans="1:9" x14ac:dyDescent="0.35">
      <c r="A2160" s="1" t="s">
        <v>30</v>
      </c>
      <c r="B2160" t="s">
        <v>41</v>
      </c>
      <c r="C2160" s="1" t="s">
        <v>15</v>
      </c>
      <c r="D2160">
        <v>239</v>
      </c>
      <c r="E2160">
        <v>2</v>
      </c>
      <c r="F2160" s="1" t="s">
        <v>16</v>
      </c>
      <c r="G2160" s="1" t="s">
        <v>12</v>
      </c>
      <c r="H2160">
        <v>2012</v>
      </c>
      <c r="I2160" s="1" t="s">
        <v>109</v>
      </c>
    </row>
    <row r="2161" spans="1:9" x14ac:dyDescent="0.35">
      <c r="A2161" s="1" t="s">
        <v>28</v>
      </c>
      <c r="B2161">
        <v>7245</v>
      </c>
      <c r="C2161" s="1" t="s">
        <v>10</v>
      </c>
      <c r="D2161">
        <v>87</v>
      </c>
      <c r="E2161">
        <v>1.4</v>
      </c>
      <c r="F2161" s="1" t="s">
        <v>11</v>
      </c>
      <c r="G2161" s="1" t="s">
        <v>12</v>
      </c>
      <c r="H2161">
        <v>2008</v>
      </c>
      <c r="I2161" s="1" t="s">
        <v>29</v>
      </c>
    </row>
    <row r="2162" spans="1:9" x14ac:dyDescent="0.35">
      <c r="A2162" s="1" t="s">
        <v>28</v>
      </c>
      <c r="B2162">
        <v>2500</v>
      </c>
      <c r="C2162" s="1" t="s">
        <v>10</v>
      </c>
      <c r="D2162">
        <v>170</v>
      </c>
      <c r="E2162">
        <v>1.9</v>
      </c>
      <c r="F2162" s="1" t="s">
        <v>16</v>
      </c>
      <c r="G2162" s="1" t="s">
        <v>32</v>
      </c>
      <c r="H2162">
        <v>2003</v>
      </c>
      <c r="I2162" s="1" t="s">
        <v>74</v>
      </c>
    </row>
    <row r="2163" spans="1:9" x14ac:dyDescent="0.35">
      <c r="A2163" s="1" t="s">
        <v>28</v>
      </c>
      <c r="B2163">
        <v>11200</v>
      </c>
      <c r="C2163" s="1" t="s">
        <v>26</v>
      </c>
      <c r="D2163">
        <v>165</v>
      </c>
      <c r="E2163">
        <v>1.5</v>
      </c>
      <c r="F2163" s="1" t="s">
        <v>16</v>
      </c>
      <c r="G2163" s="1" t="s">
        <v>12</v>
      </c>
      <c r="H2163">
        <v>2012</v>
      </c>
      <c r="I2163" s="1" t="s">
        <v>29</v>
      </c>
    </row>
    <row r="2164" spans="1:9" x14ac:dyDescent="0.35">
      <c r="A2164" s="1" t="s">
        <v>20</v>
      </c>
      <c r="B2164" t="s">
        <v>41</v>
      </c>
      <c r="C2164" s="1" t="s">
        <v>21</v>
      </c>
      <c r="D2164">
        <v>0</v>
      </c>
      <c r="E2164">
        <v>3</v>
      </c>
      <c r="F2164" s="1" t="s">
        <v>16</v>
      </c>
      <c r="G2164" s="1" t="s">
        <v>12</v>
      </c>
      <c r="H2164">
        <v>2015</v>
      </c>
      <c r="I2164" s="1" t="s">
        <v>22</v>
      </c>
    </row>
    <row r="2165" spans="1:9" x14ac:dyDescent="0.35">
      <c r="A2165" s="1" t="s">
        <v>28</v>
      </c>
      <c r="B2165">
        <v>13500</v>
      </c>
      <c r="C2165" s="1" t="s">
        <v>15</v>
      </c>
      <c r="D2165">
        <v>198</v>
      </c>
      <c r="E2165">
        <v>1.5</v>
      </c>
      <c r="F2165" s="1" t="s">
        <v>16</v>
      </c>
      <c r="G2165" s="1" t="s">
        <v>12</v>
      </c>
      <c r="H2165">
        <v>2012</v>
      </c>
      <c r="I2165" s="1" t="s">
        <v>192</v>
      </c>
    </row>
    <row r="2166" spans="1:9" x14ac:dyDescent="0.35">
      <c r="A2166" s="1" t="s">
        <v>20</v>
      </c>
      <c r="B2166">
        <v>13700</v>
      </c>
      <c r="C2166" s="1" t="s">
        <v>10</v>
      </c>
      <c r="D2166">
        <v>300</v>
      </c>
      <c r="E2166">
        <v>2</v>
      </c>
      <c r="F2166" s="1" t="s">
        <v>16</v>
      </c>
      <c r="G2166" s="1" t="s">
        <v>12</v>
      </c>
      <c r="H2166">
        <v>2005</v>
      </c>
      <c r="I2166" s="1" t="s">
        <v>27</v>
      </c>
    </row>
    <row r="2167" spans="1:9" x14ac:dyDescent="0.35">
      <c r="A2167" s="1" t="s">
        <v>28</v>
      </c>
      <c r="B2167">
        <v>6100</v>
      </c>
      <c r="C2167" s="1" t="s">
        <v>15</v>
      </c>
      <c r="D2167">
        <v>280</v>
      </c>
      <c r="E2167">
        <v>90</v>
      </c>
      <c r="F2167" s="1" t="s">
        <v>16</v>
      </c>
      <c r="G2167" s="1" t="s">
        <v>12</v>
      </c>
      <c r="H2167">
        <v>2008</v>
      </c>
      <c r="I2167" s="1" t="s">
        <v>66</v>
      </c>
    </row>
    <row r="2168" spans="1:9" x14ac:dyDescent="0.35">
      <c r="A2168" s="1" t="s">
        <v>20</v>
      </c>
      <c r="B2168">
        <v>4300</v>
      </c>
      <c r="C2168" s="1" t="s">
        <v>10</v>
      </c>
      <c r="D2168">
        <v>340</v>
      </c>
      <c r="E2168">
        <v>2.4</v>
      </c>
      <c r="F2168" s="1" t="s">
        <v>18</v>
      </c>
      <c r="G2168" s="1" t="s">
        <v>12</v>
      </c>
      <c r="H2168">
        <v>1998</v>
      </c>
      <c r="I2168" s="1" t="s">
        <v>27</v>
      </c>
    </row>
    <row r="2169" spans="1:9" x14ac:dyDescent="0.35">
      <c r="A2169" s="1" t="s">
        <v>30</v>
      </c>
      <c r="B2169">
        <v>9999</v>
      </c>
      <c r="C2169" s="1" t="s">
        <v>15</v>
      </c>
      <c r="D2169">
        <v>310</v>
      </c>
      <c r="E2169">
        <v>2.5</v>
      </c>
      <c r="F2169" s="1" t="s">
        <v>16</v>
      </c>
      <c r="G2169" s="1" t="s">
        <v>12</v>
      </c>
      <c r="H2169">
        <v>2007</v>
      </c>
      <c r="I2169" s="1" t="s">
        <v>109</v>
      </c>
    </row>
    <row r="2170" spans="1:9" x14ac:dyDescent="0.35">
      <c r="A2170" s="1" t="s">
        <v>14</v>
      </c>
      <c r="B2170">
        <v>6500</v>
      </c>
      <c r="C2170" s="1" t="s">
        <v>10</v>
      </c>
      <c r="D2170">
        <v>435</v>
      </c>
      <c r="E2170">
        <v>3.2</v>
      </c>
      <c r="F2170" s="1" t="s">
        <v>11</v>
      </c>
      <c r="G2170" s="1" t="s">
        <v>12</v>
      </c>
      <c r="H2170">
        <v>1994</v>
      </c>
      <c r="I2170" s="1" t="s">
        <v>277</v>
      </c>
    </row>
    <row r="2171" spans="1:9" x14ac:dyDescent="0.35">
      <c r="A2171" s="1" t="s">
        <v>14</v>
      </c>
      <c r="B2171">
        <v>11400</v>
      </c>
      <c r="C2171" s="1" t="s">
        <v>15</v>
      </c>
      <c r="D2171">
        <v>174</v>
      </c>
      <c r="E2171">
        <v>2.2000000000000002</v>
      </c>
      <c r="F2171" s="1" t="s">
        <v>16</v>
      </c>
      <c r="G2171" s="1" t="s">
        <v>12</v>
      </c>
      <c r="H2171">
        <v>2012</v>
      </c>
      <c r="I2171" s="1" t="s">
        <v>42</v>
      </c>
    </row>
    <row r="2172" spans="1:9" x14ac:dyDescent="0.35">
      <c r="A2172" s="1" t="s">
        <v>23</v>
      </c>
      <c r="B2172">
        <v>10500</v>
      </c>
      <c r="C2172" s="1" t="s">
        <v>10</v>
      </c>
      <c r="D2172">
        <v>180</v>
      </c>
      <c r="E2172">
        <v>3.5</v>
      </c>
      <c r="F2172" s="1" t="s">
        <v>11</v>
      </c>
      <c r="G2172" s="1" t="s">
        <v>12</v>
      </c>
      <c r="H2172">
        <v>2007</v>
      </c>
      <c r="I2172" s="1" t="s">
        <v>57</v>
      </c>
    </row>
    <row r="2173" spans="1:9" x14ac:dyDescent="0.35">
      <c r="A2173" s="1" t="s">
        <v>28</v>
      </c>
      <c r="B2173">
        <v>2999</v>
      </c>
      <c r="C2173" s="1" t="s">
        <v>15</v>
      </c>
      <c r="D2173">
        <v>245</v>
      </c>
      <c r="E2173">
        <v>1.5</v>
      </c>
      <c r="F2173" s="1" t="s">
        <v>16</v>
      </c>
      <c r="G2173" s="1" t="s">
        <v>12</v>
      </c>
      <c r="H2173">
        <v>2003</v>
      </c>
      <c r="I2173" s="1" t="s">
        <v>66</v>
      </c>
    </row>
    <row r="2174" spans="1:9" x14ac:dyDescent="0.35">
      <c r="A2174" s="1" t="s">
        <v>14</v>
      </c>
      <c r="B2174">
        <v>29500</v>
      </c>
      <c r="C2174" s="1" t="s">
        <v>21</v>
      </c>
      <c r="D2174">
        <v>180</v>
      </c>
      <c r="E2174">
        <v>3.2</v>
      </c>
      <c r="F2174" s="1" t="s">
        <v>16</v>
      </c>
      <c r="G2174" s="1" t="s">
        <v>12</v>
      </c>
      <c r="H2174">
        <v>2008</v>
      </c>
      <c r="I2174" s="1" t="s">
        <v>81</v>
      </c>
    </row>
    <row r="2175" spans="1:9" x14ac:dyDescent="0.35">
      <c r="A2175" s="1" t="s">
        <v>20</v>
      </c>
      <c r="B2175">
        <v>27000</v>
      </c>
      <c r="C2175" s="1" t="s">
        <v>31</v>
      </c>
      <c r="D2175">
        <v>222</v>
      </c>
      <c r="E2175" t="s">
        <v>41</v>
      </c>
      <c r="F2175" s="1" t="s">
        <v>16</v>
      </c>
      <c r="G2175" s="1" t="s">
        <v>12</v>
      </c>
      <c r="H2175">
        <v>2007</v>
      </c>
      <c r="I2175" s="1" t="s">
        <v>22</v>
      </c>
    </row>
    <row r="2176" spans="1:9" x14ac:dyDescent="0.35">
      <c r="A2176" s="1" t="s">
        <v>14</v>
      </c>
      <c r="B2176">
        <v>8000</v>
      </c>
      <c r="C2176" s="1" t="s">
        <v>10</v>
      </c>
      <c r="D2176">
        <v>300</v>
      </c>
      <c r="E2176">
        <v>2</v>
      </c>
      <c r="F2176" s="1" t="s">
        <v>11</v>
      </c>
      <c r="G2176" s="1" t="s">
        <v>12</v>
      </c>
      <c r="H2176">
        <v>2000</v>
      </c>
      <c r="I2176" s="1" t="s">
        <v>65</v>
      </c>
    </row>
    <row r="2177" spans="1:9" x14ac:dyDescent="0.35">
      <c r="A2177" s="1" t="s">
        <v>14</v>
      </c>
      <c r="B2177" t="s">
        <v>41</v>
      </c>
      <c r="C2177" s="1" t="s">
        <v>10</v>
      </c>
      <c r="D2177">
        <v>0</v>
      </c>
      <c r="E2177">
        <v>2.2000000000000002</v>
      </c>
      <c r="F2177" s="1" t="s">
        <v>16</v>
      </c>
      <c r="G2177" s="1" t="s">
        <v>12</v>
      </c>
      <c r="H2177">
        <v>2016</v>
      </c>
      <c r="I2177" s="1" t="s">
        <v>103</v>
      </c>
    </row>
    <row r="2178" spans="1:9" x14ac:dyDescent="0.35">
      <c r="A2178" s="1" t="s">
        <v>45</v>
      </c>
      <c r="B2178">
        <v>10500</v>
      </c>
      <c r="C2178" s="1" t="s">
        <v>10</v>
      </c>
      <c r="D2178">
        <v>130</v>
      </c>
      <c r="E2178">
        <v>2</v>
      </c>
      <c r="F2178" s="1" t="s">
        <v>11</v>
      </c>
      <c r="G2178" s="1" t="s">
        <v>12</v>
      </c>
      <c r="H2178">
        <v>2008</v>
      </c>
      <c r="I2178" s="1" t="s">
        <v>84</v>
      </c>
    </row>
    <row r="2179" spans="1:9" x14ac:dyDescent="0.35">
      <c r="A2179" s="1" t="s">
        <v>14</v>
      </c>
      <c r="B2179">
        <v>11400</v>
      </c>
      <c r="C2179" s="1" t="s">
        <v>10</v>
      </c>
      <c r="D2179">
        <v>220</v>
      </c>
      <c r="E2179">
        <v>5</v>
      </c>
      <c r="F2179" s="1" t="s">
        <v>11</v>
      </c>
      <c r="G2179" s="1" t="s">
        <v>12</v>
      </c>
      <c r="H2179">
        <v>2004</v>
      </c>
      <c r="I2179" s="1" t="s">
        <v>19</v>
      </c>
    </row>
    <row r="2180" spans="1:9" x14ac:dyDescent="0.35">
      <c r="A2180" s="1" t="s">
        <v>30</v>
      </c>
      <c r="B2180">
        <v>8300</v>
      </c>
      <c r="C2180" s="1" t="s">
        <v>38</v>
      </c>
      <c r="D2180">
        <v>147</v>
      </c>
      <c r="E2180">
        <v>1.6</v>
      </c>
      <c r="F2180" s="1" t="s">
        <v>18</v>
      </c>
      <c r="G2180" s="1" t="s">
        <v>12</v>
      </c>
      <c r="H2180">
        <v>2006</v>
      </c>
      <c r="I2180" s="1" t="s">
        <v>130</v>
      </c>
    </row>
    <row r="2181" spans="1:9" x14ac:dyDescent="0.35">
      <c r="A2181" s="1" t="s">
        <v>20</v>
      </c>
      <c r="B2181">
        <v>6900</v>
      </c>
      <c r="C2181" s="1" t="s">
        <v>10</v>
      </c>
      <c r="D2181">
        <v>250</v>
      </c>
      <c r="E2181">
        <v>2.4</v>
      </c>
      <c r="F2181" s="1" t="s">
        <v>18</v>
      </c>
      <c r="G2181" s="1" t="s">
        <v>12</v>
      </c>
      <c r="H2181">
        <v>1999</v>
      </c>
      <c r="I2181" s="1" t="s">
        <v>27</v>
      </c>
    </row>
    <row r="2182" spans="1:9" x14ac:dyDescent="0.35">
      <c r="A2182" s="1" t="s">
        <v>14</v>
      </c>
      <c r="B2182">
        <v>8500</v>
      </c>
      <c r="C2182" s="1" t="s">
        <v>31</v>
      </c>
      <c r="D2182">
        <v>210</v>
      </c>
      <c r="E2182">
        <v>4.3</v>
      </c>
      <c r="F2182" s="1" t="s">
        <v>18</v>
      </c>
      <c r="G2182" s="1" t="s">
        <v>12</v>
      </c>
      <c r="H2182">
        <v>2000</v>
      </c>
      <c r="I2182" s="1" t="s">
        <v>282</v>
      </c>
    </row>
    <row r="2183" spans="1:9" x14ac:dyDescent="0.35">
      <c r="A2183" s="1" t="s">
        <v>30</v>
      </c>
      <c r="B2183">
        <v>17300</v>
      </c>
      <c r="C2183" s="1" t="s">
        <v>21</v>
      </c>
      <c r="D2183">
        <v>148</v>
      </c>
      <c r="E2183">
        <v>3</v>
      </c>
      <c r="F2183" s="1" t="s">
        <v>16</v>
      </c>
      <c r="G2183" s="1" t="s">
        <v>12</v>
      </c>
      <c r="H2183">
        <v>2007</v>
      </c>
      <c r="I2183" s="1" t="s">
        <v>48</v>
      </c>
    </row>
    <row r="2184" spans="1:9" x14ac:dyDescent="0.35">
      <c r="A2184" s="1" t="s">
        <v>14</v>
      </c>
      <c r="B2184" t="s">
        <v>41</v>
      </c>
      <c r="C2184" s="1" t="s">
        <v>21</v>
      </c>
      <c r="D2184">
        <v>1</v>
      </c>
      <c r="E2184">
        <v>3</v>
      </c>
      <c r="F2184" s="1" t="s">
        <v>16</v>
      </c>
      <c r="G2184" s="1" t="s">
        <v>12</v>
      </c>
      <c r="H2184">
        <v>2016</v>
      </c>
      <c r="I2184" s="1" t="s">
        <v>68</v>
      </c>
    </row>
    <row r="2185" spans="1:9" x14ac:dyDescent="0.35">
      <c r="A2185" s="1" t="s">
        <v>30</v>
      </c>
      <c r="B2185">
        <v>3500</v>
      </c>
      <c r="C2185" s="1" t="s">
        <v>26</v>
      </c>
      <c r="D2185">
        <v>215</v>
      </c>
      <c r="E2185">
        <v>2</v>
      </c>
      <c r="F2185" s="1" t="s">
        <v>11</v>
      </c>
      <c r="G2185" s="1" t="s">
        <v>12</v>
      </c>
      <c r="H2185">
        <v>1993</v>
      </c>
      <c r="I2185" s="1" t="s">
        <v>133</v>
      </c>
    </row>
    <row r="2186" spans="1:9" x14ac:dyDescent="0.35">
      <c r="A2186" s="1" t="s">
        <v>14</v>
      </c>
      <c r="B2186">
        <v>249999</v>
      </c>
      <c r="C2186" s="1" t="s">
        <v>31</v>
      </c>
      <c r="D2186">
        <v>3</v>
      </c>
      <c r="E2186">
        <v>5.5</v>
      </c>
      <c r="F2186" s="1" t="s">
        <v>11</v>
      </c>
      <c r="G2186" s="1" t="s">
        <v>12</v>
      </c>
      <c r="H2186">
        <v>2016</v>
      </c>
      <c r="I2186" s="1" t="s">
        <v>202</v>
      </c>
    </row>
    <row r="2187" spans="1:9" x14ac:dyDescent="0.35">
      <c r="A2187" s="1" t="s">
        <v>30</v>
      </c>
      <c r="B2187">
        <v>5000</v>
      </c>
      <c r="C2187" s="1" t="s">
        <v>38</v>
      </c>
      <c r="D2187">
        <v>220</v>
      </c>
      <c r="E2187">
        <v>1.4</v>
      </c>
      <c r="F2187" s="1" t="s">
        <v>11</v>
      </c>
      <c r="G2187" s="1" t="s">
        <v>12</v>
      </c>
      <c r="H2187">
        <v>2003</v>
      </c>
      <c r="I2187" s="1" t="s">
        <v>44</v>
      </c>
    </row>
    <row r="2188" spans="1:9" x14ac:dyDescent="0.35">
      <c r="A2188" s="1" t="s">
        <v>45</v>
      </c>
      <c r="B2188">
        <v>6900</v>
      </c>
      <c r="C2188" s="1" t="s">
        <v>10</v>
      </c>
      <c r="D2188">
        <v>118</v>
      </c>
      <c r="E2188">
        <v>1.6</v>
      </c>
      <c r="F2188" s="1" t="s">
        <v>11</v>
      </c>
      <c r="G2188" s="1" t="s">
        <v>12</v>
      </c>
      <c r="H2188">
        <v>2007</v>
      </c>
      <c r="I2188" s="1" t="s">
        <v>73</v>
      </c>
    </row>
    <row r="2189" spans="1:9" x14ac:dyDescent="0.35">
      <c r="A2189" s="1" t="s">
        <v>23</v>
      </c>
      <c r="B2189">
        <v>5500</v>
      </c>
      <c r="C2189" s="1" t="s">
        <v>21</v>
      </c>
      <c r="D2189">
        <v>188</v>
      </c>
      <c r="E2189">
        <v>2</v>
      </c>
      <c r="F2189" s="1" t="s">
        <v>11</v>
      </c>
      <c r="G2189" s="1" t="s">
        <v>12</v>
      </c>
      <c r="H2189">
        <v>1999</v>
      </c>
      <c r="I2189" s="1" t="s">
        <v>24</v>
      </c>
    </row>
    <row r="2190" spans="1:9" x14ac:dyDescent="0.35">
      <c r="A2190" s="1" t="s">
        <v>9</v>
      </c>
      <c r="B2190">
        <v>17900</v>
      </c>
      <c r="C2190" s="1" t="s">
        <v>31</v>
      </c>
      <c r="D2190">
        <v>98</v>
      </c>
      <c r="E2190">
        <v>3</v>
      </c>
      <c r="F2190" s="1" t="s">
        <v>11</v>
      </c>
      <c r="G2190" s="1" t="s">
        <v>12</v>
      </c>
      <c r="H2190">
        <v>2007</v>
      </c>
      <c r="I2190" s="1" t="s">
        <v>53</v>
      </c>
    </row>
    <row r="2191" spans="1:9" x14ac:dyDescent="0.35">
      <c r="A2191" s="1" t="s">
        <v>30</v>
      </c>
      <c r="B2191">
        <v>11500</v>
      </c>
      <c r="C2191" s="1" t="s">
        <v>15</v>
      </c>
      <c r="D2191">
        <v>210</v>
      </c>
      <c r="E2191">
        <v>2</v>
      </c>
      <c r="F2191" s="1" t="s">
        <v>16</v>
      </c>
      <c r="G2191" s="1" t="s">
        <v>12</v>
      </c>
      <c r="H2191">
        <v>2012</v>
      </c>
      <c r="I2191" s="1" t="s">
        <v>56</v>
      </c>
    </row>
    <row r="2192" spans="1:9" x14ac:dyDescent="0.35">
      <c r="A2192" s="1" t="s">
        <v>9</v>
      </c>
      <c r="B2192">
        <v>7200</v>
      </c>
      <c r="C2192" s="1" t="s">
        <v>10</v>
      </c>
      <c r="D2192">
        <v>448</v>
      </c>
      <c r="E2192">
        <v>3</v>
      </c>
      <c r="F2192" s="1" t="s">
        <v>11</v>
      </c>
      <c r="G2192" s="1" t="s">
        <v>12</v>
      </c>
      <c r="H2192">
        <v>1996</v>
      </c>
      <c r="I2192" s="1" t="s">
        <v>69</v>
      </c>
    </row>
    <row r="2193" spans="1:9" x14ac:dyDescent="0.35">
      <c r="A2193" s="1" t="s">
        <v>30</v>
      </c>
      <c r="B2193">
        <v>12800</v>
      </c>
      <c r="C2193" s="1" t="s">
        <v>26</v>
      </c>
      <c r="D2193">
        <v>167</v>
      </c>
      <c r="E2193">
        <v>1.6</v>
      </c>
      <c r="F2193" s="1" t="s">
        <v>16</v>
      </c>
      <c r="G2193" s="1" t="s">
        <v>12</v>
      </c>
      <c r="H2193">
        <v>2011</v>
      </c>
      <c r="I2193" s="1" t="s">
        <v>181</v>
      </c>
    </row>
    <row r="2194" spans="1:9" x14ac:dyDescent="0.35">
      <c r="A2194" s="1" t="s">
        <v>30</v>
      </c>
      <c r="B2194">
        <v>7000</v>
      </c>
      <c r="C2194" s="1" t="s">
        <v>15</v>
      </c>
      <c r="D2194">
        <v>350</v>
      </c>
      <c r="E2194">
        <v>1</v>
      </c>
      <c r="F2194" s="1" t="s">
        <v>49</v>
      </c>
      <c r="G2194" s="1" t="s">
        <v>12</v>
      </c>
      <c r="H2194">
        <v>2004</v>
      </c>
      <c r="I2194" s="1" t="s">
        <v>118</v>
      </c>
    </row>
    <row r="2195" spans="1:9" x14ac:dyDescent="0.35">
      <c r="A2195" s="1" t="s">
        <v>9</v>
      </c>
      <c r="B2195">
        <v>8400</v>
      </c>
      <c r="C2195" s="1" t="s">
        <v>10</v>
      </c>
      <c r="D2195">
        <v>220</v>
      </c>
      <c r="E2195">
        <v>2.2000000000000002</v>
      </c>
      <c r="F2195" s="1" t="s">
        <v>18</v>
      </c>
      <c r="G2195" s="1" t="s">
        <v>12</v>
      </c>
      <c r="H2195">
        <v>2001</v>
      </c>
      <c r="I2195" s="1" t="s">
        <v>107</v>
      </c>
    </row>
    <row r="2196" spans="1:9" x14ac:dyDescent="0.35">
      <c r="A2196" s="1" t="s">
        <v>20</v>
      </c>
      <c r="B2196">
        <v>3000</v>
      </c>
      <c r="C2196" s="1" t="s">
        <v>15</v>
      </c>
      <c r="D2196">
        <v>11</v>
      </c>
      <c r="E2196">
        <v>1.9</v>
      </c>
      <c r="F2196" s="1" t="s">
        <v>16</v>
      </c>
      <c r="G2196" s="1" t="s">
        <v>32</v>
      </c>
      <c r="H2196">
        <v>1999</v>
      </c>
      <c r="I2196" s="1" t="s">
        <v>27</v>
      </c>
    </row>
    <row r="2197" spans="1:9" x14ac:dyDescent="0.35">
      <c r="A2197" s="1" t="s">
        <v>28</v>
      </c>
      <c r="B2197">
        <v>5200</v>
      </c>
      <c r="C2197" s="1" t="s">
        <v>10</v>
      </c>
      <c r="D2197">
        <v>160</v>
      </c>
      <c r="E2197">
        <v>1.4</v>
      </c>
      <c r="F2197" s="1" t="s">
        <v>18</v>
      </c>
      <c r="G2197" s="1" t="s">
        <v>12</v>
      </c>
      <c r="H2197">
        <v>2008</v>
      </c>
      <c r="I2197" s="1" t="s">
        <v>167</v>
      </c>
    </row>
    <row r="2198" spans="1:9" x14ac:dyDescent="0.35">
      <c r="A2198" s="1" t="s">
        <v>45</v>
      </c>
      <c r="B2198">
        <v>5700</v>
      </c>
      <c r="C2198" s="1" t="s">
        <v>26</v>
      </c>
      <c r="D2198">
        <v>120</v>
      </c>
      <c r="E2198">
        <v>1.3</v>
      </c>
      <c r="F2198" s="1" t="s">
        <v>11</v>
      </c>
      <c r="G2198" s="1" t="s">
        <v>12</v>
      </c>
      <c r="H2198">
        <v>2005</v>
      </c>
      <c r="I2198" s="1" t="s">
        <v>50</v>
      </c>
    </row>
    <row r="2199" spans="1:9" x14ac:dyDescent="0.35">
      <c r="A2199" s="1" t="s">
        <v>45</v>
      </c>
      <c r="B2199">
        <v>6500</v>
      </c>
      <c r="C2199" s="1" t="s">
        <v>21</v>
      </c>
      <c r="D2199">
        <v>285</v>
      </c>
      <c r="E2199">
        <v>2.5</v>
      </c>
      <c r="F2199" s="1" t="s">
        <v>16</v>
      </c>
      <c r="G2199" s="1" t="s">
        <v>12</v>
      </c>
      <c r="H2199">
        <v>1991</v>
      </c>
      <c r="I2199" s="1" t="s">
        <v>147</v>
      </c>
    </row>
    <row r="2200" spans="1:9" x14ac:dyDescent="0.35">
      <c r="A2200" s="1" t="s">
        <v>30</v>
      </c>
      <c r="B2200">
        <v>2300</v>
      </c>
      <c r="C2200" s="1" t="s">
        <v>26</v>
      </c>
      <c r="D2200">
        <v>200</v>
      </c>
      <c r="E2200">
        <v>1.9</v>
      </c>
      <c r="F2200" s="1" t="s">
        <v>16</v>
      </c>
      <c r="G2200" s="1" t="s">
        <v>32</v>
      </c>
      <c r="H2200">
        <v>1999</v>
      </c>
      <c r="I2200" s="1" t="s">
        <v>76</v>
      </c>
    </row>
    <row r="2201" spans="1:9" x14ac:dyDescent="0.35">
      <c r="A2201" s="1" t="s">
        <v>30</v>
      </c>
      <c r="B2201">
        <v>7700</v>
      </c>
      <c r="C2201" s="1" t="s">
        <v>15</v>
      </c>
      <c r="D2201">
        <v>228</v>
      </c>
      <c r="E2201">
        <v>1.9</v>
      </c>
      <c r="F2201" s="1" t="s">
        <v>16</v>
      </c>
      <c r="G2201" s="1" t="s">
        <v>12</v>
      </c>
      <c r="H2201">
        <v>2006</v>
      </c>
      <c r="I2201" s="1" t="s">
        <v>56</v>
      </c>
    </row>
    <row r="2202" spans="1:9" x14ac:dyDescent="0.35">
      <c r="A2202" s="1" t="s">
        <v>30</v>
      </c>
      <c r="B2202">
        <v>10999</v>
      </c>
      <c r="C2202" s="1" t="s">
        <v>15</v>
      </c>
      <c r="D2202">
        <v>110</v>
      </c>
      <c r="E2202">
        <v>1.6</v>
      </c>
      <c r="F2202" s="1" t="s">
        <v>16</v>
      </c>
      <c r="G2202" s="1" t="s">
        <v>12</v>
      </c>
      <c r="H2202">
        <v>2012</v>
      </c>
      <c r="I2202" s="1" t="s">
        <v>56</v>
      </c>
    </row>
    <row r="2203" spans="1:9" x14ac:dyDescent="0.35">
      <c r="A2203" s="1" t="s">
        <v>9</v>
      </c>
      <c r="B2203">
        <v>8700</v>
      </c>
      <c r="C2203" s="1" t="s">
        <v>31</v>
      </c>
      <c r="D2203">
        <v>212</v>
      </c>
      <c r="E2203">
        <v>3</v>
      </c>
      <c r="F2203" s="1" t="s">
        <v>16</v>
      </c>
      <c r="G2203" s="1" t="s">
        <v>32</v>
      </c>
      <c r="H2203">
        <v>2004</v>
      </c>
      <c r="I2203" s="1" t="s">
        <v>69</v>
      </c>
    </row>
    <row r="2204" spans="1:9" x14ac:dyDescent="0.35">
      <c r="A2204" s="1" t="s">
        <v>14</v>
      </c>
      <c r="B2204">
        <v>7200</v>
      </c>
      <c r="C2204" s="1" t="s">
        <v>10</v>
      </c>
      <c r="D2204">
        <v>312</v>
      </c>
      <c r="E2204">
        <v>3.2</v>
      </c>
      <c r="F2204" s="1" t="s">
        <v>11</v>
      </c>
      <c r="G2204" s="1" t="s">
        <v>12</v>
      </c>
      <c r="H2204">
        <v>2000</v>
      </c>
      <c r="I2204" s="1" t="s">
        <v>65</v>
      </c>
    </row>
    <row r="2205" spans="1:9" x14ac:dyDescent="0.35">
      <c r="A2205" s="1" t="s">
        <v>9</v>
      </c>
      <c r="B2205">
        <v>39000</v>
      </c>
      <c r="C2205" s="1" t="s">
        <v>21</v>
      </c>
      <c r="D2205">
        <v>38</v>
      </c>
      <c r="E2205">
        <v>3</v>
      </c>
      <c r="F2205" s="1" t="s">
        <v>11</v>
      </c>
      <c r="G2205" s="1" t="s">
        <v>12</v>
      </c>
      <c r="H2205">
        <v>2009</v>
      </c>
      <c r="I2205" s="1" t="s">
        <v>62</v>
      </c>
    </row>
    <row r="2206" spans="1:9" x14ac:dyDescent="0.35">
      <c r="A2206" s="1" t="s">
        <v>45</v>
      </c>
      <c r="B2206">
        <v>11999</v>
      </c>
      <c r="C2206" s="1" t="s">
        <v>21</v>
      </c>
      <c r="D2206">
        <v>235</v>
      </c>
      <c r="E2206">
        <v>3</v>
      </c>
      <c r="F2206" s="1" t="s">
        <v>18</v>
      </c>
      <c r="G2206" s="1" t="s">
        <v>12</v>
      </c>
      <c r="H2206">
        <v>2007</v>
      </c>
      <c r="I2206" s="1" t="s">
        <v>54</v>
      </c>
    </row>
    <row r="2207" spans="1:9" x14ac:dyDescent="0.35">
      <c r="A2207" s="1" t="s">
        <v>14</v>
      </c>
      <c r="B2207">
        <v>129999</v>
      </c>
      <c r="C2207" s="1" t="s">
        <v>21</v>
      </c>
      <c r="D2207">
        <v>1</v>
      </c>
      <c r="E2207">
        <v>2.99</v>
      </c>
      <c r="F2207" s="1" t="s">
        <v>16</v>
      </c>
      <c r="G2207" s="1" t="s">
        <v>12</v>
      </c>
      <c r="H2207">
        <v>2016</v>
      </c>
      <c r="I2207" s="1" t="s">
        <v>68</v>
      </c>
    </row>
    <row r="2208" spans="1:9" x14ac:dyDescent="0.35">
      <c r="A2208" s="1" t="s">
        <v>30</v>
      </c>
      <c r="B2208">
        <v>18100</v>
      </c>
      <c r="C2208" s="1" t="s">
        <v>31</v>
      </c>
      <c r="D2208">
        <v>195</v>
      </c>
      <c r="E2208">
        <v>2</v>
      </c>
      <c r="F2208" s="1" t="s">
        <v>16</v>
      </c>
      <c r="G2208" s="1" t="s">
        <v>12</v>
      </c>
      <c r="H2208">
        <v>2011</v>
      </c>
      <c r="I2208" s="1" t="s">
        <v>109</v>
      </c>
    </row>
    <row r="2209" spans="1:9" x14ac:dyDescent="0.35">
      <c r="A2209" s="1" t="s">
        <v>45</v>
      </c>
      <c r="B2209">
        <v>1600</v>
      </c>
      <c r="C2209" s="1" t="s">
        <v>26</v>
      </c>
      <c r="D2209">
        <v>185</v>
      </c>
      <c r="E2209">
        <v>1.3</v>
      </c>
      <c r="F2209" s="1" t="s">
        <v>11</v>
      </c>
      <c r="G2209" s="1" t="s">
        <v>32</v>
      </c>
      <c r="H2209">
        <v>2000</v>
      </c>
      <c r="I2209" s="1" t="s">
        <v>240</v>
      </c>
    </row>
    <row r="2210" spans="1:9" x14ac:dyDescent="0.35">
      <c r="A2210" s="1" t="s">
        <v>14</v>
      </c>
      <c r="B2210">
        <v>138000</v>
      </c>
      <c r="C2210" s="1" t="s">
        <v>21</v>
      </c>
      <c r="D2210">
        <v>0</v>
      </c>
      <c r="E2210">
        <v>3</v>
      </c>
      <c r="F2210" s="1" t="s">
        <v>16</v>
      </c>
      <c r="G2210" s="1" t="s">
        <v>12</v>
      </c>
      <c r="H2210">
        <v>2016</v>
      </c>
      <c r="I2210" s="1" t="s">
        <v>254</v>
      </c>
    </row>
    <row r="2211" spans="1:9" x14ac:dyDescent="0.35">
      <c r="A2211" s="1" t="s">
        <v>14</v>
      </c>
      <c r="B2211" t="s">
        <v>41</v>
      </c>
      <c r="C2211" s="1" t="s">
        <v>10</v>
      </c>
      <c r="D2211">
        <v>34</v>
      </c>
      <c r="E2211">
        <v>3.5</v>
      </c>
      <c r="F2211" s="1" t="s">
        <v>16</v>
      </c>
      <c r="G2211" s="1" t="s">
        <v>12</v>
      </c>
      <c r="H2211">
        <v>2014</v>
      </c>
      <c r="I2211" s="1" t="s">
        <v>72</v>
      </c>
    </row>
    <row r="2212" spans="1:9" x14ac:dyDescent="0.35">
      <c r="A2212" s="1" t="s">
        <v>28</v>
      </c>
      <c r="B2212">
        <v>2650</v>
      </c>
      <c r="C2212" s="1" t="s">
        <v>26</v>
      </c>
      <c r="D2212">
        <v>1</v>
      </c>
      <c r="E2212">
        <v>1</v>
      </c>
      <c r="F2212" s="1" t="s">
        <v>16</v>
      </c>
      <c r="G2212" s="1" t="s">
        <v>32</v>
      </c>
      <c r="H2212">
        <v>2006</v>
      </c>
      <c r="I2212" s="1" t="s">
        <v>145</v>
      </c>
    </row>
    <row r="2213" spans="1:9" x14ac:dyDescent="0.35">
      <c r="A2213" s="1" t="s">
        <v>30</v>
      </c>
      <c r="B2213">
        <v>23300</v>
      </c>
      <c r="C2213" s="1" t="s">
        <v>10</v>
      </c>
      <c r="D2213">
        <v>115</v>
      </c>
      <c r="E2213">
        <v>1.8</v>
      </c>
      <c r="F2213" s="1" t="s">
        <v>11</v>
      </c>
      <c r="G2213" s="1" t="s">
        <v>12</v>
      </c>
      <c r="H2213">
        <v>2012</v>
      </c>
      <c r="I2213" s="1" t="s">
        <v>113</v>
      </c>
    </row>
    <row r="2214" spans="1:9" x14ac:dyDescent="0.35">
      <c r="A2214" s="1" t="s">
        <v>9</v>
      </c>
      <c r="B2214">
        <v>25500</v>
      </c>
      <c r="C2214" s="1" t="s">
        <v>21</v>
      </c>
      <c r="D2214">
        <v>210</v>
      </c>
      <c r="E2214">
        <v>3</v>
      </c>
      <c r="F2214" s="1" t="s">
        <v>18</v>
      </c>
      <c r="G2214" s="1" t="s">
        <v>12</v>
      </c>
      <c r="H2214">
        <v>2008</v>
      </c>
      <c r="I2214" s="1" t="s">
        <v>55</v>
      </c>
    </row>
    <row r="2215" spans="1:9" x14ac:dyDescent="0.35">
      <c r="A2215" s="1" t="s">
        <v>30</v>
      </c>
      <c r="B2215">
        <v>20900</v>
      </c>
      <c r="C2215" s="1" t="s">
        <v>10</v>
      </c>
      <c r="D2215">
        <v>122</v>
      </c>
      <c r="E2215">
        <v>2</v>
      </c>
      <c r="F2215" s="1" t="s">
        <v>11</v>
      </c>
      <c r="G2215" s="1" t="s">
        <v>12</v>
      </c>
      <c r="H2215">
        <v>2012</v>
      </c>
      <c r="I2215" s="1" t="s">
        <v>98</v>
      </c>
    </row>
    <row r="2216" spans="1:9" x14ac:dyDescent="0.35">
      <c r="A2216" s="1" t="s">
        <v>28</v>
      </c>
      <c r="B2216">
        <v>3700</v>
      </c>
      <c r="C2216" s="1" t="s">
        <v>38</v>
      </c>
      <c r="D2216">
        <v>310</v>
      </c>
      <c r="E2216">
        <v>2</v>
      </c>
      <c r="F2216" s="1" t="s">
        <v>11</v>
      </c>
      <c r="G2216" s="1" t="s">
        <v>12</v>
      </c>
      <c r="H2216">
        <v>1996</v>
      </c>
      <c r="I2216" s="1" t="s">
        <v>145</v>
      </c>
    </row>
    <row r="2217" spans="1:9" x14ac:dyDescent="0.35">
      <c r="A2217" s="1" t="s">
        <v>23</v>
      </c>
      <c r="B2217">
        <v>9500</v>
      </c>
      <c r="C2217" s="1" t="s">
        <v>10</v>
      </c>
      <c r="D2217">
        <v>125</v>
      </c>
      <c r="E2217">
        <v>1.6</v>
      </c>
      <c r="F2217" s="1" t="s">
        <v>11</v>
      </c>
      <c r="G2217" s="1" t="s">
        <v>12</v>
      </c>
      <c r="H2217">
        <v>2009</v>
      </c>
      <c r="I2217" s="1" t="s">
        <v>111</v>
      </c>
    </row>
    <row r="2218" spans="1:9" x14ac:dyDescent="0.35">
      <c r="A2218" s="1" t="s">
        <v>14</v>
      </c>
      <c r="B2218">
        <v>61500</v>
      </c>
      <c r="C2218" s="1" t="s">
        <v>21</v>
      </c>
      <c r="D2218">
        <v>121</v>
      </c>
      <c r="E2218">
        <v>3</v>
      </c>
      <c r="F2218" s="1" t="s">
        <v>16</v>
      </c>
      <c r="G2218" s="1" t="s">
        <v>12</v>
      </c>
      <c r="H2218">
        <v>2013</v>
      </c>
      <c r="I2218" s="1" t="s">
        <v>82</v>
      </c>
    </row>
    <row r="2219" spans="1:9" x14ac:dyDescent="0.35">
      <c r="A2219" s="1" t="s">
        <v>23</v>
      </c>
      <c r="B2219" t="s">
        <v>41</v>
      </c>
      <c r="C2219" s="1" t="s">
        <v>21</v>
      </c>
      <c r="D2219">
        <v>43</v>
      </c>
      <c r="E2219">
        <v>2.2000000000000002</v>
      </c>
      <c r="F2219" s="1" t="s">
        <v>16</v>
      </c>
      <c r="G2219" s="1" t="s">
        <v>12</v>
      </c>
      <c r="H2219">
        <v>2013</v>
      </c>
      <c r="I2219" s="1" t="s">
        <v>24</v>
      </c>
    </row>
    <row r="2220" spans="1:9" x14ac:dyDescent="0.35">
      <c r="A2220" s="1" t="s">
        <v>30</v>
      </c>
      <c r="B2220">
        <v>8800</v>
      </c>
      <c r="C2220" s="1" t="s">
        <v>31</v>
      </c>
      <c r="D2220">
        <v>217</v>
      </c>
      <c r="E2220">
        <v>1.9</v>
      </c>
      <c r="F2220" s="1" t="s">
        <v>16</v>
      </c>
      <c r="G2220" s="1" t="s">
        <v>12</v>
      </c>
      <c r="H2220">
        <v>2005</v>
      </c>
      <c r="I2220" s="1" t="s">
        <v>76</v>
      </c>
    </row>
    <row r="2221" spans="1:9" x14ac:dyDescent="0.35">
      <c r="A2221" s="1" t="s">
        <v>9</v>
      </c>
      <c r="B2221">
        <v>34900</v>
      </c>
      <c r="C2221" s="1" t="s">
        <v>26</v>
      </c>
      <c r="D2221">
        <v>136</v>
      </c>
      <c r="E2221">
        <v>2</v>
      </c>
      <c r="F2221" s="1" t="s">
        <v>16</v>
      </c>
      <c r="G2221" s="1" t="s">
        <v>12</v>
      </c>
      <c r="H2221">
        <v>2012</v>
      </c>
      <c r="I2221" s="1" t="s">
        <v>86</v>
      </c>
    </row>
    <row r="2222" spans="1:9" x14ac:dyDescent="0.35">
      <c r="A2222" s="1" t="s">
        <v>20</v>
      </c>
      <c r="B2222">
        <v>3600</v>
      </c>
      <c r="C2222" s="1" t="s">
        <v>26</v>
      </c>
      <c r="D2222">
        <v>200</v>
      </c>
      <c r="E2222">
        <v>2.5</v>
      </c>
      <c r="F2222" s="1" t="s">
        <v>16</v>
      </c>
      <c r="G2222" s="1" t="s">
        <v>12</v>
      </c>
      <c r="H2222">
        <v>1999</v>
      </c>
      <c r="I2222" s="1" t="s">
        <v>27</v>
      </c>
    </row>
    <row r="2223" spans="1:9" x14ac:dyDescent="0.35">
      <c r="A2223" s="1" t="s">
        <v>14</v>
      </c>
      <c r="B2223">
        <v>28000</v>
      </c>
      <c r="C2223" s="1" t="s">
        <v>31</v>
      </c>
      <c r="D2223">
        <v>12</v>
      </c>
      <c r="E2223">
        <v>1.8</v>
      </c>
      <c r="F2223" s="1" t="s">
        <v>11</v>
      </c>
      <c r="G2223" s="1" t="s">
        <v>12</v>
      </c>
      <c r="H2223">
        <v>2013</v>
      </c>
      <c r="I2223" s="1" t="s">
        <v>105</v>
      </c>
    </row>
    <row r="2224" spans="1:9" x14ac:dyDescent="0.35">
      <c r="A2224" s="1" t="s">
        <v>14</v>
      </c>
      <c r="B2224">
        <v>140000</v>
      </c>
      <c r="C2224" s="1" t="s">
        <v>21</v>
      </c>
      <c r="D2224">
        <v>88</v>
      </c>
      <c r="E2224">
        <v>5.46</v>
      </c>
      <c r="F2224" s="1" t="s">
        <v>11</v>
      </c>
      <c r="G2224" s="1" t="s">
        <v>12</v>
      </c>
      <c r="H2224">
        <v>2013</v>
      </c>
      <c r="I2224" s="1" t="s">
        <v>270</v>
      </c>
    </row>
    <row r="2225" spans="1:9" x14ac:dyDescent="0.35">
      <c r="A2225" s="1" t="s">
        <v>9</v>
      </c>
      <c r="B2225">
        <v>25800</v>
      </c>
      <c r="C2225" s="1" t="s">
        <v>10</v>
      </c>
      <c r="D2225">
        <v>203</v>
      </c>
      <c r="E2225">
        <v>2</v>
      </c>
      <c r="F2225" s="1" t="s">
        <v>16</v>
      </c>
      <c r="G2225" s="1" t="s">
        <v>12</v>
      </c>
      <c r="H2225">
        <v>2010</v>
      </c>
      <c r="I2225" s="1" t="s">
        <v>86</v>
      </c>
    </row>
    <row r="2226" spans="1:9" x14ac:dyDescent="0.35">
      <c r="A2226" s="1" t="s">
        <v>45</v>
      </c>
      <c r="B2226">
        <v>25999</v>
      </c>
      <c r="C2226" s="1" t="s">
        <v>21</v>
      </c>
      <c r="D2226">
        <v>86</v>
      </c>
      <c r="E2226">
        <v>3.2</v>
      </c>
      <c r="F2226" s="1" t="s">
        <v>16</v>
      </c>
      <c r="G2226" s="1" t="s">
        <v>12</v>
      </c>
      <c r="H2226">
        <v>2011</v>
      </c>
      <c r="I2226" s="1" t="s">
        <v>54</v>
      </c>
    </row>
    <row r="2227" spans="1:9" x14ac:dyDescent="0.35">
      <c r="A2227" s="1" t="s">
        <v>30</v>
      </c>
      <c r="B2227">
        <v>29600</v>
      </c>
      <c r="C2227" s="1" t="s">
        <v>10</v>
      </c>
      <c r="D2227">
        <v>11</v>
      </c>
      <c r="E2227">
        <v>1.4</v>
      </c>
      <c r="F2227" s="1" t="s">
        <v>11</v>
      </c>
      <c r="G2227" s="1" t="s">
        <v>12</v>
      </c>
      <c r="H2227">
        <v>2016</v>
      </c>
      <c r="I2227" s="1" t="s">
        <v>241</v>
      </c>
    </row>
    <row r="2228" spans="1:9" x14ac:dyDescent="0.35">
      <c r="A2228" s="1" t="s">
        <v>9</v>
      </c>
      <c r="B2228">
        <v>3200</v>
      </c>
      <c r="C2228" s="1" t="s">
        <v>10</v>
      </c>
      <c r="D2228">
        <v>178</v>
      </c>
      <c r="E2228">
        <v>1.9</v>
      </c>
      <c r="F2228" s="1" t="s">
        <v>11</v>
      </c>
      <c r="G2228" s="1" t="s">
        <v>32</v>
      </c>
      <c r="H2228">
        <v>2001</v>
      </c>
      <c r="I2228" s="1" t="s">
        <v>40</v>
      </c>
    </row>
    <row r="2229" spans="1:9" x14ac:dyDescent="0.35">
      <c r="A2229" s="1" t="s">
        <v>14</v>
      </c>
      <c r="B2229">
        <v>6900</v>
      </c>
      <c r="C2229" s="1" t="s">
        <v>15</v>
      </c>
      <c r="D2229">
        <v>200</v>
      </c>
      <c r="E2229">
        <v>2.2999999999999998</v>
      </c>
      <c r="F2229" s="1" t="s">
        <v>16</v>
      </c>
      <c r="G2229" s="1" t="s">
        <v>12</v>
      </c>
      <c r="H2229">
        <v>1999</v>
      </c>
      <c r="I2229" s="1" t="s">
        <v>42</v>
      </c>
    </row>
    <row r="2230" spans="1:9" x14ac:dyDescent="0.35">
      <c r="A2230" s="1" t="s">
        <v>14</v>
      </c>
      <c r="B2230">
        <v>3550</v>
      </c>
      <c r="C2230" s="1" t="s">
        <v>10</v>
      </c>
      <c r="D2230">
        <v>274</v>
      </c>
      <c r="E2230">
        <v>3.2</v>
      </c>
      <c r="F2230" s="1" t="s">
        <v>16</v>
      </c>
      <c r="G2230" s="1" t="s">
        <v>32</v>
      </c>
      <c r="H2230">
        <v>2002</v>
      </c>
      <c r="I2230" s="1" t="s">
        <v>65</v>
      </c>
    </row>
    <row r="2231" spans="1:9" x14ac:dyDescent="0.35">
      <c r="A2231" s="1" t="s">
        <v>9</v>
      </c>
      <c r="B2231">
        <v>2900</v>
      </c>
      <c r="C2231" s="1" t="s">
        <v>26</v>
      </c>
      <c r="D2231">
        <v>230</v>
      </c>
      <c r="E2231">
        <v>2</v>
      </c>
      <c r="F2231" s="1" t="s">
        <v>16</v>
      </c>
      <c r="G2231" s="1" t="s">
        <v>32</v>
      </c>
      <c r="H2231">
        <v>2001</v>
      </c>
      <c r="I2231" s="1" t="s">
        <v>13</v>
      </c>
    </row>
    <row r="2232" spans="1:9" x14ac:dyDescent="0.35">
      <c r="A2232" s="1" t="s">
        <v>14</v>
      </c>
      <c r="B2232">
        <v>11500</v>
      </c>
      <c r="C2232" s="1" t="s">
        <v>15</v>
      </c>
      <c r="D2232">
        <v>307</v>
      </c>
      <c r="E2232">
        <v>2.2000000000000002</v>
      </c>
      <c r="F2232" s="1" t="s">
        <v>16</v>
      </c>
      <c r="G2232" s="1" t="s">
        <v>12</v>
      </c>
      <c r="H2232">
        <v>2007</v>
      </c>
      <c r="I2232" s="1" t="s">
        <v>42</v>
      </c>
    </row>
    <row r="2233" spans="1:9" x14ac:dyDescent="0.35">
      <c r="A2233" s="1" t="s">
        <v>30</v>
      </c>
      <c r="B2233">
        <v>11800</v>
      </c>
      <c r="C2233" s="1" t="s">
        <v>15</v>
      </c>
      <c r="D2233">
        <v>218</v>
      </c>
      <c r="E2233">
        <v>1.9</v>
      </c>
      <c r="F2233" s="1" t="s">
        <v>16</v>
      </c>
      <c r="G2233" s="1" t="s">
        <v>12</v>
      </c>
      <c r="H2233">
        <v>2008</v>
      </c>
      <c r="I2233" s="1" t="s">
        <v>109</v>
      </c>
    </row>
    <row r="2234" spans="1:9" x14ac:dyDescent="0.35">
      <c r="A2234" s="1" t="s">
        <v>14</v>
      </c>
      <c r="B2234">
        <v>69900</v>
      </c>
      <c r="C2234" s="1" t="s">
        <v>10</v>
      </c>
      <c r="D2234">
        <v>76</v>
      </c>
      <c r="E2234">
        <v>6</v>
      </c>
      <c r="F2234" s="1" t="s">
        <v>11</v>
      </c>
      <c r="G2234" s="1" t="s">
        <v>12</v>
      </c>
      <c r="H2234">
        <v>2010</v>
      </c>
      <c r="I2234" s="1" t="s">
        <v>283</v>
      </c>
    </row>
    <row r="2235" spans="1:9" x14ac:dyDescent="0.35">
      <c r="A2235" s="1" t="s">
        <v>20</v>
      </c>
      <c r="B2235">
        <v>23000</v>
      </c>
      <c r="C2235" s="1" t="s">
        <v>31</v>
      </c>
      <c r="D2235">
        <v>115</v>
      </c>
      <c r="E2235">
        <v>1.8</v>
      </c>
      <c r="F2235" s="1" t="s">
        <v>11</v>
      </c>
      <c r="G2235" s="1" t="s">
        <v>12</v>
      </c>
      <c r="H2235">
        <v>2008</v>
      </c>
      <c r="I2235" s="1" t="s">
        <v>220</v>
      </c>
    </row>
    <row r="2236" spans="1:9" x14ac:dyDescent="0.35">
      <c r="A2236" s="1" t="s">
        <v>28</v>
      </c>
      <c r="B2236">
        <v>6500</v>
      </c>
      <c r="C2236" s="1" t="s">
        <v>15</v>
      </c>
      <c r="D2236">
        <v>186</v>
      </c>
      <c r="E2236">
        <v>1.5</v>
      </c>
      <c r="F2236" s="1" t="s">
        <v>16</v>
      </c>
      <c r="G2236" s="1" t="s">
        <v>12</v>
      </c>
      <c r="H2236">
        <v>2012</v>
      </c>
      <c r="I2236" s="1" t="s">
        <v>66</v>
      </c>
    </row>
    <row r="2237" spans="1:9" x14ac:dyDescent="0.35">
      <c r="A2237" s="1" t="s">
        <v>30</v>
      </c>
      <c r="B2237">
        <v>6000</v>
      </c>
      <c r="C2237" s="1" t="s">
        <v>26</v>
      </c>
      <c r="D2237">
        <v>284</v>
      </c>
      <c r="E2237">
        <v>1.9</v>
      </c>
      <c r="F2237" s="1" t="s">
        <v>49</v>
      </c>
      <c r="G2237" s="1" t="s">
        <v>12</v>
      </c>
      <c r="H2237">
        <v>2001</v>
      </c>
      <c r="I2237" s="1" t="s">
        <v>33</v>
      </c>
    </row>
    <row r="2238" spans="1:9" x14ac:dyDescent="0.35">
      <c r="A2238" s="1" t="s">
        <v>23</v>
      </c>
      <c r="B2238">
        <v>17200</v>
      </c>
      <c r="C2238" s="1" t="s">
        <v>10</v>
      </c>
      <c r="D2238">
        <v>50</v>
      </c>
      <c r="E2238">
        <v>1.6</v>
      </c>
      <c r="F2238" s="1" t="s">
        <v>11</v>
      </c>
      <c r="G2238" s="1" t="s">
        <v>12</v>
      </c>
      <c r="H2238">
        <v>2013</v>
      </c>
      <c r="I2238" s="1" t="s">
        <v>111</v>
      </c>
    </row>
    <row r="2239" spans="1:9" x14ac:dyDescent="0.35">
      <c r="A2239" s="1" t="s">
        <v>23</v>
      </c>
      <c r="B2239">
        <v>76500</v>
      </c>
      <c r="C2239" s="1" t="s">
        <v>21</v>
      </c>
      <c r="D2239">
        <v>29</v>
      </c>
      <c r="E2239">
        <v>4.5</v>
      </c>
      <c r="F2239" s="1" t="s">
        <v>16</v>
      </c>
      <c r="G2239" s="1" t="s">
        <v>12</v>
      </c>
      <c r="H2239">
        <v>2014</v>
      </c>
      <c r="I2239" s="1" t="s">
        <v>97</v>
      </c>
    </row>
    <row r="2240" spans="1:9" x14ac:dyDescent="0.35">
      <c r="A2240" s="1" t="s">
        <v>30</v>
      </c>
      <c r="B2240">
        <v>6800</v>
      </c>
      <c r="C2240" s="1" t="s">
        <v>26</v>
      </c>
      <c r="D2240">
        <v>160</v>
      </c>
      <c r="E2240">
        <v>2.8</v>
      </c>
      <c r="F2240" s="1" t="s">
        <v>11</v>
      </c>
      <c r="G2240" s="1" t="s">
        <v>12</v>
      </c>
      <c r="H2240">
        <v>2001</v>
      </c>
      <c r="I2240" s="1" t="s">
        <v>150</v>
      </c>
    </row>
    <row r="2241" spans="1:9" x14ac:dyDescent="0.35">
      <c r="A2241" s="1" t="s">
        <v>14</v>
      </c>
      <c r="B2241">
        <v>250000</v>
      </c>
      <c r="C2241" s="1" t="s">
        <v>31</v>
      </c>
      <c r="D2241">
        <v>6</v>
      </c>
      <c r="E2241">
        <v>5.5</v>
      </c>
      <c r="F2241" s="1" t="s">
        <v>11</v>
      </c>
      <c r="G2241" s="1" t="s">
        <v>12</v>
      </c>
      <c r="H2241">
        <v>2016</v>
      </c>
      <c r="I2241" s="1" t="s">
        <v>202</v>
      </c>
    </row>
    <row r="2242" spans="1:9" x14ac:dyDescent="0.35">
      <c r="A2242" s="1" t="s">
        <v>30</v>
      </c>
      <c r="B2242">
        <v>3750</v>
      </c>
      <c r="C2242" s="1" t="s">
        <v>10</v>
      </c>
      <c r="D2242">
        <v>262</v>
      </c>
      <c r="E2242">
        <v>1.8</v>
      </c>
      <c r="F2242" s="1" t="s">
        <v>11</v>
      </c>
      <c r="G2242" s="1" t="s">
        <v>12</v>
      </c>
      <c r="H2242">
        <v>1994</v>
      </c>
      <c r="I2242" s="1" t="s">
        <v>232</v>
      </c>
    </row>
    <row r="2243" spans="1:9" x14ac:dyDescent="0.35">
      <c r="A2243" s="1" t="s">
        <v>30</v>
      </c>
      <c r="B2243">
        <v>8000</v>
      </c>
      <c r="C2243" s="1" t="s">
        <v>31</v>
      </c>
      <c r="D2243">
        <v>300</v>
      </c>
      <c r="E2243">
        <v>2.5</v>
      </c>
      <c r="F2243" s="1" t="s">
        <v>16</v>
      </c>
      <c r="G2243" s="1" t="s">
        <v>12</v>
      </c>
      <c r="H2243">
        <v>2007</v>
      </c>
      <c r="I2243" s="1" t="s">
        <v>109</v>
      </c>
    </row>
    <row r="2244" spans="1:9" x14ac:dyDescent="0.35">
      <c r="A2244" s="1" t="s">
        <v>14</v>
      </c>
      <c r="B2244">
        <v>58500</v>
      </c>
      <c r="C2244" s="1" t="s">
        <v>21</v>
      </c>
      <c r="D2244">
        <v>128</v>
      </c>
      <c r="E2244">
        <v>3</v>
      </c>
      <c r="F2244" s="1" t="s">
        <v>16</v>
      </c>
      <c r="G2244" s="1" t="s">
        <v>12</v>
      </c>
      <c r="H2244">
        <v>2013</v>
      </c>
      <c r="I2244" s="1" t="s">
        <v>67</v>
      </c>
    </row>
    <row r="2245" spans="1:9" x14ac:dyDescent="0.35">
      <c r="A2245" s="1" t="s">
        <v>28</v>
      </c>
      <c r="B2245">
        <v>4999</v>
      </c>
      <c r="C2245" s="1" t="s">
        <v>10</v>
      </c>
      <c r="D2245">
        <v>114</v>
      </c>
      <c r="E2245">
        <v>1.4</v>
      </c>
      <c r="F2245" s="1" t="s">
        <v>49</v>
      </c>
      <c r="G2245" s="1" t="s">
        <v>12</v>
      </c>
      <c r="H2245">
        <v>2006</v>
      </c>
      <c r="I2245" s="1" t="s">
        <v>39</v>
      </c>
    </row>
    <row r="2246" spans="1:9" x14ac:dyDescent="0.35">
      <c r="A2246" s="1" t="s">
        <v>9</v>
      </c>
      <c r="B2246" t="s">
        <v>41</v>
      </c>
      <c r="C2246" s="1" t="s">
        <v>21</v>
      </c>
      <c r="D2246">
        <v>6</v>
      </c>
      <c r="E2246">
        <v>4.4000000000000004</v>
      </c>
      <c r="F2246" s="1" t="s">
        <v>11</v>
      </c>
      <c r="G2246" s="1" t="s">
        <v>12</v>
      </c>
      <c r="H2246">
        <v>2016</v>
      </c>
      <c r="I2246" s="1" t="s">
        <v>71</v>
      </c>
    </row>
    <row r="2247" spans="1:9" x14ac:dyDescent="0.35">
      <c r="A2247" s="1" t="s">
        <v>30</v>
      </c>
      <c r="B2247">
        <v>15800</v>
      </c>
      <c r="C2247" s="1" t="s">
        <v>10</v>
      </c>
      <c r="D2247">
        <v>56</v>
      </c>
      <c r="E2247">
        <v>1.4</v>
      </c>
      <c r="F2247" s="1" t="s">
        <v>49</v>
      </c>
      <c r="G2247" s="1" t="s">
        <v>12</v>
      </c>
      <c r="H2247">
        <v>2013</v>
      </c>
      <c r="I2247" s="1" t="s">
        <v>125</v>
      </c>
    </row>
    <row r="2248" spans="1:9" x14ac:dyDescent="0.35">
      <c r="A2248" s="1" t="s">
        <v>30</v>
      </c>
      <c r="B2248">
        <v>9250</v>
      </c>
      <c r="C2248" s="1" t="s">
        <v>10</v>
      </c>
      <c r="D2248">
        <v>200</v>
      </c>
      <c r="E2248">
        <v>2</v>
      </c>
      <c r="F2248" s="1" t="s">
        <v>16</v>
      </c>
      <c r="G2248" s="1" t="s">
        <v>12</v>
      </c>
      <c r="H2248">
        <v>2007</v>
      </c>
      <c r="I2248" s="1" t="s">
        <v>36</v>
      </c>
    </row>
    <row r="2249" spans="1:9" x14ac:dyDescent="0.35">
      <c r="A2249" s="1" t="s">
        <v>45</v>
      </c>
      <c r="B2249">
        <v>11300</v>
      </c>
      <c r="C2249" s="1" t="s">
        <v>21</v>
      </c>
      <c r="D2249">
        <v>128</v>
      </c>
      <c r="E2249">
        <v>2.4</v>
      </c>
      <c r="F2249" s="1" t="s">
        <v>18</v>
      </c>
      <c r="G2249" s="1" t="s">
        <v>12</v>
      </c>
      <c r="H2249">
        <v>2008</v>
      </c>
      <c r="I2249" s="1" t="s">
        <v>46</v>
      </c>
    </row>
    <row r="2250" spans="1:9" x14ac:dyDescent="0.35">
      <c r="A2250" s="1" t="s">
        <v>20</v>
      </c>
      <c r="B2250">
        <v>1400</v>
      </c>
      <c r="C2250" s="1" t="s">
        <v>10</v>
      </c>
      <c r="D2250">
        <v>250</v>
      </c>
      <c r="E2250">
        <v>1.8</v>
      </c>
      <c r="F2250" s="1" t="s">
        <v>11</v>
      </c>
      <c r="G2250" s="1" t="s">
        <v>32</v>
      </c>
      <c r="H2250">
        <v>1993</v>
      </c>
      <c r="I2250" s="1" t="s">
        <v>102</v>
      </c>
    </row>
    <row r="2251" spans="1:9" x14ac:dyDescent="0.35">
      <c r="A2251" s="1" t="s">
        <v>23</v>
      </c>
      <c r="B2251">
        <v>80000</v>
      </c>
      <c r="C2251" s="1" t="s">
        <v>21</v>
      </c>
      <c r="D2251">
        <v>23</v>
      </c>
      <c r="E2251">
        <v>4.5</v>
      </c>
      <c r="F2251" s="1" t="s">
        <v>16</v>
      </c>
      <c r="G2251" s="1" t="s">
        <v>12</v>
      </c>
      <c r="H2251">
        <v>2014</v>
      </c>
      <c r="I2251" s="1" t="s">
        <v>97</v>
      </c>
    </row>
    <row r="2252" spans="1:9" x14ac:dyDescent="0.35">
      <c r="A2252" s="1" t="s">
        <v>9</v>
      </c>
      <c r="B2252">
        <v>11900</v>
      </c>
      <c r="C2252" s="1" t="s">
        <v>10</v>
      </c>
      <c r="D2252">
        <v>1</v>
      </c>
      <c r="E2252">
        <v>2.8</v>
      </c>
      <c r="F2252" s="1" t="s">
        <v>11</v>
      </c>
      <c r="G2252" s="1" t="s">
        <v>12</v>
      </c>
      <c r="H2252">
        <v>2002</v>
      </c>
      <c r="I2252" s="1" t="s">
        <v>58</v>
      </c>
    </row>
    <row r="2253" spans="1:9" x14ac:dyDescent="0.35">
      <c r="A2253" s="1" t="s">
        <v>30</v>
      </c>
      <c r="B2253">
        <v>9500</v>
      </c>
      <c r="C2253" s="1" t="s">
        <v>38</v>
      </c>
      <c r="D2253">
        <v>29</v>
      </c>
      <c r="E2253">
        <v>1.4</v>
      </c>
      <c r="F2253" s="1" t="s">
        <v>11</v>
      </c>
      <c r="G2253" s="1" t="s">
        <v>12</v>
      </c>
      <c r="H2253">
        <v>2014</v>
      </c>
      <c r="I2253" s="1" t="s">
        <v>44</v>
      </c>
    </row>
    <row r="2254" spans="1:9" x14ac:dyDescent="0.35">
      <c r="A2254" s="1" t="s">
        <v>9</v>
      </c>
      <c r="B2254">
        <v>10999</v>
      </c>
      <c r="C2254" s="1" t="s">
        <v>31</v>
      </c>
      <c r="D2254">
        <v>162</v>
      </c>
      <c r="E2254">
        <v>2.2000000000000002</v>
      </c>
      <c r="F2254" s="1" t="s">
        <v>11</v>
      </c>
      <c r="G2254" s="1" t="s">
        <v>12</v>
      </c>
      <c r="H2254">
        <v>2002</v>
      </c>
      <c r="I2254" s="1" t="s">
        <v>13</v>
      </c>
    </row>
    <row r="2255" spans="1:9" x14ac:dyDescent="0.35">
      <c r="A2255" s="1" t="s">
        <v>20</v>
      </c>
      <c r="B2255">
        <v>23500</v>
      </c>
      <c r="C2255" s="1" t="s">
        <v>21</v>
      </c>
      <c r="D2255">
        <v>119</v>
      </c>
      <c r="E2255">
        <v>4.2</v>
      </c>
      <c r="F2255" s="1" t="s">
        <v>18</v>
      </c>
      <c r="G2255" s="1" t="s">
        <v>12</v>
      </c>
      <c r="H2255">
        <v>2007</v>
      </c>
      <c r="I2255" s="1" t="s">
        <v>22</v>
      </c>
    </row>
    <row r="2256" spans="1:9" x14ac:dyDescent="0.35">
      <c r="A2256" s="1" t="s">
        <v>9</v>
      </c>
      <c r="B2256">
        <v>24500</v>
      </c>
      <c r="C2256" s="1" t="s">
        <v>21</v>
      </c>
      <c r="D2256">
        <v>170</v>
      </c>
      <c r="E2256">
        <v>4.8</v>
      </c>
      <c r="F2256" s="1" t="s">
        <v>18</v>
      </c>
      <c r="G2256" s="1" t="s">
        <v>12</v>
      </c>
      <c r="H2256">
        <v>2007</v>
      </c>
      <c r="I2256" s="1" t="s">
        <v>55</v>
      </c>
    </row>
    <row r="2257" spans="1:9" x14ac:dyDescent="0.35">
      <c r="A2257" s="1" t="s">
        <v>45</v>
      </c>
      <c r="B2257">
        <v>6000</v>
      </c>
      <c r="C2257" s="1" t="s">
        <v>10</v>
      </c>
      <c r="D2257">
        <v>150</v>
      </c>
      <c r="E2257">
        <v>1.8</v>
      </c>
      <c r="F2257" s="1" t="s">
        <v>18</v>
      </c>
      <c r="G2257" s="1" t="s">
        <v>12</v>
      </c>
      <c r="H2257">
        <v>2004</v>
      </c>
      <c r="I2257" s="1" t="s">
        <v>284</v>
      </c>
    </row>
    <row r="2258" spans="1:9" x14ac:dyDescent="0.35">
      <c r="A2258" s="1" t="s">
        <v>45</v>
      </c>
      <c r="B2258">
        <v>17500</v>
      </c>
      <c r="C2258" s="1" t="s">
        <v>21</v>
      </c>
      <c r="D2258">
        <v>194</v>
      </c>
      <c r="E2258">
        <v>3.2</v>
      </c>
      <c r="F2258" s="1" t="s">
        <v>16</v>
      </c>
      <c r="G2258" s="1" t="s">
        <v>12</v>
      </c>
      <c r="H2258">
        <v>2008</v>
      </c>
      <c r="I2258" s="1" t="s">
        <v>54</v>
      </c>
    </row>
    <row r="2259" spans="1:9" x14ac:dyDescent="0.35">
      <c r="A2259" s="1" t="s">
        <v>23</v>
      </c>
      <c r="B2259">
        <v>9300</v>
      </c>
      <c r="C2259" s="1" t="s">
        <v>10</v>
      </c>
      <c r="D2259">
        <v>107</v>
      </c>
      <c r="E2259">
        <v>1.8</v>
      </c>
      <c r="F2259" s="1" t="s">
        <v>18</v>
      </c>
      <c r="G2259" s="1" t="s">
        <v>12</v>
      </c>
      <c r="H2259">
        <v>2007</v>
      </c>
      <c r="I2259" s="1" t="s">
        <v>80</v>
      </c>
    </row>
    <row r="2260" spans="1:9" x14ac:dyDescent="0.35">
      <c r="A2260" s="1" t="s">
        <v>9</v>
      </c>
      <c r="B2260">
        <v>3500</v>
      </c>
      <c r="C2260" s="1" t="s">
        <v>26</v>
      </c>
      <c r="D2260">
        <v>280</v>
      </c>
      <c r="E2260">
        <v>3</v>
      </c>
      <c r="F2260" s="1" t="s">
        <v>16</v>
      </c>
      <c r="G2260" s="1" t="s">
        <v>32</v>
      </c>
      <c r="H2260">
        <v>2001</v>
      </c>
      <c r="I2260" s="1" t="s">
        <v>75</v>
      </c>
    </row>
    <row r="2261" spans="1:9" x14ac:dyDescent="0.35">
      <c r="A2261" s="1" t="s">
        <v>9</v>
      </c>
      <c r="B2261">
        <v>41500</v>
      </c>
      <c r="C2261" s="1" t="s">
        <v>26</v>
      </c>
      <c r="D2261">
        <v>42</v>
      </c>
      <c r="E2261">
        <v>2</v>
      </c>
      <c r="F2261" s="1" t="s">
        <v>11</v>
      </c>
      <c r="G2261" s="1" t="s">
        <v>12</v>
      </c>
      <c r="H2261">
        <v>2012</v>
      </c>
      <c r="I2261" s="1" t="s">
        <v>173</v>
      </c>
    </row>
    <row r="2262" spans="1:9" x14ac:dyDescent="0.35">
      <c r="A2262" s="1" t="s">
        <v>30</v>
      </c>
      <c r="B2262">
        <v>10300</v>
      </c>
      <c r="C2262" s="1" t="s">
        <v>31</v>
      </c>
      <c r="D2262">
        <v>215</v>
      </c>
      <c r="E2262">
        <v>1.9</v>
      </c>
      <c r="F2262" s="1" t="s">
        <v>49</v>
      </c>
      <c r="G2262" s="1" t="s">
        <v>12</v>
      </c>
      <c r="H2262">
        <v>2007</v>
      </c>
      <c r="I2262" s="1" t="s">
        <v>109</v>
      </c>
    </row>
    <row r="2263" spans="1:9" x14ac:dyDescent="0.35">
      <c r="A2263" s="1" t="s">
        <v>14</v>
      </c>
      <c r="B2263" t="s">
        <v>41</v>
      </c>
      <c r="C2263" s="1" t="s">
        <v>21</v>
      </c>
      <c r="D2263">
        <v>1</v>
      </c>
      <c r="E2263">
        <v>3</v>
      </c>
      <c r="F2263" s="1" t="s">
        <v>11</v>
      </c>
      <c r="G2263" s="1" t="s">
        <v>12</v>
      </c>
      <c r="H2263">
        <v>2015</v>
      </c>
      <c r="I2263" s="1" t="s">
        <v>199</v>
      </c>
    </row>
    <row r="2264" spans="1:9" x14ac:dyDescent="0.35">
      <c r="A2264" s="1" t="s">
        <v>20</v>
      </c>
      <c r="B2264">
        <v>2200</v>
      </c>
      <c r="C2264" s="1" t="s">
        <v>26</v>
      </c>
      <c r="D2264">
        <v>280</v>
      </c>
      <c r="E2264">
        <v>2.5</v>
      </c>
      <c r="F2264" s="1" t="s">
        <v>16</v>
      </c>
      <c r="G2264" s="1" t="s">
        <v>32</v>
      </c>
      <c r="H2264">
        <v>2002</v>
      </c>
      <c r="I2264" s="1" t="s">
        <v>35</v>
      </c>
    </row>
    <row r="2265" spans="1:9" x14ac:dyDescent="0.35">
      <c r="A2265" s="1" t="s">
        <v>28</v>
      </c>
      <c r="B2265">
        <v>19692.080000000002</v>
      </c>
      <c r="C2265" s="1" t="s">
        <v>21</v>
      </c>
      <c r="D2265">
        <v>0</v>
      </c>
      <c r="E2265">
        <v>1.5</v>
      </c>
      <c r="F2265" s="1" t="s">
        <v>16</v>
      </c>
      <c r="G2265" s="1" t="s">
        <v>12</v>
      </c>
      <c r="H2265">
        <v>2016</v>
      </c>
      <c r="I2265" s="1" t="s">
        <v>155</v>
      </c>
    </row>
    <row r="2266" spans="1:9" x14ac:dyDescent="0.35">
      <c r="A2266" s="1" t="s">
        <v>28</v>
      </c>
      <c r="B2266">
        <v>7850</v>
      </c>
      <c r="C2266" s="1" t="s">
        <v>15</v>
      </c>
      <c r="D2266">
        <v>187</v>
      </c>
      <c r="E2266">
        <v>1.5</v>
      </c>
      <c r="F2266" s="1" t="s">
        <v>16</v>
      </c>
      <c r="G2266" s="1" t="s">
        <v>12</v>
      </c>
      <c r="H2266">
        <v>2010</v>
      </c>
      <c r="I2266" s="1" t="s">
        <v>66</v>
      </c>
    </row>
    <row r="2267" spans="1:9" x14ac:dyDescent="0.35">
      <c r="A2267" s="1" t="s">
        <v>14</v>
      </c>
      <c r="B2267" t="s">
        <v>41</v>
      </c>
      <c r="C2267" s="1" t="s">
        <v>10</v>
      </c>
      <c r="D2267">
        <v>42</v>
      </c>
      <c r="E2267">
        <v>3</v>
      </c>
      <c r="F2267" s="1" t="s">
        <v>16</v>
      </c>
      <c r="G2267" s="1" t="s">
        <v>12</v>
      </c>
      <c r="H2267">
        <v>2014</v>
      </c>
      <c r="I2267" s="1" t="s">
        <v>72</v>
      </c>
    </row>
    <row r="2268" spans="1:9" x14ac:dyDescent="0.35">
      <c r="A2268" s="1" t="s">
        <v>30</v>
      </c>
      <c r="B2268">
        <v>3950</v>
      </c>
      <c r="C2268" s="1" t="s">
        <v>38</v>
      </c>
      <c r="D2268">
        <v>280</v>
      </c>
      <c r="E2268" t="s">
        <v>41</v>
      </c>
      <c r="F2268" s="1" t="s">
        <v>18</v>
      </c>
      <c r="G2268" s="1" t="s">
        <v>12</v>
      </c>
      <c r="H2268">
        <v>1996</v>
      </c>
      <c r="I2268" s="1" t="s">
        <v>91</v>
      </c>
    </row>
    <row r="2269" spans="1:9" x14ac:dyDescent="0.35">
      <c r="A2269" s="1" t="s">
        <v>23</v>
      </c>
      <c r="B2269">
        <v>20000</v>
      </c>
      <c r="C2269" s="1" t="s">
        <v>21</v>
      </c>
      <c r="D2269">
        <v>94</v>
      </c>
      <c r="E2269">
        <v>4.5</v>
      </c>
      <c r="F2269" s="1" t="s">
        <v>11</v>
      </c>
      <c r="G2269" s="1" t="s">
        <v>12</v>
      </c>
      <c r="H2269">
        <v>2005</v>
      </c>
      <c r="I2269" s="1" t="s">
        <v>285</v>
      </c>
    </row>
    <row r="2270" spans="1:9" x14ac:dyDescent="0.35">
      <c r="A2270" s="1" t="s">
        <v>20</v>
      </c>
      <c r="B2270">
        <v>3800</v>
      </c>
      <c r="C2270" s="1" t="s">
        <v>10</v>
      </c>
      <c r="D2270">
        <v>253</v>
      </c>
      <c r="E2270">
        <v>2.5</v>
      </c>
      <c r="F2270" s="1" t="s">
        <v>16</v>
      </c>
      <c r="G2270" s="1" t="s">
        <v>32</v>
      </c>
      <c r="H2270">
        <v>1998</v>
      </c>
      <c r="I2270" s="1" t="s">
        <v>27</v>
      </c>
    </row>
    <row r="2271" spans="1:9" x14ac:dyDescent="0.35">
      <c r="A2271" s="1" t="s">
        <v>9</v>
      </c>
      <c r="B2271">
        <v>13700</v>
      </c>
      <c r="C2271" s="1" t="s">
        <v>10</v>
      </c>
      <c r="D2271">
        <v>254</v>
      </c>
      <c r="E2271">
        <v>3</v>
      </c>
      <c r="F2271" s="1" t="s">
        <v>16</v>
      </c>
      <c r="G2271" s="1" t="s">
        <v>12</v>
      </c>
      <c r="H2271">
        <v>2003</v>
      </c>
      <c r="I2271" s="1" t="s">
        <v>136</v>
      </c>
    </row>
    <row r="2272" spans="1:9" x14ac:dyDescent="0.35">
      <c r="A2272" s="1" t="s">
        <v>23</v>
      </c>
      <c r="B2272">
        <v>31000</v>
      </c>
      <c r="C2272" s="1" t="s">
        <v>21</v>
      </c>
      <c r="D2272">
        <v>86</v>
      </c>
      <c r="E2272">
        <v>2.2000000000000002</v>
      </c>
      <c r="F2272" s="1" t="s">
        <v>16</v>
      </c>
      <c r="G2272" s="1" t="s">
        <v>12</v>
      </c>
      <c r="H2272">
        <v>2014</v>
      </c>
      <c r="I2272" s="1" t="s">
        <v>24</v>
      </c>
    </row>
    <row r="2273" spans="1:9" x14ac:dyDescent="0.35">
      <c r="A2273" s="1" t="s">
        <v>30</v>
      </c>
      <c r="B2273">
        <v>14400</v>
      </c>
      <c r="C2273" s="1" t="s">
        <v>15</v>
      </c>
      <c r="D2273">
        <v>237</v>
      </c>
      <c r="E2273">
        <v>2</v>
      </c>
      <c r="F2273" s="1" t="s">
        <v>16</v>
      </c>
      <c r="G2273" s="1" t="s">
        <v>12</v>
      </c>
      <c r="H2273">
        <v>2010</v>
      </c>
      <c r="I2273" s="1" t="s">
        <v>109</v>
      </c>
    </row>
    <row r="2274" spans="1:9" x14ac:dyDescent="0.35">
      <c r="A2274" s="1" t="s">
        <v>9</v>
      </c>
      <c r="B2274">
        <v>4700</v>
      </c>
      <c r="C2274" s="1" t="s">
        <v>10</v>
      </c>
      <c r="D2274">
        <v>200</v>
      </c>
      <c r="E2274" t="s">
        <v>41</v>
      </c>
      <c r="F2274" s="1" t="s">
        <v>11</v>
      </c>
      <c r="G2274" s="1" t="s">
        <v>12</v>
      </c>
      <c r="H2274">
        <v>1996</v>
      </c>
      <c r="I2274" s="1" t="s">
        <v>258</v>
      </c>
    </row>
    <row r="2275" spans="1:9" x14ac:dyDescent="0.35">
      <c r="A2275" s="1" t="s">
        <v>23</v>
      </c>
      <c r="B2275">
        <v>17500</v>
      </c>
      <c r="C2275" s="1" t="s">
        <v>38</v>
      </c>
      <c r="D2275">
        <v>45</v>
      </c>
      <c r="E2275">
        <v>1.6</v>
      </c>
      <c r="F2275" s="1" t="s">
        <v>11</v>
      </c>
      <c r="G2275" s="1" t="s">
        <v>12</v>
      </c>
      <c r="H2275">
        <v>2014</v>
      </c>
      <c r="I2275" s="1" t="s">
        <v>135</v>
      </c>
    </row>
    <row r="2276" spans="1:9" x14ac:dyDescent="0.35">
      <c r="A2276" s="1" t="s">
        <v>28</v>
      </c>
      <c r="B2276">
        <v>10396.23</v>
      </c>
      <c r="C2276" s="1" t="s">
        <v>26</v>
      </c>
      <c r="D2276">
        <v>1</v>
      </c>
      <c r="E2276">
        <v>1.2</v>
      </c>
      <c r="F2276" s="1" t="s">
        <v>11</v>
      </c>
      <c r="G2276" s="1" t="s">
        <v>12</v>
      </c>
      <c r="H2276">
        <v>2015</v>
      </c>
      <c r="I2276" s="1" t="s">
        <v>126</v>
      </c>
    </row>
    <row r="2277" spans="1:9" x14ac:dyDescent="0.35">
      <c r="A2277" s="1" t="s">
        <v>9</v>
      </c>
      <c r="B2277">
        <v>27800</v>
      </c>
      <c r="C2277" s="1" t="s">
        <v>21</v>
      </c>
      <c r="D2277">
        <v>140</v>
      </c>
      <c r="E2277">
        <v>3</v>
      </c>
      <c r="F2277" s="1" t="s">
        <v>16</v>
      </c>
      <c r="G2277" s="1" t="s">
        <v>12</v>
      </c>
      <c r="H2277">
        <v>2009</v>
      </c>
      <c r="I2277" s="1" t="s">
        <v>55</v>
      </c>
    </row>
    <row r="2278" spans="1:9" x14ac:dyDescent="0.35">
      <c r="A2278" s="1" t="s">
        <v>30</v>
      </c>
      <c r="B2278">
        <v>5800</v>
      </c>
      <c r="C2278" s="1" t="s">
        <v>10</v>
      </c>
      <c r="D2278">
        <v>200</v>
      </c>
      <c r="E2278">
        <v>1.4</v>
      </c>
      <c r="F2278" s="1" t="s">
        <v>11</v>
      </c>
      <c r="G2278" s="1" t="s">
        <v>12</v>
      </c>
      <c r="H2278">
        <v>2000</v>
      </c>
      <c r="I2278" s="1" t="s">
        <v>33</v>
      </c>
    </row>
    <row r="2279" spans="1:9" x14ac:dyDescent="0.35">
      <c r="A2279" s="1" t="s">
        <v>28</v>
      </c>
      <c r="B2279">
        <v>5800</v>
      </c>
      <c r="C2279" s="1" t="s">
        <v>26</v>
      </c>
      <c r="D2279">
        <v>200</v>
      </c>
      <c r="E2279">
        <v>1.46</v>
      </c>
      <c r="F2279" s="1" t="s">
        <v>16</v>
      </c>
      <c r="G2279" s="1" t="s">
        <v>12</v>
      </c>
      <c r="H2279">
        <v>2008</v>
      </c>
      <c r="I2279" s="1" t="s">
        <v>192</v>
      </c>
    </row>
    <row r="2280" spans="1:9" x14ac:dyDescent="0.35">
      <c r="A2280" s="1" t="s">
        <v>20</v>
      </c>
      <c r="B2280">
        <v>21500</v>
      </c>
      <c r="C2280" s="1" t="s">
        <v>26</v>
      </c>
      <c r="D2280">
        <v>165</v>
      </c>
      <c r="E2280">
        <v>2</v>
      </c>
      <c r="F2280" s="1" t="s">
        <v>16</v>
      </c>
      <c r="G2280" s="1" t="s">
        <v>12</v>
      </c>
      <c r="H2280">
        <v>2010</v>
      </c>
      <c r="I2280" s="1" t="s">
        <v>27</v>
      </c>
    </row>
    <row r="2281" spans="1:9" x14ac:dyDescent="0.35">
      <c r="A2281" s="1" t="s">
        <v>30</v>
      </c>
      <c r="B2281">
        <v>3600</v>
      </c>
      <c r="C2281" s="1" t="s">
        <v>10</v>
      </c>
      <c r="D2281">
        <v>330</v>
      </c>
      <c r="E2281">
        <v>2.8</v>
      </c>
      <c r="F2281" s="1" t="s">
        <v>18</v>
      </c>
      <c r="G2281" s="1" t="s">
        <v>12</v>
      </c>
      <c r="H2281">
        <v>1994</v>
      </c>
      <c r="I2281" s="1" t="s">
        <v>122</v>
      </c>
    </row>
    <row r="2282" spans="1:9" x14ac:dyDescent="0.35">
      <c r="A2282" s="1" t="s">
        <v>9</v>
      </c>
      <c r="B2282">
        <v>6500</v>
      </c>
      <c r="C2282" s="1" t="s">
        <v>10</v>
      </c>
      <c r="D2282">
        <v>388</v>
      </c>
      <c r="E2282">
        <v>3.5</v>
      </c>
      <c r="F2282" s="1" t="s">
        <v>11</v>
      </c>
      <c r="G2282" s="1" t="s">
        <v>12</v>
      </c>
      <c r="H2282">
        <v>1998</v>
      </c>
      <c r="I2282" s="1" t="s">
        <v>179</v>
      </c>
    </row>
    <row r="2283" spans="1:9" x14ac:dyDescent="0.35">
      <c r="A2283" s="1" t="s">
        <v>30</v>
      </c>
      <c r="B2283">
        <v>10700</v>
      </c>
      <c r="C2283" s="1" t="s">
        <v>26</v>
      </c>
      <c r="D2283">
        <v>171</v>
      </c>
      <c r="E2283">
        <v>1.9</v>
      </c>
      <c r="F2283" s="1" t="s">
        <v>16</v>
      </c>
      <c r="G2283" s="1" t="s">
        <v>12</v>
      </c>
      <c r="H2283">
        <v>2010</v>
      </c>
      <c r="I2283" s="1" t="s">
        <v>56</v>
      </c>
    </row>
    <row r="2284" spans="1:9" x14ac:dyDescent="0.35">
      <c r="A2284" s="1" t="s">
        <v>9</v>
      </c>
      <c r="B2284">
        <v>3100</v>
      </c>
      <c r="C2284" s="1" t="s">
        <v>10</v>
      </c>
      <c r="D2284">
        <v>280</v>
      </c>
      <c r="E2284">
        <v>2</v>
      </c>
      <c r="F2284" s="1" t="s">
        <v>16</v>
      </c>
      <c r="G2284" s="1" t="s">
        <v>32</v>
      </c>
      <c r="H2284">
        <v>1999</v>
      </c>
      <c r="I2284" s="1" t="s">
        <v>13</v>
      </c>
    </row>
    <row r="2285" spans="1:9" x14ac:dyDescent="0.35">
      <c r="A2285" s="1" t="s">
        <v>14</v>
      </c>
      <c r="B2285">
        <v>38800</v>
      </c>
      <c r="C2285" s="1" t="s">
        <v>38</v>
      </c>
      <c r="D2285">
        <v>8</v>
      </c>
      <c r="E2285" t="s">
        <v>41</v>
      </c>
      <c r="F2285" s="1" t="s">
        <v>49</v>
      </c>
      <c r="G2285" s="1" t="s">
        <v>12</v>
      </c>
      <c r="H2285">
        <v>2015</v>
      </c>
      <c r="I2285" s="1" t="s">
        <v>249</v>
      </c>
    </row>
    <row r="2286" spans="1:9" x14ac:dyDescent="0.35">
      <c r="A2286" s="1" t="s">
        <v>14</v>
      </c>
      <c r="B2286">
        <v>1350</v>
      </c>
      <c r="C2286" s="1" t="s">
        <v>26</v>
      </c>
      <c r="D2286">
        <v>240</v>
      </c>
      <c r="E2286">
        <v>2.5</v>
      </c>
      <c r="F2286" s="1" t="s">
        <v>16</v>
      </c>
      <c r="G2286" s="1" t="s">
        <v>32</v>
      </c>
      <c r="H2286">
        <v>1992</v>
      </c>
      <c r="I2286" s="1" t="s">
        <v>65</v>
      </c>
    </row>
    <row r="2287" spans="1:9" x14ac:dyDescent="0.35">
      <c r="A2287" s="1" t="s">
        <v>28</v>
      </c>
      <c r="B2287" t="s">
        <v>41</v>
      </c>
      <c r="C2287" s="1" t="s">
        <v>15</v>
      </c>
      <c r="D2287">
        <v>150</v>
      </c>
      <c r="E2287">
        <v>2.5</v>
      </c>
      <c r="F2287" s="1" t="s">
        <v>16</v>
      </c>
      <c r="G2287" s="1" t="s">
        <v>12</v>
      </c>
      <c r="H2287">
        <v>2007</v>
      </c>
      <c r="I2287" s="1" t="s">
        <v>70</v>
      </c>
    </row>
    <row r="2288" spans="1:9" x14ac:dyDescent="0.35">
      <c r="A2288" s="1" t="s">
        <v>14</v>
      </c>
      <c r="B2288">
        <v>4500</v>
      </c>
      <c r="C2288" s="1" t="s">
        <v>31</v>
      </c>
      <c r="D2288">
        <v>525</v>
      </c>
      <c r="E2288">
        <v>2.2999999999999998</v>
      </c>
      <c r="F2288" s="1" t="s">
        <v>16</v>
      </c>
      <c r="G2288" s="1" t="s">
        <v>12</v>
      </c>
      <c r="H2288">
        <v>1995</v>
      </c>
      <c r="I2288" s="1" t="s">
        <v>286</v>
      </c>
    </row>
    <row r="2289" spans="1:9" x14ac:dyDescent="0.35">
      <c r="A2289" s="1" t="s">
        <v>14</v>
      </c>
      <c r="B2289">
        <v>99000</v>
      </c>
      <c r="C2289" s="1" t="s">
        <v>10</v>
      </c>
      <c r="D2289">
        <v>0</v>
      </c>
      <c r="E2289">
        <v>3</v>
      </c>
      <c r="F2289" s="1" t="s">
        <v>11</v>
      </c>
      <c r="G2289" s="1" t="s">
        <v>12</v>
      </c>
      <c r="H2289">
        <v>2016</v>
      </c>
      <c r="I2289" s="1" t="s">
        <v>287</v>
      </c>
    </row>
    <row r="2290" spans="1:9" x14ac:dyDescent="0.35">
      <c r="A2290" s="1" t="s">
        <v>14</v>
      </c>
      <c r="B2290">
        <v>5600</v>
      </c>
      <c r="C2290" s="1" t="s">
        <v>26</v>
      </c>
      <c r="D2290">
        <v>355</v>
      </c>
      <c r="E2290">
        <v>2.5</v>
      </c>
      <c r="F2290" s="1" t="s">
        <v>16</v>
      </c>
      <c r="G2290" s="1" t="s">
        <v>12</v>
      </c>
      <c r="H2290">
        <v>1996</v>
      </c>
      <c r="I2290" s="1" t="s">
        <v>288</v>
      </c>
    </row>
    <row r="2291" spans="1:9" x14ac:dyDescent="0.35">
      <c r="A2291" s="1" t="s">
        <v>14</v>
      </c>
      <c r="B2291">
        <v>8500</v>
      </c>
      <c r="C2291" s="1" t="s">
        <v>10</v>
      </c>
      <c r="D2291">
        <v>388</v>
      </c>
      <c r="E2291">
        <v>4.3</v>
      </c>
      <c r="F2291" s="1" t="s">
        <v>18</v>
      </c>
      <c r="G2291" s="1" t="s">
        <v>12</v>
      </c>
      <c r="H2291">
        <v>2000</v>
      </c>
      <c r="I2291" s="1" t="s">
        <v>289</v>
      </c>
    </row>
    <row r="2292" spans="1:9" x14ac:dyDescent="0.35">
      <c r="A2292" s="1" t="s">
        <v>9</v>
      </c>
      <c r="B2292">
        <v>24000</v>
      </c>
      <c r="C2292" s="1" t="s">
        <v>21</v>
      </c>
      <c r="D2292">
        <v>108</v>
      </c>
      <c r="E2292">
        <v>2</v>
      </c>
      <c r="F2292" s="1" t="s">
        <v>16</v>
      </c>
      <c r="G2292" s="1" t="s">
        <v>12</v>
      </c>
      <c r="H2292">
        <v>2012</v>
      </c>
      <c r="I2292" s="1" t="s">
        <v>117</v>
      </c>
    </row>
    <row r="2293" spans="1:9" x14ac:dyDescent="0.35">
      <c r="A2293" s="1" t="s">
        <v>45</v>
      </c>
      <c r="B2293">
        <v>9300</v>
      </c>
      <c r="C2293" s="1" t="s">
        <v>10</v>
      </c>
      <c r="D2293">
        <v>95</v>
      </c>
      <c r="E2293">
        <v>2</v>
      </c>
      <c r="F2293" s="1" t="s">
        <v>11</v>
      </c>
      <c r="G2293" s="1" t="s">
        <v>12</v>
      </c>
      <c r="H2293">
        <v>2008</v>
      </c>
      <c r="I2293" s="1" t="s">
        <v>84</v>
      </c>
    </row>
    <row r="2294" spans="1:9" x14ac:dyDescent="0.35">
      <c r="A2294" s="1" t="s">
        <v>23</v>
      </c>
      <c r="B2294">
        <v>15700</v>
      </c>
      <c r="C2294" s="1" t="s">
        <v>10</v>
      </c>
      <c r="D2294">
        <v>125</v>
      </c>
      <c r="E2294">
        <v>3.5</v>
      </c>
      <c r="F2294" s="1" t="s">
        <v>11</v>
      </c>
      <c r="G2294" s="1" t="s">
        <v>12</v>
      </c>
      <c r="H2294">
        <v>2008</v>
      </c>
      <c r="I2294" s="1" t="s">
        <v>57</v>
      </c>
    </row>
    <row r="2295" spans="1:9" x14ac:dyDescent="0.35">
      <c r="A2295" s="1" t="s">
        <v>30</v>
      </c>
      <c r="B2295">
        <v>9600</v>
      </c>
      <c r="C2295" s="1" t="s">
        <v>10</v>
      </c>
      <c r="D2295">
        <v>106</v>
      </c>
      <c r="E2295">
        <v>1.6</v>
      </c>
      <c r="F2295" s="1" t="s">
        <v>11</v>
      </c>
      <c r="G2295" s="1" t="s">
        <v>12</v>
      </c>
      <c r="H2295">
        <v>2011</v>
      </c>
      <c r="I2295" s="1" t="s">
        <v>44</v>
      </c>
    </row>
    <row r="2296" spans="1:9" x14ac:dyDescent="0.35">
      <c r="A2296" s="1" t="s">
        <v>30</v>
      </c>
      <c r="B2296">
        <v>21000</v>
      </c>
      <c r="C2296" s="1" t="s">
        <v>31</v>
      </c>
      <c r="D2296">
        <v>93</v>
      </c>
      <c r="E2296">
        <v>2</v>
      </c>
      <c r="F2296" s="1" t="s">
        <v>16</v>
      </c>
      <c r="G2296" s="1" t="s">
        <v>12</v>
      </c>
      <c r="H2296">
        <v>2012</v>
      </c>
      <c r="I2296" s="1" t="s">
        <v>98</v>
      </c>
    </row>
    <row r="2297" spans="1:9" x14ac:dyDescent="0.35">
      <c r="A2297" s="1" t="s">
        <v>14</v>
      </c>
      <c r="B2297">
        <v>3500</v>
      </c>
      <c r="C2297" s="1" t="s">
        <v>10</v>
      </c>
      <c r="D2297">
        <v>303</v>
      </c>
      <c r="E2297">
        <v>2.2000000000000002</v>
      </c>
      <c r="F2297" s="1" t="s">
        <v>16</v>
      </c>
      <c r="G2297" s="1" t="s">
        <v>32</v>
      </c>
      <c r="H2297">
        <v>2000</v>
      </c>
      <c r="I2297" s="1" t="s">
        <v>105</v>
      </c>
    </row>
    <row r="2298" spans="1:9" x14ac:dyDescent="0.35">
      <c r="A2298" s="1" t="s">
        <v>23</v>
      </c>
      <c r="B2298">
        <v>45500</v>
      </c>
      <c r="C2298" s="1" t="s">
        <v>21</v>
      </c>
      <c r="D2298">
        <v>65</v>
      </c>
      <c r="E2298">
        <v>4</v>
      </c>
      <c r="F2298" s="1" t="s">
        <v>18</v>
      </c>
      <c r="G2298" s="1" t="s">
        <v>12</v>
      </c>
      <c r="H2298">
        <v>2010</v>
      </c>
      <c r="I2298" s="1" t="s">
        <v>93</v>
      </c>
    </row>
    <row r="2299" spans="1:9" x14ac:dyDescent="0.35">
      <c r="A2299" s="1" t="s">
        <v>20</v>
      </c>
      <c r="B2299">
        <v>20900</v>
      </c>
      <c r="C2299" s="1" t="s">
        <v>21</v>
      </c>
      <c r="D2299">
        <v>185</v>
      </c>
      <c r="E2299">
        <v>4.2</v>
      </c>
      <c r="F2299" s="1" t="s">
        <v>11</v>
      </c>
      <c r="G2299" s="1" t="s">
        <v>12</v>
      </c>
      <c r="H2299">
        <v>2006</v>
      </c>
      <c r="I2299" s="1" t="s">
        <v>22</v>
      </c>
    </row>
    <row r="2300" spans="1:9" x14ac:dyDescent="0.35">
      <c r="A2300" s="1" t="s">
        <v>14</v>
      </c>
      <c r="B2300">
        <v>6999</v>
      </c>
      <c r="C2300" s="1" t="s">
        <v>31</v>
      </c>
      <c r="D2300">
        <v>168</v>
      </c>
      <c r="E2300">
        <v>2.2999999999999998</v>
      </c>
      <c r="F2300" s="1" t="s">
        <v>11</v>
      </c>
      <c r="G2300" s="1" t="s">
        <v>12</v>
      </c>
      <c r="H2300">
        <v>2001</v>
      </c>
      <c r="I2300" s="1" t="s">
        <v>290</v>
      </c>
    </row>
    <row r="2301" spans="1:9" x14ac:dyDescent="0.35">
      <c r="A2301" s="1" t="s">
        <v>45</v>
      </c>
      <c r="B2301">
        <v>7999</v>
      </c>
      <c r="C2301" s="1" t="s">
        <v>10</v>
      </c>
      <c r="D2301">
        <v>112</v>
      </c>
      <c r="E2301">
        <v>2</v>
      </c>
      <c r="F2301" s="1" t="s">
        <v>11</v>
      </c>
      <c r="G2301" s="1" t="s">
        <v>12</v>
      </c>
      <c r="H2301">
        <v>2008</v>
      </c>
      <c r="I2301" s="1" t="s">
        <v>84</v>
      </c>
    </row>
    <row r="2302" spans="1:9" x14ac:dyDescent="0.35">
      <c r="A2302" s="1" t="s">
        <v>9</v>
      </c>
      <c r="B2302">
        <v>6500</v>
      </c>
      <c r="C2302" s="1" t="s">
        <v>10</v>
      </c>
      <c r="D2302">
        <v>1</v>
      </c>
      <c r="E2302">
        <v>3</v>
      </c>
      <c r="F2302" s="1" t="s">
        <v>11</v>
      </c>
      <c r="G2302" s="1" t="s">
        <v>12</v>
      </c>
      <c r="H2302">
        <v>1995</v>
      </c>
      <c r="I2302" s="1" t="s">
        <v>69</v>
      </c>
    </row>
    <row r="2303" spans="1:9" x14ac:dyDescent="0.35">
      <c r="A2303" s="1" t="s">
        <v>9</v>
      </c>
      <c r="B2303">
        <v>29500</v>
      </c>
      <c r="C2303" s="1" t="s">
        <v>10</v>
      </c>
      <c r="D2303">
        <v>230</v>
      </c>
      <c r="E2303">
        <v>3</v>
      </c>
      <c r="F2303" s="1" t="s">
        <v>16</v>
      </c>
      <c r="G2303" s="1" t="s">
        <v>12</v>
      </c>
      <c r="H2303">
        <v>2011</v>
      </c>
      <c r="I2303" s="1" t="s">
        <v>136</v>
      </c>
    </row>
    <row r="2304" spans="1:9" x14ac:dyDescent="0.35">
      <c r="A2304" s="1" t="s">
        <v>28</v>
      </c>
      <c r="B2304">
        <v>10300</v>
      </c>
      <c r="C2304" s="1" t="s">
        <v>15</v>
      </c>
      <c r="D2304">
        <v>138</v>
      </c>
      <c r="E2304">
        <v>2</v>
      </c>
      <c r="F2304" s="1" t="s">
        <v>16</v>
      </c>
      <c r="G2304" s="1" t="s">
        <v>12</v>
      </c>
      <c r="H2304">
        <v>2011</v>
      </c>
      <c r="I2304" s="1" t="s">
        <v>70</v>
      </c>
    </row>
    <row r="2305" spans="1:9" x14ac:dyDescent="0.35">
      <c r="A2305" s="1" t="s">
        <v>30</v>
      </c>
      <c r="B2305">
        <v>6000</v>
      </c>
      <c r="C2305" s="1" t="s">
        <v>31</v>
      </c>
      <c r="D2305">
        <v>1</v>
      </c>
      <c r="E2305">
        <v>2.5</v>
      </c>
      <c r="F2305" s="1" t="s">
        <v>16</v>
      </c>
      <c r="G2305" s="1" t="s">
        <v>12</v>
      </c>
      <c r="H2305">
        <v>1999</v>
      </c>
      <c r="I2305" s="1" t="s">
        <v>166</v>
      </c>
    </row>
    <row r="2306" spans="1:9" x14ac:dyDescent="0.35">
      <c r="A2306" s="1" t="s">
        <v>30</v>
      </c>
      <c r="B2306">
        <v>3300</v>
      </c>
      <c r="C2306" s="1" t="s">
        <v>26</v>
      </c>
      <c r="D2306">
        <v>193</v>
      </c>
      <c r="E2306">
        <v>1.9</v>
      </c>
      <c r="F2306" s="1" t="s">
        <v>16</v>
      </c>
      <c r="G2306" s="1" t="s">
        <v>32</v>
      </c>
      <c r="H2306">
        <v>2003</v>
      </c>
      <c r="I2306" s="1" t="s">
        <v>76</v>
      </c>
    </row>
    <row r="2307" spans="1:9" x14ac:dyDescent="0.35">
      <c r="A2307" s="1" t="s">
        <v>30</v>
      </c>
      <c r="B2307">
        <v>2400</v>
      </c>
      <c r="C2307" s="1" t="s">
        <v>26</v>
      </c>
      <c r="D2307">
        <v>320</v>
      </c>
      <c r="E2307">
        <v>1.9</v>
      </c>
      <c r="F2307" s="1" t="s">
        <v>16</v>
      </c>
      <c r="G2307" s="1" t="s">
        <v>32</v>
      </c>
      <c r="H2307">
        <v>2000</v>
      </c>
      <c r="I2307" s="1" t="s">
        <v>76</v>
      </c>
    </row>
    <row r="2308" spans="1:9" x14ac:dyDescent="0.35">
      <c r="A2308" s="1" t="s">
        <v>20</v>
      </c>
      <c r="B2308">
        <v>23900</v>
      </c>
      <c r="C2308" s="1" t="s">
        <v>10</v>
      </c>
      <c r="D2308">
        <v>180</v>
      </c>
      <c r="E2308">
        <v>3</v>
      </c>
      <c r="F2308" s="1" t="s">
        <v>16</v>
      </c>
      <c r="G2308" s="1" t="s">
        <v>12</v>
      </c>
      <c r="H2308">
        <v>2009</v>
      </c>
      <c r="I2308" s="1" t="s">
        <v>27</v>
      </c>
    </row>
    <row r="2309" spans="1:9" x14ac:dyDescent="0.35">
      <c r="A2309" s="1" t="s">
        <v>30</v>
      </c>
      <c r="B2309">
        <v>9300</v>
      </c>
      <c r="C2309" s="1" t="s">
        <v>10</v>
      </c>
      <c r="D2309">
        <v>148</v>
      </c>
      <c r="E2309">
        <v>2</v>
      </c>
      <c r="F2309" s="1" t="s">
        <v>11</v>
      </c>
      <c r="G2309" s="1" t="s">
        <v>12</v>
      </c>
      <c r="H2309">
        <v>2006</v>
      </c>
      <c r="I2309" s="1" t="s">
        <v>36</v>
      </c>
    </row>
    <row r="2310" spans="1:9" x14ac:dyDescent="0.35">
      <c r="A2310" s="1" t="s">
        <v>45</v>
      </c>
      <c r="B2310">
        <v>1699</v>
      </c>
      <c r="C2310" s="1" t="s">
        <v>38</v>
      </c>
      <c r="D2310">
        <v>294</v>
      </c>
      <c r="E2310">
        <v>1.6</v>
      </c>
      <c r="F2310" s="1" t="s">
        <v>18</v>
      </c>
      <c r="G2310" s="1" t="s">
        <v>12</v>
      </c>
      <c r="H2310">
        <v>1992</v>
      </c>
      <c r="I2310" s="1" t="s">
        <v>73</v>
      </c>
    </row>
    <row r="2311" spans="1:9" x14ac:dyDescent="0.35">
      <c r="A2311" s="1" t="s">
        <v>30</v>
      </c>
      <c r="B2311">
        <v>34000</v>
      </c>
      <c r="C2311" s="1" t="s">
        <v>21</v>
      </c>
      <c r="D2311">
        <v>92</v>
      </c>
      <c r="E2311">
        <v>3</v>
      </c>
      <c r="F2311" s="1" t="s">
        <v>16</v>
      </c>
      <c r="G2311" s="1" t="s">
        <v>12</v>
      </c>
      <c r="H2311">
        <v>2012</v>
      </c>
      <c r="I2311" s="1" t="s">
        <v>48</v>
      </c>
    </row>
    <row r="2312" spans="1:9" x14ac:dyDescent="0.35">
      <c r="A2312" s="1" t="s">
        <v>23</v>
      </c>
      <c r="B2312">
        <v>14500</v>
      </c>
      <c r="C2312" s="1" t="s">
        <v>31</v>
      </c>
      <c r="D2312">
        <v>82</v>
      </c>
      <c r="E2312">
        <v>2</v>
      </c>
      <c r="F2312" s="1" t="s">
        <v>18</v>
      </c>
      <c r="G2312" s="1" t="s">
        <v>12</v>
      </c>
      <c r="H2312">
        <v>2007</v>
      </c>
      <c r="I2312" s="1" t="s">
        <v>24</v>
      </c>
    </row>
    <row r="2313" spans="1:9" x14ac:dyDescent="0.35">
      <c r="A2313" s="1" t="s">
        <v>30</v>
      </c>
      <c r="B2313">
        <v>10400</v>
      </c>
      <c r="C2313" s="1" t="s">
        <v>10</v>
      </c>
      <c r="D2313">
        <v>78</v>
      </c>
      <c r="E2313">
        <v>1.6</v>
      </c>
      <c r="F2313" s="1" t="s">
        <v>11</v>
      </c>
      <c r="G2313" s="1" t="s">
        <v>12</v>
      </c>
      <c r="H2313">
        <v>2012</v>
      </c>
      <c r="I2313" s="1" t="s">
        <v>44</v>
      </c>
    </row>
    <row r="2314" spans="1:9" x14ac:dyDescent="0.35">
      <c r="A2314" s="1" t="s">
        <v>9</v>
      </c>
      <c r="B2314">
        <v>6100</v>
      </c>
      <c r="C2314" s="1" t="s">
        <v>10</v>
      </c>
      <c r="D2314">
        <v>266</v>
      </c>
      <c r="E2314">
        <v>3.5</v>
      </c>
      <c r="F2314" s="1" t="s">
        <v>11</v>
      </c>
      <c r="G2314" s="1" t="s">
        <v>32</v>
      </c>
      <c r="H2314">
        <v>1997</v>
      </c>
      <c r="I2314" s="1" t="s">
        <v>169</v>
      </c>
    </row>
    <row r="2315" spans="1:9" x14ac:dyDescent="0.35">
      <c r="A2315" s="1" t="s">
        <v>30</v>
      </c>
      <c r="B2315">
        <v>7200</v>
      </c>
      <c r="C2315" s="1" t="s">
        <v>31</v>
      </c>
      <c r="D2315">
        <v>177</v>
      </c>
      <c r="E2315">
        <v>1.9</v>
      </c>
      <c r="F2315" s="1" t="s">
        <v>16</v>
      </c>
      <c r="G2315" s="1" t="s">
        <v>12</v>
      </c>
      <c r="H2315">
        <v>2010</v>
      </c>
      <c r="I2315" s="1" t="s">
        <v>56</v>
      </c>
    </row>
    <row r="2316" spans="1:9" x14ac:dyDescent="0.35">
      <c r="A2316" s="1" t="s">
        <v>14</v>
      </c>
      <c r="B2316">
        <v>14000</v>
      </c>
      <c r="C2316" s="1" t="s">
        <v>31</v>
      </c>
      <c r="D2316">
        <v>144</v>
      </c>
      <c r="E2316">
        <v>2.2000000000000002</v>
      </c>
      <c r="F2316" s="1" t="s">
        <v>16</v>
      </c>
      <c r="G2316" s="1" t="s">
        <v>12</v>
      </c>
      <c r="H2316">
        <v>2009</v>
      </c>
      <c r="I2316" s="1" t="s">
        <v>42</v>
      </c>
    </row>
    <row r="2317" spans="1:9" x14ac:dyDescent="0.35">
      <c r="A2317" s="1" t="s">
        <v>14</v>
      </c>
      <c r="B2317">
        <v>8900</v>
      </c>
      <c r="C2317" s="1" t="s">
        <v>31</v>
      </c>
      <c r="D2317">
        <v>213</v>
      </c>
      <c r="E2317">
        <v>5</v>
      </c>
      <c r="F2317" s="1" t="s">
        <v>49</v>
      </c>
      <c r="G2317" s="1" t="s">
        <v>12</v>
      </c>
      <c r="H2317">
        <v>1999</v>
      </c>
      <c r="I2317" s="1" t="s">
        <v>137</v>
      </c>
    </row>
    <row r="2318" spans="1:9" x14ac:dyDescent="0.35">
      <c r="A2318" s="1" t="s">
        <v>9</v>
      </c>
      <c r="B2318">
        <v>22100</v>
      </c>
      <c r="C2318" s="1" t="s">
        <v>38</v>
      </c>
      <c r="D2318">
        <v>42</v>
      </c>
      <c r="E2318">
        <v>1.6</v>
      </c>
      <c r="F2318" s="1" t="s">
        <v>11</v>
      </c>
      <c r="G2318" s="1" t="s">
        <v>12</v>
      </c>
      <c r="H2318">
        <v>2013</v>
      </c>
      <c r="I2318" s="1" t="s">
        <v>200</v>
      </c>
    </row>
    <row r="2319" spans="1:9" x14ac:dyDescent="0.35">
      <c r="A2319" s="1" t="s">
        <v>14</v>
      </c>
      <c r="B2319">
        <v>33500</v>
      </c>
      <c r="C2319" s="1" t="s">
        <v>15</v>
      </c>
      <c r="D2319">
        <v>0</v>
      </c>
      <c r="E2319" t="s">
        <v>41</v>
      </c>
      <c r="F2319" s="1" t="s">
        <v>16</v>
      </c>
      <c r="G2319" s="1" t="s">
        <v>12</v>
      </c>
      <c r="H2319">
        <v>2015</v>
      </c>
      <c r="I2319" s="1" t="s">
        <v>163</v>
      </c>
    </row>
    <row r="2320" spans="1:9" x14ac:dyDescent="0.35">
      <c r="A2320" s="1" t="s">
        <v>14</v>
      </c>
      <c r="B2320" t="s">
        <v>41</v>
      </c>
      <c r="C2320" s="1" t="s">
        <v>10</v>
      </c>
      <c r="D2320">
        <v>20</v>
      </c>
      <c r="E2320">
        <v>3</v>
      </c>
      <c r="F2320" s="1" t="s">
        <v>16</v>
      </c>
      <c r="G2320" s="1" t="s">
        <v>12</v>
      </c>
      <c r="H2320">
        <v>2015</v>
      </c>
      <c r="I2320" s="1" t="s">
        <v>72</v>
      </c>
    </row>
    <row r="2321" spans="1:9" x14ac:dyDescent="0.35">
      <c r="A2321" s="1" t="s">
        <v>23</v>
      </c>
      <c r="B2321">
        <v>33950</v>
      </c>
      <c r="C2321" s="1" t="s">
        <v>31</v>
      </c>
      <c r="D2321">
        <v>65</v>
      </c>
      <c r="E2321">
        <v>5.7</v>
      </c>
      <c r="F2321" s="1" t="s">
        <v>11</v>
      </c>
      <c r="G2321" s="1" t="s">
        <v>12</v>
      </c>
      <c r="H2321">
        <v>2013</v>
      </c>
      <c r="I2321" s="1" t="s">
        <v>226</v>
      </c>
    </row>
    <row r="2322" spans="1:9" x14ac:dyDescent="0.35">
      <c r="A2322" s="1" t="s">
        <v>9</v>
      </c>
      <c r="B2322">
        <v>3499</v>
      </c>
      <c r="C2322" s="1" t="s">
        <v>10</v>
      </c>
      <c r="D2322">
        <v>101</v>
      </c>
      <c r="E2322">
        <v>2.5</v>
      </c>
      <c r="F2322" s="1" t="s">
        <v>11</v>
      </c>
      <c r="G2322" s="1" t="s">
        <v>12</v>
      </c>
      <c r="H2322">
        <v>1990</v>
      </c>
      <c r="I2322" s="1" t="s">
        <v>64</v>
      </c>
    </row>
    <row r="2323" spans="1:9" x14ac:dyDescent="0.35">
      <c r="A2323" s="1" t="s">
        <v>20</v>
      </c>
      <c r="B2323">
        <v>28500</v>
      </c>
      <c r="C2323" s="1" t="s">
        <v>21</v>
      </c>
      <c r="D2323">
        <v>74</v>
      </c>
      <c r="E2323">
        <v>2</v>
      </c>
      <c r="F2323" s="1" t="s">
        <v>11</v>
      </c>
      <c r="G2323" s="1" t="s">
        <v>12</v>
      </c>
      <c r="H2323">
        <v>2010</v>
      </c>
      <c r="I2323" s="1" t="s">
        <v>184</v>
      </c>
    </row>
    <row r="2324" spans="1:9" x14ac:dyDescent="0.35">
      <c r="A2324" s="1" t="s">
        <v>9</v>
      </c>
      <c r="B2324">
        <v>8800</v>
      </c>
      <c r="C2324" s="1" t="s">
        <v>21</v>
      </c>
      <c r="D2324">
        <v>284</v>
      </c>
      <c r="E2324">
        <v>3</v>
      </c>
      <c r="F2324" s="1" t="s">
        <v>16</v>
      </c>
      <c r="G2324" s="1" t="s">
        <v>32</v>
      </c>
      <c r="H2324">
        <v>2004</v>
      </c>
      <c r="I2324" s="1" t="s">
        <v>55</v>
      </c>
    </row>
    <row r="2325" spans="1:9" x14ac:dyDescent="0.35">
      <c r="A2325" s="1" t="s">
        <v>30</v>
      </c>
      <c r="B2325">
        <v>17200</v>
      </c>
      <c r="C2325" s="1" t="s">
        <v>31</v>
      </c>
      <c r="D2325">
        <v>15</v>
      </c>
      <c r="E2325">
        <v>1.2</v>
      </c>
      <c r="F2325" s="1" t="s">
        <v>11</v>
      </c>
      <c r="G2325" s="1" t="s">
        <v>12</v>
      </c>
      <c r="H2325">
        <v>2014</v>
      </c>
      <c r="I2325" s="1" t="s">
        <v>143</v>
      </c>
    </row>
    <row r="2326" spans="1:9" x14ac:dyDescent="0.35">
      <c r="A2326" s="1" t="s">
        <v>20</v>
      </c>
      <c r="B2326">
        <v>3000</v>
      </c>
      <c r="C2326" s="1" t="s">
        <v>10</v>
      </c>
      <c r="D2326">
        <v>278</v>
      </c>
      <c r="E2326">
        <v>2.5</v>
      </c>
      <c r="F2326" s="1" t="s">
        <v>16</v>
      </c>
      <c r="G2326" s="1" t="s">
        <v>32</v>
      </c>
      <c r="H2326">
        <v>1999</v>
      </c>
      <c r="I2326" s="1" t="s">
        <v>27</v>
      </c>
    </row>
    <row r="2327" spans="1:9" x14ac:dyDescent="0.35">
      <c r="A2327" s="1" t="s">
        <v>23</v>
      </c>
      <c r="B2327">
        <v>25800</v>
      </c>
      <c r="C2327" s="1" t="s">
        <v>10</v>
      </c>
      <c r="D2327">
        <v>58</v>
      </c>
      <c r="E2327">
        <v>2.5</v>
      </c>
      <c r="F2327" s="1" t="s">
        <v>11</v>
      </c>
      <c r="G2327" s="1" t="s">
        <v>12</v>
      </c>
      <c r="H2327">
        <v>2015</v>
      </c>
      <c r="I2327" s="1" t="s">
        <v>57</v>
      </c>
    </row>
    <row r="2328" spans="1:9" x14ac:dyDescent="0.35">
      <c r="A2328" s="1" t="s">
        <v>14</v>
      </c>
      <c r="B2328">
        <v>18500</v>
      </c>
      <c r="C2328" s="1" t="s">
        <v>10</v>
      </c>
      <c r="D2328">
        <v>143</v>
      </c>
      <c r="E2328">
        <v>5.5</v>
      </c>
      <c r="F2328" s="1" t="s">
        <v>11</v>
      </c>
      <c r="G2328" s="1" t="s">
        <v>12</v>
      </c>
      <c r="H2328">
        <v>2007</v>
      </c>
      <c r="I2328" s="1" t="s">
        <v>120</v>
      </c>
    </row>
    <row r="2329" spans="1:9" x14ac:dyDescent="0.35">
      <c r="A2329" s="1" t="s">
        <v>30</v>
      </c>
      <c r="B2329">
        <v>28793.040000000001</v>
      </c>
      <c r="C2329" s="1" t="s">
        <v>15</v>
      </c>
      <c r="D2329">
        <v>0</v>
      </c>
      <c r="E2329">
        <v>1.6</v>
      </c>
      <c r="F2329" s="1" t="s">
        <v>16</v>
      </c>
      <c r="G2329" s="1" t="s">
        <v>12</v>
      </c>
      <c r="H2329">
        <v>2016</v>
      </c>
      <c r="I2329" s="1" t="s">
        <v>56</v>
      </c>
    </row>
    <row r="2330" spans="1:9" x14ac:dyDescent="0.35">
      <c r="A2330" s="1" t="s">
        <v>9</v>
      </c>
      <c r="B2330">
        <v>42900</v>
      </c>
      <c r="C2330" s="1" t="s">
        <v>10</v>
      </c>
      <c r="D2330">
        <v>2</v>
      </c>
      <c r="E2330">
        <v>2</v>
      </c>
      <c r="F2330" s="1" t="s">
        <v>11</v>
      </c>
      <c r="G2330" s="1" t="s">
        <v>12</v>
      </c>
      <c r="H2330">
        <v>2016</v>
      </c>
      <c r="I2330" s="1" t="s">
        <v>86</v>
      </c>
    </row>
    <row r="2331" spans="1:9" x14ac:dyDescent="0.35">
      <c r="A2331" s="1" t="s">
        <v>23</v>
      </c>
      <c r="B2331">
        <v>11800</v>
      </c>
      <c r="C2331" s="1" t="s">
        <v>10</v>
      </c>
      <c r="D2331">
        <v>90</v>
      </c>
      <c r="E2331">
        <v>1.8</v>
      </c>
      <c r="F2331" s="1" t="s">
        <v>11</v>
      </c>
      <c r="G2331" s="1" t="s">
        <v>12</v>
      </c>
      <c r="H2331">
        <v>2008</v>
      </c>
      <c r="I2331" s="1" t="s">
        <v>80</v>
      </c>
    </row>
    <row r="2332" spans="1:9" x14ac:dyDescent="0.35">
      <c r="A2332" s="1" t="s">
        <v>28</v>
      </c>
      <c r="B2332">
        <v>7100</v>
      </c>
      <c r="C2332" s="1" t="s">
        <v>15</v>
      </c>
      <c r="D2332">
        <v>171</v>
      </c>
      <c r="E2332">
        <v>1.5</v>
      </c>
      <c r="F2332" s="1" t="s">
        <v>16</v>
      </c>
      <c r="G2332" s="1" t="s">
        <v>12</v>
      </c>
      <c r="H2332">
        <v>2013</v>
      </c>
      <c r="I2332" s="1" t="s">
        <v>66</v>
      </c>
    </row>
    <row r="2333" spans="1:9" x14ac:dyDescent="0.35">
      <c r="A2333" s="1" t="s">
        <v>30</v>
      </c>
      <c r="B2333">
        <v>22000</v>
      </c>
      <c r="C2333" s="1" t="s">
        <v>10</v>
      </c>
      <c r="D2333">
        <v>26</v>
      </c>
      <c r="E2333">
        <v>1.8</v>
      </c>
      <c r="F2333" s="1" t="s">
        <v>11</v>
      </c>
      <c r="G2333" s="1" t="s">
        <v>12</v>
      </c>
      <c r="H2333">
        <v>2011</v>
      </c>
      <c r="I2333" s="1" t="s">
        <v>113</v>
      </c>
    </row>
    <row r="2334" spans="1:9" x14ac:dyDescent="0.35">
      <c r="A2334" s="1" t="s">
        <v>30</v>
      </c>
      <c r="B2334">
        <v>2700</v>
      </c>
      <c r="C2334" s="1" t="s">
        <v>38</v>
      </c>
      <c r="D2334">
        <v>400</v>
      </c>
      <c r="E2334">
        <v>1.8</v>
      </c>
      <c r="F2334" s="1" t="s">
        <v>18</v>
      </c>
      <c r="G2334" s="1" t="s">
        <v>12</v>
      </c>
      <c r="H2334">
        <v>1989</v>
      </c>
      <c r="I2334" s="1" t="s">
        <v>123</v>
      </c>
    </row>
    <row r="2335" spans="1:9" x14ac:dyDescent="0.35">
      <c r="A2335" s="1" t="s">
        <v>23</v>
      </c>
      <c r="B2335">
        <v>7000</v>
      </c>
      <c r="C2335" s="1" t="s">
        <v>31</v>
      </c>
      <c r="D2335">
        <v>220</v>
      </c>
      <c r="E2335">
        <v>1.8</v>
      </c>
      <c r="F2335" s="1" t="s">
        <v>11</v>
      </c>
      <c r="G2335" s="1" t="s">
        <v>12</v>
      </c>
      <c r="H2335">
        <v>2001</v>
      </c>
      <c r="I2335" s="1" t="s">
        <v>216</v>
      </c>
    </row>
    <row r="2336" spans="1:9" x14ac:dyDescent="0.35">
      <c r="A2336" s="1" t="s">
        <v>9</v>
      </c>
      <c r="B2336">
        <v>6499</v>
      </c>
      <c r="C2336" s="1" t="s">
        <v>31</v>
      </c>
      <c r="D2336">
        <v>230</v>
      </c>
      <c r="E2336">
        <v>3</v>
      </c>
      <c r="F2336" s="1" t="s">
        <v>16</v>
      </c>
      <c r="G2336" s="1" t="s">
        <v>32</v>
      </c>
      <c r="H2336">
        <v>2002</v>
      </c>
      <c r="I2336" s="1" t="s">
        <v>55</v>
      </c>
    </row>
    <row r="2337" spans="1:9" x14ac:dyDescent="0.35">
      <c r="A2337" s="1" t="s">
        <v>30</v>
      </c>
      <c r="B2337">
        <v>15700</v>
      </c>
      <c r="C2337" s="1" t="s">
        <v>10</v>
      </c>
      <c r="D2337">
        <v>110</v>
      </c>
      <c r="E2337">
        <v>1.8</v>
      </c>
      <c r="F2337" s="1" t="s">
        <v>11</v>
      </c>
      <c r="G2337" s="1" t="s">
        <v>12</v>
      </c>
      <c r="H2337">
        <v>2011</v>
      </c>
      <c r="I2337" s="1" t="s">
        <v>98</v>
      </c>
    </row>
    <row r="2338" spans="1:9" x14ac:dyDescent="0.35">
      <c r="A2338" s="1" t="s">
        <v>45</v>
      </c>
      <c r="B2338">
        <v>8100</v>
      </c>
      <c r="C2338" s="1" t="s">
        <v>10</v>
      </c>
      <c r="D2338">
        <v>113</v>
      </c>
      <c r="E2338">
        <v>2</v>
      </c>
      <c r="F2338" s="1" t="s">
        <v>11</v>
      </c>
      <c r="G2338" s="1" t="s">
        <v>12</v>
      </c>
      <c r="H2338">
        <v>2007</v>
      </c>
      <c r="I2338" s="1" t="s">
        <v>84</v>
      </c>
    </row>
    <row r="2339" spans="1:9" x14ac:dyDescent="0.35">
      <c r="A2339" s="1" t="s">
        <v>14</v>
      </c>
      <c r="B2339">
        <v>12200</v>
      </c>
      <c r="C2339" s="1" t="s">
        <v>31</v>
      </c>
      <c r="D2339">
        <v>287</v>
      </c>
      <c r="E2339">
        <v>3.2</v>
      </c>
      <c r="F2339" s="1" t="s">
        <v>11</v>
      </c>
      <c r="G2339" s="1" t="s">
        <v>12</v>
      </c>
      <c r="H2339">
        <v>2000</v>
      </c>
      <c r="I2339" s="1" t="s">
        <v>141</v>
      </c>
    </row>
    <row r="2340" spans="1:9" x14ac:dyDescent="0.35">
      <c r="A2340" s="1" t="s">
        <v>28</v>
      </c>
      <c r="B2340">
        <v>5400</v>
      </c>
      <c r="C2340" s="1" t="s">
        <v>10</v>
      </c>
      <c r="D2340">
        <v>96</v>
      </c>
      <c r="E2340">
        <v>1.4</v>
      </c>
      <c r="F2340" s="1" t="s">
        <v>11</v>
      </c>
      <c r="G2340" s="1" t="s">
        <v>12</v>
      </c>
      <c r="H2340">
        <v>2007</v>
      </c>
      <c r="I2340" s="1" t="s">
        <v>167</v>
      </c>
    </row>
    <row r="2341" spans="1:9" x14ac:dyDescent="0.35">
      <c r="A2341" s="1" t="s">
        <v>14</v>
      </c>
      <c r="B2341">
        <v>5400</v>
      </c>
      <c r="C2341" s="1" t="s">
        <v>10</v>
      </c>
      <c r="D2341">
        <v>285</v>
      </c>
      <c r="E2341">
        <v>2.2000000000000002</v>
      </c>
      <c r="F2341" s="1" t="s">
        <v>16</v>
      </c>
      <c r="G2341" s="1" t="s">
        <v>32</v>
      </c>
      <c r="H2341">
        <v>2002</v>
      </c>
      <c r="I2341" s="1" t="s">
        <v>291</v>
      </c>
    </row>
    <row r="2342" spans="1:9" x14ac:dyDescent="0.35">
      <c r="A2342" s="1" t="s">
        <v>30</v>
      </c>
      <c r="B2342">
        <v>7700</v>
      </c>
      <c r="C2342" s="1" t="s">
        <v>26</v>
      </c>
      <c r="D2342">
        <v>287</v>
      </c>
      <c r="E2342">
        <v>1.9</v>
      </c>
      <c r="F2342" s="1" t="s">
        <v>16</v>
      </c>
      <c r="G2342" s="1" t="s">
        <v>12</v>
      </c>
      <c r="H2342">
        <v>2002</v>
      </c>
      <c r="I2342" s="1" t="s">
        <v>150</v>
      </c>
    </row>
    <row r="2343" spans="1:9" x14ac:dyDescent="0.35">
      <c r="A2343" s="1" t="s">
        <v>9</v>
      </c>
      <c r="B2343">
        <v>34000</v>
      </c>
      <c r="C2343" s="1" t="s">
        <v>10</v>
      </c>
      <c r="D2343">
        <v>115</v>
      </c>
      <c r="E2343">
        <v>5</v>
      </c>
      <c r="F2343" s="1" t="s">
        <v>11</v>
      </c>
      <c r="G2343" s="1" t="s">
        <v>12</v>
      </c>
      <c r="H2343">
        <v>2008</v>
      </c>
      <c r="I2343" s="1" t="s">
        <v>212</v>
      </c>
    </row>
    <row r="2344" spans="1:9" x14ac:dyDescent="0.35">
      <c r="A2344" s="1" t="s">
        <v>20</v>
      </c>
      <c r="B2344">
        <v>3900</v>
      </c>
      <c r="C2344" s="1" t="s">
        <v>10</v>
      </c>
      <c r="D2344">
        <v>302</v>
      </c>
      <c r="E2344">
        <v>1.9</v>
      </c>
      <c r="F2344" s="1" t="s">
        <v>16</v>
      </c>
      <c r="G2344" s="1" t="s">
        <v>32</v>
      </c>
      <c r="H2344">
        <v>2002</v>
      </c>
      <c r="I2344" s="1" t="s">
        <v>27</v>
      </c>
    </row>
    <row r="2345" spans="1:9" x14ac:dyDescent="0.35">
      <c r="A2345" s="1" t="s">
        <v>14</v>
      </c>
      <c r="B2345">
        <v>15000</v>
      </c>
      <c r="C2345" s="1" t="s">
        <v>10</v>
      </c>
      <c r="D2345">
        <v>240</v>
      </c>
      <c r="E2345">
        <v>5</v>
      </c>
      <c r="F2345" s="1" t="s">
        <v>11</v>
      </c>
      <c r="G2345" s="1" t="s">
        <v>12</v>
      </c>
      <c r="H2345">
        <v>2004</v>
      </c>
      <c r="I2345" s="1" t="s">
        <v>19</v>
      </c>
    </row>
    <row r="2346" spans="1:9" x14ac:dyDescent="0.35">
      <c r="A2346" s="1" t="s">
        <v>30</v>
      </c>
      <c r="B2346">
        <v>8999</v>
      </c>
      <c r="C2346" s="1" t="s">
        <v>10</v>
      </c>
      <c r="D2346">
        <v>120</v>
      </c>
      <c r="E2346">
        <v>2</v>
      </c>
      <c r="F2346" s="1" t="s">
        <v>11</v>
      </c>
      <c r="G2346" s="1" t="s">
        <v>12</v>
      </c>
      <c r="H2346">
        <v>2008</v>
      </c>
      <c r="I2346" s="1" t="s">
        <v>36</v>
      </c>
    </row>
    <row r="2347" spans="1:9" x14ac:dyDescent="0.35">
      <c r="A2347" s="1" t="s">
        <v>45</v>
      </c>
      <c r="B2347">
        <v>6300</v>
      </c>
      <c r="C2347" s="1" t="s">
        <v>10</v>
      </c>
      <c r="D2347">
        <v>116</v>
      </c>
      <c r="E2347">
        <v>1.5</v>
      </c>
      <c r="F2347" s="1" t="s">
        <v>11</v>
      </c>
      <c r="G2347" s="1" t="s">
        <v>12</v>
      </c>
      <c r="H2347">
        <v>2008</v>
      </c>
      <c r="I2347" s="1" t="s">
        <v>84</v>
      </c>
    </row>
    <row r="2348" spans="1:9" x14ac:dyDescent="0.35">
      <c r="A2348" s="1" t="s">
        <v>30</v>
      </c>
      <c r="B2348">
        <v>7999</v>
      </c>
      <c r="C2348" s="1" t="s">
        <v>15</v>
      </c>
      <c r="D2348">
        <v>210</v>
      </c>
      <c r="E2348">
        <v>1.6</v>
      </c>
      <c r="F2348" s="1" t="s">
        <v>18</v>
      </c>
      <c r="G2348" s="1" t="s">
        <v>12</v>
      </c>
      <c r="H2348">
        <v>2004</v>
      </c>
      <c r="I2348" s="1" t="s">
        <v>183</v>
      </c>
    </row>
    <row r="2349" spans="1:9" x14ac:dyDescent="0.35">
      <c r="A2349" s="1" t="s">
        <v>23</v>
      </c>
      <c r="B2349">
        <v>25200</v>
      </c>
      <c r="C2349" s="1" t="s">
        <v>21</v>
      </c>
      <c r="D2349">
        <v>128</v>
      </c>
      <c r="E2349">
        <v>4</v>
      </c>
      <c r="F2349" s="1" t="s">
        <v>18</v>
      </c>
      <c r="G2349" s="1" t="s">
        <v>12</v>
      </c>
      <c r="H2349">
        <v>2007</v>
      </c>
      <c r="I2349" s="1" t="s">
        <v>78</v>
      </c>
    </row>
    <row r="2350" spans="1:9" x14ac:dyDescent="0.35">
      <c r="A2350" s="1" t="s">
        <v>9</v>
      </c>
      <c r="B2350">
        <v>26999</v>
      </c>
      <c r="C2350" s="1" t="s">
        <v>10</v>
      </c>
      <c r="D2350">
        <v>131</v>
      </c>
      <c r="E2350">
        <v>2</v>
      </c>
      <c r="F2350" s="1" t="s">
        <v>16</v>
      </c>
      <c r="G2350" s="1" t="s">
        <v>12</v>
      </c>
      <c r="H2350">
        <v>2011</v>
      </c>
      <c r="I2350" s="1" t="s">
        <v>86</v>
      </c>
    </row>
    <row r="2351" spans="1:9" x14ac:dyDescent="0.35">
      <c r="A2351" s="1" t="s">
        <v>14</v>
      </c>
      <c r="B2351">
        <v>4000</v>
      </c>
      <c r="C2351" s="1" t="s">
        <v>10</v>
      </c>
      <c r="D2351">
        <v>460</v>
      </c>
      <c r="E2351">
        <v>2</v>
      </c>
      <c r="F2351" s="1" t="s">
        <v>11</v>
      </c>
      <c r="G2351" s="1" t="s">
        <v>12</v>
      </c>
      <c r="H2351">
        <v>1991</v>
      </c>
      <c r="I2351" s="1" t="s">
        <v>65</v>
      </c>
    </row>
    <row r="2352" spans="1:9" x14ac:dyDescent="0.35">
      <c r="A2352" s="1" t="s">
        <v>20</v>
      </c>
      <c r="B2352">
        <v>16000</v>
      </c>
      <c r="C2352" s="1" t="s">
        <v>10</v>
      </c>
      <c r="D2352">
        <v>180</v>
      </c>
      <c r="E2352">
        <v>3</v>
      </c>
      <c r="F2352" s="1" t="s">
        <v>16</v>
      </c>
      <c r="G2352" s="1" t="s">
        <v>12</v>
      </c>
      <c r="H2352">
        <v>2006</v>
      </c>
      <c r="I2352" s="1" t="s">
        <v>27</v>
      </c>
    </row>
    <row r="2353" spans="1:9" x14ac:dyDescent="0.35">
      <c r="A2353" s="1" t="s">
        <v>45</v>
      </c>
      <c r="B2353">
        <v>9200</v>
      </c>
      <c r="C2353" s="1" t="s">
        <v>10</v>
      </c>
      <c r="D2353">
        <v>115</v>
      </c>
      <c r="E2353">
        <v>2</v>
      </c>
      <c r="F2353" s="1" t="s">
        <v>11</v>
      </c>
      <c r="G2353" s="1" t="s">
        <v>12</v>
      </c>
      <c r="H2353">
        <v>2008</v>
      </c>
      <c r="I2353" s="1" t="s">
        <v>84</v>
      </c>
    </row>
    <row r="2354" spans="1:9" x14ac:dyDescent="0.35">
      <c r="A2354" s="1" t="s">
        <v>30</v>
      </c>
      <c r="B2354">
        <v>7000</v>
      </c>
      <c r="C2354" s="1" t="s">
        <v>15</v>
      </c>
      <c r="D2354">
        <v>250</v>
      </c>
      <c r="E2354">
        <v>2</v>
      </c>
      <c r="F2354" s="1" t="s">
        <v>16</v>
      </c>
      <c r="G2354" s="1" t="s">
        <v>12</v>
      </c>
      <c r="H2354">
        <v>2004</v>
      </c>
      <c r="I2354" s="1" t="s">
        <v>56</v>
      </c>
    </row>
    <row r="2355" spans="1:9" x14ac:dyDescent="0.35">
      <c r="A2355" s="1" t="s">
        <v>23</v>
      </c>
      <c r="B2355">
        <v>85000</v>
      </c>
      <c r="C2355" s="1" t="s">
        <v>21</v>
      </c>
      <c r="D2355">
        <v>1</v>
      </c>
      <c r="E2355">
        <v>4.5</v>
      </c>
      <c r="F2355" s="1" t="s">
        <v>16</v>
      </c>
      <c r="G2355" s="1" t="s">
        <v>12</v>
      </c>
      <c r="H2355">
        <v>2016</v>
      </c>
      <c r="I2355" s="1" t="s">
        <v>97</v>
      </c>
    </row>
    <row r="2356" spans="1:9" x14ac:dyDescent="0.35">
      <c r="A2356" s="1" t="s">
        <v>30</v>
      </c>
      <c r="B2356">
        <v>3200</v>
      </c>
      <c r="C2356" s="1" t="s">
        <v>10</v>
      </c>
      <c r="D2356">
        <v>320</v>
      </c>
      <c r="E2356">
        <v>1.8</v>
      </c>
      <c r="F2356" s="1" t="s">
        <v>18</v>
      </c>
      <c r="G2356" s="1" t="s">
        <v>12</v>
      </c>
      <c r="H2356">
        <v>1990</v>
      </c>
      <c r="I2356" s="1" t="s">
        <v>133</v>
      </c>
    </row>
    <row r="2357" spans="1:9" x14ac:dyDescent="0.35">
      <c r="A2357" s="1" t="s">
        <v>28</v>
      </c>
      <c r="B2357">
        <v>11000</v>
      </c>
      <c r="C2357" s="1" t="s">
        <v>38</v>
      </c>
      <c r="D2357">
        <v>127</v>
      </c>
      <c r="E2357">
        <v>1.5</v>
      </c>
      <c r="F2357" s="1" t="s">
        <v>16</v>
      </c>
      <c r="G2357" s="1" t="s">
        <v>12</v>
      </c>
      <c r="H2357">
        <v>2012</v>
      </c>
      <c r="I2357" s="1" t="s">
        <v>29</v>
      </c>
    </row>
    <row r="2358" spans="1:9" x14ac:dyDescent="0.35">
      <c r="A2358" s="1" t="s">
        <v>14</v>
      </c>
      <c r="B2358">
        <v>13900</v>
      </c>
      <c r="C2358" s="1" t="s">
        <v>31</v>
      </c>
      <c r="D2358">
        <v>225</v>
      </c>
      <c r="E2358" t="s">
        <v>41</v>
      </c>
      <c r="F2358" s="1" t="s">
        <v>49</v>
      </c>
      <c r="G2358" s="1" t="s">
        <v>12</v>
      </c>
      <c r="H2358">
        <v>2008</v>
      </c>
      <c r="I2358" s="1" t="s">
        <v>42</v>
      </c>
    </row>
    <row r="2359" spans="1:9" x14ac:dyDescent="0.35">
      <c r="A2359" s="1" t="s">
        <v>45</v>
      </c>
      <c r="B2359">
        <v>10500</v>
      </c>
      <c r="C2359" s="1" t="s">
        <v>21</v>
      </c>
      <c r="D2359">
        <v>187</v>
      </c>
      <c r="E2359">
        <v>2.4</v>
      </c>
      <c r="F2359" s="1" t="s">
        <v>18</v>
      </c>
      <c r="G2359" s="1" t="s">
        <v>12</v>
      </c>
      <c r="H2359">
        <v>2008</v>
      </c>
      <c r="I2359" s="1" t="s">
        <v>46</v>
      </c>
    </row>
    <row r="2360" spans="1:9" x14ac:dyDescent="0.35">
      <c r="A2360" s="1" t="s">
        <v>9</v>
      </c>
      <c r="B2360">
        <v>17500</v>
      </c>
      <c r="C2360" s="1" t="s">
        <v>10</v>
      </c>
      <c r="D2360">
        <v>102</v>
      </c>
      <c r="E2360">
        <v>2</v>
      </c>
      <c r="F2360" s="1" t="s">
        <v>11</v>
      </c>
      <c r="G2360" s="1" t="s">
        <v>12</v>
      </c>
      <c r="H2360">
        <v>2011</v>
      </c>
      <c r="I2360" s="1" t="s">
        <v>13</v>
      </c>
    </row>
    <row r="2361" spans="1:9" x14ac:dyDescent="0.35">
      <c r="A2361" s="1" t="s">
        <v>28</v>
      </c>
      <c r="B2361">
        <v>7200</v>
      </c>
      <c r="C2361" s="1" t="s">
        <v>26</v>
      </c>
      <c r="D2361">
        <v>224</v>
      </c>
      <c r="E2361">
        <v>1.5</v>
      </c>
      <c r="F2361" s="1" t="s">
        <v>16</v>
      </c>
      <c r="G2361" s="1" t="s">
        <v>12</v>
      </c>
      <c r="H2361">
        <v>2004</v>
      </c>
      <c r="I2361" s="1" t="s">
        <v>29</v>
      </c>
    </row>
    <row r="2362" spans="1:9" x14ac:dyDescent="0.35">
      <c r="A2362" s="1" t="s">
        <v>23</v>
      </c>
      <c r="B2362">
        <v>8400</v>
      </c>
      <c r="C2362" s="1" t="s">
        <v>10</v>
      </c>
      <c r="D2362">
        <v>195</v>
      </c>
      <c r="E2362">
        <v>2.4</v>
      </c>
      <c r="F2362" s="1" t="s">
        <v>18</v>
      </c>
      <c r="G2362" s="1" t="s">
        <v>12</v>
      </c>
      <c r="H2362">
        <v>2004</v>
      </c>
      <c r="I2362" s="1" t="s">
        <v>57</v>
      </c>
    </row>
    <row r="2363" spans="1:9" x14ac:dyDescent="0.35">
      <c r="A2363" s="1" t="s">
        <v>30</v>
      </c>
      <c r="B2363">
        <v>8350</v>
      </c>
      <c r="C2363" s="1" t="s">
        <v>15</v>
      </c>
      <c r="D2363">
        <v>1</v>
      </c>
      <c r="E2363">
        <v>1.6</v>
      </c>
      <c r="F2363" s="1" t="s">
        <v>16</v>
      </c>
      <c r="G2363" s="1" t="s">
        <v>12</v>
      </c>
      <c r="H2363">
        <v>2011</v>
      </c>
      <c r="I2363" s="1" t="s">
        <v>56</v>
      </c>
    </row>
    <row r="2364" spans="1:9" x14ac:dyDescent="0.35">
      <c r="A2364" s="1" t="s">
        <v>20</v>
      </c>
      <c r="B2364">
        <v>3200</v>
      </c>
      <c r="C2364" s="1" t="s">
        <v>26</v>
      </c>
      <c r="D2364">
        <v>244</v>
      </c>
      <c r="E2364">
        <v>2</v>
      </c>
      <c r="F2364" s="1" t="s">
        <v>49</v>
      </c>
      <c r="G2364" s="1" t="s">
        <v>32</v>
      </c>
      <c r="H2364">
        <v>2006</v>
      </c>
      <c r="I2364" s="1" t="s">
        <v>60</v>
      </c>
    </row>
    <row r="2365" spans="1:9" x14ac:dyDescent="0.35">
      <c r="A2365" s="1" t="s">
        <v>23</v>
      </c>
      <c r="B2365">
        <v>11999</v>
      </c>
      <c r="C2365" s="1" t="s">
        <v>10</v>
      </c>
      <c r="D2365">
        <v>147</v>
      </c>
      <c r="E2365">
        <v>2.4</v>
      </c>
      <c r="F2365" s="1" t="s">
        <v>11</v>
      </c>
      <c r="G2365" s="1" t="s">
        <v>12</v>
      </c>
      <c r="H2365">
        <v>2010</v>
      </c>
      <c r="I2365" s="1" t="s">
        <v>57</v>
      </c>
    </row>
    <row r="2366" spans="1:9" x14ac:dyDescent="0.35">
      <c r="A2366" s="1" t="s">
        <v>23</v>
      </c>
      <c r="B2366">
        <v>29900</v>
      </c>
      <c r="C2366" s="1" t="s">
        <v>21</v>
      </c>
      <c r="D2366">
        <v>144</v>
      </c>
      <c r="E2366">
        <v>4</v>
      </c>
      <c r="F2366" s="1" t="s">
        <v>18</v>
      </c>
      <c r="G2366" s="1" t="s">
        <v>12</v>
      </c>
      <c r="H2366">
        <v>2008</v>
      </c>
      <c r="I2366" s="1" t="s">
        <v>97</v>
      </c>
    </row>
    <row r="2367" spans="1:9" x14ac:dyDescent="0.35">
      <c r="A2367" s="1" t="s">
        <v>9</v>
      </c>
      <c r="B2367">
        <v>11500</v>
      </c>
      <c r="C2367" s="1" t="s">
        <v>10</v>
      </c>
      <c r="D2367">
        <v>290</v>
      </c>
      <c r="E2367">
        <v>3</v>
      </c>
      <c r="F2367" s="1" t="s">
        <v>16</v>
      </c>
      <c r="G2367" s="1" t="s">
        <v>12</v>
      </c>
      <c r="H2367">
        <v>2001</v>
      </c>
      <c r="I2367" s="1" t="s">
        <v>69</v>
      </c>
    </row>
    <row r="2368" spans="1:9" x14ac:dyDescent="0.35">
      <c r="A2368" s="1" t="s">
        <v>20</v>
      </c>
      <c r="B2368" t="s">
        <v>41</v>
      </c>
      <c r="C2368" s="1" t="s">
        <v>26</v>
      </c>
      <c r="D2368">
        <v>156</v>
      </c>
      <c r="E2368">
        <v>3</v>
      </c>
      <c r="F2368" s="1" t="s">
        <v>16</v>
      </c>
      <c r="G2368" s="1" t="s">
        <v>12</v>
      </c>
      <c r="H2368">
        <v>2009</v>
      </c>
      <c r="I2368" s="1" t="s">
        <v>27</v>
      </c>
    </row>
    <row r="2369" spans="1:9" x14ac:dyDescent="0.35">
      <c r="A2369" s="1" t="s">
        <v>45</v>
      </c>
      <c r="B2369">
        <v>13900</v>
      </c>
      <c r="C2369" s="1" t="s">
        <v>26</v>
      </c>
      <c r="D2369">
        <v>93</v>
      </c>
      <c r="E2369">
        <v>3</v>
      </c>
      <c r="F2369" s="1" t="s">
        <v>18</v>
      </c>
      <c r="G2369" s="1" t="s">
        <v>12</v>
      </c>
      <c r="H2369">
        <v>2007</v>
      </c>
      <c r="I2369" s="1" t="s">
        <v>88</v>
      </c>
    </row>
    <row r="2370" spans="1:9" x14ac:dyDescent="0.35">
      <c r="A2370" s="1" t="s">
        <v>14</v>
      </c>
      <c r="B2370" t="s">
        <v>41</v>
      </c>
      <c r="C2370" s="1" t="s">
        <v>10</v>
      </c>
      <c r="D2370">
        <v>300</v>
      </c>
      <c r="E2370">
        <v>2.6</v>
      </c>
      <c r="F2370" s="1" t="s">
        <v>11</v>
      </c>
      <c r="G2370" s="1" t="s">
        <v>12</v>
      </c>
      <c r="H2370">
        <v>2002</v>
      </c>
      <c r="I2370" s="1" t="s">
        <v>65</v>
      </c>
    </row>
    <row r="2371" spans="1:9" x14ac:dyDescent="0.35">
      <c r="A2371" s="1" t="s">
        <v>28</v>
      </c>
      <c r="B2371">
        <v>5000</v>
      </c>
      <c r="C2371" s="1" t="s">
        <v>15</v>
      </c>
      <c r="D2371">
        <v>245</v>
      </c>
      <c r="E2371">
        <v>1.5</v>
      </c>
      <c r="F2371" s="1" t="s">
        <v>16</v>
      </c>
      <c r="G2371" s="1" t="s">
        <v>12</v>
      </c>
      <c r="H2371">
        <v>2003</v>
      </c>
      <c r="I2371" s="1" t="s">
        <v>66</v>
      </c>
    </row>
    <row r="2372" spans="1:9" x14ac:dyDescent="0.35">
      <c r="A2372" s="1" t="s">
        <v>23</v>
      </c>
      <c r="B2372">
        <v>2350</v>
      </c>
      <c r="C2372" s="1" t="s">
        <v>38</v>
      </c>
      <c r="D2372">
        <v>211</v>
      </c>
      <c r="E2372">
        <v>1.3</v>
      </c>
      <c r="F2372" s="1" t="s">
        <v>11</v>
      </c>
      <c r="G2372" s="1" t="s">
        <v>12</v>
      </c>
      <c r="H2372">
        <v>1987</v>
      </c>
      <c r="I2372" s="1" t="s">
        <v>111</v>
      </c>
    </row>
    <row r="2373" spans="1:9" x14ac:dyDescent="0.35">
      <c r="A2373" s="1" t="s">
        <v>30</v>
      </c>
      <c r="B2373">
        <v>12900</v>
      </c>
      <c r="C2373" s="1" t="s">
        <v>15</v>
      </c>
      <c r="D2373">
        <v>127</v>
      </c>
      <c r="E2373">
        <v>1.6</v>
      </c>
      <c r="F2373" s="1" t="s">
        <v>16</v>
      </c>
      <c r="G2373" s="1" t="s">
        <v>12</v>
      </c>
      <c r="H2373">
        <v>2011</v>
      </c>
      <c r="I2373" s="1" t="s">
        <v>56</v>
      </c>
    </row>
    <row r="2374" spans="1:9" x14ac:dyDescent="0.35">
      <c r="A2374" s="1" t="s">
        <v>14</v>
      </c>
      <c r="B2374">
        <v>8650</v>
      </c>
      <c r="C2374" s="1" t="s">
        <v>15</v>
      </c>
      <c r="D2374">
        <v>344</v>
      </c>
      <c r="E2374">
        <v>2.2000000000000002</v>
      </c>
      <c r="F2374" s="1" t="s">
        <v>16</v>
      </c>
      <c r="G2374" s="1" t="s">
        <v>12</v>
      </c>
      <c r="H2374">
        <v>2006</v>
      </c>
      <c r="I2374" s="1" t="s">
        <v>42</v>
      </c>
    </row>
    <row r="2375" spans="1:9" x14ac:dyDescent="0.35">
      <c r="A2375" s="1" t="s">
        <v>23</v>
      </c>
      <c r="B2375">
        <v>22900</v>
      </c>
      <c r="C2375" s="1" t="s">
        <v>21</v>
      </c>
      <c r="D2375">
        <v>132</v>
      </c>
      <c r="E2375">
        <v>2.7</v>
      </c>
      <c r="F2375" s="1" t="s">
        <v>18</v>
      </c>
      <c r="G2375" s="1" t="s">
        <v>12</v>
      </c>
      <c r="H2375">
        <v>2012</v>
      </c>
      <c r="I2375" s="1" t="s">
        <v>101</v>
      </c>
    </row>
    <row r="2376" spans="1:9" x14ac:dyDescent="0.35">
      <c r="A2376" s="1" t="s">
        <v>14</v>
      </c>
      <c r="B2376">
        <v>13500</v>
      </c>
      <c r="C2376" s="1" t="s">
        <v>15</v>
      </c>
      <c r="D2376">
        <v>290</v>
      </c>
      <c r="E2376">
        <v>2.2000000000000002</v>
      </c>
      <c r="F2376" s="1" t="s">
        <v>16</v>
      </c>
      <c r="G2376" s="1" t="s">
        <v>12</v>
      </c>
      <c r="H2376">
        <v>2007</v>
      </c>
      <c r="I2376" s="1" t="s">
        <v>42</v>
      </c>
    </row>
    <row r="2377" spans="1:9" x14ac:dyDescent="0.35">
      <c r="A2377" s="1" t="s">
        <v>20</v>
      </c>
      <c r="B2377">
        <v>39999</v>
      </c>
      <c r="C2377" s="1" t="s">
        <v>21</v>
      </c>
      <c r="D2377">
        <v>45</v>
      </c>
      <c r="E2377">
        <v>2</v>
      </c>
      <c r="F2377" s="1" t="s">
        <v>16</v>
      </c>
      <c r="G2377" s="1" t="s">
        <v>12</v>
      </c>
      <c r="H2377">
        <v>2014</v>
      </c>
      <c r="I2377" s="1" t="s">
        <v>184</v>
      </c>
    </row>
    <row r="2378" spans="1:9" x14ac:dyDescent="0.35">
      <c r="A2378" s="1" t="s">
        <v>20</v>
      </c>
      <c r="B2378">
        <v>2850</v>
      </c>
      <c r="C2378" s="1" t="s">
        <v>10</v>
      </c>
      <c r="D2378">
        <v>350</v>
      </c>
      <c r="E2378" t="s">
        <v>41</v>
      </c>
      <c r="F2378" s="1" t="s">
        <v>18</v>
      </c>
      <c r="G2378" s="1" t="s">
        <v>12</v>
      </c>
      <c r="H2378">
        <v>1988</v>
      </c>
      <c r="I2378" s="1" t="s">
        <v>102</v>
      </c>
    </row>
    <row r="2379" spans="1:9" x14ac:dyDescent="0.35">
      <c r="A2379" s="1" t="s">
        <v>30</v>
      </c>
      <c r="B2379">
        <v>3300</v>
      </c>
      <c r="C2379" s="1" t="s">
        <v>10</v>
      </c>
      <c r="D2379">
        <v>250</v>
      </c>
      <c r="E2379">
        <v>1.9</v>
      </c>
      <c r="F2379" s="1" t="s">
        <v>16</v>
      </c>
      <c r="G2379" s="1" t="s">
        <v>32</v>
      </c>
      <c r="H2379">
        <v>2000</v>
      </c>
      <c r="I2379" s="1" t="s">
        <v>76</v>
      </c>
    </row>
    <row r="2380" spans="1:9" x14ac:dyDescent="0.35">
      <c r="A2380" s="1" t="s">
        <v>20</v>
      </c>
      <c r="B2380">
        <v>32500</v>
      </c>
      <c r="C2380" s="1" t="s">
        <v>21</v>
      </c>
      <c r="D2380">
        <v>108</v>
      </c>
      <c r="E2380">
        <v>2</v>
      </c>
      <c r="F2380" s="1" t="s">
        <v>16</v>
      </c>
      <c r="G2380" s="1" t="s">
        <v>12</v>
      </c>
      <c r="H2380">
        <v>2012</v>
      </c>
      <c r="I2380" s="1" t="s">
        <v>184</v>
      </c>
    </row>
    <row r="2381" spans="1:9" x14ac:dyDescent="0.35">
      <c r="A2381" s="1" t="s">
        <v>45</v>
      </c>
      <c r="B2381">
        <v>13300</v>
      </c>
      <c r="C2381" s="1" t="s">
        <v>21</v>
      </c>
      <c r="D2381">
        <v>135</v>
      </c>
      <c r="E2381">
        <v>3</v>
      </c>
      <c r="F2381" s="1" t="s">
        <v>11</v>
      </c>
      <c r="G2381" s="1" t="s">
        <v>12</v>
      </c>
      <c r="H2381">
        <v>2009</v>
      </c>
      <c r="I2381" s="1" t="s">
        <v>88</v>
      </c>
    </row>
    <row r="2382" spans="1:9" x14ac:dyDescent="0.35">
      <c r="A2382" s="1" t="s">
        <v>30</v>
      </c>
      <c r="B2382">
        <v>2900</v>
      </c>
      <c r="C2382" s="1" t="s">
        <v>26</v>
      </c>
      <c r="D2382">
        <v>257</v>
      </c>
      <c r="E2382">
        <v>1.9</v>
      </c>
      <c r="F2382" s="1" t="s">
        <v>16</v>
      </c>
      <c r="G2382" s="1" t="s">
        <v>32</v>
      </c>
      <c r="H2382">
        <v>2003</v>
      </c>
      <c r="I2382" s="1" t="s">
        <v>76</v>
      </c>
    </row>
    <row r="2383" spans="1:9" x14ac:dyDescent="0.35">
      <c r="A2383" s="1" t="s">
        <v>30</v>
      </c>
      <c r="B2383">
        <v>2900</v>
      </c>
      <c r="C2383" s="1" t="s">
        <v>10</v>
      </c>
      <c r="D2383">
        <v>315</v>
      </c>
      <c r="E2383">
        <v>1.6</v>
      </c>
      <c r="F2383" s="1" t="s">
        <v>18</v>
      </c>
      <c r="G2383" s="1" t="s">
        <v>12</v>
      </c>
      <c r="H2383">
        <v>1990</v>
      </c>
      <c r="I2383" s="1" t="s">
        <v>133</v>
      </c>
    </row>
    <row r="2384" spans="1:9" x14ac:dyDescent="0.35">
      <c r="A2384" s="1" t="s">
        <v>14</v>
      </c>
      <c r="B2384">
        <v>21000</v>
      </c>
      <c r="C2384" s="1" t="s">
        <v>21</v>
      </c>
      <c r="D2384">
        <v>208</v>
      </c>
      <c r="E2384">
        <v>3.5</v>
      </c>
      <c r="F2384" s="1" t="s">
        <v>11</v>
      </c>
      <c r="G2384" s="1" t="s">
        <v>12</v>
      </c>
      <c r="H2384">
        <v>2007</v>
      </c>
      <c r="I2384" s="1" t="s">
        <v>67</v>
      </c>
    </row>
    <row r="2385" spans="1:9" x14ac:dyDescent="0.35">
      <c r="A2385" s="1" t="s">
        <v>14</v>
      </c>
      <c r="B2385" t="s">
        <v>41</v>
      </c>
      <c r="C2385" s="1" t="s">
        <v>21</v>
      </c>
      <c r="D2385">
        <v>1</v>
      </c>
      <c r="E2385">
        <v>3</v>
      </c>
      <c r="F2385" s="1" t="s">
        <v>11</v>
      </c>
      <c r="G2385" s="1" t="s">
        <v>12</v>
      </c>
      <c r="H2385">
        <v>2016</v>
      </c>
      <c r="I2385" s="1" t="s">
        <v>199</v>
      </c>
    </row>
    <row r="2386" spans="1:9" x14ac:dyDescent="0.35">
      <c r="A2386" s="1" t="s">
        <v>23</v>
      </c>
      <c r="B2386">
        <v>89000</v>
      </c>
      <c r="C2386" s="1" t="s">
        <v>21</v>
      </c>
      <c r="D2386">
        <v>61</v>
      </c>
      <c r="E2386">
        <v>4.5</v>
      </c>
      <c r="F2386" s="1" t="s">
        <v>16</v>
      </c>
      <c r="G2386" s="1" t="s">
        <v>12</v>
      </c>
      <c r="H2386">
        <v>2011</v>
      </c>
      <c r="I2386" s="1" t="s">
        <v>97</v>
      </c>
    </row>
    <row r="2387" spans="1:9" x14ac:dyDescent="0.35">
      <c r="A2387" s="1" t="s">
        <v>30</v>
      </c>
      <c r="B2387">
        <v>23500</v>
      </c>
      <c r="C2387" s="1" t="s">
        <v>21</v>
      </c>
      <c r="D2387">
        <v>48</v>
      </c>
      <c r="E2387">
        <v>2</v>
      </c>
      <c r="F2387" s="1" t="s">
        <v>16</v>
      </c>
      <c r="G2387" s="1" t="s">
        <v>12</v>
      </c>
      <c r="H2387">
        <v>2012</v>
      </c>
      <c r="I2387" s="1" t="s">
        <v>87</v>
      </c>
    </row>
    <row r="2388" spans="1:9" x14ac:dyDescent="0.35">
      <c r="A2388" s="1" t="s">
        <v>45</v>
      </c>
      <c r="B2388">
        <v>4200</v>
      </c>
      <c r="C2388" s="1" t="s">
        <v>15</v>
      </c>
      <c r="D2388">
        <v>350</v>
      </c>
      <c r="E2388">
        <v>1.8</v>
      </c>
      <c r="F2388" s="1" t="s">
        <v>18</v>
      </c>
      <c r="G2388" s="1" t="s">
        <v>12</v>
      </c>
      <c r="H2388">
        <v>1992</v>
      </c>
      <c r="I2388" s="1" t="s">
        <v>292</v>
      </c>
    </row>
    <row r="2389" spans="1:9" x14ac:dyDescent="0.35">
      <c r="A2389" s="1" t="s">
        <v>14</v>
      </c>
      <c r="B2389">
        <v>70500</v>
      </c>
      <c r="C2389" s="1" t="s">
        <v>21</v>
      </c>
      <c r="D2389">
        <v>99</v>
      </c>
      <c r="E2389">
        <v>5.5</v>
      </c>
      <c r="F2389" s="1" t="s">
        <v>11</v>
      </c>
      <c r="G2389" s="1" t="s">
        <v>12</v>
      </c>
      <c r="H2389">
        <v>2009</v>
      </c>
      <c r="I2389" s="1" t="s">
        <v>61</v>
      </c>
    </row>
    <row r="2390" spans="1:9" x14ac:dyDescent="0.35">
      <c r="A2390" s="1" t="s">
        <v>14</v>
      </c>
      <c r="B2390">
        <v>124000</v>
      </c>
      <c r="C2390" s="1" t="s">
        <v>21</v>
      </c>
      <c r="D2390">
        <v>0</v>
      </c>
      <c r="E2390">
        <v>4</v>
      </c>
      <c r="F2390" s="1" t="s">
        <v>11</v>
      </c>
      <c r="G2390" s="1" t="s">
        <v>12</v>
      </c>
      <c r="H2390">
        <v>2016</v>
      </c>
      <c r="I2390" s="1" t="s">
        <v>293</v>
      </c>
    </row>
    <row r="2391" spans="1:9" x14ac:dyDescent="0.35">
      <c r="A2391" s="1" t="s">
        <v>20</v>
      </c>
      <c r="B2391">
        <v>39999</v>
      </c>
      <c r="C2391" s="1" t="s">
        <v>21</v>
      </c>
      <c r="D2391">
        <v>45</v>
      </c>
      <c r="E2391">
        <v>2</v>
      </c>
      <c r="F2391" s="1" t="s">
        <v>16</v>
      </c>
      <c r="G2391" s="1" t="s">
        <v>12</v>
      </c>
      <c r="H2391">
        <v>2014</v>
      </c>
      <c r="I2391" s="1" t="s">
        <v>188</v>
      </c>
    </row>
    <row r="2392" spans="1:9" x14ac:dyDescent="0.35">
      <c r="A2392" s="1" t="s">
        <v>14</v>
      </c>
      <c r="B2392">
        <v>1999</v>
      </c>
      <c r="C2392" s="1" t="s">
        <v>10</v>
      </c>
      <c r="D2392">
        <v>400</v>
      </c>
      <c r="E2392">
        <v>2.2000000000000002</v>
      </c>
      <c r="F2392" s="1" t="s">
        <v>16</v>
      </c>
      <c r="G2392" s="1" t="s">
        <v>32</v>
      </c>
      <c r="H2392">
        <v>2000</v>
      </c>
      <c r="I2392" s="1" t="s">
        <v>85</v>
      </c>
    </row>
    <row r="2393" spans="1:9" x14ac:dyDescent="0.35">
      <c r="A2393" s="1" t="s">
        <v>14</v>
      </c>
      <c r="B2393">
        <v>14300</v>
      </c>
      <c r="C2393" s="1" t="s">
        <v>31</v>
      </c>
      <c r="D2393">
        <v>175</v>
      </c>
      <c r="E2393">
        <v>2.2000000000000002</v>
      </c>
      <c r="F2393" s="1" t="s">
        <v>16</v>
      </c>
      <c r="G2393" s="1" t="s">
        <v>12</v>
      </c>
      <c r="H2393">
        <v>2013</v>
      </c>
      <c r="I2393" s="1" t="s">
        <v>175</v>
      </c>
    </row>
    <row r="2394" spans="1:9" x14ac:dyDescent="0.35">
      <c r="A2394" s="1" t="s">
        <v>23</v>
      </c>
      <c r="B2394">
        <v>13500</v>
      </c>
      <c r="C2394" s="1" t="s">
        <v>10</v>
      </c>
      <c r="D2394">
        <v>139</v>
      </c>
      <c r="E2394">
        <v>2.4</v>
      </c>
      <c r="F2394" s="1" t="s">
        <v>18</v>
      </c>
      <c r="G2394" s="1" t="s">
        <v>12</v>
      </c>
      <c r="H2394">
        <v>2008</v>
      </c>
      <c r="I2394" s="1" t="s">
        <v>57</v>
      </c>
    </row>
    <row r="2395" spans="1:9" x14ac:dyDescent="0.35">
      <c r="A2395" s="1" t="s">
        <v>23</v>
      </c>
      <c r="B2395">
        <v>13300</v>
      </c>
      <c r="C2395" s="1" t="s">
        <v>10</v>
      </c>
      <c r="D2395">
        <v>104</v>
      </c>
      <c r="E2395">
        <v>2.4</v>
      </c>
      <c r="F2395" s="1" t="s">
        <v>11</v>
      </c>
      <c r="G2395" s="1" t="s">
        <v>12</v>
      </c>
      <c r="H2395">
        <v>2007</v>
      </c>
      <c r="I2395" s="1" t="s">
        <v>57</v>
      </c>
    </row>
    <row r="2396" spans="1:9" x14ac:dyDescent="0.35">
      <c r="A2396" s="1" t="s">
        <v>23</v>
      </c>
      <c r="B2396">
        <v>8200</v>
      </c>
      <c r="C2396" s="1" t="s">
        <v>38</v>
      </c>
      <c r="D2396">
        <v>82</v>
      </c>
      <c r="E2396">
        <v>1.3</v>
      </c>
      <c r="F2396" s="1" t="s">
        <v>11</v>
      </c>
      <c r="G2396" s="1" t="s">
        <v>12</v>
      </c>
      <c r="H2396">
        <v>2006</v>
      </c>
      <c r="I2396" s="1" t="s">
        <v>171</v>
      </c>
    </row>
    <row r="2397" spans="1:9" x14ac:dyDescent="0.35">
      <c r="A2397" s="1" t="s">
        <v>28</v>
      </c>
      <c r="B2397">
        <v>12000</v>
      </c>
      <c r="C2397" s="1" t="s">
        <v>15</v>
      </c>
      <c r="D2397">
        <v>137</v>
      </c>
      <c r="E2397">
        <v>1.5</v>
      </c>
      <c r="F2397" s="1" t="s">
        <v>16</v>
      </c>
      <c r="G2397" s="1" t="s">
        <v>12</v>
      </c>
      <c r="H2397">
        <v>2012</v>
      </c>
      <c r="I2397" s="1" t="s">
        <v>192</v>
      </c>
    </row>
    <row r="2398" spans="1:9" x14ac:dyDescent="0.35">
      <c r="A2398" s="1" t="s">
        <v>28</v>
      </c>
      <c r="B2398">
        <v>2150</v>
      </c>
      <c r="C2398" s="1" t="s">
        <v>26</v>
      </c>
      <c r="D2398">
        <v>199</v>
      </c>
      <c r="E2398">
        <v>1.9</v>
      </c>
      <c r="F2398" s="1" t="s">
        <v>16</v>
      </c>
      <c r="G2398" s="1" t="s">
        <v>32</v>
      </c>
      <c r="H2398">
        <v>2003</v>
      </c>
      <c r="I2398" s="1" t="s">
        <v>145</v>
      </c>
    </row>
    <row r="2399" spans="1:9" x14ac:dyDescent="0.35">
      <c r="A2399" s="1" t="s">
        <v>23</v>
      </c>
      <c r="B2399">
        <v>29000</v>
      </c>
      <c r="C2399" s="1" t="s">
        <v>26</v>
      </c>
      <c r="D2399">
        <v>60</v>
      </c>
      <c r="E2399">
        <v>2.2000000000000002</v>
      </c>
      <c r="F2399" s="1" t="s">
        <v>16</v>
      </c>
      <c r="G2399" s="1" t="s">
        <v>12</v>
      </c>
      <c r="H2399">
        <v>2013</v>
      </c>
      <c r="I2399" s="1" t="s">
        <v>24</v>
      </c>
    </row>
    <row r="2400" spans="1:9" x14ac:dyDescent="0.35">
      <c r="A2400" s="1" t="s">
        <v>14</v>
      </c>
      <c r="B2400">
        <v>9500</v>
      </c>
      <c r="C2400" s="1" t="s">
        <v>15</v>
      </c>
      <c r="D2400">
        <v>280</v>
      </c>
      <c r="E2400">
        <v>2.2000000000000002</v>
      </c>
      <c r="F2400" s="1" t="s">
        <v>16</v>
      </c>
      <c r="G2400" s="1" t="s">
        <v>12</v>
      </c>
      <c r="H2400">
        <v>2005</v>
      </c>
      <c r="I2400" s="1" t="s">
        <v>42</v>
      </c>
    </row>
    <row r="2401" spans="1:9" x14ac:dyDescent="0.35">
      <c r="A2401" s="1" t="s">
        <v>30</v>
      </c>
      <c r="B2401" t="s">
        <v>41</v>
      </c>
      <c r="C2401" s="1" t="s">
        <v>15</v>
      </c>
      <c r="D2401">
        <v>146</v>
      </c>
      <c r="E2401">
        <v>2.5</v>
      </c>
      <c r="F2401" s="1" t="s">
        <v>16</v>
      </c>
      <c r="G2401" s="1" t="s">
        <v>12</v>
      </c>
      <c r="H2401">
        <v>2009</v>
      </c>
      <c r="I2401" s="1" t="s">
        <v>109</v>
      </c>
    </row>
    <row r="2402" spans="1:9" x14ac:dyDescent="0.35">
      <c r="A2402" s="1" t="s">
        <v>30</v>
      </c>
      <c r="B2402">
        <v>10600</v>
      </c>
      <c r="C2402" s="1" t="s">
        <v>15</v>
      </c>
      <c r="D2402">
        <v>120</v>
      </c>
      <c r="E2402">
        <v>2</v>
      </c>
      <c r="F2402" s="1" t="s">
        <v>16</v>
      </c>
      <c r="G2402" s="1" t="s">
        <v>12</v>
      </c>
      <c r="H2402">
        <v>2007</v>
      </c>
      <c r="I2402" s="1" t="s">
        <v>183</v>
      </c>
    </row>
    <row r="2403" spans="1:9" x14ac:dyDescent="0.35">
      <c r="A2403" s="1" t="s">
        <v>14</v>
      </c>
      <c r="B2403">
        <v>12500</v>
      </c>
      <c r="C2403" s="1" t="s">
        <v>15</v>
      </c>
      <c r="D2403">
        <v>238</v>
      </c>
      <c r="E2403">
        <v>2.2000000000000002</v>
      </c>
      <c r="F2403" s="1" t="s">
        <v>16</v>
      </c>
      <c r="G2403" s="1" t="s">
        <v>12</v>
      </c>
      <c r="H2403">
        <v>2008</v>
      </c>
      <c r="I2403" s="1" t="s">
        <v>42</v>
      </c>
    </row>
    <row r="2404" spans="1:9" x14ac:dyDescent="0.35">
      <c r="A2404" s="1" t="s">
        <v>45</v>
      </c>
      <c r="B2404">
        <v>10200</v>
      </c>
      <c r="C2404" s="1" t="s">
        <v>21</v>
      </c>
      <c r="D2404">
        <v>269</v>
      </c>
      <c r="E2404">
        <v>3.2</v>
      </c>
      <c r="F2404" s="1" t="s">
        <v>16</v>
      </c>
      <c r="G2404" s="1" t="s">
        <v>12</v>
      </c>
      <c r="H2404">
        <v>2002</v>
      </c>
      <c r="I2404" s="1" t="s">
        <v>54</v>
      </c>
    </row>
    <row r="2405" spans="1:9" x14ac:dyDescent="0.35">
      <c r="A2405" s="1" t="s">
        <v>23</v>
      </c>
      <c r="B2405" t="s">
        <v>41</v>
      </c>
      <c r="C2405" s="1" t="s">
        <v>21</v>
      </c>
      <c r="D2405">
        <v>1</v>
      </c>
      <c r="E2405">
        <v>4.5</v>
      </c>
      <c r="F2405" s="1" t="s">
        <v>16</v>
      </c>
      <c r="G2405" s="1" t="s">
        <v>12</v>
      </c>
      <c r="H2405">
        <v>2016</v>
      </c>
      <c r="I2405" s="1" t="s">
        <v>97</v>
      </c>
    </row>
    <row r="2406" spans="1:9" x14ac:dyDescent="0.35">
      <c r="A2406" s="1" t="s">
        <v>14</v>
      </c>
      <c r="B2406">
        <v>50250</v>
      </c>
      <c r="C2406" s="1" t="s">
        <v>10</v>
      </c>
      <c r="D2406">
        <v>0</v>
      </c>
      <c r="E2406">
        <v>2.2000000000000002</v>
      </c>
      <c r="F2406" s="1" t="s">
        <v>16</v>
      </c>
      <c r="G2406" s="1" t="s">
        <v>12</v>
      </c>
      <c r="H2406">
        <v>2015</v>
      </c>
      <c r="I2406" s="1" t="s">
        <v>65</v>
      </c>
    </row>
    <row r="2407" spans="1:9" x14ac:dyDescent="0.35">
      <c r="A2407" s="1" t="s">
        <v>30</v>
      </c>
      <c r="B2407">
        <v>8900</v>
      </c>
      <c r="C2407" s="1" t="s">
        <v>15</v>
      </c>
      <c r="D2407">
        <v>100</v>
      </c>
      <c r="E2407">
        <v>1.4</v>
      </c>
      <c r="F2407" s="1" t="s">
        <v>18</v>
      </c>
      <c r="G2407" s="1" t="s">
        <v>12</v>
      </c>
      <c r="H2407">
        <v>2009</v>
      </c>
      <c r="I2407" s="1" t="s">
        <v>56</v>
      </c>
    </row>
    <row r="2408" spans="1:9" x14ac:dyDescent="0.35">
      <c r="A2408" s="1" t="s">
        <v>14</v>
      </c>
      <c r="B2408">
        <v>5500</v>
      </c>
      <c r="C2408" s="1" t="s">
        <v>31</v>
      </c>
      <c r="D2408">
        <v>220</v>
      </c>
      <c r="E2408">
        <v>2.2000000000000002</v>
      </c>
      <c r="F2408" s="1" t="s">
        <v>16</v>
      </c>
      <c r="G2408" s="1" t="s">
        <v>12</v>
      </c>
      <c r="H2408">
        <v>2002</v>
      </c>
      <c r="I2408" s="1" t="s">
        <v>42</v>
      </c>
    </row>
    <row r="2409" spans="1:9" x14ac:dyDescent="0.35">
      <c r="A2409" s="1" t="s">
        <v>9</v>
      </c>
      <c r="B2409">
        <v>45500</v>
      </c>
      <c r="C2409" s="1" t="s">
        <v>10</v>
      </c>
      <c r="D2409">
        <v>42</v>
      </c>
      <c r="E2409">
        <v>2</v>
      </c>
      <c r="F2409" s="1" t="s">
        <v>16</v>
      </c>
      <c r="G2409" s="1" t="s">
        <v>12</v>
      </c>
      <c r="H2409">
        <v>2014</v>
      </c>
      <c r="I2409" s="1" t="s">
        <v>86</v>
      </c>
    </row>
    <row r="2410" spans="1:9" x14ac:dyDescent="0.35">
      <c r="A2410" s="1" t="s">
        <v>28</v>
      </c>
      <c r="B2410">
        <v>10499</v>
      </c>
      <c r="C2410" s="1" t="s">
        <v>31</v>
      </c>
      <c r="D2410">
        <v>146</v>
      </c>
      <c r="E2410">
        <v>2</v>
      </c>
      <c r="F2410" s="1" t="s">
        <v>16</v>
      </c>
      <c r="G2410" s="1" t="s">
        <v>12</v>
      </c>
      <c r="H2410">
        <v>2012</v>
      </c>
      <c r="I2410" s="1" t="s">
        <v>70</v>
      </c>
    </row>
    <row r="2411" spans="1:9" x14ac:dyDescent="0.35">
      <c r="A2411" s="1" t="s">
        <v>14</v>
      </c>
      <c r="B2411">
        <v>99999</v>
      </c>
      <c r="C2411" s="1" t="s">
        <v>21</v>
      </c>
      <c r="D2411">
        <v>0</v>
      </c>
      <c r="E2411">
        <v>2.99</v>
      </c>
      <c r="F2411" s="1" t="s">
        <v>16</v>
      </c>
      <c r="G2411" s="1" t="s">
        <v>12</v>
      </c>
      <c r="H2411">
        <v>2016</v>
      </c>
      <c r="I2411" s="1" t="s">
        <v>199</v>
      </c>
    </row>
    <row r="2412" spans="1:9" x14ac:dyDescent="0.35">
      <c r="A2412" s="1" t="s">
        <v>28</v>
      </c>
      <c r="B2412">
        <v>9100</v>
      </c>
      <c r="C2412" s="1" t="s">
        <v>15</v>
      </c>
      <c r="D2412">
        <v>166</v>
      </c>
      <c r="E2412">
        <v>2</v>
      </c>
      <c r="F2412" s="1" t="s">
        <v>16</v>
      </c>
      <c r="G2412" s="1" t="s">
        <v>12</v>
      </c>
      <c r="H2412">
        <v>2012</v>
      </c>
      <c r="I2412" s="1" t="s">
        <v>70</v>
      </c>
    </row>
    <row r="2413" spans="1:9" x14ac:dyDescent="0.35">
      <c r="A2413" s="1" t="s">
        <v>14</v>
      </c>
      <c r="B2413">
        <v>24500</v>
      </c>
      <c r="C2413" s="1" t="s">
        <v>10</v>
      </c>
      <c r="D2413">
        <v>180</v>
      </c>
      <c r="E2413">
        <v>3.2</v>
      </c>
      <c r="F2413" s="1" t="s">
        <v>16</v>
      </c>
      <c r="G2413" s="1" t="s">
        <v>12</v>
      </c>
      <c r="H2413">
        <v>2008</v>
      </c>
      <c r="I2413" s="1" t="s">
        <v>160</v>
      </c>
    </row>
    <row r="2414" spans="1:9" x14ac:dyDescent="0.35">
      <c r="A2414" s="1" t="s">
        <v>9</v>
      </c>
      <c r="B2414">
        <v>63500</v>
      </c>
      <c r="C2414" s="1" t="s">
        <v>21</v>
      </c>
      <c r="D2414">
        <v>1</v>
      </c>
      <c r="E2414">
        <v>2</v>
      </c>
      <c r="F2414" s="1" t="s">
        <v>16</v>
      </c>
      <c r="G2414" s="1" t="s">
        <v>12</v>
      </c>
      <c r="H2414">
        <v>2016</v>
      </c>
      <c r="I2414" s="1" t="s">
        <v>55</v>
      </c>
    </row>
    <row r="2415" spans="1:9" x14ac:dyDescent="0.35">
      <c r="A2415" s="1" t="s">
        <v>9</v>
      </c>
      <c r="B2415">
        <v>3600</v>
      </c>
      <c r="C2415" s="1" t="s">
        <v>10</v>
      </c>
      <c r="D2415">
        <v>221</v>
      </c>
      <c r="E2415">
        <v>3</v>
      </c>
      <c r="F2415" s="1" t="s">
        <v>16</v>
      </c>
      <c r="G2415" s="1" t="s">
        <v>32</v>
      </c>
      <c r="H2415">
        <v>2002</v>
      </c>
      <c r="I2415" s="1" t="s">
        <v>136</v>
      </c>
    </row>
    <row r="2416" spans="1:9" x14ac:dyDescent="0.35">
      <c r="A2416" s="1" t="s">
        <v>28</v>
      </c>
      <c r="B2416">
        <v>12900</v>
      </c>
      <c r="C2416" s="1" t="s">
        <v>21</v>
      </c>
      <c r="D2416">
        <v>89</v>
      </c>
      <c r="E2416">
        <v>2.5</v>
      </c>
      <c r="F2416" s="1" t="s">
        <v>11</v>
      </c>
      <c r="G2416" s="1" t="s">
        <v>12</v>
      </c>
      <c r="H2416">
        <v>2010</v>
      </c>
      <c r="I2416" s="1" t="s">
        <v>95</v>
      </c>
    </row>
    <row r="2417" spans="1:9" x14ac:dyDescent="0.35">
      <c r="A2417" s="1" t="s">
        <v>28</v>
      </c>
      <c r="B2417">
        <v>6400</v>
      </c>
      <c r="C2417" s="1" t="s">
        <v>10</v>
      </c>
      <c r="D2417">
        <v>51</v>
      </c>
      <c r="E2417">
        <v>1.6</v>
      </c>
      <c r="F2417" s="1" t="s">
        <v>11</v>
      </c>
      <c r="G2417" s="1" t="s">
        <v>12</v>
      </c>
      <c r="H2417">
        <v>2011</v>
      </c>
      <c r="I2417" s="1" t="s">
        <v>126</v>
      </c>
    </row>
    <row r="2418" spans="1:9" x14ac:dyDescent="0.35">
      <c r="A2418" s="1" t="s">
        <v>9</v>
      </c>
      <c r="B2418">
        <v>8800</v>
      </c>
      <c r="C2418" s="1" t="s">
        <v>10</v>
      </c>
      <c r="D2418">
        <v>287</v>
      </c>
      <c r="E2418">
        <v>3</v>
      </c>
      <c r="F2418" s="1" t="s">
        <v>11</v>
      </c>
      <c r="G2418" s="1" t="s">
        <v>12</v>
      </c>
      <c r="H2418">
        <v>2001</v>
      </c>
      <c r="I2418" s="1" t="s">
        <v>136</v>
      </c>
    </row>
    <row r="2419" spans="1:9" x14ac:dyDescent="0.35">
      <c r="A2419" s="1" t="s">
        <v>28</v>
      </c>
      <c r="B2419">
        <v>7199</v>
      </c>
      <c r="C2419" s="1" t="s">
        <v>10</v>
      </c>
      <c r="D2419">
        <v>104</v>
      </c>
      <c r="E2419">
        <v>1.5</v>
      </c>
      <c r="F2419" s="1" t="s">
        <v>16</v>
      </c>
      <c r="G2419" s="1" t="s">
        <v>12</v>
      </c>
      <c r="H2419">
        <v>2010</v>
      </c>
      <c r="I2419" s="1" t="s">
        <v>167</v>
      </c>
    </row>
    <row r="2420" spans="1:9" x14ac:dyDescent="0.35">
      <c r="A2420" s="1" t="s">
        <v>28</v>
      </c>
      <c r="B2420">
        <v>3300</v>
      </c>
      <c r="C2420" s="1" t="s">
        <v>15</v>
      </c>
      <c r="D2420">
        <v>250</v>
      </c>
      <c r="E2420">
        <v>1.5</v>
      </c>
      <c r="F2420" s="1" t="s">
        <v>16</v>
      </c>
      <c r="G2420" s="1" t="s">
        <v>12</v>
      </c>
      <c r="H2420">
        <v>2005</v>
      </c>
      <c r="I2420" s="1" t="s">
        <v>66</v>
      </c>
    </row>
    <row r="2421" spans="1:9" x14ac:dyDescent="0.35">
      <c r="A2421" s="1" t="s">
        <v>20</v>
      </c>
      <c r="B2421">
        <v>2400</v>
      </c>
      <c r="C2421" s="1" t="s">
        <v>10</v>
      </c>
      <c r="D2421">
        <v>305</v>
      </c>
      <c r="E2421">
        <v>2.2999999999999998</v>
      </c>
      <c r="F2421" s="1" t="s">
        <v>18</v>
      </c>
      <c r="G2421" s="1" t="s">
        <v>12</v>
      </c>
      <c r="H2421">
        <v>1989</v>
      </c>
      <c r="I2421" s="1" t="s">
        <v>52</v>
      </c>
    </row>
    <row r="2422" spans="1:9" x14ac:dyDescent="0.35">
      <c r="A2422" s="1" t="s">
        <v>30</v>
      </c>
      <c r="B2422">
        <v>8400</v>
      </c>
      <c r="C2422" s="1" t="s">
        <v>38</v>
      </c>
      <c r="D2422">
        <v>60</v>
      </c>
      <c r="E2422">
        <v>1.39</v>
      </c>
      <c r="F2422" s="1" t="s">
        <v>11</v>
      </c>
      <c r="G2422" s="1" t="s">
        <v>12</v>
      </c>
      <c r="H2422">
        <v>2007</v>
      </c>
      <c r="I2422" s="1" t="s">
        <v>44</v>
      </c>
    </row>
    <row r="2423" spans="1:9" x14ac:dyDescent="0.35">
      <c r="A2423" s="1" t="s">
        <v>23</v>
      </c>
      <c r="B2423" t="s">
        <v>41</v>
      </c>
      <c r="C2423" s="1" t="s">
        <v>21</v>
      </c>
      <c r="D2423">
        <v>0</v>
      </c>
      <c r="E2423">
        <v>4.5</v>
      </c>
      <c r="F2423" s="1" t="s">
        <v>16</v>
      </c>
      <c r="G2423" s="1" t="s">
        <v>12</v>
      </c>
      <c r="H2423">
        <v>2016</v>
      </c>
      <c r="I2423" s="1" t="s">
        <v>97</v>
      </c>
    </row>
    <row r="2424" spans="1:9" x14ac:dyDescent="0.35">
      <c r="A2424" s="1" t="s">
        <v>45</v>
      </c>
      <c r="B2424">
        <v>7600</v>
      </c>
      <c r="C2424" s="1" t="s">
        <v>10</v>
      </c>
      <c r="D2424">
        <v>180</v>
      </c>
      <c r="E2424">
        <v>2</v>
      </c>
      <c r="F2424" s="1" t="s">
        <v>18</v>
      </c>
      <c r="G2424" s="1" t="s">
        <v>12</v>
      </c>
      <c r="H2424">
        <v>2008</v>
      </c>
      <c r="I2424" s="1" t="s">
        <v>84</v>
      </c>
    </row>
    <row r="2425" spans="1:9" x14ac:dyDescent="0.35">
      <c r="A2425" s="1" t="s">
        <v>28</v>
      </c>
      <c r="B2425">
        <v>3800</v>
      </c>
      <c r="C2425" s="1" t="s">
        <v>15</v>
      </c>
      <c r="D2425">
        <v>196</v>
      </c>
      <c r="E2425">
        <v>1.9</v>
      </c>
      <c r="F2425" s="1" t="s">
        <v>16</v>
      </c>
      <c r="G2425" s="1" t="s">
        <v>12</v>
      </c>
      <c r="H2425">
        <v>1998</v>
      </c>
      <c r="I2425" s="1" t="s">
        <v>66</v>
      </c>
    </row>
    <row r="2426" spans="1:9" x14ac:dyDescent="0.35">
      <c r="A2426" s="1" t="s">
        <v>14</v>
      </c>
      <c r="B2426">
        <v>13100</v>
      </c>
      <c r="C2426" s="1" t="s">
        <v>10</v>
      </c>
      <c r="D2426">
        <v>160</v>
      </c>
      <c r="E2426">
        <v>3.7</v>
      </c>
      <c r="F2426" s="1" t="s">
        <v>11</v>
      </c>
      <c r="G2426" s="1" t="s">
        <v>12</v>
      </c>
      <c r="H2426">
        <v>2003</v>
      </c>
      <c r="I2426" s="1" t="s">
        <v>72</v>
      </c>
    </row>
    <row r="2427" spans="1:9" x14ac:dyDescent="0.35">
      <c r="A2427" s="1" t="s">
        <v>23</v>
      </c>
      <c r="B2427">
        <v>21950</v>
      </c>
      <c r="C2427" s="1" t="s">
        <v>21</v>
      </c>
      <c r="D2427">
        <v>141</v>
      </c>
      <c r="E2427">
        <v>2.7</v>
      </c>
      <c r="F2427" s="1" t="s">
        <v>18</v>
      </c>
      <c r="G2427" s="1" t="s">
        <v>12</v>
      </c>
      <c r="H2427">
        <v>2010</v>
      </c>
      <c r="I2427" s="1" t="s">
        <v>101</v>
      </c>
    </row>
    <row r="2428" spans="1:9" x14ac:dyDescent="0.35">
      <c r="A2428" s="1" t="s">
        <v>28</v>
      </c>
      <c r="B2428">
        <v>8800</v>
      </c>
      <c r="C2428" s="1" t="s">
        <v>15</v>
      </c>
      <c r="D2428">
        <v>205</v>
      </c>
      <c r="E2428">
        <v>1.9</v>
      </c>
      <c r="F2428" s="1" t="s">
        <v>16</v>
      </c>
      <c r="G2428" s="1" t="s">
        <v>12</v>
      </c>
      <c r="H2428">
        <v>2006</v>
      </c>
      <c r="I2428" s="1" t="s">
        <v>70</v>
      </c>
    </row>
    <row r="2429" spans="1:9" x14ac:dyDescent="0.35">
      <c r="A2429" s="1" t="s">
        <v>23</v>
      </c>
      <c r="B2429">
        <v>10500</v>
      </c>
      <c r="C2429" s="1" t="s">
        <v>38</v>
      </c>
      <c r="D2429">
        <v>17</v>
      </c>
      <c r="E2429">
        <v>1</v>
      </c>
      <c r="F2429" s="1" t="s">
        <v>11</v>
      </c>
      <c r="G2429" s="1" t="s">
        <v>12</v>
      </c>
      <c r="H2429">
        <v>2016</v>
      </c>
      <c r="I2429" s="1" t="s">
        <v>171</v>
      </c>
    </row>
    <row r="2430" spans="1:9" x14ac:dyDescent="0.35">
      <c r="A2430" s="1" t="s">
        <v>45</v>
      </c>
      <c r="B2430">
        <v>24000</v>
      </c>
      <c r="C2430" s="1" t="s">
        <v>21</v>
      </c>
      <c r="D2430">
        <v>20</v>
      </c>
      <c r="E2430">
        <v>2.5</v>
      </c>
      <c r="F2430" s="1" t="s">
        <v>16</v>
      </c>
      <c r="G2430" s="1" t="s">
        <v>12</v>
      </c>
      <c r="H2430">
        <v>2013</v>
      </c>
      <c r="I2430" s="1" t="s">
        <v>127</v>
      </c>
    </row>
    <row r="2431" spans="1:9" x14ac:dyDescent="0.35">
      <c r="A2431" s="1" t="s">
        <v>23</v>
      </c>
      <c r="B2431">
        <v>11800</v>
      </c>
      <c r="C2431" s="1" t="s">
        <v>10</v>
      </c>
      <c r="D2431">
        <v>189</v>
      </c>
      <c r="E2431">
        <v>2.4</v>
      </c>
      <c r="F2431" s="1" t="s">
        <v>18</v>
      </c>
      <c r="G2431" s="1" t="s">
        <v>12</v>
      </c>
      <c r="H2431">
        <v>2007</v>
      </c>
      <c r="I2431" s="1" t="s">
        <v>57</v>
      </c>
    </row>
    <row r="2432" spans="1:9" x14ac:dyDescent="0.35">
      <c r="A2432" s="1" t="s">
        <v>14</v>
      </c>
      <c r="B2432">
        <v>20300</v>
      </c>
      <c r="C2432" s="1" t="s">
        <v>10</v>
      </c>
      <c r="D2432">
        <v>198</v>
      </c>
      <c r="E2432">
        <v>1.8</v>
      </c>
      <c r="F2432" s="1" t="s">
        <v>18</v>
      </c>
      <c r="G2432" s="1" t="s">
        <v>12</v>
      </c>
      <c r="H2432">
        <v>2011</v>
      </c>
      <c r="I2432" s="1" t="s">
        <v>65</v>
      </c>
    </row>
    <row r="2433" spans="1:9" x14ac:dyDescent="0.35">
      <c r="A2433" s="1" t="s">
        <v>23</v>
      </c>
      <c r="B2433">
        <v>11600</v>
      </c>
      <c r="C2433" s="1" t="s">
        <v>38</v>
      </c>
      <c r="D2433">
        <v>24</v>
      </c>
      <c r="E2433">
        <v>1.6</v>
      </c>
      <c r="F2433" s="1" t="s">
        <v>11</v>
      </c>
      <c r="G2433" s="1" t="s">
        <v>12</v>
      </c>
      <c r="H2433">
        <v>2009</v>
      </c>
      <c r="I2433" s="1" t="s">
        <v>135</v>
      </c>
    </row>
    <row r="2434" spans="1:9" x14ac:dyDescent="0.35">
      <c r="A2434" s="1" t="s">
        <v>14</v>
      </c>
      <c r="B2434">
        <v>22000</v>
      </c>
      <c r="C2434" s="1" t="s">
        <v>21</v>
      </c>
      <c r="D2434">
        <v>225</v>
      </c>
      <c r="E2434">
        <v>3.5</v>
      </c>
      <c r="F2434" s="1" t="s">
        <v>18</v>
      </c>
      <c r="G2434" s="1" t="s">
        <v>12</v>
      </c>
      <c r="H2434">
        <v>2007</v>
      </c>
      <c r="I2434" s="1" t="s">
        <v>67</v>
      </c>
    </row>
    <row r="2435" spans="1:9" x14ac:dyDescent="0.35">
      <c r="A2435" s="1" t="s">
        <v>14</v>
      </c>
      <c r="B2435">
        <v>15800</v>
      </c>
      <c r="C2435" s="1" t="s">
        <v>10</v>
      </c>
      <c r="D2435">
        <v>231</v>
      </c>
      <c r="E2435">
        <v>3.5</v>
      </c>
      <c r="F2435" s="1" t="s">
        <v>18</v>
      </c>
      <c r="G2435" s="1" t="s">
        <v>12</v>
      </c>
      <c r="H2435">
        <v>2005</v>
      </c>
      <c r="I2435" s="1" t="s">
        <v>65</v>
      </c>
    </row>
    <row r="2436" spans="1:9" x14ac:dyDescent="0.35">
      <c r="A2436" s="1" t="s">
        <v>14</v>
      </c>
      <c r="B2436">
        <v>13500</v>
      </c>
      <c r="C2436" s="1" t="s">
        <v>15</v>
      </c>
      <c r="D2436">
        <v>97</v>
      </c>
      <c r="E2436">
        <v>2.2000000000000002</v>
      </c>
      <c r="F2436" s="1" t="s">
        <v>16</v>
      </c>
      <c r="G2436" s="1" t="s">
        <v>12</v>
      </c>
      <c r="H2436">
        <v>2013</v>
      </c>
      <c r="I2436" s="1" t="s">
        <v>42</v>
      </c>
    </row>
    <row r="2437" spans="1:9" x14ac:dyDescent="0.35">
      <c r="A2437" s="1" t="s">
        <v>45</v>
      </c>
      <c r="B2437">
        <v>16500</v>
      </c>
      <c r="C2437" s="1" t="s">
        <v>21</v>
      </c>
      <c r="D2437">
        <v>150</v>
      </c>
      <c r="E2437">
        <v>3.5</v>
      </c>
      <c r="F2437" s="1" t="s">
        <v>18</v>
      </c>
      <c r="G2437" s="1" t="s">
        <v>12</v>
      </c>
      <c r="H2437">
        <v>2008</v>
      </c>
      <c r="I2437" s="1" t="s">
        <v>88</v>
      </c>
    </row>
    <row r="2438" spans="1:9" x14ac:dyDescent="0.35">
      <c r="A2438" s="1" t="s">
        <v>14</v>
      </c>
      <c r="B2438">
        <v>25000</v>
      </c>
      <c r="C2438" s="1" t="s">
        <v>15</v>
      </c>
      <c r="D2438">
        <v>156</v>
      </c>
      <c r="E2438" t="s">
        <v>41</v>
      </c>
      <c r="F2438" s="1" t="s">
        <v>49</v>
      </c>
      <c r="G2438" s="1" t="s">
        <v>12</v>
      </c>
      <c r="H2438">
        <v>2012</v>
      </c>
      <c r="I2438" s="1" t="s">
        <v>149</v>
      </c>
    </row>
    <row r="2439" spans="1:9" x14ac:dyDescent="0.35">
      <c r="A2439" s="1" t="s">
        <v>30</v>
      </c>
      <c r="B2439">
        <v>40000</v>
      </c>
      <c r="C2439" s="1" t="s">
        <v>31</v>
      </c>
      <c r="D2439">
        <v>170</v>
      </c>
      <c r="E2439">
        <v>2</v>
      </c>
      <c r="F2439" s="1" t="s">
        <v>16</v>
      </c>
      <c r="G2439" s="1" t="s">
        <v>12</v>
      </c>
      <c r="H2439">
        <v>2011</v>
      </c>
      <c r="I2439" s="1" t="s">
        <v>115</v>
      </c>
    </row>
    <row r="2440" spans="1:9" x14ac:dyDescent="0.35">
      <c r="A2440" s="1" t="s">
        <v>45</v>
      </c>
      <c r="B2440">
        <v>9500</v>
      </c>
      <c r="C2440" s="1" t="s">
        <v>21</v>
      </c>
      <c r="D2440">
        <v>150</v>
      </c>
      <c r="E2440">
        <v>2</v>
      </c>
      <c r="F2440" s="1" t="s">
        <v>18</v>
      </c>
      <c r="G2440" s="1" t="s">
        <v>12</v>
      </c>
      <c r="H2440">
        <v>2007</v>
      </c>
      <c r="I2440" s="1" t="s">
        <v>46</v>
      </c>
    </row>
    <row r="2441" spans="1:9" x14ac:dyDescent="0.35">
      <c r="A2441" s="1" t="s">
        <v>28</v>
      </c>
      <c r="B2441">
        <v>6300</v>
      </c>
      <c r="C2441" s="1" t="s">
        <v>15</v>
      </c>
      <c r="D2441">
        <v>149</v>
      </c>
      <c r="E2441">
        <v>1.5</v>
      </c>
      <c r="F2441" s="1" t="s">
        <v>49</v>
      </c>
      <c r="G2441" s="1" t="s">
        <v>12</v>
      </c>
      <c r="H2441">
        <v>2011</v>
      </c>
      <c r="I2441" s="1" t="s">
        <v>66</v>
      </c>
    </row>
    <row r="2442" spans="1:9" x14ac:dyDescent="0.35">
      <c r="A2442" s="1" t="s">
        <v>9</v>
      </c>
      <c r="B2442">
        <v>4999</v>
      </c>
      <c r="C2442" s="1" t="s">
        <v>10</v>
      </c>
      <c r="D2442">
        <v>256</v>
      </c>
      <c r="E2442">
        <v>2.5</v>
      </c>
      <c r="F2442" s="1" t="s">
        <v>16</v>
      </c>
      <c r="G2442" s="1" t="s">
        <v>32</v>
      </c>
      <c r="H2442">
        <v>2001</v>
      </c>
      <c r="I2442" s="1" t="s">
        <v>64</v>
      </c>
    </row>
    <row r="2443" spans="1:9" x14ac:dyDescent="0.35">
      <c r="A2443" s="1" t="s">
        <v>23</v>
      </c>
      <c r="B2443">
        <v>14990</v>
      </c>
      <c r="C2443" s="1" t="s">
        <v>21</v>
      </c>
      <c r="D2443">
        <v>280</v>
      </c>
      <c r="E2443">
        <v>4.2</v>
      </c>
      <c r="F2443" s="1" t="s">
        <v>16</v>
      </c>
      <c r="G2443" s="1" t="s">
        <v>12</v>
      </c>
      <c r="H2443">
        <v>2000</v>
      </c>
      <c r="I2443" s="1" t="s">
        <v>37</v>
      </c>
    </row>
    <row r="2444" spans="1:9" x14ac:dyDescent="0.35">
      <c r="A2444" s="1" t="s">
        <v>20</v>
      </c>
      <c r="B2444">
        <v>16400</v>
      </c>
      <c r="C2444" s="1" t="s">
        <v>26</v>
      </c>
      <c r="D2444">
        <v>152</v>
      </c>
      <c r="E2444">
        <v>2</v>
      </c>
      <c r="F2444" s="1" t="s">
        <v>16</v>
      </c>
      <c r="G2444" s="1" t="s">
        <v>12</v>
      </c>
      <c r="H2444">
        <v>2011</v>
      </c>
      <c r="I2444" s="1" t="s">
        <v>60</v>
      </c>
    </row>
    <row r="2445" spans="1:9" x14ac:dyDescent="0.35">
      <c r="A2445" s="1" t="s">
        <v>14</v>
      </c>
      <c r="B2445">
        <v>21300</v>
      </c>
      <c r="C2445" s="1" t="s">
        <v>21</v>
      </c>
      <c r="D2445">
        <v>190</v>
      </c>
      <c r="E2445">
        <v>6.3</v>
      </c>
      <c r="F2445" s="1" t="s">
        <v>11</v>
      </c>
      <c r="G2445" s="1" t="s">
        <v>12</v>
      </c>
      <c r="H2445">
        <v>2007</v>
      </c>
      <c r="I2445" s="1" t="s">
        <v>208</v>
      </c>
    </row>
    <row r="2446" spans="1:9" x14ac:dyDescent="0.35">
      <c r="A2446" s="1" t="s">
        <v>20</v>
      </c>
      <c r="B2446">
        <v>24996</v>
      </c>
      <c r="C2446" s="1" t="s">
        <v>10</v>
      </c>
      <c r="D2446">
        <v>98</v>
      </c>
      <c r="E2446">
        <v>3.2</v>
      </c>
      <c r="F2446" s="1" t="s">
        <v>11</v>
      </c>
      <c r="G2446" s="1" t="s">
        <v>12</v>
      </c>
      <c r="H2446">
        <v>2009</v>
      </c>
      <c r="I2446" s="1" t="s">
        <v>89</v>
      </c>
    </row>
    <row r="2447" spans="1:9" x14ac:dyDescent="0.35">
      <c r="A2447" s="1" t="s">
        <v>30</v>
      </c>
      <c r="B2447">
        <v>22900</v>
      </c>
      <c r="C2447" s="1" t="s">
        <v>10</v>
      </c>
      <c r="D2447">
        <v>45</v>
      </c>
      <c r="E2447">
        <v>2</v>
      </c>
      <c r="F2447" s="1" t="s">
        <v>11</v>
      </c>
      <c r="G2447" s="1" t="s">
        <v>12</v>
      </c>
      <c r="H2447">
        <v>2013</v>
      </c>
      <c r="I2447" s="1" t="s">
        <v>125</v>
      </c>
    </row>
    <row r="2448" spans="1:9" x14ac:dyDescent="0.35">
      <c r="A2448" s="1" t="s">
        <v>23</v>
      </c>
      <c r="B2448">
        <v>8300</v>
      </c>
      <c r="C2448" s="1" t="s">
        <v>38</v>
      </c>
      <c r="D2448">
        <v>136</v>
      </c>
      <c r="E2448">
        <v>1.6</v>
      </c>
      <c r="F2448" s="1" t="s">
        <v>11</v>
      </c>
      <c r="G2448" s="1" t="s">
        <v>12</v>
      </c>
      <c r="H2448">
        <v>2007</v>
      </c>
      <c r="I2448" s="1" t="s">
        <v>111</v>
      </c>
    </row>
    <row r="2449" spans="1:9" x14ac:dyDescent="0.35">
      <c r="A2449" s="1" t="s">
        <v>20</v>
      </c>
      <c r="B2449">
        <v>12900</v>
      </c>
      <c r="C2449" s="1" t="s">
        <v>26</v>
      </c>
      <c r="D2449">
        <v>255</v>
      </c>
      <c r="E2449">
        <v>2.5</v>
      </c>
      <c r="F2449" s="1" t="s">
        <v>16</v>
      </c>
      <c r="G2449" s="1" t="s">
        <v>12</v>
      </c>
      <c r="H2449">
        <v>2005</v>
      </c>
      <c r="I2449" s="1" t="s">
        <v>35</v>
      </c>
    </row>
    <row r="2450" spans="1:9" x14ac:dyDescent="0.35">
      <c r="A2450" s="1" t="s">
        <v>30</v>
      </c>
      <c r="B2450">
        <v>12199</v>
      </c>
      <c r="C2450" s="1" t="s">
        <v>26</v>
      </c>
      <c r="D2450">
        <v>149</v>
      </c>
      <c r="E2450">
        <v>2</v>
      </c>
      <c r="F2450" s="1" t="s">
        <v>16</v>
      </c>
      <c r="G2450" s="1" t="s">
        <v>12</v>
      </c>
      <c r="H2450">
        <v>2008</v>
      </c>
      <c r="I2450" s="1" t="s">
        <v>36</v>
      </c>
    </row>
    <row r="2451" spans="1:9" x14ac:dyDescent="0.35">
      <c r="A2451" s="1" t="s">
        <v>20</v>
      </c>
      <c r="B2451">
        <v>9999</v>
      </c>
      <c r="C2451" s="1" t="s">
        <v>26</v>
      </c>
      <c r="D2451">
        <v>198</v>
      </c>
      <c r="E2451">
        <v>2.7</v>
      </c>
      <c r="F2451" s="1" t="s">
        <v>11</v>
      </c>
      <c r="G2451" s="1" t="s">
        <v>12</v>
      </c>
      <c r="H2451">
        <v>2003</v>
      </c>
      <c r="I2451" s="1" t="s">
        <v>35</v>
      </c>
    </row>
    <row r="2452" spans="1:9" x14ac:dyDescent="0.35">
      <c r="A2452" s="1" t="s">
        <v>14</v>
      </c>
      <c r="B2452">
        <v>35500</v>
      </c>
      <c r="C2452" s="1" t="s">
        <v>21</v>
      </c>
      <c r="D2452">
        <v>99</v>
      </c>
      <c r="E2452">
        <v>5</v>
      </c>
      <c r="F2452" s="1" t="s">
        <v>18</v>
      </c>
      <c r="G2452" s="1" t="s">
        <v>12</v>
      </c>
      <c r="H2452">
        <v>2005</v>
      </c>
      <c r="I2452" s="1" t="s">
        <v>270</v>
      </c>
    </row>
    <row r="2453" spans="1:9" x14ac:dyDescent="0.35">
      <c r="A2453" s="1" t="s">
        <v>45</v>
      </c>
      <c r="B2453">
        <v>11500</v>
      </c>
      <c r="C2453" s="1" t="s">
        <v>21</v>
      </c>
      <c r="D2453">
        <v>170</v>
      </c>
      <c r="E2453">
        <v>3</v>
      </c>
      <c r="F2453" s="1" t="s">
        <v>18</v>
      </c>
      <c r="G2453" s="1" t="s">
        <v>12</v>
      </c>
      <c r="H2453">
        <v>2005</v>
      </c>
      <c r="I2453" s="1" t="s">
        <v>127</v>
      </c>
    </row>
    <row r="2454" spans="1:9" x14ac:dyDescent="0.35">
      <c r="A2454" s="1" t="s">
        <v>14</v>
      </c>
      <c r="B2454">
        <v>38500</v>
      </c>
      <c r="C2454" s="1" t="s">
        <v>10</v>
      </c>
      <c r="D2454">
        <v>134</v>
      </c>
      <c r="E2454">
        <v>3</v>
      </c>
      <c r="F2454" s="1" t="s">
        <v>16</v>
      </c>
      <c r="G2454" s="1" t="s">
        <v>12</v>
      </c>
      <c r="H2454">
        <v>2010</v>
      </c>
      <c r="I2454" s="1" t="s">
        <v>72</v>
      </c>
    </row>
    <row r="2455" spans="1:9" x14ac:dyDescent="0.35">
      <c r="A2455" s="1" t="s">
        <v>14</v>
      </c>
      <c r="B2455">
        <v>5500</v>
      </c>
      <c r="C2455" s="1" t="s">
        <v>31</v>
      </c>
      <c r="D2455">
        <v>250</v>
      </c>
      <c r="E2455">
        <v>2.2000000000000002</v>
      </c>
      <c r="F2455" s="1" t="s">
        <v>16</v>
      </c>
      <c r="G2455" s="1" t="s">
        <v>12</v>
      </c>
      <c r="H2455">
        <v>2002</v>
      </c>
      <c r="I2455" s="1" t="s">
        <v>42</v>
      </c>
    </row>
    <row r="2456" spans="1:9" x14ac:dyDescent="0.35">
      <c r="A2456" s="1" t="s">
        <v>30</v>
      </c>
      <c r="B2456">
        <v>9400</v>
      </c>
      <c r="C2456" s="1" t="s">
        <v>15</v>
      </c>
      <c r="D2456">
        <v>124</v>
      </c>
      <c r="E2456">
        <v>2</v>
      </c>
      <c r="F2456" s="1" t="s">
        <v>18</v>
      </c>
      <c r="G2456" s="1" t="s">
        <v>12</v>
      </c>
      <c r="H2456">
        <v>2008</v>
      </c>
      <c r="I2456" s="1" t="s">
        <v>56</v>
      </c>
    </row>
    <row r="2457" spans="1:9" x14ac:dyDescent="0.35">
      <c r="A2457" s="1" t="s">
        <v>30</v>
      </c>
      <c r="B2457">
        <v>8400</v>
      </c>
      <c r="C2457" s="1" t="s">
        <v>15</v>
      </c>
      <c r="D2457">
        <v>143</v>
      </c>
      <c r="E2457">
        <v>1.6</v>
      </c>
      <c r="F2457" s="1" t="s">
        <v>16</v>
      </c>
      <c r="G2457" s="1" t="s">
        <v>12</v>
      </c>
      <c r="H2457">
        <v>2011</v>
      </c>
      <c r="I2457" s="1" t="s">
        <v>56</v>
      </c>
    </row>
    <row r="2458" spans="1:9" x14ac:dyDescent="0.35">
      <c r="A2458" s="1" t="s">
        <v>20</v>
      </c>
      <c r="B2458">
        <v>2650</v>
      </c>
      <c r="C2458" s="1" t="s">
        <v>26</v>
      </c>
      <c r="D2458">
        <v>268</v>
      </c>
      <c r="E2458">
        <v>2.5</v>
      </c>
      <c r="F2458" s="1" t="s">
        <v>16</v>
      </c>
      <c r="G2458" s="1" t="s">
        <v>32</v>
      </c>
      <c r="H2458">
        <v>2000</v>
      </c>
      <c r="I2458" s="1" t="s">
        <v>27</v>
      </c>
    </row>
    <row r="2459" spans="1:9" x14ac:dyDescent="0.35">
      <c r="A2459" s="1" t="s">
        <v>23</v>
      </c>
      <c r="B2459">
        <v>12000</v>
      </c>
      <c r="C2459" s="1" t="s">
        <v>10</v>
      </c>
      <c r="D2459">
        <v>133</v>
      </c>
      <c r="E2459">
        <v>2.4</v>
      </c>
      <c r="F2459" s="1" t="s">
        <v>18</v>
      </c>
      <c r="G2459" s="1" t="s">
        <v>12</v>
      </c>
      <c r="H2459">
        <v>2008</v>
      </c>
      <c r="I2459" s="1" t="s">
        <v>57</v>
      </c>
    </row>
    <row r="2460" spans="1:9" x14ac:dyDescent="0.35">
      <c r="A2460" s="1" t="s">
        <v>14</v>
      </c>
      <c r="B2460">
        <v>7500</v>
      </c>
      <c r="C2460" s="1" t="s">
        <v>10</v>
      </c>
      <c r="D2460">
        <v>187</v>
      </c>
      <c r="E2460">
        <v>2</v>
      </c>
      <c r="F2460" s="1" t="s">
        <v>18</v>
      </c>
      <c r="G2460" s="1" t="s">
        <v>12</v>
      </c>
      <c r="H2460">
        <v>2001</v>
      </c>
      <c r="I2460" s="1" t="s">
        <v>105</v>
      </c>
    </row>
    <row r="2461" spans="1:9" x14ac:dyDescent="0.35">
      <c r="A2461" s="1" t="s">
        <v>30</v>
      </c>
      <c r="B2461">
        <v>25900</v>
      </c>
      <c r="C2461" s="1" t="s">
        <v>38</v>
      </c>
      <c r="D2461">
        <v>35</v>
      </c>
      <c r="E2461">
        <v>2</v>
      </c>
      <c r="F2461" s="1" t="s">
        <v>16</v>
      </c>
      <c r="G2461" s="1" t="s">
        <v>12</v>
      </c>
      <c r="H2461">
        <v>2015</v>
      </c>
      <c r="I2461" s="1" t="s">
        <v>143</v>
      </c>
    </row>
    <row r="2462" spans="1:9" x14ac:dyDescent="0.35">
      <c r="A2462" s="1" t="s">
        <v>30</v>
      </c>
      <c r="B2462">
        <v>7500</v>
      </c>
      <c r="C2462" s="1" t="s">
        <v>10</v>
      </c>
      <c r="D2462">
        <v>280</v>
      </c>
      <c r="E2462">
        <v>1.8</v>
      </c>
      <c r="F2462" s="1" t="s">
        <v>49</v>
      </c>
      <c r="G2462" s="1" t="s">
        <v>12</v>
      </c>
      <c r="H2462">
        <v>2005</v>
      </c>
      <c r="I2462" s="1" t="s">
        <v>76</v>
      </c>
    </row>
    <row r="2463" spans="1:9" x14ac:dyDescent="0.35">
      <c r="A2463" s="1" t="s">
        <v>14</v>
      </c>
      <c r="B2463">
        <v>35000</v>
      </c>
      <c r="C2463" s="1" t="s">
        <v>31</v>
      </c>
      <c r="D2463">
        <v>147</v>
      </c>
      <c r="E2463">
        <v>6</v>
      </c>
      <c r="F2463" s="1" t="s">
        <v>11</v>
      </c>
      <c r="G2463" s="1" t="s">
        <v>12</v>
      </c>
      <c r="H2463">
        <v>2001</v>
      </c>
      <c r="I2463" s="1" t="s">
        <v>176</v>
      </c>
    </row>
    <row r="2464" spans="1:9" x14ac:dyDescent="0.35">
      <c r="A2464" s="1" t="s">
        <v>20</v>
      </c>
      <c r="B2464">
        <v>6200</v>
      </c>
      <c r="C2464" s="1" t="s">
        <v>26</v>
      </c>
      <c r="D2464">
        <v>316</v>
      </c>
      <c r="E2464">
        <v>2.6</v>
      </c>
      <c r="F2464" s="1" t="s">
        <v>18</v>
      </c>
      <c r="G2464" s="1" t="s">
        <v>12</v>
      </c>
      <c r="H2464">
        <v>1997</v>
      </c>
      <c r="I2464" s="1" t="s">
        <v>27</v>
      </c>
    </row>
    <row r="2465" spans="1:9" x14ac:dyDescent="0.35">
      <c r="A2465" s="1" t="s">
        <v>30</v>
      </c>
      <c r="B2465">
        <v>1550</v>
      </c>
      <c r="C2465" s="1" t="s">
        <v>10</v>
      </c>
      <c r="D2465">
        <v>161</v>
      </c>
      <c r="E2465">
        <v>1.8</v>
      </c>
      <c r="F2465" s="1" t="s">
        <v>11</v>
      </c>
      <c r="G2465" s="1" t="s">
        <v>32</v>
      </c>
      <c r="H2465">
        <v>1994</v>
      </c>
      <c r="I2465" s="1" t="s">
        <v>232</v>
      </c>
    </row>
    <row r="2466" spans="1:9" x14ac:dyDescent="0.35">
      <c r="A2466" s="1" t="s">
        <v>14</v>
      </c>
      <c r="B2466">
        <v>6500</v>
      </c>
      <c r="C2466" s="1" t="s">
        <v>15</v>
      </c>
      <c r="D2466">
        <v>450</v>
      </c>
      <c r="E2466">
        <v>2.2999999999999998</v>
      </c>
      <c r="F2466" s="1" t="s">
        <v>16</v>
      </c>
      <c r="G2466" s="1" t="s">
        <v>12</v>
      </c>
      <c r="H2466">
        <v>1996</v>
      </c>
      <c r="I2466" s="1" t="s">
        <v>42</v>
      </c>
    </row>
    <row r="2467" spans="1:9" x14ac:dyDescent="0.35">
      <c r="A2467" s="1" t="s">
        <v>30</v>
      </c>
      <c r="B2467">
        <v>8999</v>
      </c>
      <c r="C2467" s="1" t="s">
        <v>26</v>
      </c>
      <c r="D2467">
        <v>161</v>
      </c>
      <c r="E2467">
        <v>2</v>
      </c>
      <c r="F2467" s="1" t="s">
        <v>16</v>
      </c>
      <c r="G2467" s="1" t="s">
        <v>12</v>
      </c>
      <c r="H2467">
        <v>2008</v>
      </c>
      <c r="I2467" s="1" t="s">
        <v>36</v>
      </c>
    </row>
    <row r="2468" spans="1:9" x14ac:dyDescent="0.35">
      <c r="A2468" s="1" t="s">
        <v>45</v>
      </c>
      <c r="B2468">
        <v>21000</v>
      </c>
      <c r="C2468" s="1" t="s">
        <v>21</v>
      </c>
      <c r="D2468">
        <v>29</v>
      </c>
      <c r="E2468">
        <v>2</v>
      </c>
      <c r="F2468" s="1" t="s">
        <v>18</v>
      </c>
      <c r="G2468" s="1" t="s">
        <v>12</v>
      </c>
      <c r="H2468">
        <v>2014</v>
      </c>
      <c r="I2468" s="1" t="s">
        <v>228</v>
      </c>
    </row>
    <row r="2469" spans="1:9" x14ac:dyDescent="0.35">
      <c r="A2469" s="1" t="s">
        <v>14</v>
      </c>
      <c r="B2469">
        <v>8800</v>
      </c>
      <c r="C2469" s="1" t="s">
        <v>31</v>
      </c>
      <c r="D2469">
        <v>575</v>
      </c>
      <c r="E2469">
        <v>2.2000000000000002</v>
      </c>
      <c r="F2469" s="1" t="s">
        <v>16</v>
      </c>
      <c r="G2469" s="1" t="s">
        <v>12</v>
      </c>
      <c r="H2469">
        <v>2006</v>
      </c>
      <c r="I2469" s="1" t="s">
        <v>175</v>
      </c>
    </row>
    <row r="2470" spans="1:9" x14ac:dyDescent="0.35">
      <c r="A2470" s="1" t="s">
        <v>30</v>
      </c>
      <c r="B2470">
        <v>13500</v>
      </c>
      <c r="C2470" s="1" t="s">
        <v>38</v>
      </c>
      <c r="D2470">
        <v>48</v>
      </c>
      <c r="E2470">
        <v>1.4</v>
      </c>
      <c r="F2470" s="1" t="s">
        <v>11</v>
      </c>
      <c r="G2470" s="1" t="s">
        <v>12</v>
      </c>
      <c r="H2470">
        <v>2012</v>
      </c>
      <c r="I2470" s="1" t="s">
        <v>44</v>
      </c>
    </row>
    <row r="2471" spans="1:9" x14ac:dyDescent="0.35">
      <c r="A2471" s="1" t="s">
        <v>23</v>
      </c>
      <c r="B2471">
        <v>3300</v>
      </c>
      <c r="C2471" s="1" t="s">
        <v>15</v>
      </c>
      <c r="D2471">
        <v>345</v>
      </c>
      <c r="E2471">
        <v>2.4</v>
      </c>
      <c r="F2471" s="1" t="s">
        <v>16</v>
      </c>
      <c r="G2471" s="1" t="s">
        <v>12</v>
      </c>
      <c r="H2471">
        <v>1992</v>
      </c>
      <c r="I2471" s="1" t="s">
        <v>158</v>
      </c>
    </row>
    <row r="2472" spans="1:9" x14ac:dyDescent="0.35">
      <c r="A2472" s="1" t="s">
        <v>14</v>
      </c>
      <c r="B2472">
        <v>5990</v>
      </c>
      <c r="C2472" s="1" t="s">
        <v>10</v>
      </c>
      <c r="D2472">
        <v>400</v>
      </c>
      <c r="E2472">
        <v>2</v>
      </c>
      <c r="F2472" s="1" t="s">
        <v>18</v>
      </c>
      <c r="G2472" s="1" t="s">
        <v>12</v>
      </c>
      <c r="H2472">
        <v>1998</v>
      </c>
      <c r="I2472" s="1" t="s">
        <v>65</v>
      </c>
    </row>
    <row r="2473" spans="1:9" x14ac:dyDescent="0.35">
      <c r="A2473" s="1" t="s">
        <v>14</v>
      </c>
      <c r="B2473">
        <v>14800</v>
      </c>
      <c r="C2473" s="1" t="s">
        <v>21</v>
      </c>
      <c r="D2473">
        <v>242</v>
      </c>
      <c r="E2473">
        <v>2.7</v>
      </c>
      <c r="F2473" s="1" t="s">
        <v>16</v>
      </c>
      <c r="G2473" s="1" t="s">
        <v>12</v>
      </c>
      <c r="H2473">
        <v>2005</v>
      </c>
      <c r="I2473" s="1" t="s">
        <v>104</v>
      </c>
    </row>
    <row r="2474" spans="1:9" x14ac:dyDescent="0.35">
      <c r="A2474" s="1" t="s">
        <v>14</v>
      </c>
      <c r="B2474" t="s">
        <v>41</v>
      </c>
      <c r="C2474" s="1" t="s">
        <v>21</v>
      </c>
      <c r="D2474">
        <v>1</v>
      </c>
      <c r="E2474">
        <v>3</v>
      </c>
      <c r="F2474" s="1" t="s">
        <v>16</v>
      </c>
      <c r="G2474" s="1" t="s">
        <v>12</v>
      </c>
      <c r="H2474">
        <v>2016</v>
      </c>
      <c r="I2474" s="1" t="s">
        <v>82</v>
      </c>
    </row>
    <row r="2475" spans="1:9" x14ac:dyDescent="0.35">
      <c r="A2475" s="1" t="s">
        <v>14</v>
      </c>
      <c r="B2475">
        <v>47000</v>
      </c>
      <c r="C2475" s="1" t="s">
        <v>10</v>
      </c>
      <c r="D2475">
        <v>0</v>
      </c>
      <c r="E2475">
        <v>1.6</v>
      </c>
      <c r="F2475" s="1" t="s">
        <v>11</v>
      </c>
      <c r="G2475" s="1" t="s">
        <v>12</v>
      </c>
      <c r="H2475">
        <v>2016</v>
      </c>
      <c r="I2475" s="1" t="s">
        <v>105</v>
      </c>
    </row>
    <row r="2476" spans="1:9" x14ac:dyDescent="0.35">
      <c r="A2476" s="1" t="s">
        <v>30</v>
      </c>
      <c r="B2476">
        <v>7990</v>
      </c>
      <c r="C2476" s="1" t="s">
        <v>10</v>
      </c>
      <c r="D2476">
        <v>180</v>
      </c>
      <c r="E2476">
        <v>1.8</v>
      </c>
      <c r="F2476" s="1" t="s">
        <v>18</v>
      </c>
      <c r="G2476" s="1" t="s">
        <v>12</v>
      </c>
      <c r="H2476">
        <v>2005</v>
      </c>
      <c r="I2476" s="1" t="s">
        <v>76</v>
      </c>
    </row>
    <row r="2477" spans="1:9" x14ac:dyDescent="0.35">
      <c r="A2477" s="1" t="s">
        <v>30</v>
      </c>
      <c r="B2477">
        <v>8999</v>
      </c>
      <c r="C2477" s="1" t="s">
        <v>10</v>
      </c>
      <c r="D2477">
        <v>120</v>
      </c>
      <c r="E2477">
        <v>1.9</v>
      </c>
      <c r="F2477" s="1" t="s">
        <v>16</v>
      </c>
      <c r="G2477" s="1" t="s">
        <v>12</v>
      </c>
      <c r="H2477">
        <v>2007</v>
      </c>
      <c r="I2477" s="1" t="s">
        <v>36</v>
      </c>
    </row>
    <row r="2478" spans="1:9" x14ac:dyDescent="0.35">
      <c r="A2478" s="1" t="s">
        <v>30</v>
      </c>
      <c r="B2478">
        <v>23999</v>
      </c>
      <c r="C2478" s="1" t="s">
        <v>10</v>
      </c>
      <c r="D2478">
        <v>0</v>
      </c>
      <c r="E2478">
        <v>1.6</v>
      </c>
      <c r="F2478" s="1" t="s">
        <v>16</v>
      </c>
      <c r="G2478" s="1" t="s">
        <v>12</v>
      </c>
      <c r="H2478">
        <v>2016</v>
      </c>
      <c r="I2478" s="1" t="s">
        <v>125</v>
      </c>
    </row>
    <row r="2479" spans="1:9" x14ac:dyDescent="0.35">
      <c r="A2479" s="1" t="s">
        <v>20</v>
      </c>
      <c r="B2479">
        <v>6500</v>
      </c>
      <c r="C2479" s="1" t="s">
        <v>26</v>
      </c>
      <c r="D2479">
        <v>421</v>
      </c>
      <c r="E2479">
        <v>2.5</v>
      </c>
      <c r="F2479" s="1" t="s">
        <v>16</v>
      </c>
      <c r="G2479" s="1" t="s">
        <v>12</v>
      </c>
      <c r="H2479">
        <v>1996</v>
      </c>
      <c r="I2479" s="1" t="s">
        <v>27</v>
      </c>
    </row>
    <row r="2480" spans="1:9" x14ac:dyDescent="0.35">
      <c r="A2480" s="1" t="s">
        <v>23</v>
      </c>
      <c r="B2480">
        <v>14000</v>
      </c>
      <c r="C2480" s="1" t="s">
        <v>10</v>
      </c>
      <c r="D2480">
        <v>1</v>
      </c>
      <c r="E2480">
        <v>1.8</v>
      </c>
      <c r="F2480" s="1" t="s">
        <v>11</v>
      </c>
      <c r="G2480" s="1" t="s">
        <v>12</v>
      </c>
      <c r="H2480">
        <v>2008</v>
      </c>
      <c r="I2480" s="1" t="s">
        <v>80</v>
      </c>
    </row>
    <row r="2481" spans="1:9" x14ac:dyDescent="0.35">
      <c r="A2481" s="1" t="s">
        <v>20</v>
      </c>
      <c r="B2481">
        <v>23500</v>
      </c>
      <c r="C2481" s="1" t="s">
        <v>21</v>
      </c>
      <c r="D2481">
        <v>116</v>
      </c>
      <c r="E2481">
        <v>4.2</v>
      </c>
      <c r="F2481" s="1" t="s">
        <v>11</v>
      </c>
      <c r="G2481" s="1" t="s">
        <v>12</v>
      </c>
      <c r="H2481">
        <v>2008</v>
      </c>
      <c r="I2481" s="1" t="s">
        <v>22</v>
      </c>
    </row>
    <row r="2482" spans="1:9" x14ac:dyDescent="0.35">
      <c r="A2482" s="1" t="s">
        <v>28</v>
      </c>
      <c r="B2482">
        <v>9500</v>
      </c>
      <c r="C2482" s="1" t="s">
        <v>10</v>
      </c>
      <c r="D2482">
        <v>89</v>
      </c>
      <c r="E2482">
        <v>1.6</v>
      </c>
      <c r="F2482" s="1" t="s">
        <v>11</v>
      </c>
      <c r="G2482" s="1" t="s">
        <v>12</v>
      </c>
      <c r="H2482">
        <v>2012</v>
      </c>
      <c r="I2482" s="1" t="s">
        <v>153</v>
      </c>
    </row>
    <row r="2483" spans="1:9" x14ac:dyDescent="0.35">
      <c r="A2483" s="1" t="s">
        <v>14</v>
      </c>
      <c r="B2483">
        <v>125000</v>
      </c>
      <c r="C2483" s="1" t="s">
        <v>10</v>
      </c>
      <c r="D2483">
        <v>18</v>
      </c>
      <c r="E2483">
        <v>3</v>
      </c>
      <c r="F2483" s="1" t="s">
        <v>16</v>
      </c>
      <c r="G2483" s="1" t="s">
        <v>12</v>
      </c>
      <c r="H2483">
        <v>2015</v>
      </c>
      <c r="I2483" s="1" t="s">
        <v>72</v>
      </c>
    </row>
    <row r="2484" spans="1:9" x14ac:dyDescent="0.35">
      <c r="A2484" s="1" t="s">
        <v>30</v>
      </c>
      <c r="B2484">
        <v>9000</v>
      </c>
      <c r="C2484" s="1" t="s">
        <v>15</v>
      </c>
      <c r="D2484">
        <v>181</v>
      </c>
      <c r="E2484">
        <v>1.6</v>
      </c>
      <c r="F2484" s="1" t="s">
        <v>16</v>
      </c>
      <c r="G2484" s="1" t="s">
        <v>12</v>
      </c>
      <c r="H2484">
        <v>2011</v>
      </c>
      <c r="I2484" s="1" t="s">
        <v>56</v>
      </c>
    </row>
    <row r="2485" spans="1:9" x14ac:dyDescent="0.35">
      <c r="A2485" s="1" t="s">
        <v>45</v>
      </c>
      <c r="B2485">
        <v>2300</v>
      </c>
      <c r="C2485" s="1" t="s">
        <v>10</v>
      </c>
      <c r="D2485">
        <v>523</v>
      </c>
      <c r="E2485">
        <v>1.8</v>
      </c>
      <c r="F2485" s="1" t="s">
        <v>16</v>
      </c>
      <c r="G2485" s="1" t="s">
        <v>12</v>
      </c>
      <c r="H2485">
        <v>1989</v>
      </c>
      <c r="I2485" s="1" t="s">
        <v>73</v>
      </c>
    </row>
    <row r="2486" spans="1:9" x14ac:dyDescent="0.35">
      <c r="A2486" s="1" t="s">
        <v>30</v>
      </c>
      <c r="B2486">
        <v>10650</v>
      </c>
      <c r="C2486" s="1" t="s">
        <v>10</v>
      </c>
      <c r="D2486">
        <v>65</v>
      </c>
      <c r="E2486">
        <v>1.6</v>
      </c>
      <c r="F2486" s="1" t="s">
        <v>11</v>
      </c>
      <c r="G2486" s="1" t="s">
        <v>12</v>
      </c>
      <c r="H2486">
        <v>2013</v>
      </c>
      <c r="I2486" s="1" t="s">
        <v>44</v>
      </c>
    </row>
    <row r="2487" spans="1:9" x14ac:dyDescent="0.35">
      <c r="A2487" s="1" t="s">
        <v>20</v>
      </c>
      <c r="B2487">
        <v>6399</v>
      </c>
      <c r="C2487" s="1" t="s">
        <v>26</v>
      </c>
      <c r="D2487">
        <v>230</v>
      </c>
      <c r="E2487">
        <v>2.5</v>
      </c>
      <c r="F2487" s="1" t="s">
        <v>16</v>
      </c>
      <c r="G2487" s="1" t="s">
        <v>12</v>
      </c>
      <c r="H2487">
        <v>1999</v>
      </c>
      <c r="I2487" s="1" t="s">
        <v>27</v>
      </c>
    </row>
    <row r="2488" spans="1:9" x14ac:dyDescent="0.35">
      <c r="A2488" s="1" t="s">
        <v>45</v>
      </c>
      <c r="B2488">
        <v>7500</v>
      </c>
      <c r="C2488" s="1" t="s">
        <v>10</v>
      </c>
      <c r="D2488">
        <v>140</v>
      </c>
      <c r="E2488">
        <v>1.5</v>
      </c>
      <c r="F2488" s="1" t="s">
        <v>11</v>
      </c>
      <c r="G2488" s="1" t="s">
        <v>12</v>
      </c>
      <c r="H2488">
        <v>2007</v>
      </c>
      <c r="I2488" s="1" t="s">
        <v>84</v>
      </c>
    </row>
    <row r="2489" spans="1:9" x14ac:dyDescent="0.35">
      <c r="A2489" s="1" t="s">
        <v>30</v>
      </c>
      <c r="B2489">
        <v>6450</v>
      </c>
      <c r="C2489" s="1" t="s">
        <v>15</v>
      </c>
      <c r="D2489">
        <v>220</v>
      </c>
      <c r="E2489" t="s">
        <v>41</v>
      </c>
      <c r="F2489" s="1" t="s">
        <v>49</v>
      </c>
      <c r="G2489" s="1" t="s">
        <v>12</v>
      </c>
      <c r="H2489">
        <v>2004</v>
      </c>
      <c r="I2489" s="1" t="s">
        <v>56</v>
      </c>
    </row>
    <row r="2490" spans="1:9" x14ac:dyDescent="0.35">
      <c r="A2490" s="1" t="s">
        <v>30</v>
      </c>
      <c r="B2490">
        <v>10200</v>
      </c>
      <c r="C2490" s="1" t="s">
        <v>15</v>
      </c>
      <c r="D2490">
        <v>105</v>
      </c>
      <c r="E2490">
        <v>1.6</v>
      </c>
      <c r="F2490" s="1" t="s">
        <v>16</v>
      </c>
      <c r="G2490" s="1" t="s">
        <v>12</v>
      </c>
      <c r="H2490">
        <v>2014</v>
      </c>
      <c r="I2490" s="1" t="s">
        <v>56</v>
      </c>
    </row>
    <row r="2491" spans="1:9" x14ac:dyDescent="0.35">
      <c r="A2491" s="1" t="s">
        <v>14</v>
      </c>
      <c r="B2491">
        <v>3300</v>
      </c>
      <c r="C2491" s="1" t="s">
        <v>10</v>
      </c>
      <c r="D2491">
        <v>200</v>
      </c>
      <c r="E2491">
        <v>2.7</v>
      </c>
      <c r="F2491" s="1" t="s">
        <v>16</v>
      </c>
      <c r="G2491" s="1" t="s">
        <v>32</v>
      </c>
      <c r="H2491">
        <v>2000</v>
      </c>
      <c r="I2491" s="1" t="s">
        <v>65</v>
      </c>
    </row>
    <row r="2492" spans="1:9" x14ac:dyDescent="0.35">
      <c r="A2492" s="1" t="s">
        <v>14</v>
      </c>
      <c r="B2492">
        <v>8300</v>
      </c>
      <c r="C2492" s="1" t="s">
        <v>10</v>
      </c>
      <c r="D2492">
        <v>175</v>
      </c>
      <c r="E2492">
        <v>2</v>
      </c>
      <c r="F2492" s="1" t="s">
        <v>11</v>
      </c>
      <c r="G2492" s="1" t="s">
        <v>12</v>
      </c>
      <c r="H2492">
        <v>2001</v>
      </c>
      <c r="I2492" s="1" t="s">
        <v>65</v>
      </c>
    </row>
    <row r="2493" spans="1:9" x14ac:dyDescent="0.35">
      <c r="A2493" s="1" t="s">
        <v>30</v>
      </c>
      <c r="B2493">
        <v>7400</v>
      </c>
      <c r="C2493" s="1" t="s">
        <v>15</v>
      </c>
      <c r="D2493">
        <v>168</v>
      </c>
      <c r="E2493">
        <v>1.9</v>
      </c>
      <c r="F2493" s="1" t="s">
        <v>16</v>
      </c>
      <c r="G2493" s="1" t="s">
        <v>12</v>
      </c>
      <c r="H2493">
        <v>2005</v>
      </c>
      <c r="I2493" s="1" t="s">
        <v>56</v>
      </c>
    </row>
    <row r="2494" spans="1:9" x14ac:dyDescent="0.35">
      <c r="A2494" s="1" t="s">
        <v>23</v>
      </c>
      <c r="B2494">
        <v>28600</v>
      </c>
      <c r="C2494" s="1" t="s">
        <v>21</v>
      </c>
      <c r="D2494">
        <v>66</v>
      </c>
      <c r="E2494">
        <v>2.2000000000000002</v>
      </c>
      <c r="F2494" s="1" t="s">
        <v>16</v>
      </c>
      <c r="G2494" s="1" t="s">
        <v>12</v>
      </c>
      <c r="H2494">
        <v>2013</v>
      </c>
      <c r="I2494" s="1" t="s">
        <v>24</v>
      </c>
    </row>
    <row r="2495" spans="1:9" x14ac:dyDescent="0.35">
      <c r="A2495" s="1" t="s">
        <v>20</v>
      </c>
      <c r="B2495">
        <v>2800</v>
      </c>
      <c r="C2495" s="1" t="s">
        <v>10</v>
      </c>
      <c r="D2495">
        <v>230</v>
      </c>
      <c r="E2495">
        <v>2.8</v>
      </c>
      <c r="F2495" s="1" t="s">
        <v>11</v>
      </c>
      <c r="G2495" s="1" t="s">
        <v>12</v>
      </c>
      <c r="H2495">
        <v>1997</v>
      </c>
      <c r="I2495" s="1" t="s">
        <v>47</v>
      </c>
    </row>
    <row r="2496" spans="1:9" x14ac:dyDescent="0.35">
      <c r="A2496" s="1" t="s">
        <v>9</v>
      </c>
      <c r="B2496">
        <v>38000</v>
      </c>
      <c r="C2496" s="1" t="s">
        <v>21</v>
      </c>
      <c r="D2496">
        <v>223</v>
      </c>
      <c r="E2496">
        <v>3</v>
      </c>
      <c r="F2496" s="1" t="s">
        <v>16</v>
      </c>
      <c r="G2496" s="1" t="s">
        <v>12</v>
      </c>
      <c r="H2496">
        <v>2011</v>
      </c>
      <c r="I2496" s="1" t="s">
        <v>169</v>
      </c>
    </row>
    <row r="2497" spans="1:9" x14ac:dyDescent="0.35">
      <c r="A2497" s="1" t="s">
        <v>23</v>
      </c>
      <c r="B2497">
        <v>11000</v>
      </c>
      <c r="C2497" s="1" t="s">
        <v>38</v>
      </c>
      <c r="D2497">
        <v>74</v>
      </c>
      <c r="E2497">
        <v>1.4</v>
      </c>
      <c r="F2497" s="1" t="s">
        <v>49</v>
      </c>
      <c r="G2497" s="1" t="s">
        <v>12</v>
      </c>
      <c r="H2497">
        <v>2010</v>
      </c>
      <c r="I2497" s="1" t="s">
        <v>151</v>
      </c>
    </row>
    <row r="2498" spans="1:9" x14ac:dyDescent="0.35">
      <c r="A2498" s="1" t="s">
        <v>20</v>
      </c>
      <c r="B2498">
        <v>11800</v>
      </c>
      <c r="C2498" s="1" t="s">
        <v>10</v>
      </c>
      <c r="D2498">
        <v>240</v>
      </c>
      <c r="E2498">
        <v>4.2</v>
      </c>
      <c r="F2498" s="1" t="s">
        <v>18</v>
      </c>
      <c r="G2498" s="1" t="s">
        <v>12</v>
      </c>
      <c r="H2498">
        <v>2001</v>
      </c>
      <c r="I2498" s="1" t="s">
        <v>271</v>
      </c>
    </row>
    <row r="2499" spans="1:9" x14ac:dyDescent="0.35">
      <c r="A2499" s="1" t="s">
        <v>28</v>
      </c>
      <c r="B2499">
        <v>9500</v>
      </c>
      <c r="C2499" s="1" t="s">
        <v>15</v>
      </c>
      <c r="D2499">
        <v>275</v>
      </c>
      <c r="E2499">
        <v>2</v>
      </c>
      <c r="F2499" s="1" t="s">
        <v>16</v>
      </c>
      <c r="G2499" s="1" t="s">
        <v>12</v>
      </c>
      <c r="H2499">
        <v>2008</v>
      </c>
      <c r="I2499" s="1" t="s">
        <v>70</v>
      </c>
    </row>
    <row r="2500" spans="1:9" x14ac:dyDescent="0.35">
      <c r="A2500" s="1" t="s">
        <v>9</v>
      </c>
      <c r="B2500">
        <v>23700</v>
      </c>
      <c r="C2500" s="1" t="s">
        <v>21</v>
      </c>
      <c r="D2500">
        <v>117</v>
      </c>
      <c r="E2500">
        <v>2</v>
      </c>
      <c r="F2500" s="1" t="s">
        <v>16</v>
      </c>
      <c r="G2500" s="1" t="s">
        <v>12</v>
      </c>
      <c r="H2500">
        <v>2010</v>
      </c>
      <c r="I2500" s="1" t="s">
        <v>117</v>
      </c>
    </row>
    <row r="2501" spans="1:9" x14ac:dyDescent="0.35">
      <c r="A2501" s="1" t="s">
        <v>14</v>
      </c>
      <c r="B2501">
        <v>35000</v>
      </c>
      <c r="C2501" s="1" t="s">
        <v>31</v>
      </c>
      <c r="D2501">
        <v>135</v>
      </c>
      <c r="E2501">
        <v>5.5</v>
      </c>
      <c r="F2501" s="1" t="s">
        <v>11</v>
      </c>
      <c r="G2501" s="1" t="s">
        <v>12</v>
      </c>
      <c r="H2501">
        <v>2008</v>
      </c>
      <c r="I2501" s="1" t="s">
        <v>294</v>
      </c>
    </row>
    <row r="2502" spans="1:9" x14ac:dyDescent="0.35">
      <c r="A2502" s="1" t="s">
        <v>30</v>
      </c>
      <c r="B2502">
        <v>11000</v>
      </c>
      <c r="C2502" s="1" t="s">
        <v>26</v>
      </c>
      <c r="D2502">
        <v>171</v>
      </c>
      <c r="E2502">
        <v>1.9</v>
      </c>
      <c r="F2502" s="1" t="s">
        <v>16</v>
      </c>
      <c r="G2502" s="1" t="s">
        <v>12</v>
      </c>
      <c r="H2502">
        <v>2009</v>
      </c>
      <c r="I2502" s="1" t="s">
        <v>181</v>
      </c>
    </row>
    <row r="2503" spans="1:9" x14ac:dyDescent="0.35">
      <c r="A2503" s="1" t="s">
        <v>9</v>
      </c>
      <c r="B2503">
        <v>25800</v>
      </c>
      <c r="C2503" s="1" t="s">
        <v>21</v>
      </c>
      <c r="D2503">
        <v>205</v>
      </c>
      <c r="E2503">
        <v>3</v>
      </c>
      <c r="F2503" s="1" t="s">
        <v>16</v>
      </c>
      <c r="G2503" s="1" t="s">
        <v>12</v>
      </c>
      <c r="H2503">
        <v>2008</v>
      </c>
      <c r="I2503" s="1" t="s">
        <v>55</v>
      </c>
    </row>
    <row r="2504" spans="1:9" x14ac:dyDescent="0.35">
      <c r="A2504" s="1" t="s">
        <v>28</v>
      </c>
      <c r="B2504">
        <v>13200</v>
      </c>
      <c r="C2504" s="1" t="s">
        <v>15</v>
      </c>
      <c r="D2504">
        <v>230</v>
      </c>
      <c r="E2504">
        <v>2</v>
      </c>
      <c r="F2504" s="1" t="s">
        <v>16</v>
      </c>
      <c r="G2504" s="1" t="s">
        <v>12</v>
      </c>
      <c r="H2504">
        <v>2009</v>
      </c>
      <c r="I2504" s="1" t="s">
        <v>70</v>
      </c>
    </row>
    <row r="2505" spans="1:9" x14ac:dyDescent="0.35">
      <c r="A2505" s="1" t="s">
        <v>23</v>
      </c>
      <c r="B2505">
        <v>4650</v>
      </c>
      <c r="C2505" s="1" t="s">
        <v>38</v>
      </c>
      <c r="D2505">
        <v>170</v>
      </c>
      <c r="E2505">
        <v>1</v>
      </c>
      <c r="F2505" s="1" t="s">
        <v>11</v>
      </c>
      <c r="G2505" s="1" t="s">
        <v>12</v>
      </c>
      <c r="H2505">
        <v>2002</v>
      </c>
      <c r="I2505" s="1" t="s">
        <v>171</v>
      </c>
    </row>
    <row r="2506" spans="1:9" x14ac:dyDescent="0.35">
      <c r="A2506" s="1" t="s">
        <v>14</v>
      </c>
      <c r="B2506">
        <v>8300</v>
      </c>
      <c r="C2506" s="1" t="s">
        <v>15</v>
      </c>
      <c r="D2506">
        <v>337</v>
      </c>
      <c r="E2506">
        <v>2.2000000000000002</v>
      </c>
      <c r="F2506" s="1" t="s">
        <v>16</v>
      </c>
      <c r="G2506" s="1" t="s">
        <v>12</v>
      </c>
      <c r="H2506">
        <v>2002</v>
      </c>
      <c r="I2506" s="1" t="s">
        <v>42</v>
      </c>
    </row>
    <row r="2507" spans="1:9" x14ac:dyDescent="0.35">
      <c r="A2507" s="1" t="s">
        <v>45</v>
      </c>
      <c r="B2507">
        <v>18900</v>
      </c>
      <c r="C2507" s="1" t="s">
        <v>21</v>
      </c>
      <c r="D2507">
        <v>106</v>
      </c>
      <c r="E2507">
        <v>3.8</v>
      </c>
      <c r="F2507" s="1" t="s">
        <v>18</v>
      </c>
      <c r="G2507" s="1" t="s">
        <v>12</v>
      </c>
      <c r="H2507">
        <v>2007</v>
      </c>
      <c r="I2507" s="1" t="s">
        <v>54</v>
      </c>
    </row>
    <row r="2508" spans="1:9" x14ac:dyDescent="0.35">
      <c r="A2508" s="1" t="s">
        <v>45</v>
      </c>
      <c r="B2508">
        <v>12750</v>
      </c>
      <c r="C2508" s="1" t="s">
        <v>10</v>
      </c>
      <c r="D2508">
        <v>59</v>
      </c>
      <c r="E2508">
        <v>2.4</v>
      </c>
      <c r="F2508" s="1" t="s">
        <v>11</v>
      </c>
      <c r="G2508" s="1" t="s">
        <v>12</v>
      </c>
      <c r="H2508">
        <v>2009</v>
      </c>
      <c r="I2508" s="1" t="s">
        <v>63</v>
      </c>
    </row>
    <row r="2509" spans="1:9" x14ac:dyDescent="0.35">
      <c r="A2509" s="1" t="s">
        <v>14</v>
      </c>
      <c r="B2509">
        <v>3800</v>
      </c>
      <c r="C2509" s="1" t="s">
        <v>31</v>
      </c>
      <c r="D2509">
        <v>107</v>
      </c>
      <c r="E2509">
        <v>0.6</v>
      </c>
      <c r="F2509" s="1" t="s">
        <v>11</v>
      </c>
      <c r="G2509" s="1" t="s">
        <v>12</v>
      </c>
      <c r="H2509">
        <v>2000</v>
      </c>
      <c r="I2509" s="1" t="s">
        <v>295</v>
      </c>
    </row>
    <row r="2510" spans="1:9" x14ac:dyDescent="0.35">
      <c r="A2510" s="1" t="s">
        <v>30</v>
      </c>
      <c r="B2510">
        <v>11500</v>
      </c>
      <c r="C2510" s="1" t="s">
        <v>31</v>
      </c>
      <c r="D2510">
        <v>189</v>
      </c>
      <c r="E2510">
        <v>2</v>
      </c>
      <c r="F2510" s="1" t="s">
        <v>16</v>
      </c>
      <c r="G2510" s="1" t="s">
        <v>12</v>
      </c>
      <c r="H2510">
        <v>2011</v>
      </c>
      <c r="I2510" s="1" t="s">
        <v>56</v>
      </c>
    </row>
    <row r="2511" spans="1:9" x14ac:dyDescent="0.35">
      <c r="A2511" s="1" t="s">
        <v>14</v>
      </c>
      <c r="B2511">
        <v>4600</v>
      </c>
      <c r="C2511" s="1" t="s">
        <v>15</v>
      </c>
      <c r="D2511">
        <v>200</v>
      </c>
      <c r="E2511">
        <v>2.2000000000000002</v>
      </c>
      <c r="F2511" s="1" t="s">
        <v>16</v>
      </c>
      <c r="G2511" s="1" t="s">
        <v>12</v>
      </c>
      <c r="H2511">
        <v>2000</v>
      </c>
      <c r="I2511" s="1" t="s">
        <v>42</v>
      </c>
    </row>
    <row r="2512" spans="1:9" x14ac:dyDescent="0.35">
      <c r="A2512" s="1" t="s">
        <v>9</v>
      </c>
      <c r="B2512">
        <v>1550</v>
      </c>
      <c r="C2512" s="1" t="s">
        <v>10</v>
      </c>
      <c r="D2512">
        <v>300</v>
      </c>
      <c r="E2512" t="s">
        <v>41</v>
      </c>
      <c r="F2512" s="1" t="s">
        <v>18</v>
      </c>
      <c r="G2512" s="1" t="s">
        <v>32</v>
      </c>
      <c r="H2512">
        <v>1994</v>
      </c>
      <c r="I2512" s="1" t="s">
        <v>258</v>
      </c>
    </row>
    <row r="2513" spans="1:9" x14ac:dyDescent="0.35">
      <c r="A2513" s="1" t="s">
        <v>28</v>
      </c>
      <c r="B2513">
        <v>7899</v>
      </c>
      <c r="C2513" s="1" t="s">
        <v>15</v>
      </c>
      <c r="D2513">
        <v>129</v>
      </c>
      <c r="E2513">
        <v>1.5</v>
      </c>
      <c r="F2513" s="1" t="s">
        <v>49</v>
      </c>
      <c r="G2513" s="1" t="s">
        <v>12</v>
      </c>
      <c r="H2513">
        <v>2014</v>
      </c>
      <c r="I2513" s="1" t="s">
        <v>66</v>
      </c>
    </row>
    <row r="2514" spans="1:9" x14ac:dyDescent="0.35">
      <c r="A2514" s="1" t="s">
        <v>14</v>
      </c>
      <c r="B2514">
        <v>70999</v>
      </c>
      <c r="C2514" s="1" t="s">
        <v>21</v>
      </c>
      <c r="D2514">
        <v>0</v>
      </c>
      <c r="E2514">
        <v>2.2000000000000002</v>
      </c>
      <c r="F2514" s="1" t="s">
        <v>16</v>
      </c>
      <c r="G2514" s="1" t="s">
        <v>12</v>
      </c>
      <c r="H2514">
        <v>2016</v>
      </c>
      <c r="I2514" s="1" t="s">
        <v>199</v>
      </c>
    </row>
    <row r="2515" spans="1:9" x14ac:dyDescent="0.35">
      <c r="A2515" s="1" t="s">
        <v>23</v>
      </c>
      <c r="B2515">
        <v>8800</v>
      </c>
      <c r="C2515" s="1" t="s">
        <v>10</v>
      </c>
      <c r="D2515">
        <v>300</v>
      </c>
      <c r="E2515">
        <v>2.4</v>
      </c>
      <c r="F2515" s="1" t="s">
        <v>11</v>
      </c>
      <c r="G2515" s="1" t="s">
        <v>12</v>
      </c>
      <c r="H2515">
        <v>2004</v>
      </c>
      <c r="I2515" s="1" t="s">
        <v>57</v>
      </c>
    </row>
    <row r="2516" spans="1:9" x14ac:dyDescent="0.35">
      <c r="A2516" s="1" t="s">
        <v>28</v>
      </c>
      <c r="B2516">
        <v>8250</v>
      </c>
      <c r="C2516" s="1" t="s">
        <v>10</v>
      </c>
      <c r="D2516">
        <v>16</v>
      </c>
      <c r="E2516">
        <v>1.2</v>
      </c>
      <c r="F2516" s="1" t="s">
        <v>11</v>
      </c>
      <c r="G2516" s="1" t="s">
        <v>12</v>
      </c>
      <c r="H2516">
        <v>2014</v>
      </c>
      <c r="I2516" s="1" t="s">
        <v>126</v>
      </c>
    </row>
    <row r="2517" spans="1:9" x14ac:dyDescent="0.35">
      <c r="A2517" s="1" t="s">
        <v>23</v>
      </c>
      <c r="B2517">
        <v>21500</v>
      </c>
      <c r="C2517" s="1" t="s">
        <v>21</v>
      </c>
      <c r="D2517">
        <v>89</v>
      </c>
      <c r="E2517">
        <v>2</v>
      </c>
      <c r="F2517" s="1" t="s">
        <v>11</v>
      </c>
      <c r="G2517" s="1" t="s">
        <v>12</v>
      </c>
      <c r="H2517">
        <v>2012</v>
      </c>
      <c r="I2517" s="1" t="s">
        <v>24</v>
      </c>
    </row>
    <row r="2518" spans="1:9" x14ac:dyDescent="0.35">
      <c r="A2518" s="1" t="s">
        <v>23</v>
      </c>
      <c r="B2518">
        <v>195000</v>
      </c>
      <c r="C2518" s="1" t="s">
        <v>21</v>
      </c>
      <c r="D2518">
        <v>0</v>
      </c>
      <c r="E2518">
        <v>4.5</v>
      </c>
      <c r="F2518" s="1" t="s">
        <v>16</v>
      </c>
      <c r="G2518" s="1" t="s">
        <v>12</v>
      </c>
      <c r="H2518">
        <v>2016</v>
      </c>
      <c r="I2518" s="1" t="s">
        <v>97</v>
      </c>
    </row>
    <row r="2519" spans="1:9" x14ac:dyDescent="0.35">
      <c r="A2519" s="1" t="s">
        <v>28</v>
      </c>
      <c r="B2519">
        <v>2400</v>
      </c>
      <c r="C2519" s="1" t="s">
        <v>38</v>
      </c>
      <c r="D2519">
        <v>1</v>
      </c>
      <c r="E2519">
        <v>2</v>
      </c>
      <c r="F2519" s="1" t="s">
        <v>11</v>
      </c>
      <c r="G2519" s="1" t="s">
        <v>32</v>
      </c>
      <c r="H2519">
        <v>2002</v>
      </c>
      <c r="I2519" s="1" t="s">
        <v>145</v>
      </c>
    </row>
    <row r="2520" spans="1:9" x14ac:dyDescent="0.35">
      <c r="A2520" s="1" t="s">
        <v>30</v>
      </c>
      <c r="B2520">
        <v>12500</v>
      </c>
      <c r="C2520" s="1" t="s">
        <v>31</v>
      </c>
      <c r="D2520">
        <v>160</v>
      </c>
      <c r="E2520">
        <v>2.5</v>
      </c>
      <c r="F2520" s="1" t="s">
        <v>49</v>
      </c>
      <c r="G2520" s="1" t="s">
        <v>12</v>
      </c>
      <c r="H2520">
        <v>2006</v>
      </c>
      <c r="I2520" s="1" t="s">
        <v>109</v>
      </c>
    </row>
    <row r="2521" spans="1:9" x14ac:dyDescent="0.35">
      <c r="A2521" s="1" t="s">
        <v>14</v>
      </c>
      <c r="B2521">
        <v>2499</v>
      </c>
      <c r="C2521" s="1" t="s">
        <v>38</v>
      </c>
      <c r="D2521">
        <v>201</v>
      </c>
      <c r="E2521">
        <v>1.7</v>
      </c>
      <c r="F2521" s="1" t="s">
        <v>16</v>
      </c>
      <c r="G2521" s="1" t="s">
        <v>32</v>
      </c>
      <c r="H2521">
        <v>2001</v>
      </c>
      <c r="I2521" s="1" t="s">
        <v>144</v>
      </c>
    </row>
    <row r="2522" spans="1:9" x14ac:dyDescent="0.35">
      <c r="A2522" s="1" t="s">
        <v>9</v>
      </c>
      <c r="B2522">
        <v>14990</v>
      </c>
      <c r="C2522" s="1" t="s">
        <v>10</v>
      </c>
      <c r="D2522">
        <v>135</v>
      </c>
      <c r="E2522">
        <v>2.5</v>
      </c>
      <c r="F2522" s="1" t="s">
        <v>11</v>
      </c>
      <c r="G2522" s="1" t="s">
        <v>12</v>
      </c>
      <c r="H2522">
        <v>2005</v>
      </c>
      <c r="I2522" s="1" t="s">
        <v>64</v>
      </c>
    </row>
    <row r="2523" spans="1:9" x14ac:dyDescent="0.35">
      <c r="A2523" s="1" t="s">
        <v>20</v>
      </c>
      <c r="B2523" t="s">
        <v>41</v>
      </c>
      <c r="C2523" s="1" t="s">
        <v>10</v>
      </c>
      <c r="D2523">
        <v>166</v>
      </c>
      <c r="E2523">
        <v>3</v>
      </c>
      <c r="F2523" s="1" t="s">
        <v>18</v>
      </c>
      <c r="G2523" s="1" t="s">
        <v>12</v>
      </c>
      <c r="H2523">
        <v>2005</v>
      </c>
      <c r="I2523" s="1" t="s">
        <v>27</v>
      </c>
    </row>
    <row r="2524" spans="1:9" x14ac:dyDescent="0.35">
      <c r="A2524" s="1" t="s">
        <v>45</v>
      </c>
      <c r="B2524">
        <v>8260</v>
      </c>
      <c r="C2524" s="1" t="s">
        <v>10</v>
      </c>
      <c r="D2524">
        <v>65</v>
      </c>
      <c r="E2524">
        <v>1.5</v>
      </c>
      <c r="F2524" s="1" t="s">
        <v>11</v>
      </c>
      <c r="G2524" s="1" t="s">
        <v>12</v>
      </c>
      <c r="H2524">
        <v>2011</v>
      </c>
      <c r="I2524" s="1" t="s">
        <v>73</v>
      </c>
    </row>
    <row r="2525" spans="1:9" x14ac:dyDescent="0.35">
      <c r="A2525" s="1" t="s">
        <v>9</v>
      </c>
      <c r="B2525">
        <v>6800</v>
      </c>
      <c r="C2525" s="1" t="s">
        <v>10</v>
      </c>
      <c r="D2525">
        <v>230</v>
      </c>
      <c r="E2525">
        <v>2</v>
      </c>
      <c r="F2525" s="1" t="s">
        <v>11</v>
      </c>
      <c r="G2525" s="1" t="s">
        <v>12</v>
      </c>
      <c r="H2525">
        <v>1998</v>
      </c>
      <c r="I2525" s="1" t="s">
        <v>86</v>
      </c>
    </row>
    <row r="2526" spans="1:9" x14ac:dyDescent="0.35">
      <c r="A2526" s="1" t="s">
        <v>14</v>
      </c>
      <c r="B2526" t="s">
        <v>41</v>
      </c>
      <c r="C2526" s="1" t="s">
        <v>21</v>
      </c>
      <c r="D2526">
        <v>131</v>
      </c>
      <c r="E2526">
        <v>5</v>
      </c>
      <c r="F2526" s="1" t="s">
        <v>11</v>
      </c>
      <c r="G2526" s="1" t="s">
        <v>12</v>
      </c>
      <c r="H2526">
        <v>2008</v>
      </c>
      <c r="I2526" s="1" t="s">
        <v>227</v>
      </c>
    </row>
    <row r="2527" spans="1:9" x14ac:dyDescent="0.35">
      <c r="A2527" s="1" t="s">
        <v>45</v>
      </c>
      <c r="B2527">
        <v>1999</v>
      </c>
      <c r="C2527" s="1" t="s">
        <v>15</v>
      </c>
      <c r="D2527">
        <v>168</v>
      </c>
      <c r="E2527">
        <v>1.8</v>
      </c>
      <c r="F2527" s="1" t="s">
        <v>11</v>
      </c>
      <c r="G2527" s="1" t="s">
        <v>32</v>
      </c>
      <c r="H2527">
        <v>2001</v>
      </c>
      <c r="I2527" s="1" t="s">
        <v>240</v>
      </c>
    </row>
    <row r="2528" spans="1:9" x14ac:dyDescent="0.35">
      <c r="A2528" s="1" t="s">
        <v>9</v>
      </c>
      <c r="B2528">
        <v>8500</v>
      </c>
      <c r="C2528" s="1" t="s">
        <v>31</v>
      </c>
      <c r="D2528">
        <v>265</v>
      </c>
      <c r="E2528">
        <v>2.8</v>
      </c>
      <c r="F2528" s="1" t="s">
        <v>18</v>
      </c>
      <c r="G2528" s="1" t="s">
        <v>12</v>
      </c>
      <c r="H2528">
        <v>1998</v>
      </c>
      <c r="I2528" s="1" t="s">
        <v>187</v>
      </c>
    </row>
    <row r="2529" spans="1:9" x14ac:dyDescent="0.35">
      <c r="A2529" s="1" t="s">
        <v>23</v>
      </c>
      <c r="B2529">
        <v>24800</v>
      </c>
      <c r="C2529" s="1" t="s">
        <v>21</v>
      </c>
      <c r="D2529">
        <v>90</v>
      </c>
      <c r="E2529">
        <v>4</v>
      </c>
      <c r="F2529" s="1" t="s">
        <v>11</v>
      </c>
      <c r="G2529" s="1" t="s">
        <v>12</v>
      </c>
      <c r="H2529">
        <v>2008</v>
      </c>
      <c r="I2529" s="1" t="s">
        <v>93</v>
      </c>
    </row>
    <row r="2530" spans="1:9" x14ac:dyDescent="0.35">
      <c r="A2530" s="1" t="s">
        <v>45</v>
      </c>
      <c r="B2530">
        <v>11800</v>
      </c>
      <c r="C2530" s="1" t="s">
        <v>21</v>
      </c>
      <c r="D2530">
        <v>120</v>
      </c>
      <c r="E2530">
        <v>3</v>
      </c>
      <c r="F2530" s="1" t="s">
        <v>11</v>
      </c>
      <c r="G2530" s="1" t="s">
        <v>12</v>
      </c>
      <c r="H2530">
        <v>2008</v>
      </c>
      <c r="I2530" s="1" t="s">
        <v>88</v>
      </c>
    </row>
    <row r="2531" spans="1:9" x14ac:dyDescent="0.35">
      <c r="A2531" s="1" t="s">
        <v>14</v>
      </c>
      <c r="B2531">
        <v>35500</v>
      </c>
      <c r="C2531" s="1" t="s">
        <v>10</v>
      </c>
      <c r="D2531">
        <v>100</v>
      </c>
      <c r="E2531">
        <v>3.5</v>
      </c>
      <c r="F2531" s="1" t="s">
        <v>11</v>
      </c>
      <c r="G2531" s="1" t="s">
        <v>12</v>
      </c>
      <c r="H2531">
        <v>2010</v>
      </c>
      <c r="I2531" s="1" t="s">
        <v>72</v>
      </c>
    </row>
    <row r="2532" spans="1:9" x14ac:dyDescent="0.35">
      <c r="A2532" s="1" t="s">
        <v>14</v>
      </c>
      <c r="B2532">
        <v>9400</v>
      </c>
      <c r="C2532" s="1" t="s">
        <v>15</v>
      </c>
      <c r="D2532">
        <v>250</v>
      </c>
      <c r="E2532">
        <v>2.2000000000000002</v>
      </c>
      <c r="F2532" s="1" t="s">
        <v>16</v>
      </c>
      <c r="G2532" s="1" t="s">
        <v>12</v>
      </c>
      <c r="H2532">
        <v>2005</v>
      </c>
      <c r="I2532" s="1" t="s">
        <v>42</v>
      </c>
    </row>
    <row r="2533" spans="1:9" x14ac:dyDescent="0.35">
      <c r="A2533" s="1" t="s">
        <v>30</v>
      </c>
      <c r="B2533">
        <v>14900</v>
      </c>
      <c r="C2533" s="1" t="s">
        <v>10</v>
      </c>
      <c r="D2533">
        <v>73</v>
      </c>
      <c r="E2533" t="s">
        <v>41</v>
      </c>
      <c r="F2533" s="1" t="s">
        <v>11</v>
      </c>
      <c r="G2533" s="1" t="s">
        <v>12</v>
      </c>
      <c r="H2533">
        <v>2012</v>
      </c>
      <c r="I2533" s="1" t="s">
        <v>125</v>
      </c>
    </row>
    <row r="2534" spans="1:9" x14ac:dyDescent="0.35">
      <c r="A2534" s="1" t="s">
        <v>30</v>
      </c>
      <c r="B2534" t="s">
        <v>41</v>
      </c>
      <c r="C2534" s="1" t="s">
        <v>31</v>
      </c>
      <c r="D2534">
        <v>28</v>
      </c>
      <c r="E2534">
        <v>2</v>
      </c>
      <c r="F2534" s="1" t="s">
        <v>16</v>
      </c>
      <c r="G2534" s="1" t="s">
        <v>12</v>
      </c>
      <c r="H2534">
        <v>2015</v>
      </c>
      <c r="I2534" s="1" t="s">
        <v>132</v>
      </c>
    </row>
    <row r="2535" spans="1:9" x14ac:dyDescent="0.35">
      <c r="A2535" s="1" t="s">
        <v>14</v>
      </c>
      <c r="B2535">
        <v>14899</v>
      </c>
      <c r="C2535" s="1" t="s">
        <v>31</v>
      </c>
      <c r="D2535">
        <v>209</v>
      </c>
      <c r="E2535">
        <v>3</v>
      </c>
      <c r="F2535" s="1" t="s">
        <v>16</v>
      </c>
      <c r="G2535" s="1" t="s">
        <v>12</v>
      </c>
      <c r="H2535">
        <v>2006</v>
      </c>
      <c r="I2535" s="1" t="s">
        <v>65</v>
      </c>
    </row>
    <row r="2536" spans="1:9" x14ac:dyDescent="0.35">
      <c r="A2536" s="1" t="s">
        <v>30</v>
      </c>
      <c r="B2536">
        <v>15500</v>
      </c>
      <c r="C2536" s="1" t="s">
        <v>10</v>
      </c>
      <c r="D2536">
        <v>178</v>
      </c>
      <c r="E2536">
        <v>2</v>
      </c>
      <c r="F2536" s="1" t="s">
        <v>16</v>
      </c>
      <c r="G2536" s="1" t="s">
        <v>32</v>
      </c>
      <c r="H2536">
        <v>2013</v>
      </c>
      <c r="I2536" s="1" t="s">
        <v>98</v>
      </c>
    </row>
    <row r="2537" spans="1:9" x14ac:dyDescent="0.35">
      <c r="A2537" s="1" t="s">
        <v>28</v>
      </c>
      <c r="B2537">
        <v>2200</v>
      </c>
      <c r="C2537" s="1" t="s">
        <v>15</v>
      </c>
      <c r="D2537">
        <v>290</v>
      </c>
      <c r="E2537">
        <v>2.2000000000000002</v>
      </c>
      <c r="F2537" s="1" t="s">
        <v>16</v>
      </c>
      <c r="G2537" s="1" t="s">
        <v>32</v>
      </c>
      <c r="H2537">
        <v>1999</v>
      </c>
      <c r="I2537" s="1" t="s">
        <v>180</v>
      </c>
    </row>
    <row r="2538" spans="1:9" x14ac:dyDescent="0.35">
      <c r="A2538" s="1" t="s">
        <v>30</v>
      </c>
      <c r="B2538">
        <v>8950</v>
      </c>
      <c r="C2538" s="1" t="s">
        <v>10</v>
      </c>
      <c r="D2538">
        <v>133</v>
      </c>
      <c r="E2538">
        <v>1.6</v>
      </c>
      <c r="F2538" s="1" t="s">
        <v>11</v>
      </c>
      <c r="G2538" s="1" t="s">
        <v>12</v>
      </c>
      <c r="H2538">
        <v>2012</v>
      </c>
      <c r="I2538" s="1" t="s">
        <v>44</v>
      </c>
    </row>
    <row r="2539" spans="1:9" x14ac:dyDescent="0.35">
      <c r="A2539" s="1" t="s">
        <v>9</v>
      </c>
      <c r="B2539">
        <v>17800</v>
      </c>
      <c r="C2539" s="1" t="s">
        <v>26</v>
      </c>
      <c r="D2539">
        <v>159</v>
      </c>
      <c r="E2539">
        <v>3</v>
      </c>
      <c r="F2539" s="1" t="s">
        <v>16</v>
      </c>
      <c r="G2539" s="1" t="s">
        <v>12</v>
      </c>
      <c r="H2539">
        <v>2008</v>
      </c>
      <c r="I2539" s="1" t="s">
        <v>136</v>
      </c>
    </row>
    <row r="2540" spans="1:9" x14ac:dyDescent="0.35">
      <c r="A2540" s="1" t="s">
        <v>20</v>
      </c>
      <c r="B2540">
        <v>85555</v>
      </c>
      <c r="C2540" s="1" t="s">
        <v>10</v>
      </c>
      <c r="D2540">
        <v>40</v>
      </c>
      <c r="E2540">
        <v>3</v>
      </c>
      <c r="F2540" s="1" t="s">
        <v>16</v>
      </c>
      <c r="G2540" s="1" t="s">
        <v>12</v>
      </c>
      <c r="H2540">
        <v>2015</v>
      </c>
      <c r="I2540" s="1" t="s">
        <v>47</v>
      </c>
    </row>
    <row r="2541" spans="1:9" x14ac:dyDescent="0.35">
      <c r="A2541" s="1" t="s">
        <v>30</v>
      </c>
      <c r="B2541">
        <v>2000</v>
      </c>
      <c r="C2541" s="1" t="s">
        <v>10</v>
      </c>
      <c r="D2541">
        <v>300</v>
      </c>
      <c r="E2541">
        <v>1.3</v>
      </c>
      <c r="F2541" s="1" t="s">
        <v>11</v>
      </c>
      <c r="G2541" s="1" t="s">
        <v>12</v>
      </c>
      <c r="H2541">
        <v>1988</v>
      </c>
      <c r="I2541" s="1" t="s">
        <v>125</v>
      </c>
    </row>
    <row r="2542" spans="1:9" x14ac:dyDescent="0.35">
      <c r="A2542" s="1" t="s">
        <v>14</v>
      </c>
      <c r="B2542">
        <v>20500</v>
      </c>
      <c r="C2542" s="1" t="s">
        <v>10</v>
      </c>
      <c r="D2542">
        <v>56</v>
      </c>
      <c r="E2542">
        <v>5</v>
      </c>
      <c r="F2542" s="1" t="s">
        <v>49</v>
      </c>
      <c r="G2542" s="1" t="s">
        <v>12</v>
      </c>
      <c r="H2542">
        <v>2003</v>
      </c>
      <c r="I2542" s="1" t="s">
        <v>296</v>
      </c>
    </row>
    <row r="2543" spans="1:9" x14ac:dyDescent="0.35">
      <c r="A2543" s="1" t="s">
        <v>23</v>
      </c>
      <c r="B2543">
        <v>30990</v>
      </c>
      <c r="C2543" s="1" t="s">
        <v>21</v>
      </c>
      <c r="D2543">
        <v>68</v>
      </c>
      <c r="E2543">
        <v>2.7</v>
      </c>
      <c r="F2543" s="1" t="s">
        <v>18</v>
      </c>
      <c r="G2543" s="1" t="s">
        <v>12</v>
      </c>
      <c r="H2543">
        <v>2012</v>
      </c>
      <c r="I2543" s="1" t="s">
        <v>78</v>
      </c>
    </row>
    <row r="2544" spans="1:9" x14ac:dyDescent="0.35">
      <c r="A2544" s="1" t="s">
        <v>23</v>
      </c>
      <c r="B2544">
        <v>39900</v>
      </c>
      <c r="C2544" s="1" t="s">
        <v>21</v>
      </c>
      <c r="D2544">
        <v>11</v>
      </c>
      <c r="E2544">
        <v>4</v>
      </c>
      <c r="F2544" s="1" t="s">
        <v>11</v>
      </c>
      <c r="G2544" s="1" t="s">
        <v>12</v>
      </c>
      <c r="H2544">
        <v>2013</v>
      </c>
      <c r="I2544" s="1" t="s">
        <v>186</v>
      </c>
    </row>
    <row r="2545" spans="1:9" x14ac:dyDescent="0.35">
      <c r="A2545" s="1" t="s">
        <v>9</v>
      </c>
      <c r="B2545">
        <v>21900</v>
      </c>
      <c r="C2545" s="1" t="s">
        <v>31</v>
      </c>
      <c r="D2545">
        <v>25</v>
      </c>
      <c r="E2545">
        <v>2.5</v>
      </c>
      <c r="F2545" s="1" t="s">
        <v>11</v>
      </c>
      <c r="G2545" s="1" t="s">
        <v>12</v>
      </c>
      <c r="H2545">
        <v>2007</v>
      </c>
      <c r="I2545" s="1" t="s">
        <v>162</v>
      </c>
    </row>
    <row r="2546" spans="1:9" x14ac:dyDescent="0.35">
      <c r="A2546" s="1" t="s">
        <v>14</v>
      </c>
      <c r="B2546" t="s">
        <v>41</v>
      </c>
      <c r="C2546" s="1" t="s">
        <v>10</v>
      </c>
      <c r="D2546">
        <v>16</v>
      </c>
      <c r="E2546">
        <v>3</v>
      </c>
      <c r="F2546" s="1" t="s">
        <v>16</v>
      </c>
      <c r="G2546" s="1" t="s">
        <v>12</v>
      </c>
      <c r="H2546">
        <v>2014</v>
      </c>
      <c r="I2546" s="1" t="s">
        <v>72</v>
      </c>
    </row>
    <row r="2547" spans="1:9" x14ac:dyDescent="0.35">
      <c r="A2547" s="1" t="s">
        <v>14</v>
      </c>
      <c r="B2547">
        <v>185555</v>
      </c>
      <c r="C2547" s="1" t="s">
        <v>31</v>
      </c>
      <c r="D2547">
        <v>0</v>
      </c>
      <c r="E2547">
        <v>4.7</v>
      </c>
      <c r="F2547" s="1" t="s">
        <v>11</v>
      </c>
      <c r="G2547" s="1" t="s">
        <v>12</v>
      </c>
      <c r="H2547">
        <v>2016</v>
      </c>
      <c r="I2547" s="1" t="s">
        <v>19</v>
      </c>
    </row>
    <row r="2548" spans="1:9" x14ac:dyDescent="0.35">
      <c r="A2548" s="1" t="s">
        <v>23</v>
      </c>
      <c r="B2548">
        <v>12400</v>
      </c>
      <c r="C2548" s="1" t="s">
        <v>38</v>
      </c>
      <c r="D2548">
        <v>52</v>
      </c>
      <c r="E2548">
        <v>1.4</v>
      </c>
      <c r="F2548" s="1" t="s">
        <v>49</v>
      </c>
      <c r="G2548" s="1" t="s">
        <v>12</v>
      </c>
      <c r="H2548">
        <v>2012</v>
      </c>
      <c r="I2548" s="1" t="s">
        <v>151</v>
      </c>
    </row>
    <row r="2549" spans="1:9" x14ac:dyDescent="0.35">
      <c r="A2549" s="1" t="s">
        <v>14</v>
      </c>
      <c r="B2549">
        <v>5000</v>
      </c>
      <c r="C2549" s="1" t="s">
        <v>31</v>
      </c>
      <c r="D2549">
        <v>200</v>
      </c>
      <c r="E2549">
        <v>2</v>
      </c>
      <c r="F2549" s="1" t="s">
        <v>11</v>
      </c>
      <c r="G2549" s="1" t="s">
        <v>12</v>
      </c>
      <c r="H2549">
        <v>1998</v>
      </c>
      <c r="I2549" s="1" t="s">
        <v>172</v>
      </c>
    </row>
    <row r="2550" spans="1:9" x14ac:dyDescent="0.35">
      <c r="A2550" s="1" t="s">
        <v>30</v>
      </c>
      <c r="B2550">
        <v>3200</v>
      </c>
      <c r="C2550" s="1" t="s">
        <v>10</v>
      </c>
      <c r="D2550">
        <v>367</v>
      </c>
      <c r="E2550">
        <v>2</v>
      </c>
      <c r="F2550" s="1" t="s">
        <v>11</v>
      </c>
      <c r="G2550" s="1" t="s">
        <v>12</v>
      </c>
      <c r="H2550">
        <v>1991</v>
      </c>
      <c r="I2550" s="1" t="s">
        <v>133</v>
      </c>
    </row>
    <row r="2551" spans="1:9" x14ac:dyDescent="0.35">
      <c r="A2551" s="1" t="s">
        <v>9</v>
      </c>
      <c r="B2551">
        <v>6500</v>
      </c>
      <c r="C2551" s="1" t="s">
        <v>10</v>
      </c>
      <c r="D2551">
        <v>300</v>
      </c>
      <c r="E2551">
        <v>2.8</v>
      </c>
      <c r="F2551" s="1" t="s">
        <v>18</v>
      </c>
      <c r="G2551" s="1" t="s">
        <v>12</v>
      </c>
      <c r="H2551">
        <v>1997</v>
      </c>
      <c r="I2551" s="1" t="s">
        <v>58</v>
      </c>
    </row>
    <row r="2552" spans="1:9" x14ac:dyDescent="0.35">
      <c r="A2552" s="1" t="s">
        <v>14</v>
      </c>
      <c r="B2552">
        <v>13600</v>
      </c>
      <c r="C2552" s="1" t="s">
        <v>38</v>
      </c>
      <c r="D2552">
        <v>147</v>
      </c>
      <c r="E2552">
        <v>2</v>
      </c>
      <c r="F2552" s="1" t="s">
        <v>16</v>
      </c>
      <c r="G2552" s="1" t="s">
        <v>12</v>
      </c>
      <c r="H2552">
        <v>2008</v>
      </c>
      <c r="I2552" s="1" t="s">
        <v>231</v>
      </c>
    </row>
    <row r="2553" spans="1:9" x14ac:dyDescent="0.35">
      <c r="A2553" s="1" t="s">
        <v>9</v>
      </c>
      <c r="B2553">
        <v>19990</v>
      </c>
      <c r="C2553" s="1" t="s">
        <v>31</v>
      </c>
      <c r="D2553">
        <v>164</v>
      </c>
      <c r="E2553" t="s">
        <v>41</v>
      </c>
      <c r="F2553" s="1" t="s">
        <v>18</v>
      </c>
      <c r="G2553" s="1" t="s">
        <v>12</v>
      </c>
      <c r="H2553">
        <v>2004</v>
      </c>
      <c r="I2553" s="1" t="s">
        <v>235</v>
      </c>
    </row>
    <row r="2554" spans="1:9" x14ac:dyDescent="0.35">
      <c r="A2554" s="1" t="s">
        <v>20</v>
      </c>
      <c r="B2554">
        <v>23500</v>
      </c>
      <c r="C2554" s="1" t="s">
        <v>21</v>
      </c>
      <c r="D2554">
        <v>245</v>
      </c>
      <c r="E2554">
        <v>3</v>
      </c>
      <c r="F2554" s="1" t="s">
        <v>16</v>
      </c>
      <c r="G2554" s="1" t="s">
        <v>12</v>
      </c>
      <c r="H2554">
        <v>2007</v>
      </c>
      <c r="I2554" s="1" t="s">
        <v>22</v>
      </c>
    </row>
    <row r="2555" spans="1:9" x14ac:dyDescent="0.35">
      <c r="A2555" s="1" t="s">
        <v>20</v>
      </c>
      <c r="B2555">
        <v>15499</v>
      </c>
      <c r="C2555" s="1" t="s">
        <v>10</v>
      </c>
      <c r="D2555">
        <v>177</v>
      </c>
      <c r="E2555">
        <v>2</v>
      </c>
      <c r="F2555" s="1" t="s">
        <v>16</v>
      </c>
      <c r="G2555" s="1" t="s">
        <v>12</v>
      </c>
      <c r="H2555">
        <v>2007</v>
      </c>
      <c r="I2555" s="1" t="s">
        <v>27</v>
      </c>
    </row>
    <row r="2556" spans="1:9" x14ac:dyDescent="0.35">
      <c r="A2556" s="1" t="s">
        <v>14</v>
      </c>
      <c r="B2556">
        <v>12950</v>
      </c>
      <c r="C2556" s="1" t="s">
        <v>10</v>
      </c>
      <c r="D2556">
        <v>197</v>
      </c>
      <c r="E2556">
        <v>2.7</v>
      </c>
      <c r="F2556" s="1" t="s">
        <v>16</v>
      </c>
      <c r="G2556" s="1" t="s">
        <v>12</v>
      </c>
      <c r="H2556">
        <v>2002</v>
      </c>
      <c r="I2556" s="1" t="s">
        <v>65</v>
      </c>
    </row>
    <row r="2557" spans="1:9" x14ac:dyDescent="0.35">
      <c r="A2557" s="1" t="s">
        <v>30</v>
      </c>
      <c r="B2557">
        <v>1800</v>
      </c>
      <c r="C2557" s="1" t="s">
        <v>10</v>
      </c>
      <c r="D2557">
        <v>250</v>
      </c>
      <c r="E2557" t="s">
        <v>41</v>
      </c>
      <c r="F2557" s="1" t="s">
        <v>11</v>
      </c>
      <c r="G2557" s="1" t="s">
        <v>12</v>
      </c>
      <c r="H2557">
        <v>1991</v>
      </c>
      <c r="I2557" s="1" t="s">
        <v>125</v>
      </c>
    </row>
    <row r="2558" spans="1:9" x14ac:dyDescent="0.35">
      <c r="A2558" s="1" t="s">
        <v>23</v>
      </c>
      <c r="B2558">
        <v>23500</v>
      </c>
      <c r="C2558" s="1" t="s">
        <v>10</v>
      </c>
      <c r="D2558">
        <v>80</v>
      </c>
      <c r="E2558">
        <v>2.5</v>
      </c>
      <c r="F2558" s="1" t="s">
        <v>18</v>
      </c>
      <c r="G2558" s="1" t="s">
        <v>12</v>
      </c>
      <c r="H2558">
        <v>2014</v>
      </c>
      <c r="I2558" s="1" t="s">
        <v>57</v>
      </c>
    </row>
    <row r="2559" spans="1:9" x14ac:dyDescent="0.35">
      <c r="A2559" s="1" t="s">
        <v>9</v>
      </c>
      <c r="B2559" t="s">
        <v>41</v>
      </c>
      <c r="C2559" s="1" t="s">
        <v>38</v>
      </c>
      <c r="D2559">
        <v>107</v>
      </c>
      <c r="E2559">
        <v>2</v>
      </c>
      <c r="F2559" s="1" t="s">
        <v>11</v>
      </c>
      <c r="G2559" s="1" t="s">
        <v>12</v>
      </c>
      <c r="H2559">
        <v>2006</v>
      </c>
      <c r="I2559" s="1" t="s">
        <v>207</v>
      </c>
    </row>
    <row r="2560" spans="1:9" x14ac:dyDescent="0.35">
      <c r="A2560" s="1" t="s">
        <v>28</v>
      </c>
      <c r="B2560">
        <v>5950</v>
      </c>
      <c r="C2560" s="1" t="s">
        <v>38</v>
      </c>
      <c r="D2560">
        <v>200</v>
      </c>
      <c r="E2560">
        <v>1.5</v>
      </c>
      <c r="F2560" s="1" t="s">
        <v>16</v>
      </c>
      <c r="G2560" s="1" t="s">
        <v>12</v>
      </c>
      <c r="H2560">
        <v>2005</v>
      </c>
      <c r="I2560" s="1" t="s">
        <v>29</v>
      </c>
    </row>
    <row r="2561" spans="1:9" x14ac:dyDescent="0.35">
      <c r="A2561" s="1" t="s">
        <v>45</v>
      </c>
      <c r="B2561">
        <v>2900</v>
      </c>
      <c r="C2561" s="1" t="s">
        <v>38</v>
      </c>
      <c r="D2561">
        <v>300</v>
      </c>
      <c r="E2561">
        <v>1.8</v>
      </c>
      <c r="F2561" s="1" t="s">
        <v>11</v>
      </c>
      <c r="G2561" s="1" t="s">
        <v>12</v>
      </c>
      <c r="H2561">
        <v>1989</v>
      </c>
      <c r="I2561" s="1" t="s">
        <v>63</v>
      </c>
    </row>
    <row r="2562" spans="1:9" x14ac:dyDescent="0.35">
      <c r="A2562" s="1" t="s">
        <v>14</v>
      </c>
      <c r="B2562">
        <v>5000</v>
      </c>
      <c r="C2562" s="1" t="s">
        <v>15</v>
      </c>
      <c r="D2562">
        <v>400</v>
      </c>
      <c r="E2562">
        <v>2.2000000000000002</v>
      </c>
      <c r="F2562" s="1" t="s">
        <v>16</v>
      </c>
      <c r="G2562" s="1" t="s">
        <v>12</v>
      </c>
      <c r="H2562">
        <v>1999</v>
      </c>
      <c r="I2562" s="1" t="s">
        <v>42</v>
      </c>
    </row>
    <row r="2563" spans="1:9" x14ac:dyDescent="0.35">
      <c r="A2563" s="1" t="s">
        <v>14</v>
      </c>
      <c r="B2563">
        <v>1200</v>
      </c>
      <c r="C2563" s="1" t="s">
        <v>10</v>
      </c>
      <c r="D2563">
        <v>240</v>
      </c>
      <c r="E2563">
        <v>2.4</v>
      </c>
      <c r="F2563" s="1" t="s">
        <v>11</v>
      </c>
      <c r="G2563" s="1" t="s">
        <v>32</v>
      </c>
      <c r="H2563">
        <v>1999</v>
      </c>
      <c r="I2563" s="1" t="s">
        <v>65</v>
      </c>
    </row>
    <row r="2564" spans="1:9" x14ac:dyDescent="0.35">
      <c r="A2564" s="1" t="s">
        <v>30</v>
      </c>
      <c r="B2564">
        <v>6500</v>
      </c>
      <c r="C2564" s="1" t="s">
        <v>10</v>
      </c>
      <c r="D2564">
        <v>190</v>
      </c>
      <c r="E2564">
        <v>1.9</v>
      </c>
      <c r="F2564" s="1" t="s">
        <v>16</v>
      </c>
      <c r="G2564" s="1" t="s">
        <v>12</v>
      </c>
      <c r="H2564">
        <v>2006</v>
      </c>
      <c r="I2564" s="1" t="s">
        <v>56</v>
      </c>
    </row>
    <row r="2565" spans="1:9" x14ac:dyDescent="0.35">
      <c r="A2565" s="1" t="s">
        <v>30</v>
      </c>
      <c r="B2565">
        <v>51900</v>
      </c>
      <c r="C2565" s="1" t="s">
        <v>21</v>
      </c>
      <c r="D2565">
        <v>30</v>
      </c>
      <c r="E2565">
        <v>3</v>
      </c>
      <c r="F2565" s="1" t="s">
        <v>16</v>
      </c>
      <c r="G2565" s="1" t="s">
        <v>12</v>
      </c>
      <c r="H2565">
        <v>2015</v>
      </c>
      <c r="I2565" s="1" t="s">
        <v>48</v>
      </c>
    </row>
    <row r="2566" spans="1:9" x14ac:dyDescent="0.35">
      <c r="A2566" s="1" t="s">
        <v>9</v>
      </c>
      <c r="B2566">
        <v>104999</v>
      </c>
      <c r="C2566" s="1" t="s">
        <v>21</v>
      </c>
      <c r="D2566">
        <v>2</v>
      </c>
      <c r="E2566">
        <v>3</v>
      </c>
      <c r="F2566" s="1" t="s">
        <v>16</v>
      </c>
      <c r="G2566" s="1" t="s">
        <v>12</v>
      </c>
      <c r="H2566">
        <v>2016</v>
      </c>
      <c r="I2566" s="1" t="s">
        <v>55</v>
      </c>
    </row>
    <row r="2567" spans="1:9" x14ac:dyDescent="0.35">
      <c r="A2567" s="1" t="s">
        <v>28</v>
      </c>
      <c r="B2567">
        <v>4650</v>
      </c>
      <c r="C2567" s="1" t="s">
        <v>15</v>
      </c>
      <c r="D2567">
        <v>165</v>
      </c>
      <c r="E2567">
        <v>1.5</v>
      </c>
      <c r="F2567" s="1" t="s">
        <v>16</v>
      </c>
      <c r="G2567" s="1" t="s">
        <v>12</v>
      </c>
      <c r="H2567">
        <v>2003</v>
      </c>
      <c r="I2567" s="1" t="s">
        <v>66</v>
      </c>
    </row>
    <row r="2568" spans="1:9" x14ac:dyDescent="0.35">
      <c r="A2568" s="1" t="s">
        <v>45</v>
      </c>
      <c r="B2568">
        <v>16000</v>
      </c>
      <c r="C2568" s="1" t="s">
        <v>21</v>
      </c>
      <c r="D2568">
        <v>59</v>
      </c>
      <c r="E2568" t="s">
        <v>41</v>
      </c>
      <c r="F2568" s="1" t="s">
        <v>11</v>
      </c>
      <c r="G2568" s="1" t="s">
        <v>12</v>
      </c>
      <c r="H2568">
        <v>2012</v>
      </c>
      <c r="I2568" s="1" t="s">
        <v>228</v>
      </c>
    </row>
    <row r="2569" spans="1:9" x14ac:dyDescent="0.35">
      <c r="A2569" s="1" t="s">
        <v>20</v>
      </c>
      <c r="B2569">
        <v>12500</v>
      </c>
      <c r="C2569" s="1" t="s">
        <v>10</v>
      </c>
      <c r="D2569">
        <v>165</v>
      </c>
      <c r="E2569">
        <v>2.4</v>
      </c>
      <c r="F2569" s="1" t="s">
        <v>11</v>
      </c>
      <c r="G2569" s="1" t="s">
        <v>12</v>
      </c>
      <c r="H2569">
        <v>2006</v>
      </c>
      <c r="I2569" s="1" t="s">
        <v>27</v>
      </c>
    </row>
    <row r="2570" spans="1:9" x14ac:dyDescent="0.35">
      <c r="A2570" s="1" t="s">
        <v>30</v>
      </c>
      <c r="B2570">
        <v>10250</v>
      </c>
      <c r="C2570" s="1" t="s">
        <v>10</v>
      </c>
      <c r="D2570">
        <v>144</v>
      </c>
      <c r="E2570">
        <v>2</v>
      </c>
      <c r="F2570" s="1" t="s">
        <v>16</v>
      </c>
      <c r="G2570" s="1" t="s">
        <v>12</v>
      </c>
      <c r="H2570">
        <v>2008</v>
      </c>
      <c r="I2570" s="1" t="s">
        <v>36</v>
      </c>
    </row>
    <row r="2571" spans="1:9" x14ac:dyDescent="0.35">
      <c r="A2571" s="1" t="s">
        <v>20</v>
      </c>
      <c r="B2571">
        <v>23500</v>
      </c>
      <c r="C2571" s="1" t="s">
        <v>31</v>
      </c>
      <c r="D2571">
        <v>83</v>
      </c>
      <c r="E2571">
        <v>2</v>
      </c>
      <c r="F2571" s="1" t="s">
        <v>11</v>
      </c>
      <c r="G2571" s="1" t="s">
        <v>12</v>
      </c>
      <c r="H2571">
        <v>2009</v>
      </c>
      <c r="I2571" s="1" t="s">
        <v>89</v>
      </c>
    </row>
    <row r="2572" spans="1:9" x14ac:dyDescent="0.35">
      <c r="A2572" s="1" t="s">
        <v>30</v>
      </c>
      <c r="B2572">
        <v>17777</v>
      </c>
      <c r="C2572" s="1" t="s">
        <v>15</v>
      </c>
      <c r="D2572">
        <v>250</v>
      </c>
      <c r="E2572">
        <v>2</v>
      </c>
      <c r="F2572" s="1" t="s">
        <v>16</v>
      </c>
      <c r="G2572" s="1" t="s">
        <v>12</v>
      </c>
      <c r="H2572">
        <v>2010</v>
      </c>
      <c r="I2572" s="1" t="s">
        <v>237</v>
      </c>
    </row>
    <row r="2573" spans="1:9" x14ac:dyDescent="0.35">
      <c r="A2573" s="1" t="s">
        <v>14</v>
      </c>
      <c r="B2573">
        <v>8300</v>
      </c>
      <c r="C2573" s="1" t="s">
        <v>10</v>
      </c>
      <c r="D2573">
        <v>233</v>
      </c>
      <c r="E2573">
        <v>3.2</v>
      </c>
      <c r="F2573" s="1" t="s">
        <v>16</v>
      </c>
      <c r="G2573" s="1" t="s">
        <v>12</v>
      </c>
      <c r="H2573">
        <v>2001</v>
      </c>
      <c r="I2573" s="1" t="s">
        <v>13</v>
      </c>
    </row>
    <row r="2574" spans="1:9" x14ac:dyDescent="0.35">
      <c r="A2574" s="1" t="s">
        <v>14</v>
      </c>
      <c r="B2574">
        <v>39900</v>
      </c>
      <c r="C2574" s="1" t="s">
        <v>10</v>
      </c>
      <c r="D2574">
        <v>84</v>
      </c>
      <c r="E2574">
        <v>5.5</v>
      </c>
      <c r="F2574" s="1" t="s">
        <v>11</v>
      </c>
      <c r="G2574" s="1" t="s">
        <v>12</v>
      </c>
      <c r="H2574">
        <v>2011</v>
      </c>
      <c r="I2574" s="1" t="s">
        <v>19</v>
      </c>
    </row>
    <row r="2575" spans="1:9" x14ac:dyDescent="0.35">
      <c r="A2575" s="1" t="s">
        <v>14</v>
      </c>
      <c r="B2575">
        <v>5200</v>
      </c>
      <c r="C2575" s="1" t="s">
        <v>15</v>
      </c>
      <c r="D2575">
        <v>400</v>
      </c>
      <c r="E2575">
        <v>2.9</v>
      </c>
      <c r="F2575" s="1" t="s">
        <v>16</v>
      </c>
      <c r="G2575" s="1" t="s">
        <v>12</v>
      </c>
      <c r="H2575">
        <v>1999</v>
      </c>
      <c r="I2575" s="1" t="s">
        <v>297</v>
      </c>
    </row>
    <row r="2576" spans="1:9" x14ac:dyDescent="0.35">
      <c r="A2576" s="1" t="s">
        <v>20</v>
      </c>
      <c r="B2576">
        <v>31500</v>
      </c>
      <c r="C2576" s="1" t="s">
        <v>10</v>
      </c>
      <c r="D2576">
        <v>140</v>
      </c>
      <c r="E2576">
        <v>2</v>
      </c>
      <c r="F2576" s="1" t="s">
        <v>16</v>
      </c>
      <c r="G2576" s="1" t="s">
        <v>12</v>
      </c>
      <c r="H2576">
        <v>2012</v>
      </c>
      <c r="I2576" s="1" t="s">
        <v>27</v>
      </c>
    </row>
    <row r="2577" spans="1:9" x14ac:dyDescent="0.35">
      <c r="A2577" s="1" t="s">
        <v>9</v>
      </c>
      <c r="B2577">
        <v>4800</v>
      </c>
      <c r="C2577" s="1" t="s">
        <v>10</v>
      </c>
      <c r="D2577">
        <v>11</v>
      </c>
      <c r="E2577">
        <v>2.5</v>
      </c>
      <c r="F2577" s="1" t="s">
        <v>16</v>
      </c>
      <c r="G2577" s="1" t="s">
        <v>12</v>
      </c>
      <c r="H2577">
        <v>1994</v>
      </c>
      <c r="I2577" s="1" t="s">
        <v>162</v>
      </c>
    </row>
    <row r="2578" spans="1:9" x14ac:dyDescent="0.35">
      <c r="A2578" s="1" t="s">
        <v>30</v>
      </c>
      <c r="B2578">
        <v>7700</v>
      </c>
      <c r="C2578" s="1" t="s">
        <v>31</v>
      </c>
      <c r="D2578">
        <v>290</v>
      </c>
      <c r="E2578" t="s">
        <v>41</v>
      </c>
      <c r="F2578" s="1" t="s">
        <v>16</v>
      </c>
      <c r="G2578" s="1" t="s">
        <v>12</v>
      </c>
      <c r="H2578">
        <v>2000</v>
      </c>
      <c r="I2578" s="1" t="s">
        <v>96</v>
      </c>
    </row>
    <row r="2579" spans="1:9" x14ac:dyDescent="0.35">
      <c r="A2579" s="1" t="s">
        <v>30</v>
      </c>
      <c r="B2579">
        <v>21550</v>
      </c>
      <c r="C2579" s="1" t="s">
        <v>21</v>
      </c>
      <c r="D2579">
        <v>58</v>
      </c>
      <c r="E2579">
        <v>1.4</v>
      </c>
      <c r="F2579" s="1" t="s">
        <v>11</v>
      </c>
      <c r="G2579" s="1" t="s">
        <v>12</v>
      </c>
      <c r="H2579">
        <v>2014</v>
      </c>
      <c r="I2579" s="1" t="s">
        <v>87</v>
      </c>
    </row>
    <row r="2580" spans="1:9" x14ac:dyDescent="0.35">
      <c r="A2580" s="1" t="s">
        <v>20</v>
      </c>
      <c r="B2580">
        <v>42900</v>
      </c>
      <c r="C2580" s="1" t="s">
        <v>21</v>
      </c>
      <c r="D2580">
        <v>140</v>
      </c>
      <c r="E2580">
        <v>3</v>
      </c>
      <c r="F2580" s="1" t="s">
        <v>16</v>
      </c>
      <c r="G2580" s="1" t="s">
        <v>12</v>
      </c>
      <c r="H2580">
        <v>2013</v>
      </c>
      <c r="I2580" s="1" t="s">
        <v>22</v>
      </c>
    </row>
    <row r="2581" spans="1:9" x14ac:dyDescent="0.35">
      <c r="A2581" s="1" t="s">
        <v>20</v>
      </c>
      <c r="B2581">
        <v>2600</v>
      </c>
      <c r="C2581" s="1" t="s">
        <v>10</v>
      </c>
      <c r="D2581">
        <v>160</v>
      </c>
      <c r="E2581">
        <v>2.5</v>
      </c>
      <c r="F2581" s="1" t="s">
        <v>16</v>
      </c>
      <c r="G2581" s="1" t="s">
        <v>32</v>
      </c>
      <c r="H2581">
        <v>2002</v>
      </c>
      <c r="I2581" s="1" t="s">
        <v>27</v>
      </c>
    </row>
    <row r="2582" spans="1:9" x14ac:dyDescent="0.35">
      <c r="A2582" s="1" t="s">
        <v>30</v>
      </c>
      <c r="B2582">
        <v>31310</v>
      </c>
      <c r="C2582" s="1" t="s">
        <v>15</v>
      </c>
      <c r="D2582">
        <v>0</v>
      </c>
      <c r="E2582">
        <v>2</v>
      </c>
      <c r="F2582" s="1" t="s">
        <v>16</v>
      </c>
      <c r="G2582" s="1" t="s">
        <v>12</v>
      </c>
      <c r="H2582">
        <v>2014</v>
      </c>
      <c r="I2582" s="1" t="s">
        <v>183</v>
      </c>
    </row>
    <row r="2583" spans="1:9" x14ac:dyDescent="0.35">
      <c r="A2583" s="1" t="s">
        <v>30</v>
      </c>
      <c r="B2583">
        <v>11800</v>
      </c>
      <c r="C2583" s="1" t="s">
        <v>15</v>
      </c>
      <c r="D2583">
        <v>230</v>
      </c>
      <c r="E2583">
        <v>1.9</v>
      </c>
      <c r="F2583" s="1" t="s">
        <v>16</v>
      </c>
      <c r="G2583" s="1" t="s">
        <v>12</v>
      </c>
      <c r="H2583">
        <v>2009</v>
      </c>
      <c r="I2583" s="1" t="s">
        <v>109</v>
      </c>
    </row>
    <row r="2584" spans="1:9" x14ac:dyDescent="0.35">
      <c r="A2584" s="1" t="s">
        <v>14</v>
      </c>
      <c r="B2584">
        <v>107000</v>
      </c>
      <c r="C2584" s="1" t="s">
        <v>15</v>
      </c>
      <c r="D2584">
        <v>0</v>
      </c>
      <c r="E2584">
        <v>2.2000000000000002</v>
      </c>
      <c r="F2584" s="1" t="s">
        <v>16</v>
      </c>
      <c r="G2584" s="1" t="s">
        <v>12</v>
      </c>
      <c r="H2584">
        <v>2016</v>
      </c>
      <c r="I2584" s="1" t="s">
        <v>103</v>
      </c>
    </row>
    <row r="2585" spans="1:9" x14ac:dyDescent="0.35">
      <c r="A2585" s="1" t="s">
        <v>23</v>
      </c>
      <c r="B2585">
        <v>14800</v>
      </c>
      <c r="C2585" s="1" t="s">
        <v>21</v>
      </c>
      <c r="D2585">
        <v>150</v>
      </c>
      <c r="E2585" t="s">
        <v>41</v>
      </c>
      <c r="F2585" s="1" t="s">
        <v>18</v>
      </c>
      <c r="G2585" s="1" t="s">
        <v>12</v>
      </c>
      <c r="H2585">
        <v>2006</v>
      </c>
      <c r="I2585" s="1" t="s">
        <v>78</v>
      </c>
    </row>
    <row r="2586" spans="1:9" x14ac:dyDescent="0.35">
      <c r="A2586" s="1" t="s">
        <v>9</v>
      </c>
      <c r="B2586">
        <v>9800</v>
      </c>
      <c r="C2586" s="1" t="s">
        <v>10</v>
      </c>
      <c r="D2586">
        <v>264</v>
      </c>
      <c r="E2586">
        <v>3</v>
      </c>
      <c r="F2586" s="1" t="s">
        <v>16</v>
      </c>
      <c r="G2586" s="1" t="s">
        <v>12</v>
      </c>
      <c r="H2586">
        <v>2001</v>
      </c>
      <c r="I2586" s="1" t="s">
        <v>136</v>
      </c>
    </row>
    <row r="2587" spans="1:9" x14ac:dyDescent="0.35">
      <c r="A2587" s="1" t="s">
        <v>30</v>
      </c>
      <c r="B2587">
        <v>7950</v>
      </c>
      <c r="C2587" s="1" t="s">
        <v>15</v>
      </c>
      <c r="D2587">
        <v>144</v>
      </c>
      <c r="E2587">
        <v>2</v>
      </c>
      <c r="F2587" s="1" t="s">
        <v>18</v>
      </c>
      <c r="G2587" s="1" t="s">
        <v>12</v>
      </c>
      <c r="H2587">
        <v>2012</v>
      </c>
      <c r="I2587" s="1" t="s">
        <v>56</v>
      </c>
    </row>
    <row r="2588" spans="1:9" x14ac:dyDescent="0.35">
      <c r="A2588" s="1" t="s">
        <v>14</v>
      </c>
      <c r="B2588">
        <v>9000</v>
      </c>
      <c r="C2588" s="1" t="s">
        <v>21</v>
      </c>
      <c r="D2588">
        <v>220</v>
      </c>
      <c r="E2588">
        <v>3.2</v>
      </c>
      <c r="F2588" s="1" t="s">
        <v>18</v>
      </c>
      <c r="G2588" s="1" t="s">
        <v>12</v>
      </c>
      <c r="H2588">
        <v>1999</v>
      </c>
      <c r="I2588" s="1" t="s">
        <v>141</v>
      </c>
    </row>
    <row r="2589" spans="1:9" x14ac:dyDescent="0.35">
      <c r="A2589" s="1" t="s">
        <v>9</v>
      </c>
      <c r="B2589">
        <v>7400</v>
      </c>
      <c r="C2589" s="1" t="s">
        <v>10</v>
      </c>
      <c r="D2589">
        <v>279</v>
      </c>
      <c r="E2589">
        <v>3.5</v>
      </c>
      <c r="F2589" s="1" t="s">
        <v>18</v>
      </c>
      <c r="G2589" s="1" t="s">
        <v>12</v>
      </c>
      <c r="H2589">
        <v>1998</v>
      </c>
      <c r="I2589" s="1" t="s">
        <v>179</v>
      </c>
    </row>
    <row r="2590" spans="1:9" x14ac:dyDescent="0.35">
      <c r="A2590" s="1" t="s">
        <v>23</v>
      </c>
      <c r="B2590">
        <v>24000</v>
      </c>
      <c r="C2590" s="1" t="s">
        <v>10</v>
      </c>
      <c r="D2590">
        <v>60</v>
      </c>
      <c r="E2590">
        <v>2.5</v>
      </c>
      <c r="F2590" s="1" t="s">
        <v>18</v>
      </c>
      <c r="G2590" s="1" t="s">
        <v>12</v>
      </c>
      <c r="H2590">
        <v>2014</v>
      </c>
      <c r="I2590" s="1" t="s">
        <v>57</v>
      </c>
    </row>
    <row r="2591" spans="1:9" x14ac:dyDescent="0.35">
      <c r="A2591" s="1" t="s">
        <v>14</v>
      </c>
      <c r="B2591">
        <v>4800</v>
      </c>
      <c r="C2591" s="1" t="s">
        <v>10</v>
      </c>
      <c r="D2591">
        <v>199</v>
      </c>
      <c r="E2591">
        <v>3.2</v>
      </c>
      <c r="F2591" s="1" t="s">
        <v>16</v>
      </c>
      <c r="G2591" s="1" t="s">
        <v>12</v>
      </c>
      <c r="H2591">
        <v>1999</v>
      </c>
      <c r="I2591" s="1" t="s">
        <v>65</v>
      </c>
    </row>
    <row r="2592" spans="1:9" x14ac:dyDescent="0.35">
      <c r="A2592" s="1" t="s">
        <v>23</v>
      </c>
      <c r="B2592">
        <v>22000</v>
      </c>
      <c r="C2592" s="1" t="s">
        <v>21</v>
      </c>
      <c r="D2592">
        <v>155</v>
      </c>
      <c r="E2592">
        <v>2.7</v>
      </c>
      <c r="F2592" s="1" t="s">
        <v>18</v>
      </c>
      <c r="G2592" s="1" t="s">
        <v>12</v>
      </c>
      <c r="H2592">
        <v>2008</v>
      </c>
      <c r="I2592" s="1" t="s">
        <v>78</v>
      </c>
    </row>
    <row r="2593" spans="1:9" x14ac:dyDescent="0.35">
      <c r="A2593" s="1" t="s">
        <v>9</v>
      </c>
      <c r="B2593">
        <v>42500</v>
      </c>
      <c r="C2593" s="1" t="s">
        <v>21</v>
      </c>
      <c r="D2593">
        <v>29</v>
      </c>
      <c r="E2593">
        <v>3</v>
      </c>
      <c r="F2593" s="1" t="s">
        <v>11</v>
      </c>
      <c r="G2593" s="1" t="s">
        <v>12</v>
      </c>
      <c r="H2593">
        <v>2011</v>
      </c>
      <c r="I2593" s="1" t="s">
        <v>173</v>
      </c>
    </row>
    <row r="2594" spans="1:9" x14ac:dyDescent="0.35">
      <c r="A2594" s="1" t="s">
        <v>23</v>
      </c>
      <c r="B2594">
        <v>17200</v>
      </c>
      <c r="C2594" s="1" t="s">
        <v>21</v>
      </c>
      <c r="D2594">
        <v>149</v>
      </c>
      <c r="E2594">
        <v>4.7</v>
      </c>
      <c r="F2594" s="1" t="s">
        <v>11</v>
      </c>
      <c r="G2594" s="1" t="s">
        <v>12</v>
      </c>
      <c r="H2594">
        <v>2008</v>
      </c>
      <c r="I2594" s="1" t="s">
        <v>97</v>
      </c>
    </row>
    <row r="2595" spans="1:9" x14ac:dyDescent="0.35">
      <c r="A2595" s="1" t="s">
        <v>28</v>
      </c>
      <c r="B2595">
        <v>8100</v>
      </c>
      <c r="C2595" s="1" t="s">
        <v>21</v>
      </c>
      <c r="D2595">
        <v>90</v>
      </c>
      <c r="E2595">
        <v>1.9</v>
      </c>
      <c r="F2595" s="1" t="s">
        <v>16</v>
      </c>
      <c r="G2595" s="1" t="s">
        <v>12</v>
      </c>
      <c r="H2595">
        <v>2005</v>
      </c>
      <c r="I2595" s="1" t="s">
        <v>66</v>
      </c>
    </row>
    <row r="2596" spans="1:9" x14ac:dyDescent="0.35">
      <c r="A2596" s="1" t="s">
        <v>30</v>
      </c>
      <c r="B2596">
        <v>37900</v>
      </c>
      <c r="C2596" s="1" t="s">
        <v>21</v>
      </c>
      <c r="D2596">
        <v>73</v>
      </c>
      <c r="E2596">
        <v>3</v>
      </c>
      <c r="F2596" s="1" t="s">
        <v>16</v>
      </c>
      <c r="G2596" s="1" t="s">
        <v>12</v>
      </c>
      <c r="H2596">
        <v>2012</v>
      </c>
      <c r="I2596" s="1" t="s">
        <v>48</v>
      </c>
    </row>
    <row r="2597" spans="1:9" x14ac:dyDescent="0.35">
      <c r="A2597" s="1" t="s">
        <v>30</v>
      </c>
      <c r="B2597">
        <v>30000</v>
      </c>
      <c r="C2597" s="1" t="s">
        <v>10</v>
      </c>
      <c r="D2597">
        <v>67</v>
      </c>
      <c r="E2597">
        <v>2</v>
      </c>
      <c r="F2597" s="1" t="s">
        <v>16</v>
      </c>
      <c r="G2597" s="1" t="s">
        <v>12</v>
      </c>
      <c r="H2597">
        <v>2013</v>
      </c>
      <c r="I2597" s="1" t="s">
        <v>98</v>
      </c>
    </row>
    <row r="2598" spans="1:9" x14ac:dyDescent="0.35">
      <c r="A2598" s="1" t="s">
        <v>30</v>
      </c>
      <c r="B2598">
        <v>7700</v>
      </c>
      <c r="C2598" s="1" t="s">
        <v>15</v>
      </c>
      <c r="D2598">
        <v>247</v>
      </c>
      <c r="E2598">
        <v>1.9</v>
      </c>
      <c r="F2598" s="1" t="s">
        <v>16</v>
      </c>
      <c r="G2598" s="1" t="s">
        <v>12</v>
      </c>
      <c r="H2598">
        <v>2002</v>
      </c>
      <c r="I2598" s="1" t="s">
        <v>96</v>
      </c>
    </row>
    <row r="2599" spans="1:9" x14ac:dyDescent="0.35">
      <c r="A2599" s="1" t="s">
        <v>9</v>
      </c>
      <c r="B2599">
        <v>32500</v>
      </c>
      <c r="C2599" s="1" t="s">
        <v>10</v>
      </c>
      <c r="D2599">
        <v>148</v>
      </c>
      <c r="E2599">
        <v>3</v>
      </c>
      <c r="F2599" s="1" t="s">
        <v>11</v>
      </c>
      <c r="G2599" s="1" t="s">
        <v>12</v>
      </c>
      <c r="H2599">
        <v>2011</v>
      </c>
      <c r="I2599" s="1" t="s">
        <v>169</v>
      </c>
    </row>
    <row r="2600" spans="1:9" x14ac:dyDescent="0.35">
      <c r="A2600" s="1" t="s">
        <v>9</v>
      </c>
      <c r="B2600">
        <v>18700</v>
      </c>
      <c r="C2600" s="1" t="s">
        <v>21</v>
      </c>
      <c r="D2600">
        <v>260</v>
      </c>
      <c r="E2600">
        <v>3</v>
      </c>
      <c r="F2600" s="1" t="s">
        <v>16</v>
      </c>
      <c r="G2600" s="1" t="s">
        <v>12</v>
      </c>
      <c r="H2600">
        <v>2006</v>
      </c>
      <c r="I2600" s="1" t="s">
        <v>55</v>
      </c>
    </row>
    <row r="2601" spans="1:9" x14ac:dyDescent="0.35">
      <c r="A2601" s="1" t="s">
        <v>28</v>
      </c>
      <c r="B2601">
        <v>8100</v>
      </c>
      <c r="C2601" s="1" t="s">
        <v>15</v>
      </c>
      <c r="D2601">
        <v>219</v>
      </c>
      <c r="E2601">
        <v>2.5</v>
      </c>
      <c r="F2601" s="1" t="s">
        <v>16</v>
      </c>
      <c r="G2601" s="1" t="s">
        <v>12</v>
      </c>
      <c r="H2601">
        <v>2010</v>
      </c>
      <c r="I2601" s="1" t="s">
        <v>138</v>
      </c>
    </row>
    <row r="2602" spans="1:9" x14ac:dyDescent="0.35">
      <c r="A2602" s="1" t="s">
        <v>23</v>
      </c>
      <c r="B2602">
        <v>5050</v>
      </c>
      <c r="C2602" s="1" t="s">
        <v>38</v>
      </c>
      <c r="D2602">
        <v>138</v>
      </c>
      <c r="E2602">
        <v>1</v>
      </c>
      <c r="F2602" s="1" t="s">
        <v>11</v>
      </c>
      <c r="G2602" s="1" t="s">
        <v>12</v>
      </c>
      <c r="H2602">
        <v>2001</v>
      </c>
      <c r="I2602" s="1" t="s">
        <v>171</v>
      </c>
    </row>
    <row r="2603" spans="1:9" x14ac:dyDescent="0.35">
      <c r="A2603" s="1" t="s">
        <v>14</v>
      </c>
      <c r="B2603">
        <v>11800</v>
      </c>
      <c r="C2603" s="1" t="s">
        <v>15</v>
      </c>
      <c r="D2603">
        <v>165</v>
      </c>
      <c r="E2603">
        <v>2.2000000000000002</v>
      </c>
      <c r="F2603" s="1" t="s">
        <v>16</v>
      </c>
      <c r="G2603" s="1" t="s">
        <v>12</v>
      </c>
      <c r="H2603">
        <v>2012</v>
      </c>
      <c r="I2603" s="1" t="s">
        <v>42</v>
      </c>
    </row>
    <row r="2604" spans="1:9" x14ac:dyDescent="0.35">
      <c r="A2604" s="1" t="s">
        <v>14</v>
      </c>
      <c r="B2604">
        <v>68700</v>
      </c>
      <c r="C2604" s="1" t="s">
        <v>21</v>
      </c>
      <c r="D2604">
        <v>980</v>
      </c>
      <c r="E2604">
        <v>3</v>
      </c>
      <c r="F2604" s="1" t="s">
        <v>16</v>
      </c>
      <c r="G2604" s="1" t="s">
        <v>12</v>
      </c>
      <c r="H2604">
        <v>2013</v>
      </c>
      <c r="I2604" s="1" t="s">
        <v>82</v>
      </c>
    </row>
    <row r="2605" spans="1:9" x14ac:dyDescent="0.35">
      <c r="A2605" s="1" t="s">
        <v>20</v>
      </c>
      <c r="B2605">
        <v>2000</v>
      </c>
      <c r="C2605" s="1" t="s">
        <v>10</v>
      </c>
      <c r="D2605">
        <v>360</v>
      </c>
      <c r="E2605">
        <v>1.6</v>
      </c>
      <c r="F2605" s="1" t="s">
        <v>49</v>
      </c>
      <c r="G2605" s="1" t="s">
        <v>32</v>
      </c>
      <c r="H2605">
        <v>1996</v>
      </c>
      <c r="I2605" s="1" t="s">
        <v>60</v>
      </c>
    </row>
    <row r="2606" spans="1:9" x14ac:dyDescent="0.35">
      <c r="A2606" s="1" t="s">
        <v>14</v>
      </c>
      <c r="B2606" t="s">
        <v>41</v>
      </c>
      <c r="C2606" s="1" t="s">
        <v>31</v>
      </c>
      <c r="D2606">
        <v>24</v>
      </c>
      <c r="E2606">
        <v>4.7</v>
      </c>
      <c r="F2606" s="1" t="s">
        <v>11</v>
      </c>
      <c r="G2606" s="1" t="s">
        <v>12</v>
      </c>
      <c r="H2606">
        <v>2014</v>
      </c>
      <c r="I2606" s="1" t="s">
        <v>19</v>
      </c>
    </row>
    <row r="2607" spans="1:9" x14ac:dyDescent="0.35">
      <c r="A2607" s="1" t="s">
        <v>14</v>
      </c>
      <c r="B2607">
        <v>19200</v>
      </c>
      <c r="C2607" s="1" t="s">
        <v>10</v>
      </c>
      <c r="D2607">
        <v>173</v>
      </c>
      <c r="E2607">
        <v>5</v>
      </c>
      <c r="F2607" s="1" t="s">
        <v>11</v>
      </c>
      <c r="G2607" s="1" t="s">
        <v>12</v>
      </c>
      <c r="H2607">
        <v>2007</v>
      </c>
      <c r="I2607" s="1" t="s">
        <v>19</v>
      </c>
    </row>
    <row r="2608" spans="1:9" x14ac:dyDescent="0.35">
      <c r="A2608" s="1" t="s">
        <v>9</v>
      </c>
      <c r="B2608">
        <v>16400</v>
      </c>
      <c r="C2608" s="1" t="s">
        <v>10</v>
      </c>
      <c r="D2608">
        <v>187</v>
      </c>
      <c r="E2608">
        <v>4.8</v>
      </c>
      <c r="F2608" s="1" t="s">
        <v>18</v>
      </c>
      <c r="G2608" s="1" t="s">
        <v>12</v>
      </c>
      <c r="H2608">
        <v>2007</v>
      </c>
      <c r="I2608" s="1" t="s">
        <v>212</v>
      </c>
    </row>
    <row r="2609" spans="1:9" x14ac:dyDescent="0.35">
      <c r="A2609" s="1" t="s">
        <v>9</v>
      </c>
      <c r="B2609">
        <v>6300</v>
      </c>
      <c r="C2609" s="1" t="s">
        <v>10</v>
      </c>
      <c r="D2609">
        <v>330</v>
      </c>
      <c r="E2609">
        <v>2.5</v>
      </c>
      <c r="F2609" s="1" t="s">
        <v>11</v>
      </c>
      <c r="G2609" s="1" t="s">
        <v>12</v>
      </c>
      <c r="H2609">
        <v>1999</v>
      </c>
      <c r="I2609" s="1" t="s">
        <v>64</v>
      </c>
    </row>
    <row r="2610" spans="1:9" x14ac:dyDescent="0.35">
      <c r="A2610" s="1" t="s">
        <v>45</v>
      </c>
      <c r="B2610">
        <v>15000</v>
      </c>
      <c r="C2610" s="1" t="s">
        <v>21</v>
      </c>
      <c r="D2610">
        <v>295</v>
      </c>
      <c r="E2610">
        <v>2.8</v>
      </c>
      <c r="F2610" s="1" t="s">
        <v>16</v>
      </c>
      <c r="G2610" s="1" t="s">
        <v>12</v>
      </c>
      <c r="H2610">
        <v>2004</v>
      </c>
      <c r="I2610" s="1" t="s">
        <v>54</v>
      </c>
    </row>
    <row r="2611" spans="1:9" x14ac:dyDescent="0.35">
      <c r="A2611" s="1" t="s">
        <v>23</v>
      </c>
      <c r="B2611">
        <v>23000</v>
      </c>
      <c r="C2611" s="1" t="s">
        <v>31</v>
      </c>
      <c r="D2611">
        <v>211</v>
      </c>
      <c r="E2611">
        <v>4</v>
      </c>
      <c r="F2611" s="1" t="s">
        <v>18</v>
      </c>
      <c r="G2611" s="1" t="s">
        <v>12</v>
      </c>
      <c r="H2611">
        <v>2007</v>
      </c>
      <c r="I2611" s="1" t="s">
        <v>78</v>
      </c>
    </row>
    <row r="2612" spans="1:9" x14ac:dyDescent="0.35">
      <c r="A2612" s="1" t="s">
        <v>14</v>
      </c>
      <c r="B2612">
        <v>23700</v>
      </c>
      <c r="C2612" s="1" t="s">
        <v>10</v>
      </c>
      <c r="D2612">
        <v>86</v>
      </c>
      <c r="E2612">
        <v>1.8</v>
      </c>
      <c r="F2612" s="1" t="s">
        <v>18</v>
      </c>
      <c r="G2612" s="1" t="s">
        <v>12</v>
      </c>
      <c r="H2612">
        <v>2013</v>
      </c>
      <c r="I2612" s="1" t="s">
        <v>65</v>
      </c>
    </row>
    <row r="2613" spans="1:9" x14ac:dyDescent="0.35">
      <c r="A2613" s="1" t="s">
        <v>9</v>
      </c>
      <c r="B2613">
        <v>11900</v>
      </c>
      <c r="C2613" s="1" t="s">
        <v>10</v>
      </c>
      <c r="D2613">
        <v>160</v>
      </c>
      <c r="E2613">
        <v>2.5</v>
      </c>
      <c r="F2613" s="1" t="s">
        <v>11</v>
      </c>
      <c r="G2613" s="1" t="s">
        <v>12</v>
      </c>
      <c r="H2613">
        <v>2005</v>
      </c>
      <c r="I2613" s="1" t="s">
        <v>64</v>
      </c>
    </row>
    <row r="2614" spans="1:9" x14ac:dyDescent="0.35">
      <c r="A2614" s="1" t="s">
        <v>20</v>
      </c>
      <c r="B2614">
        <v>7900</v>
      </c>
      <c r="C2614" s="1" t="s">
        <v>10</v>
      </c>
      <c r="D2614">
        <v>274</v>
      </c>
      <c r="E2614">
        <v>1.8</v>
      </c>
      <c r="F2614" s="1" t="s">
        <v>18</v>
      </c>
      <c r="G2614" s="1" t="s">
        <v>12</v>
      </c>
      <c r="H2614">
        <v>2003</v>
      </c>
      <c r="I2614" s="1" t="s">
        <v>27</v>
      </c>
    </row>
    <row r="2615" spans="1:9" x14ac:dyDescent="0.35">
      <c r="A2615" s="1" t="s">
        <v>14</v>
      </c>
      <c r="B2615">
        <v>4400</v>
      </c>
      <c r="C2615" s="1" t="s">
        <v>10</v>
      </c>
      <c r="D2615">
        <v>308</v>
      </c>
      <c r="E2615">
        <v>3.2</v>
      </c>
      <c r="F2615" s="1" t="s">
        <v>18</v>
      </c>
      <c r="G2615" s="1" t="s">
        <v>32</v>
      </c>
      <c r="H2615">
        <v>2000</v>
      </c>
      <c r="I2615" s="1" t="s">
        <v>160</v>
      </c>
    </row>
    <row r="2616" spans="1:9" x14ac:dyDescent="0.35">
      <c r="A2616" s="1" t="s">
        <v>30</v>
      </c>
      <c r="B2616">
        <v>9900</v>
      </c>
      <c r="C2616" s="1" t="s">
        <v>31</v>
      </c>
      <c r="D2616">
        <v>181</v>
      </c>
      <c r="E2616">
        <v>1.6</v>
      </c>
      <c r="F2616" s="1" t="s">
        <v>16</v>
      </c>
      <c r="G2616" s="1" t="s">
        <v>12</v>
      </c>
      <c r="H2616">
        <v>2012</v>
      </c>
      <c r="I2616" s="1" t="s">
        <v>56</v>
      </c>
    </row>
    <row r="2617" spans="1:9" x14ac:dyDescent="0.35">
      <c r="A2617" s="1" t="s">
        <v>30</v>
      </c>
      <c r="B2617">
        <v>6900</v>
      </c>
      <c r="C2617" s="1" t="s">
        <v>38</v>
      </c>
      <c r="D2617">
        <v>113</v>
      </c>
      <c r="E2617">
        <v>1.4</v>
      </c>
      <c r="F2617" s="1" t="s">
        <v>11</v>
      </c>
      <c r="G2617" s="1" t="s">
        <v>12</v>
      </c>
      <c r="H2617">
        <v>2003</v>
      </c>
      <c r="I2617" s="1" t="s">
        <v>44</v>
      </c>
    </row>
    <row r="2618" spans="1:9" x14ac:dyDescent="0.35">
      <c r="A2618" s="1" t="s">
        <v>14</v>
      </c>
      <c r="B2618" t="s">
        <v>41</v>
      </c>
      <c r="C2618" s="1" t="s">
        <v>21</v>
      </c>
      <c r="D2618">
        <v>63</v>
      </c>
      <c r="E2618">
        <v>5.5</v>
      </c>
      <c r="F2618" s="1" t="s">
        <v>11</v>
      </c>
      <c r="G2618" s="1" t="s">
        <v>12</v>
      </c>
      <c r="H2618">
        <v>2011</v>
      </c>
      <c r="I2618" s="1" t="s">
        <v>261</v>
      </c>
    </row>
    <row r="2619" spans="1:9" x14ac:dyDescent="0.35">
      <c r="A2619" s="1" t="s">
        <v>14</v>
      </c>
      <c r="B2619">
        <v>71999</v>
      </c>
      <c r="C2619" s="1" t="s">
        <v>21</v>
      </c>
      <c r="D2619">
        <v>0</v>
      </c>
      <c r="E2619">
        <v>2.2000000000000002</v>
      </c>
      <c r="F2619" s="1" t="s">
        <v>16</v>
      </c>
      <c r="G2619" s="1" t="s">
        <v>12</v>
      </c>
      <c r="H2619">
        <v>2016</v>
      </c>
      <c r="I2619" s="1" t="s">
        <v>199</v>
      </c>
    </row>
    <row r="2620" spans="1:9" x14ac:dyDescent="0.35">
      <c r="A2620" s="1" t="s">
        <v>9</v>
      </c>
      <c r="B2620">
        <v>11800</v>
      </c>
      <c r="C2620" s="1" t="s">
        <v>21</v>
      </c>
      <c r="D2620">
        <v>210</v>
      </c>
      <c r="E2620">
        <v>3</v>
      </c>
      <c r="F2620" s="1" t="s">
        <v>16</v>
      </c>
      <c r="G2620" s="1" t="s">
        <v>32</v>
      </c>
      <c r="H2620">
        <v>2006</v>
      </c>
      <c r="I2620" s="1" t="s">
        <v>55</v>
      </c>
    </row>
    <row r="2621" spans="1:9" x14ac:dyDescent="0.35">
      <c r="A2621" s="1" t="s">
        <v>28</v>
      </c>
      <c r="B2621">
        <v>10999</v>
      </c>
      <c r="C2621" s="1" t="s">
        <v>15</v>
      </c>
      <c r="D2621">
        <v>207</v>
      </c>
      <c r="E2621">
        <v>2</v>
      </c>
      <c r="F2621" s="1" t="s">
        <v>16</v>
      </c>
      <c r="G2621" s="1" t="s">
        <v>12</v>
      </c>
      <c r="H2621">
        <v>2012</v>
      </c>
      <c r="I2621" s="1" t="s">
        <v>70</v>
      </c>
    </row>
    <row r="2622" spans="1:9" x14ac:dyDescent="0.35">
      <c r="A2622" s="1" t="s">
        <v>45</v>
      </c>
      <c r="B2622">
        <v>18900</v>
      </c>
      <c r="C2622" s="1" t="s">
        <v>21</v>
      </c>
      <c r="D2622">
        <v>93</v>
      </c>
      <c r="E2622">
        <v>3.8</v>
      </c>
      <c r="F2622" s="1" t="s">
        <v>18</v>
      </c>
      <c r="G2622" s="1" t="s">
        <v>12</v>
      </c>
      <c r="H2622">
        <v>2008</v>
      </c>
      <c r="I2622" s="1" t="s">
        <v>54</v>
      </c>
    </row>
    <row r="2623" spans="1:9" x14ac:dyDescent="0.35">
      <c r="A2623" s="1" t="s">
        <v>23</v>
      </c>
      <c r="B2623">
        <v>28900</v>
      </c>
      <c r="C2623" s="1" t="s">
        <v>21</v>
      </c>
      <c r="D2623">
        <v>120</v>
      </c>
      <c r="E2623">
        <v>3.5</v>
      </c>
      <c r="F2623" s="1" t="s">
        <v>11</v>
      </c>
      <c r="G2623" s="1" t="s">
        <v>12</v>
      </c>
      <c r="H2623">
        <v>2011</v>
      </c>
      <c r="I2623" s="1" t="s">
        <v>110</v>
      </c>
    </row>
    <row r="2624" spans="1:9" x14ac:dyDescent="0.35">
      <c r="A2624" s="1" t="s">
        <v>23</v>
      </c>
      <c r="B2624">
        <v>15500</v>
      </c>
      <c r="C2624" s="1" t="s">
        <v>21</v>
      </c>
      <c r="D2624">
        <v>130</v>
      </c>
      <c r="E2624">
        <v>2</v>
      </c>
      <c r="F2624" s="1" t="s">
        <v>11</v>
      </c>
      <c r="G2624" s="1" t="s">
        <v>12</v>
      </c>
      <c r="H2624">
        <v>2008</v>
      </c>
      <c r="I2624" s="1" t="s">
        <v>24</v>
      </c>
    </row>
    <row r="2625" spans="1:9" x14ac:dyDescent="0.35">
      <c r="A2625" s="1" t="s">
        <v>9</v>
      </c>
      <c r="B2625">
        <v>63000</v>
      </c>
      <c r="C2625" s="1" t="s">
        <v>21</v>
      </c>
      <c r="D2625">
        <v>0</v>
      </c>
      <c r="E2625">
        <v>2</v>
      </c>
      <c r="F2625" s="1" t="s">
        <v>16</v>
      </c>
      <c r="G2625" s="1" t="s">
        <v>12</v>
      </c>
      <c r="H2625">
        <v>2015</v>
      </c>
      <c r="I2625" s="1" t="s">
        <v>55</v>
      </c>
    </row>
    <row r="2626" spans="1:9" x14ac:dyDescent="0.35">
      <c r="A2626" s="1" t="s">
        <v>23</v>
      </c>
      <c r="B2626">
        <v>11700</v>
      </c>
      <c r="C2626" s="1" t="s">
        <v>10</v>
      </c>
      <c r="D2626">
        <v>145</v>
      </c>
      <c r="E2626">
        <v>2.4</v>
      </c>
      <c r="F2626" s="1" t="s">
        <v>11</v>
      </c>
      <c r="G2626" s="1" t="s">
        <v>12</v>
      </c>
      <c r="H2626">
        <v>2007</v>
      </c>
      <c r="I2626" s="1" t="s">
        <v>57</v>
      </c>
    </row>
    <row r="2627" spans="1:9" x14ac:dyDescent="0.35">
      <c r="A2627" s="1" t="s">
        <v>9</v>
      </c>
      <c r="B2627">
        <v>4999</v>
      </c>
      <c r="C2627" s="1" t="s">
        <v>10</v>
      </c>
      <c r="D2627">
        <v>327</v>
      </c>
      <c r="E2627">
        <v>3</v>
      </c>
      <c r="F2627" s="1" t="s">
        <v>16</v>
      </c>
      <c r="G2627" s="1" t="s">
        <v>32</v>
      </c>
      <c r="H2627">
        <v>2001</v>
      </c>
      <c r="I2627" s="1" t="s">
        <v>69</v>
      </c>
    </row>
    <row r="2628" spans="1:9" x14ac:dyDescent="0.35">
      <c r="A2628" s="1" t="s">
        <v>23</v>
      </c>
      <c r="B2628">
        <v>13300</v>
      </c>
      <c r="C2628" s="1" t="s">
        <v>21</v>
      </c>
      <c r="D2628">
        <v>140</v>
      </c>
      <c r="E2628">
        <v>2.4</v>
      </c>
      <c r="F2628" s="1" t="s">
        <v>11</v>
      </c>
      <c r="G2628" s="1" t="s">
        <v>12</v>
      </c>
      <c r="H2628">
        <v>2007</v>
      </c>
      <c r="I2628" s="1" t="s">
        <v>24</v>
      </c>
    </row>
    <row r="2629" spans="1:9" x14ac:dyDescent="0.35">
      <c r="A2629" s="1" t="s">
        <v>14</v>
      </c>
      <c r="B2629">
        <v>8200</v>
      </c>
      <c r="C2629" s="1" t="s">
        <v>10</v>
      </c>
      <c r="D2629">
        <v>260</v>
      </c>
      <c r="E2629">
        <v>3</v>
      </c>
      <c r="F2629" s="1" t="s">
        <v>16</v>
      </c>
      <c r="G2629" s="1" t="s">
        <v>12</v>
      </c>
      <c r="H2629">
        <v>1997</v>
      </c>
      <c r="I2629" s="1" t="s">
        <v>298</v>
      </c>
    </row>
    <row r="2630" spans="1:9" x14ac:dyDescent="0.35">
      <c r="A2630" s="1" t="s">
        <v>28</v>
      </c>
      <c r="B2630">
        <v>8900</v>
      </c>
      <c r="C2630" s="1" t="s">
        <v>15</v>
      </c>
      <c r="D2630">
        <v>150</v>
      </c>
      <c r="E2630">
        <v>2</v>
      </c>
      <c r="F2630" s="1" t="s">
        <v>16</v>
      </c>
      <c r="G2630" s="1" t="s">
        <v>12</v>
      </c>
      <c r="H2630">
        <v>2009</v>
      </c>
      <c r="I2630" s="1" t="s">
        <v>70</v>
      </c>
    </row>
    <row r="2631" spans="1:9" x14ac:dyDescent="0.35">
      <c r="A2631" s="1" t="s">
        <v>28</v>
      </c>
      <c r="B2631" t="s">
        <v>41</v>
      </c>
      <c r="C2631" s="1" t="s">
        <v>26</v>
      </c>
      <c r="D2631">
        <v>117</v>
      </c>
      <c r="E2631">
        <v>1.5</v>
      </c>
      <c r="F2631" s="1" t="s">
        <v>16</v>
      </c>
      <c r="G2631" s="1" t="s">
        <v>12</v>
      </c>
      <c r="H2631">
        <v>2007</v>
      </c>
      <c r="I2631" s="1" t="s">
        <v>192</v>
      </c>
    </row>
    <row r="2632" spans="1:9" x14ac:dyDescent="0.35">
      <c r="A2632" s="1" t="s">
        <v>9</v>
      </c>
      <c r="B2632">
        <v>60500</v>
      </c>
      <c r="C2632" s="1" t="s">
        <v>10</v>
      </c>
      <c r="D2632">
        <v>110</v>
      </c>
      <c r="E2632">
        <v>3</v>
      </c>
      <c r="F2632" s="1" t="s">
        <v>16</v>
      </c>
      <c r="G2632" s="1" t="s">
        <v>12</v>
      </c>
      <c r="H2632">
        <v>2011</v>
      </c>
      <c r="I2632" s="1" t="s">
        <v>219</v>
      </c>
    </row>
    <row r="2633" spans="1:9" x14ac:dyDescent="0.35">
      <c r="A2633" s="1" t="s">
        <v>9</v>
      </c>
      <c r="B2633">
        <v>8900</v>
      </c>
      <c r="C2633" s="1" t="s">
        <v>10</v>
      </c>
      <c r="D2633">
        <v>294</v>
      </c>
      <c r="E2633">
        <v>2.2000000000000002</v>
      </c>
      <c r="F2633" s="1" t="s">
        <v>18</v>
      </c>
      <c r="G2633" s="1" t="s">
        <v>12</v>
      </c>
      <c r="H2633">
        <v>2000</v>
      </c>
      <c r="I2633" s="1" t="s">
        <v>86</v>
      </c>
    </row>
    <row r="2634" spans="1:9" x14ac:dyDescent="0.35">
      <c r="A2634" s="1" t="s">
        <v>9</v>
      </c>
      <c r="B2634">
        <v>69500</v>
      </c>
      <c r="C2634" s="1" t="s">
        <v>10</v>
      </c>
      <c r="D2634">
        <v>62</v>
      </c>
      <c r="E2634">
        <v>4.4000000000000004</v>
      </c>
      <c r="F2634" s="1" t="s">
        <v>11</v>
      </c>
      <c r="G2634" s="1" t="s">
        <v>12</v>
      </c>
      <c r="H2634">
        <v>2013</v>
      </c>
      <c r="I2634" s="1" t="s">
        <v>212</v>
      </c>
    </row>
    <row r="2635" spans="1:9" x14ac:dyDescent="0.35">
      <c r="A2635" s="1" t="s">
        <v>30</v>
      </c>
      <c r="B2635">
        <v>9000</v>
      </c>
      <c r="C2635" s="1" t="s">
        <v>38</v>
      </c>
      <c r="D2635">
        <v>95</v>
      </c>
      <c r="E2635">
        <v>1.6</v>
      </c>
      <c r="F2635" s="1" t="s">
        <v>18</v>
      </c>
      <c r="G2635" s="1" t="s">
        <v>12</v>
      </c>
      <c r="H2635">
        <v>2005</v>
      </c>
      <c r="I2635" s="1" t="s">
        <v>164</v>
      </c>
    </row>
    <row r="2636" spans="1:9" x14ac:dyDescent="0.35">
      <c r="A2636" s="1" t="s">
        <v>9</v>
      </c>
      <c r="B2636">
        <v>17800</v>
      </c>
      <c r="C2636" s="1" t="s">
        <v>21</v>
      </c>
      <c r="D2636">
        <v>265</v>
      </c>
      <c r="E2636">
        <v>3</v>
      </c>
      <c r="F2636" s="1" t="s">
        <v>16</v>
      </c>
      <c r="G2636" s="1" t="s">
        <v>12</v>
      </c>
      <c r="H2636">
        <v>2005</v>
      </c>
      <c r="I2636" s="1" t="s">
        <v>55</v>
      </c>
    </row>
    <row r="2637" spans="1:9" x14ac:dyDescent="0.35">
      <c r="A2637" s="1" t="s">
        <v>14</v>
      </c>
      <c r="B2637">
        <v>2100</v>
      </c>
      <c r="C2637" s="1" t="s">
        <v>31</v>
      </c>
      <c r="D2637">
        <v>350</v>
      </c>
      <c r="E2637">
        <v>2.4</v>
      </c>
      <c r="F2637" s="1" t="s">
        <v>16</v>
      </c>
      <c r="G2637" s="1" t="s">
        <v>12</v>
      </c>
      <c r="H2637">
        <v>1988</v>
      </c>
      <c r="I2637" s="1" t="s">
        <v>299</v>
      </c>
    </row>
    <row r="2638" spans="1:9" x14ac:dyDescent="0.35">
      <c r="A2638" s="1" t="s">
        <v>23</v>
      </c>
      <c r="B2638">
        <v>10700</v>
      </c>
      <c r="C2638" s="1" t="s">
        <v>10</v>
      </c>
      <c r="D2638">
        <v>57</v>
      </c>
      <c r="E2638">
        <v>1.3</v>
      </c>
      <c r="F2638" s="1" t="s">
        <v>11</v>
      </c>
      <c r="G2638" s="1" t="s">
        <v>12</v>
      </c>
      <c r="H2638">
        <v>2010</v>
      </c>
      <c r="I2638" s="1" t="s">
        <v>111</v>
      </c>
    </row>
    <row r="2639" spans="1:9" x14ac:dyDescent="0.35">
      <c r="A2639" s="1" t="s">
        <v>30</v>
      </c>
      <c r="B2639">
        <v>17777</v>
      </c>
      <c r="C2639" s="1" t="s">
        <v>15</v>
      </c>
      <c r="D2639">
        <v>250</v>
      </c>
      <c r="E2639">
        <v>2</v>
      </c>
      <c r="F2639" s="1" t="s">
        <v>16</v>
      </c>
      <c r="G2639" s="1" t="s">
        <v>12</v>
      </c>
      <c r="H2639">
        <v>2010</v>
      </c>
      <c r="I2639" s="1" t="s">
        <v>79</v>
      </c>
    </row>
    <row r="2640" spans="1:9" x14ac:dyDescent="0.35">
      <c r="A2640" s="1" t="s">
        <v>20</v>
      </c>
      <c r="B2640">
        <v>73500</v>
      </c>
      <c r="C2640" s="1" t="s">
        <v>10</v>
      </c>
      <c r="D2640">
        <v>53</v>
      </c>
      <c r="E2640">
        <v>6.3</v>
      </c>
      <c r="F2640" s="1" t="s">
        <v>11</v>
      </c>
      <c r="G2640" s="1" t="s">
        <v>12</v>
      </c>
      <c r="H2640">
        <v>2013</v>
      </c>
      <c r="I2640" s="1" t="s">
        <v>47</v>
      </c>
    </row>
    <row r="2641" spans="1:9" x14ac:dyDescent="0.35">
      <c r="A2641" s="1" t="s">
        <v>45</v>
      </c>
      <c r="B2641">
        <v>9800</v>
      </c>
      <c r="C2641" s="1" t="s">
        <v>21</v>
      </c>
      <c r="D2641">
        <v>92</v>
      </c>
      <c r="E2641">
        <v>2</v>
      </c>
      <c r="F2641" s="1" t="s">
        <v>11</v>
      </c>
      <c r="G2641" s="1" t="s">
        <v>12</v>
      </c>
      <c r="H2641">
        <v>2008</v>
      </c>
      <c r="I2641" s="1" t="s">
        <v>46</v>
      </c>
    </row>
    <row r="2642" spans="1:9" x14ac:dyDescent="0.35">
      <c r="A2642" s="1" t="s">
        <v>30</v>
      </c>
      <c r="B2642">
        <v>35900</v>
      </c>
      <c r="C2642" s="1" t="s">
        <v>15</v>
      </c>
      <c r="D2642">
        <v>132</v>
      </c>
      <c r="E2642">
        <v>2</v>
      </c>
      <c r="F2642" s="1" t="s">
        <v>16</v>
      </c>
      <c r="G2642" s="1" t="s">
        <v>12</v>
      </c>
      <c r="H2642">
        <v>2011</v>
      </c>
      <c r="I2642" s="1" t="s">
        <v>115</v>
      </c>
    </row>
    <row r="2643" spans="1:9" x14ac:dyDescent="0.35">
      <c r="A2643" s="1" t="s">
        <v>23</v>
      </c>
      <c r="B2643">
        <v>7500</v>
      </c>
      <c r="C2643" s="1" t="s">
        <v>38</v>
      </c>
      <c r="D2643">
        <v>135</v>
      </c>
      <c r="E2643">
        <v>1</v>
      </c>
      <c r="F2643" s="1" t="s">
        <v>11</v>
      </c>
      <c r="G2643" s="1" t="s">
        <v>12</v>
      </c>
      <c r="H2643">
        <v>2008</v>
      </c>
      <c r="I2643" s="1" t="s">
        <v>171</v>
      </c>
    </row>
    <row r="2644" spans="1:9" x14ac:dyDescent="0.35">
      <c r="A2644" s="1" t="s">
        <v>28</v>
      </c>
      <c r="B2644">
        <v>2500</v>
      </c>
      <c r="C2644" s="1" t="s">
        <v>10</v>
      </c>
      <c r="D2644">
        <v>105</v>
      </c>
      <c r="E2644">
        <v>1.4</v>
      </c>
      <c r="F2644" s="1" t="s">
        <v>11</v>
      </c>
      <c r="G2644" s="1" t="s">
        <v>12</v>
      </c>
      <c r="H2644">
        <v>1990</v>
      </c>
      <c r="I2644" s="1" t="s">
        <v>34</v>
      </c>
    </row>
    <row r="2645" spans="1:9" x14ac:dyDescent="0.35">
      <c r="A2645" s="1" t="s">
        <v>20</v>
      </c>
      <c r="B2645">
        <v>39999</v>
      </c>
      <c r="C2645" s="1" t="s">
        <v>21</v>
      </c>
      <c r="D2645">
        <v>100</v>
      </c>
      <c r="E2645">
        <v>3</v>
      </c>
      <c r="F2645" s="1" t="s">
        <v>16</v>
      </c>
      <c r="G2645" s="1" t="s">
        <v>12</v>
      </c>
      <c r="H2645">
        <v>2011</v>
      </c>
      <c r="I2645" s="1" t="s">
        <v>22</v>
      </c>
    </row>
    <row r="2646" spans="1:9" x14ac:dyDescent="0.35">
      <c r="A2646" s="1" t="s">
        <v>30</v>
      </c>
      <c r="B2646">
        <v>22000</v>
      </c>
      <c r="C2646" s="1" t="s">
        <v>21</v>
      </c>
      <c r="D2646">
        <v>123</v>
      </c>
      <c r="E2646">
        <v>3</v>
      </c>
      <c r="F2646" s="1" t="s">
        <v>16</v>
      </c>
      <c r="G2646" s="1" t="s">
        <v>12</v>
      </c>
      <c r="H2646">
        <v>2009</v>
      </c>
      <c r="I2646" s="1" t="s">
        <v>48</v>
      </c>
    </row>
    <row r="2647" spans="1:9" x14ac:dyDescent="0.35">
      <c r="A2647" s="1" t="s">
        <v>23</v>
      </c>
      <c r="B2647">
        <v>9800</v>
      </c>
      <c r="C2647" s="1" t="s">
        <v>10</v>
      </c>
      <c r="D2647">
        <v>65</v>
      </c>
      <c r="E2647">
        <v>1.6</v>
      </c>
      <c r="F2647" s="1" t="s">
        <v>11</v>
      </c>
      <c r="G2647" s="1" t="s">
        <v>12</v>
      </c>
      <c r="H2647">
        <v>2009</v>
      </c>
      <c r="I2647" s="1" t="s">
        <v>135</v>
      </c>
    </row>
    <row r="2648" spans="1:9" x14ac:dyDescent="0.35">
      <c r="A2648" s="1" t="s">
        <v>9</v>
      </c>
      <c r="B2648">
        <v>29999</v>
      </c>
      <c r="C2648" s="1" t="s">
        <v>31</v>
      </c>
      <c r="D2648">
        <v>73</v>
      </c>
      <c r="E2648">
        <v>2</v>
      </c>
      <c r="F2648" s="1" t="s">
        <v>11</v>
      </c>
      <c r="G2648" s="1" t="s">
        <v>12</v>
      </c>
      <c r="H2648">
        <v>2012</v>
      </c>
      <c r="I2648" s="1" t="s">
        <v>13</v>
      </c>
    </row>
    <row r="2649" spans="1:9" x14ac:dyDescent="0.35">
      <c r="A2649" s="1" t="s">
        <v>14</v>
      </c>
      <c r="B2649">
        <v>7500</v>
      </c>
      <c r="C2649" s="1" t="s">
        <v>10</v>
      </c>
      <c r="D2649">
        <v>350</v>
      </c>
      <c r="E2649">
        <v>2.2000000000000002</v>
      </c>
      <c r="F2649" s="1" t="s">
        <v>16</v>
      </c>
      <c r="G2649" s="1" t="s">
        <v>12</v>
      </c>
      <c r="H2649">
        <v>2003</v>
      </c>
      <c r="I2649" s="1" t="s">
        <v>286</v>
      </c>
    </row>
    <row r="2650" spans="1:9" x14ac:dyDescent="0.35">
      <c r="A2650" s="1" t="s">
        <v>23</v>
      </c>
      <c r="B2650">
        <v>12500</v>
      </c>
      <c r="C2650" s="1" t="s">
        <v>10</v>
      </c>
      <c r="D2650">
        <v>138</v>
      </c>
      <c r="E2650">
        <v>3.5</v>
      </c>
      <c r="F2650" s="1" t="s">
        <v>11</v>
      </c>
      <c r="G2650" s="1" t="s">
        <v>12</v>
      </c>
      <c r="H2650">
        <v>2007</v>
      </c>
      <c r="I2650" s="1" t="s">
        <v>57</v>
      </c>
    </row>
    <row r="2651" spans="1:9" x14ac:dyDescent="0.35">
      <c r="A2651" s="1" t="s">
        <v>9</v>
      </c>
      <c r="B2651">
        <v>39500</v>
      </c>
      <c r="C2651" s="1" t="s">
        <v>21</v>
      </c>
      <c r="D2651">
        <v>115</v>
      </c>
      <c r="E2651">
        <v>4.4000000000000004</v>
      </c>
      <c r="F2651" s="1" t="s">
        <v>11</v>
      </c>
      <c r="G2651" s="1" t="s">
        <v>12</v>
      </c>
      <c r="H2651">
        <v>2010</v>
      </c>
      <c r="I2651" s="1" t="s">
        <v>55</v>
      </c>
    </row>
    <row r="2652" spans="1:9" x14ac:dyDescent="0.35">
      <c r="A2652" s="1" t="s">
        <v>30</v>
      </c>
      <c r="B2652">
        <v>10600</v>
      </c>
      <c r="C2652" s="1" t="s">
        <v>15</v>
      </c>
      <c r="D2652">
        <v>240</v>
      </c>
      <c r="E2652">
        <v>2.5</v>
      </c>
      <c r="F2652" s="1" t="s">
        <v>16</v>
      </c>
      <c r="G2652" s="1" t="s">
        <v>12</v>
      </c>
      <c r="H2652">
        <v>2009</v>
      </c>
      <c r="I2652" s="1" t="s">
        <v>109</v>
      </c>
    </row>
    <row r="2653" spans="1:9" x14ac:dyDescent="0.35">
      <c r="A2653" s="1" t="s">
        <v>45</v>
      </c>
      <c r="B2653">
        <v>18200</v>
      </c>
      <c r="C2653" s="1" t="s">
        <v>21</v>
      </c>
      <c r="D2653">
        <v>147</v>
      </c>
      <c r="E2653">
        <v>3.2</v>
      </c>
      <c r="F2653" s="1" t="s">
        <v>16</v>
      </c>
      <c r="G2653" s="1" t="s">
        <v>12</v>
      </c>
      <c r="H2653">
        <v>2008</v>
      </c>
      <c r="I2653" s="1" t="s">
        <v>54</v>
      </c>
    </row>
    <row r="2654" spans="1:9" x14ac:dyDescent="0.35">
      <c r="A2654" s="1" t="s">
        <v>14</v>
      </c>
      <c r="B2654">
        <v>189999</v>
      </c>
      <c r="C2654" s="1" t="s">
        <v>31</v>
      </c>
      <c r="D2654">
        <v>0</v>
      </c>
      <c r="E2654">
        <v>4.7</v>
      </c>
      <c r="F2654" s="1" t="s">
        <v>11</v>
      </c>
      <c r="G2654" s="1" t="s">
        <v>12</v>
      </c>
      <c r="H2654">
        <v>2016</v>
      </c>
      <c r="I2654" s="1" t="s">
        <v>19</v>
      </c>
    </row>
    <row r="2655" spans="1:9" x14ac:dyDescent="0.35">
      <c r="A2655" s="1" t="s">
        <v>20</v>
      </c>
      <c r="B2655">
        <v>4800</v>
      </c>
      <c r="C2655" s="1" t="s">
        <v>31</v>
      </c>
      <c r="D2655">
        <v>207</v>
      </c>
      <c r="E2655">
        <v>2</v>
      </c>
      <c r="F2655" s="1" t="s">
        <v>11</v>
      </c>
      <c r="G2655" s="1" t="s">
        <v>12</v>
      </c>
      <c r="H2655">
        <v>2002</v>
      </c>
      <c r="I2655" s="1" t="s">
        <v>60</v>
      </c>
    </row>
    <row r="2656" spans="1:9" x14ac:dyDescent="0.35">
      <c r="A2656" s="1" t="s">
        <v>9</v>
      </c>
      <c r="B2656">
        <v>3999</v>
      </c>
      <c r="C2656" s="1" t="s">
        <v>10</v>
      </c>
      <c r="D2656">
        <v>238</v>
      </c>
      <c r="E2656">
        <v>1.8</v>
      </c>
      <c r="F2656" s="1" t="s">
        <v>11</v>
      </c>
      <c r="G2656" s="1" t="s">
        <v>12</v>
      </c>
      <c r="H2656">
        <v>1996</v>
      </c>
      <c r="I2656" s="1" t="s">
        <v>40</v>
      </c>
    </row>
    <row r="2657" spans="1:9" x14ac:dyDescent="0.35">
      <c r="A2657" s="1" t="s">
        <v>23</v>
      </c>
      <c r="B2657">
        <v>35500</v>
      </c>
      <c r="C2657" s="1" t="s">
        <v>21</v>
      </c>
      <c r="D2657">
        <v>165</v>
      </c>
      <c r="E2657">
        <v>4</v>
      </c>
      <c r="F2657" s="1" t="s">
        <v>18</v>
      </c>
      <c r="G2657" s="1" t="s">
        <v>12</v>
      </c>
      <c r="H2657">
        <v>2011</v>
      </c>
      <c r="I2657" s="1" t="s">
        <v>78</v>
      </c>
    </row>
    <row r="2658" spans="1:9" x14ac:dyDescent="0.35">
      <c r="A2658" s="1" t="s">
        <v>23</v>
      </c>
      <c r="B2658">
        <v>13500</v>
      </c>
      <c r="C2658" s="1" t="s">
        <v>10</v>
      </c>
      <c r="D2658">
        <v>158</v>
      </c>
      <c r="E2658">
        <v>2.4</v>
      </c>
      <c r="F2658" s="1" t="s">
        <v>18</v>
      </c>
      <c r="G2658" s="1" t="s">
        <v>12</v>
      </c>
      <c r="H2658">
        <v>2008</v>
      </c>
      <c r="I2658" s="1" t="s">
        <v>57</v>
      </c>
    </row>
    <row r="2659" spans="1:9" x14ac:dyDescent="0.35">
      <c r="A2659" s="1" t="s">
        <v>14</v>
      </c>
      <c r="B2659">
        <v>17500</v>
      </c>
      <c r="C2659" s="1" t="s">
        <v>10</v>
      </c>
      <c r="D2659">
        <v>130</v>
      </c>
      <c r="E2659">
        <v>3</v>
      </c>
      <c r="F2659" s="1" t="s">
        <v>11</v>
      </c>
      <c r="G2659" s="1" t="s">
        <v>12</v>
      </c>
      <c r="H2659">
        <v>2007</v>
      </c>
      <c r="I2659" s="1" t="s">
        <v>105</v>
      </c>
    </row>
    <row r="2660" spans="1:9" x14ac:dyDescent="0.35">
      <c r="A2660" s="1" t="s">
        <v>14</v>
      </c>
      <c r="B2660">
        <v>59999</v>
      </c>
      <c r="C2660" s="1" t="s">
        <v>10</v>
      </c>
      <c r="D2660">
        <v>11</v>
      </c>
      <c r="E2660">
        <v>4.7</v>
      </c>
      <c r="F2660" s="1" t="s">
        <v>11</v>
      </c>
      <c r="G2660" s="1" t="s">
        <v>12</v>
      </c>
      <c r="H2660">
        <v>2012</v>
      </c>
      <c r="I2660" s="1" t="s">
        <v>300</v>
      </c>
    </row>
    <row r="2661" spans="1:9" x14ac:dyDescent="0.35">
      <c r="A2661" s="1" t="s">
        <v>14</v>
      </c>
      <c r="B2661">
        <v>7999</v>
      </c>
      <c r="C2661" s="1" t="s">
        <v>15</v>
      </c>
      <c r="D2661">
        <v>255</v>
      </c>
      <c r="E2661">
        <v>2.2000000000000002</v>
      </c>
      <c r="F2661" s="1" t="s">
        <v>16</v>
      </c>
      <c r="G2661" s="1" t="s">
        <v>12</v>
      </c>
      <c r="H2661">
        <v>2004</v>
      </c>
      <c r="I2661" s="1" t="s">
        <v>42</v>
      </c>
    </row>
    <row r="2662" spans="1:9" x14ac:dyDescent="0.35">
      <c r="A2662" s="1" t="s">
        <v>23</v>
      </c>
      <c r="B2662">
        <v>16000</v>
      </c>
      <c r="C2662" s="1" t="s">
        <v>10</v>
      </c>
      <c r="D2662">
        <v>89</v>
      </c>
      <c r="E2662">
        <v>1.8</v>
      </c>
      <c r="F2662" s="1" t="s">
        <v>49</v>
      </c>
      <c r="G2662" s="1" t="s">
        <v>12</v>
      </c>
      <c r="H2662">
        <v>2011</v>
      </c>
      <c r="I2662" s="1" t="s">
        <v>80</v>
      </c>
    </row>
    <row r="2663" spans="1:9" x14ac:dyDescent="0.35">
      <c r="A2663" s="1" t="s">
        <v>9</v>
      </c>
      <c r="B2663">
        <v>5850</v>
      </c>
      <c r="C2663" s="1" t="s">
        <v>10</v>
      </c>
      <c r="D2663">
        <v>250</v>
      </c>
      <c r="E2663">
        <v>4.5</v>
      </c>
      <c r="F2663" s="1" t="s">
        <v>18</v>
      </c>
      <c r="G2663" s="1" t="s">
        <v>12</v>
      </c>
      <c r="H2663">
        <v>2001</v>
      </c>
      <c r="I2663" s="1" t="s">
        <v>159</v>
      </c>
    </row>
    <row r="2664" spans="1:9" x14ac:dyDescent="0.35">
      <c r="A2664" s="1" t="s">
        <v>28</v>
      </c>
      <c r="B2664">
        <v>7999</v>
      </c>
      <c r="C2664" s="1" t="s">
        <v>15</v>
      </c>
      <c r="D2664">
        <v>154</v>
      </c>
      <c r="E2664">
        <v>1.5</v>
      </c>
      <c r="F2664" s="1" t="s">
        <v>16</v>
      </c>
      <c r="G2664" s="1" t="s">
        <v>12</v>
      </c>
      <c r="H2664">
        <v>2008</v>
      </c>
      <c r="I2664" s="1" t="s">
        <v>74</v>
      </c>
    </row>
    <row r="2665" spans="1:9" x14ac:dyDescent="0.35">
      <c r="A2665" s="1" t="s">
        <v>28</v>
      </c>
      <c r="B2665">
        <v>8900</v>
      </c>
      <c r="C2665" s="1" t="s">
        <v>15</v>
      </c>
      <c r="D2665">
        <v>181</v>
      </c>
      <c r="E2665">
        <v>1.9</v>
      </c>
      <c r="F2665" s="1" t="s">
        <v>16</v>
      </c>
      <c r="G2665" s="1" t="s">
        <v>12</v>
      </c>
      <c r="H2665">
        <v>2006</v>
      </c>
      <c r="I2665" s="1" t="s">
        <v>70</v>
      </c>
    </row>
    <row r="2666" spans="1:9" x14ac:dyDescent="0.35">
      <c r="A2666" s="1" t="s">
        <v>9</v>
      </c>
      <c r="B2666">
        <v>43719</v>
      </c>
      <c r="C2666" s="1" t="s">
        <v>21</v>
      </c>
      <c r="D2666">
        <v>0</v>
      </c>
      <c r="E2666">
        <v>2</v>
      </c>
      <c r="F2666" s="1" t="s">
        <v>11</v>
      </c>
      <c r="G2666" s="1" t="s">
        <v>12</v>
      </c>
      <c r="H2666">
        <v>2016</v>
      </c>
      <c r="I2666" s="1" t="s">
        <v>173</v>
      </c>
    </row>
    <row r="2667" spans="1:9" x14ac:dyDescent="0.35">
      <c r="A2667" s="1" t="s">
        <v>30</v>
      </c>
      <c r="B2667">
        <v>8800</v>
      </c>
      <c r="C2667" s="1" t="s">
        <v>15</v>
      </c>
      <c r="D2667">
        <v>193</v>
      </c>
      <c r="E2667">
        <v>2.5</v>
      </c>
      <c r="F2667" s="1" t="s">
        <v>16</v>
      </c>
      <c r="G2667" s="1" t="s">
        <v>12</v>
      </c>
      <c r="H2667">
        <v>2005</v>
      </c>
      <c r="I2667" s="1" t="s">
        <v>109</v>
      </c>
    </row>
    <row r="2668" spans="1:9" x14ac:dyDescent="0.35">
      <c r="A2668" s="1" t="s">
        <v>30</v>
      </c>
      <c r="B2668">
        <v>9990</v>
      </c>
      <c r="C2668" s="1" t="s">
        <v>15</v>
      </c>
      <c r="D2668">
        <v>194</v>
      </c>
      <c r="E2668">
        <v>1.6</v>
      </c>
      <c r="F2668" s="1" t="s">
        <v>16</v>
      </c>
      <c r="G2668" s="1" t="s">
        <v>12</v>
      </c>
      <c r="H2668">
        <v>2011</v>
      </c>
      <c r="I2668" s="1" t="s">
        <v>56</v>
      </c>
    </row>
    <row r="2669" spans="1:9" x14ac:dyDescent="0.35">
      <c r="A2669" s="1" t="s">
        <v>30</v>
      </c>
      <c r="B2669">
        <v>17999</v>
      </c>
      <c r="C2669" s="1" t="s">
        <v>10</v>
      </c>
      <c r="D2669">
        <v>80</v>
      </c>
      <c r="E2669">
        <v>1.8</v>
      </c>
      <c r="F2669" s="1" t="s">
        <v>11</v>
      </c>
      <c r="G2669" s="1" t="s">
        <v>12</v>
      </c>
      <c r="H2669">
        <v>2012</v>
      </c>
      <c r="I2669" s="1" t="s">
        <v>98</v>
      </c>
    </row>
    <row r="2670" spans="1:9" x14ac:dyDescent="0.35">
      <c r="A2670" s="1" t="s">
        <v>14</v>
      </c>
      <c r="B2670">
        <v>37500</v>
      </c>
      <c r="C2670" s="1" t="s">
        <v>31</v>
      </c>
      <c r="D2670">
        <v>94</v>
      </c>
      <c r="E2670">
        <v>5.5</v>
      </c>
      <c r="F2670" s="1" t="s">
        <v>11</v>
      </c>
      <c r="G2670" s="1" t="s">
        <v>12</v>
      </c>
      <c r="H2670">
        <v>2009</v>
      </c>
      <c r="I2670" s="1" t="s">
        <v>301</v>
      </c>
    </row>
    <row r="2671" spans="1:9" x14ac:dyDescent="0.35">
      <c r="A2671" s="1" t="s">
        <v>20</v>
      </c>
      <c r="B2671">
        <v>20500</v>
      </c>
      <c r="C2671" s="1" t="s">
        <v>10</v>
      </c>
      <c r="D2671">
        <v>155</v>
      </c>
      <c r="E2671">
        <v>3</v>
      </c>
      <c r="F2671" s="1" t="s">
        <v>11</v>
      </c>
      <c r="G2671" s="1" t="s">
        <v>12</v>
      </c>
      <c r="H2671">
        <v>2010</v>
      </c>
      <c r="I2671" s="1" t="s">
        <v>27</v>
      </c>
    </row>
    <row r="2672" spans="1:9" x14ac:dyDescent="0.35">
      <c r="A2672" s="1" t="s">
        <v>20</v>
      </c>
      <c r="B2672">
        <v>4999</v>
      </c>
      <c r="C2672" s="1" t="s">
        <v>21</v>
      </c>
      <c r="D2672">
        <v>242</v>
      </c>
      <c r="E2672">
        <v>2.5</v>
      </c>
      <c r="F2672" s="1" t="s">
        <v>16</v>
      </c>
      <c r="G2672" s="1" t="s">
        <v>32</v>
      </c>
      <c r="H2672">
        <v>2003</v>
      </c>
      <c r="I2672" s="1" t="s">
        <v>35</v>
      </c>
    </row>
    <row r="2673" spans="1:9" x14ac:dyDescent="0.35">
      <c r="A2673" s="1" t="s">
        <v>14</v>
      </c>
      <c r="B2673">
        <v>4100</v>
      </c>
      <c r="C2673" s="1" t="s">
        <v>21</v>
      </c>
      <c r="D2673">
        <v>1</v>
      </c>
      <c r="E2673">
        <v>3.5</v>
      </c>
      <c r="F2673" s="1" t="s">
        <v>11</v>
      </c>
      <c r="G2673" s="1" t="s">
        <v>12</v>
      </c>
      <c r="H2673">
        <v>2007</v>
      </c>
      <c r="I2673" s="1" t="s">
        <v>67</v>
      </c>
    </row>
    <row r="2674" spans="1:9" x14ac:dyDescent="0.35">
      <c r="A2674" s="1" t="s">
        <v>14</v>
      </c>
      <c r="B2674">
        <v>17499</v>
      </c>
      <c r="C2674" s="1" t="s">
        <v>10</v>
      </c>
      <c r="D2674">
        <v>145</v>
      </c>
      <c r="E2674">
        <v>1.8</v>
      </c>
      <c r="F2674" s="1" t="s">
        <v>11</v>
      </c>
      <c r="G2674" s="1" t="s">
        <v>12</v>
      </c>
      <c r="H2674">
        <v>2008</v>
      </c>
      <c r="I2674" s="1" t="s">
        <v>105</v>
      </c>
    </row>
    <row r="2675" spans="1:9" x14ac:dyDescent="0.35">
      <c r="A2675" s="1" t="s">
        <v>20</v>
      </c>
      <c r="B2675">
        <v>8200</v>
      </c>
      <c r="C2675" s="1" t="s">
        <v>31</v>
      </c>
      <c r="D2675">
        <v>326</v>
      </c>
      <c r="E2675">
        <v>2.5</v>
      </c>
      <c r="F2675" s="1" t="s">
        <v>16</v>
      </c>
      <c r="G2675" s="1" t="s">
        <v>12</v>
      </c>
      <c r="H2675">
        <v>2002</v>
      </c>
      <c r="I2675" s="1" t="s">
        <v>27</v>
      </c>
    </row>
    <row r="2676" spans="1:9" x14ac:dyDescent="0.35">
      <c r="A2676" s="1" t="s">
        <v>30</v>
      </c>
      <c r="B2676">
        <v>7000</v>
      </c>
      <c r="C2676" s="1" t="s">
        <v>10</v>
      </c>
      <c r="D2676">
        <v>185</v>
      </c>
      <c r="E2676">
        <v>2.8</v>
      </c>
      <c r="F2676" s="1" t="s">
        <v>18</v>
      </c>
      <c r="G2676" s="1" t="s">
        <v>12</v>
      </c>
      <c r="H2676">
        <v>2004</v>
      </c>
      <c r="I2676" s="1" t="s">
        <v>76</v>
      </c>
    </row>
    <row r="2677" spans="1:9" x14ac:dyDescent="0.35">
      <c r="A2677" s="1" t="s">
        <v>30</v>
      </c>
      <c r="B2677">
        <v>9200</v>
      </c>
      <c r="C2677" s="1" t="s">
        <v>26</v>
      </c>
      <c r="D2677">
        <v>107</v>
      </c>
      <c r="E2677">
        <v>1.6</v>
      </c>
      <c r="F2677" s="1" t="s">
        <v>11</v>
      </c>
      <c r="G2677" s="1" t="s">
        <v>12</v>
      </c>
      <c r="H2677">
        <v>2010</v>
      </c>
      <c r="I2677" s="1" t="s">
        <v>181</v>
      </c>
    </row>
    <row r="2678" spans="1:9" x14ac:dyDescent="0.35">
      <c r="A2678" s="1" t="s">
        <v>30</v>
      </c>
      <c r="B2678">
        <v>4000</v>
      </c>
      <c r="C2678" s="1" t="s">
        <v>38</v>
      </c>
      <c r="D2678">
        <v>105</v>
      </c>
      <c r="E2678">
        <v>2</v>
      </c>
      <c r="F2678" s="1" t="s">
        <v>49</v>
      </c>
      <c r="G2678" s="1" t="s">
        <v>12</v>
      </c>
      <c r="H2678">
        <v>2013</v>
      </c>
      <c r="I2678" s="1" t="s">
        <v>143</v>
      </c>
    </row>
    <row r="2679" spans="1:9" x14ac:dyDescent="0.35">
      <c r="A2679" s="1" t="s">
        <v>28</v>
      </c>
      <c r="B2679">
        <v>17500</v>
      </c>
      <c r="C2679" s="1" t="s">
        <v>21</v>
      </c>
      <c r="D2679">
        <v>20</v>
      </c>
      <c r="E2679">
        <v>1.5</v>
      </c>
      <c r="F2679" s="1" t="s">
        <v>16</v>
      </c>
      <c r="G2679" s="1" t="s">
        <v>12</v>
      </c>
      <c r="H2679">
        <v>2016</v>
      </c>
      <c r="I2679" s="1" t="s">
        <v>155</v>
      </c>
    </row>
    <row r="2680" spans="1:9" x14ac:dyDescent="0.35">
      <c r="A2680" s="1" t="s">
        <v>9</v>
      </c>
      <c r="B2680">
        <v>1950</v>
      </c>
      <c r="C2680" s="1" t="s">
        <v>10</v>
      </c>
      <c r="D2680">
        <v>162</v>
      </c>
      <c r="E2680">
        <v>1.6</v>
      </c>
      <c r="F2680" s="1" t="s">
        <v>11</v>
      </c>
      <c r="G2680" s="1" t="s">
        <v>32</v>
      </c>
      <c r="H2680">
        <v>1995</v>
      </c>
      <c r="I2680" s="1" t="s">
        <v>258</v>
      </c>
    </row>
    <row r="2681" spans="1:9" x14ac:dyDescent="0.35">
      <c r="A2681" s="1" t="s">
        <v>20</v>
      </c>
      <c r="B2681">
        <v>11000</v>
      </c>
      <c r="C2681" s="1" t="s">
        <v>31</v>
      </c>
      <c r="D2681">
        <v>120</v>
      </c>
      <c r="E2681">
        <v>1.8</v>
      </c>
      <c r="F2681" s="1" t="s">
        <v>11</v>
      </c>
      <c r="G2681" s="1" t="s">
        <v>12</v>
      </c>
      <c r="H2681">
        <v>2000</v>
      </c>
      <c r="I2681" s="1" t="s">
        <v>59</v>
      </c>
    </row>
    <row r="2682" spans="1:9" x14ac:dyDescent="0.35">
      <c r="A2682" s="1" t="s">
        <v>20</v>
      </c>
      <c r="B2682">
        <v>7750</v>
      </c>
      <c r="C2682" s="1" t="s">
        <v>10</v>
      </c>
      <c r="D2682">
        <v>259</v>
      </c>
      <c r="E2682">
        <v>3</v>
      </c>
      <c r="F2682" s="1" t="s">
        <v>16</v>
      </c>
      <c r="G2682" s="1" t="s">
        <v>32</v>
      </c>
      <c r="H2682">
        <v>2005</v>
      </c>
      <c r="I2682" s="1" t="s">
        <v>27</v>
      </c>
    </row>
    <row r="2683" spans="1:9" x14ac:dyDescent="0.35">
      <c r="A2683" s="1" t="s">
        <v>14</v>
      </c>
      <c r="B2683" t="s">
        <v>41</v>
      </c>
      <c r="C2683" s="1" t="s">
        <v>10</v>
      </c>
      <c r="D2683">
        <v>6</v>
      </c>
      <c r="E2683">
        <v>3</v>
      </c>
      <c r="F2683" s="1" t="s">
        <v>16</v>
      </c>
      <c r="G2683" s="1" t="s">
        <v>12</v>
      </c>
      <c r="H2683">
        <v>2014</v>
      </c>
      <c r="I2683" s="1" t="s">
        <v>72</v>
      </c>
    </row>
    <row r="2684" spans="1:9" x14ac:dyDescent="0.35">
      <c r="A2684" s="1" t="s">
        <v>30</v>
      </c>
      <c r="B2684">
        <v>24300</v>
      </c>
      <c r="C2684" s="1" t="s">
        <v>10</v>
      </c>
      <c r="D2684">
        <v>1</v>
      </c>
      <c r="E2684">
        <v>1.6</v>
      </c>
      <c r="F2684" s="1" t="s">
        <v>16</v>
      </c>
      <c r="G2684" s="1" t="s">
        <v>12</v>
      </c>
      <c r="H2684">
        <v>2016</v>
      </c>
      <c r="I2684" s="1" t="s">
        <v>125</v>
      </c>
    </row>
    <row r="2685" spans="1:9" x14ac:dyDescent="0.35">
      <c r="A2685" s="1" t="s">
        <v>28</v>
      </c>
      <c r="B2685">
        <v>4100</v>
      </c>
      <c r="C2685" s="1" t="s">
        <v>15</v>
      </c>
      <c r="D2685">
        <v>190</v>
      </c>
      <c r="E2685">
        <v>1.9</v>
      </c>
      <c r="F2685" s="1" t="s">
        <v>16</v>
      </c>
      <c r="G2685" s="1" t="s">
        <v>12</v>
      </c>
      <c r="H2685">
        <v>2002</v>
      </c>
      <c r="I2685" s="1" t="s">
        <v>66</v>
      </c>
    </row>
    <row r="2686" spans="1:9" x14ac:dyDescent="0.35">
      <c r="A2686" s="1" t="s">
        <v>14</v>
      </c>
      <c r="B2686">
        <v>69900</v>
      </c>
      <c r="C2686" s="1" t="s">
        <v>21</v>
      </c>
      <c r="D2686">
        <v>69</v>
      </c>
      <c r="E2686">
        <v>3</v>
      </c>
      <c r="F2686" s="1" t="s">
        <v>16</v>
      </c>
      <c r="G2686" s="1" t="s">
        <v>12</v>
      </c>
      <c r="H2686">
        <v>2014</v>
      </c>
      <c r="I2686" s="1" t="s">
        <v>82</v>
      </c>
    </row>
    <row r="2687" spans="1:9" x14ac:dyDescent="0.35">
      <c r="A2687" s="1" t="s">
        <v>30</v>
      </c>
      <c r="B2687">
        <v>29999</v>
      </c>
      <c r="C2687" s="1" t="s">
        <v>31</v>
      </c>
      <c r="D2687">
        <v>129</v>
      </c>
      <c r="E2687">
        <v>2</v>
      </c>
      <c r="F2687" s="1" t="s">
        <v>16</v>
      </c>
      <c r="G2687" s="1" t="s">
        <v>12</v>
      </c>
      <c r="H2687">
        <v>2014</v>
      </c>
      <c r="I2687" s="1" t="s">
        <v>79</v>
      </c>
    </row>
    <row r="2688" spans="1:9" x14ac:dyDescent="0.35">
      <c r="A2688" s="1" t="s">
        <v>28</v>
      </c>
      <c r="B2688">
        <v>11999</v>
      </c>
      <c r="C2688" s="1" t="s">
        <v>26</v>
      </c>
      <c r="D2688">
        <v>188</v>
      </c>
      <c r="E2688">
        <v>1.5</v>
      </c>
      <c r="F2688" s="1" t="s">
        <v>49</v>
      </c>
      <c r="G2688" s="1" t="s">
        <v>12</v>
      </c>
      <c r="H2688">
        <v>2012</v>
      </c>
      <c r="I2688" s="1" t="s">
        <v>29</v>
      </c>
    </row>
    <row r="2689" spans="1:9" x14ac:dyDescent="0.35">
      <c r="A2689" s="1" t="s">
        <v>30</v>
      </c>
      <c r="B2689">
        <v>13900</v>
      </c>
      <c r="C2689" s="1" t="s">
        <v>26</v>
      </c>
      <c r="D2689">
        <v>122</v>
      </c>
      <c r="E2689">
        <v>1.4</v>
      </c>
      <c r="F2689" s="1" t="s">
        <v>18</v>
      </c>
      <c r="G2689" s="1" t="s">
        <v>12</v>
      </c>
      <c r="H2689">
        <v>2013</v>
      </c>
      <c r="I2689" s="1" t="s">
        <v>183</v>
      </c>
    </row>
    <row r="2690" spans="1:9" x14ac:dyDescent="0.35">
      <c r="A2690" s="1" t="s">
        <v>9</v>
      </c>
      <c r="B2690">
        <v>8900</v>
      </c>
      <c r="C2690" s="1" t="s">
        <v>26</v>
      </c>
      <c r="D2690">
        <v>274</v>
      </c>
      <c r="E2690">
        <v>2</v>
      </c>
      <c r="F2690" s="1" t="s">
        <v>16</v>
      </c>
      <c r="G2690" s="1" t="s">
        <v>32</v>
      </c>
      <c r="H2690">
        <v>2007</v>
      </c>
      <c r="I2690" s="1" t="s">
        <v>13</v>
      </c>
    </row>
    <row r="2691" spans="1:9" x14ac:dyDescent="0.35">
      <c r="A2691" s="1" t="s">
        <v>20</v>
      </c>
      <c r="B2691">
        <v>26000</v>
      </c>
      <c r="C2691" s="1" t="s">
        <v>10</v>
      </c>
      <c r="D2691">
        <v>105</v>
      </c>
      <c r="E2691">
        <v>2</v>
      </c>
      <c r="F2691" s="1" t="s">
        <v>11</v>
      </c>
      <c r="G2691" s="1" t="s">
        <v>12</v>
      </c>
      <c r="H2691">
        <v>2012</v>
      </c>
      <c r="I2691" s="1" t="s">
        <v>27</v>
      </c>
    </row>
    <row r="2692" spans="1:9" x14ac:dyDescent="0.35">
      <c r="A2692" s="1" t="s">
        <v>9</v>
      </c>
      <c r="B2692">
        <v>2700</v>
      </c>
      <c r="C2692" s="1" t="s">
        <v>31</v>
      </c>
      <c r="D2692">
        <v>287</v>
      </c>
      <c r="E2692">
        <v>2.5</v>
      </c>
      <c r="F2692" s="1" t="s">
        <v>16</v>
      </c>
      <c r="G2692" s="1" t="s">
        <v>32</v>
      </c>
      <c r="H2692">
        <v>1998</v>
      </c>
      <c r="I2692" s="1" t="s">
        <v>64</v>
      </c>
    </row>
    <row r="2693" spans="1:9" x14ac:dyDescent="0.35">
      <c r="A2693" s="1" t="s">
        <v>45</v>
      </c>
      <c r="B2693">
        <v>9700</v>
      </c>
      <c r="C2693" s="1" t="s">
        <v>21</v>
      </c>
      <c r="D2693">
        <v>45</v>
      </c>
      <c r="E2693" t="s">
        <v>41</v>
      </c>
      <c r="F2693" s="1" t="s">
        <v>49</v>
      </c>
      <c r="G2693" s="1" t="s">
        <v>12</v>
      </c>
      <c r="H2693">
        <v>2001</v>
      </c>
      <c r="I2693" s="1" t="s">
        <v>127</v>
      </c>
    </row>
    <row r="2694" spans="1:9" x14ac:dyDescent="0.35">
      <c r="A2694" s="1" t="s">
        <v>23</v>
      </c>
      <c r="B2694">
        <v>12500</v>
      </c>
      <c r="C2694" s="1" t="s">
        <v>10</v>
      </c>
      <c r="D2694">
        <v>140</v>
      </c>
      <c r="E2694">
        <v>3.5</v>
      </c>
      <c r="F2694" s="1" t="s">
        <v>18</v>
      </c>
      <c r="G2694" s="1" t="s">
        <v>12</v>
      </c>
      <c r="H2694">
        <v>2007</v>
      </c>
      <c r="I2694" s="1" t="s">
        <v>57</v>
      </c>
    </row>
    <row r="2695" spans="1:9" x14ac:dyDescent="0.35">
      <c r="A2695" s="1" t="s">
        <v>9</v>
      </c>
      <c r="B2695">
        <v>4500</v>
      </c>
      <c r="C2695" s="1" t="s">
        <v>10</v>
      </c>
      <c r="D2695">
        <v>28</v>
      </c>
      <c r="E2695">
        <v>1.9</v>
      </c>
      <c r="F2695" s="1" t="s">
        <v>11</v>
      </c>
      <c r="G2695" s="1" t="s">
        <v>12</v>
      </c>
      <c r="H2695">
        <v>1995</v>
      </c>
      <c r="I2695" s="1" t="s">
        <v>40</v>
      </c>
    </row>
    <row r="2696" spans="1:9" x14ac:dyDescent="0.35">
      <c r="A2696" s="1" t="s">
        <v>23</v>
      </c>
      <c r="B2696">
        <v>88000</v>
      </c>
      <c r="C2696" s="1" t="s">
        <v>21</v>
      </c>
      <c r="D2696">
        <v>3</v>
      </c>
      <c r="E2696">
        <v>4.5</v>
      </c>
      <c r="F2696" s="1" t="s">
        <v>16</v>
      </c>
      <c r="G2696" s="1" t="s">
        <v>12</v>
      </c>
      <c r="H2696">
        <v>2016</v>
      </c>
      <c r="I2696" s="1" t="s">
        <v>97</v>
      </c>
    </row>
    <row r="2697" spans="1:9" x14ac:dyDescent="0.35">
      <c r="A2697" s="1" t="s">
        <v>45</v>
      </c>
      <c r="B2697">
        <v>8700</v>
      </c>
      <c r="C2697" s="1" t="s">
        <v>10</v>
      </c>
      <c r="D2697">
        <v>143</v>
      </c>
      <c r="E2697">
        <v>2</v>
      </c>
      <c r="F2697" s="1" t="s">
        <v>18</v>
      </c>
      <c r="G2697" s="1" t="s">
        <v>12</v>
      </c>
      <c r="H2697">
        <v>2007</v>
      </c>
      <c r="I2697" s="1" t="s">
        <v>84</v>
      </c>
    </row>
    <row r="2698" spans="1:9" x14ac:dyDescent="0.35">
      <c r="A2698" s="1" t="s">
        <v>30</v>
      </c>
      <c r="B2698" t="s">
        <v>41</v>
      </c>
      <c r="C2698" s="1" t="s">
        <v>15</v>
      </c>
      <c r="D2698">
        <v>124</v>
      </c>
      <c r="E2698">
        <v>1.6</v>
      </c>
      <c r="F2698" s="1" t="s">
        <v>16</v>
      </c>
      <c r="G2698" s="1" t="s">
        <v>12</v>
      </c>
      <c r="H2698">
        <v>2013</v>
      </c>
      <c r="I2698" s="1" t="s">
        <v>56</v>
      </c>
    </row>
    <row r="2699" spans="1:9" x14ac:dyDescent="0.35">
      <c r="A2699" s="1" t="s">
        <v>30</v>
      </c>
      <c r="B2699">
        <v>17200</v>
      </c>
      <c r="C2699" s="1" t="s">
        <v>15</v>
      </c>
      <c r="D2699">
        <v>230</v>
      </c>
      <c r="E2699">
        <v>3.2</v>
      </c>
      <c r="F2699" s="1" t="s">
        <v>18</v>
      </c>
      <c r="G2699" s="1" t="s">
        <v>12</v>
      </c>
      <c r="H2699">
        <v>2008</v>
      </c>
      <c r="I2699" s="1" t="s">
        <v>115</v>
      </c>
    </row>
    <row r="2700" spans="1:9" x14ac:dyDescent="0.35">
      <c r="A2700" s="1" t="s">
        <v>23</v>
      </c>
      <c r="B2700">
        <v>30600</v>
      </c>
      <c r="C2700" s="1" t="s">
        <v>21</v>
      </c>
      <c r="D2700">
        <v>39</v>
      </c>
      <c r="E2700">
        <v>2.2000000000000002</v>
      </c>
      <c r="F2700" s="1" t="s">
        <v>16</v>
      </c>
      <c r="G2700" s="1" t="s">
        <v>12</v>
      </c>
      <c r="H2700">
        <v>2014</v>
      </c>
      <c r="I2700" s="1" t="s">
        <v>24</v>
      </c>
    </row>
    <row r="2701" spans="1:9" x14ac:dyDescent="0.35">
      <c r="A2701" s="1" t="s">
        <v>14</v>
      </c>
      <c r="B2701">
        <v>15300</v>
      </c>
      <c r="C2701" s="1" t="s">
        <v>10</v>
      </c>
      <c r="D2701">
        <v>240</v>
      </c>
      <c r="E2701">
        <v>2.2000000000000002</v>
      </c>
      <c r="F2701" s="1" t="s">
        <v>16</v>
      </c>
      <c r="G2701" s="1" t="s">
        <v>12</v>
      </c>
      <c r="H2701">
        <v>2006</v>
      </c>
      <c r="I2701" s="1" t="s">
        <v>65</v>
      </c>
    </row>
    <row r="2702" spans="1:9" x14ac:dyDescent="0.35">
      <c r="A2702" s="1" t="s">
        <v>23</v>
      </c>
      <c r="B2702">
        <v>73900</v>
      </c>
      <c r="C2702" s="1" t="s">
        <v>21</v>
      </c>
      <c r="D2702">
        <v>1</v>
      </c>
      <c r="E2702">
        <v>4.5</v>
      </c>
      <c r="F2702" s="1" t="s">
        <v>16</v>
      </c>
      <c r="G2702" s="1" t="s">
        <v>12</v>
      </c>
      <c r="H2702">
        <v>2016</v>
      </c>
      <c r="I2702" s="1" t="s">
        <v>97</v>
      </c>
    </row>
    <row r="2703" spans="1:9" x14ac:dyDescent="0.35">
      <c r="A2703" s="1" t="s">
        <v>30</v>
      </c>
      <c r="B2703">
        <v>12500</v>
      </c>
      <c r="C2703" s="1" t="s">
        <v>10</v>
      </c>
      <c r="D2703">
        <v>84</v>
      </c>
      <c r="E2703">
        <v>2</v>
      </c>
      <c r="F2703" s="1" t="s">
        <v>11</v>
      </c>
      <c r="G2703" s="1" t="s">
        <v>12</v>
      </c>
      <c r="H2703">
        <v>2007</v>
      </c>
      <c r="I2703" s="1" t="s">
        <v>36</v>
      </c>
    </row>
    <row r="2704" spans="1:9" x14ac:dyDescent="0.35">
      <c r="A2704" s="1" t="s">
        <v>14</v>
      </c>
      <c r="B2704">
        <v>30500</v>
      </c>
      <c r="C2704" s="1" t="s">
        <v>21</v>
      </c>
      <c r="D2704">
        <v>150</v>
      </c>
      <c r="E2704">
        <v>5.5</v>
      </c>
      <c r="F2704" s="1" t="s">
        <v>11</v>
      </c>
      <c r="G2704" s="1" t="s">
        <v>12</v>
      </c>
      <c r="H2704">
        <v>2002</v>
      </c>
      <c r="I2704" s="1" t="s">
        <v>227</v>
      </c>
    </row>
    <row r="2705" spans="1:9" x14ac:dyDescent="0.35">
      <c r="A2705" s="1" t="s">
        <v>20</v>
      </c>
      <c r="B2705" t="s">
        <v>41</v>
      </c>
      <c r="C2705" s="1" t="s">
        <v>10</v>
      </c>
      <c r="D2705">
        <v>280</v>
      </c>
      <c r="E2705">
        <v>4.2</v>
      </c>
      <c r="F2705" s="1" t="s">
        <v>11</v>
      </c>
      <c r="G2705" s="1" t="s">
        <v>12</v>
      </c>
      <c r="H2705">
        <v>2000</v>
      </c>
      <c r="I2705" s="1" t="s">
        <v>47</v>
      </c>
    </row>
    <row r="2706" spans="1:9" x14ac:dyDescent="0.35">
      <c r="A2706" s="1" t="s">
        <v>9</v>
      </c>
      <c r="B2706">
        <v>64900</v>
      </c>
      <c r="C2706" s="1" t="s">
        <v>21</v>
      </c>
      <c r="D2706">
        <v>73</v>
      </c>
      <c r="E2706">
        <v>3</v>
      </c>
      <c r="F2706" s="1" t="s">
        <v>16</v>
      </c>
      <c r="G2706" s="1" t="s">
        <v>12</v>
      </c>
      <c r="H2706">
        <v>2013</v>
      </c>
      <c r="I2706" s="1" t="s">
        <v>90</v>
      </c>
    </row>
    <row r="2707" spans="1:9" x14ac:dyDescent="0.35">
      <c r="A2707" s="1" t="s">
        <v>23</v>
      </c>
      <c r="B2707">
        <v>11200</v>
      </c>
      <c r="C2707" s="1" t="s">
        <v>10</v>
      </c>
      <c r="D2707">
        <v>179</v>
      </c>
      <c r="E2707">
        <v>2.4</v>
      </c>
      <c r="F2707" s="1" t="s">
        <v>11</v>
      </c>
      <c r="G2707" s="1" t="s">
        <v>12</v>
      </c>
      <c r="H2707">
        <v>2006</v>
      </c>
      <c r="I2707" s="1" t="s">
        <v>57</v>
      </c>
    </row>
    <row r="2708" spans="1:9" x14ac:dyDescent="0.35">
      <c r="A2708" s="1" t="s">
        <v>9</v>
      </c>
      <c r="B2708">
        <v>9900</v>
      </c>
      <c r="C2708" s="1" t="s">
        <v>31</v>
      </c>
      <c r="D2708">
        <v>93</v>
      </c>
      <c r="E2708">
        <v>2.5</v>
      </c>
      <c r="F2708" s="1" t="s">
        <v>11</v>
      </c>
      <c r="G2708" s="1" t="s">
        <v>12</v>
      </c>
      <c r="H2708">
        <v>2003</v>
      </c>
      <c r="I2708" s="1" t="s">
        <v>53</v>
      </c>
    </row>
    <row r="2709" spans="1:9" x14ac:dyDescent="0.35">
      <c r="A2709" s="1" t="s">
        <v>14</v>
      </c>
      <c r="B2709">
        <v>55000</v>
      </c>
      <c r="C2709" s="1" t="s">
        <v>10</v>
      </c>
      <c r="D2709">
        <v>34</v>
      </c>
      <c r="E2709">
        <v>2.2000000000000002</v>
      </c>
      <c r="F2709" s="1" t="s">
        <v>16</v>
      </c>
      <c r="G2709" s="1" t="s">
        <v>12</v>
      </c>
      <c r="H2709">
        <v>2011</v>
      </c>
      <c r="I2709" s="1" t="s">
        <v>302</v>
      </c>
    </row>
    <row r="2710" spans="1:9" x14ac:dyDescent="0.35">
      <c r="A2710" s="1" t="s">
        <v>30</v>
      </c>
      <c r="B2710">
        <v>3000</v>
      </c>
      <c r="C2710" s="1" t="s">
        <v>26</v>
      </c>
      <c r="D2710">
        <v>250</v>
      </c>
      <c r="E2710">
        <v>1.9</v>
      </c>
      <c r="F2710" s="1" t="s">
        <v>16</v>
      </c>
      <c r="G2710" s="1" t="s">
        <v>12</v>
      </c>
      <c r="H2710">
        <v>1992</v>
      </c>
      <c r="I2710" s="1" t="s">
        <v>133</v>
      </c>
    </row>
    <row r="2711" spans="1:9" x14ac:dyDescent="0.35">
      <c r="A2711" s="1" t="s">
        <v>9</v>
      </c>
      <c r="B2711">
        <v>33000</v>
      </c>
      <c r="C2711" s="1" t="s">
        <v>10</v>
      </c>
      <c r="D2711">
        <v>147</v>
      </c>
      <c r="E2711">
        <v>3</v>
      </c>
      <c r="F2711" s="1" t="s">
        <v>16</v>
      </c>
      <c r="G2711" s="1" t="s">
        <v>12</v>
      </c>
      <c r="H2711">
        <v>2009</v>
      </c>
      <c r="I2711" s="1" t="s">
        <v>69</v>
      </c>
    </row>
    <row r="2712" spans="1:9" x14ac:dyDescent="0.35">
      <c r="A2712" s="1" t="s">
        <v>28</v>
      </c>
      <c r="B2712">
        <v>13000</v>
      </c>
      <c r="C2712" s="1" t="s">
        <v>38</v>
      </c>
      <c r="D2712">
        <v>75</v>
      </c>
      <c r="E2712">
        <v>2</v>
      </c>
      <c r="F2712" s="1" t="s">
        <v>11</v>
      </c>
      <c r="G2712" s="1" t="s">
        <v>12</v>
      </c>
      <c r="H2712">
        <v>2013</v>
      </c>
      <c r="I2712" s="1" t="s">
        <v>29</v>
      </c>
    </row>
    <row r="2713" spans="1:9" x14ac:dyDescent="0.35">
      <c r="A2713" s="1" t="s">
        <v>14</v>
      </c>
      <c r="B2713">
        <v>33900</v>
      </c>
      <c r="C2713" s="1" t="s">
        <v>31</v>
      </c>
      <c r="D2713">
        <v>102</v>
      </c>
      <c r="E2713">
        <v>5</v>
      </c>
      <c r="F2713" s="1" t="s">
        <v>11</v>
      </c>
      <c r="G2713" s="1" t="s">
        <v>12</v>
      </c>
      <c r="H2713">
        <v>2008</v>
      </c>
      <c r="I2713" s="1" t="s">
        <v>301</v>
      </c>
    </row>
    <row r="2714" spans="1:9" x14ac:dyDescent="0.35">
      <c r="A2714" s="1" t="s">
        <v>14</v>
      </c>
      <c r="B2714" t="s">
        <v>41</v>
      </c>
      <c r="C2714" s="1" t="s">
        <v>26</v>
      </c>
      <c r="D2714">
        <v>100</v>
      </c>
      <c r="E2714">
        <v>3</v>
      </c>
      <c r="F2714" s="1" t="s">
        <v>16</v>
      </c>
      <c r="G2714" s="1" t="s">
        <v>12</v>
      </c>
      <c r="H2714">
        <v>2014</v>
      </c>
      <c r="I2714" s="1" t="s">
        <v>229</v>
      </c>
    </row>
    <row r="2715" spans="1:9" x14ac:dyDescent="0.35">
      <c r="A2715" s="1" t="s">
        <v>9</v>
      </c>
      <c r="B2715">
        <v>17500</v>
      </c>
      <c r="C2715" s="1" t="s">
        <v>21</v>
      </c>
      <c r="D2715">
        <v>210</v>
      </c>
      <c r="E2715">
        <v>3</v>
      </c>
      <c r="F2715" s="1" t="s">
        <v>16</v>
      </c>
      <c r="G2715" s="1" t="s">
        <v>12</v>
      </c>
      <c r="H2715">
        <v>2005</v>
      </c>
      <c r="I2715" s="1" t="s">
        <v>55</v>
      </c>
    </row>
    <row r="2716" spans="1:9" x14ac:dyDescent="0.35">
      <c r="A2716" s="1" t="s">
        <v>20</v>
      </c>
      <c r="B2716">
        <v>33000</v>
      </c>
      <c r="C2716" s="1" t="s">
        <v>21</v>
      </c>
      <c r="D2716">
        <v>60</v>
      </c>
      <c r="E2716">
        <v>2</v>
      </c>
      <c r="F2716" s="1" t="s">
        <v>11</v>
      </c>
      <c r="G2716" s="1" t="s">
        <v>12</v>
      </c>
      <c r="H2716">
        <v>2011</v>
      </c>
      <c r="I2716" s="1" t="s">
        <v>184</v>
      </c>
    </row>
    <row r="2717" spans="1:9" x14ac:dyDescent="0.35">
      <c r="A2717" s="1" t="s">
        <v>30</v>
      </c>
      <c r="B2717">
        <v>11999</v>
      </c>
      <c r="C2717" s="1" t="s">
        <v>10</v>
      </c>
      <c r="D2717">
        <v>240</v>
      </c>
      <c r="E2717">
        <v>1.6</v>
      </c>
      <c r="F2717" s="1" t="s">
        <v>11</v>
      </c>
      <c r="G2717" s="1" t="s">
        <v>12</v>
      </c>
      <c r="H2717">
        <v>2010</v>
      </c>
      <c r="I2717" s="1" t="s">
        <v>125</v>
      </c>
    </row>
    <row r="2718" spans="1:9" x14ac:dyDescent="0.35">
      <c r="A2718" s="1" t="s">
        <v>23</v>
      </c>
      <c r="B2718">
        <v>14700</v>
      </c>
      <c r="C2718" s="1" t="s">
        <v>10</v>
      </c>
      <c r="D2718">
        <v>141</v>
      </c>
      <c r="E2718">
        <v>3.5</v>
      </c>
      <c r="F2718" s="1" t="s">
        <v>11</v>
      </c>
      <c r="G2718" s="1" t="s">
        <v>12</v>
      </c>
      <c r="H2718">
        <v>2008</v>
      </c>
      <c r="I2718" s="1" t="s">
        <v>57</v>
      </c>
    </row>
    <row r="2719" spans="1:9" x14ac:dyDescent="0.35">
      <c r="A2719" s="1" t="s">
        <v>20</v>
      </c>
      <c r="B2719">
        <v>2600</v>
      </c>
      <c r="C2719" s="1" t="s">
        <v>26</v>
      </c>
      <c r="D2719">
        <v>253</v>
      </c>
      <c r="E2719">
        <v>1.8</v>
      </c>
      <c r="F2719" s="1" t="s">
        <v>18</v>
      </c>
      <c r="G2719" s="1" t="s">
        <v>32</v>
      </c>
      <c r="H2719">
        <v>1997</v>
      </c>
      <c r="I2719" s="1" t="s">
        <v>60</v>
      </c>
    </row>
    <row r="2720" spans="1:9" x14ac:dyDescent="0.35">
      <c r="A2720" s="1" t="s">
        <v>9</v>
      </c>
      <c r="B2720">
        <v>10900</v>
      </c>
      <c r="C2720" s="1" t="s">
        <v>10</v>
      </c>
      <c r="D2720">
        <v>375</v>
      </c>
      <c r="E2720">
        <v>4.4000000000000004</v>
      </c>
      <c r="F2720" s="1" t="s">
        <v>18</v>
      </c>
      <c r="G2720" s="1" t="s">
        <v>12</v>
      </c>
      <c r="H2720">
        <v>2001</v>
      </c>
      <c r="I2720" s="1" t="s">
        <v>219</v>
      </c>
    </row>
    <row r="2721" spans="1:9" x14ac:dyDescent="0.35">
      <c r="A2721" s="1" t="s">
        <v>23</v>
      </c>
      <c r="B2721">
        <v>99999</v>
      </c>
      <c r="C2721" s="1" t="s">
        <v>21</v>
      </c>
      <c r="D2721">
        <v>0</v>
      </c>
      <c r="E2721">
        <v>4.5</v>
      </c>
      <c r="F2721" s="1" t="s">
        <v>16</v>
      </c>
      <c r="G2721" s="1" t="s">
        <v>12</v>
      </c>
      <c r="H2721">
        <v>2016</v>
      </c>
      <c r="I2721" s="1" t="s">
        <v>97</v>
      </c>
    </row>
    <row r="2722" spans="1:9" x14ac:dyDescent="0.35">
      <c r="A2722" s="1" t="s">
        <v>23</v>
      </c>
      <c r="B2722">
        <v>3900</v>
      </c>
      <c r="C2722" s="1" t="s">
        <v>38</v>
      </c>
      <c r="D2722">
        <v>160</v>
      </c>
      <c r="E2722">
        <v>1</v>
      </c>
      <c r="F2722" s="1" t="s">
        <v>11</v>
      </c>
      <c r="G2722" s="1" t="s">
        <v>12</v>
      </c>
      <c r="H2722">
        <v>1999</v>
      </c>
      <c r="I2722" s="1" t="s">
        <v>171</v>
      </c>
    </row>
    <row r="2723" spans="1:9" x14ac:dyDescent="0.35">
      <c r="A2723" s="1" t="s">
        <v>28</v>
      </c>
      <c r="B2723">
        <v>5700</v>
      </c>
      <c r="C2723" s="1" t="s">
        <v>15</v>
      </c>
      <c r="D2723">
        <v>275</v>
      </c>
      <c r="E2723">
        <v>1.9</v>
      </c>
      <c r="F2723" s="1" t="s">
        <v>16</v>
      </c>
      <c r="G2723" s="1" t="s">
        <v>12</v>
      </c>
      <c r="H2723">
        <v>2002</v>
      </c>
      <c r="I2723" s="1" t="s">
        <v>70</v>
      </c>
    </row>
    <row r="2724" spans="1:9" x14ac:dyDescent="0.35">
      <c r="A2724" s="1" t="s">
        <v>20</v>
      </c>
      <c r="B2724">
        <v>90999</v>
      </c>
      <c r="C2724" s="1" t="s">
        <v>10</v>
      </c>
      <c r="D2724">
        <v>4</v>
      </c>
      <c r="E2724">
        <v>3</v>
      </c>
      <c r="F2724" s="1" t="s">
        <v>16</v>
      </c>
      <c r="G2724" s="1" t="s">
        <v>12</v>
      </c>
      <c r="H2724">
        <v>2015</v>
      </c>
      <c r="I2724" s="1" t="s">
        <v>47</v>
      </c>
    </row>
    <row r="2725" spans="1:9" x14ac:dyDescent="0.35">
      <c r="A2725" s="1" t="s">
        <v>14</v>
      </c>
      <c r="B2725">
        <v>25500</v>
      </c>
      <c r="C2725" s="1" t="s">
        <v>10</v>
      </c>
      <c r="D2725">
        <v>137</v>
      </c>
      <c r="E2725">
        <v>2.2000000000000002</v>
      </c>
      <c r="F2725" s="1" t="s">
        <v>16</v>
      </c>
      <c r="G2725" s="1" t="s">
        <v>12</v>
      </c>
      <c r="H2725">
        <v>2012</v>
      </c>
      <c r="I2725" s="1" t="s">
        <v>65</v>
      </c>
    </row>
    <row r="2726" spans="1:9" x14ac:dyDescent="0.35">
      <c r="A2726" s="1" t="s">
        <v>9</v>
      </c>
      <c r="B2726">
        <v>3300</v>
      </c>
      <c r="C2726" s="1" t="s">
        <v>10</v>
      </c>
      <c r="D2726">
        <v>360</v>
      </c>
      <c r="E2726">
        <v>2.5</v>
      </c>
      <c r="F2726" s="1" t="s">
        <v>11</v>
      </c>
      <c r="G2726" s="1" t="s">
        <v>12</v>
      </c>
      <c r="H2726">
        <v>1992</v>
      </c>
      <c r="I2726" s="1" t="s">
        <v>64</v>
      </c>
    </row>
    <row r="2727" spans="1:9" x14ac:dyDescent="0.35">
      <c r="A2727" s="1" t="s">
        <v>23</v>
      </c>
      <c r="B2727">
        <v>28700</v>
      </c>
      <c r="C2727" s="1" t="s">
        <v>21</v>
      </c>
      <c r="D2727">
        <v>80</v>
      </c>
      <c r="E2727">
        <v>3.5</v>
      </c>
      <c r="F2727" s="1" t="s">
        <v>18</v>
      </c>
      <c r="G2727" s="1" t="s">
        <v>12</v>
      </c>
      <c r="H2727">
        <v>2012</v>
      </c>
      <c r="I2727" s="1" t="s">
        <v>110</v>
      </c>
    </row>
    <row r="2728" spans="1:9" x14ac:dyDescent="0.35">
      <c r="A2728" s="1" t="s">
        <v>30</v>
      </c>
      <c r="B2728">
        <v>9300</v>
      </c>
      <c r="C2728" s="1" t="s">
        <v>15</v>
      </c>
      <c r="D2728">
        <v>200</v>
      </c>
      <c r="E2728">
        <v>1.6</v>
      </c>
      <c r="F2728" s="1" t="s">
        <v>16</v>
      </c>
      <c r="G2728" s="1" t="s">
        <v>12</v>
      </c>
      <c r="H2728">
        <v>2011</v>
      </c>
      <c r="I2728" s="1" t="s">
        <v>56</v>
      </c>
    </row>
    <row r="2729" spans="1:9" x14ac:dyDescent="0.35">
      <c r="A2729" s="1" t="s">
        <v>23</v>
      </c>
      <c r="B2729">
        <v>9400</v>
      </c>
      <c r="C2729" s="1" t="s">
        <v>10</v>
      </c>
      <c r="D2729">
        <v>148</v>
      </c>
      <c r="E2729">
        <v>1.8</v>
      </c>
      <c r="F2729" s="1" t="s">
        <v>18</v>
      </c>
      <c r="G2729" s="1" t="s">
        <v>12</v>
      </c>
      <c r="H2729">
        <v>2008</v>
      </c>
      <c r="I2729" s="1" t="s">
        <v>80</v>
      </c>
    </row>
    <row r="2730" spans="1:9" x14ac:dyDescent="0.35">
      <c r="A2730" s="1" t="s">
        <v>20</v>
      </c>
      <c r="B2730">
        <v>23000</v>
      </c>
      <c r="C2730" s="1" t="s">
        <v>21</v>
      </c>
      <c r="D2730">
        <v>180</v>
      </c>
      <c r="E2730">
        <v>3.6</v>
      </c>
      <c r="F2730" s="1" t="s">
        <v>18</v>
      </c>
      <c r="G2730" s="1" t="s">
        <v>12</v>
      </c>
      <c r="H2730">
        <v>2007</v>
      </c>
      <c r="I2730" s="1" t="s">
        <v>22</v>
      </c>
    </row>
    <row r="2731" spans="1:9" x14ac:dyDescent="0.35">
      <c r="A2731" s="1" t="s">
        <v>9</v>
      </c>
      <c r="B2731">
        <v>4500</v>
      </c>
      <c r="C2731" s="1" t="s">
        <v>10</v>
      </c>
      <c r="D2731">
        <v>370</v>
      </c>
      <c r="E2731">
        <v>4</v>
      </c>
      <c r="F2731" s="1" t="s">
        <v>11</v>
      </c>
      <c r="G2731" s="1" t="s">
        <v>12</v>
      </c>
      <c r="H2731">
        <v>1993</v>
      </c>
      <c r="I2731" s="1" t="s">
        <v>140</v>
      </c>
    </row>
    <row r="2732" spans="1:9" x14ac:dyDescent="0.35">
      <c r="A2732" s="1" t="s">
        <v>45</v>
      </c>
      <c r="B2732">
        <v>23900</v>
      </c>
      <c r="C2732" s="1" t="s">
        <v>21</v>
      </c>
      <c r="D2732">
        <v>1</v>
      </c>
      <c r="E2732">
        <v>1.8</v>
      </c>
      <c r="F2732" s="1" t="s">
        <v>11</v>
      </c>
      <c r="G2732" s="1" t="s">
        <v>12</v>
      </c>
      <c r="H2732">
        <v>2015</v>
      </c>
      <c r="I2732" s="1" t="s">
        <v>228</v>
      </c>
    </row>
    <row r="2733" spans="1:9" x14ac:dyDescent="0.35">
      <c r="A2733" s="1" t="s">
        <v>14</v>
      </c>
      <c r="B2733">
        <v>107999</v>
      </c>
      <c r="C2733" s="1" t="s">
        <v>21</v>
      </c>
      <c r="D2733">
        <v>0</v>
      </c>
      <c r="E2733">
        <v>3</v>
      </c>
      <c r="F2733" s="1" t="s">
        <v>16</v>
      </c>
      <c r="G2733" s="1" t="s">
        <v>12</v>
      </c>
      <c r="H2733">
        <v>2016</v>
      </c>
      <c r="I2733" s="1" t="s">
        <v>68</v>
      </c>
    </row>
    <row r="2734" spans="1:9" x14ac:dyDescent="0.35">
      <c r="A2734" s="1" t="s">
        <v>30</v>
      </c>
      <c r="B2734">
        <v>12900</v>
      </c>
      <c r="C2734" s="1" t="s">
        <v>10</v>
      </c>
      <c r="D2734">
        <v>157</v>
      </c>
      <c r="E2734">
        <v>1.8</v>
      </c>
      <c r="F2734" s="1" t="s">
        <v>18</v>
      </c>
      <c r="G2734" s="1" t="s">
        <v>12</v>
      </c>
      <c r="H2734">
        <v>2008</v>
      </c>
      <c r="I2734" s="1" t="s">
        <v>36</v>
      </c>
    </row>
    <row r="2735" spans="1:9" x14ac:dyDescent="0.35">
      <c r="A2735" s="1" t="s">
        <v>14</v>
      </c>
      <c r="B2735">
        <v>14900</v>
      </c>
      <c r="C2735" s="1" t="s">
        <v>15</v>
      </c>
      <c r="D2735">
        <v>211</v>
      </c>
      <c r="E2735">
        <v>2.2000000000000002</v>
      </c>
      <c r="F2735" s="1" t="s">
        <v>49</v>
      </c>
      <c r="G2735" s="1" t="s">
        <v>12</v>
      </c>
      <c r="H2735">
        <v>2012</v>
      </c>
      <c r="I2735" s="1" t="s">
        <v>42</v>
      </c>
    </row>
    <row r="2736" spans="1:9" x14ac:dyDescent="0.35">
      <c r="A2736" s="1" t="s">
        <v>30</v>
      </c>
      <c r="B2736">
        <v>15900</v>
      </c>
      <c r="C2736" s="1" t="s">
        <v>31</v>
      </c>
      <c r="D2736">
        <v>160</v>
      </c>
      <c r="E2736">
        <v>1.8</v>
      </c>
      <c r="F2736" s="1" t="s">
        <v>11</v>
      </c>
      <c r="G2736" s="1" t="s">
        <v>12</v>
      </c>
      <c r="H2736">
        <v>2010</v>
      </c>
      <c r="I2736" s="1" t="s">
        <v>36</v>
      </c>
    </row>
    <row r="2737" spans="1:9" x14ac:dyDescent="0.35">
      <c r="A2737" s="1" t="s">
        <v>30</v>
      </c>
      <c r="B2737">
        <v>9300</v>
      </c>
      <c r="C2737" s="1" t="s">
        <v>15</v>
      </c>
      <c r="D2737">
        <v>154</v>
      </c>
      <c r="E2737">
        <v>2</v>
      </c>
      <c r="F2737" s="1" t="s">
        <v>18</v>
      </c>
      <c r="G2737" s="1" t="s">
        <v>12</v>
      </c>
      <c r="H2737">
        <v>2010</v>
      </c>
      <c r="I2737" s="1" t="s">
        <v>56</v>
      </c>
    </row>
    <row r="2738" spans="1:9" x14ac:dyDescent="0.35">
      <c r="A2738" s="1" t="s">
        <v>28</v>
      </c>
      <c r="B2738">
        <v>1900</v>
      </c>
      <c r="C2738" s="1" t="s">
        <v>26</v>
      </c>
      <c r="D2738">
        <v>200</v>
      </c>
      <c r="E2738">
        <v>2</v>
      </c>
      <c r="F2738" s="1" t="s">
        <v>18</v>
      </c>
      <c r="G2738" s="1" t="s">
        <v>12</v>
      </c>
      <c r="H2738">
        <v>1987</v>
      </c>
      <c r="I2738" s="1" t="s">
        <v>256</v>
      </c>
    </row>
    <row r="2739" spans="1:9" x14ac:dyDescent="0.35">
      <c r="A2739" s="1" t="s">
        <v>14</v>
      </c>
      <c r="B2739">
        <v>7000</v>
      </c>
      <c r="C2739" s="1" t="s">
        <v>31</v>
      </c>
      <c r="D2739">
        <v>260</v>
      </c>
      <c r="E2739">
        <v>2.2000000000000002</v>
      </c>
      <c r="F2739" s="1" t="s">
        <v>16</v>
      </c>
      <c r="G2739" s="1" t="s">
        <v>12</v>
      </c>
      <c r="H2739">
        <v>2000</v>
      </c>
      <c r="I2739" s="1" t="s">
        <v>42</v>
      </c>
    </row>
    <row r="2740" spans="1:9" x14ac:dyDescent="0.35">
      <c r="A2740" s="1" t="s">
        <v>45</v>
      </c>
      <c r="B2740">
        <v>14700</v>
      </c>
      <c r="C2740" s="1" t="s">
        <v>21</v>
      </c>
      <c r="D2740">
        <v>240</v>
      </c>
      <c r="E2740">
        <v>3.2</v>
      </c>
      <c r="F2740" s="1" t="s">
        <v>16</v>
      </c>
      <c r="G2740" s="1" t="s">
        <v>12</v>
      </c>
      <c r="H2740">
        <v>2006</v>
      </c>
      <c r="I2740" s="1" t="s">
        <v>54</v>
      </c>
    </row>
    <row r="2741" spans="1:9" x14ac:dyDescent="0.35">
      <c r="A2741" s="1" t="s">
        <v>14</v>
      </c>
      <c r="B2741">
        <v>160000</v>
      </c>
      <c r="C2741" s="1" t="s">
        <v>31</v>
      </c>
      <c r="D2741">
        <v>8</v>
      </c>
      <c r="E2741">
        <v>4.5999999999999996</v>
      </c>
      <c r="F2741" s="1" t="s">
        <v>11</v>
      </c>
      <c r="G2741" s="1" t="s">
        <v>12</v>
      </c>
      <c r="H2741">
        <v>2015</v>
      </c>
      <c r="I2741" s="1" t="s">
        <v>19</v>
      </c>
    </row>
    <row r="2742" spans="1:9" x14ac:dyDescent="0.35">
      <c r="A2742" s="1" t="s">
        <v>23</v>
      </c>
      <c r="B2742">
        <v>21800</v>
      </c>
      <c r="C2742" s="1" t="s">
        <v>21</v>
      </c>
      <c r="D2742">
        <v>63</v>
      </c>
      <c r="E2742">
        <v>2</v>
      </c>
      <c r="F2742" s="1" t="s">
        <v>11</v>
      </c>
      <c r="G2742" s="1" t="s">
        <v>12</v>
      </c>
      <c r="H2742">
        <v>2013</v>
      </c>
      <c r="I2742" s="1" t="s">
        <v>24</v>
      </c>
    </row>
    <row r="2743" spans="1:9" x14ac:dyDescent="0.35">
      <c r="A2743" s="1" t="s">
        <v>20</v>
      </c>
      <c r="B2743">
        <v>68000</v>
      </c>
      <c r="C2743" s="1" t="s">
        <v>21</v>
      </c>
      <c r="D2743">
        <v>20</v>
      </c>
      <c r="E2743">
        <v>3</v>
      </c>
      <c r="F2743" s="1" t="s">
        <v>11</v>
      </c>
      <c r="G2743" s="1" t="s">
        <v>12</v>
      </c>
      <c r="H2743">
        <v>2014</v>
      </c>
      <c r="I2743" s="1" t="s">
        <v>184</v>
      </c>
    </row>
    <row r="2744" spans="1:9" x14ac:dyDescent="0.35">
      <c r="A2744" s="1" t="s">
        <v>14</v>
      </c>
      <c r="B2744">
        <v>7000</v>
      </c>
      <c r="C2744" s="1" t="s">
        <v>10</v>
      </c>
      <c r="D2744">
        <v>370</v>
      </c>
      <c r="E2744">
        <v>2.2000000000000002</v>
      </c>
      <c r="F2744" s="1" t="s">
        <v>11</v>
      </c>
      <c r="G2744" s="1" t="s">
        <v>12</v>
      </c>
      <c r="H2744">
        <v>1995</v>
      </c>
      <c r="I2744" s="1" t="s">
        <v>65</v>
      </c>
    </row>
    <row r="2745" spans="1:9" x14ac:dyDescent="0.35">
      <c r="A2745" s="1" t="s">
        <v>14</v>
      </c>
      <c r="B2745">
        <v>70000</v>
      </c>
      <c r="C2745" s="1" t="s">
        <v>31</v>
      </c>
      <c r="D2745">
        <v>21</v>
      </c>
      <c r="E2745">
        <v>6</v>
      </c>
      <c r="F2745" s="1" t="s">
        <v>11</v>
      </c>
      <c r="G2745" s="1" t="s">
        <v>12</v>
      </c>
      <c r="H2745">
        <v>2008</v>
      </c>
      <c r="I2745" s="1" t="s">
        <v>176</v>
      </c>
    </row>
    <row r="2746" spans="1:9" x14ac:dyDescent="0.35">
      <c r="A2746" s="1" t="s">
        <v>30</v>
      </c>
      <c r="B2746">
        <v>22000</v>
      </c>
      <c r="C2746" s="1" t="s">
        <v>10</v>
      </c>
      <c r="D2746">
        <v>65</v>
      </c>
      <c r="E2746">
        <v>2</v>
      </c>
      <c r="F2746" s="1" t="s">
        <v>11</v>
      </c>
      <c r="G2746" s="1" t="s">
        <v>12</v>
      </c>
      <c r="H2746">
        <v>2012</v>
      </c>
      <c r="I2746" s="1" t="s">
        <v>98</v>
      </c>
    </row>
    <row r="2747" spans="1:9" x14ac:dyDescent="0.35">
      <c r="A2747" s="1" t="s">
        <v>14</v>
      </c>
      <c r="B2747">
        <v>18900</v>
      </c>
      <c r="C2747" s="1" t="s">
        <v>31</v>
      </c>
      <c r="D2747">
        <v>50</v>
      </c>
      <c r="E2747">
        <v>3.5</v>
      </c>
      <c r="F2747" s="1" t="s">
        <v>11</v>
      </c>
      <c r="G2747" s="1" t="s">
        <v>12</v>
      </c>
      <c r="H2747">
        <v>2005</v>
      </c>
      <c r="I2747" s="1" t="s">
        <v>303</v>
      </c>
    </row>
    <row r="2748" spans="1:9" x14ac:dyDescent="0.35">
      <c r="A2748" s="1" t="s">
        <v>9</v>
      </c>
      <c r="B2748">
        <v>9700</v>
      </c>
      <c r="C2748" s="1" t="s">
        <v>10</v>
      </c>
      <c r="D2748">
        <v>267</v>
      </c>
      <c r="E2748">
        <v>2</v>
      </c>
      <c r="F2748" s="1" t="s">
        <v>16</v>
      </c>
      <c r="G2748" s="1" t="s">
        <v>12</v>
      </c>
      <c r="H2748">
        <v>2002</v>
      </c>
      <c r="I2748" s="1" t="s">
        <v>13</v>
      </c>
    </row>
    <row r="2749" spans="1:9" x14ac:dyDescent="0.35">
      <c r="A2749" s="1" t="s">
        <v>30</v>
      </c>
      <c r="B2749">
        <v>4850</v>
      </c>
      <c r="C2749" s="1" t="s">
        <v>26</v>
      </c>
      <c r="D2749">
        <v>300</v>
      </c>
      <c r="E2749">
        <v>1.9</v>
      </c>
      <c r="F2749" s="1" t="s">
        <v>16</v>
      </c>
      <c r="G2749" s="1" t="s">
        <v>12</v>
      </c>
      <c r="H2749">
        <v>1998</v>
      </c>
      <c r="I2749" s="1" t="s">
        <v>91</v>
      </c>
    </row>
    <row r="2750" spans="1:9" x14ac:dyDescent="0.35">
      <c r="A2750" s="1" t="s">
        <v>14</v>
      </c>
      <c r="B2750">
        <v>8700</v>
      </c>
      <c r="C2750" s="1" t="s">
        <v>31</v>
      </c>
      <c r="D2750">
        <v>260</v>
      </c>
      <c r="E2750">
        <v>2.2000000000000002</v>
      </c>
      <c r="F2750" s="1" t="s">
        <v>16</v>
      </c>
      <c r="G2750" s="1" t="s">
        <v>12</v>
      </c>
      <c r="H2750">
        <v>2003</v>
      </c>
      <c r="I2750" s="1" t="s">
        <v>304</v>
      </c>
    </row>
    <row r="2751" spans="1:9" x14ac:dyDescent="0.35">
      <c r="A2751" s="1" t="s">
        <v>23</v>
      </c>
      <c r="B2751">
        <v>14700</v>
      </c>
      <c r="C2751" s="1" t="s">
        <v>10</v>
      </c>
      <c r="D2751">
        <v>139</v>
      </c>
      <c r="E2751">
        <v>3.5</v>
      </c>
      <c r="F2751" s="1" t="s">
        <v>11</v>
      </c>
      <c r="G2751" s="1" t="s">
        <v>12</v>
      </c>
      <c r="H2751">
        <v>2008</v>
      </c>
      <c r="I2751" s="1" t="s">
        <v>57</v>
      </c>
    </row>
    <row r="2752" spans="1:9" x14ac:dyDescent="0.35">
      <c r="A2752" s="1" t="s">
        <v>30</v>
      </c>
      <c r="B2752">
        <v>23999</v>
      </c>
      <c r="C2752" s="1" t="s">
        <v>10</v>
      </c>
      <c r="D2752">
        <v>1</v>
      </c>
      <c r="E2752">
        <v>1.6</v>
      </c>
      <c r="F2752" s="1" t="s">
        <v>16</v>
      </c>
      <c r="G2752" s="1" t="s">
        <v>12</v>
      </c>
      <c r="H2752">
        <v>2016</v>
      </c>
      <c r="I2752" s="1" t="s">
        <v>125</v>
      </c>
    </row>
    <row r="2753" spans="1:9" x14ac:dyDescent="0.35">
      <c r="A2753" s="1" t="s">
        <v>45</v>
      </c>
      <c r="B2753">
        <v>24500</v>
      </c>
      <c r="C2753" s="1" t="s">
        <v>21</v>
      </c>
      <c r="D2753">
        <v>11</v>
      </c>
      <c r="E2753">
        <v>2.5</v>
      </c>
      <c r="F2753" s="1" t="s">
        <v>16</v>
      </c>
      <c r="G2753" s="1" t="s">
        <v>12</v>
      </c>
      <c r="H2753">
        <v>2012</v>
      </c>
      <c r="I2753" s="1" t="s">
        <v>127</v>
      </c>
    </row>
    <row r="2754" spans="1:9" x14ac:dyDescent="0.35">
      <c r="A2754" s="1" t="s">
        <v>14</v>
      </c>
      <c r="B2754">
        <v>23500</v>
      </c>
      <c r="C2754" s="1" t="s">
        <v>15</v>
      </c>
      <c r="D2754">
        <v>161</v>
      </c>
      <c r="E2754">
        <v>2.2000000000000002</v>
      </c>
      <c r="F2754" s="1" t="s">
        <v>16</v>
      </c>
      <c r="G2754" s="1" t="s">
        <v>12</v>
      </c>
      <c r="H2754">
        <v>2011</v>
      </c>
      <c r="I2754" s="1" t="s">
        <v>42</v>
      </c>
    </row>
    <row r="2755" spans="1:9" x14ac:dyDescent="0.35">
      <c r="A2755" s="1" t="s">
        <v>30</v>
      </c>
      <c r="B2755">
        <v>10000</v>
      </c>
      <c r="C2755" s="1" t="s">
        <v>15</v>
      </c>
      <c r="D2755">
        <v>160</v>
      </c>
      <c r="E2755">
        <v>1.6</v>
      </c>
      <c r="F2755" s="1" t="s">
        <v>16</v>
      </c>
      <c r="G2755" s="1" t="s">
        <v>12</v>
      </c>
      <c r="H2755">
        <v>2012</v>
      </c>
      <c r="I2755" s="1" t="s">
        <v>56</v>
      </c>
    </row>
    <row r="2756" spans="1:9" x14ac:dyDescent="0.35">
      <c r="A2756" s="1" t="s">
        <v>30</v>
      </c>
      <c r="B2756">
        <v>9700</v>
      </c>
      <c r="C2756" s="1" t="s">
        <v>15</v>
      </c>
      <c r="D2756">
        <v>255</v>
      </c>
      <c r="E2756">
        <v>2.5</v>
      </c>
      <c r="F2756" s="1" t="s">
        <v>16</v>
      </c>
      <c r="G2756" s="1" t="s">
        <v>12</v>
      </c>
      <c r="H2756">
        <v>2002</v>
      </c>
      <c r="I2756" s="1" t="s">
        <v>96</v>
      </c>
    </row>
    <row r="2757" spans="1:9" x14ac:dyDescent="0.35">
      <c r="A2757" s="1" t="s">
        <v>28</v>
      </c>
      <c r="B2757">
        <v>7000</v>
      </c>
      <c r="C2757" s="1" t="s">
        <v>26</v>
      </c>
      <c r="D2757">
        <v>280</v>
      </c>
      <c r="E2757">
        <v>1.5</v>
      </c>
      <c r="F2757" s="1" t="s">
        <v>16</v>
      </c>
      <c r="G2757" s="1" t="s">
        <v>12</v>
      </c>
      <c r="H2757">
        <v>2005</v>
      </c>
      <c r="I2757" s="1" t="s">
        <v>29</v>
      </c>
    </row>
    <row r="2758" spans="1:9" x14ac:dyDescent="0.35">
      <c r="A2758" s="1" t="s">
        <v>28</v>
      </c>
      <c r="B2758">
        <v>1550</v>
      </c>
      <c r="C2758" s="1" t="s">
        <v>31</v>
      </c>
      <c r="D2758">
        <v>245</v>
      </c>
      <c r="E2758">
        <v>2</v>
      </c>
      <c r="F2758" s="1" t="s">
        <v>11</v>
      </c>
      <c r="G2758" s="1" t="s">
        <v>32</v>
      </c>
      <c r="H2758">
        <v>1998</v>
      </c>
      <c r="I2758" s="1" t="s">
        <v>29</v>
      </c>
    </row>
    <row r="2759" spans="1:9" x14ac:dyDescent="0.35">
      <c r="A2759" s="1" t="s">
        <v>20</v>
      </c>
      <c r="B2759">
        <v>15000</v>
      </c>
      <c r="C2759" s="1" t="s">
        <v>10</v>
      </c>
      <c r="D2759">
        <v>38</v>
      </c>
      <c r="E2759" t="s">
        <v>41</v>
      </c>
      <c r="F2759" s="1" t="s">
        <v>16</v>
      </c>
      <c r="G2759" s="1" t="s">
        <v>32</v>
      </c>
      <c r="H2759">
        <v>2015</v>
      </c>
      <c r="I2759" s="1" t="s">
        <v>89</v>
      </c>
    </row>
    <row r="2760" spans="1:9" x14ac:dyDescent="0.35">
      <c r="A2760" s="1" t="s">
        <v>14</v>
      </c>
      <c r="B2760">
        <v>47600</v>
      </c>
      <c r="C2760" s="1" t="s">
        <v>15</v>
      </c>
      <c r="D2760">
        <v>0</v>
      </c>
      <c r="E2760">
        <v>2.2000000000000002</v>
      </c>
      <c r="F2760" s="1" t="s">
        <v>16</v>
      </c>
      <c r="G2760" s="1" t="s">
        <v>12</v>
      </c>
      <c r="H2760">
        <v>2016</v>
      </c>
      <c r="I2760" s="1" t="s">
        <v>42</v>
      </c>
    </row>
    <row r="2761" spans="1:9" x14ac:dyDescent="0.35">
      <c r="A2761" s="1" t="s">
        <v>23</v>
      </c>
      <c r="B2761">
        <v>27000</v>
      </c>
      <c r="C2761" s="1" t="s">
        <v>31</v>
      </c>
      <c r="D2761">
        <v>105</v>
      </c>
      <c r="E2761">
        <v>2.5</v>
      </c>
      <c r="F2761" s="1" t="s">
        <v>16</v>
      </c>
      <c r="G2761" s="1" t="s">
        <v>12</v>
      </c>
      <c r="H2761">
        <v>2013</v>
      </c>
      <c r="I2761" s="1" t="s">
        <v>43</v>
      </c>
    </row>
    <row r="2762" spans="1:9" x14ac:dyDescent="0.35">
      <c r="A2762" s="1" t="s">
        <v>9</v>
      </c>
      <c r="B2762">
        <v>65000</v>
      </c>
      <c r="C2762" s="1" t="s">
        <v>21</v>
      </c>
      <c r="D2762">
        <v>0</v>
      </c>
      <c r="E2762">
        <v>2.5</v>
      </c>
      <c r="F2762" s="1" t="s">
        <v>16</v>
      </c>
      <c r="G2762" s="1" t="s">
        <v>12</v>
      </c>
      <c r="H2762">
        <v>2016</v>
      </c>
      <c r="I2762" s="1" t="s">
        <v>55</v>
      </c>
    </row>
    <row r="2763" spans="1:9" x14ac:dyDescent="0.35">
      <c r="A2763" s="1" t="s">
        <v>9</v>
      </c>
      <c r="B2763">
        <v>29999</v>
      </c>
      <c r="C2763" s="1" t="s">
        <v>10</v>
      </c>
      <c r="D2763">
        <v>130</v>
      </c>
      <c r="E2763" t="s">
        <v>41</v>
      </c>
      <c r="F2763" s="1" t="s">
        <v>11</v>
      </c>
      <c r="G2763" s="1" t="s">
        <v>12</v>
      </c>
      <c r="H2763">
        <v>2009</v>
      </c>
      <c r="I2763" s="1" t="s">
        <v>212</v>
      </c>
    </row>
    <row r="2764" spans="1:9" x14ac:dyDescent="0.35">
      <c r="A2764" s="1" t="s">
        <v>28</v>
      </c>
      <c r="B2764">
        <v>20007</v>
      </c>
      <c r="C2764" s="1" t="s">
        <v>10</v>
      </c>
      <c r="D2764">
        <v>2</v>
      </c>
      <c r="E2764">
        <v>1.5</v>
      </c>
      <c r="F2764" s="1" t="s">
        <v>16</v>
      </c>
      <c r="G2764" s="1" t="s">
        <v>12</v>
      </c>
      <c r="H2764">
        <v>2015</v>
      </c>
      <c r="I2764" s="1" t="s">
        <v>153</v>
      </c>
    </row>
    <row r="2765" spans="1:9" x14ac:dyDescent="0.35">
      <c r="A2765" s="1" t="s">
        <v>30</v>
      </c>
      <c r="B2765">
        <v>15500</v>
      </c>
      <c r="C2765" s="1" t="s">
        <v>21</v>
      </c>
      <c r="D2765">
        <v>167</v>
      </c>
      <c r="E2765">
        <v>3.2</v>
      </c>
      <c r="F2765" s="1" t="s">
        <v>11</v>
      </c>
      <c r="G2765" s="1" t="s">
        <v>12</v>
      </c>
      <c r="H2765">
        <v>2006</v>
      </c>
      <c r="I2765" s="1" t="s">
        <v>48</v>
      </c>
    </row>
    <row r="2766" spans="1:9" x14ac:dyDescent="0.35">
      <c r="A2766" s="1" t="s">
        <v>30</v>
      </c>
      <c r="B2766">
        <v>3999</v>
      </c>
      <c r="C2766" s="1" t="s">
        <v>38</v>
      </c>
      <c r="D2766">
        <v>152</v>
      </c>
      <c r="E2766">
        <v>1</v>
      </c>
      <c r="F2766" s="1" t="s">
        <v>11</v>
      </c>
      <c r="G2766" s="1" t="s">
        <v>12</v>
      </c>
      <c r="H2766">
        <v>2000</v>
      </c>
      <c r="I2766" s="1" t="s">
        <v>106</v>
      </c>
    </row>
    <row r="2767" spans="1:9" x14ac:dyDescent="0.35">
      <c r="A2767" s="1" t="s">
        <v>9</v>
      </c>
      <c r="B2767">
        <v>19990</v>
      </c>
      <c r="C2767" s="1" t="s">
        <v>10</v>
      </c>
      <c r="D2767">
        <v>1</v>
      </c>
      <c r="E2767">
        <v>2</v>
      </c>
      <c r="F2767" s="1" t="s">
        <v>16</v>
      </c>
      <c r="G2767" s="1" t="s">
        <v>12</v>
      </c>
      <c r="H2767">
        <v>2008</v>
      </c>
      <c r="I2767" s="1" t="s">
        <v>13</v>
      </c>
    </row>
    <row r="2768" spans="1:9" x14ac:dyDescent="0.35">
      <c r="A2768" s="1" t="s">
        <v>14</v>
      </c>
      <c r="B2768">
        <v>38000</v>
      </c>
      <c r="C2768" s="1" t="s">
        <v>10</v>
      </c>
      <c r="D2768">
        <v>42</v>
      </c>
      <c r="E2768">
        <v>1.6</v>
      </c>
      <c r="F2768" s="1" t="s">
        <v>11</v>
      </c>
      <c r="G2768" s="1" t="s">
        <v>12</v>
      </c>
      <c r="H2768">
        <v>2014</v>
      </c>
      <c r="I2768" s="1" t="s">
        <v>105</v>
      </c>
    </row>
    <row r="2769" spans="1:9" x14ac:dyDescent="0.35">
      <c r="A2769" s="1" t="s">
        <v>14</v>
      </c>
      <c r="B2769" t="s">
        <v>41</v>
      </c>
      <c r="C2769" s="1" t="s">
        <v>21</v>
      </c>
      <c r="D2769">
        <v>0</v>
      </c>
      <c r="E2769">
        <v>3</v>
      </c>
      <c r="F2769" s="1" t="s">
        <v>11</v>
      </c>
      <c r="G2769" s="1" t="s">
        <v>12</v>
      </c>
      <c r="H2769">
        <v>2016</v>
      </c>
      <c r="I2769" s="1" t="s">
        <v>199</v>
      </c>
    </row>
    <row r="2770" spans="1:9" x14ac:dyDescent="0.35">
      <c r="A2770" s="1" t="s">
        <v>30</v>
      </c>
      <c r="B2770">
        <v>20477.54</v>
      </c>
      <c r="C2770" s="1" t="s">
        <v>15</v>
      </c>
      <c r="D2770">
        <v>1</v>
      </c>
      <c r="E2770">
        <v>1.6</v>
      </c>
      <c r="F2770" s="1" t="s">
        <v>16</v>
      </c>
      <c r="G2770" s="1" t="s">
        <v>12</v>
      </c>
      <c r="H2770">
        <v>2015</v>
      </c>
      <c r="I2770" s="1" t="s">
        <v>56</v>
      </c>
    </row>
    <row r="2771" spans="1:9" x14ac:dyDescent="0.35">
      <c r="A2771" s="1" t="s">
        <v>30</v>
      </c>
      <c r="B2771">
        <v>9650</v>
      </c>
      <c r="C2771" s="1" t="s">
        <v>26</v>
      </c>
      <c r="D2771">
        <v>200</v>
      </c>
      <c r="E2771">
        <v>1.4</v>
      </c>
      <c r="F2771" s="1" t="s">
        <v>18</v>
      </c>
      <c r="G2771" s="1" t="s">
        <v>12</v>
      </c>
      <c r="H2771">
        <v>2009</v>
      </c>
      <c r="I2771" s="1" t="s">
        <v>36</v>
      </c>
    </row>
    <row r="2772" spans="1:9" x14ac:dyDescent="0.35">
      <c r="A2772" s="1" t="s">
        <v>9</v>
      </c>
      <c r="B2772">
        <v>37500</v>
      </c>
      <c r="C2772" s="1" t="s">
        <v>21</v>
      </c>
      <c r="D2772">
        <v>115</v>
      </c>
      <c r="E2772">
        <v>3</v>
      </c>
      <c r="F2772" s="1" t="s">
        <v>16</v>
      </c>
      <c r="G2772" s="1" t="s">
        <v>12</v>
      </c>
      <c r="H2772">
        <v>2008</v>
      </c>
      <c r="I2772" s="1" t="s">
        <v>71</v>
      </c>
    </row>
    <row r="2773" spans="1:9" x14ac:dyDescent="0.35">
      <c r="A2773" s="1" t="s">
        <v>14</v>
      </c>
      <c r="B2773">
        <v>12700</v>
      </c>
      <c r="C2773" s="1" t="s">
        <v>15</v>
      </c>
      <c r="D2773">
        <v>193</v>
      </c>
      <c r="E2773">
        <v>2.2000000000000002</v>
      </c>
      <c r="F2773" s="1" t="s">
        <v>16</v>
      </c>
      <c r="G2773" s="1" t="s">
        <v>12</v>
      </c>
      <c r="H2773">
        <v>2011</v>
      </c>
      <c r="I2773" s="1" t="s">
        <v>42</v>
      </c>
    </row>
    <row r="2774" spans="1:9" x14ac:dyDescent="0.35">
      <c r="A2774" s="1" t="s">
        <v>9</v>
      </c>
      <c r="B2774" t="s">
        <v>41</v>
      </c>
      <c r="C2774" s="1" t="s">
        <v>10</v>
      </c>
      <c r="D2774">
        <v>259</v>
      </c>
      <c r="E2774">
        <v>3</v>
      </c>
      <c r="F2774" s="1" t="s">
        <v>16</v>
      </c>
      <c r="G2774" s="1" t="s">
        <v>12</v>
      </c>
      <c r="H2774">
        <v>2001</v>
      </c>
      <c r="I2774" s="1" t="s">
        <v>75</v>
      </c>
    </row>
    <row r="2775" spans="1:9" x14ac:dyDescent="0.35">
      <c r="A2775" s="1" t="s">
        <v>23</v>
      </c>
      <c r="B2775">
        <v>4500</v>
      </c>
      <c r="C2775" s="1" t="s">
        <v>38</v>
      </c>
      <c r="D2775">
        <v>207</v>
      </c>
      <c r="E2775">
        <v>1.3</v>
      </c>
      <c r="F2775" s="1" t="s">
        <v>11</v>
      </c>
      <c r="G2775" s="1" t="s">
        <v>12</v>
      </c>
      <c r="H2775">
        <v>1995</v>
      </c>
      <c r="I2775" s="1" t="s">
        <v>111</v>
      </c>
    </row>
    <row r="2776" spans="1:9" x14ac:dyDescent="0.35">
      <c r="A2776" s="1" t="s">
        <v>14</v>
      </c>
      <c r="B2776">
        <v>2400</v>
      </c>
      <c r="C2776" s="1" t="s">
        <v>10</v>
      </c>
      <c r="D2776">
        <v>3</v>
      </c>
      <c r="E2776">
        <v>3</v>
      </c>
      <c r="F2776" s="1" t="s">
        <v>16</v>
      </c>
      <c r="G2776" s="1" t="s">
        <v>12</v>
      </c>
      <c r="H2776">
        <v>1998</v>
      </c>
      <c r="I2776" s="1" t="s">
        <v>65</v>
      </c>
    </row>
    <row r="2777" spans="1:9" x14ac:dyDescent="0.35">
      <c r="A2777" s="1" t="s">
        <v>14</v>
      </c>
      <c r="B2777">
        <v>6999</v>
      </c>
      <c r="C2777" s="1" t="s">
        <v>10</v>
      </c>
      <c r="D2777">
        <v>330</v>
      </c>
      <c r="E2777">
        <v>2</v>
      </c>
      <c r="F2777" s="1" t="s">
        <v>11</v>
      </c>
      <c r="G2777" s="1" t="s">
        <v>12</v>
      </c>
      <c r="H2777">
        <v>1997</v>
      </c>
      <c r="I2777" s="1" t="s">
        <v>85</v>
      </c>
    </row>
    <row r="2778" spans="1:9" x14ac:dyDescent="0.35">
      <c r="A2778" s="1" t="s">
        <v>30</v>
      </c>
      <c r="B2778">
        <v>8900</v>
      </c>
      <c r="C2778" s="1" t="s">
        <v>15</v>
      </c>
      <c r="D2778">
        <v>169</v>
      </c>
      <c r="E2778">
        <v>1.9</v>
      </c>
      <c r="F2778" s="1" t="s">
        <v>16</v>
      </c>
      <c r="G2778" s="1" t="s">
        <v>12</v>
      </c>
      <c r="H2778">
        <v>2008</v>
      </c>
      <c r="I2778" s="1" t="s">
        <v>56</v>
      </c>
    </row>
    <row r="2779" spans="1:9" x14ac:dyDescent="0.35">
      <c r="A2779" s="1" t="s">
        <v>45</v>
      </c>
      <c r="B2779">
        <v>7999</v>
      </c>
      <c r="C2779" s="1" t="s">
        <v>10</v>
      </c>
      <c r="D2779">
        <v>78</v>
      </c>
      <c r="E2779">
        <v>1.5</v>
      </c>
      <c r="F2779" s="1" t="s">
        <v>18</v>
      </c>
      <c r="G2779" s="1" t="s">
        <v>12</v>
      </c>
      <c r="H2779">
        <v>2011</v>
      </c>
      <c r="I2779" s="1" t="s">
        <v>84</v>
      </c>
    </row>
    <row r="2780" spans="1:9" x14ac:dyDescent="0.35">
      <c r="A2780" s="1" t="s">
        <v>30</v>
      </c>
      <c r="B2780">
        <v>13500</v>
      </c>
      <c r="C2780" s="1" t="s">
        <v>15</v>
      </c>
      <c r="D2780">
        <v>124</v>
      </c>
      <c r="E2780">
        <v>2</v>
      </c>
      <c r="F2780" s="1" t="s">
        <v>16</v>
      </c>
      <c r="G2780" s="1" t="s">
        <v>12</v>
      </c>
      <c r="H2780">
        <v>2013</v>
      </c>
      <c r="I2780" s="1" t="s">
        <v>197</v>
      </c>
    </row>
    <row r="2781" spans="1:9" x14ac:dyDescent="0.35">
      <c r="A2781" s="1" t="s">
        <v>20</v>
      </c>
      <c r="B2781">
        <v>1999</v>
      </c>
      <c r="C2781" s="1" t="s">
        <v>10</v>
      </c>
      <c r="D2781">
        <v>400</v>
      </c>
      <c r="E2781">
        <v>1.6</v>
      </c>
      <c r="F2781" s="1" t="s">
        <v>16</v>
      </c>
      <c r="G2781" s="1" t="s">
        <v>12</v>
      </c>
      <c r="H2781">
        <v>1986</v>
      </c>
      <c r="I2781" s="1" t="s">
        <v>102</v>
      </c>
    </row>
    <row r="2782" spans="1:9" x14ac:dyDescent="0.35">
      <c r="A2782" s="1" t="s">
        <v>14</v>
      </c>
      <c r="B2782">
        <v>109999</v>
      </c>
      <c r="C2782" s="1" t="s">
        <v>21</v>
      </c>
      <c r="D2782">
        <v>1</v>
      </c>
      <c r="E2782">
        <v>3</v>
      </c>
      <c r="F2782" s="1" t="s">
        <v>16</v>
      </c>
      <c r="G2782" s="1" t="s">
        <v>12</v>
      </c>
      <c r="H2782">
        <v>2016</v>
      </c>
      <c r="I2782" s="1" t="s">
        <v>68</v>
      </c>
    </row>
    <row r="2783" spans="1:9" x14ac:dyDescent="0.35">
      <c r="A2783" s="1" t="s">
        <v>14</v>
      </c>
      <c r="B2783">
        <v>14100</v>
      </c>
      <c r="C2783" s="1" t="s">
        <v>15</v>
      </c>
      <c r="D2783">
        <v>138</v>
      </c>
      <c r="E2783">
        <v>2.2000000000000002</v>
      </c>
      <c r="F2783" s="1" t="s">
        <v>16</v>
      </c>
      <c r="G2783" s="1" t="s">
        <v>12</v>
      </c>
      <c r="H2783">
        <v>2009</v>
      </c>
      <c r="I2783" s="1" t="s">
        <v>42</v>
      </c>
    </row>
    <row r="2784" spans="1:9" x14ac:dyDescent="0.35">
      <c r="A2784" s="1" t="s">
        <v>30</v>
      </c>
      <c r="B2784">
        <v>4600</v>
      </c>
      <c r="C2784" s="1" t="s">
        <v>31</v>
      </c>
      <c r="D2784">
        <v>290</v>
      </c>
      <c r="E2784">
        <v>1.9</v>
      </c>
      <c r="F2784" s="1" t="s">
        <v>16</v>
      </c>
      <c r="G2784" s="1" t="s">
        <v>12</v>
      </c>
      <c r="H2784">
        <v>1995</v>
      </c>
      <c r="I2784" s="1" t="s">
        <v>174</v>
      </c>
    </row>
    <row r="2785" spans="1:9" x14ac:dyDescent="0.35">
      <c r="A2785" s="1" t="s">
        <v>14</v>
      </c>
      <c r="B2785">
        <v>3250</v>
      </c>
      <c r="C2785" s="1" t="s">
        <v>10</v>
      </c>
      <c r="D2785">
        <v>250</v>
      </c>
      <c r="E2785">
        <v>4</v>
      </c>
      <c r="F2785" s="1" t="s">
        <v>16</v>
      </c>
      <c r="G2785" s="1" t="s">
        <v>32</v>
      </c>
      <c r="H2785">
        <v>2002</v>
      </c>
      <c r="I2785" s="1" t="s">
        <v>119</v>
      </c>
    </row>
    <row r="2786" spans="1:9" x14ac:dyDescent="0.35">
      <c r="A2786" s="1" t="s">
        <v>14</v>
      </c>
      <c r="B2786">
        <v>19500</v>
      </c>
      <c r="C2786" s="1" t="s">
        <v>10</v>
      </c>
      <c r="D2786">
        <v>157</v>
      </c>
      <c r="E2786">
        <v>3.5</v>
      </c>
      <c r="F2786" s="1" t="s">
        <v>11</v>
      </c>
      <c r="G2786" s="1" t="s">
        <v>12</v>
      </c>
      <c r="H2786">
        <v>2006</v>
      </c>
      <c r="I2786" s="1" t="s">
        <v>72</v>
      </c>
    </row>
    <row r="2787" spans="1:9" x14ac:dyDescent="0.35">
      <c r="A2787" s="1" t="s">
        <v>20</v>
      </c>
      <c r="B2787">
        <v>2300</v>
      </c>
      <c r="C2787" s="1" t="s">
        <v>26</v>
      </c>
      <c r="D2787">
        <v>25</v>
      </c>
      <c r="E2787">
        <v>2.5</v>
      </c>
      <c r="F2787" s="1" t="s">
        <v>16</v>
      </c>
      <c r="G2787" s="1" t="s">
        <v>32</v>
      </c>
      <c r="H2787">
        <v>1999</v>
      </c>
      <c r="I2787" s="1" t="s">
        <v>27</v>
      </c>
    </row>
    <row r="2788" spans="1:9" x14ac:dyDescent="0.35">
      <c r="A2788" s="1" t="s">
        <v>23</v>
      </c>
      <c r="B2788">
        <v>11700</v>
      </c>
      <c r="C2788" s="1" t="s">
        <v>10</v>
      </c>
      <c r="D2788">
        <v>131</v>
      </c>
      <c r="E2788">
        <v>2.4</v>
      </c>
      <c r="F2788" s="1" t="s">
        <v>11</v>
      </c>
      <c r="G2788" s="1" t="s">
        <v>12</v>
      </c>
      <c r="H2788">
        <v>2007</v>
      </c>
      <c r="I2788" s="1" t="s">
        <v>57</v>
      </c>
    </row>
    <row r="2789" spans="1:9" x14ac:dyDescent="0.35">
      <c r="A2789" s="1" t="s">
        <v>20</v>
      </c>
      <c r="B2789">
        <v>7000</v>
      </c>
      <c r="C2789" s="1" t="s">
        <v>26</v>
      </c>
      <c r="D2789">
        <v>210</v>
      </c>
      <c r="E2789">
        <v>3</v>
      </c>
      <c r="F2789" s="1" t="s">
        <v>16</v>
      </c>
      <c r="G2789" s="1" t="s">
        <v>32</v>
      </c>
      <c r="H2789">
        <v>2006</v>
      </c>
      <c r="I2789" s="1" t="s">
        <v>27</v>
      </c>
    </row>
    <row r="2790" spans="1:9" x14ac:dyDescent="0.35">
      <c r="A2790" s="1" t="s">
        <v>9</v>
      </c>
      <c r="B2790">
        <v>6950</v>
      </c>
      <c r="C2790" s="1" t="s">
        <v>10</v>
      </c>
      <c r="D2790">
        <v>320</v>
      </c>
      <c r="E2790">
        <v>4.4000000000000004</v>
      </c>
      <c r="F2790" s="1" t="s">
        <v>18</v>
      </c>
      <c r="G2790" s="1" t="s">
        <v>12</v>
      </c>
      <c r="H2790">
        <v>1997</v>
      </c>
      <c r="I2790" s="1" t="s">
        <v>219</v>
      </c>
    </row>
    <row r="2791" spans="1:9" x14ac:dyDescent="0.35">
      <c r="A2791" s="1" t="s">
        <v>45</v>
      </c>
      <c r="B2791">
        <v>4500</v>
      </c>
      <c r="C2791" s="1" t="s">
        <v>10</v>
      </c>
      <c r="D2791">
        <v>300</v>
      </c>
      <c r="E2791">
        <v>1.6</v>
      </c>
      <c r="F2791" s="1" t="s">
        <v>18</v>
      </c>
      <c r="G2791" s="1" t="s">
        <v>12</v>
      </c>
      <c r="H2791">
        <v>2000</v>
      </c>
      <c r="I2791" s="1" t="s">
        <v>247</v>
      </c>
    </row>
    <row r="2792" spans="1:9" x14ac:dyDescent="0.35">
      <c r="A2792" s="1" t="s">
        <v>28</v>
      </c>
      <c r="B2792">
        <v>12500</v>
      </c>
      <c r="C2792" s="1" t="s">
        <v>26</v>
      </c>
      <c r="D2792">
        <v>150</v>
      </c>
      <c r="E2792">
        <v>1.5</v>
      </c>
      <c r="F2792" s="1" t="s">
        <v>16</v>
      </c>
      <c r="G2792" s="1" t="s">
        <v>12</v>
      </c>
      <c r="H2792">
        <v>2011</v>
      </c>
      <c r="I2792" s="1" t="s">
        <v>66</v>
      </c>
    </row>
    <row r="2793" spans="1:9" x14ac:dyDescent="0.35">
      <c r="A2793" s="1" t="s">
        <v>9</v>
      </c>
      <c r="B2793">
        <v>2200</v>
      </c>
      <c r="C2793" s="1" t="s">
        <v>10</v>
      </c>
      <c r="D2793">
        <v>290</v>
      </c>
      <c r="E2793">
        <v>2.5</v>
      </c>
      <c r="F2793" s="1" t="s">
        <v>18</v>
      </c>
      <c r="G2793" s="1" t="s">
        <v>12</v>
      </c>
      <c r="H2793">
        <v>1997</v>
      </c>
      <c r="I2793" s="1" t="s">
        <v>64</v>
      </c>
    </row>
    <row r="2794" spans="1:9" x14ac:dyDescent="0.35">
      <c r="A2794" s="1" t="s">
        <v>28</v>
      </c>
      <c r="B2794">
        <v>10750</v>
      </c>
      <c r="C2794" s="1" t="s">
        <v>38</v>
      </c>
      <c r="D2794">
        <v>136</v>
      </c>
      <c r="E2794">
        <v>1.5</v>
      </c>
      <c r="F2794" s="1" t="s">
        <v>16</v>
      </c>
      <c r="G2794" s="1" t="s">
        <v>12</v>
      </c>
      <c r="H2794">
        <v>2011</v>
      </c>
      <c r="I2794" s="1" t="s">
        <v>29</v>
      </c>
    </row>
    <row r="2795" spans="1:9" x14ac:dyDescent="0.35">
      <c r="A2795" s="1" t="s">
        <v>45</v>
      </c>
      <c r="B2795">
        <v>8400</v>
      </c>
      <c r="C2795" s="1" t="s">
        <v>10</v>
      </c>
      <c r="D2795">
        <v>91</v>
      </c>
      <c r="E2795">
        <v>1.5</v>
      </c>
      <c r="F2795" s="1" t="s">
        <v>11</v>
      </c>
      <c r="G2795" s="1" t="s">
        <v>12</v>
      </c>
      <c r="H2795">
        <v>2009</v>
      </c>
      <c r="I2795" s="1" t="s">
        <v>84</v>
      </c>
    </row>
    <row r="2796" spans="1:9" x14ac:dyDescent="0.35">
      <c r="A2796" s="1" t="s">
        <v>30</v>
      </c>
      <c r="B2796">
        <v>28500</v>
      </c>
      <c r="C2796" s="1" t="s">
        <v>10</v>
      </c>
      <c r="D2796">
        <v>50</v>
      </c>
      <c r="E2796">
        <v>2</v>
      </c>
      <c r="F2796" s="1" t="s">
        <v>11</v>
      </c>
      <c r="G2796" s="1" t="s">
        <v>12</v>
      </c>
      <c r="H2796">
        <v>2013</v>
      </c>
      <c r="I2796" s="1" t="s">
        <v>98</v>
      </c>
    </row>
    <row r="2797" spans="1:9" x14ac:dyDescent="0.35">
      <c r="A2797" s="1" t="s">
        <v>9</v>
      </c>
      <c r="B2797">
        <v>44800</v>
      </c>
      <c r="C2797" s="1" t="s">
        <v>10</v>
      </c>
      <c r="D2797">
        <v>63</v>
      </c>
      <c r="E2797">
        <v>4.4000000000000004</v>
      </c>
      <c r="F2797" s="1" t="s">
        <v>11</v>
      </c>
      <c r="G2797" s="1" t="s">
        <v>12</v>
      </c>
      <c r="H2797">
        <v>2012</v>
      </c>
      <c r="I2797" s="1" t="s">
        <v>212</v>
      </c>
    </row>
    <row r="2798" spans="1:9" x14ac:dyDescent="0.35">
      <c r="A2798" s="1" t="s">
        <v>23</v>
      </c>
      <c r="B2798">
        <v>11707.8</v>
      </c>
      <c r="C2798" s="1" t="s">
        <v>38</v>
      </c>
      <c r="D2798">
        <v>1</v>
      </c>
      <c r="E2798">
        <v>1</v>
      </c>
      <c r="F2798" s="1" t="s">
        <v>11</v>
      </c>
      <c r="G2798" s="1" t="s">
        <v>12</v>
      </c>
      <c r="H2798">
        <v>2016</v>
      </c>
      <c r="I2798" s="1" t="s">
        <v>171</v>
      </c>
    </row>
    <row r="2799" spans="1:9" x14ac:dyDescent="0.35">
      <c r="A2799" s="1" t="s">
        <v>23</v>
      </c>
      <c r="B2799" t="s">
        <v>41</v>
      </c>
      <c r="C2799" s="1" t="s">
        <v>10</v>
      </c>
      <c r="D2799">
        <v>21</v>
      </c>
      <c r="E2799">
        <v>2.5</v>
      </c>
      <c r="F2799" s="1" t="s">
        <v>11</v>
      </c>
      <c r="G2799" s="1" t="s">
        <v>12</v>
      </c>
      <c r="H2799">
        <v>2015</v>
      </c>
      <c r="I2799" s="1" t="s">
        <v>57</v>
      </c>
    </row>
    <row r="2800" spans="1:9" x14ac:dyDescent="0.35">
      <c r="A2800" s="1" t="s">
        <v>9</v>
      </c>
      <c r="B2800">
        <v>32500</v>
      </c>
      <c r="C2800" s="1" t="s">
        <v>10</v>
      </c>
      <c r="D2800">
        <v>131</v>
      </c>
      <c r="E2800">
        <v>2</v>
      </c>
      <c r="F2800" s="1" t="s">
        <v>16</v>
      </c>
      <c r="G2800" s="1" t="s">
        <v>12</v>
      </c>
      <c r="H2800">
        <v>2010</v>
      </c>
      <c r="I2800" s="1" t="s">
        <v>86</v>
      </c>
    </row>
    <row r="2801" spans="1:9" x14ac:dyDescent="0.35">
      <c r="A2801" s="1" t="s">
        <v>28</v>
      </c>
      <c r="B2801">
        <v>10500</v>
      </c>
      <c r="C2801" s="1" t="s">
        <v>26</v>
      </c>
      <c r="D2801">
        <v>165</v>
      </c>
      <c r="E2801">
        <v>1.5</v>
      </c>
      <c r="F2801" s="1" t="s">
        <v>16</v>
      </c>
      <c r="G2801" s="1" t="s">
        <v>12</v>
      </c>
      <c r="H2801">
        <v>2012</v>
      </c>
      <c r="I2801" s="1" t="s">
        <v>29</v>
      </c>
    </row>
    <row r="2802" spans="1:9" x14ac:dyDescent="0.35">
      <c r="A2802" s="1" t="s">
        <v>14</v>
      </c>
      <c r="B2802">
        <v>11999</v>
      </c>
      <c r="C2802" s="1" t="s">
        <v>31</v>
      </c>
      <c r="D2802">
        <v>215</v>
      </c>
      <c r="E2802">
        <v>2.2000000000000002</v>
      </c>
      <c r="F2802" s="1" t="s">
        <v>16</v>
      </c>
      <c r="G2802" s="1" t="s">
        <v>12</v>
      </c>
      <c r="H2802">
        <v>2007</v>
      </c>
      <c r="I2802" s="1" t="s">
        <v>42</v>
      </c>
    </row>
    <row r="2803" spans="1:9" x14ac:dyDescent="0.35">
      <c r="A2803" s="1" t="s">
        <v>14</v>
      </c>
      <c r="B2803">
        <v>20300</v>
      </c>
      <c r="C2803" s="1" t="s">
        <v>10</v>
      </c>
      <c r="D2803">
        <v>198</v>
      </c>
      <c r="E2803">
        <v>1.8</v>
      </c>
      <c r="F2803" s="1" t="s">
        <v>18</v>
      </c>
      <c r="G2803" s="1" t="s">
        <v>12</v>
      </c>
      <c r="H2803">
        <v>2011</v>
      </c>
      <c r="I2803" s="1" t="s">
        <v>65</v>
      </c>
    </row>
    <row r="2804" spans="1:9" x14ac:dyDescent="0.35">
      <c r="A2804" s="1" t="s">
        <v>9</v>
      </c>
      <c r="B2804">
        <v>6100</v>
      </c>
      <c r="C2804" s="1" t="s">
        <v>10</v>
      </c>
      <c r="D2804">
        <v>205</v>
      </c>
      <c r="E2804">
        <v>1.8</v>
      </c>
      <c r="F2804" s="1" t="s">
        <v>11</v>
      </c>
      <c r="G2804" s="1" t="s">
        <v>12</v>
      </c>
      <c r="H2804">
        <v>2001</v>
      </c>
      <c r="I2804" s="1" t="s">
        <v>258</v>
      </c>
    </row>
    <row r="2805" spans="1:9" x14ac:dyDescent="0.35">
      <c r="A2805" s="1" t="s">
        <v>30</v>
      </c>
      <c r="B2805">
        <v>12300</v>
      </c>
      <c r="C2805" s="1" t="s">
        <v>31</v>
      </c>
      <c r="D2805">
        <v>248</v>
      </c>
      <c r="E2805">
        <v>1.9</v>
      </c>
      <c r="F2805" s="1" t="s">
        <v>16</v>
      </c>
      <c r="G2805" s="1" t="s">
        <v>12</v>
      </c>
      <c r="H2805">
        <v>2010</v>
      </c>
      <c r="I2805" s="1" t="s">
        <v>109</v>
      </c>
    </row>
    <row r="2806" spans="1:9" x14ac:dyDescent="0.35">
      <c r="A2806" s="1" t="s">
        <v>14</v>
      </c>
      <c r="B2806">
        <v>2400</v>
      </c>
      <c r="C2806" s="1" t="s">
        <v>10</v>
      </c>
      <c r="D2806">
        <v>237</v>
      </c>
      <c r="E2806">
        <v>3.8</v>
      </c>
      <c r="F2806" s="1" t="s">
        <v>11</v>
      </c>
      <c r="G2806" s="1" t="s">
        <v>12</v>
      </c>
      <c r="H2806">
        <v>1983</v>
      </c>
      <c r="I2806" s="1" t="s">
        <v>72</v>
      </c>
    </row>
    <row r="2807" spans="1:9" x14ac:dyDescent="0.35">
      <c r="A2807" s="1" t="s">
        <v>23</v>
      </c>
      <c r="B2807">
        <v>11750</v>
      </c>
      <c r="C2807" s="1" t="s">
        <v>10</v>
      </c>
      <c r="D2807">
        <v>69</v>
      </c>
      <c r="E2807">
        <v>1.6</v>
      </c>
      <c r="F2807" s="1" t="s">
        <v>11</v>
      </c>
      <c r="G2807" s="1" t="s">
        <v>12</v>
      </c>
      <c r="H2807">
        <v>2013</v>
      </c>
      <c r="I2807" s="1" t="s">
        <v>111</v>
      </c>
    </row>
    <row r="2808" spans="1:9" x14ac:dyDescent="0.35">
      <c r="A2808" s="1" t="s">
        <v>9</v>
      </c>
      <c r="B2808">
        <v>52300</v>
      </c>
      <c r="C2808" s="1" t="s">
        <v>10</v>
      </c>
      <c r="D2808">
        <v>55</v>
      </c>
      <c r="E2808">
        <v>3</v>
      </c>
      <c r="F2808" s="1" t="s">
        <v>16</v>
      </c>
      <c r="G2808" s="1" t="s">
        <v>12</v>
      </c>
      <c r="H2808">
        <v>2013</v>
      </c>
      <c r="I2808" s="1" t="s">
        <v>136</v>
      </c>
    </row>
    <row r="2809" spans="1:9" x14ac:dyDescent="0.35">
      <c r="A2809" s="1" t="s">
        <v>20</v>
      </c>
      <c r="B2809">
        <v>30900</v>
      </c>
      <c r="C2809" s="1" t="s">
        <v>21</v>
      </c>
      <c r="D2809">
        <v>70</v>
      </c>
      <c r="E2809">
        <v>2</v>
      </c>
      <c r="F2809" s="1" t="s">
        <v>11</v>
      </c>
      <c r="G2809" s="1" t="s">
        <v>12</v>
      </c>
      <c r="H2809">
        <v>2012</v>
      </c>
      <c r="I2809" s="1" t="s">
        <v>188</v>
      </c>
    </row>
    <row r="2810" spans="1:9" x14ac:dyDescent="0.35">
      <c r="A2810" s="1" t="s">
        <v>30</v>
      </c>
      <c r="B2810">
        <v>5200</v>
      </c>
      <c r="C2810" s="1" t="s">
        <v>15</v>
      </c>
      <c r="D2810">
        <v>235</v>
      </c>
      <c r="E2810">
        <v>2</v>
      </c>
      <c r="F2810" s="1" t="s">
        <v>16</v>
      </c>
      <c r="G2810" s="1" t="s">
        <v>12</v>
      </c>
      <c r="H2810">
        <v>2005</v>
      </c>
      <c r="I2810" s="1" t="s">
        <v>56</v>
      </c>
    </row>
    <row r="2811" spans="1:9" x14ac:dyDescent="0.35">
      <c r="A2811" s="1" t="s">
        <v>9</v>
      </c>
      <c r="B2811">
        <v>26800</v>
      </c>
      <c r="C2811" s="1" t="s">
        <v>10</v>
      </c>
      <c r="D2811">
        <v>47</v>
      </c>
      <c r="E2811">
        <v>2</v>
      </c>
      <c r="F2811" s="1" t="s">
        <v>11</v>
      </c>
      <c r="G2811" s="1" t="s">
        <v>12</v>
      </c>
      <c r="H2811">
        <v>2013</v>
      </c>
      <c r="I2811" s="1" t="s">
        <v>13</v>
      </c>
    </row>
    <row r="2812" spans="1:9" x14ac:dyDescent="0.35">
      <c r="A2812" s="1" t="s">
        <v>30</v>
      </c>
      <c r="B2812">
        <v>74000</v>
      </c>
      <c r="C2812" s="1" t="s">
        <v>21</v>
      </c>
      <c r="D2812">
        <v>1</v>
      </c>
      <c r="E2812">
        <v>3</v>
      </c>
      <c r="F2812" s="1" t="s">
        <v>16</v>
      </c>
      <c r="G2812" s="1" t="s">
        <v>12</v>
      </c>
      <c r="H2812">
        <v>2015</v>
      </c>
      <c r="I2812" s="1" t="s">
        <v>48</v>
      </c>
    </row>
    <row r="2813" spans="1:9" x14ac:dyDescent="0.35">
      <c r="A2813" s="1" t="s">
        <v>28</v>
      </c>
      <c r="B2813">
        <v>10700</v>
      </c>
      <c r="C2813" s="1" t="s">
        <v>15</v>
      </c>
      <c r="D2813">
        <v>150</v>
      </c>
      <c r="E2813">
        <v>1.9</v>
      </c>
      <c r="F2813" s="1" t="s">
        <v>16</v>
      </c>
      <c r="G2813" s="1" t="s">
        <v>12</v>
      </c>
      <c r="H2813">
        <v>2006</v>
      </c>
      <c r="I2813" s="1" t="s">
        <v>70</v>
      </c>
    </row>
    <row r="2814" spans="1:9" x14ac:dyDescent="0.35">
      <c r="A2814" s="1" t="s">
        <v>14</v>
      </c>
      <c r="B2814">
        <v>17500</v>
      </c>
      <c r="C2814" s="1" t="s">
        <v>26</v>
      </c>
      <c r="D2814">
        <v>113</v>
      </c>
      <c r="E2814">
        <v>2.2000000000000002</v>
      </c>
      <c r="F2814" s="1" t="s">
        <v>16</v>
      </c>
      <c r="G2814" s="1" t="s">
        <v>12</v>
      </c>
      <c r="H2814">
        <v>2010</v>
      </c>
      <c r="I2814" s="1" t="s">
        <v>105</v>
      </c>
    </row>
    <row r="2815" spans="1:9" x14ac:dyDescent="0.35">
      <c r="A2815" s="1" t="s">
        <v>23</v>
      </c>
      <c r="B2815">
        <v>30800</v>
      </c>
      <c r="C2815" s="1" t="s">
        <v>21</v>
      </c>
      <c r="D2815">
        <v>56</v>
      </c>
      <c r="E2815">
        <v>2.7</v>
      </c>
      <c r="F2815" s="1" t="s">
        <v>18</v>
      </c>
      <c r="G2815" s="1" t="s">
        <v>12</v>
      </c>
      <c r="H2815">
        <v>2011</v>
      </c>
      <c r="I2815" s="1" t="s">
        <v>78</v>
      </c>
    </row>
    <row r="2816" spans="1:9" x14ac:dyDescent="0.35">
      <c r="A2816" s="1" t="s">
        <v>30</v>
      </c>
      <c r="B2816">
        <v>2800</v>
      </c>
      <c r="C2816" s="1" t="s">
        <v>38</v>
      </c>
      <c r="D2816">
        <v>140</v>
      </c>
      <c r="E2816">
        <v>1.4</v>
      </c>
      <c r="F2816" s="1" t="s">
        <v>11</v>
      </c>
      <c r="G2816" s="1" t="s">
        <v>32</v>
      </c>
      <c r="H2816">
        <v>2002</v>
      </c>
      <c r="I2816" s="1" t="s">
        <v>33</v>
      </c>
    </row>
    <row r="2817" spans="1:9" x14ac:dyDescent="0.35">
      <c r="A2817" s="1" t="s">
        <v>14</v>
      </c>
      <c r="B2817">
        <v>12600</v>
      </c>
      <c r="C2817" s="1" t="s">
        <v>10</v>
      </c>
      <c r="D2817">
        <v>123</v>
      </c>
      <c r="E2817">
        <v>3.2</v>
      </c>
      <c r="F2817" s="1" t="s">
        <v>11</v>
      </c>
      <c r="G2817" s="1" t="s">
        <v>12</v>
      </c>
      <c r="H2817">
        <v>2000</v>
      </c>
      <c r="I2817" s="1" t="s">
        <v>160</v>
      </c>
    </row>
    <row r="2818" spans="1:9" x14ac:dyDescent="0.35">
      <c r="A2818" s="1" t="s">
        <v>30</v>
      </c>
      <c r="B2818">
        <v>17500</v>
      </c>
      <c r="C2818" s="1" t="s">
        <v>10</v>
      </c>
      <c r="D2818">
        <v>144</v>
      </c>
      <c r="E2818">
        <v>1.4</v>
      </c>
      <c r="F2818" s="1" t="s">
        <v>11</v>
      </c>
      <c r="G2818" s="1" t="s">
        <v>12</v>
      </c>
      <c r="H2818">
        <v>2012</v>
      </c>
      <c r="I2818" s="1" t="s">
        <v>113</v>
      </c>
    </row>
    <row r="2819" spans="1:9" x14ac:dyDescent="0.35">
      <c r="A2819" s="1" t="s">
        <v>23</v>
      </c>
      <c r="B2819">
        <v>68000</v>
      </c>
      <c r="C2819" s="1" t="s">
        <v>21</v>
      </c>
      <c r="D2819">
        <v>67</v>
      </c>
      <c r="E2819">
        <v>4.5</v>
      </c>
      <c r="F2819" s="1" t="s">
        <v>16</v>
      </c>
      <c r="G2819" s="1" t="s">
        <v>12</v>
      </c>
      <c r="H2819">
        <v>2012</v>
      </c>
      <c r="I2819" s="1" t="s">
        <v>97</v>
      </c>
    </row>
    <row r="2820" spans="1:9" x14ac:dyDescent="0.35">
      <c r="A2820" s="1" t="s">
        <v>23</v>
      </c>
      <c r="B2820">
        <v>34000</v>
      </c>
      <c r="C2820" s="1" t="s">
        <v>21</v>
      </c>
      <c r="D2820">
        <v>44</v>
      </c>
      <c r="E2820">
        <v>3.5</v>
      </c>
      <c r="F2820" s="1" t="s">
        <v>11</v>
      </c>
      <c r="G2820" s="1" t="s">
        <v>12</v>
      </c>
      <c r="H2820">
        <v>2012</v>
      </c>
      <c r="I2820" s="1" t="s">
        <v>110</v>
      </c>
    </row>
    <row r="2821" spans="1:9" x14ac:dyDescent="0.35">
      <c r="A2821" s="1" t="s">
        <v>23</v>
      </c>
      <c r="B2821">
        <v>28900</v>
      </c>
      <c r="C2821" s="1" t="s">
        <v>21</v>
      </c>
      <c r="D2821">
        <v>20</v>
      </c>
      <c r="E2821">
        <v>2.5</v>
      </c>
      <c r="F2821" s="1" t="s">
        <v>11</v>
      </c>
      <c r="G2821" s="1" t="s">
        <v>12</v>
      </c>
      <c r="H2821">
        <v>2013</v>
      </c>
      <c r="I2821" s="1" t="s">
        <v>24</v>
      </c>
    </row>
    <row r="2822" spans="1:9" x14ac:dyDescent="0.35">
      <c r="A2822" s="1" t="s">
        <v>30</v>
      </c>
      <c r="B2822">
        <v>9900</v>
      </c>
      <c r="C2822" s="1" t="s">
        <v>15</v>
      </c>
      <c r="D2822">
        <v>230</v>
      </c>
      <c r="E2822">
        <v>1.9</v>
      </c>
      <c r="F2822" s="1" t="s">
        <v>16</v>
      </c>
      <c r="G2822" s="1" t="s">
        <v>12</v>
      </c>
      <c r="H2822">
        <v>2008</v>
      </c>
      <c r="I2822" s="1" t="s">
        <v>118</v>
      </c>
    </row>
    <row r="2823" spans="1:9" x14ac:dyDescent="0.35">
      <c r="A2823" s="1" t="s">
        <v>23</v>
      </c>
      <c r="B2823">
        <v>46500</v>
      </c>
      <c r="C2823" s="1" t="s">
        <v>31</v>
      </c>
      <c r="D2823">
        <v>4</v>
      </c>
      <c r="E2823">
        <v>3</v>
      </c>
      <c r="F2823" s="1" t="s">
        <v>16</v>
      </c>
      <c r="G2823" s="1" t="s">
        <v>12</v>
      </c>
      <c r="H2823">
        <v>2016</v>
      </c>
      <c r="I2823" s="1" t="s">
        <v>43</v>
      </c>
    </row>
    <row r="2824" spans="1:9" x14ac:dyDescent="0.35">
      <c r="A2824" s="1" t="s">
        <v>9</v>
      </c>
      <c r="B2824">
        <v>24700</v>
      </c>
      <c r="C2824" s="1" t="s">
        <v>31</v>
      </c>
      <c r="D2824">
        <v>85</v>
      </c>
      <c r="E2824">
        <v>4.4000000000000004</v>
      </c>
      <c r="F2824" s="1" t="s">
        <v>11</v>
      </c>
      <c r="G2824" s="1" t="s">
        <v>12</v>
      </c>
      <c r="H2824">
        <v>2004</v>
      </c>
      <c r="I2824" s="1" t="s">
        <v>235</v>
      </c>
    </row>
    <row r="2825" spans="1:9" x14ac:dyDescent="0.35">
      <c r="A2825" s="1" t="s">
        <v>30</v>
      </c>
      <c r="B2825">
        <v>3400</v>
      </c>
      <c r="C2825" s="1" t="s">
        <v>15</v>
      </c>
      <c r="D2825">
        <v>175</v>
      </c>
      <c r="E2825">
        <v>1.4</v>
      </c>
      <c r="F2825" s="1" t="s">
        <v>11</v>
      </c>
      <c r="G2825" s="1" t="s">
        <v>12</v>
      </c>
      <c r="H2825">
        <v>2003</v>
      </c>
      <c r="I2825" s="1" t="s">
        <v>56</v>
      </c>
    </row>
    <row r="2826" spans="1:9" x14ac:dyDescent="0.35">
      <c r="A2826" s="1" t="s">
        <v>45</v>
      </c>
      <c r="B2826">
        <v>7700</v>
      </c>
      <c r="C2826" s="1" t="s">
        <v>10</v>
      </c>
      <c r="D2826">
        <v>139</v>
      </c>
      <c r="E2826">
        <v>1.5</v>
      </c>
      <c r="F2826" s="1" t="s">
        <v>11</v>
      </c>
      <c r="G2826" s="1" t="s">
        <v>12</v>
      </c>
      <c r="H2826">
        <v>2008</v>
      </c>
      <c r="I2826" s="1" t="s">
        <v>84</v>
      </c>
    </row>
    <row r="2827" spans="1:9" x14ac:dyDescent="0.35">
      <c r="A2827" s="1" t="s">
        <v>23</v>
      </c>
      <c r="B2827">
        <v>19000</v>
      </c>
      <c r="C2827" s="1" t="s">
        <v>21</v>
      </c>
      <c r="D2827">
        <v>263</v>
      </c>
      <c r="E2827">
        <v>4.2</v>
      </c>
      <c r="F2827" s="1" t="s">
        <v>16</v>
      </c>
      <c r="G2827" s="1" t="s">
        <v>12</v>
      </c>
      <c r="H2827">
        <v>2001</v>
      </c>
      <c r="I2827" s="1" t="s">
        <v>37</v>
      </c>
    </row>
    <row r="2828" spans="1:9" x14ac:dyDescent="0.35">
      <c r="A2828" s="1" t="s">
        <v>14</v>
      </c>
      <c r="B2828" t="s">
        <v>41</v>
      </c>
      <c r="C2828" s="1" t="s">
        <v>10</v>
      </c>
      <c r="D2828">
        <v>62</v>
      </c>
      <c r="E2828">
        <v>3</v>
      </c>
      <c r="F2828" s="1" t="s">
        <v>16</v>
      </c>
      <c r="G2828" s="1" t="s">
        <v>12</v>
      </c>
      <c r="H2828">
        <v>2013</v>
      </c>
      <c r="I2828" s="1" t="s">
        <v>72</v>
      </c>
    </row>
    <row r="2829" spans="1:9" x14ac:dyDescent="0.35">
      <c r="A2829" s="1" t="s">
        <v>9</v>
      </c>
      <c r="B2829">
        <v>3500</v>
      </c>
      <c r="C2829" s="1" t="s">
        <v>10</v>
      </c>
      <c r="D2829">
        <v>185</v>
      </c>
      <c r="E2829">
        <v>2</v>
      </c>
      <c r="F2829" s="1" t="s">
        <v>16</v>
      </c>
      <c r="G2829" s="1" t="s">
        <v>32</v>
      </c>
      <c r="H2829">
        <v>2002</v>
      </c>
      <c r="I2829" s="1" t="s">
        <v>13</v>
      </c>
    </row>
    <row r="2830" spans="1:9" x14ac:dyDescent="0.35">
      <c r="A2830" s="1" t="s">
        <v>30</v>
      </c>
      <c r="B2830">
        <v>14800</v>
      </c>
      <c r="C2830" s="1" t="s">
        <v>31</v>
      </c>
      <c r="D2830">
        <v>177</v>
      </c>
      <c r="E2830">
        <v>2</v>
      </c>
      <c r="F2830" s="1" t="s">
        <v>16</v>
      </c>
      <c r="G2830" s="1" t="s">
        <v>12</v>
      </c>
      <c r="H2830">
        <v>2012</v>
      </c>
      <c r="I2830" s="1" t="s">
        <v>118</v>
      </c>
    </row>
    <row r="2831" spans="1:9" x14ac:dyDescent="0.35">
      <c r="A2831" s="1" t="s">
        <v>45</v>
      </c>
      <c r="B2831">
        <v>36000</v>
      </c>
      <c r="C2831" s="1" t="s">
        <v>21</v>
      </c>
      <c r="D2831">
        <v>0</v>
      </c>
      <c r="E2831">
        <v>2.4</v>
      </c>
      <c r="F2831" s="1" t="s">
        <v>11</v>
      </c>
      <c r="G2831" s="1" t="s">
        <v>12</v>
      </c>
      <c r="H2831">
        <v>2016</v>
      </c>
      <c r="I2831" s="1" t="s">
        <v>46</v>
      </c>
    </row>
    <row r="2832" spans="1:9" x14ac:dyDescent="0.35">
      <c r="A2832" s="1" t="s">
        <v>30</v>
      </c>
      <c r="B2832">
        <v>13995</v>
      </c>
      <c r="C2832" s="1" t="s">
        <v>15</v>
      </c>
      <c r="D2832">
        <v>147</v>
      </c>
      <c r="E2832">
        <v>1.6</v>
      </c>
      <c r="F2832" s="1" t="s">
        <v>16</v>
      </c>
      <c r="G2832" s="1" t="s">
        <v>12</v>
      </c>
      <c r="H2832">
        <v>2013</v>
      </c>
      <c r="I2832" s="1" t="s">
        <v>183</v>
      </c>
    </row>
    <row r="2833" spans="1:9" x14ac:dyDescent="0.35">
      <c r="A2833" s="1" t="s">
        <v>23</v>
      </c>
      <c r="B2833">
        <v>9900</v>
      </c>
      <c r="C2833" s="1" t="s">
        <v>10</v>
      </c>
      <c r="D2833">
        <v>130</v>
      </c>
      <c r="E2833">
        <v>2.2999999999999998</v>
      </c>
      <c r="F2833" s="1" t="s">
        <v>18</v>
      </c>
      <c r="G2833" s="1" t="s">
        <v>12</v>
      </c>
      <c r="H2833">
        <v>2006</v>
      </c>
      <c r="I2833" s="1" t="s">
        <v>57</v>
      </c>
    </row>
    <row r="2834" spans="1:9" x14ac:dyDescent="0.35">
      <c r="A2834" s="1" t="s">
        <v>45</v>
      </c>
      <c r="B2834">
        <v>7500</v>
      </c>
      <c r="C2834" s="1" t="s">
        <v>38</v>
      </c>
      <c r="D2834">
        <v>138</v>
      </c>
      <c r="E2834">
        <v>1.3</v>
      </c>
      <c r="F2834" s="1" t="s">
        <v>11</v>
      </c>
      <c r="G2834" s="1" t="s">
        <v>12</v>
      </c>
      <c r="H2834">
        <v>2008</v>
      </c>
      <c r="I2834" s="1" t="s">
        <v>50</v>
      </c>
    </row>
    <row r="2835" spans="1:9" x14ac:dyDescent="0.35">
      <c r="A2835" s="1" t="s">
        <v>30</v>
      </c>
      <c r="B2835">
        <v>24800</v>
      </c>
      <c r="C2835" s="1" t="s">
        <v>10</v>
      </c>
      <c r="D2835">
        <v>2</v>
      </c>
      <c r="E2835">
        <v>1.6</v>
      </c>
      <c r="F2835" s="1" t="s">
        <v>16</v>
      </c>
      <c r="G2835" s="1" t="s">
        <v>12</v>
      </c>
      <c r="H2835">
        <v>2016</v>
      </c>
      <c r="I2835" s="1" t="s">
        <v>125</v>
      </c>
    </row>
    <row r="2836" spans="1:9" x14ac:dyDescent="0.35">
      <c r="A2836" s="1" t="s">
        <v>28</v>
      </c>
      <c r="B2836">
        <v>7100</v>
      </c>
      <c r="C2836" s="1" t="s">
        <v>38</v>
      </c>
      <c r="D2836">
        <v>127</v>
      </c>
      <c r="E2836">
        <v>2</v>
      </c>
      <c r="F2836" s="1" t="s">
        <v>18</v>
      </c>
      <c r="G2836" s="1" t="s">
        <v>12</v>
      </c>
      <c r="H2836">
        <v>2006</v>
      </c>
      <c r="I2836" s="1" t="s">
        <v>145</v>
      </c>
    </row>
    <row r="2837" spans="1:9" x14ac:dyDescent="0.35">
      <c r="A2837" s="1" t="s">
        <v>23</v>
      </c>
      <c r="B2837">
        <v>45000</v>
      </c>
      <c r="C2837" s="1" t="s">
        <v>21</v>
      </c>
      <c r="D2837">
        <v>80</v>
      </c>
      <c r="E2837">
        <v>4</v>
      </c>
      <c r="F2837" s="1" t="s">
        <v>11</v>
      </c>
      <c r="G2837" s="1" t="s">
        <v>12</v>
      </c>
      <c r="H2837">
        <v>2013</v>
      </c>
      <c r="I2837" s="1" t="s">
        <v>78</v>
      </c>
    </row>
    <row r="2838" spans="1:9" x14ac:dyDescent="0.35">
      <c r="A2838" s="1" t="s">
        <v>14</v>
      </c>
      <c r="B2838">
        <v>2499</v>
      </c>
      <c r="C2838" s="1" t="s">
        <v>10</v>
      </c>
      <c r="D2838">
        <v>300</v>
      </c>
      <c r="E2838">
        <v>3</v>
      </c>
      <c r="F2838" s="1" t="s">
        <v>16</v>
      </c>
      <c r="G2838" s="1" t="s">
        <v>32</v>
      </c>
      <c r="H2838">
        <v>1999</v>
      </c>
      <c r="I2838" s="1" t="s">
        <v>65</v>
      </c>
    </row>
    <row r="2839" spans="1:9" x14ac:dyDescent="0.35">
      <c r="A2839" s="1" t="s">
        <v>45</v>
      </c>
      <c r="B2839">
        <v>9500</v>
      </c>
      <c r="C2839" s="1" t="s">
        <v>10</v>
      </c>
      <c r="D2839">
        <v>136</v>
      </c>
      <c r="E2839">
        <v>2</v>
      </c>
      <c r="F2839" s="1" t="s">
        <v>11</v>
      </c>
      <c r="G2839" s="1" t="s">
        <v>12</v>
      </c>
      <c r="H2839">
        <v>2008</v>
      </c>
      <c r="I2839" s="1" t="s">
        <v>84</v>
      </c>
    </row>
    <row r="2840" spans="1:9" x14ac:dyDescent="0.35">
      <c r="A2840" s="1" t="s">
        <v>9</v>
      </c>
      <c r="B2840">
        <v>21000</v>
      </c>
      <c r="C2840" s="1" t="s">
        <v>10</v>
      </c>
      <c r="D2840">
        <v>186</v>
      </c>
      <c r="E2840">
        <v>3</v>
      </c>
      <c r="F2840" s="1" t="s">
        <v>11</v>
      </c>
      <c r="G2840" s="1" t="s">
        <v>12</v>
      </c>
      <c r="H2840">
        <v>2007</v>
      </c>
      <c r="I2840" s="1" t="s">
        <v>136</v>
      </c>
    </row>
    <row r="2841" spans="1:9" x14ac:dyDescent="0.35">
      <c r="A2841" s="1" t="s">
        <v>30</v>
      </c>
      <c r="B2841">
        <v>11450</v>
      </c>
      <c r="C2841" s="1" t="s">
        <v>15</v>
      </c>
      <c r="D2841">
        <v>140</v>
      </c>
      <c r="E2841">
        <v>2</v>
      </c>
      <c r="F2841" s="1" t="s">
        <v>16</v>
      </c>
      <c r="G2841" s="1" t="s">
        <v>12</v>
      </c>
      <c r="H2841">
        <v>2010</v>
      </c>
      <c r="I2841" s="1" t="s">
        <v>56</v>
      </c>
    </row>
    <row r="2842" spans="1:9" x14ac:dyDescent="0.35">
      <c r="A2842" s="1" t="s">
        <v>30</v>
      </c>
      <c r="B2842">
        <v>66346</v>
      </c>
      <c r="C2842" s="1" t="s">
        <v>21</v>
      </c>
      <c r="D2842">
        <v>0</v>
      </c>
      <c r="E2842">
        <v>3</v>
      </c>
      <c r="F2842" s="1" t="s">
        <v>16</v>
      </c>
      <c r="G2842" s="1" t="s">
        <v>12</v>
      </c>
      <c r="H2842">
        <v>2016</v>
      </c>
      <c r="I2842" s="1" t="s">
        <v>48</v>
      </c>
    </row>
    <row r="2843" spans="1:9" x14ac:dyDescent="0.35">
      <c r="A2843" s="1" t="s">
        <v>30</v>
      </c>
      <c r="B2843">
        <v>8200</v>
      </c>
      <c r="C2843" s="1" t="s">
        <v>38</v>
      </c>
      <c r="D2843">
        <v>164</v>
      </c>
      <c r="E2843">
        <v>1.4</v>
      </c>
      <c r="F2843" s="1" t="s">
        <v>11</v>
      </c>
      <c r="G2843" s="1" t="s">
        <v>12</v>
      </c>
      <c r="H2843">
        <v>2008</v>
      </c>
      <c r="I2843" s="1" t="s">
        <v>44</v>
      </c>
    </row>
    <row r="2844" spans="1:9" x14ac:dyDescent="0.35">
      <c r="A2844" s="1" t="s">
        <v>9</v>
      </c>
      <c r="B2844">
        <v>11700</v>
      </c>
      <c r="C2844" s="1" t="s">
        <v>10</v>
      </c>
      <c r="D2844">
        <v>316</v>
      </c>
      <c r="E2844" t="s">
        <v>41</v>
      </c>
      <c r="F2844" s="1" t="s">
        <v>16</v>
      </c>
      <c r="G2844" s="1" t="s">
        <v>12</v>
      </c>
      <c r="H2844">
        <v>2001</v>
      </c>
      <c r="I2844" s="1" t="s">
        <v>69</v>
      </c>
    </row>
    <row r="2845" spans="1:9" x14ac:dyDescent="0.35">
      <c r="A2845" s="1" t="s">
        <v>28</v>
      </c>
      <c r="B2845">
        <v>4599</v>
      </c>
      <c r="C2845" s="1" t="s">
        <v>15</v>
      </c>
      <c r="D2845">
        <v>190</v>
      </c>
      <c r="E2845">
        <v>1.5</v>
      </c>
      <c r="F2845" s="1" t="s">
        <v>16</v>
      </c>
      <c r="G2845" s="1" t="s">
        <v>12</v>
      </c>
      <c r="H2845">
        <v>2003</v>
      </c>
      <c r="I2845" s="1" t="s">
        <v>66</v>
      </c>
    </row>
    <row r="2846" spans="1:9" x14ac:dyDescent="0.35">
      <c r="A2846" s="1" t="s">
        <v>30</v>
      </c>
      <c r="B2846">
        <v>8900</v>
      </c>
      <c r="C2846" s="1" t="s">
        <v>10</v>
      </c>
      <c r="D2846">
        <v>62</v>
      </c>
      <c r="E2846">
        <v>1.6</v>
      </c>
      <c r="F2846" s="1" t="s">
        <v>11</v>
      </c>
      <c r="G2846" s="1" t="s">
        <v>12</v>
      </c>
      <c r="H2846">
        <v>2012</v>
      </c>
      <c r="I2846" s="1" t="s">
        <v>44</v>
      </c>
    </row>
    <row r="2847" spans="1:9" x14ac:dyDescent="0.35">
      <c r="A2847" s="1" t="s">
        <v>23</v>
      </c>
      <c r="B2847">
        <v>13900</v>
      </c>
      <c r="C2847" s="1" t="s">
        <v>38</v>
      </c>
      <c r="D2847">
        <v>79</v>
      </c>
      <c r="E2847">
        <v>1.6</v>
      </c>
      <c r="F2847" s="1" t="s">
        <v>18</v>
      </c>
      <c r="G2847" s="1" t="s">
        <v>12</v>
      </c>
      <c r="H2847">
        <v>2012</v>
      </c>
      <c r="I2847" s="1" t="s">
        <v>135</v>
      </c>
    </row>
    <row r="2848" spans="1:9" x14ac:dyDescent="0.35">
      <c r="A2848" s="1" t="s">
        <v>9</v>
      </c>
      <c r="B2848">
        <v>5500</v>
      </c>
      <c r="C2848" s="1" t="s">
        <v>10</v>
      </c>
      <c r="D2848">
        <v>200</v>
      </c>
      <c r="E2848">
        <v>3.5</v>
      </c>
      <c r="F2848" s="1" t="s">
        <v>18</v>
      </c>
      <c r="G2848" s="1" t="s">
        <v>12</v>
      </c>
      <c r="H2848">
        <v>1998</v>
      </c>
      <c r="I2848" s="1" t="s">
        <v>169</v>
      </c>
    </row>
    <row r="2849" spans="1:9" x14ac:dyDescent="0.35">
      <c r="A2849" s="1" t="s">
        <v>14</v>
      </c>
      <c r="B2849">
        <v>5500</v>
      </c>
      <c r="C2849" s="1" t="s">
        <v>10</v>
      </c>
      <c r="D2849">
        <v>360</v>
      </c>
      <c r="E2849">
        <v>2</v>
      </c>
      <c r="F2849" s="1" t="s">
        <v>18</v>
      </c>
      <c r="G2849" s="1" t="s">
        <v>12</v>
      </c>
      <c r="H2849">
        <v>1994</v>
      </c>
      <c r="I2849" s="1" t="s">
        <v>65</v>
      </c>
    </row>
    <row r="2850" spans="1:9" x14ac:dyDescent="0.35">
      <c r="A2850" s="1" t="s">
        <v>9</v>
      </c>
      <c r="B2850">
        <v>14500</v>
      </c>
      <c r="C2850" s="1" t="s">
        <v>10</v>
      </c>
      <c r="D2850">
        <v>215</v>
      </c>
      <c r="E2850" t="s">
        <v>41</v>
      </c>
      <c r="F2850" s="1" t="s">
        <v>11</v>
      </c>
      <c r="G2850" s="1" t="s">
        <v>12</v>
      </c>
      <c r="H2850">
        <v>2006</v>
      </c>
      <c r="I2850" s="1" t="s">
        <v>64</v>
      </c>
    </row>
    <row r="2851" spans="1:9" x14ac:dyDescent="0.35">
      <c r="A2851" s="1" t="s">
        <v>20</v>
      </c>
      <c r="B2851">
        <v>3300</v>
      </c>
      <c r="C2851" s="1" t="s">
        <v>10</v>
      </c>
      <c r="D2851">
        <v>300</v>
      </c>
      <c r="E2851">
        <v>1.8</v>
      </c>
      <c r="F2851" s="1" t="s">
        <v>18</v>
      </c>
      <c r="G2851" s="1" t="s">
        <v>12</v>
      </c>
      <c r="H2851">
        <v>1987</v>
      </c>
      <c r="I2851" s="1" t="s">
        <v>102</v>
      </c>
    </row>
    <row r="2852" spans="1:9" x14ac:dyDescent="0.35">
      <c r="A2852" s="1" t="s">
        <v>30</v>
      </c>
      <c r="B2852">
        <v>5950</v>
      </c>
      <c r="C2852" s="1" t="s">
        <v>15</v>
      </c>
      <c r="D2852">
        <v>213</v>
      </c>
      <c r="E2852">
        <v>1.6</v>
      </c>
      <c r="F2852" s="1" t="s">
        <v>18</v>
      </c>
      <c r="G2852" s="1" t="s">
        <v>12</v>
      </c>
      <c r="H2852">
        <v>2008</v>
      </c>
      <c r="I2852" s="1" t="s">
        <v>56</v>
      </c>
    </row>
    <row r="2853" spans="1:9" x14ac:dyDescent="0.35">
      <c r="A2853" s="1" t="s">
        <v>45</v>
      </c>
      <c r="B2853">
        <v>18999</v>
      </c>
      <c r="C2853" s="1" t="s">
        <v>21</v>
      </c>
      <c r="D2853">
        <v>173</v>
      </c>
      <c r="E2853">
        <v>3.8</v>
      </c>
      <c r="F2853" s="1" t="s">
        <v>18</v>
      </c>
      <c r="G2853" s="1" t="s">
        <v>12</v>
      </c>
      <c r="H2853">
        <v>2008</v>
      </c>
      <c r="I2853" s="1" t="s">
        <v>54</v>
      </c>
    </row>
    <row r="2854" spans="1:9" x14ac:dyDescent="0.35">
      <c r="A2854" s="1" t="s">
        <v>14</v>
      </c>
      <c r="B2854">
        <v>124000</v>
      </c>
      <c r="C2854" s="1" t="s">
        <v>21</v>
      </c>
      <c r="D2854">
        <v>0</v>
      </c>
      <c r="E2854">
        <v>3</v>
      </c>
      <c r="F2854" s="1" t="s">
        <v>11</v>
      </c>
      <c r="G2854" s="1" t="s">
        <v>12</v>
      </c>
      <c r="H2854">
        <v>2016</v>
      </c>
      <c r="I2854" s="1" t="s">
        <v>293</v>
      </c>
    </row>
    <row r="2855" spans="1:9" x14ac:dyDescent="0.35">
      <c r="A2855" s="1" t="s">
        <v>30</v>
      </c>
      <c r="B2855">
        <v>11500</v>
      </c>
      <c r="C2855" s="1" t="s">
        <v>10</v>
      </c>
      <c r="D2855">
        <v>130</v>
      </c>
      <c r="E2855">
        <v>2</v>
      </c>
      <c r="F2855" s="1" t="s">
        <v>16</v>
      </c>
      <c r="G2855" s="1" t="s">
        <v>12</v>
      </c>
      <c r="H2855">
        <v>2008</v>
      </c>
      <c r="I2855" s="1" t="s">
        <v>36</v>
      </c>
    </row>
    <row r="2856" spans="1:9" x14ac:dyDescent="0.35">
      <c r="A2856" s="1" t="s">
        <v>14</v>
      </c>
      <c r="B2856">
        <v>4500</v>
      </c>
      <c r="C2856" s="1" t="s">
        <v>10</v>
      </c>
      <c r="D2856">
        <v>240</v>
      </c>
      <c r="E2856">
        <v>3.2</v>
      </c>
      <c r="F2856" s="1" t="s">
        <v>49</v>
      </c>
      <c r="G2856" s="1" t="s">
        <v>32</v>
      </c>
      <c r="H2856">
        <v>2005</v>
      </c>
      <c r="I2856" s="1" t="s">
        <v>105</v>
      </c>
    </row>
    <row r="2857" spans="1:9" x14ac:dyDescent="0.35">
      <c r="A2857" s="1" t="s">
        <v>9</v>
      </c>
      <c r="B2857">
        <v>34900</v>
      </c>
      <c r="C2857" s="1" t="s">
        <v>21</v>
      </c>
      <c r="D2857">
        <v>35</v>
      </c>
      <c r="E2857">
        <v>3</v>
      </c>
      <c r="F2857" s="1" t="s">
        <v>11</v>
      </c>
      <c r="G2857" s="1" t="s">
        <v>12</v>
      </c>
      <c r="H2857">
        <v>2011</v>
      </c>
      <c r="I2857" s="1" t="s">
        <v>173</v>
      </c>
    </row>
    <row r="2858" spans="1:9" x14ac:dyDescent="0.35">
      <c r="A2858" s="1" t="s">
        <v>45</v>
      </c>
      <c r="B2858">
        <v>12999</v>
      </c>
      <c r="C2858" s="1" t="s">
        <v>21</v>
      </c>
      <c r="D2858">
        <v>84</v>
      </c>
      <c r="E2858">
        <v>2.4</v>
      </c>
      <c r="F2858" s="1" t="s">
        <v>11</v>
      </c>
      <c r="G2858" s="1" t="s">
        <v>12</v>
      </c>
      <c r="H2858">
        <v>2009</v>
      </c>
      <c r="I2858" s="1" t="s">
        <v>88</v>
      </c>
    </row>
    <row r="2859" spans="1:9" x14ac:dyDescent="0.35">
      <c r="A2859" s="1" t="s">
        <v>23</v>
      </c>
      <c r="B2859">
        <v>20900</v>
      </c>
      <c r="C2859" s="1" t="s">
        <v>21</v>
      </c>
      <c r="D2859">
        <v>180</v>
      </c>
      <c r="E2859">
        <v>4.7</v>
      </c>
      <c r="F2859" s="1" t="s">
        <v>18</v>
      </c>
      <c r="G2859" s="1" t="s">
        <v>12</v>
      </c>
      <c r="H2859">
        <v>2004</v>
      </c>
      <c r="I2859" s="1" t="s">
        <v>37</v>
      </c>
    </row>
    <row r="2860" spans="1:9" x14ac:dyDescent="0.35">
      <c r="A2860" s="1" t="s">
        <v>20</v>
      </c>
      <c r="B2860" t="s">
        <v>41</v>
      </c>
      <c r="C2860" s="1" t="s">
        <v>10</v>
      </c>
      <c r="D2860">
        <v>370</v>
      </c>
      <c r="E2860">
        <v>2.6</v>
      </c>
      <c r="F2860" s="1" t="s">
        <v>49</v>
      </c>
      <c r="G2860" s="1" t="s">
        <v>12</v>
      </c>
      <c r="H2860">
        <v>1997</v>
      </c>
      <c r="I2860" s="1" t="s">
        <v>27</v>
      </c>
    </row>
    <row r="2861" spans="1:9" x14ac:dyDescent="0.35">
      <c r="A2861" s="1" t="s">
        <v>14</v>
      </c>
      <c r="B2861">
        <v>26900</v>
      </c>
      <c r="C2861" s="1" t="s">
        <v>10</v>
      </c>
      <c r="D2861">
        <v>150</v>
      </c>
      <c r="E2861">
        <v>5.5</v>
      </c>
      <c r="F2861" s="1" t="s">
        <v>11</v>
      </c>
      <c r="G2861" s="1" t="s">
        <v>12</v>
      </c>
      <c r="H2861">
        <v>2008</v>
      </c>
      <c r="I2861" s="1" t="s">
        <v>120</v>
      </c>
    </row>
    <row r="2862" spans="1:9" x14ac:dyDescent="0.35">
      <c r="A2862" s="1" t="s">
        <v>30</v>
      </c>
      <c r="B2862">
        <v>49999</v>
      </c>
      <c r="C2862" s="1" t="s">
        <v>15</v>
      </c>
      <c r="D2862">
        <v>59</v>
      </c>
      <c r="E2862">
        <v>2</v>
      </c>
      <c r="F2862" s="1" t="s">
        <v>16</v>
      </c>
      <c r="G2862" s="1" t="s">
        <v>12</v>
      </c>
      <c r="H2862">
        <v>2014</v>
      </c>
      <c r="I2862" s="1" t="s">
        <v>115</v>
      </c>
    </row>
    <row r="2863" spans="1:9" x14ac:dyDescent="0.35">
      <c r="A2863" s="1" t="s">
        <v>14</v>
      </c>
      <c r="B2863">
        <v>4000</v>
      </c>
      <c r="C2863" s="1" t="s">
        <v>21</v>
      </c>
      <c r="D2863">
        <v>287</v>
      </c>
      <c r="E2863">
        <v>4</v>
      </c>
      <c r="F2863" s="1" t="s">
        <v>16</v>
      </c>
      <c r="G2863" s="1" t="s">
        <v>32</v>
      </c>
      <c r="H2863">
        <v>2003</v>
      </c>
      <c r="I2863" s="1" t="s">
        <v>305</v>
      </c>
    </row>
    <row r="2864" spans="1:9" x14ac:dyDescent="0.35">
      <c r="A2864" s="1" t="s">
        <v>30</v>
      </c>
      <c r="B2864">
        <v>52300</v>
      </c>
      <c r="C2864" s="1" t="s">
        <v>21</v>
      </c>
      <c r="D2864">
        <v>19</v>
      </c>
      <c r="E2864">
        <v>3</v>
      </c>
      <c r="F2864" s="1" t="s">
        <v>16</v>
      </c>
      <c r="G2864" s="1" t="s">
        <v>12</v>
      </c>
      <c r="H2864">
        <v>2014</v>
      </c>
      <c r="I2864" s="1" t="s">
        <v>48</v>
      </c>
    </row>
    <row r="2865" spans="1:9" x14ac:dyDescent="0.35">
      <c r="A2865" s="1" t="s">
        <v>14</v>
      </c>
      <c r="B2865">
        <v>29500</v>
      </c>
      <c r="C2865" s="1" t="s">
        <v>10</v>
      </c>
      <c r="D2865">
        <v>37</v>
      </c>
      <c r="E2865">
        <v>1.8</v>
      </c>
      <c r="F2865" s="1" t="s">
        <v>11</v>
      </c>
      <c r="G2865" s="1" t="s">
        <v>12</v>
      </c>
      <c r="H2865">
        <v>2012</v>
      </c>
      <c r="I2865" s="1" t="s">
        <v>65</v>
      </c>
    </row>
    <row r="2866" spans="1:9" x14ac:dyDescent="0.35">
      <c r="A2866" s="1" t="s">
        <v>30</v>
      </c>
      <c r="B2866">
        <v>19100</v>
      </c>
      <c r="C2866" s="1" t="s">
        <v>31</v>
      </c>
      <c r="D2866">
        <v>120</v>
      </c>
      <c r="E2866">
        <v>1.4</v>
      </c>
      <c r="F2866" s="1" t="s">
        <v>11</v>
      </c>
      <c r="G2866" s="1" t="s">
        <v>12</v>
      </c>
      <c r="H2866">
        <v>2012</v>
      </c>
      <c r="I2866" s="1" t="s">
        <v>99</v>
      </c>
    </row>
    <row r="2867" spans="1:9" x14ac:dyDescent="0.35">
      <c r="A2867" s="1" t="s">
        <v>9</v>
      </c>
      <c r="B2867">
        <v>45500</v>
      </c>
      <c r="C2867" s="1" t="s">
        <v>31</v>
      </c>
      <c r="D2867">
        <v>26</v>
      </c>
      <c r="E2867">
        <v>2</v>
      </c>
      <c r="F2867" s="1" t="s">
        <v>16</v>
      </c>
      <c r="G2867" s="1" t="s">
        <v>12</v>
      </c>
      <c r="H2867">
        <v>2015</v>
      </c>
      <c r="I2867" s="1" t="s">
        <v>86</v>
      </c>
    </row>
    <row r="2868" spans="1:9" x14ac:dyDescent="0.35">
      <c r="A2868" s="1" t="s">
        <v>23</v>
      </c>
      <c r="B2868">
        <v>4000</v>
      </c>
      <c r="C2868" s="1" t="s">
        <v>10</v>
      </c>
      <c r="D2868">
        <v>243</v>
      </c>
      <c r="E2868">
        <v>2</v>
      </c>
      <c r="F2868" s="1" t="s">
        <v>18</v>
      </c>
      <c r="G2868" s="1" t="s">
        <v>12</v>
      </c>
      <c r="H2868">
        <v>1987</v>
      </c>
      <c r="I2868" s="1" t="s">
        <v>306</v>
      </c>
    </row>
    <row r="2869" spans="1:9" x14ac:dyDescent="0.35">
      <c r="A2869" s="1" t="s">
        <v>9</v>
      </c>
      <c r="B2869">
        <v>7200</v>
      </c>
      <c r="C2869" s="1" t="s">
        <v>10</v>
      </c>
      <c r="D2869">
        <v>255</v>
      </c>
      <c r="E2869">
        <v>2.8</v>
      </c>
      <c r="F2869" s="1" t="s">
        <v>11</v>
      </c>
      <c r="G2869" s="1" t="s">
        <v>12</v>
      </c>
      <c r="H2869">
        <v>1998</v>
      </c>
      <c r="I2869" s="1" t="s">
        <v>187</v>
      </c>
    </row>
    <row r="2870" spans="1:9" x14ac:dyDescent="0.35">
      <c r="A2870" s="1" t="s">
        <v>30</v>
      </c>
      <c r="B2870">
        <v>1900</v>
      </c>
      <c r="C2870" s="1" t="s">
        <v>26</v>
      </c>
      <c r="D2870">
        <v>504</v>
      </c>
      <c r="E2870">
        <v>1.6</v>
      </c>
      <c r="F2870" s="1" t="s">
        <v>18</v>
      </c>
      <c r="G2870" s="1" t="s">
        <v>12</v>
      </c>
      <c r="H2870">
        <v>1988</v>
      </c>
      <c r="I2870" s="1" t="s">
        <v>236</v>
      </c>
    </row>
    <row r="2871" spans="1:9" x14ac:dyDescent="0.35">
      <c r="A2871" s="1" t="s">
        <v>9</v>
      </c>
      <c r="B2871">
        <v>24700</v>
      </c>
      <c r="C2871" s="1" t="s">
        <v>26</v>
      </c>
      <c r="D2871">
        <v>142</v>
      </c>
      <c r="E2871">
        <v>2</v>
      </c>
      <c r="F2871" s="1" t="s">
        <v>16</v>
      </c>
      <c r="G2871" s="1" t="s">
        <v>12</v>
      </c>
      <c r="H2871">
        <v>2012</v>
      </c>
      <c r="I2871" s="1" t="s">
        <v>86</v>
      </c>
    </row>
    <row r="2872" spans="1:9" x14ac:dyDescent="0.35">
      <c r="A2872" s="1" t="s">
        <v>23</v>
      </c>
      <c r="B2872">
        <v>21000</v>
      </c>
      <c r="C2872" s="1" t="s">
        <v>21</v>
      </c>
      <c r="D2872">
        <v>74</v>
      </c>
      <c r="E2872">
        <v>2</v>
      </c>
      <c r="F2872" s="1" t="s">
        <v>11</v>
      </c>
      <c r="G2872" s="1" t="s">
        <v>12</v>
      </c>
      <c r="H2872">
        <v>2011</v>
      </c>
      <c r="I2872" s="1" t="s">
        <v>24</v>
      </c>
    </row>
    <row r="2873" spans="1:9" x14ac:dyDescent="0.35">
      <c r="A2873" s="1" t="s">
        <v>45</v>
      </c>
      <c r="B2873">
        <v>14500</v>
      </c>
      <c r="C2873" s="1" t="s">
        <v>21</v>
      </c>
      <c r="D2873">
        <v>90</v>
      </c>
      <c r="E2873">
        <v>3</v>
      </c>
      <c r="F2873" s="1" t="s">
        <v>11</v>
      </c>
      <c r="G2873" s="1" t="s">
        <v>12</v>
      </c>
      <c r="H2873">
        <v>2008</v>
      </c>
      <c r="I2873" s="1" t="s">
        <v>54</v>
      </c>
    </row>
    <row r="2874" spans="1:9" x14ac:dyDescent="0.35">
      <c r="A2874" s="1" t="s">
        <v>14</v>
      </c>
      <c r="B2874">
        <v>13800</v>
      </c>
      <c r="C2874" s="1" t="s">
        <v>10</v>
      </c>
      <c r="D2874">
        <v>222</v>
      </c>
      <c r="E2874">
        <v>3</v>
      </c>
      <c r="F2874" s="1" t="s">
        <v>18</v>
      </c>
      <c r="G2874" s="1" t="s">
        <v>12</v>
      </c>
      <c r="H2874">
        <v>2007</v>
      </c>
      <c r="I2874" s="1" t="s">
        <v>65</v>
      </c>
    </row>
    <row r="2875" spans="1:9" x14ac:dyDescent="0.35">
      <c r="A2875" s="1" t="s">
        <v>30</v>
      </c>
      <c r="B2875">
        <v>25999</v>
      </c>
      <c r="C2875" s="1" t="s">
        <v>10</v>
      </c>
      <c r="D2875">
        <v>60</v>
      </c>
      <c r="E2875">
        <v>1.8</v>
      </c>
      <c r="F2875" s="1" t="s">
        <v>11</v>
      </c>
      <c r="G2875" s="1" t="s">
        <v>12</v>
      </c>
      <c r="H2875">
        <v>2014</v>
      </c>
      <c r="I2875" s="1" t="s">
        <v>98</v>
      </c>
    </row>
    <row r="2876" spans="1:9" x14ac:dyDescent="0.35">
      <c r="A2876" s="1" t="s">
        <v>30</v>
      </c>
      <c r="B2876">
        <v>9555</v>
      </c>
      <c r="C2876" s="1" t="s">
        <v>10</v>
      </c>
      <c r="D2876">
        <v>174</v>
      </c>
      <c r="E2876">
        <v>2</v>
      </c>
      <c r="F2876" s="1" t="s">
        <v>11</v>
      </c>
      <c r="G2876" s="1" t="s">
        <v>12</v>
      </c>
      <c r="H2876">
        <v>2007</v>
      </c>
      <c r="I2876" s="1" t="s">
        <v>36</v>
      </c>
    </row>
    <row r="2877" spans="1:9" x14ac:dyDescent="0.35">
      <c r="A2877" s="1" t="s">
        <v>28</v>
      </c>
      <c r="B2877">
        <v>9700</v>
      </c>
      <c r="C2877" s="1" t="s">
        <v>15</v>
      </c>
      <c r="D2877">
        <v>152</v>
      </c>
      <c r="E2877">
        <v>2</v>
      </c>
      <c r="F2877" s="1" t="s">
        <v>16</v>
      </c>
      <c r="G2877" s="1" t="s">
        <v>12</v>
      </c>
      <c r="H2877">
        <v>2010</v>
      </c>
      <c r="I2877" s="1" t="s">
        <v>70</v>
      </c>
    </row>
    <row r="2878" spans="1:9" x14ac:dyDescent="0.35">
      <c r="A2878" s="1" t="s">
        <v>28</v>
      </c>
      <c r="B2878">
        <v>11700</v>
      </c>
      <c r="C2878" s="1" t="s">
        <v>15</v>
      </c>
      <c r="D2878">
        <v>150</v>
      </c>
      <c r="E2878">
        <v>2.2999999999999998</v>
      </c>
      <c r="F2878" s="1" t="s">
        <v>16</v>
      </c>
      <c r="G2878" s="1" t="s">
        <v>12</v>
      </c>
      <c r="H2878">
        <v>2012</v>
      </c>
      <c r="I2878" s="1" t="s">
        <v>138</v>
      </c>
    </row>
    <row r="2879" spans="1:9" x14ac:dyDescent="0.35">
      <c r="A2879" s="1" t="s">
        <v>30</v>
      </c>
      <c r="B2879">
        <v>5300</v>
      </c>
      <c r="C2879" s="1" t="s">
        <v>26</v>
      </c>
      <c r="D2879">
        <v>259</v>
      </c>
      <c r="E2879">
        <v>1.6</v>
      </c>
      <c r="F2879" s="1" t="s">
        <v>18</v>
      </c>
      <c r="G2879" s="1" t="s">
        <v>12</v>
      </c>
      <c r="H2879">
        <v>1995</v>
      </c>
      <c r="I2879" s="1" t="s">
        <v>122</v>
      </c>
    </row>
    <row r="2880" spans="1:9" x14ac:dyDescent="0.35">
      <c r="A2880" s="1" t="s">
        <v>23</v>
      </c>
      <c r="B2880">
        <v>8700</v>
      </c>
      <c r="C2880" s="1" t="s">
        <v>38</v>
      </c>
      <c r="D2880">
        <v>140</v>
      </c>
      <c r="E2880" t="s">
        <v>41</v>
      </c>
      <c r="F2880" s="1" t="s">
        <v>11</v>
      </c>
      <c r="G2880" s="1" t="s">
        <v>12</v>
      </c>
      <c r="H2880">
        <v>2008</v>
      </c>
      <c r="I2880" s="1" t="s">
        <v>135</v>
      </c>
    </row>
    <row r="2881" spans="1:9" x14ac:dyDescent="0.35">
      <c r="A2881" s="1" t="s">
        <v>20</v>
      </c>
      <c r="B2881">
        <v>22500</v>
      </c>
      <c r="C2881" s="1" t="s">
        <v>10</v>
      </c>
      <c r="D2881">
        <v>159</v>
      </c>
      <c r="E2881">
        <v>5.2</v>
      </c>
      <c r="F2881" s="1" t="s">
        <v>11</v>
      </c>
      <c r="G2881" s="1" t="s">
        <v>12</v>
      </c>
      <c r="H2881">
        <v>2008</v>
      </c>
      <c r="I2881" s="1" t="s">
        <v>271</v>
      </c>
    </row>
    <row r="2882" spans="1:9" x14ac:dyDescent="0.35">
      <c r="A2882" s="1" t="s">
        <v>28</v>
      </c>
      <c r="B2882">
        <v>8300</v>
      </c>
      <c r="C2882" s="1" t="s">
        <v>15</v>
      </c>
      <c r="D2882">
        <v>221</v>
      </c>
      <c r="E2882">
        <v>1.5</v>
      </c>
      <c r="F2882" s="1" t="s">
        <v>16</v>
      </c>
      <c r="G2882" s="1" t="s">
        <v>12</v>
      </c>
      <c r="H2882">
        <v>2009</v>
      </c>
      <c r="I2882" s="1" t="s">
        <v>66</v>
      </c>
    </row>
    <row r="2883" spans="1:9" x14ac:dyDescent="0.35">
      <c r="A2883" s="1" t="s">
        <v>30</v>
      </c>
      <c r="B2883">
        <v>4900</v>
      </c>
      <c r="C2883" s="1" t="s">
        <v>15</v>
      </c>
      <c r="D2883">
        <v>198</v>
      </c>
      <c r="E2883">
        <v>1.6</v>
      </c>
      <c r="F2883" s="1" t="s">
        <v>11</v>
      </c>
      <c r="G2883" s="1" t="s">
        <v>32</v>
      </c>
      <c r="H2883">
        <v>2004</v>
      </c>
      <c r="I2883" s="1" t="s">
        <v>183</v>
      </c>
    </row>
    <row r="2884" spans="1:9" x14ac:dyDescent="0.35">
      <c r="A2884" s="1" t="s">
        <v>30</v>
      </c>
      <c r="B2884">
        <v>2850</v>
      </c>
      <c r="C2884" s="1" t="s">
        <v>26</v>
      </c>
      <c r="D2884">
        <v>450</v>
      </c>
      <c r="E2884">
        <v>1.6</v>
      </c>
      <c r="F2884" s="1" t="s">
        <v>16</v>
      </c>
      <c r="G2884" s="1" t="s">
        <v>12</v>
      </c>
      <c r="H2884">
        <v>1988</v>
      </c>
      <c r="I2884" s="1" t="s">
        <v>236</v>
      </c>
    </row>
    <row r="2885" spans="1:9" x14ac:dyDescent="0.35">
      <c r="A2885" s="1" t="s">
        <v>30</v>
      </c>
      <c r="B2885">
        <v>4999</v>
      </c>
      <c r="C2885" s="1" t="s">
        <v>15</v>
      </c>
      <c r="D2885">
        <v>225</v>
      </c>
      <c r="E2885" t="s">
        <v>41</v>
      </c>
      <c r="F2885" s="1" t="s">
        <v>49</v>
      </c>
      <c r="G2885" s="1" t="s">
        <v>32</v>
      </c>
      <c r="H2885">
        <v>2003</v>
      </c>
      <c r="I2885" s="1" t="s">
        <v>79</v>
      </c>
    </row>
    <row r="2886" spans="1:9" x14ac:dyDescent="0.35">
      <c r="A2886" s="1" t="s">
        <v>9</v>
      </c>
      <c r="B2886">
        <v>8100</v>
      </c>
      <c r="C2886" s="1" t="s">
        <v>10</v>
      </c>
      <c r="D2886">
        <v>245</v>
      </c>
      <c r="E2886">
        <v>2</v>
      </c>
      <c r="F2886" s="1" t="s">
        <v>16</v>
      </c>
      <c r="G2886" s="1" t="s">
        <v>32</v>
      </c>
      <c r="H2886">
        <v>2007</v>
      </c>
      <c r="I2886" s="1" t="s">
        <v>13</v>
      </c>
    </row>
    <row r="2887" spans="1:9" x14ac:dyDescent="0.35">
      <c r="A2887" s="1" t="s">
        <v>30</v>
      </c>
      <c r="B2887">
        <v>4400</v>
      </c>
      <c r="C2887" s="1" t="s">
        <v>10</v>
      </c>
      <c r="D2887">
        <v>290</v>
      </c>
      <c r="E2887">
        <v>1.8</v>
      </c>
      <c r="F2887" s="1" t="s">
        <v>18</v>
      </c>
      <c r="G2887" s="1" t="s">
        <v>12</v>
      </c>
      <c r="H2887">
        <v>1997</v>
      </c>
      <c r="I2887" s="1" t="s">
        <v>232</v>
      </c>
    </row>
    <row r="2888" spans="1:9" x14ac:dyDescent="0.35">
      <c r="A2888" s="1" t="s">
        <v>9</v>
      </c>
      <c r="B2888">
        <v>9500</v>
      </c>
      <c r="C2888" s="1" t="s">
        <v>21</v>
      </c>
      <c r="D2888">
        <v>110</v>
      </c>
      <c r="E2888">
        <v>3</v>
      </c>
      <c r="F2888" s="1" t="s">
        <v>16</v>
      </c>
      <c r="G2888" s="1" t="s">
        <v>32</v>
      </c>
      <c r="H2888">
        <v>2008</v>
      </c>
      <c r="I2888" s="1" t="s">
        <v>62</v>
      </c>
    </row>
    <row r="2889" spans="1:9" x14ac:dyDescent="0.35">
      <c r="A2889" s="1" t="s">
        <v>20</v>
      </c>
      <c r="B2889">
        <v>9500</v>
      </c>
      <c r="C2889" s="1" t="s">
        <v>26</v>
      </c>
      <c r="D2889">
        <v>160</v>
      </c>
      <c r="E2889">
        <v>2.7</v>
      </c>
      <c r="F2889" s="1" t="s">
        <v>18</v>
      </c>
      <c r="G2889" s="1" t="s">
        <v>12</v>
      </c>
      <c r="H2889">
        <v>2003</v>
      </c>
      <c r="I2889" s="1" t="s">
        <v>35</v>
      </c>
    </row>
    <row r="2890" spans="1:9" x14ac:dyDescent="0.35">
      <c r="A2890" s="1" t="s">
        <v>23</v>
      </c>
      <c r="B2890">
        <v>4350</v>
      </c>
      <c r="C2890" s="1" t="s">
        <v>10</v>
      </c>
      <c r="D2890">
        <v>35</v>
      </c>
      <c r="E2890">
        <v>2.2000000000000002</v>
      </c>
      <c r="F2890" s="1" t="s">
        <v>18</v>
      </c>
      <c r="G2890" s="1" t="s">
        <v>12</v>
      </c>
      <c r="H2890">
        <v>1999</v>
      </c>
      <c r="I2890" s="1" t="s">
        <v>57</v>
      </c>
    </row>
    <row r="2891" spans="1:9" x14ac:dyDescent="0.35">
      <c r="A2891" s="1" t="s">
        <v>30</v>
      </c>
      <c r="B2891">
        <v>10000</v>
      </c>
      <c r="C2891" s="1" t="s">
        <v>15</v>
      </c>
      <c r="D2891">
        <v>224</v>
      </c>
      <c r="E2891">
        <v>2.5</v>
      </c>
      <c r="F2891" s="1" t="s">
        <v>16</v>
      </c>
      <c r="G2891" s="1" t="s">
        <v>12</v>
      </c>
      <c r="H2891">
        <v>2006</v>
      </c>
      <c r="I2891" s="1" t="s">
        <v>109</v>
      </c>
    </row>
    <row r="2892" spans="1:9" x14ac:dyDescent="0.35">
      <c r="A2892" s="1" t="s">
        <v>9</v>
      </c>
      <c r="B2892">
        <v>65000</v>
      </c>
      <c r="C2892" s="1" t="s">
        <v>21</v>
      </c>
      <c r="D2892">
        <v>58</v>
      </c>
      <c r="E2892">
        <v>4.4000000000000004</v>
      </c>
      <c r="F2892" s="1" t="s">
        <v>11</v>
      </c>
      <c r="G2892" s="1" t="s">
        <v>12</v>
      </c>
      <c r="H2892">
        <v>2014</v>
      </c>
      <c r="I2892" s="1" t="s">
        <v>55</v>
      </c>
    </row>
    <row r="2893" spans="1:9" x14ac:dyDescent="0.35">
      <c r="A2893" s="1" t="s">
        <v>23</v>
      </c>
      <c r="B2893">
        <v>1750</v>
      </c>
      <c r="C2893" s="1" t="s">
        <v>38</v>
      </c>
      <c r="D2893">
        <v>270</v>
      </c>
      <c r="E2893">
        <v>1.6</v>
      </c>
      <c r="F2893" s="1" t="s">
        <v>11</v>
      </c>
      <c r="G2893" s="1" t="s">
        <v>12</v>
      </c>
      <c r="H2893">
        <v>1985</v>
      </c>
      <c r="I2893" s="1" t="s">
        <v>111</v>
      </c>
    </row>
    <row r="2894" spans="1:9" x14ac:dyDescent="0.35">
      <c r="A2894" s="1" t="s">
        <v>28</v>
      </c>
      <c r="B2894">
        <v>8200</v>
      </c>
      <c r="C2894" s="1" t="s">
        <v>38</v>
      </c>
      <c r="D2894">
        <v>79</v>
      </c>
      <c r="E2894">
        <v>1.6</v>
      </c>
      <c r="F2894" s="1" t="s">
        <v>11</v>
      </c>
      <c r="G2894" s="1" t="s">
        <v>12</v>
      </c>
      <c r="H2894">
        <v>2008</v>
      </c>
      <c r="I2894" s="1" t="s">
        <v>145</v>
      </c>
    </row>
    <row r="2895" spans="1:9" x14ac:dyDescent="0.35">
      <c r="A2895" s="1" t="s">
        <v>30</v>
      </c>
      <c r="B2895">
        <v>22000</v>
      </c>
      <c r="C2895" s="1" t="s">
        <v>21</v>
      </c>
      <c r="D2895">
        <v>98</v>
      </c>
      <c r="E2895">
        <v>2</v>
      </c>
      <c r="F2895" s="1" t="s">
        <v>16</v>
      </c>
      <c r="G2895" s="1" t="s">
        <v>12</v>
      </c>
      <c r="H2895">
        <v>2013</v>
      </c>
      <c r="I2895" s="1" t="s">
        <v>87</v>
      </c>
    </row>
    <row r="2896" spans="1:9" x14ac:dyDescent="0.35">
      <c r="A2896" s="1" t="s">
        <v>30</v>
      </c>
      <c r="B2896">
        <v>13300.95</v>
      </c>
      <c r="C2896" s="1" t="s">
        <v>10</v>
      </c>
      <c r="D2896">
        <v>0</v>
      </c>
      <c r="E2896">
        <v>1.6</v>
      </c>
      <c r="F2896" s="1" t="s">
        <v>11</v>
      </c>
      <c r="G2896" s="1" t="s">
        <v>12</v>
      </c>
      <c r="H2896">
        <v>2016</v>
      </c>
      <c r="I2896" s="1" t="s">
        <v>44</v>
      </c>
    </row>
    <row r="2897" spans="1:9" x14ac:dyDescent="0.35">
      <c r="A2897" s="1" t="s">
        <v>30</v>
      </c>
      <c r="B2897">
        <v>9300</v>
      </c>
      <c r="C2897" s="1" t="s">
        <v>26</v>
      </c>
      <c r="D2897">
        <v>150</v>
      </c>
      <c r="E2897">
        <v>2</v>
      </c>
      <c r="F2897" s="1" t="s">
        <v>11</v>
      </c>
      <c r="G2897" s="1" t="s">
        <v>12</v>
      </c>
      <c r="H2897">
        <v>2008</v>
      </c>
      <c r="I2897" s="1" t="s">
        <v>36</v>
      </c>
    </row>
    <row r="2898" spans="1:9" x14ac:dyDescent="0.35">
      <c r="A2898" s="1" t="s">
        <v>20</v>
      </c>
      <c r="B2898">
        <v>12000</v>
      </c>
      <c r="C2898" s="1" t="s">
        <v>10</v>
      </c>
      <c r="D2898">
        <v>9</v>
      </c>
      <c r="E2898" t="s">
        <v>41</v>
      </c>
      <c r="F2898" s="1" t="s">
        <v>11</v>
      </c>
      <c r="G2898" s="1" t="s">
        <v>32</v>
      </c>
      <c r="H2898">
        <v>2015</v>
      </c>
      <c r="I2898" s="1" t="s">
        <v>60</v>
      </c>
    </row>
    <row r="2899" spans="1:9" x14ac:dyDescent="0.35">
      <c r="A2899" s="1" t="s">
        <v>30</v>
      </c>
      <c r="B2899">
        <v>6700</v>
      </c>
      <c r="C2899" s="1" t="s">
        <v>15</v>
      </c>
      <c r="D2899">
        <v>300</v>
      </c>
      <c r="E2899">
        <v>2.4</v>
      </c>
      <c r="F2899" s="1" t="s">
        <v>16</v>
      </c>
      <c r="G2899" s="1" t="s">
        <v>12</v>
      </c>
      <c r="H2899">
        <v>2000</v>
      </c>
      <c r="I2899" s="1" t="s">
        <v>96</v>
      </c>
    </row>
    <row r="2900" spans="1:9" x14ac:dyDescent="0.35">
      <c r="A2900" s="1" t="s">
        <v>14</v>
      </c>
      <c r="B2900">
        <v>3900</v>
      </c>
      <c r="C2900" s="1" t="s">
        <v>10</v>
      </c>
      <c r="D2900">
        <v>385</v>
      </c>
      <c r="E2900">
        <v>1.8</v>
      </c>
      <c r="F2900" s="1" t="s">
        <v>11</v>
      </c>
      <c r="G2900" s="1" t="s">
        <v>12</v>
      </c>
      <c r="H2900">
        <v>1995</v>
      </c>
      <c r="I2900" s="1" t="s">
        <v>105</v>
      </c>
    </row>
    <row r="2901" spans="1:9" x14ac:dyDescent="0.35">
      <c r="A2901" s="1" t="s">
        <v>14</v>
      </c>
      <c r="B2901">
        <v>2150</v>
      </c>
      <c r="C2901" s="1" t="s">
        <v>10</v>
      </c>
      <c r="D2901">
        <v>360</v>
      </c>
      <c r="E2901">
        <v>2.9</v>
      </c>
      <c r="F2901" s="1" t="s">
        <v>16</v>
      </c>
      <c r="G2901" s="1" t="s">
        <v>32</v>
      </c>
      <c r="H2901">
        <v>1997</v>
      </c>
      <c r="I2901" s="1" t="s">
        <v>65</v>
      </c>
    </row>
    <row r="2902" spans="1:9" x14ac:dyDescent="0.35">
      <c r="A2902" s="1" t="s">
        <v>28</v>
      </c>
      <c r="B2902">
        <v>11111</v>
      </c>
      <c r="C2902" s="1" t="s">
        <v>26</v>
      </c>
      <c r="D2902">
        <v>190</v>
      </c>
      <c r="E2902">
        <v>1.5</v>
      </c>
      <c r="F2902" s="1" t="s">
        <v>16</v>
      </c>
      <c r="G2902" s="1" t="s">
        <v>12</v>
      </c>
      <c r="H2902">
        <v>2011</v>
      </c>
      <c r="I2902" s="1" t="s">
        <v>145</v>
      </c>
    </row>
    <row r="2903" spans="1:9" x14ac:dyDescent="0.35">
      <c r="A2903" s="1" t="s">
        <v>28</v>
      </c>
      <c r="B2903">
        <v>7500</v>
      </c>
      <c r="C2903" s="1" t="s">
        <v>31</v>
      </c>
      <c r="D2903">
        <v>160</v>
      </c>
      <c r="E2903">
        <v>2</v>
      </c>
      <c r="F2903" s="1" t="s">
        <v>18</v>
      </c>
      <c r="G2903" s="1" t="s">
        <v>12</v>
      </c>
      <c r="H2903">
        <v>2006</v>
      </c>
      <c r="I2903" s="1" t="s">
        <v>74</v>
      </c>
    </row>
    <row r="2904" spans="1:9" x14ac:dyDescent="0.35">
      <c r="A2904" s="1" t="s">
        <v>9</v>
      </c>
      <c r="B2904">
        <v>99999</v>
      </c>
      <c r="C2904" s="1" t="s">
        <v>31</v>
      </c>
      <c r="D2904">
        <v>0</v>
      </c>
      <c r="E2904">
        <v>3</v>
      </c>
      <c r="F2904" s="1" t="s">
        <v>11</v>
      </c>
      <c r="G2904" s="1" t="s">
        <v>12</v>
      </c>
      <c r="H2904">
        <v>2016</v>
      </c>
      <c r="I2904" s="1" t="s">
        <v>170</v>
      </c>
    </row>
    <row r="2905" spans="1:9" x14ac:dyDescent="0.35">
      <c r="A2905" s="1" t="s">
        <v>30</v>
      </c>
      <c r="B2905">
        <v>20500</v>
      </c>
      <c r="C2905" s="1" t="s">
        <v>38</v>
      </c>
      <c r="D2905">
        <v>56</v>
      </c>
      <c r="E2905">
        <v>2</v>
      </c>
      <c r="F2905" s="1" t="s">
        <v>16</v>
      </c>
      <c r="G2905" s="1" t="s">
        <v>12</v>
      </c>
      <c r="H2905">
        <v>2014</v>
      </c>
      <c r="I2905" s="1" t="s">
        <v>143</v>
      </c>
    </row>
    <row r="2906" spans="1:9" x14ac:dyDescent="0.35">
      <c r="A2906" s="1" t="s">
        <v>14</v>
      </c>
      <c r="B2906">
        <v>119000</v>
      </c>
      <c r="C2906" s="1" t="s">
        <v>10</v>
      </c>
      <c r="D2906">
        <v>27</v>
      </c>
      <c r="E2906">
        <v>3</v>
      </c>
      <c r="F2906" s="1" t="s">
        <v>16</v>
      </c>
      <c r="G2906" s="1" t="s">
        <v>12</v>
      </c>
      <c r="H2906">
        <v>2014</v>
      </c>
      <c r="I2906" s="1" t="s">
        <v>72</v>
      </c>
    </row>
    <row r="2907" spans="1:9" x14ac:dyDescent="0.35">
      <c r="A2907" s="1" t="s">
        <v>45</v>
      </c>
      <c r="B2907">
        <v>40800</v>
      </c>
      <c r="C2907" s="1" t="s">
        <v>21</v>
      </c>
      <c r="D2907">
        <v>0</v>
      </c>
      <c r="E2907">
        <v>2.4</v>
      </c>
      <c r="F2907" s="1" t="s">
        <v>16</v>
      </c>
      <c r="G2907" s="1" t="s">
        <v>12</v>
      </c>
      <c r="H2907">
        <v>2016</v>
      </c>
      <c r="I2907" s="1" t="s">
        <v>127</v>
      </c>
    </row>
    <row r="2908" spans="1:9" x14ac:dyDescent="0.35">
      <c r="A2908" s="1" t="s">
        <v>28</v>
      </c>
      <c r="B2908">
        <v>10700</v>
      </c>
      <c r="C2908" s="1" t="s">
        <v>15</v>
      </c>
      <c r="D2908">
        <v>265</v>
      </c>
      <c r="E2908">
        <v>2</v>
      </c>
      <c r="F2908" s="1" t="s">
        <v>16</v>
      </c>
      <c r="G2908" s="1" t="s">
        <v>12</v>
      </c>
      <c r="H2908">
        <v>2007</v>
      </c>
      <c r="I2908" s="1" t="s">
        <v>70</v>
      </c>
    </row>
    <row r="2909" spans="1:9" x14ac:dyDescent="0.35">
      <c r="A2909" s="1" t="s">
        <v>30</v>
      </c>
      <c r="B2909">
        <v>69990</v>
      </c>
      <c r="C2909" s="1" t="s">
        <v>15</v>
      </c>
      <c r="D2909">
        <v>1</v>
      </c>
      <c r="E2909">
        <v>2</v>
      </c>
      <c r="F2909" s="1" t="s">
        <v>16</v>
      </c>
      <c r="G2909" s="1" t="s">
        <v>12</v>
      </c>
      <c r="H2909">
        <v>2015</v>
      </c>
      <c r="I2909" s="1" t="s">
        <v>115</v>
      </c>
    </row>
    <row r="2910" spans="1:9" x14ac:dyDescent="0.35">
      <c r="A2910" s="1" t="s">
        <v>14</v>
      </c>
      <c r="B2910" t="s">
        <v>41</v>
      </c>
      <c r="C2910" s="1" t="s">
        <v>31</v>
      </c>
      <c r="D2910">
        <v>24</v>
      </c>
      <c r="E2910">
        <v>4.7</v>
      </c>
      <c r="F2910" s="1" t="s">
        <v>11</v>
      </c>
      <c r="G2910" s="1" t="s">
        <v>12</v>
      </c>
      <c r="H2910">
        <v>2014</v>
      </c>
      <c r="I2910" s="1" t="s">
        <v>19</v>
      </c>
    </row>
    <row r="2911" spans="1:9" x14ac:dyDescent="0.35">
      <c r="A2911" s="1" t="s">
        <v>30</v>
      </c>
      <c r="B2911">
        <v>12500</v>
      </c>
      <c r="C2911" s="1" t="s">
        <v>10</v>
      </c>
      <c r="D2911">
        <v>128</v>
      </c>
      <c r="E2911">
        <v>2</v>
      </c>
      <c r="F2911" s="1" t="s">
        <v>11</v>
      </c>
      <c r="G2911" s="1" t="s">
        <v>12</v>
      </c>
      <c r="H2911">
        <v>2007</v>
      </c>
      <c r="I2911" s="1" t="s">
        <v>36</v>
      </c>
    </row>
    <row r="2912" spans="1:9" x14ac:dyDescent="0.35">
      <c r="A2912" s="1" t="s">
        <v>20</v>
      </c>
      <c r="B2912">
        <v>15000</v>
      </c>
      <c r="C2912" s="1" t="s">
        <v>26</v>
      </c>
      <c r="D2912">
        <v>154</v>
      </c>
      <c r="E2912">
        <v>2</v>
      </c>
      <c r="F2912" s="1" t="s">
        <v>16</v>
      </c>
      <c r="G2912" s="1" t="s">
        <v>12</v>
      </c>
      <c r="H2912">
        <v>2008</v>
      </c>
      <c r="I2912" s="1" t="s">
        <v>27</v>
      </c>
    </row>
    <row r="2913" spans="1:9" x14ac:dyDescent="0.35">
      <c r="A2913" s="1" t="s">
        <v>45</v>
      </c>
      <c r="B2913">
        <v>6300</v>
      </c>
      <c r="C2913" s="1" t="s">
        <v>10</v>
      </c>
      <c r="D2913">
        <v>126</v>
      </c>
      <c r="E2913">
        <v>1.6</v>
      </c>
      <c r="F2913" s="1" t="s">
        <v>11</v>
      </c>
      <c r="G2913" s="1" t="s">
        <v>12</v>
      </c>
      <c r="H2913">
        <v>2006</v>
      </c>
      <c r="I2913" s="1" t="s">
        <v>73</v>
      </c>
    </row>
    <row r="2914" spans="1:9" x14ac:dyDescent="0.35">
      <c r="A2914" s="1" t="s">
        <v>28</v>
      </c>
      <c r="B2914">
        <v>13500</v>
      </c>
      <c r="C2914" s="1" t="s">
        <v>38</v>
      </c>
      <c r="D2914">
        <v>10</v>
      </c>
      <c r="E2914">
        <v>1.6</v>
      </c>
      <c r="F2914" s="1" t="s">
        <v>11</v>
      </c>
      <c r="G2914" s="1" t="s">
        <v>12</v>
      </c>
      <c r="H2914">
        <v>2014</v>
      </c>
      <c r="I2914" s="1" t="s">
        <v>29</v>
      </c>
    </row>
    <row r="2915" spans="1:9" x14ac:dyDescent="0.35">
      <c r="A2915" s="1" t="s">
        <v>23</v>
      </c>
      <c r="B2915">
        <v>9700</v>
      </c>
      <c r="C2915" s="1" t="s">
        <v>10</v>
      </c>
      <c r="D2915">
        <v>130</v>
      </c>
      <c r="E2915" t="s">
        <v>41</v>
      </c>
      <c r="F2915" s="1" t="s">
        <v>11</v>
      </c>
      <c r="G2915" s="1" t="s">
        <v>12</v>
      </c>
      <c r="H2915">
        <v>2008</v>
      </c>
      <c r="I2915" s="1" t="s">
        <v>111</v>
      </c>
    </row>
    <row r="2916" spans="1:9" x14ac:dyDescent="0.35">
      <c r="A2916" s="1" t="s">
        <v>28</v>
      </c>
      <c r="B2916" t="s">
        <v>41</v>
      </c>
      <c r="C2916" s="1" t="s">
        <v>26</v>
      </c>
      <c r="D2916">
        <v>177</v>
      </c>
      <c r="E2916">
        <v>1.5</v>
      </c>
      <c r="F2916" s="1" t="s">
        <v>16</v>
      </c>
      <c r="G2916" s="1" t="s">
        <v>12</v>
      </c>
      <c r="H2916">
        <v>2007</v>
      </c>
      <c r="I2916" s="1" t="s">
        <v>29</v>
      </c>
    </row>
    <row r="2917" spans="1:9" x14ac:dyDescent="0.35">
      <c r="A2917" s="1" t="s">
        <v>30</v>
      </c>
      <c r="B2917">
        <v>1900</v>
      </c>
      <c r="C2917" s="1" t="s">
        <v>10</v>
      </c>
      <c r="D2917">
        <v>297</v>
      </c>
      <c r="E2917">
        <v>1.6</v>
      </c>
      <c r="F2917" s="1" t="s">
        <v>11</v>
      </c>
      <c r="G2917" s="1" t="s">
        <v>12</v>
      </c>
      <c r="H2917">
        <v>1987</v>
      </c>
      <c r="I2917" s="1" t="s">
        <v>125</v>
      </c>
    </row>
    <row r="2918" spans="1:9" x14ac:dyDescent="0.35">
      <c r="A2918" s="1" t="s">
        <v>30</v>
      </c>
      <c r="B2918">
        <v>17800</v>
      </c>
      <c r="C2918" s="1" t="s">
        <v>21</v>
      </c>
      <c r="D2918">
        <v>210</v>
      </c>
      <c r="E2918">
        <v>3</v>
      </c>
      <c r="F2918" s="1" t="s">
        <v>16</v>
      </c>
      <c r="G2918" s="1" t="s">
        <v>12</v>
      </c>
      <c r="H2918">
        <v>2005</v>
      </c>
      <c r="I2918" s="1" t="s">
        <v>48</v>
      </c>
    </row>
    <row r="2919" spans="1:9" x14ac:dyDescent="0.35">
      <c r="A2919" s="1" t="s">
        <v>30</v>
      </c>
      <c r="B2919">
        <v>10000</v>
      </c>
      <c r="C2919" s="1" t="s">
        <v>15</v>
      </c>
      <c r="D2919">
        <v>71</v>
      </c>
      <c r="E2919">
        <v>1.2</v>
      </c>
      <c r="F2919" s="1" t="s">
        <v>11</v>
      </c>
      <c r="G2919" s="1" t="s">
        <v>12</v>
      </c>
      <c r="H2919">
        <v>2013</v>
      </c>
      <c r="I2919" s="1" t="s">
        <v>56</v>
      </c>
    </row>
    <row r="2920" spans="1:9" x14ac:dyDescent="0.35">
      <c r="A2920" s="1" t="s">
        <v>30</v>
      </c>
      <c r="B2920">
        <v>10800</v>
      </c>
      <c r="C2920" s="1" t="s">
        <v>31</v>
      </c>
      <c r="D2920">
        <v>146</v>
      </c>
      <c r="E2920">
        <v>1.6</v>
      </c>
      <c r="F2920" s="1" t="s">
        <v>16</v>
      </c>
      <c r="G2920" s="1" t="s">
        <v>12</v>
      </c>
      <c r="H2920">
        <v>2012</v>
      </c>
      <c r="I2920" s="1" t="s">
        <v>56</v>
      </c>
    </row>
    <row r="2921" spans="1:9" x14ac:dyDescent="0.35">
      <c r="A2921" s="1" t="s">
        <v>14</v>
      </c>
      <c r="B2921">
        <v>10900</v>
      </c>
      <c r="C2921" s="1" t="s">
        <v>10</v>
      </c>
      <c r="D2921">
        <v>360</v>
      </c>
      <c r="E2921">
        <v>5</v>
      </c>
      <c r="F2921" s="1" t="s">
        <v>18</v>
      </c>
      <c r="G2921" s="1" t="s">
        <v>12</v>
      </c>
      <c r="H2921">
        <v>2001</v>
      </c>
      <c r="I2921" s="1" t="s">
        <v>19</v>
      </c>
    </row>
    <row r="2922" spans="1:9" x14ac:dyDescent="0.35">
      <c r="A2922" s="1" t="s">
        <v>30</v>
      </c>
      <c r="B2922">
        <v>15000</v>
      </c>
      <c r="C2922" s="1" t="s">
        <v>26</v>
      </c>
      <c r="D2922">
        <v>69</v>
      </c>
      <c r="E2922">
        <v>1.4</v>
      </c>
      <c r="F2922" s="1" t="s">
        <v>11</v>
      </c>
      <c r="G2922" s="1" t="s">
        <v>12</v>
      </c>
      <c r="H2922">
        <v>2012</v>
      </c>
      <c r="I2922" s="1" t="s">
        <v>183</v>
      </c>
    </row>
    <row r="2923" spans="1:9" x14ac:dyDescent="0.35">
      <c r="A2923" s="1" t="s">
        <v>30</v>
      </c>
      <c r="B2923">
        <v>9850</v>
      </c>
      <c r="C2923" s="1" t="s">
        <v>10</v>
      </c>
      <c r="D2923">
        <v>110</v>
      </c>
      <c r="E2923">
        <v>2</v>
      </c>
      <c r="F2923" s="1" t="s">
        <v>11</v>
      </c>
      <c r="G2923" s="1" t="s">
        <v>12</v>
      </c>
      <c r="H2923">
        <v>2006</v>
      </c>
      <c r="I2923" s="1" t="s">
        <v>36</v>
      </c>
    </row>
    <row r="2924" spans="1:9" x14ac:dyDescent="0.35">
      <c r="A2924" s="1" t="s">
        <v>45</v>
      </c>
      <c r="B2924">
        <v>8500</v>
      </c>
      <c r="C2924" s="1" t="s">
        <v>21</v>
      </c>
      <c r="D2924">
        <v>320</v>
      </c>
      <c r="E2924">
        <v>3</v>
      </c>
      <c r="F2924" s="1" t="s">
        <v>18</v>
      </c>
      <c r="G2924" s="1" t="s">
        <v>12</v>
      </c>
      <c r="H2924">
        <v>2000</v>
      </c>
      <c r="I2924" s="1" t="s">
        <v>127</v>
      </c>
    </row>
    <row r="2925" spans="1:9" x14ac:dyDescent="0.35">
      <c r="A2925" s="1" t="s">
        <v>30</v>
      </c>
      <c r="B2925">
        <v>14900</v>
      </c>
      <c r="C2925" s="1" t="s">
        <v>26</v>
      </c>
      <c r="D2925">
        <v>170</v>
      </c>
      <c r="E2925">
        <v>1.6</v>
      </c>
      <c r="F2925" s="1" t="s">
        <v>16</v>
      </c>
      <c r="G2925" s="1" t="s">
        <v>12</v>
      </c>
      <c r="H2925">
        <v>2011</v>
      </c>
      <c r="I2925" s="1" t="s">
        <v>98</v>
      </c>
    </row>
    <row r="2926" spans="1:9" x14ac:dyDescent="0.35">
      <c r="A2926" s="1" t="s">
        <v>45</v>
      </c>
      <c r="B2926">
        <v>11500</v>
      </c>
      <c r="C2926" s="1" t="s">
        <v>10</v>
      </c>
      <c r="D2926">
        <v>72</v>
      </c>
      <c r="E2926">
        <v>2.4</v>
      </c>
      <c r="F2926" s="1" t="s">
        <v>11</v>
      </c>
      <c r="G2926" s="1" t="s">
        <v>12</v>
      </c>
      <c r="H2926">
        <v>2006</v>
      </c>
      <c r="I2926" s="1" t="s">
        <v>307</v>
      </c>
    </row>
    <row r="2927" spans="1:9" x14ac:dyDescent="0.35">
      <c r="A2927" s="1" t="s">
        <v>20</v>
      </c>
      <c r="B2927">
        <v>8500</v>
      </c>
      <c r="C2927" s="1" t="s">
        <v>10</v>
      </c>
      <c r="D2927">
        <v>247</v>
      </c>
      <c r="E2927">
        <v>2.5</v>
      </c>
      <c r="F2927" s="1" t="s">
        <v>16</v>
      </c>
      <c r="G2927" s="1" t="s">
        <v>12</v>
      </c>
      <c r="H2927">
        <v>2001</v>
      </c>
      <c r="I2927" s="1" t="s">
        <v>27</v>
      </c>
    </row>
    <row r="2928" spans="1:9" x14ac:dyDescent="0.35">
      <c r="A2928" s="1" t="s">
        <v>45</v>
      </c>
      <c r="B2928">
        <v>12900</v>
      </c>
      <c r="C2928" s="1" t="s">
        <v>10</v>
      </c>
      <c r="D2928">
        <v>40</v>
      </c>
      <c r="E2928">
        <v>2</v>
      </c>
      <c r="F2928" s="1" t="s">
        <v>11</v>
      </c>
      <c r="G2928" s="1" t="s">
        <v>12</v>
      </c>
      <c r="H2928">
        <v>2013</v>
      </c>
      <c r="I2928" s="1" t="s">
        <v>307</v>
      </c>
    </row>
    <row r="2929" spans="1:9" x14ac:dyDescent="0.35">
      <c r="A2929" s="1" t="s">
        <v>45</v>
      </c>
      <c r="B2929">
        <v>30500</v>
      </c>
      <c r="C2929" s="1" t="s">
        <v>10</v>
      </c>
      <c r="D2929">
        <v>72</v>
      </c>
      <c r="E2929">
        <v>2</v>
      </c>
      <c r="F2929" s="1" t="s">
        <v>11</v>
      </c>
      <c r="G2929" s="1" t="s">
        <v>12</v>
      </c>
      <c r="H2929">
        <v>2006</v>
      </c>
      <c r="I2929" s="1" t="s">
        <v>307</v>
      </c>
    </row>
    <row r="2930" spans="1:9" x14ac:dyDescent="0.35">
      <c r="A2930" s="1" t="s">
        <v>20</v>
      </c>
      <c r="B2930">
        <v>13900</v>
      </c>
      <c r="C2930" s="1" t="s">
        <v>10</v>
      </c>
      <c r="D2930">
        <v>150</v>
      </c>
      <c r="E2930" t="s">
        <v>41</v>
      </c>
      <c r="F2930" s="1" t="s">
        <v>11</v>
      </c>
      <c r="G2930" s="1" t="s">
        <v>12</v>
      </c>
      <c r="H2930">
        <v>2006</v>
      </c>
      <c r="I2930" s="1" t="s">
        <v>47</v>
      </c>
    </row>
    <row r="2931" spans="1:9" x14ac:dyDescent="0.35">
      <c r="A2931" s="1" t="s">
        <v>14</v>
      </c>
      <c r="B2931">
        <v>43500</v>
      </c>
      <c r="C2931" s="1" t="s">
        <v>31</v>
      </c>
      <c r="D2931">
        <v>51</v>
      </c>
      <c r="E2931">
        <v>3</v>
      </c>
      <c r="F2931" s="1" t="s">
        <v>16</v>
      </c>
      <c r="G2931" s="1" t="s">
        <v>12</v>
      </c>
      <c r="H2931">
        <v>2014</v>
      </c>
      <c r="I2931" s="1" t="s">
        <v>65</v>
      </c>
    </row>
    <row r="2932" spans="1:9" x14ac:dyDescent="0.35">
      <c r="A2932" s="1" t="s">
        <v>9</v>
      </c>
      <c r="B2932">
        <v>30500</v>
      </c>
      <c r="C2932" s="1" t="s">
        <v>10</v>
      </c>
      <c r="D2932">
        <v>73</v>
      </c>
      <c r="E2932">
        <v>2</v>
      </c>
      <c r="F2932" s="1" t="s">
        <v>11</v>
      </c>
      <c r="G2932" s="1" t="s">
        <v>12</v>
      </c>
      <c r="H2932">
        <v>2013</v>
      </c>
      <c r="I2932" s="1" t="s">
        <v>86</v>
      </c>
    </row>
    <row r="2933" spans="1:9" x14ac:dyDescent="0.35">
      <c r="A2933" s="1" t="s">
        <v>14</v>
      </c>
      <c r="B2933">
        <v>1650</v>
      </c>
      <c r="C2933" s="1" t="s">
        <v>10</v>
      </c>
      <c r="D2933">
        <v>257</v>
      </c>
      <c r="E2933">
        <v>1.8</v>
      </c>
      <c r="F2933" s="1" t="s">
        <v>18</v>
      </c>
      <c r="G2933" s="1" t="s">
        <v>32</v>
      </c>
      <c r="H2933">
        <v>1995</v>
      </c>
      <c r="I2933" s="1" t="s">
        <v>308</v>
      </c>
    </row>
    <row r="2934" spans="1:9" x14ac:dyDescent="0.35">
      <c r="A2934" s="1" t="s">
        <v>28</v>
      </c>
      <c r="B2934">
        <v>9300</v>
      </c>
      <c r="C2934" s="1" t="s">
        <v>26</v>
      </c>
      <c r="D2934">
        <v>184</v>
      </c>
      <c r="E2934">
        <v>1.5</v>
      </c>
      <c r="F2934" s="1" t="s">
        <v>16</v>
      </c>
      <c r="G2934" s="1" t="s">
        <v>12</v>
      </c>
      <c r="H2934">
        <v>2011</v>
      </c>
      <c r="I2934" s="1" t="s">
        <v>29</v>
      </c>
    </row>
    <row r="2935" spans="1:9" x14ac:dyDescent="0.35">
      <c r="A2935" s="1" t="s">
        <v>14</v>
      </c>
      <c r="B2935">
        <v>30500</v>
      </c>
      <c r="C2935" s="1" t="s">
        <v>10</v>
      </c>
      <c r="D2935">
        <v>89</v>
      </c>
      <c r="E2935">
        <v>6.3</v>
      </c>
      <c r="F2935" s="1" t="s">
        <v>11</v>
      </c>
      <c r="G2935" s="1" t="s">
        <v>12</v>
      </c>
      <c r="H2935">
        <v>2008</v>
      </c>
      <c r="I2935" s="1" t="s">
        <v>309</v>
      </c>
    </row>
    <row r="2936" spans="1:9" x14ac:dyDescent="0.35">
      <c r="A2936" s="1" t="s">
        <v>14</v>
      </c>
      <c r="B2936">
        <v>16300</v>
      </c>
      <c r="C2936" s="1" t="s">
        <v>15</v>
      </c>
      <c r="D2936">
        <v>175</v>
      </c>
      <c r="E2936">
        <v>2.2000000000000002</v>
      </c>
      <c r="F2936" s="1" t="s">
        <v>16</v>
      </c>
      <c r="G2936" s="1" t="s">
        <v>12</v>
      </c>
      <c r="H2936">
        <v>2010</v>
      </c>
      <c r="I2936" s="1" t="s">
        <v>42</v>
      </c>
    </row>
    <row r="2937" spans="1:9" x14ac:dyDescent="0.35">
      <c r="A2937" s="1" t="s">
        <v>28</v>
      </c>
      <c r="B2937">
        <v>5750</v>
      </c>
      <c r="C2937" s="1" t="s">
        <v>21</v>
      </c>
      <c r="D2937">
        <v>225</v>
      </c>
      <c r="E2937">
        <v>2</v>
      </c>
      <c r="F2937" s="1" t="s">
        <v>18</v>
      </c>
      <c r="G2937" s="1" t="s">
        <v>12</v>
      </c>
      <c r="H2937">
        <v>2003</v>
      </c>
      <c r="I2937" s="1" t="s">
        <v>74</v>
      </c>
    </row>
    <row r="2938" spans="1:9" x14ac:dyDescent="0.35">
      <c r="A2938" s="1" t="s">
        <v>14</v>
      </c>
      <c r="B2938">
        <v>54500</v>
      </c>
      <c r="C2938" s="1" t="s">
        <v>10</v>
      </c>
      <c r="D2938">
        <v>29</v>
      </c>
      <c r="E2938">
        <v>3</v>
      </c>
      <c r="F2938" s="1" t="s">
        <v>16</v>
      </c>
      <c r="G2938" s="1" t="s">
        <v>12</v>
      </c>
      <c r="H2938">
        <v>2012</v>
      </c>
      <c r="I2938" s="1" t="s">
        <v>229</v>
      </c>
    </row>
    <row r="2939" spans="1:9" x14ac:dyDescent="0.35">
      <c r="A2939" s="1" t="s">
        <v>14</v>
      </c>
      <c r="B2939">
        <v>11500</v>
      </c>
      <c r="C2939" s="1" t="s">
        <v>15</v>
      </c>
      <c r="D2939">
        <v>209</v>
      </c>
      <c r="E2939">
        <v>2.2000000000000002</v>
      </c>
      <c r="F2939" s="1" t="s">
        <v>16</v>
      </c>
      <c r="G2939" s="1" t="s">
        <v>12</v>
      </c>
      <c r="H2939">
        <v>2008</v>
      </c>
      <c r="I2939" s="1" t="s">
        <v>42</v>
      </c>
    </row>
    <row r="2940" spans="1:9" x14ac:dyDescent="0.35">
      <c r="A2940" s="1" t="s">
        <v>14</v>
      </c>
      <c r="B2940">
        <v>53500</v>
      </c>
      <c r="C2940" s="1" t="s">
        <v>21</v>
      </c>
      <c r="D2940">
        <v>46</v>
      </c>
      <c r="E2940">
        <v>5.5</v>
      </c>
      <c r="F2940" s="1" t="s">
        <v>11</v>
      </c>
      <c r="G2940" s="1" t="s">
        <v>12</v>
      </c>
      <c r="H2940">
        <v>2008</v>
      </c>
      <c r="I2940" s="1" t="s">
        <v>227</v>
      </c>
    </row>
    <row r="2941" spans="1:9" x14ac:dyDescent="0.35">
      <c r="A2941" s="1" t="s">
        <v>28</v>
      </c>
      <c r="B2941">
        <v>11300</v>
      </c>
      <c r="C2941" s="1" t="s">
        <v>15</v>
      </c>
      <c r="D2941">
        <v>183</v>
      </c>
      <c r="E2941">
        <v>2</v>
      </c>
      <c r="F2941" s="1" t="s">
        <v>16</v>
      </c>
      <c r="G2941" s="1" t="s">
        <v>12</v>
      </c>
      <c r="H2941">
        <v>2011</v>
      </c>
      <c r="I2941" s="1" t="s">
        <v>70</v>
      </c>
    </row>
    <row r="2942" spans="1:9" x14ac:dyDescent="0.35">
      <c r="A2942" s="1" t="s">
        <v>30</v>
      </c>
      <c r="B2942">
        <v>13900</v>
      </c>
      <c r="C2942" s="1" t="s">
        <v>21</v>
      </c>
      <c r="D2942">
        <v>156</v>
      </c>
      <c r="E2942">
        <v>2</v>
      </c>
      <c r="F2942" s="1" t="s">
        <v>16</v>
      </c>
      <c r="G2942" s="1" t="s">
        <v>12</v>
      </c>
      <c r="H2942">
        <v>2012</v>
      </c>
      <c r="I2942" s="1" t="s">
        <v>197</v>
      </c>
    </row>
    <row r="2943" spans="1:9" x14ac:dyDescent="0.35">
      <c r="A2943" s="1" t="s">
        <v>20</v>
      </c>
      <c r="B2943">
        <v>14300</v>
      </c>
      <c r="C2943" s="1" t="s">
        <v>10</v>
      </c>
      <c r="D2943">
        <v>175</v>
      </c>
      <c r="E2943">
        <v>3</v>
      </c>
      <c r="F2943" s="1" t="s">
        <v>11</v>
      </c>
      <c r="G2943" s="1" t="s">
        <v>12</v>
      </c>
      <c r="H2943">
        <v>2006</v>
      </c>
      <c r="I2943" s="1" t="s">
        <v>27</v>
      </c>
    </row>
    <row r="2944" spans="1:9" x14ac:dyDescent="0.35">
      <c r="A2944" s="1" t="s">
        <v>30</v>
      </c>
      <c r="B2944">
        <v>7500</v>
      </c>
      <c r="C2944" s="1" t="s">
        <v>15</v>
      </c>
      <c r="D2944">
        <v>280</v>
      </c>
      <c r="E2944">
        <v>1.6</v>
      </c>
      <c r="F2944" s="1" t="s">
        <v>16</v>
      </c>
      <c r="G2944" s="1" t="s">
        <v>12</v>
      </c>
      <c r="H2944">
        <v>2011</v>
      </c>
      <c r="I2944" s="1" t="s">
        <v>56</v>
      </c>
    </row>
    <row r="2945" spans="1:9" x14ac:dyDescent="0.35">
      <c r="A2945" s="1" t="s">
        <v>30</v>
      </c>
      <c r="B2945">
        <v>55555</v>
      </c>
      <c r="C2945" s="1" t="s">
        <v>15</v>
      </c>
      <c r="D2945">
        <v>63</v>
      </c>
      <c r="E2945">
        <v>2</v>
      </c>
      <c r="F2945" s="1" t="s">
        <v>16</v>
      </c>
      <c r="G2945" s="1" t="s">
        <v>12</v>
      </c>
      <c r="H2945">
        <v>2013</v>
      </c>
      <c r="I2945" s="1" t="s">
        <v>115</v>
      </c>
    </row>
    <row r="2946" spans="1:9" x14ac:dyDescent="0.35">
      <c r="A2946" s="1" t="s">
        <v>30</v>
      </c>
      <c r="B2946">
        <v>6999</v>
      </c>
      <c r="C2946" s="1" t="s">
        <v>38</v>
      </c>
      <c r="D2946">
        <v>195</v>
      </c>
      <c r="E2946">
        <v>1.4</v>
      </c>
      <c r="F2946" s="1" t="s">
        <v>16</v>
      </c>
      <c r="G2946" s="1" t="s">
        <v>12</v>
      </c>
      <c r="H2946">
        <v>2004</v>
      </c>
      <c r="I2946" s="1" t="s">
        <v>164</v>
      </c>
    </row>
    <row r="2947" spans="1:9" x14ac:dyDescent="0.35">
      <c r="A2947" s="1" t="s">
        <v>45</v>
      </c>
      <c r="B2947">
        <v>11499</v>
      </c>
      <c r="C2947" s="1" t="s">
        <v>15</v>
      </c>
      <c r="D2947">
        <v>98</v>
      </c>
      <c r="E2947">
        <v>2.4</v>
      </c>
      <c r="F2947" s="1" t="s">
        <v>11</v>
      </c>
      <c r="G2947" s="1" t="s">
        <v>12</v>
      </c>
      <c r="H2947">
        <v>2008</v>
      </c>
      <c r="I2947" s="1" t="s">
        <v>225</v>
      </c>
    </row>
    <row r="2948" spans="1:9" x14ac:dyDescent="0.35">
      <c r="A2948" s="1" t="s">
        <v>9</v>
      </c>
      <c r="B2948">
        <v>2850</v>
      </c>
      <c r="C2948" s="1" t="s">
        <v>10</v>
      </c>
      <c r="D2948">
        <v>214</v>
      </c>
      <c r="E2948">
        <v>1.9</v>
      </c>
      <c r="F2948" s="1" t="s">
        <v>11</v>
      </c>
      <c r="G2948" s="1" t="s">
        <v>32</v>
      </c>
      <c r="H2948">
        <v>2000</v>
      </c>
      <c r="I2948" s="1" t="s">
        <v>40</v>
      </c>
    </row>
    <row r="2949" spans="1:9" x14ac:dyDescent="0.35">
      <c r="A2949" s="1" t="s">
        <v>28</v>
      </c>
      <c r="B2949">
        <v>7150</v>
      </c>
      <c r="C2949" s="1" t="s">
        <v>15</v>
      </c>
      <c r="D2949">
        <v>118</v>
      </c>
      <c r="E2949">
        <v>1.5</v>
      </c>
      <c r="F2949" s="1" t="s">
        <v>16</v>
      </c>
      <c r="G2949" s="1" t="s">
        <v>12</v>
      </c>
      <c r="H2949">
        <v>2008</v>
      </c>
      <c r="I2949" s="1" t="s">
        <v>66</v>
      </c>
    </row>
    <row r="2950" spans="1:9" x14ac:dyDescent="0.35">
      <c r="A2950" s="1" t="s">
        <v>20</v>
      </c>
      <c r="B2950">
        <v>25900</v>
      </c>
      <c r="C2950" s="1" t="s">
        <v>10</v>
      </c>
      <c r="D2950">
        <v>104</v>
      </c>
      <c r="E2950">
        <v>2.8</v>
      </c>
      <c r="F2950" s="1" t="s">
        <v>11</v>
      </c>
      <c r="G2950" s="1" t="s">
        <v>12</v>
      </c>
      <c r="H2950">
        <v>2010</v>
      </c>
      <c r="I2950" s="1" t="s">
        <v>27</v>
      </c>
    </row>
    <row r="2951" spans="1:9" x14ac:dyDescent="0.35">
      <c r="A2951" s="1" t="s">
        <v>23</v>
      </c>
      <c r="B2951">
        <v>12500</v>
      </c>
      <c r="C2951" s="1" t="s">
        <v>38</v>
      </c>
      <c r="D2951">
        <v>75</v>
      </c>
      <c r="E2951">
        <v>1.4</v>
      </c>
      <c r="F2951" s="1" t="s">
        <v>16</v>
      </c>
      <c r="G2951" s="1" t="s">
        <v>12</v>
      </c>
      <c r="H2951">
        <v>2012</v>
      </c>
      <c r="I2951" s="1" t="s">
        <v>171</v>
      </c>
    </row>
    <row r="2952" spans="1:9" x14ac:dyDescent="0.35">
      <c r="A2952" s="1" t="s">
        <v>14</v>
      </c>
      <c r="B2952">
        <v>6200</v>
      </c>
      <c r="C2952" s="1" t="s">
        <v>15</v>
      </c>
      <c r="D2952">
        <v>196</v>
      </c>
      <c r="E2952">
        <v>2.2000000000000002</v>
      </c>
      <c r="F2952" s="1" t="s">
        <v>16</v>
      </c>
      <c r="G2952" s="1" t="s">
        <v>12</v>
      </c>
      <c r="H2952">
        <v>2002</v>
      </c>
      <c r="I2952" s="1" t="s">
        <v>42</v>
      </c>
    </row>
    <row r="2953" spans="1:9" x14ac:dyDescent="0.35">
      <c r="A2953" s="1" t="s">
        <v>23</v>
      </c>
      <c r="B2953">
        <v>28700</v>
      </c>
      <c r="C2953" s="1" t="s">
        <v>21</v>
      </c>
      <c r="D2953">
        <v>92</v>
      </c>
      <c r="E2953">
        <v>3.5</v>
      </c>
      <c r="F2953" s="1" t="s">
        <v>18</v>
      </c>
      <c r="G2953" s="1" t="s">
        <v>12</v>
      </c>
      <c r="H2953">
        <v>2012</v>
      </c>
      <c r="I2953" s="1" t="s">
        <v>110</v>
      </c>
    </row>
    <row r="2954" spans="1:9" x14ac:dyDescent="0.35">
      <c r="A2954" s="1" t="s">
        <v>30</v>
      </c>
      <c r="B2954">
        <v>6000</v>
      </c>
      <c r="C2954" s="1" t="s">
        <v>15</v>
      </c>
      <c r="D2954">
        <v>419</v>
      </c>
      <c r="E2954">
        <v>2.4</v>
      </c>
      <c r="F2954" s="1" t="s">
        <v>16</v>
      </c>
      <c r="G2954" s="1" t="s">
        <v>12</v>
      </c>
      <c r="H2954">
        <v>1995</v>
      </c>
      <c r="I2954" s="1" t="s">
        <v>96</v>
      </c>
    </row>
    <row r="2955" spans="1:9" x14ac:dyDescent="0.35">
      <c r="A2955" s="1" t="s">
        <v>20</v>
      </c>
      <c r="B2955">
        <v>44800</v>
      </c>
      <c r="C2955" s="1" t="s">
        <v>21</v>
      </c>
      <c r="D2955">
        <v>100</v>
      </c>
      <c r="E2955">
        <v>3</v>
      </c>
      <c r="F2955" s="1" t="s">
        <v>16</v>
      </c>
      <c r="G2955" s="1" t="s">
        <v>12</v>
      </c>
      <c r="H2955">
        <v>2014</v>
      </c>
      <c r="I2955" s="1" t="s">
        <v>22</v>
      </c>
    </row>
    <row r="2956" spans="1:9" x14ac:dyDescent="0.35">
      <c r="A2956" s="1" t="s">
        <v>9</v>
      </c>
      <c r="B2956">
        <v>37000</v>
      </c>
      <c r="C2956" s="1" t="s">
        <v>21</v>
      </c>
      <c r="D2956">
        <v>186</v>
      </c>
      <c r="E2956">
        <v>5</v>
      </c>
      <c r="F2956" s="1" t="s">
        <v>11</v>
      </c>
      <c r="G2956" s="1" t="s">
        <v>12</v>
      </c>
      <c r="H2956">
        <v>2008</v>
      </c>
      <c r="I2956" s="1" t="s">
        <v>62</v>
      </c>
    </row>
    <row r="2957" spans="1:9" x14ac:dyDescent="0.35">
      <c r="A2957" s="1" t="s">
        <v>20</v>
      </c>
      <c r="B2957">
        <v>8000</v>
      </c>
      <c r="C2957" s="1" t="s">
        <v>10</v>
      </c>
      <c r="D2957">
        <v>234</v>
      </c>
      <c r="E2957">
        <v>2.4</v>
      </c>
      <c r="F2957" s="1" t="s">
        <v>11</v>
      </c>
      <c r="G2957" s="1" t="s">
        <v>12</v>
      </c>
      <c r="H2957">
        <v>1998</v>
      </c>
      <c r="I2957" s="1" t="s">
        <v>27</v>
      </c>
    </row>
    <row r="2958" spans="1:9" x14ac:dyDescent="0.35">
      <c r="A2958" s="1" t="s">
        <v>30</v>
      </c>
      <c r="B2958">
        <v>21500</v>
      </c>
      <c r="C2958" s="1" t="s">
        <v>10</v>
      </c>
      <c r="D2958">
        <v>1</v>
      </c>
      <c r="E2958">
        <v>1.4</v>
      </c>
      <c r="F2958" s="1" t="s">
        <v>11</v>
      </c>
      <c r="G2958" s="1" t="s">
        <v>12</v>
      </c>
      <c r="H2958">
        <v>2015</v>
      </c>
      <c r="I2958" s="1" t="s">
        <v>125</v>
      </c>
    </row>
    <row r="2959" spans="1:9" x14ac:dyDescent="0.35">
      <c r="A2959" s="1" t="s">
        <v>9</v>
      </c>
      <c r="B2959">
        <v>4700</v>
      </c>
      <c r="C2959" s="1" t="s">
        <v>10</v>
      </c>
      <c r="D2959">
        <v>200</v>
      </c>
      <c r="E2959">
        <v>2.5</v>
      </c>
      <c r="F2959" s="1" t="s">
        <v>11</v>
      </c>
      <c r="G2959" s="1" t="s">
        <v>12</v>
      </c>
      <c r="H2959">
        <v>1995</v>
      </c>
      <c r="I2959" s="1" t="s">
        <v>64</v>
      </c>
    </row>
    <row r="2960" spans="1:9" x14ac:dyDescent="0.35">
      <c r="A2960" s="1" t="s">
        <v>45</v>
      </c>
      <c r="B2960">
        <v>15500</v>
      </c>
      <c r="C2960" s="1" t="s">
        <v>21</v>
      </c>
      <c r="D2960">
        <v>102</v>
      </c>
      <c r="E2960">
        <v>3</v>
      </c>
      <c r="F2960" s="1" t="s">
        <v>11</v>
      </c>
      <c r="G2960" s="1" t="s">
        <v>12</v>
      </c>
      <c r="H2960">
        <v>2009</v>
      </c>
      <c r="I2960" s="1" t="s">
        <v>88</v>
      </c>
    </row>
    <row r="2961" spans="1:9" x14ac:dyDescent="0.35">
      <c r="A2961" s="1" t="s">
        <v>28</v>
      </c>
      <c r="B2961">
        <v>7900</v>
      </c>
      <c r="C2961" s="1" t="s">
        <v>15</v>
      </c>
      <c r="D2961">
        <v>149</v>
      </c>
      <c r="E2961">
        <v>1.5</v>
      </c>
      <c r="F2961" s="1" t="s">
        <v>16</v>
      </c>
      <c r="G2961" s="1" t="s">
        <v>12</v>
      </c>
      <c r="H2961">
        <v>2013</v>
      </c>
      <c r="I2961" s="1" t="s">
        <v>66</v>
      </c>
    </row>
    <row r="2962" spans="1:9" x14ac:dyDescent="0.35">
      <c r="A2962" s="1" t="s">
        <v>23</v>
      </c>
      <c r="B2962">
        <v>32000</v>
      </c>
      <c r="C2962" s="1" t="s">
        <v>10</v>
      </c>
      <c r="D2962">
        <v>22</v>
      </c>
      <c r="E2962">
        <v>2.5</v>
      </c>
      <c r="F2962" s="1" t="s">
        <v>11</v>
      </c>
      <c r="G2962" s="1" t="s">
        <v>12</v>
      </c>
      <c r="H2962">
        <v>2015</v>
      </c>
      <c r="I2962" s="1" t="s">
        <v>57</v>
      </c>
    </row>
    <row r="2963" spans="1:9" x14ac:dyDescent="0.35">
      <c r="A2963" s="1" t="s">
        <v>9</v>
      </c>
      <c r="B2963">
        <v>26999</v>
      </c>
      <c r="C2963" s="1" t="s">
        <v>21</v>
      </c>
      <c r="D2963">
        <v>180</v>
      </c>
      <c r="E2963">
        <v>4.8</v>
      </c>
      <c r="F2963" s="1" t="s">
        <v>18</v>
      </c>
      <c r="G2963" s="1" t="s">
        <v>12</v>
      </c>
      <c r="H2963">
        <v>2008</v>
      </c>
      <c r="I2963" s="1" t="s">
        <v>55</v>
      </c>
    </row>
    <row r="2964" spans="1:9" x14ac:dyDescent="0.35">
      <c r="A2964" s="1" t="s">
        <v>23</v>
      </c>
      <c r="B2964">
        <v>7500</v>
      </c>
      <c r="C2964" s="1" t="s">
        <v>26</v>
      </c>
      <c r="D2964">
        <v>196</v>
      </c>
      <c r="E2964">
        <v>1.59</v>
      </c>
      <c r="F2964" s="1" t="s">
        <v>11</v>
      </c>
      <c r="G2964" s="1" t="s">
        <v>12</v>
      </c>
      <c r="H2964">
        <v>2003</v>
      </c>
      <c r="I2964" s="1" t="s">
        <v>310</v>
      </c>
    </row>
    <row r="2965" spans="1:9" x14ac:dyDescent="0.35">
      <c r="A2965" s="1" t="s">
        <v>14</v>
      </c>
      <c r="B2965">
        <v>10999</v>
      </c>
      <c r="C2965" s="1" t="s">
        <v>15</v>
      </c>
      <c r="D2965">
        <v>191</v>
      </c>
      <c r="E2965">
        <v>2.2000000000000002</v>
      </c>
      <c r="F2965" s="1" t="s">
        <v>16</v>
      </c>
      <c r="G2965" s="1" t="s">
        <v>12</v>
      </c>
      <c r="H2965">
        <v>2007</v>
      </c>
      <c r="I2965" s="1" t="s">
        <v>42</v>
      </c>
    </row>
    <row r="2966" spans="1:9" x14ac:dyDescent="0.35">
      <c r="A2966" s="1" t="s">
        <v>45</v>
      </c>
      <c r="B2966">
        <v>7300</v>
      </c>
      <c r="C2966" s="1" t="s">
        <v>10</v>
      </c>
      <c r="D2966">
        <v>121</v>
      </c>
      <c r="E2966">
        <v>1.6</v>
      </c>
      <c r="F2966" s="1" t="s">
        <v>18</v>
      </c>
      <c r="G2966" s="1" t="s">
        <v>12</v>
      </c>
      <c r="H2966">
        <v>2008</v>
      </c>
      <c r="I2966" s="1" t="s">
        <v>73</v>
      </c>
    </row>
    <row r="2967" spans="1:9" x14ac:dyDescent="0.35">
      <c r="A2967" s="1" t="s">
        <v>14</v>
      </c>
      <c r="B2967">
        <v>8000</v>
      </c>
      <c r="C2967" s="1" t="s">
        <v>15</v>
      </c>
      <c r="D2967">
        <v>280</v>
      </c>
      <c r="E2967">
        <v>2.2000000000000002</v>
      </c>
      <c r="F2967" s="1" t="s">
        <v>16</v>
      </c>
      <c r="G2967" s="1" t="s">
        <v>12</v>
      </c>
      <c r="H2967">
        <v>2005</v>
      </c>
      <c r="I2967" s="1" t="s">
        <v>42</v>
      </c>
    </row>
    <row r="2968" spans="1:9" x14ac:dyDescent="0.35">
      <c r="A2968" s="1" t="s">
        <v>45</v>
      </c>
      <c r="B2968">
        <v>17555</v>
      </c>
      <c r="C2968" s="1" t="s">
        <v>21</v>
      </c>
      <c r="D2968">
        <v>115</v>
      </c>
      <c r="E2968">
        <v>3</v>
      </c>
      <c r="F2968" s="1" t="s">
        <v>18</v>
      </c>
      <c r="G2968" s="1" t="s">
        <v>12</v>
      </c>
      <c r="H2968">
        <v>2008</v>
      </c>
      <c r="I2968" s="1" t="s">
        <v>54</v>
      </c>
    </row>
    <row r="2969" spans="1:9" x14ac:dyDescent="0.35">
      <c r="A2969" s="1" t="s">
        <v>30</v>
      </c>
      <c r="B2969">
        <v>38000</v>
      </c>
      <c r="C2969" s="1" t="s">
        <v>21</v>
      </c>
      <c r="D2969">
        <v>189</v>
      </c>
      <c r="E2969">
        <v>3</v>
      </c>
      <c r="F2969" s="1" t="s">
        <v>16</v>
      </c>
      <c r="G2969" s="1" t="s">
        <v>12</v>
      </c>
      <c r="H2969">
        <v>2012</v>
      </c>
      <c r="I2969" s="1" t="s">
        <v>48</v>
      </c>
    </row>
    <row r="2970" spans="1:9" x14ac:dyDescent="0.35">
      <c r="A2970" s="1" t="s">
        <v>9</v>
      </c>
      <c r="B2970">
        <v>15400</v>
      </c>
      <c r="C2970" s="1" t="s">
        <v>26</v>
      </c>
      <c r="D2970">
        <v>179</v>
      </c>
      <c r="E2970">
        <v>2</v>
      </c>
      <c r="F2970" s="1" t="s">
        <v>16</v>
      </c>
      <c r="G2970" s="1" t="s">
        <v>12</v>
      </c>
      <c r="H2970">
        <v>2007</v>
      </c>
      <c r="I2970" s="1" t="s">
        <v>86</v>
      </c>
    </row>
    <row r="2971" spans="1:9" x14ac:dyDescent="0.35">
      <c r="A2971" s="1" t="s">
        <v>30</v>
      </c>
      <c r="B2971">
        <v>10200</v>
      </c>
      <c r="C2971" s="1" t="s">
        <v>15</v>
      </c>
      <c r="D2971">
        <v>137</v>
      </c>
      <c r="E2971">
        <v>1.9</v>
      </c>
      <c r="F2971" s="1" t="s">
        <v>16</v>
      </c>
      <c r="G2971" s="1" t="s">
        <v>12</v>
      </c>
      <c r="H2971">
        <v>2008</v>
      </c>
      <c r="I2971" s="1" t="s">
        <v>56</v>
      </c>
    </row>
    <row r="2972" spans="1:9" x14ac:dyDescent="0.35">
      <c r="A2972" s="1" t="s">
        <v>14</v>
      </c>
      <c r="B2972">
        <v>7900</v>
      </c>
      <c r="C2972" s="1" t="s">
        <v>15</v>
      </c>
      <c r="D2972">
        <v>234</v>
      </c>
      <c r="E2972">
        <v>2.2000000000000002</v>
      </c>
      <c r="F2972" s="1" t="s">
        <v>16</v>
      </c>
      <c r="G2972" s="1" t="s">
        <v>12</v>
      </c>
      <c r="H2972">
        <v>2002</v>
      </c>
      <c r="I2972" s="1" t="s">
        <v>42</v>
      </c>
    </row>
    <row r="2973" spans="1:9" x14ac:dyDescent="0.35">
      <c r="A2973" s="1" t="s">
        <v>45</v>
      </c>
      <c r="B2973">
        <v>6700</v>
      </c>
      <c r="C2973" s="1" t="s">
        <v>10</v>
      </c>
      <c r="D2973">
        <v>161</v>
      </c>
      <c r="E2973">
        <v>1.6</v>
      </c>
      <c r="F2973" s="1" t="s">
        <v>18</v>
      </c>
      <c r="G2973" s="1" t="s">
        <v>12</v>
      </c>
      <c r="H2973">
        <v>2006</v>
      </c>
      <c r="I2973" s="1" t="s">
        <v>73</v>
      </c>
    </row>
    <row r="2974" spans="1:9" x14ac:dyDescent="0.35">
      <c r="A2974" s="1" t="s">
        <v>14</v>
      </c>
      <c r="B2974">
        <v>30000</v>
      </c>
      <c r="C2974" s="1" t="s">
        <v>31</v>
      </c>
      <c r="D2974">
        <v>176</v>
      </c>
      <c r="E2974">
        <v>5.5</v>
      </c>
      <c r="F2974" s="1" t="s">
        <v>11</v>
      </c>
      <c r="G2974" s="1" t="s">
        <v>12</v>
      </c>
      <c r="H2974">
        <v>2003</v>
      </c>
      <c r="I2974" s="1" t="s">
        <v>65</v>
      </c>
    </row>
    <row r="2975" spans="1:9" x14ac:dyDescent="0.35">
      <c r="A2975" s="1" t="s">
        <v>30</v>
      </c>
      <c r="B2975">
        <v>11000</v>
      </c>
      <c r="C2975" s="1" t="s">
        <v>26</v>
      </c>
      <c r="D2975">
        <v>210</v>
      </c>
      <c r="E2975">
        <v>1.9</v>
      </c>
      <c r="F2975" s="1" t="s">
        <v>16</v>
      </c>
      <c r="G2975" s="1" t="s">
        <v>12</v>
      </c>
      <c r="H2975">
        <v>2008</v>
      </c>
      <c r="I2975" s="1" t="s">
        <v>183</v>
      </c>
    </row>
    <row r="2976" spans="1:9" x14ac:dyDescent="0.35">
      <c r="A2976" s="1" t="s">
        <v>14</v>
      </c>
      <c r="B2976">
        <v>38500</v>
      </c>
      <c r="C2976" s="1" t="s">
        <v>10</v>
      </c>
      <c r="D2976">
        <v>56</v>
      </c>
      <c r="E2976">
        <v>2.2000000000000002</v>
      </c>
      <c r="F2976" s="1" t="s">
        <v>16</v>
      </c>
      <c r="G2976" s="1" t="s">
        <v>12</v>
      </c>
      <c r="H2976">
        <v>2014</v>
      </c>
      <c r="I2976" s="1" t="s">
        <v>311</v>
      </c>
    </row>
    <row r="2977" spans="1:9" x14ac:dyDescent="0.35">
      <c r="A2977" s="1" t="s">
        <v>14</v>
      </c>
      <c r="B2977">
        <v>7600</v>
      </c>
      <c r="C2977" s="1" t="s">
        <v>15</v>
      </c>
      <c r="D2977">
        <v>280</v>
      </c>
      <c r="E2977">
        <v>2.2000000000000002</v>
      </c>
      <c r="F2977" s="1" t="s">
        <v>16</v>
      </c>
      <c r="G2977" s="1" t="s">
        <v>12</v>
      </c>
      <c r="H2977">
        <v>2001</v>
      </c>
      <c r="I2977" s="1" t="s">
        <v>42</v>
      </c>
    </row>
    <row r="2978" spans="1:9" x14ac:dyDescent="0.35">
      <c r="A2978" s="1" t="s">
        <v>30</v>
      </c>
      <c r="B2978">
        <v>8900</v>
      </c>
      <c r="C2978" s="1" t="s">
        <v>38</v>
      </c>
      <c r="D2978">
        <v>90</v>
      </c>
      <c r="E2978">
        <v>1.9</v>
      </c>
      <c r="F2978" s="1" t="s">
        <v>16</v>
      </c>
      <c r="G2978" s="1" t="s">
        <v>12</v>
      </c>
      <c r="H2978">
        <v>2009</v>
      </c>
      <c r="I2978" s="1" t="s">
        <v>164</v>
      </c>
    </row>
    <row r="2979" spans="1:9" x14ac:dyDescent="0.35">
      <c r="A2979" s="1" t="s">
        <v>23</v>
      </c>
      <c r="B2979">
        <v>23400</v>
      </c>
      <c r="C2979" s="1" t="s">
        <v>21</v>
      </c>
      <c r="D2979">
        <v>120</v>
      </c>
      <c r="E2979">
        <v>4</v>
      </c>
      <c r="F2979" s="1" t="s">
        <v>11</v>
      </c>
      <c r="G2979" s="1" t="s">
        <v>12</v>
      </c>
      <c r="H2979">
        <v>2007</v>
      </c>
      <c r="I2979" s="1" t="s">
        <v>78</v>
      </c>
    </row>
    <row r="2980" spans="1:9" x14ac:dyDescent="0.35">
      <c r="A2980" s="1" t="s">
        <v>20</v>
      </c>
      <c r="B2980">
        <v>37000</v>
      </c>
      <c r="C2980" s="1" t="s">
        <v>10</v>
      </c>
      <c r="D2980">
        <v>37</v>
      </c>
      <c r="E2980">
        <v>2.8</v>
      </c>
      <c r="F2980" s="1" t="s">
        <v>11</v>
      </c>
      <c r="G2980" s="1" t="s">
        <v>12</v>
      </c>
      <c r="H2980">
        <v>2012</v>
      </c>
      <c r="I2980" s="1" t="s">
        <v>27</v>
      </c>
    </row>
    <row r="2981" spans="1:9" x14ac:dyDescent="0.35">
      <c r="A2981" s="1" t="s">
        <v>28</v>
      </c>
      <c r="B2981">
        <v>5600</v>
      </c>
      <c r="C2981" s="1" t="s">
        <v>26</v>
      </c>
      <c r="D2981">
        <v>151</v>
      </c>
      <c r="E2981">
        <v>1.5</v>
      </c>
      <c r="F2981" s="1" t="s">
        <v>16</v>
      </c>
      <c r="G2981" s="1" t="s">
        <v>12</v>
      </c>
      <c r="H2981">
        <v>2006</v>
      </c>
      <c r="I2981" s="1" t="s">
        <v>66</v>
      </c>
    </row>
    <row r="2982" spans="1:9" x14ac:dyDescent="0.35">
      <c r="A2982" s="1" t="s">
        <v>30</v>
      </c>
      <c r="B2982">
        <v>18900</v>
      </c>
      <c r="C2982" s="1" t="s">
        <v>10</v>
      </c>
      <c r="D2982">
        <v>75</v>
      </c>
      <c r="E2982">
        <v>1.8</v>
      </c>
      <c r="F2982" s="1" t="s">
        <v>11</v>
      </c>
      <c r="G2982" s="1" t="s">
        <v>12</v>
      </c>
      <c r="H2982">
        <v>2011</v>
      </c>
      <c r="I2982" s="1" t="s">
        <v>98</v>
      </c>
    </row>
    <row r="2983" spans="1:9" x14ac:dyDescent="0.35">
      <c r="A2983" s="1" t="s">
        <v>14</v>
      </c>
      <c r="B2983">
        <v>15900</v>
      </c>
      <c r="C2983" s="1" t="s">
        <v>26</v>
      </c>
      <c r="D2983">
        <v>219</v>
      </c>
      <c r="E2983">
        <v>3</v>
      </c>
      <c r="F2983" s="1" t="s">
        <v>16</v>
      </c>
      <c r="G2983" s="1" t="s">
        <v>12</v>
      </c>
      <c r="H2983">
        <v>2007</v>
      </c>
      <c r="I2983" s="1" t="s">
        <v>65</v>
      </c>
    </row>
    <row r="2984" spans="1:9" x14ac:dyDescent="0.35">
      <c r="A2984" s="1" t="s">
        <v>14</v>
      </c>
      <c r="B2984">
        <v>15200</v>
      </c>
      <c r="C2984" s="1" t="s">
        <v>10</v>
      </c>
      <c r="D2984">
        <v>170</v>
      </c>
      <c r="E2984">
        <v>2.8</v>
      </c>
      <c r="F2984" s="1" t="s">
        <v>18</v>
      </c>
      <c r="G2984" s="1" t="s">
        <v>12</v>
      </c>
      <c r="H2984">
        <v>2007</v>
      </c>
      <c r="I2984" s="1" t="s">
        <v>65</v>
      </c>
    </row>
    <row r="2985" spans="1:9" x14ac:dyDescent="0.35">
      <c r="A2985" s="1" t="s">
        <v>30</v>
      </c>
      <c r="B2985">
        <v>20700</v>
      </c>
      <c r="C2985" s="1" t="s">
        <v>26</v>
      </c>
      <c r="D2985">
        <v>74</v>
      </c>
      <c r="E2985">
        <v>2</v>
      </c>
      <c r="F2985" s="1" t="s">
        <v>16</v>
      </c>
      <c r="G2985" s="1" t="s">
        <v>12</v>
      </c>
      <c r="H2985">
        <v>2013</v>
      </c>
      <c r="I2985" s="1" t="s">
        <v>98</v>
      </c>
    </row>
    <row r="2986" spans="1:9" x14ac:dyDescent="0.35">
      <c r="A2986" s="1" t="s">
        <v>9</v>
      </c>
      <c r="B2986">
        <v>8200</v>
      </c>
      <c r="C2986" s="1" t="s">
        <v>10</v>
      </c>
      <c r="D2986">
        <v>210</v>
      </c>
      <c r="E2986">
        <v>3.5</v>
      </c>
      <c r="F2986" s="1" t="s">
        <v>11</v>
      </c>
      <c r="G2986" s="1" t="s">
        <v>12</v>
      </c>
      <c r="H2986">
        <v>1999</v>
      </c>
      <c r="I2986" s="1" t="s">
        <v>179</v>
      </c>
    </row>
    <row r="2987" spans="1:9" x14ac:dyDescent="0.35">
      <c r="A2987" s="1" t="s">
        <v>14</v>
      </c>
      <c r="B2987" t="s">
        <v>41</v>
      </c>
      <c r="C2987" s="1" t="s">
        <v>21</v>
      </c>
      <c r="D2987">
        <v>0</v>
      </c>
      <c r="E2987">
        <v>3</v>
      </c>
      <c r="F2987" s="1" t="s">
        <v>16</v>
      </c>
      <c r="G2987" s="1" t="s">
        <v>12</v>
      </c>
      <c r="H2987">
        <v>2016</v>
      </c>
      <c r="I2987" s="1" t="s">
        <v>68</v>
      </c>
    </row>
    <row r="2988" spans="1:9" x14ac:dyDescent="0.35">
      <c r="A2988" s="1" t="s">
        <v>45</v>
      </c>
      <c r="B2988">
        <v>5400</v>
      </c>
      <c r="C2988" s="1" t="s">
        <v>15</v>
      </c>
      <c r="D2988">
        <v>300</v>
      </c>
      <c r="E2988">
        <v>1.6</v>
      </c>
      <c r="F2988" s="1" t="s">
        <v>11</v>
      </c>
      <c r="G2988" s="1" t="s">
        <v>12</v>
      </c>
      <c r="H2988">
        <v>2002</v>
      </c>
      <c r="I2988" s="1" t="s">
        <v>240</v>
      </c>
    </row>
    <row r="2989" spans="1:9" x14ac:dyDescent="0.35">
      <c r="A2989" s="1" t="s">
        <v>9</v>
      </c>
      <c r="B2989" t="s">
        <v>41</v>
      </c>
      <c r="C2989" s="1" t="s">
        <v>21</v>
      </c>
      <c r="D2989">
        <v>0</v>
      </c>
      <c r="E2989">
        <v>3</v>
      </c>
      <c r="F2989" s="1" t="s">
        <v>16</v>
      </c>
      <c r="G2989" s="1" t="s">
        <v>12</v>
      </c>
      <c r="H2989">
        <v>2016</v>
      </c>
      <c r="I2989" s="1" t="s">
        <v>55</v>
      </c>
    </row>
    <row r="2990" spans="1:9" x14ac:dyDescent="0.35">
      <c r="A2990" s="1" t="s">
        <v>45</v>
      </c>
      <c r="B2990">
        <v>11700</v>
      </c>
      <c r="C2990" s="1" t="s">
        <v>10</v>
      </c>
      <c r="D2990">
        <v>82</v>
      </c>
      <c r="E2990">
        <v>1.5</v>
      </c>
      <c r="F2990" s="1" t="s">
        <v>18</v>
      </c>
      <c r="G2990" s="1" t="s">
        <v>12</v>
      </c>
      <c r="H2990">
        <v>2010</v>
      </c>
      <c r="I2990" s="1" t="s">
        <v>84</v>
      </c>
    </row>
    <row r="2991" spans="1:9" x14ac:dyDescent="0.35">
      <c r="A2991" s="1" t="s">
        <v>45</v>
      </c>
      <c r="B2991">
        <v>12000</v>
      </c>
      <c r="C2991" s="1" t="s">
        <v>10</v>
      </c>
      <c r="D2991">
        <v>121</v>
      </c>
      <c r="E2991">
        <v>2.4</v>
      </c>
      <c r="F2991" s="1" t="s">
        <v>18</v>
      </c>
      <c r="G2991" s="1" t="s">
        <v>12</v>
      </c>
      <c r="H2991">
        <v>2009</v>
      </c>
      <c r="I2991" s="1" t="s">
        <v>63</v>
      </c>
    </row>
    <row r="2992" spans="1:9" x14ac:dyDescent="0.35">
      <c r="A2992" s="1" t="s">
        <v>30</v>
      </c>
      <c r="B2992">
        <v>8100</v>
      </c>
      <c r="C2992" s="1" t="s">
        <v>10</v>
      </c>
      <c r="D2992">
        <v>198</v>
      </c>
      <c r="E2992">
        <v>1.6</v>
      </c>
      <c r="F2992" s="1" t="s">
        <v>11</v>
      </c>
      <c r="G2992" s="1" t="s">
        <v>12</v>
      </c>
      <c r="H2992">
        <v>2007</v>
      </c>
      <c r="I2992" s="1" t="s">
        <v>125</v>
      </c>
    </row>
    <row r="2993" spans="1:9" x14ac:dyDescent="0.35">
      <c r="A2993" s="1" t="s">
        <v>9</v>
      </c>
      <c r="B2993">
        <v>19999</v>
      </c>
      <c r="C2993" s="1" t="s">
        <v>10</v>
      </c>
      <c r="D2993">
        <v>290</v>
      </c>
      <c r="E2993">
        <v>4.8</v>
      </c>
      <c r="F2993" s="1" t="s">
        <v>11</v>
      </c>
      <c r="G2993" s="1" t="s">
        <v>12</v>
      </c>
      <c r="H2993">
        <v>2006</v>
      </c>
      <c r="I2993" s="1" t="s">
        <v>212</v>
      </c>
    </row>
    <row r="2994" spans="1:9" x14ac:dyDescent="0.35">
      <c r="A2994" s="1" t="s">
        <v>20</v>
      </c>
      <c r="B2994">
        <v>32000</v>
      </c>
      <c r="C2994" s="1" t="s">
        <v>10</v>
      </c>
      <c r="D2994">
        <v>103</v>
      </c>
      <c r="E2994">
        <v>2</v>
      </c>
      <c r="F2994" s="1" t="s">
        <v>16</v>
      </c>
      <c r="G2994" s="1" t="s">
        <v>12</v>
      </c>
      <c r="H2994">
        <v>2013</v>
      </c>
      <c r="I2994" s="1" t="s">
        <v>27</v>
      </c>
    </row>
    <row r="2995" spans="1:9" x14ac:dyDescent="0.35">
      <c r="A2995" s="1" t="s">
        <v>30</v>
      </c>
      <c r="B2995">
        <v>6200</v>
      </c>
      <c r="C2995" s="1" t="s">
        <v>15</v>
      </c>
      <c r="D2995">
        <v>340</v>
      </c>
      <c r="E2995">
        <v>1.8</v>
      </c>
      <c r="F2995" s="1" t="s">
        <v>11</v>
      </c>
      <c r="G2995" s="1" t="s">
        <v>12</v>
      </c>
      <c r="H2995">
        <v>1999</v>
      </c>
      <c r="I2995" s="1" t="s">
        <v>150</v>
      </c>
    </row>
    <row r="2996" spans="1:9" x14ac:dyDescent="0.35">
      <c r="A2996" s="1" t="s">
        <v>9</v>
      </c>
      <c r="B2996">
        <v>1500</v>
      </c>
      <c r="C2996" s="1" t="s">
        <v>10</v>
      </c>
      <c r="D2996">
        <v>270</v>
      </c>
      <c r="E2996">
        <v>2.5</v>
      </c>
      <c r="F2996" s="1" t="s">
        <v>16</v>
      </c>
      <c r="G2996" s="1" t="s">
        <v>32</v>
      </c>
      <c r="H2996">
        <v>1992</v>
      </c>
      <c r="I2996" s="1" t="s">
        <v>64</v>
      </c>
    </row>
    <row r="2997" spans="1:9" x14ac:dyDescent="0.35">
      <c r="A2997" s="1" t="s">
        <v>30</v>
      </c>
      <c r="B2997">
        <v>17900</v>
      </c>
      <c r="C2997" s="1" t="s">
        <v>31</v>
      </c>
      <c r="D2997">
        <v>119</v>
      </c>
      <c r="E2997">
        <v>2</v>
      </c>
      <c r="F2997" s="1" t="s">
        <v>16</v>
      </c>
      <c r="G2997" s="1" t="s">
        <v>12</v>
      </c>
      <c r="H2997">
        <v>2012</v>
      </c>
      <c r="I2997" s="1" t="s">
        <v>237</v>
      </c>
    </row>
    <row r="2998" spans="1:9" x14ac:dyDescent="0.35">
      <c r="A2998" s="1" t="s">
        <v>14</v>
      </c>
      <c r="B2998">
        <v>42500</v>
      </c>
      <c r="C2998" s="1" t="s">
        <v>10</v>
      </c>
      <c r="D2998">
        <v>140</v>
      </c>
      <c r="E2998">
        <v>5.5</v>
      </c>
      <c r="F2998" s="1" t="s">
        <v>11</v>
      </c>
      <c r="G2998" s="1" t="s">
        <v>12</v>
      </c>
      <c r="H2998">
        <v>2011</v>
      </c>
      <c r="I2998" s="1" t="s">
        <v>19</v>
      </c>
    </row>
    <row r="2999" spans="1:9" x14ac:dyDescent="0.35">
      <c r="A2999" s="1" t="s">
        <v>9</v>
      </c>
      <c r="B2999">
        <v>4000</v>
      </c>
      <c r="C2999" s="1" t="s">
        <v>10</v>
      </c>
      <c r="D2999">
        <v>335</v>
      </c>
      <c r="E2999">
        <v>2</v>
      </c>
      <c r="F2999" s="1" t="s">
        <v>16</v>
      </c>
      <c r="G2999" s="1" t="s">
        <v>32</v>
      </c>
      <c r="H2999">
        <v>1999</v>
      </c>
      <c r="I2999" s="1" t="s">
        <v>13</v>
      </c>
    </row>
    <row r="3000" spans="1:9" x14ac:dyDescent="0.35">
      <c r="A3000" s="1" t="s">
        <v>45</v>
      </c>
      <c r="B3000">
        <v>13200</v>
      </c>
      <c r="C3000" s="1" t="s">
        <v>21</v>
      </c>
      <c r="D3000">
        <v>124</v>
      </c>
      <c r="E3000">
        <v>3</v>
      </c>
      <c r="F3000" s="1" t="s">
        <v>18</v>
      </c>
      <c r="G3000" s="1" t="s">
        <v>12</v>
      </c>
      <c r="H3000">
        <v>2008</v>
      </c>
      <c r="I3000" s="1" t="s">
        <v>127</v>
      </c>
    </row>
    <row r="3001" spans="1:9" x14ac:dyDescent="0.35">
      <c r="A3001" s="1" t="s">
        <v>14</v>
      </c>
      <c r="B3001">
        <v>24990</v>
      </c>
      <c r="C3001" s="1" t="s">
        <v>10</v>
      </c>
      <c r="D3001">
        <v>85</v>
      </c>
      <c r="E3001">
        <v>5.5</v>
      </c>
      <c r="F3001" s="1" t="s">
        <v>11</v>
      </c>
      <c r="G3001" s="1" t="s">
        <v>12</v>
      </c>
      <c r="H3001">
        <v>2008</v>
      </c>
      <c r="I3001" s="1" t="s">
        <v>19</v>
      </c>
    </row>
    <row r="3002" spans="1:9" x14ac:dyDescent="0.35">
      <c r="A3002" s="1" t="s">
        <v>9</v>
      </c>
      <c r="B3002">
        <v>45200</v>
      </c>
      <c r="C3002" s="1" t="s">
        <v>21</v>
      </c>
      <c r="D3002">
        <v>68</v>
      </c>
      <c r="E3002">
        <v>3</v>
      </c>
      <c r="F3002" s="1" t="s">
        <v>16</v>
      </c>
      <c r="G3002" s="1" t="s">
        <v>12</v>
      </c>
      <c r="H3002">
        <v>2012</v>
      </c>
      <c r="I3002" s="1" t="s">
        <v>55</v>
      </c>
    </row>
    <row r="3003" spans="1:9" x14ac:dyDescent="0.35">
      <c r="A3003" s="1" t="s">
        <v>23</v>
      </c>
      <c r="B3003">
        <v>18400</v>
      </c>
      <c r="C3003" s="1" t="s">
        <v>21</v>
      </c>
      <c r="D3003">
        <v>160</v>
      </c>
      <c r="E3003">
        <v>4.7</v>
      </c>
      <c r="F3003" s="1" t="s">
        <v>18</v>
      </c>
      <c r="G3003" s="1" t="s">
        <v>12</v>
      </c>
      <c r="H3003">
        <v>2003</v>
      </c>
      <c r="I3003" s="1" t="s">
        <v>37</v>
      </c>
    </row>
    <row r="3004" spans="1:9" x14ac:dyDescent="0.35">
      <c r="A3004" s="1" t="s">
        <v>30</v>
      </c>
      <c r="B3004">
        <v>9500</v>
      </c>
      <c r="C3004" s="1" t="s">
        <v>15</v>
      </c>
      <c r="D3004">
        <v>212</v>
      </c>
      <c r="E3004">
        <v>1.9</v>
      </c>
      <c r="F3004" s="1" t="s">
        <v>16</v>
      </c>
      <c r="G3004" s="1" t="s">
        <v>12</v>
      </c>
      <c r="H3004">
        <v>2006</v>
      </c>
      <c r="I3004" s="1" t="s">
        <v>109</v>
      </c>
    </row>
    <row r="3005" spans="1:9" x14ac:dyDescent="0.35">
      <c r="A3005" s="1" t="s">
        <v>20</v>
      </c>
      <c r="B3005">
        <v>25500</v>
      </c>
      <c r="C3005" s="1" t="s">
        <v>10</v>
      </c>
      <c r="D3005">
        <v>140</v>
      </c>
      <c r="E3005">
        <v>2.8</v>
      </c>
      <c r="F3005" s="1" t="s">
        <v>11</v>
      </c>
      <c r="G3005" s="1" t="s">
        <v>12</v>
      </c>
      <c r="H3005">
        <v>2012</v>
      </c>
      <c r="I3005" s="1" t="s">
        <v>27</v>
      </c>
    </row>
    <row r="3006" spans="1:9" x14ac:dyDescent="0.35">
      <c r="A3006" s="1" t="s">
        <v>30</v>
      </c>
      <c r="B3006">
        <v>14999</v>
      </c>
      <c r="C3006" s="1" t="s">
        <v>21</v>
      </c>
      <c r="D3006">
        <v>200</v>
      </c>
      <c r="E3006">
        <v>4.2</v>
      </c>
      <c r="F3006" s="1" t="s">
        <v>11</v>
      </c>
      <c r="G3006" s="1" t="s">
        <v>12</v>
      </c>
      <c r="H3006">
        <v>2007</v>
      </c>
      <c r="I3006" s="1" t="s">
        <v>48</v>
      </c>
    </row>
    <row r="3007" spans="1:9" x14ac:dyDescent="0.35">
      <c r="A3007" s="1" t="s">
        <v>30</v>
      </c>
      <c r="B3007">
        <v>10200</v>
      </c>
      <c r="C3007" s="1" t="s">
        <v>15</v>
      </c>
      <c r="D3007">
        <v>153</v>
      </c>
      <c r="E3007">
        <v>2.5</v>
      </c>
      <c r="F3007" s="1" t="s">
        <v>16</v>
      </c>
      <c r="G3007" s="1" t="s">
        <v>12</v>
      </c>
      <c r="H3007">
        <v>2007</v>
      </c>
      <c r="I3007" s="1" t="s">
        <v>109</v>
      </c>
    </row>
    <row r="3008" spans="1:9" x14ac:dyDescent="0.35">
      <c r="A3008" s="1" t="s">
        <v>45</v>
      </c>
      <c r="B3008">
        <v>7900</v>
      </c>
      <c r="C3008" s="1" t="s">
        <v>10</v>
      </c>
      <c r="D3008">
        <v>238</v>
      </c>
      <c r="E3008">
        <v>2</v>
      </c>
      <c r="F3008" s="1" t="s">
        <v>18</v>
      </c>
      <c r="G3008" s="1" t="s">
        <v>12</v>
      </c>
      <c r="H3008">
        <v>2008</v>
      </c>
      <c r="I3008" s="1" t="s">
        <v>84</v>
      </c>
    </row>
    <row r="3009" spans="1:9" x14ac:dyDescent="0.35">
      <c r="A3009" s="1" t="s">
        <v>9</v>
      </c>
      <c r="B3009">
        <v>52222</v>
      </c>
      <c r="C3009" s="1" t="s">
        <v>38</v>
      </c>
      <c r="D3009">
        <v>3</v>
      </c>
      <c r="E3009">
        <v>2</v>
      </c>
      <c r="F3009" s="1" t="s">
        <v>16</v>
      </c>
      <c r="G3009" s="1" t="s">
        <v>12</v>
      </c>
      <c r="H3009">
        <v>2016</v>
      </c>
      <c r="I3009" s="1" t="s">
        <v>312</v>
      </c>
    </row>
    <row r="3010" spans="1:9" x14ac:dyDescent="0.35">
      <c r="A3010" s="1" t="s">
        <v>45</v>
      </c>
      <c r="B3010">
        <v>9000</v>
      </c>
      <c r="C3010" s="1" t="s">
        <v>10</v>
      </c>
      <c r="D3010">
        <v>110</v>
      </c>
      <c r="E3010">
        <v>2</v>
      </c>
      <c r="F3010" s="1" t="s">
        <v>11</v>
      </c>
      <c r="G3010" s="1" t="s">
        <v>12</v>
      </c>
      <c r="H3010">
        <v>2008</v>
      </c>
      <c r="I3010" s="1" t="s">
        <v>84</v>
      </c>
    </row>
    <row r="3011" spans="1:9" x14ac:dyDescent="0.35">
      <c r="A3011" s="1" t="s">
        <v>20</v>
      </c>
      <c r="B3011">
        <v>4200</v>
      </c>
      <c r="C3011" s="1" t="s">
        <v>26</v>
      </c>
      <c r="D3011">
        <v>215</v>
      </c>
      <c r="E3011">
        <v>2.5</v>
      </c>
      <c r="F3011" s="1" t="s">
        <v>16</v>
      </c>
      <c r="G3011" s="1" t="s">
        <v>32</v>
      </c>
      <c r="H3011">
        <v>2003</v>
      </c>
      <c r="I3011" s="1" t="s">
        <v>27</v>
      </c>
    </row>
    <row r="3012" spans="1:9" x14ac:dyDescent="0.35">
      <c r="A3012" s="1" t="s">
        <v>23</v>
      </c>
      <c r="B3012">
        <v>39500</v>
      </c>
      <c r="C3012" s="1" t="s">
        <v>31</v>
      </c>
      <c r="D3012">
        <v>100</v>
      </c>
      <c r="E3012">
        <v>4.5</v>
      </c>
      <c r="F3012" s="1" t="s">
        <v>16</v>
      </c>
      <c r="G3012" s="1" t="s">
        <v>12</v>
      </c>
      <c r="H3012">
        <v>2008</v>
      </c>
      <c r="I3012" s="1" t="s">
        <v>97</v>
      </c>
    </row>
    <row r="3013" spans="1:9" x14ac:dyDescent="0.35">
      <c r="A3013" s="1" t="s">
        <v>9</v>
      </c>
      <c r="B3013">
        <v>9000</v>
      </c>
      <c r="C3013" s="1" t="s">
        <v>10</v>
      </c>
      <c r="D3013">
        <v>245</v>
      </c>
      <c r="E3013">
        <v>3</v>
      </c>
      <c r="F3013" s="1" t="s">
        <v>16</v>
      </c>
      <c r="G3013" s="1" t="s">
        <v>12</v>
      </c>
      <c r="H3013">
        <v>2001</v>
      </c>
      <c r="I3013" s="1" t="s">
        <v>69</v>
      </c>
    </row>
    <row r="3014" spans="1:9" x14ac:dyDescent="0.35">
      <c r="A3014" s="1" t="s">
        <v>14</v>
      </c>
      <c r="B3014" t="s">
        <v>41</v>
      </c>
      <c r="C3014" s="1" t="s">
        <v>21</v>
      </c>
      <c r="D3014">
        <v>35</v>
      </c>
      <c r="E3014">
        <v>3</v>
      </c>
      <c r="F3014" s="1" t="s">
        <v>16</v>
      </c>
      <c r="G3014" s="1" t="s">
        <v>12</v>
      </c>
      <c r="H3014">
        <v>2015</v>
      </c>
      <c r="I3014" s="1" t="s">
        <v>254</v>
      </c>
    </row>
    <row r="3015" spans="1:9" x14ac:dyDescent="0.35">
      <c r="A3015" s="1" t="s">
        <v>14</v>
      </c>
      <c r="B3015">
        <v>12000</v>
      </c>
      <c r="C3015" s="1" t="s">
        <v>15</v>
      </c>
      <c r="D3015">
        <v>177</v>
      </c>
      <c r="E3015" t="s">
        <v>41</v>
      </c>
      <c r="F3015" s="1" t="s">
        <v>16</v>
      </c>
      <c r="G3015" s="1" t="s">
        <v>12</v>
      </c>
      <c r="H3015">
        <v>2013</v>
      </c>
      <c r="I3015" s="1" t="s">
        <v>42</v>
      </c>
    </row>
    <row r="3016" spans="1:9" x14ac:dyDescent="0.35">
      <c r="A3016" s="1" t="s">
        <v>14</v>
      </c>
      <c r="B3016">
        <v>23900</v>
      </c>
      <c r="C3016" s="1" t="s">
        <v>10</v>
      </c>
      <c r="D3016">
        <v>96</v>
      </c>
      <c r="E3016">
        <v>3.5</v>
      </c>
      <c r="F3016" s="1" t="s">
        <v>11</v>
      </c>
      <c r="G3016" s="1" t="s">
        <v>12</v>
      </c>
      <c r="H3016">
        <v>2009</v>
      </c>
      <c r="I3016" s="1" t="s">
        <v>72</v>
      </c>
    </row>
    <row r="3017" spans="1:9" x14ac:dyDescent="0.35">
      <c r="A3017" s="1" t="s">
        <v>14</v>
      </c>
      <c r="B3017">
        <v>55000</v>
      </c>
      <c r="C3017" s="1" t="s">
        <v>21</v>
      </c>
      <c r="D3017">
        <v>128</v>
      </c>
      <c r="E3017">
        <v>3</v>
      </c>
      <c r="F3017" s="1" t="s">
        <v>16</v>
      </c>
      <c r="G3017" s="1" t="s">
        <v>12</v>
      </c>
      <c r="H3017">
        <v>2013</v>
      </c>
      <c r="I3017" s="1" t="s">
        <v>67</v>
      </c>
    </row>
    <row r="3018" spans="1:9" x14ac:dyDescent="0.35">
      <c r="A3018" s="1" t="s">
        <v>14</v>
      </c>
      <c r="B3018" t="s">
        <v>41</v>
      </c>
      <c r="C3018" s="1" t="s">
        <v>21</v>
      </c>
      <c r="D3018">
        <v>0</v>
      </c>
      <c r="E3018">
        <v>3</v>
      </c>
      <c r="F3018" s="1" t="s">
        <v>11</v>
      </c>
      <c r="G3018" s="1" t="s">
        <v>12</v>
      </c>
      <c r="H3018">
        <v>2016</v>
      </c>
      <c r="I3018" s="1" t="s">
        <v>293</v>
      </c>
    </row>
    <row r="3019" spans="1:9" x14ac:dyDescent="0.35">
      <c r="A3019" s="1" t="s">
        <v>14</v>
      </c>
      <c r="B3019">
        <v>11700</v>
      </c>
      <c r="C3019" s="1" t="s">
        <v>10</v>
      </c>
      <c r="D3019">
        <v>246</v>
      </c>
      <c r="E3019">
        <v>5</v>
      </c>
      <c r="F3019" s="1" t="s">
        <v>11</v>
      </c>
      <c r="G3019" s="1" t="s">
        <v>12</v>
      </c>
      <c r="H3019">
        <v>2004</v>
      </c>
      <c r="I3019" s="1" t="s">
        <v>19</v>
      </c>
    </row>
    <row r="3020" spans="1:9" x14ac:dyDescent="0.35">
      <c r="A3020" s="1" t="s">
        <v>45</v>
      </c>
      <c r="B3020">
        <v>40990</v>
      </c>
      <c r="C3020" s="1" t="s">
        <v>21</v>
      </c>
      <c r="D3020">
        <v>0</v>
      </c>
      <c r="E3020">
        <v>2.4</v>
      </c>
      <c r="F3020" s="1" t="s">
        <v>16</v>
      </c>
      <c r="G3020" s="1" t="s">
        <v>12</v>
      </c>
      <c r="H3020">
        <v>2016</v>
      </c>
      <c r="I3020" s="1" t="s">
        <v>127</v>
      </c>
    </row>
    <row r="3021" spans="1:9" x14ac:dyDescent="0.35">
      <c r="A3021" s="1" t="s">
        <v>9</v>
      </c>
      <c r="B3021">
        <v>42000</v>
      </c>
      <c r="C3021" s="1" t="s">
        <v>10</v>
      </c>
      <c r="D3021">
        <v>71</v>
      </c>
      <c r="E3021">
        <v>2.99</v>
      </c>
      <c r="F3021" s="1" t="s">
        <v>11</v>
      </c>
      <c r="G3021" s="1" t="s">
        <v>12</v>
      </c>
      <c r="H3021">
        <v>2011</v>
      </c>
      <c r="I3021" s="1" t="s">
        <v>169</v>
      </c>
    </row>
    <row r="3022" spans="1:9" x14ac:dyDescent="0.35">
      <c r="A3022" s="1" t="s">
        <v>28</v>
      </c>
      <c r="B3022">
        <v>12100</v>
      </c>
      <c r="C3022" s="1" t="s">
        <v>21</v>
      </c>
      <c r="D3022">
        <v>138</v>
      </c>
      <c r="E3022">
        <v>2.5</v>
      </c>
      <c r="F3022" s="1" t="s">
        <v>18</v>
      </c>
      <c r="G3022" s="1" t="s">
        <v>12</v>
      </c>
      <c r="H3022">
        <v>2008</v>
      </c>
      <c r="I3022" s="1" t="s">
        <v>95</v>
      </c>
    </row>
    <row r="3023" spans="1:9" x14ac:dyDescent="0.35">
      <c r="A3023" s="1" t="s">
        <v>23</v>
      </c>
      <c r="B3023">
        <v>11400</v>
      </c>
      <c r="C3023" s="1" t="s">
        <v>10</v>
      </c>
      <c r="D3023">
        <v>118</v>
      </c>
      <c r="E3023">
        <v>1.4</v>
      </c>
      <c r="F3023" s="1" t="s">
        <v>11</v>
      </c>
      <c r="G3023" s="1" t="s">
        <v>12</v>
      </c>
      <c r="H3023">
        <v>2010</v>
      </c>
      <c r="I3023" s="1" t="s">
        <v>111</v>
      </c>
    </row>
    <row r="3024" spans="1:9" x14ac:dyDescent="0.35">
      <c r="A3024" s="1" t="s">
        <v>20</v>
      </c>
      <c r="B3024">
        <v>7000</v>
      </c>
      <c r="C3024" s="1" t="s">
        <v>26</v>
      </c>
      <c r="D3024">
        <v>320</v>
      </c>
      <c r="E3024">
        <v>1.9</v>
      </c>
      <c r="F3024" s="1" t="s">
        <v>16</v>
      </c>
      <c r="G3024" s="1" t="s">
        <v>12</v>
      </c>
      <c r="H3024">
        <v>1996</v>
      </c>
      <c r="I3024" s="1" t="s">
        <v>60</v>
      </c>
    </row>
    <row r="3025" spans="1:9" x14ac:dyDescent="0.35">
      <c r="A3025" s="1" t="s">
        <v>9</v>
      </c>
      <c r="B3025">
        <v>3500</v>
      </c>
      <c r="C3025" s="1" t="s">
        <v>38</v>
      </c>
      <c r="D3025">
        <v>1</v>
      </c>
      <c r="E3025">
        <v>2</v>
      </c>
      <c r="F3025" s="1" t="s">
        <v>11</v>
      </c>
      <c r="G3025" s="1" t="s">
        <v>12</v>
      </c>
      <c r="H3025">
        <v>2006</v>
      </c>
      <c r="I3025" s="1" t="s">
        <v>313</v>
      </c>
    </row>
    <row r="3026" spans="1:9" x14ac:dyDescent="0.35">
      <c r="A3026" s="1" t="s">
        <v>45</v>
      </c>
      <c r="B3026">
        <v>23800</v>
      </c>
      <c r="C3026" s="1" t="s">
        <v>21</v>
      </c>
      <c r="D3026">
        <v>45</v>
      </c>
      <c r="E3026">
        <v>2.5</v>
      </c>
      <c r="F3026" s="1" t="s">
        <v>16</v>
      </c>
      <c r="G3026" s="1" t="s">
        <v>12</v>
      </c>
      <c r="H3026">
        <v>2015</v>
      </c>
      <c r="I3026" s="1" t="s">
        <v>127</v>
      </c>
    </row>
    <row r="3027" spans="1:9" x14ac:dyDescent="0.35">
      <c r="A3027" s="1" t="s">
        <v>14</v>
      </c>
      <c r="B3027">
        <v>10550</v>
      </c>
      <c r="C3027" s="1" t="s">
        <v>31</v>
      </c>
      <c r="D3027">
        <v>128</v>
      </c>
      <c r="E3027" t="s">
        <v>41</v>
      </c>
      <c r="F3027" s="1" t="s">
        <v>49</v>
      </c>
      <c r="G3027" s="1" t="s">
        <v>12</v>
      </c>
      <c r="H3027">
        <v>2011</v>
      </c>
      <c r="I3027" s="1" t="s">
        <v>42</v>
      </c>
    </row>
    <row r="3028" spans="1:9" x14ac:dyDescent="0.35">
      <c r="A3028" s="1" t="s">
        <v>14</v>
      </c>
      <c r="B3028">
        <v>9500</v>
      </c>
      <c r="C3028" s="1" t="s">
        <v>31</v>
      </c>
      <c r="D3028">
        <v>220</v>
      </c>
      <c r="E3028">
        <v>2.2000000000000002</v>
      </c>
      <c r="F3028" s="1" t="s">
        <v>16</v>
      </c>
      <c r="G3028" s="1" t="s">
        <v>12</v>
      </c>
      <c r="H3028">
        <v>2005</v>
      </c>
      <c r="I3028" s="1" t="s">
        <v>42</v>
      </c>
    </row>
    <row r="3029" spans="1:9" x14ac:dyDescent="0.35">
      <c r="A3029" s="1" t="s">
        <v>9</v>
      </c>
      <c r="B3029">
        <v>37500</v>
      </c>
      <c r="C3029" s="1" t="s">
        <v>31</v>
      </c>
      <c r="D3029">
        <v>55</v>
      </c>
      <c r="E3029">
        <v>2</v>
      </c>
      <c r="F3029" s="1" t="s">
        <v>11</v>
      </c>
      <c r="G3029" s="1" t="s">
        <v>12</v>
      </c>
      <c r="H3029">
        <v>2014</v>
      </c>
      <c r="I3029" s="1" t="s">
        <v>314</v>
      </c>
    </row>
    <row r="3030" spans="1:9" x14ac:dyDescent="0.35">
      <c r="A3030" s="1" t="s">
        <v>28</v>
      </c>
      <c r="B3030">
        <v>6000</v>
      </c>
      <c r="C3030" s="1" t="s">
        <v>15</v>
      </c>
      <c r="D3030">
        <v>1</v>
      </c>
      <c r="E3030">
        <v>1.9</v>
      </c>
      <c r="F3030" s="1" t="s">
        <v>16</v>
      </c>
      <c r="G3030" s="1" t="s">
        <v>12</v>
      </c>
      <c r="H3030">
        <v>2005</v>
      </c>
      <c r="I3030" s="1" t="s">
        <v>70</v>
      </c>
    </row>
    <row r="3031" spans="1:9" x14ac:dyDescent="0.35">
      <c r="A3031" s="1" t="s">
        <v>14</v>
      </c>
      <c r="B3031">
        <v>71999</v>
      </c>
      <c r="C3031" s="1" t="s">
        <v>21</v>
      </c>
      <c r="D3031">
        <v>0</v>
      </c>
      <c r="E3031">
        <v>2.2000000000000002</v>
      </c>
      <c r="F3031" s="1" t="s">
        <v>16</v>
      </c>
      <c r="G3031" s="1" t="s">
        <v>12</v>
      </c>
      <c r="H3031">
        <v>2016</v>
      </c>
      <c r="I3031" s="1" t="s">
        <v>199</v>
      </c>
    </row>
    <row r="3032" spans="1:9" x14ac:dyDescent="0.35">
      <c r="A3032" s="1" t="s">
        <v>14</v>
      </c>
      <c r="B3032">
        <v>10150</v>
      </c>
      <c r="C3032" s="1" t="s">
        <v>31</v>
      </c>
      <c r="D3032">
        <v>190</v>
      </c>
      <c r="E3032">
        <v>2.2000000000000002</v>
      </c>
      <c r="F3032" s="1" t="s">
        <v>16</v>
      </c>
      <c r="G3032" s="1" t="s">
        <v>12</v>
      </c>
      <c r="H3032">
        <v>2008</v>
      </c>
      <c r="I3032" s="1" t="s">
        <v>42</v>
      </c>
    </row>
    <row r="3033" spans="1:9" x14ac:dyDescent="0.35">
      <c r="A3033" s="1" t="s">
        <v>20</v>
      </c>
      <c r="B3033">
        <v>8300</v>
      </c>
      <c r="C3033" s="1" t="s">
        <v>10</v>
      </c>
      <c r="D3033">
        <v>186</v>
      </c>
      <c r="E3033">
        <v>2.5</v>
      </c>
      <c r="F3033" s="1" t="s">
        <v>16</v>
      </c>
      <c r="G3033" s="1" t="s">
        <v>12</v>
      </c>
      <c r="H3033">
        <v>1996</v>
      </c>
      <c r="I3033" s="1" t="s">
        <v>27</v>
      </c>
    </row>
    <row r="3034" spans="1:9" x14ac:dyDescent="0.35">
      <c r="A3034" s="1" t="s">
        <v>9</v>
      </c>
      <c r="B3034">
        <v>2600</v>
      </c>
      <c r="C3034" s="1" t="s">
        <v>10</v>
      </c>
      <c r="D3034">
        <v>270</v>
      </c>
      <c r="E3034">
        <v>2</v>
      </c>
      <c r="F3034" s="1" t="s">
        <v>16</v>
      </c>
      <c r="G3034" s="1" t="s">
        <v>32</v>
      </c>
      <c r="H3034">
        <v>1998</v>
      </c>
      <c r="I3034" s="1" t="s">
        <v>13</v>
      </c>
    </row>
    <row r="3035" spans="1:9" x14ac:dyDescent="0.35">
      <c r="A3035" s="1" t="s">
        <v>14</v>
      </c>
      <c r="B3035">
        <v>3500</v>
      </c>
      <c r="C3035" s="1" t="s">
        <v>10</v>
      </c>
      <c r="D3035">
        <v>250</v>
      </c>
      <c r="E3035">
        <v>2.7</v>
      </c>
      <c r="F3035" s="1" t="s">
        <v>16</v>
      </c>
      <c r="G3035" s="1" t="s">
        <v>32</v>
      </c>
      <c r="H3035">
        <v>2001</v>
      </c>
      <c r="I3035" s="1" t="s">
        <v>65</v>
      </c>
    </row>
    <row r="3036" spans="1:9" x14ac:dyDescent="0.35">
      <c r="A3036" s="1" t="s">
        <v>14</v>
      </c>
      <c r="B3036">
        <v>29900</v>
      </c>
      <c r="C3036" s="1" t="s">
        <v>21</v>
      </c>
      <c r="D3036">
        <v>86</v>
      </c>
      <c r="E3036">
        <v>3</v>
      </c>
      <c r="F3036" s="1" t="s">
        <v>18</v>
      </c>
      <c r="G3036" s="1" t="s">
        <v>12</v>
      </c>
      <c r="H3036">
        <v>2010</v>
      </c>
      <c r="I3036" s="1" t="s">
        <v>315</v>
      </c>
    </row>
    <row r="3037" spans="1:9" x14ac:dyDescent="0.35">
      <c r="A3037" s="1" t="s">
        <v>30</v>
      </c>
      <c r="B3037">
        <v>19999</v>
      </c>
      <c r="C3037" s="1" t="s">
        <v>10</v>
      </c>
      <c r="D3037">
        <v>107</v>
      </c>
      <c r="E3037">
        <v>1.8</v>
      </c>
      <c r="F3037" s="1" t="s">
        <v>11</v>
      </c>
      <c r="G3037" s="1" t="s">
        <v>12</v>
      </c>
      <c r="H3037">
        <v>2011</v>
      </c>
      <c r="I3037" s="1" t="s">
        <v>98</v>
      </c>
    </row>
    <row r="3038" spans="1:9" x14ac:dyDescent="0.35">
      <c r="A3038" s="1" t="s">
        <v>30</v>
      </c>
      <c r="B3038">
        <v>6000</v>
      </c>
      <c r="C3038" s="1" t="s">
        <v>15</v>
      </c>
      <c r="D3038">
        <v>180</v>
      </c>
      <c r="E3038">
        <v>2</v>
      </c>
      <c r="F3038" s="1" t="s">
        <v>16</v>
      </c>
      <c r="G3038" s="1" t="s">
        <v>12</v>
      </c>
      <c r="H3038">
        <v>2008</v>
      </c>
      <c r="I3038" s="1" t="s">
        <v>56</v>
      </c>
    </row>
    <row r="3039" spans="1:9" x14ac:dyDescent="0.35">
      <c r="A3039" s="1" t="s">
        <v>14</v>
      </c>
      <c r="B3039">
        <v>10900</v>
      </c>
      <c r="C3039" s="1" t="s">
        <v>15</v>
      </c>
      <c r="D3039">
        <v>360</v>
      </c>
      <c r="E3039">
        <v>2.2000000000000002</v>
      </c>
      <c r="F3039" s="1" t="s">
        <v>49</v>
      </c>
      <c r="G3039" s="1" t="s">
        <v>12</v>
      </c>
      <c r="H3039">
        <v>2006</v>
      </c>
      <c r="I3039" s="1" t="s">
        <v>42</v>
      </c>
    </row>
    <row r="3040" spans="1:9" x14ac:dyDescent="0.35">
      <c r="A3040" s="1" t="s">
        <v>30</v>
      </c>
      <c r="B3040">
        <v>9999</v>
      </c>
      <c r="C3040" s="1" t="s">
        <v>15</v>
      </c>
      <c r="D3040">
        <v>165</v>
      </c>
      <c r="E3040">
        <v>1.6</v>
      </c>
      <c r="F3040" s="1" t="s">
        <v>16</v>
      </c>
      <c r="G3040" s="1" t="s">
        <v>12</v>
      </c>
      <c r="H3040">
        <v>2012</v>
      </c>
      <c r="I3040" s="1" t="s">
        <v>56</v>
      </c>
    </row>
    <row r="3041" spans="1:9" x14ac:dyDescent="0.35">
      <c r="A3041" s="1" t="s">
        <v>9</v>
      </c>
      <c r="B3041">
        <v>3700</v>
      </c>
      <c r="C3041" s="1" t="s">
        <v>31</v>
      </c>
      <c r="D3041">
        <v>110</v>
      </c>
      <c r="E3041">
        <v>2.5</v>
      </c>
      <c r="F3041" s="1" t="s">
        <v>11</v>
      </c>
      <c r="G3041" s="1" t="s">
        <v>12</v>
      </c>
      <c r="H3041">
        <v>1983</v>
      </c>
      <c r="I3041" s="1" t="s">
        <v>233</v>
      </c>
    </row>
    <row r="3042" spans="1:9" x14ac:dyDescent="0.35">
      <c r="A3042" s="1" t="s">
        <v>30</v>
      </c>
      <c r="B3042">
        <v>12400</v>
      </c>
      <c r="C3042" s="1" t="s">
        <v>31</v>
      </c>
      <c r="D3042">
        <v>145</v>
      </c>
      <c r="E3042">
        <v>3.2</v>
      </c>
      <c r="F3042" s="1" t="s">
        <v>11</v>
      </c>
      <c r="G3042" s="1" t="s">
        <v>12</v>
      </c>
      <c r="H3042">
        <v>2007</v>
      </c>
      <c r="I3042" s="1" t="s">
        <v>36</v>
      </c>
    </row>
    <row r="3043" spans="1:9" x14ac:dyDescent="0.35">
      <c r="A3043" s="1" t="s">
        <v>20</v>
      </c>
      <c r="B3043">
        <v>3500</v>
      </c>
      <c r="C3043" s="1" t="s">
        <v>10</v>
      </c>
      <c r="D3043">
        <v>354</v>
      </c>
      <c r="E3043">
        <v>2.5</v>
      </c>
      <c r="F3043" s="1" t="s">
        <v>16</v>
      </c>
      <c r="G3043" s="1" t="s">
        <v>32</v>
      </c>
      <c r="H3043">
        <v>2000</v>
      </c>
      <c r="I3043" s="1" t="s">
        <v>27</v>
      </c>
    </row>
    <row r="3044" spans="1:9" x14ac:dyDescent="0.35">
      <c r="A3044" s="1" t="s">
        <v>9</v>
      </c>
      <c r="B3044">
        <v>20900</v>
      </c>
      <c r="C3044" s="1" t="s">
        <v>21</v>
      </c>
      <c r="D3044">
        <v>230</v>
      </c>
      <c r="E3044">
        <v>3</v>
      </c>
      <c r="F3044" s="1" t="s">
        <v>16</v>
      </c>
      <c r="G3044" s="1" t="s">
        <v>12</v>
      </c>
      <c r="H3044">
        <v>2006</v>
      </c>
      <c r="I3044" s="1" t="s">
        <v>55</v>
      </c>
    </row>
    <row r="3045" spans="1:9" x14ac:dyDescent="0.35">
      <c r="A3045" s="1" t="s">
        <v>20</v>
      </c>
      <c r="B3045">
        <v>4150</v>
      </c>
      <c r="C3045" s="1" t="s">
        <v>10</v>
      </c>
      <c r="D3045">
        <v>220</v>
      </c>
      <c r="E3045">
        <v>2.5</v>
      </c>
      <c r="F3045" s="1" t="s">
        <v>16</v>
      </c>
      <c r="G3045" s="1" t="s">
        <v>32</v>
      </c>
      <c r="H3045">
        <v>1999</v>
      </c>
      <c r="I3045" s="1" t="s">
        <v>47</v>
      </c>
    </row>
    <row r="3046" spans="1:9" x14ac:dyDescent="0.35">
      <c r="A3046" s="1" t="s">
        <v>30</v>
      </c>
      <c r="B3046">
        <v>4100</v>
      </c>
      <c r="C3046" s="1" t="s">
        <v>15</v>
      </c>
      <c r="D3046">
        <v>345</v>
      </c>
      <c r="E3046">
        <v>1.9</v>
      </c>
      <c r="F3046" s="1" t="s">
        <v>16</v>
      </c>
      <c r="G3046" s="1" t="s">
        <v>32</v>
      </c>
      <c r="H3046">
        <v>2002</v>
      </c>
      <c r="I3046" s="1" t="s">
        <v>150</v>
      </c>
    </row>
    <row r="3047" spans="1:9" x14ac:dyDescent="0.35">
      <c r="A3047" s="1" t="s">
        <v>30</v>
      </c>
      <c r="B3047">
        <v>11500</v>
      </c>
      <c r="C3047" s="1" t="s">
        <v>10</v>
      </c>
      <c r="D3047">
        <v>70</v>
      </c>
      <c r="E3047" t="s">
        <v>41</v>
      </c>
      <c r="F3047" s="1" t="s">
        <v>49</v>
      </c>
      <c r="G3047" s="1" t="s">
        <v>12</v>
      </c>
      <c r="H3047">
        <v>2014</v>
      </c>
      <c r="I3047" s="1" t="s">
        <v>44</v>
      </c>
    </row>
    <row r="3048" spans="1:9" x14ac:dyDescent="0.35">
      <c r="A3048" s="1" t="s">
        <v>14</v>
      </c>
      <c r="B3048">
        <v>28500</v>
      </c>
      <c r="C3048" s="1" t="s">
        <v>10</v>
      </c>
      <c r="D3048">
        <v>86</v>
      </c>
      <c r="E3048">
        <v>5.5</v>
      </c>
      <c r="F3048" s="1" t="s">
        <v>11</v>
      </c>
      <c r="G3048" s="1" t="s">
        <v>12</v>
      </c>
      <c r="H3048">
        <v>2007</v>
      </c>
      <c r="I3048" s="1" t="s">
        <v>19</v>
      </c>
    </row>
    <row r="3049" spans="1:9" x14ac:dyDescent="0.35">
      <c r="A3049" s="1" t="s">
        <v>23</v>
      </c>
      <c r="B3049">
        <v>18900</v>
      </c>
      <c r="C3049" s="1" t="s">
        <v>21</v>
      </c>
      <c r="D3049">
        <v>90</v>
      </c>
      <c r="E3049">
        <v>2</v>
      </c>
      <c r="F3049" s="1" t="s">
        <v>11</v>
      </c>
      <c r="G3049" s="1" t="s">
        <v>12</v>
      </c>
      <c r="H3049">
        <v>2010</v>
      </c>
      <c r="I3049" s="1" t="s">
        <v>24</v>
      </c>
    </row>
    <row r="3050" spans="1:9" x14ac:dyDescent="0.35">
      <c r="A3050" s="1" t="s">
        <v>14</v>
      </c>
      <c r="B3050">
        <v>12500</v>
      </c>
      <c r="C3050" s="1" t="s">
        <v>15</v>
      </c>
      <c r="D3050">
        <v>167</v>
      </c>
      <c r="E3050">
        <v>2.2000000000000002</v>
      </c>
      <c r="F3050" s="1" t="s">
        <v>16</v>
      </c>
      <c r="G3050" s="1" t="s">
        <v>12</v>
      </c>
      <c r="H3050">
        <v>2013</v>
      </c>
      <c r="I3050" s="1" t="s">
        <v>42</v>
      </c>
    </row>
    <row r="3051" spans="1:9" x14ac:dyDescent="0.35">
      <c r="A3051" s="1" t="s">
        <v>14</v>
      </c>
      <c r="B3051">
        <v>5500</v>
      </c>
      <c r="C3051" s="1" t="s">
        <v>10</v>
      </c>
      <c r="D3051">
        <v>199</v>
      </c>
      <c r="E3051" t="s">
        <v>41</v>
      </c>
      <c r="F3051" s="1" t="s">
        <v>11</v>
      </c>
      <c r="G3051" s="1" t="s">
        <v>12</v>
      </c>
      <c r="H3051">
        <v>2000</v>
      </c>
      <c r="I3051" s="1" t="s">
        <v>65</v>
      </c>
    </row>
    <row r="3052" spans="1:9" x14ac:dyDescent="0.35">
      <c r="A3052" s="1" t="s">
        <v>28</v>
      </c>
      <c r="B3052">
        <v>2700</v>
      </c>
      <c r="C3052" s="1" t="s">
        <v>31</v>
      </c>
      <c r="D3052">
        <v>160</v>
      </c>
      <c r="E3052">
        <v>2</v>
      </c>
      <c r="F3052" s="1" t="s">
        <v>11</v>
      </c>
      <c r="G3052" s="1" t="s">
        <v>32</v>
      </c>
      <c r="H3052">
        <v>2001</v>
      </c>
      <c r="I3052" s="1" t="s">
        <v>29</v>
      </c>
    </row>
    <row r="3053" spans="1:9" x14ac:dyDescent="0.35">
      <c r="A3053" s="1" t="s">
        <v>20</v>
      </c>
      <c r="B3053">
        <v>10200</v>
      </c>
      <c r="C3053" s="1" t="s">
        <v>10</v>
      </c>
      <c r="D3053">
        <v>120</v>
      </c>
      <c r="E3053">
        <v>2</v>
      </c>
      <c r="F3053" s="1" t="s">
        <v>11</v>
      </c>
      <c r="G3053" s="1" t="s">
        <v>12</v>
      </c>
      <c r="H3053">
        <v>2006</v>
      </c>
      <c r="I3053" s="1" t="s">
        <v>60</v>
      </c>
    </row>
    <row r="3054" spans="1:9" x14ac:dyDescent="0.35">
      <c r="A3054" s="1" t="s">
        <v>9</v>
      </c>
      <c r="B3054">
        <v>6900</v>
      </c>
      <c r="C3054" s="1" t="s">
        <v>10</v>
      </c>
      <c r="D3054">
        <v>238</v>
      </c>
      <c r="E3054">
        <v>3.5</v>
      </c>
      <c r="F3054" s="1" t="s">
        <v>11</v>
      </c>
      <c r="G3054" s="1" t="s">
        <v>12</v>
      </c>
      <c r="H3054">
        <v>1999</v>
      </c>
      <c r="I3054" s="1" t="s">
        <v>169</v>
      </c>
    </row>
    <row r="3055" spans="1:9" x14ac:dyDescent="0.35">
      <c r="A3055" s="1" t="s">
        <v>45</v>
      </c>
      <c r="B3055">
        <v>13200</v>
      </c>
      <c r="C3055" s="1" t="s">
        <v>21</v>
      </c>
      <c r="D3055">
        <v>79</v>
      </c>
      <c r="E3055">
        <v>2.4</v>
      </c>
      <c r="F3055" s="1" t="s">
        <v>18</v>
      </c>
      <c r="G3055" s="1" t="s">
        <v>12</v>
      </c>
      <c r="H3055">
        <v>2009</v>
      </c>
      <c r="I3055" s="1" t="s">
        <v>46</v>
      </c>
    </row>
    <row r="3056" spans="1:9" x14ac:dyDescent="0.35">
      <c r="A3056" s="1" t="s">
        <v>14</v>
      </c>
      <c r="B3056">
        <v>124999</v>
      </c>
      <c r="C3056" s="1" t="s">
        <v>21</v>
      </c>
      <c r="D3056">
        <v>0</v>
      </c>
      <c r="E3056">
        <v>3</v>
      </c>
      <c r="F3056" s="1" t="s">
        <v>16</v>
      </c>
      <c r="G3056" s="1" t="s">
        <v>12</v>
      </c>
      <c r="H3056">
        <v>2016</v>
      </c>
      <c r="I3056" s="1" t="s">
        <v>68</v>
      </c>
    </row>
    <row r="3057" spans="1:9" x14ac:dyDescent="0.35">
      <c r="A3057" s="1" t="s">
        <v>9</v>
      </c>
      <c r="B3057">
        <v>4100</v>
      </c>
      <c r="C3057" s="1" t="s">
        <v>10</v>
      </c>
      <c r="D3057">
        <v>200</v>
      </c>
      <c r="E3057">
        <v>2.7</v>
      </c>
      <c r="F3057" s="1" t="s">
        <v>11</v>
      </c>
      <c r="G3057" s="1" t="s">
        <v>12</v>
      </c>
      <c r="H3057">
        <v>1988</v>
      </c>
      <c r="I3057" s="1" t="s">
        <v>64</v>
      </c>
    </row>
    <row r="3058" spans="1:9" x14ac:dyDescent="0.35">
      <c r="A3058" s="1" t="s">
        <v>14</v>
      </c>
      <c r="B3058">
        <v>3200</v>
      </c>
      <c r="C3058" s="1" t="s">
        <v>10</v>
      </c>
      <c r="D3058">
        <v>229</v>
      </c>
      <c r="E3058">
        <v>2.7</v>
      </c>
      <c r="F3058" s="1" t="s">
        <v>16</v>
      </c>
      <c r="G3058" s="1" t="s">
        <v>32</v>
      </c>
      <c r="H3058">
        <v>2001</v>
      </c>
      <c r="I3058" s="1" t="s">
        <v>65</v>
      </c>
    </row>
    <row r="3059" spans="1:9" x14ac:dyDescent="0.35">
      <c r="A3059" s="1" t="s">
        <v>23</v>
      </c>
      <c r="B3059">
        <v>13699</v>
      </c>
      <c r="C3059" s="1" t="s">
        <v>21</v>
      </c>
      <c r="D3059">
        <v>160</v>
      </c>
      <c r="E3059">
        <v>2</v>
      </c>
      <c r="F3059" s="1" t="s">
        <v>11</v>
      </c>
      <c r="G3059" s="1" t="s">
        <v>12</v>
      </c>
      <c r="H3059">
        <v>2007</v>
      </c>
      <c r="I3059" s="1" t="s">
        <v>24</v>
      </c>
    </row>
    <row r="3060" spans="1:9" x14ac:dyDescent="0.35">
      <c r="A3060" s="1" t="s">
        <v>45</v>
      </c>
      <c r="B3060">
        <v>5700</v>
      </c>
      <c r="C3060" s="1" t="s">
        <v>10</v>
      </c>
      <c r="D3060">
        <v>176</v>
      </c>
      <c r="E3060">
        <v>1.6</v>
      </c>
      <c r="F3060" s="1" t="s">
        <v>11</v>
      </c>
      <c r="G3060" s="1" t="s">
        <v>12</v>
      </c>
      <c r="H3060">
        <v>2004</v>
      </c>
      <c r="I3060" s="1" t="s">
        <v>73</v>
      </c>
    </row>
    <row r="3061" spans="1:9" x14ac:dyDescent="0.35">
      <c r="A3061" s="1" t="s">
        <v>14</v>
      </c>
      <c r="B3061">
        <v>6500</v>
      </c>
      <c r="C3061" s="1" t="s">
        <v>31</v>
      </c>
      <c r="D3061">
        <v>215</v>
      </c>
      <c r="E3061">
        <v>2.2000000000000002</v>
      </c>
      <c r="F3061" s="1" t="s">
        <v>16</v>
      </c>
      <c r="G3061" s="1" t="s">
        <v>12</v>
      </c>
      <c r="H3061">
        <v>2000</v>
      </c>
      <c r="I3061" s="1" t="s">
        <v>42</v>
      </c>
    </row>
    <row r="3062" spans="1:9" x14ac:dyDescent="0.35">
      <c r="A3062" s="1" t="s">
        <v>30</v>
      </c>
      <c r="B3062">
        <v>44000</v>
      </c>
      <c r="C3062" s="1" t="s">
        <v>21</v>
      </c>
      <c r="D3062">
        <v>150</v>
      </c>
      <c r="E3062">
        <v>4.2</v>
      </c>
      <c r="F3062" s="1" t="s">
        <v>16</v>
      </c>
      <c r="G3062" s="1" t="s">
        <v>12</v>
      </c>
      <c r="H3062">
        <v>2011</v>
      </c>
      <c r="I3062" s="1" t="s">
        <v>48</v>
      </c>
    </row>
    <row r="3063" spans="1:9" x14ac:dyDescent="0.35">
      <c r="A3063" s="1" t="s">
        <v>9</v>
      </c>
      <c r="B3063">
        <v>37000</v>
      </c>
      <c r="C3063" s="1" t="s">
        <v>10</v>
      </c>
      <c r="D3063">
        <v>130</v>
      </c>
      <c r="E3063">
        <v>3</v>
      </c>
      <c r="F3063" s="1" t="s">
        <v>11</v>
      </c>
      <c r="G3063" s="1" t="s">
        <v>12</v>
      </c>
      <c r="H3063">
        <v>2011</v>
      </c>
      <c r="I3063" s="1" t="s">
        <v>169</v>
      </c>
    </row>
    <row r="3064" spans="1:9" x14ac:dyDescent="0.35">
      <c r="A3064" s="1" t="s">
        <v>9</v>
      </c>
      <c r="B3064">
        <v>29500</v>
      </c>
      <c r="C3064" s="1" t="s">
        <v>21</v>
      </c>
      <c r="D3064">
        <v>189</v>
      </c>
      <c r="E3064">
        <v>3</v>
      </c>
      <c r="F3064" s="1" t="s">
        <v>16</v>
      </c>
      <c r="G3064" s="1" t="s">
        <v>12</v>
      </c>
      <c r="H3064">
        <v>2009</v>
      </c>
      <c r="I3064" s="1" t="s">
        <v>55</v>
      </c>
    </row>
    <row r="3065" spans="1:9" x14ac:dyDescent="0.35">
      <c r="A3065" s="1" t="s">
        <v>20</v>
      </c>
      <c r="B3065" t="s">
        <v>41</v>
      </c>
      <c r="C3065" s="1" t="s">
        <v>38</v>
      </c>
      <c r="D3065">
        <v>243</v>
      </c>
      <c r="E3065">
        <v>2</v>
      </c>
      <c r="F3065" s="1" t="s">
        <v>18</v>
      </c>
      <c r="G3065" s="1" t="s">
        <v>12</v>
      </c>
      <c r="H3065">
        <v>1987</v>
      </c>
      <c r="I3065" s="1" t="s">
        <v>52</v>
      </c>
    </row>
    <row r="3066" spans="1:9" x14ac:dyDescent="0.35">
      <c r="A3066" s="1" t="s">
        <v>14</v>
      </c>
      <c r="B3066">
        <v>99000</v>
      </c>
      <c r="C3066" s="1" t="s">
        <v>15</v>
      </c>
      <c r="D3066">
        <v>5</v>
      </c>
      <c r="E3066">
        <v>1.6</v>
      </c>
      <c r="F3066" s="1" t="s">
        <v>16</v>
      </c>
      <c r="G3066" s="1" t="s">
        <v>12</v>
      </c>
      <c r="H3066">
        <v>2013</v>
      </c>
      <c r="I3066" s="1" t="s">
        <v>149</v>
      </c>
    </row>
    <row r="3067" spans="1:9" x14ac:dyDescent="0.35">
      <c r="A3067" s="1" t="s">
        <v>20</v>
      </c>
      <c r="B3067">
        <v>2999</v>
      </c>
      <c r="C3067" s="1" t="s">
        <v>26</v>
      </c>
      <c r="D3067">
        <v>320</v>
      </c>
      <c r="E3067" t="s">
        <v>41</v>
      </c>
      <c r="F3067" s="1" t="s">
        <v>16</v>
      </c>
      <c r="G3067" s="1" t="s">
        <v>32</v>
      </c>
      <c r="H3067">
        <v>1999</v>
      </c>
      <c r="I3067" s="1" t="s">
        <v>27</v>
      </c>
    </row>
    <row r="3068" spans="1:9" x14ac:dyDescent="0.35">
      <c r="A3068" s="1" t="s">
        <v>30</v>
      </c>
      <c r="B3068">
        <v>4900</v>
      </c>
      <c r="C3068" s="1" t="s">
        <v>10</v>
      </c>
      <c r="D3068">
        <v>350</v>
      </c>
      <c r="E3068">
        <v>2</v>
      </c>
      <c r="F3068" s="1" t="s">
        <v>18</v>
      </c>
      <c r="G3068" s="1" t="s">
        <v>12</v>
      </c>
      <c r="H3068">
        <v>2000</v>
      </c>
      <c r="I3068" s="1" t="s">
        <v>211</v>
      </c>
    </row>
    <row r="3069" spans="1:9" x14ac:dyDescent="0.35">
      <c r="A3069" s="1" t="s">
        <v>28</v>
      </c>
      <c r="B3069">
        <v>5950</v>
      </c>
      <c r="C3069" s="1" t="s">
        <v>10</v>
      </c>
      <c r="D3069">
        <v>277</v>
      </c>
      <c r="E3069">
        <v>1.5</v>
      </c>
      <c r="F3069" s="1" t="s">
        <v>16</v>
      </c>
      <c r="G3069" s="1" t="s">
        <v>12</v>
      </c>
      <c r="H3069">
        <v>2005</v>
      </c>
      <c r="I3069" s="1" t="s">
        <v>29</v>
      </c>
    </row>
    <row r="3070" spans="1:9" x14ac:dyDescent="0.35">
      <c r="A3070" s="1" t="s">
        <v>14</v>
      </c>
      <c r="B3070">
        <v>18300</v>
      </c>
      <c r="C3070" s="1" t="s">
        <v>10</v>
      </c>
      <c r="D3070">
        <v>155</v>
      </c>
      <c r="E3070">
        <v>3</v>
      </c>
      <c r="F3070" s="1" t="s">
        <v>11</v>
      </c>
      <c r="G3070" s="1" t="s">
        <v>12</v>
      </c>
      <c r="H3070">
        <v>2007</v>
      </c>
      <c r="I3070" s="1" t="s">
        <v>105</v>
      </c>
    </row>
    <row r="3071" spans="1:9" x14ac:dyDescent="0.35">
      <c r="A3071" s="1" t="s">
        <v>14</v>
      </c>
      <c r="B3071">
        <v>4700</v>
      </c>
      <c r="C3071" s="1" t="s">
        <v>10</v>
      </c>
      <c r="D3071">
        <v>280</v>
      </c>
      <c r="E3071">
        <v>2.8</v>
      </c>
      <c r="F3071" s="1" t="s">
        <v>11</v>
      </c>
      <c r="G3071" s="1" t="s">
        <v>12</v>
      </c>
      <c r="H3071">
        <v>1993</v>
      </c>
      <c r="I3071" s="1" t="s">
        <v>65</v>
      </c>
    </row>
    <row r="3072" spans="1:9" x14ac:dyDescent="0.35">
      <c r="A3072" s="1" t="s">
        <v>23</v>
      </c>
      <c r="B3072">
        <v>37500</v>
      </c>
      <c r="C3072" s="1" t="s">
        <v>21</v>
      </c>
      <c r="D3072">
        <v>115</v>
      </c>
      <c r="E3072">
        <v>5.7</v>
      </c>
      <c r="F3072" s="1" t="s">
        <v>11</v>
      </c>
      <c r="G3072" s="1" t="s">
        <v>12</v>
      </c>
      <c r="H3072">
        <v>2008</v>
      </c>
      <c r="I3072" s="1" t="s">
        <v>97</v>
      </c>
    </row>
    <row r="3073" spans="1:9" x14ac:dyDescent="0.35">
      <c r="A3073" s="1" t="s">
        <v>30</v>
      </c>
      <c r="B3073">
        <v>15000</v>
      </c>
      <c r="C3073" s="1" t="s">
        <v>15</v>
      </c>
      <c r="D3073">
        <v>230</v>
      </c>
      <c r="E3073">
        <v>2.5</v>
      </c>
      <c r="F3073" s="1" t="s">
        <v>16</v>
      </c>
      <c r="G3073" s="1" t="s">
        <v>12</v>
      </c>
      <c r="H3073">
        <v>2007</v>
      </c>
      <c r="I3073" s="1" t="s">
        <v>109</v>
      </c>
    </row>
    <row r="3074" spans="1:9" x14ac:dyDescent="0.35">
      <c r="A3074" s="1" t="s">
        <v>20</v>
      </c>
      <c r="B3074">
        <v>2800</v>
      </c>
      <c r="C3074" s="1" t="s">
        <v>10</v>
      </c>
      <c r="D3074">
        <v>330</v>
      </c>
      <c r="E3074" t="s">
        <v>41</v>
      </c>
      <c r="F3074" s="1" t="s">
        <v>49</v>
      </c>
      <c r="G3074" s="1" t="s">
        <v>12</v>
      </c>
      <c r="H3074">
        <v>1989</v>
      </c>
      <c r="I3074" s="1" t="s">
        <v>102</v>
      </c>
    </row>
    <row r="3075" spans="1:9" x14ac:dyDescent="0.35">
      <c r="A3075" s="1" t="s">
        <v>14</v>
      </c>
      <c r="B3075">
        <v>6900</v>
      </c>
      <c r="C3075" s="1" t="s">
        <v>10</v>
      </c>
      <c r="D3075">
        <v>350</v>
      </c>
      <c r="E3075">
        <v>3</v>
      </c>
      <c r="F3075" s="1" t="s">
        <v>16</v>
      </c>
      <c r="G3075" s="1" t="s">
        <v>12</v>
      </c>
      <c r="H3075">
        <v>1994</v>
      </c>
      <c r="I3075" s="1" t="s">
        <v>65</v>
      </c>
    </row>
    <row r="3076" spans="1:9" x14ac:dyDescent="0.35">
      <c r="A3076" s="1" t="s">
        <v>14</v>
      </c>
      <c r="B3076">
        <v>8300</v>
      </c>
      <c r="C3076" s="1" t="s">
        <v>15</v>
      </c>
      <c r="D3076">
        <v>230</v>
      </c>
      <c r="E3076">
        <v>2.2000000000000002</v>
      </c>
      <c r="F3076" s="1" t="s">
        <v>16</v>
      </c>
      <c r="G3076" s="1" t="s">
        <v>12</v>
      </c>
      <c r="H3076">
        <v>2004</v>
      </c>
      <c r="I3076" s="1" t="s">
        <v>42</v>
      </c>
    </row>
    <row r="3077" spans="1:9" x14ac:dyDescent="0.35">
      <c r="A3077" s="1" t="s">
        <v>28</v>
      </c>
      <c r="B3077">
        <v>3600</v>
      </c>
      <c r="C3077" s="1" t="s">
        <v>15</v>
      </c>
      <c r="D3077">
        <v>199</v>
      </c>
      <c r="E3077">
        <v>1.9</v>
      </c>
      <c r="F3077" s="1" t="s">
        <v>16</v>
      </c>
      <c r="G3077" s="1" t="s">
        <v>12</v>
      </c>
      <c r="H3077">
        <v>2000</v>
      </c>
      <c r="I3077" s="1" t="s">
        <v>66</v>
      </c>
    </row>
    <row r="3078" spans="1:9" x14ac:dyDescent="0.35">
      <c r="A3078" s="1" t="s">
        <v>20</v>
      </c>
      <c r="B3078">
        <v>2500</v>
      </c>
      <c r="C3078" s="1" t="s">
        <v>26</v>
      </c>
      <c r="D3078">
        <v>280</v>
      </c>
      <c r="E3078">
        <v>2.5</v>
      </c>
      <c r="F3078" s="1" t="s">
        <v>49</v>
      </c>
      <c r="G3078" s="1" t="s">
        <v>32</v>
      </c>
      <c r="H3078">
        <v>1999</v>
      </c>
      <c r="I3078" s="1" t="s">
        <v>27</v>
      </c>
    </row>
    <row r="3079" spans="1:9" x14ac:dyDescent="0.35">
      <c r="A3079" s="1" t="s">
        <v>23</v>
      </c>
      <c r="B3079" t="s">
        <v>41</v>
      </c>
      <c r="C3079" s="1" t="s">
        <v>21</v>
      </c>
      <c r="D3079">
        <v>0</v>
      </c>
      <c r="E3079">
        <v>4.5</v>
      </c>
      <c r="F3079" s="1" t="s">
        <v>16</v>
      </c>
      <c r="G3079" s="1" t="s">
        <v>12</v>
      </c>
      <c r="H3079">
        <v>2016</v>
      </c>
      <c r="I3079" s="1" t="s">
        <v>97</v>
      </c>
    </row>
    <row r="3080" spans="1:9" x14ac:dyDescent="0.35">
      <c r="A3080" s="1" t="s">
        <v>30</v>
      </c>
      <c r="B3080">
        <v>40500</v>
      </c>
      <c r="C3080" s="1" t="s">
        <v>21</v>
      </c>
      <c r="D3080">
        <v>37</v>
      </c>
      <c r="E3080">
        <v>3</v>
      </c>
      <c r="F3080" s="1" t="s">
        <v>16</v>
      </c>
      <c r="G3080" s="1" t="s">
        <v>12</v>
      </c>
      <c r="H3080">
        <v>2012</v>
      </c>
      <c r="I3080" s="1" t="s">
        <v>48</v>
      </c>
    </row>
    <row r="3081" spans="1:9" x14ac:dyDescent="0.35">
      <c r="A3081" s="1" t="s">
        <v>14</v>
      </c>
      <c r="B3081">
        <v>85000</v>
      </c>
      <c r="C3081" s="1" t="s">
        <v>15</v>
      </c>
      <c r="D3081">
        <v>3</v>
      </c>
      <c r="E3081">
        <v>2.2000000000000002</v>
      </c>
      <c r="F3081" s="1" t="s">
        <v>16</v>
      </c>
      <c r="G3081" s="1" t="s">
        <v>12</v>
      </c>
      <c r="H3081">
        <v>2016</v>
      </c>
      <c r="I3081" s="1" t="s">
        <v>103</v>
      </c>
    </row>
    <row r="3082" spans="1:9" x14ac:dyDescent="0.35">
      <c r="A3082" s="1" t="s">
        <v>20</v>
      </c>
      <c r="B3082">
        <v>4800</v>
      </c>
      <c r="C3082" s="1" t="s">
        <v>10</v>
      </c>
      <c r="D3082">
        <v>341</v>
      </c>
      <c r="E3082">
        <v>2.8</v>
      </c>
      <c r="F3082" s="1" t="s">
        <v>11</v>
      </c>
      <c r="G3082" s="1" t="s">
        <v>12</v>
      </c>
      <c r="H3082">
        <v>1992</v>
      </c>
      <c r="I3082" s="1" t="s">
        <v>52</v>
      </c>
    </row>
    <row r="3083" spans="1:9" x14ac:dyDescent="0.35">
      <c r="A3083" s="1" t="s">
        <v>30</v>
      </c>
      <c r="B3083">
        <v>2500</v>
      </c>
      <c r="C3083" s="1" t="s">
        <v>10</v>
      </c>
      <c r="D3083">
        <v>440</v>
      </c>
      <c r="E3083">
        <v>1.6</v>
      </c>
      <c r="F3083" s="1" t="s">
        <v>16</v>
      </c>
      <c r="G3083" s="1" t="s">
        <v>12</v>
      </c>
      <c r="H3083">
        <v>1991</v>
      </c>
      <c r="I3083" s="1" t="s">
        <v>125</v>
      </c>
    </row>
    <row r="3084" spans="1:9" x14ac:dyDescent="0.35">
      <c r="A3084" s="1" t="s">
        <v>14</v>
      </c>
      <c r="B3084">
        <v>9500</v>
      </c>
      <c r="C3084" s="1" t="s">
        <v>26</v>
      </c>
      <c r="D3084">
        <v>180</v>
      </c>
      <c r="E3084">
        <v>3.2</v>
      </c>
      <c r="F3084" s="1" t="s">
        <v>16</v>
      </c>
      <c r="G3084" s="1" t="s">
        <v>12</v>
      </c>
      <c r="H3084">
        <v>2002</v>
      </c>
      <c r="I3084" s="1" t="s">
        <v>65</v>
      </c>
    </row>
    <row r="3085" spans="1:9" x14ac:dyDescent="0.35">
      <c r="A3085" s="1" t="s">
        <v>23</v>
      </c>
      <c r="B3085">
        <v>12700</v>
      </c>
      <c r="C3085" s="1" t="s">
        <v>10</v>
      </c>
      <c r="D3085">
        <v>160</v>
      </c>
      <c r="E3085">
        <v>2.4</v>
      </c>
      <c r="F3085" s="1" t="s">
        <v>18</v>
      </c>
      <c r="G3085" s="1" t="s">
        <v>12</v>
      </c>
      <c r="H3085">
        <v>2005</v>
      </c>
      <c r="I3085" s="1" t="s">
        <v>57</v>
      </c>
    </row>
    <row r="3086" spans="1:9" x14ac:dyDescent="0.35">
      <c r="A3086" s="1" t="s">
        <v>30</v>
      </c>
      <c r="B3086">
        <v>10799</v>
      </c>
      <c r="C3086" s="1" t="s">
        <v>15</v>
      </c>
      <c r="D3086">
        <v>128</v>
      </c>
      <c r="E3086">
        <v>1.9</v>
      </c>
      <c r="F3086" s="1" t="s">
        <v>16</v>
      </c>
      <c r="G3086" s="1" t="s">
        <v>12</v>
      </c>
      <c r="H3086">
        <v>2010</v>
      </c>
      <c r="I3086" s="1" t="s">
        <v>56</v>
      </c>
    </row>
    <row r="3087" spans="1:9" x14ac:dyDescent="0.35">
      <c r="A3087" s="1" t="s">
        <v>20</v>
      </c>
      <c r="B3087">
        <v>27300</v>
      </c>
      <c r="C3087" s="1" t="s">
        <v>31</v>
      </c>
      <c r="D3087">
        <v>150</v>
      </c>
      <c r="E3087">
        <v>4.2</v>
      </c>
      <c r="F3087" s="1" t="s">
        <v>11</v>
      </c>
      <c r="G3087" s="1" t="s">
        <v>12</v>
      </c>
      <c r="H3087">
        <v>2007</v>
      </c>
      <c r="I3087" s="1" t="s">
        <v>22</v>
      </c>
    </row>
    <row r="3088" spans="1:9" x14ac:dyDescent="0.35">
      <c r="A3088" s="1" t="s">
        <v>30</v>
      </c>
      <c r="B3088">
        <v>20500</v>
      </c>
      <c r="C3088" s="1" t="s">
        <v>38</v>
      </c>
      <c r="D3088">
        <v>800</v>
      </c>
      <c r="E3088">
        <v>2</v>
      </c>
      <c r="F3088" s="1" t="s">
        <v>16</v>
      </c>
      <c r="G3088" s="1" t="s">
        <v>12</v>
      </c>
      <c r="H3088">
        <v>2013</v>
      </c>
      <c r="I3088" s="1" t="s">
        <v>143</v>
      </c>
    </row>
    <row r="3089" spans="1:9" x14ac:dyDescent="0.35">
      <c r="A3089" s="1" t="s">
        <v>23</v>
      </c>
      <c r="B3089">
        <v>21999</v>
      </c>
      <c r="C3089" s="1" t="s">
        <v>31</v>
      </c>
      <c r="D3089">
        <v>65</v>
      </c>
      <c r="E3089">
        <v>2.5</v>
      </c>
      <c r="F3089" s="1" t="s">
        <v>11</v>
      </c>
      <c r="G3089" s="1" t="s">
        <v>12</v>
      </c>
      <c r="H3089">
        <v>2012</v>
      </c>
      <c r="I3089" s="1" t="s">
        <v>57</v>
      </c>
    </row>
    <row r="3090" spans="1:9" x14ac:dyDescent="0.35">
      <c r="A3090" s="1" t="s">
        <v>14</v>
      </c>
      <c r="B3090">
        <v>14500</v>
      </c>
      <c r="C3090" s="1" t="s">
        <v>15</v>
      </c>
      <c r="D3090">
        <v>300</v>
      </c>
      <c r="E3090">
        <v>2.2000000000000002</v>
      </c>
      <c r="F3090" s="1" t="s">
        <v>16</v>
      </c>
      <c r="G3090" s="1" t="s">
        <v>12</v>
      </c>
      <c r="H3090">
        <v>2005</v>
      </c>
      <c r="I3090" s="1" t="s">
        <v>175</v>
      </c>
    </row>
    <row r="3091" spans="1:9" x14ac:dyDescent="0.35">
      <c r="A3091" s="1" t="s">
        <v>20</v>
      </c>
      <c r="B3091">
        <v>12500</v>
      </c>
      <c r="C3091" s="1" t="s">
        <v>10</v>
      </c>
      <c r="D3091">
        <v>146</v>
      </c>
      <c r="E3091">
        <v>1.8</v>
      </c>
      <c r="F3091" s="1" t="s">
        <v>11</v>
      </c>
      <c r="G3091" s="1" t="s">
        <v>12</v>
      </c>
      <c r="H3091">
        <v>2007</v>
      </c>
      <c r="I3091" s="1" t="s">
        <v>60</v>
      </c>
    </row>
    <row r="3092" spans="1:9" x14ac:dyDescent="0.35">
      <c r="A3092" s="1" t="s">
        <v>28</v>
      </c>
      <c r="B3092">
        <v>7200</v>
      </c>
      <c r="C3092" s="1" t="s">
        <v>15</v>
      </c>
      <c r="D3092">
        <v>123</v>
      </c>
      <c r="E3092">
        <v>1.5</v>
      </c>
      <c r="F3092" s="1" t="s">
        <v>16</v>
      </c>
      <c r="G3092" s="1" t="s">
        <v>12</v>
      </c>
      <c r="H3092">
        <v>2012</v>
      </c>
      <c r="I3092" s="1" t="s">
        <v>66</v>
      </c>
    </row>
    <row r="3093" spans="1:9" x14ac:dyDescent="0.35">
      <c r="A3093" s="1" t="s">
        <v>45</v>
      </c>
      <c r="B3093">
        <v>8200</v>
      </c>
      <c r="C3093" s="1" t="s">
        <v>10</v>
      </c>
      <c r="D3093">
        <v>160</v>
      </c>
      <c r="E3093">
        <v>2</v>
      </c>
      <c r="F3093" s="1" t="s">
        <v>18</v>
      </c>
      <c r="G3093" s="1" t="s">
        <v>12</v>
      </c>
      <c r="H3093">
        <v>2007</v>
      </c>
      <c r="I3093" s="1" t="s">
        <v>84</v>
      </c>
    </row>
    <row r="3094" spans="1:9" x14ac:dyDescent="0.35">
      <c r="A3094" s="1" t="s">
        <v>9</v>
      </c>
      <c r="B3094" t="s">
        <v>41</v>
      </c>
      <c r="C3094" s="1" t="s">
        <v>21</v>
      </c>
      <c r="D3094">
        <v>5</v>
      </c>
      <c r="E3094">
        <v>4.4000000000000004</v>
      </c>
      <c r="F3094" s="1" t="s">
        <v>11</v>
      </c>
      <c r="G3094" s="1" t="s">
        <v>12</v>
      </c>
      <c r="H3094">
        <v>2015</v>
      </c>
      <c r="I3094" s="1" t="s">
        <v>71</v>
      </c>
    </row>
    <row r="3095" spans="1:9" x14ac:dyDescent="0.35">
      <c r="A3095" s="1" t="s">
        <v>14</v>
      </c>
      <c r="B3095">
        <v>23999</v>
      </c>
      <c r="C3095" s="1" t="s">
        <v>31</v>
      </c>
      <c r="D3095">
        <v>150</v>
      </c>
      <c r="E3095" t="s">
        <v>41</v>
      </c>
      <c r="F3095" s="1" t="s">
        <v>16</v>
      </c>
      <c r="G3095" s="1" t="s">
        <v>12</v>
      </c>
      <c r="H3095">
        <v>2010</v>
      </c>
      <c r="I3095" s="1" t="s">
        <v>42</v>
      </c>
    </row>
    <row r="3096" spans="1:9" x14ac:dyDescent="0.35">
      <c r="A3096" s="1" t="s">
        <v>30</v>
      </c>
      <c r="B3096">
        <v>13200</v>
      </c>
      <c r="C3096" s="1" t="s">
        <v>15</v>
      </c>
      <c r="D3096">
        <v>150</v>
      </c>
      <c r="E3096">
        <v>1.4</v>
      </c>
      <c r="F3096" s="1" t="s">
        <v>18</v>
      </c>
      <c r="G3096" s="1" t="s">
        <v>12</v>
      </c>
      <c r="H3096">
        <v>2012</v>
      </c>
      <c r="I3096" s="1" t="s">
        <v>183</v>
      </c>
    </row>
    <row r="3097" spans="1:9" x14ac:dyDescent="0.35">
      <c r="A3097" s="1" t="s">
        <v>20</v>
      </c>
      <c r="B3097">
        <v>22500</v>
      </c>
      <c r="C3097" s="1" t="s">
        <v>10</v>
      </c>
      <c r="D3097">
        <v>124</v>
      </c>
      <c r="E3097">
        <v>3</v>
      </c>
      <c r="F3097" s="1" t="s">
        <v>16</v>
      </c>
      <c r="G3097" s="1" t="s">
        <v>12</v>
      </c>
      <c r="H3097">
        <v>2008</v>
      </c>
      <c r="I3097" s="1" t="s">
        <v>47</v>
      </c>
    </row>
    <row r="3098" spans="1:9" x14ac:dyDescent="0.35">
      <c r="A3098" s="1" t="s">
        <v>9</v>
      </c>
      <c r="B3098">
        <v>4000</v>
      </c>
      <c r="C3098" s="1" t="s">
        <v>10</v>
      </c>
      <c r="D3098">
        <v>230</v>
      </c>
      <c r="E3098">
        <v>2</v>
      </c>
      <c r="F3098" s="1" t="s">
        <v>16</v>
      </c>
      <c r="G3098" s="1" t="s">
        <v>32</v>
      </c>
      <c r="H3098">
        <v>2003</v>
      </c>
      <c r="I3098" s="1" t="s">
        <v>13</v>
      </c>
    </row>
    <row r="3099" spans="1:9" x14ac:dyDescent="0.35">
      <c r="A3099" s="1" t="s">
        <v>45</v>
      </c>
      <c r="B3099">
        <v>9200</v>
      </c>
      <c r="C3099" s="1" t="s">
        <v>31</v>
      </c>
      <c r="D3099">
        <v>0</v>
      </c>
      <c r="E3099" t="s">
        <v>41</v>
      </c>
      <c r="F3099" s="1" t="s">
        <v>49</v>
      </c>
      <c r="G3099" s="1" t="s">
        <v>12</v>
      </c>
      <c r="H3099">
        <v>2007</v>
      </c>
      <c r="I3099" s="1" t="s">
        <v>84</v>
      </c>
    </row>
    <row r="3100" spans="1:9" x14ac:dyDescent="0.35">
      <c r="A3100" s="1" t="s">
        <v>23</v>
      </c>
      <c r="B3100">
        <v>11300</v>
      </c>
      <c r="C3100" s="1" t="s">
        <v>10</v>
      </c>
      <c r="D3100">
        <v>260</v>
      </c>
      <c r="E3100">
        <v>3.5</v>
      </c>
      <c r="F3100" s="1" t="s">
        <v>18</v>
      </c>
      <c r="G3100" s="1" t="s">
        <v>12</v>
      </c>
      <c r="H3100">
        <v>2007</v>
      </c>
      <c r="I3100" s="1" t="s">
        <v>57</v>
      </c>
    </row>
    <row r="3101" spans="1:9" x14ac:dyDescent="0.35">
      <c r="A3101" s="1" t="s">
        <v>23</v>
      </c>
      <c r="B3101">
        <v>9300</v>
      </c>
      <c r="C3101" s="1" t="s">
        <v>10</v>
      </c>
      <c r="D3101">
        <v>185</v>
      </c>
      <c r="E3101">
        <v>1.6</v>
      </c>
      <c r="F3101" s="1" t="s">
        <v>18</v>
      </c>
      <c r="G3101" s="1" t="s">
        <v>12</v>
      </c>
      <c r="H3101">
        <v>2008</v>
      </c>
      <c r="I3101" s="1" t="s">
        <v>111</v>
      </c>
    </row>
    <row r="3102" spans="1:9" x14ac:dyDescent="0.35">
      <c r="A3102" s="1" t="s">
        <v>45</v>
      </c>
      <c r="B3102">
        <v>20000</v>
      </c>
      <c r="C3102" s="1" t="s">
        <v>21</v>
      </c>
      <c r="D3102">
        <v>135</v>
      </c>
      <c r="E3102">
        <v>2.5</v>
      </c>
      <c r="F3102" s="1" t="s">
        <v>16</v>
      </c>
      <c r="G3102" s="1" t="s">
        <v>12</v>
      </c>
      <c r="H3102">
        <v>2011</v>
      </c>
      <c r="I3102" s="1" t="s">
        <v>127</v>
      </c>
    </row>
    <row r="3103" spans="1:9" x14ac:dyDescent="0.35">
      <c r="A3103" s="1" t="s">
        <v>30</v>
      </c>
      <c r="B3103">
        <v>17000</v>
      </c>
      <c r="C3103" s="1" t="s">
        <v>31</v>
      </c>
      <c r="D3103">
        <v>184</v>
      </c>
      <c r="E3103">
        <v>3.6</v>
      </c>
      <c r="F3103" s="1" t="s">
        <v>11</v>
      </c>
      <c r="G3103" s="1" t="s">
        <v>12</v>
      </c>
      <c r="H3103">
        <v>2008</v>
      </c>
      <c r="I3103" s="1" t="s">
        <v>36</v>
      </c>
    </row>
    <row r="3104" spans="1:9" x14ac:dyDescent="0.35">
      <c r="A3104" s="1" t="s">
        <v>9</v>
      </c>
      <c r="B3104">
        <v>56500</v>
      </c>
      <c r="C3104" s="1" t="s">
        <v>21</v>
      </c>
      <c r="D3104">
        <v>45</v>
      </c>
      <c r="E3104">
        <v>3</v>
      </c>
      <c r="F3104" s="1" t="s">
        <v>16</v>
      </c>
      <c r="G3104" s="1" t="s">
        <v>12</v>
      </c>
      <c r="H3104">
        <v>2014</v>
      </c>
      <c r="I3104" s="1" t="s">
        <v>62</v>
      </c>
    </row>
    <row r="3105" spans="1:9" x14ac:dyDescent="0.35">
      <c r="A3105" s="1" t="s">
        <v>9</v>
      </c>
      <c r="B3105">
        <v>8700</v>
      </c>
      <c r="C3105" s="1" t="s">
        <v>10</v>
      </c>
      <c r="D3105">
        <v>355</v>
      </c>
      <c r="E3105">
        <v>3</v>
      </c>
      <c r="F3105" s="1" t="s">
        <v>16</v>
      </c>
      <c r="G3105" s="1" t="s">
        <v>12</v>
      </c>
      <c r="H3105">
        <v>2000</v>
      </c>
      <c r="I3105" s="1" t="s">
        <v>69</v>
      </c>
    </row>
    <row r="3106" spans="1:9" x14ac:dyDescent="0.35">
      <c r="A3106" s="1" t="s">
        <v>9</v>
      </c>
      <c r="B3106">
        <v>4600</v>
      </c>
      <c r="C3106" s="1" t="s">
        <v>10</v>
      </c>
      <c r="D3106">
        <v>340</v>
      </c>
      <c r="E3106">
        <v>2</v>
      </c>
      <c r="F3106" s="1" t="s">
        <v>18</v>
      </c>
      <c r="G3106" s="1" t="s">
        <v>12</v>
      </c>
      <c r="H3106">
        <v>1995</v>
      </c>
      <c r="I3106" s="1" t="s">
        <v>86</v>
      </c>
    </row>
    <row r="3107" spans="1:9" x14ac:dyDescent="0.35">
      <c r="A3107" s="1" t="s">
        <v>9</v>
      </c>
      <c r="B3107">
        <v>5500</v>
      </c>
      <c r="C3107" s="1" t="s">
        <v>10</v>
      </c>
      <c r="D3107">
        <v>249</v>
      </c>
      <c r="E3107" t="s">
        <v>41</v>
      </c>
      <c r="F3107" s="1" t="s">
        <v>49</v>
      </c>
      <c r="G3107" s="1" t="s">
        <v>12</v>
      </c>
      <c r="H3107">
        <v>1995</v>
      </c>
      <c r="I3107" s="1" t="s">
        <v>136</v>
      </c>
    </row>
    <row r="3108" spans="1:9" x14ac:dyDescent="0.35">
      <c r="A3108" s="1" t="s">
        <v>14</v>
      </c>
      <c r="B3108">
        <v>35000</v>
      </c>
      <c r="C3108" s="1" t="s">
        <v>21</v>
      </c>
      <c r="D3108">
        <v>154</v>
      </c>
      <c r="E3108">
        <v>3.2</v>
      </c>
      <c r="F3108" s="1" t="s">
        <v>16</v>
      </c>
      <c r="G3108" s="1" t="s">
        <v>12</v>
      </c>
      <c r="H3108">
        <v>2008</v>
      </c>
      <c r="I3108" s="1" t="s">
        <v>81</v>
      </c>
    </row>
    <row r="3109" spans="1:9" x14ac:dyDescent="0.35">
      <c r="A3109" s="1" t="s">
        <v>30</v>
      </c>
      <c r="B3109">
        <v>6900</v>
      </c>
      <c r="C3109" s="1" t="s">
        <v>10</v>
      </c>
      <c r="D3109">
        <v>256</v>
      </c>
      <c r="E3109">
        <v>1.8</v>
      </c>
      <c r="F3109" s="1" t="s">
        <v>11</v>
      </c>
      <c r="G3109" s="1" t="s">
        <v>12</v>
      </c>
      <c r="H3109">
        <v>2002</v>
      </c>
      <c r="I3109" s="1" t="s">
        <v>76</v>
      </c>
    </row>
    <row r="3110" spans="1:9" x14ac:dyDescent="0.35">
      <c r="A3110" s="1" t="s">
        <v>30</v>
      </c>
      <c r="B3110">
        <v>4200</v>
      </c>
      <c r="C3110" s="1" t="s">
        <v>15</v>
      </c>
      <c r="D3110">
        <v>210</v>
      </c>
      <c r="E3110">
        <v>2</v>
      </c>
      <c r="F3110" s="1" t="s">
        <v>16</v>
      </c>
      <c r="G3110" s="1" t="s">
        <v>32</v>
      </c>
      <c r="H3110">
        <v>2004</v>
      </c>
      <c r="I3110" s="1" t="s">
        <v>183</v>
      </c>
    </row>
    <row r="3111" spans="1:9" x14ac:dyDescent="0.35">
      <c r="A3111" s="1" t="s">
        <v>45</v>
      </c>
      <c r="B3111">
        <v>22500</v>
      </c>
      <c r="C3111" s="1" t="s">
        <v>31</v>
      </c>
      <c r="D3111">
        <v>57</v>
      </c>
      <c r="E3111">
        <v>2.5</v>
      </c>
      <c r="F3111" s="1" t="s">
        <v>49</v>
      </c>
      <c r="G3111" s="1" t="s">
        <v>12</v>
      </c>
      <c r="H3111">
        <v>2013</v>
      </c>
      <c r="I3111" s="1" t="s">
        <v>124</v>
      </c>
    </row>
    <row r="3112" spans="1:9" x14ac:dyDescent="0.35">
      <c r="A3112" s="1" t="s">
        <v>30</v>
      </c>
      <c r="B3112">
        <v>4500</v>
      </c>
      <c r="C3112" s="1" t="s">
        <v>15</v>
      </c>
      <c r="D3112">
        <v>380</v>
      </c>
      <c r="E3112">
        <v>2</v>
      </c>
      <c r="F3112" s="1" t="s">
        <v>16</v>
      </c>
      <c r="G3112" s="1" t="s">
        <v>12</v>
      </c>
      <c r="H3112">
        <v>2004</v>
      </c>
      <c r="I3112" s="1" t="s">
        <v>56</v>
      </c>
    </row>
    <row r="3113" spans="1:9" x14ac:dyDescent="0.35">
      <c r="A3113" s="1" t="s">
        <v>30</v>
      </c>
      <c r="B3113">
        <v>4800</v>
      </c>
      <c r="C3113" s="1" t="s">
        <v>38</v>
      </c>
      <c r="D3113">
        <v>90</v>
      </c>
      <c r="E3113">
        <v>1.9</v>
      </c>
      <c r="F3113" s="1" t="s">
        <v>16</v>
      </c>
      <c r="G3113" s="1" t="s">
        <v>12</v>
      </c>
      <c r="H3113">
        <v>1992</v>
      </c>
      <c r="I3113" s="1" t="s">
        <v>91</v>
      </c>
    </row>
    <row r="3114" spans="1:9" x14ac:dyDescent="0.35">
      <c r="A3114" s="1" t="s">
        <v>30</v>
      </c>
      <c r="B3114">
        <v>10900</v>
      </c>
      <c r="C3114" s="1" t="s">
        <v>10</v>
      </c>
      <c r="D3114">
        <v>136</v>
      </c>
      <c r="E3114">
        <v>1.8</v>
      </c>
      <c r="F3114" s="1" t="s">
        <v>11</v>
      </c>
      <c r="G3114" s="1" t="s">
        <v>12</v>
      </c>
      <c r="H3114">
        <v>2008</v>
      </c>
      <c r="I3114" s="1" t="s">
        <v>36</v>
      </c>
    </row>
    <row r="3115" spans="1:9" x14ac:dyDescent="0.35">
      <c r="A3115" s="1" t="s">
        <v>30</v>
      </c>
      <c r="B3115">
        <v>9900</v>
      </c>
      <c r="C3115" s="1" t="s">
        <v>31</v>
      </c>
      <c r="D3115">
        <v>178</v>
      </c>
      <c r="E3115">
        <v>2.5</v>
      </c>
      <c r="F3115" s="1" t="s">
        <v>16</v>
      </c>
      <c r="G3115" s="1" t="s">
        <v>12</v>
      </c>
      <c r="H3115">
        <v>2007</v>
      </c>
      <c r="I3115" s="1" t="s">
        <v>109</v>
      </c>
    </row>
    <row r="3116" spans="1:9" x14ac:dyDescent="0.35">
      <c r="A3116" s="1" t="s">
        <v>14</v>
      </c>
      <c r="B3116" t="s">
        <v>41</v>
      </c>
      <c r="C3116" s="1" t="s">
        <v>31</v>
      </c>
      <c r="D3116">
        <v>0</v>
      </c>
      <c r="E3116">
        <v>4.7</v>
      </c>
      <c r="F3116" s="1" t="s">
        <v>11</v>
      </c>
      <c r="G3116" s="1" t="s">
        <v>12</v>
      </c>
      <c r="H3116">
        <v>2016</v>
      </c>
      <c r="I3116" s="1" t="s">
        <v>19</v>
      </c>
    </row>
    <row r="3117" spans="1:9" x14ac:dyDescent="0.35">
      <c r="A3117" s="1" t="s">
        <v>14</v>
      </c>
      <c r="B3117">
        <v>11900</v>
      </c>
      <c r="C3117" s="1" t="s">
        <v>10</v>
      </c>
      <c r="D3117">
        <v>110</v>
      </c>
      <c r="E3117">
        <v>2.57</v>
      </c>
      <c r="F3117" s="1" t="s">
        <v>11</v>
      </c>
      <c r="G3117" s="1" t="s">
        <v>12</v>
      </c>
      <c r="H3117">
        <v>2004</v>
      </c>
      <c r="I3117" s="1" t="s">
        <v>105</v>
      </c>
    </row>
    <row r="3118" spans="1:9" x14ac:dyDescent="0.35">
      <c r="A3118" s="1" t="s">
        <v>14</v>
      </c>
      <c r="B3118">
        <v>5200</v>
      </c>
      <c r="C3118" s="1" t="s">
        <v>10</v>
      </c>
      <c r="D3118">
        <v>370</v>
      </c>
      <c r="E3118">
        <v>2</v>
      </c>
      <c r="F3118" s="1" t="s">
        <v>11</v>
      </c>
      <c r="G3118" s="1" t="s">
        <v>12</v>
      </c>
      <c r="H3118">
        <v>1997</v>
      </c>
      <c r="I3118" s="1" t="s">
        <v>65</v>
      </c>
    </row>
    <row r="3119" spans="1:9" x14ac:dyDescent="0.35">
      <c r="A3119" s="1" t="s">
        <v>30</v>
      </c>
      <c r="B3119">
        <v>17400</v>
      </c>
      <c r="C3119" s="1" t="s">
        <v>10</v>
      </c>
      <c r="D3119">
        <v>73</v>
      </c>
      <c r="E3119">
        <v>1.8</v>
      </c>
      <c r="F3119" s="1" t="s">
        <v>11</v>
      </c>
      <c r="G3119" s="1" t="s">
        <v>12</v>
      </c>
      <c r="H3119">
        <v>2012</v>
      </c>
      <c r="I3119" s="1" t="s">
        <v>98</v>
      </c>
    </row>
    <row r="3120" spans="1:9" x14ac:dyDescent="0.35">
      <c r="A3120" s="1" t="s">
        <v>28</v>
      </c>
      <c r="B3120">
        <v>6799</v>
      </c>
      <c r="C3120" s="1" t="s">
        <v>15</v>
      </c>
      <c r="D3120">
        <v>140</v>
      </c>
      <c r="E3120">
        <v>1.5</v>
      </c>
      <c r="F3120" s="1" t="s">
        <v>16</v>
      </c>
      <c r="G3120" s="1" t="s">
        <v>12</v>
      </c>
      <c r="H3120">
        <v>2012</v>
      </c>
      <c r="I3120" s="1" t="s">
        <v>66</v>
      </c>
    </row>
    <row r="3121" spans="1:9" x14ac:dyDescent="0.35">
      <c r="A3121" s="1" t="s">
        <v>45</v>
      </c>
      <c r="B3121" t="s">
        <v>41</v>
      </c>
      <c r="C3121" s="1" t="s">
        <v>15</v>
      </c>
      <c r="D3121">
        <v>138</v>
      </c>
      <c r="E3121">
        <v>2.4</v>
      </c>
      <c r="F3121" s="1" t="s">
        <v>11</v>
      </c>
      <c r="G3121" s="1" t="s">
        <v>12</v>
      </c>
      <c r="H3121">
        <v>2007</v>
      </c>
      <c r="I3121" s="1" t="s">
        <v>225</v>
      </c>
    </row>
    <row r="3122" spans="1:9" x14ac:dyDescent="0.35">
      <c r="A3122" s="1" t="s">
        <v>14</v>
      </c>
      <c r="B3122">
        <v>2300</v>
      </c>
      <c r="C3122" s="1" t="s">
        <v>10</v>
      </c>
      <c r="D3122">
        <v>300</v>
      </c>
      <c r="E3122">
        <v>2</v>
      </c>
      <c r="F3122" s="1" t="s">
        <v>11</v>
      </c>
      <c r="G3122" s="1" t="s">
        <v>12</v>
      </c>
      <c r="H3122">
        <v>1991</v>
      </c>
      <c r="I3122" s="1" t="s">
        <v>65</v>
      </c>
    </row>
    <row r="3123" spans="1:9" x14ac:dyDescent="0.35">
      <c r="A3123" s="1" t="s">
        <v>14</v>
      </c>
      <c r="B3123">
        <v>32800</v>
      </c>
      <c r="C3123" s="1" t="s">
        <v>21</v>
      </c>
      <c r="D3123">
        <v>109</v>
      </c>
      <c r="E3123">
        <v>3</v>
      </c>
      <c r="F3123" s="1" t="s">
        <v>16</v>
      </c>
      <c r="G3123" s="1" t="s">
        <v>12</v>
      </c>
      <c r="H3123">
        <v>2011</v>
      </c>
      <c r="I3123" s="1" t="s">
        <v>67</v>
      </c>
    </row>
    <row r="3124" spans="1:9" x14ac:dyDescent="0.35">
      <c r="A3124" s="1" t="s">
        <v>30</v>
      </c>
      <c r="B3124">
        <v>4999</v>
      </c>
      <c r="C3124" s="1" t="s">
        <v>10</v>
      </c>
      <c r="D3124">
        <v>145</v>
      </c>
      <c r="E3124">
        <v>2</v>
      </c>
      <c r="F3124" s="1" t="s">
        <v>11</v>
      </c>
      <c r="G3124" s="1" t="s">
        <v>12</v>
      </c>
      <c r="H3124">
        <v>2000</v>
      </c>
      <c r="I3124" s="1" t="s">
        <v>125</v>
      </c>
    </row>
    <row r="3125" spans="1:9" x14ac:dyDescent="0.35">
      <c r="A3125" s="1" t="s">
        <v>30</v>
      </c>
      <c r="B3125">
        <v>10900</v>
      </c>
      <c r="C3125" s="1" t="s">
        <v>26</v>
      </c>
      <c r="D3125">
        <v>185</v>
      </c>
      <c r="E3125">
        <v>1.4</v>
      </c>
      <c r="F3125" s="1" t="s">
        <v>11</v>
      </c>
      <c r="G3125" s="1" t="s">
        <v>12</v>
      </c>
      <c r="H3125">
        <v>2011</v>
      </c>
      <c r="I3125" s="1" t="s">
        <v>142</v>
      </c>
    </row>
    <row r="3126" spans="1:9" x14ac:dyDescent="0.35">
      <c r="A3126" s="1" t="s">
        <v>14</v>
      </c>
      <c r="B3126">
        <v>34999</v>
      </c>
      <c r="C3126" s="1" t="s">
        <v>31</v>
      </c>
      <c r="D3126">
        <v>85</v>
      </c>
      <c r="E3126">
        <v>5.5</v>
      </c>
      <c r="F3126" s="1" t="s">
        <v>11</v>
      </c>
      <c r="G3126" s="1" t="s">
        <v>12</v>
      </c>
      <c r="H3126">
        <v>2008</v>
      </c>
      <c r="I3126" s="1" t="s">
        <v>301</v>
      </c>
    </row>
    <row r="3127" spans="1:9" x14ac:dyDescent="0.35">
      <c r="A3127" s="1" t="s">
        <v>14</v>
      </c>
      <c r="B3127" t="s">
        <v>41</v>
      </c>
      <c r="C3127" s="1" t="s">
        <v>21</v>
      </c>
      <c r="D3127">
        <v>0</v>
      </c>
      <c r="E3127">
        <v>3</v>
      </c>
      <c r="F3127" s="1" t="s">
        <v>16</v>
      </c>
      <c r="G3127" s="1" t="s">
        <v>12</v>
      </c>
      <c r="H3127">
        <v>2016</v>
      </c>
      <c r="I3127" s="1" t="s">
        <v>199</v>
      </c>
    </row>
    <row r="3128" spans="1:9" x14ac:dyDescent="0.35">
      <c r="A3128" s="1" t="s">
        <v>30</v>
      </c>
      <c r="B3128">
        <v>4100</v>
      </c>
      <c r="C3128" s="1" t="s">
        <v>38</v>
      </c>
      <c r="D3128">
        <v>160</v>
      </c>
      <c r="E3128">
        <v>1.8</v>
      </c>
      <c r="F3128" s="1" t="s">
        <v>11</v>
      </c>
      <c r="G3128" s="1" t="s">
        <v>12</v>
      </c>
      <c r="H3128">
        <v>2006</v>
      </c>
      <c r="I3128" s="1" t="s">
        <v>316</v>
      </c>
    </row>
    <row r="3129" spans="1:9" x14ac:dyDescent="0.35">
      <c r="A3129" s="1" t="s">
        <v>23</v>
      </c>
      <c r="B3129">
        <v>9000</v>
      </c>
      <c r="C3129" s="1" t="s">
        <v>10</v>
      </c>
      <c r="D3129">
        <v>232</v>
      </c>
      <c r="E3129">
        <v>2.4</v>
      </c>
      <c r="F3129" s="1" t="s">
        <v>11</v>
      </c>
      <c r="G3129" s="1" t="s">
        <v>12</v>
      </c>
      <c r="H3129">
        <v>2005</v>
      </c>
      <c r="I3129" s="1" t="s">
        <v>57</v>
      </c>
    </row>
    <row r="3130" spans="1:9" x14ac:dyDescent="0.35">
      <c r="A3130" s="1" t="s">
        <v>23</v>
      </c>
      <c r="B3130">
        <v>18900</v>
      </c>
      <c r="C3130" s="1" t="s">
        <v>21</v>
      </c>
      <c r="D3130">
        <v>161</v>
      </c>
      <c r="E3130">
        <v>2.7</v>
      </c>
      <c r="F3130" s="1" t="s">
        <v>18</v>
      </c>
      <c r="G3130" s="1" t="s">
        <v>12</v>
      </c>
      <c r="H3130">
        <v>2005</v>
      </c>
      <c r="I3130" s="1" t="s">
        <v>78</v>
      </c>
    </row>
    <row r="3131" spans="1:9" x14ac:dyDescent="0.35">
      <c r="A3131" s="1" t="s">
        <v>30</v>
      </c>
      <c r="B3131">
        <v>16500</v>
      </c>
      <c r="C3131" s="1" t="s">
        <v>10</v>
      </c>
      <c r="D3131">
        <v>123</v>
      </c>
      <c r="E3131">
        <v>1.8</v>
      </c>
      <c r="F3131" s="1" t="s">
        <v>11</v>
      </c>
      <c r="G3131" s="1" t="s">
        <v>12</v>
      </c>
      <c r="H3131">
        <v>2010</v>
      </c>
      <c r="I3131" s="1" t="s">
        <v>36</v>
      </c>
    </row>
    <row r="3132" spans="1:9" x14ac:dyDescent="0.35">
      <c r="A3132" s="1" t="s">
        <v>23</v>
      </c>
      <c r="B3132">
        <v>14474</v>
      </c>
      <c r="C3132" s="1" t="s">
        <v>21</v>
      </c>
      <c r="D3132">
        <v>115</v>
      </c>
      <c r="E3132">
        <v>2</v>
      </c>
      <c r="F3132" s="1" t="s">
        <v>11</v>
      </c>
      <c r="G3132" s="1" t="s">
        <v>12</v>
      </c>
      <c r="H3132">
        <v>2007</v>
      </c>
      <c r="I3132" s="1" t="s">
        <v>24</v>
      </c>
    </row>
    <row r="3133" spans="1:9" x14ac:dyDescent="0.35">
      <c r="A3133" s="1" t="s">
        <v>9</v>
      </c>
      <c r="B3133">
        <v>3999</v>
      </c>
      <c r="C3133" s="1" t="s">
        <v>10</v>
      </c>
      <c r="D3133">
        <v>250</v>
      </c>
      <c r="E3133">
        <v>3</v>
      </c>
      <c r="F3133" s="1" t="s">
        <v>16</v>
      </c>
      <c r="G3133" s="1" t="s">
        <v>32</v>
      </c>
      <c r="H3133">
        <v>2000</v>
      </c>
      <c r="I3133" s="1" t="s">
        <v>136</v>
      </c>
    </row>
    <row r="3134" spans="1:9" x14ac:dyDescent="0.35">
      <c r="A3134" s="1" t="s">
        <v>20</v>
      </c>
      <c r="B3134">
        <v>5000</v>
      </c>
      <c r="C3134" s="1" t="s">
        <v>10</v>
      </c>
      <c r="D3134">
        <v>370</v>
      </c>
      <c r="E3134">
        <v>2.2999999999999998</v>
      </c>
      <c r="F3134" s="1" t="s">
        <v>11</v>
      </c>
      <c r="G3134" s="1" t="s">
        <v>12</v>
      </c>
      <c r="H3134">
        <v>1991</v>
      </c>
      <c r="I3134" s="1" t="s">
        <v>52</v>
      </c>
    </row>
    <row r="3135" spans="1:9" x14ac:dyDescent="0.35">
      <c r="A3135" s="1" t="s">
        <v>23</v>
      </c>
      <c r="B3135">
        <v>9200</v>
      </c>
      <c r="C3135" s="1" t="s">
        <v>10</v>
      </c>
      <c r="D3135">
        <v>250</v>
      </c>
      <c r="E3135">
        <v>2.4</v>
      </c>
      <c r="F3135" s="1" t="s">
        <v>18</v>
      </c>
      <c r="G3135" s="1" t="s">
        <v>12</v>
      </c>
      <c r="H3135">
        <v>2003</v>
      </c>
      <c r="I3135" s="1" t="s">
        <v>57</v>
      </c>
    </row>
    <row r="3136" spans="1:9" x14ac:dyDescent="0.35">
      <c r="A3136" s="1" t="s">
        <v>28</v>
      </c>
      <c r="B3136" t="s">
        <v>41</v>
      </c>
      <c r="C3136" s="1" t="s">
        <v>15</v>
      </c>
      <c r="D3136">
        <v>195</v>
      </c>
      <c r="E3136">
        <v>1.5</v>
      </c>
      <c r="F3136" s="1" t="s">
        <v>16</v>
      </c>
      <c r="G3136" s="1" t="s">
        <v>12</v>
      </c>
      <c r="H3136">
        <v>2013</v>
      </c>
      <c r="I3136" s="1" t="s">
        <v>192</v>
      </c>
    </row>
    <row r="3137" spans="1:9" x14ac:dyDescent="0.35">
      <c r="A3137" s="1" t="s">
        <v>30</v>
      </c>
      <c r="B3137">
        <v>6000</v>
      </c>
      <c r="C3137" s="1" t="s">
        <v>26</v>
      </c>
      <c r="D3137">
        <v>250</v>
      </c>
      <c r="E3137">
        <v>5</v>
      </c>
      <c r="F3137" s="1" t="s">
        <v>16</v>
      </c>
      <c r="G3137" s="1" t="s">
        <v>12</v>
      </c>
      <c r="H3137">
        <v>1995</v>
      </c>
      <c r="I3137" s="1" t="s">
        <v>122</v>
      </c>
    </row>
    <row r="3138" spans="1:9" x14ac:dyDescent="0.35">
      <c r="A3138" s="1" t="s">
        <v>30</v>
      </c>
      <c r="B3138">
        <v>13300</v>
      </c>
      <c r="C3138" s="1" t="s">
        <v>10</v>
      </c>
      <c r="D3138">
        <v>133</v>
      </c>
      <c r="E3138">
        <v>1.8</v>
      </c>
      <c r="F3138" s="1" t="s">
        <v>11</v>
      </c>
      <c r="G3138" s="1" t="s">
        <v>12</v>
      </c>
      <c r="H3138">
        <v>2008</v>
      </c>
      <c r="I3138" s="1" t="s">
        <v>36</v>
      </c>
    </row>
    <row r="3139" spans="1:9" x14ac:dyDescent="0.35">
      <c r="A3139" s="1" t="s">
        <v>28</v>
      </c>
      <c r="B3139">
        <v>17639.47</v>
      </c>
      <c r="C3139" s="1" t="s">
        <v>21</v>
      </c>
      <c r="D3139">
        <v>0</v>
      </c>
      <c r="E3139">
        <v>1.2</v>
      </c>
      <c r="F3139" s="1" t="s">
        <v>11</v>
      </c>
      <c r="G3139" s="1" t="s">
        <v>12</v>
      </c>
      <c r="H3139">
        <v>2016</v>
      </c>
      <c r="I3139" s="1" t="s">
        <v>317</v>
      </c>
    </row>
    <row r="3140" spans="1:9" x14ac:dyDescent="0.35">
      <c r="A3140" s="1" t="s">
        <v>9</v>
      </c>
      <c r="B3140">
        <v>27500</v>
      </c>
      <c r="C3140" s="1" t="s">
        <v>10</v>
      </c>
      <c r="D3140">
        <v>100</v>
      </c>
      <c r="E3140">
        <v>2</v>
      </c>
      <c r="F3140" s="1" t="s">
        <v>11</v>
      </c>
      <c r="G3140" s="1" t="s">
        <v>12</v>
      </c>
      <c r="H3140">
        <v>2012</v>
      </c>
      <c r="I3140" s="1" t="s">
        <v>86</v>
      </c>
    </row>
    <row r="3141" spans="1:9" x14ac:dyDescent="0.35">
      <c r="A3141" s="1" t="s">
        <v>9</v>
      </c>
      <c r="B3141">
        <v>13200</v>
      </c>
      <c r="C3141" s="1" t="s">
        <v>10</v>
      </c>
      <c r="D3141">
        <v>150</v>
      </c>
      <c r="E3141">
        <v>2.2000000000000002</v>
      </c>
      <c r="F3141" s="1" t="s">
        <v>11</v>
      </c>
      <c r="G3141" s="1" t="s">
        <v>12</v>
      </c>
      <c r="H3141">
        <v>2004</v>
      </c>
      <c r="I3141" s="1" t="s">
        <v>86</v>
      </c>
    </row>
    <row r="3142" spans="1:9" x14ac:dyDescent="0.35">
      <c r="A3142" s="1" t="s">
        <v>20</v>
      </c>
      <c r="B3142">
        <v>35500</v>
      </c>
      <c r="C3142" s="1" t="s">
        <v>21</v>
      </c>
      <c r="D3142">
        <v>130</v>
      </c>
      <c r="E3142">
        <v>3</v>
      </c>
      <c r="F3142" s="1" t="s">
        <v>16</v>
      </c>
      <c r="G3142" s="1" t="s">
        <v>12</v>
      </c>
      <c r="H3142">
        <v>2010</v>
      </c>
      <c r="I3142" s="1" t="s">
        <v>22</v>
      </c>
    </row>
    <row r="3143" spans="1:9" x14ac:dyDescent="0.35">
      <c r="A3143" s="1" t="s">
        <v>23</v>
      </c>
      <c r="B3143">
        <v>41900</v>
      </c>
      <c r="C3143" s="1" t="s">
        <v>21</v>
      </c>
      <c r="D3143">
        <v>89</v>
      </c>
      <c r="E3143">
        <v>4.5</v>
      </c>
      <c r="F3143" s="1" t="s">
        <v>16</v>
      </c>
      <c r="G3143" s="1" t="s">
        <v>12</v>
      </c>
      <c r="H3143">
        <v>2012</v>
      </c>
      <c r="I3143" s="1" t="s">
        <v>97</v>
      </c>
    </row>
    <row r="3144" spans="1:9" x14ac:dyDescent="0.35">
      <c r="A3144" s="1" t="s">
        <v>28</v>
      </c>
      <c r="B3144">
        <v>10500</v>
      </c>
      <c r="C3144" s="1" t="s">
        <v>21</v>
      </c>
      <c r="D3144">
        <v>93</v>
      </c>
      <c r="E3144">
        <v>1.5</v>
      </c>
      <c r="F3144" s="1" t="s">
        <v>16</v>
      </c>
      <c r="G3144" s="1" t="s">
        <v>12</v>
      </c>
      <c r="H3144">
        <v>2011</v>
      </c>
      <c r="I3144" s="1" t="s">
        <v>155</v>
      </c>
    </row>
    <row r="3145" spans="1:9" x14ac:dyDescent="0.35">
      <c r="A3145" s="1" t="s">
        <v>14</v>
      </c>
      <c r="B3145">
        <v>9999</v>
      </c>
      <c r="C3145" s="1" t="s">
        <v>10</v>
      </c>
      <c r="D3145">
        <v>250</v>
      </c>
      <c r="E3145">
        <v>2.2000000000000002</v>
      </c>
      <c r="F3145" s="1" t="s">
        <v>16</v>
      </c>
      <c r="G3145" s="1" t="s">
        <v>12</v>
      </c>
      <c r="H3145">
        <v>2000</v>
      </c>
      <c r="I3145" s="1" t="s">
        <v>65</v>
      </c>
    </row>
    <row r="3146" spans="1:9" x14ac:dyDescent="0.35">
      <c r="A3146" s="1" t="s">
        <v>14</v>
      </c>
      <c r="B3146">
        <v>24800</v>
      </c>
      <c r="C3146" s="1" t="s">
        <v>31</v>
      </c>
      <c r="D3146">
        <v>160</v>
      </c>
      <c r="E3146">
        <v>3</v>
      </c>
      <c r="F3146" s="1" t="s">
        <v>16</v>
      </c>
      <c r="G3146" s="1" t="s">
        <v>12</v>
      </c>
      <c r="H3146">
        <v>2007</v>
      </c>
      <c r="I3146" s="1" t="s">
        <v>160</v>
      </c>
    </row>
    <row r="3147" spans="1:9" x14ac:dyDescent="0.35">
      <c r="A3147" s="1" t="s">
        <v>14</v>
      </c>
      <c r="B3147">
        <v>3300</v>
      </c>
      <c r="C3147" s="1" t="s">
        <v>10</v>
      </c>
      <c r="D3147">
        <v>330</v>
      </c>
      <c r="E3147">
        <v>2</v>
      </c>
      <c r="F3147" s="1" t="s">
        <v>18</v>
      </c>
      <c r="G3147" s="1" t="s">
        <v>12</v>
      </c>
      <c r="H3147">
        <v>1988</v>
      </c>
      <c r="I3147" s="1" t="s">
        <v>156</v>
      </c>
    </row>
    <row r="3148" spans="1:9" x14ac:dyDescent="0.35">
      <c r="A3148" s="1" t="s">
        <v>45</v>
      </c>
      <c r="B3148">
        <v>6900</v>
      </c>
      <c r="C3148" s="1" t="s">
        <v>10</v>
      </c>
      <c r="D3148">
        <v>122</v>
      </c>
      <c r="E3148">
        <v>1.6</v>
      </c>
      <c r="F3148" s="1" t="s">
        <v>11</v>
      </c>
      <c r="G3148" s="1" t="s">
        <v>12</v>
      </c>
      <c r="H3148">
        <v>2008</v>
      </c>
      <c r="I3148" s="1" t="s">
        <v>73</v>
      </c>
    </row>
    <row r="3149" spans="1:9" x14ac:dyDescent="0.35">
      <c r="A3149" s="1" t="s">
        <v>28</v>
      </c>
      <c r="B3149">
        <v>7300</v>
      </c>
      <c r="C3149" s="1" t="s">
        <v>15</v>
      </c>
      <c r="D3149">
        <v>212</v>
      </c>
      <c r="E3149">
        <v>1.5</v>
      </c>
      <c r="F3149" s="1" t="s">
        <v>16</v>
      </c>
      <c r="G3149" s="1" t="s">
        <v>12</v>
      </c>
      <c r="H3149">
        <v>2009</v>
      </c>
      <c r="I3149" s="1" t="s">
        <v>66</v>
      </c>
    </row>
    <row r="3150" spans="1:9" x14ac:dyDescent="0.35">
      <c r="A3150" s="1" t="s">
        <v>45</v>
      </c>
      <c r="B3150">
        <v>11500</v>
      </c>
      <c r="C3150" s="1" t="s">
        <v>21</v>
      </c>
      <c r="D3150">
        <v>142</v>
      </c>
      <c r="E3150">
        <v>2.4</v>
      </c>
      <c r="F3150" s="1" t="s">
        <v>11</v>
      </c>
      <c r="G3150" s="1" t="s">
        <v>12</v>
      </c>
      <c r="H3150">
        <v>2006</v>
      </c>
      <c r="I3150" s="1" t="s">
        <v>46</v>
      </c>
    </row>
    <row r="3151" spans="1:9" x14ac:dyDescent="0.35">
      <c r="A3151" s="1" t="s">
        <v>23</v>
      </c>
      <c r="B3151">
        <v>36800</v>
      </c>
      <c r="C3151" s="1" t="s">
        <v>21</v>
      </c>
      <c r="D3151">
        <v>77</v>
      </c>
      <c r="E3151">
        <v>3</v>
      </c>
      <c r="F3151" s="1" t="s">
        <v>16</v>
      </c>
      <c r="G3151" s="1" t="s">
        <v>12</v>
      </c>
      <c r="H3151">
        <v>2012</v>
      </c>
      <c r="I3151" s="1" t="s">
        <v>78</v>
      </c>
    </row>
    <row r="3152" spans="1:9" x14ac:dyDescent="0.35">
      <c r="A3152" s="1" t="s">
        <v>14</v>
      </c>
      <c r="B3152">
        <v>19600</v>
      </c>
      <c r="C3152" s="1" t="s">
        <v>15</v>
      </c>
      <c r="D3152">
        <v>127</v>
      </c>
      <c r="E3152">
        <v>1.8</v>
      </c>
      <c r="F3152" s="1" t="s">
        <v>16</v>
      </c>
      <c r="G3152" s="1" t="s">
        <v>12</v>
      </c>
      <c r="H3152">
        <v>2013</v>
      </c>
      <c r="I3152" s="1" t="s">
        <v>152</v>
      </c>
    </row>
    <row r="3153" spans="1:9" x14ac:dyDescent="0.35">
      <c r="A3153" s="1" t="s">
        <v>45</v>
      </c>
      <c r="B3153">
        <v>8300</v>
      </c>
      <c r="C3153" s="1" t="s">
        <v>21</v>
      </c>
      <c r="D3153">
        <v>161</v>
      </c>
      <c r="E3153">
        <v>2</v>
      </c>
      <c r="F3153" s="1" t="s">
        <v>11</v>
      </c>
      <c r="G3153" s="1" t="s">
        <v>12</v>
      </c>
      <c r="H3153">
        <v>2005</v>
      </c>
      <c r="I3153" s="1" t="s">
        <v>46</v>
      </c>
    </row>
    <row r="3154" spans="1:9" x14ac:dyDescent="0.35">
      <c r="A3154" s="1" t="s">
        <v>14</v>
      </c>
      <c r="B3154">
        <v>13200</v>
      </c>
      <c r="C3154" s="1" t="s">
        <v>15</v>
      </c>
      <c r="D3154">
        <v>260</v>
      </c>
      <c r="E3154">
        <v>2.2000000000000002</v>
      </c>
      <c r="F3154" s="1" t="s">
        <v>16</v>
      </c>
      <c r="G3154" s="1" t="s">
        <v>12</v>
      </c>
      <c r="H3154">
        <v>2008</v>
      </c>
      <c r="I3154" s="1" t="s">
        <v>304</v>
      </c>
    </row>
    <row r="3155" spans="1:9" x14ac:dyDescent="0.35">
      <c r="A3155" s="1" t="s">
        <v>14</v>
      </c>
      <c r="B3155">
        <v>28900</v>
      </c>
      <c r="C3155" s="1" t="s">
        <v>31</v>
      </c>
      <c r="D3155">
        <v>78</v>
      </c>
      <c r="E3155">
        <v>3.5</v>
      </c>
      <c r="F3155" s="1" t="s">
        <v>11</v>
      </c>
      <c r="G3155" s="1" t="s">
        <v>12</v>
      </c>
      <c r="H3155">
        <v>2010</v>
      </c>
      <c r="I3155" s="1" t="s">
        <v>65</v>
      </c>
    </row>
    <row r="3156" spans="1:9" x14ac:dyDescent="0.35">
      <c r="A3156" s="1" t="s">
        <v>9</v>
      </c>
      <c r="B3156">
        <v>6900</v>
      </c>
      <c r="C3156" s="1" t="s">
        <v>10</v>
      </c>
      <c r="D3156">
        <v>280</v>
      </c>
      <c r="E3156">
        <v>2</v>
      </c>
      <c r="F3156" s="1" t="s">
        <v>18</v>
      </c>
      <c r="G3156" s="1" t="s">
        <v>12</v>
      </c>
      <c r="H3156">
        <v>2000</v>
      </c>
      <c r="I3156" s="1" t="s">
        <v>13</v>
      </c>
    </row>
    <row r="3157" spans="1:9" x14ac:dyDescent="0.35">
      <c r="A3157" s="1" t="s">
        <v>28</v>
      </c>
      <c r="B3157">
        <v>7600</v>
      </c>
      <c r="C3157" s="1" t="s">
        <v>10</v>
      </c>
      <c r="D3157">
        <v>97</v>
      </c>
      <c r="E3157">
        <v>1.6</v>
      </c>
      <c r="F3157" s="1" t="s">
        <v>11</v>
      </c>
      <c r="G3157" s="1" t="s">
        <v>12</v>
      </c>
      <c r="H3157">
        <v>2008</v>
      </c>
      <c r="I3157" s="1" t="s">
        <v>29</v>
      </c>
    </row>
    <row r="3158" spans="1:9" x14ac:dyDescent="0.35">
      <c r="A3158" s="1" t="s">
        <v>9</v>
      </c>
      <c r="B3158">
        <v>27500</v>
      </c>
      <c r="C3158" s="1" t="s">
        <v>10</v>
      </c>
      <c r="D3158">
        <v>170</v>
      </c>
      <c r="E3158">
        <v>2</v>
      </c>
      <c r="F3158" s="1" t="s">
        <v>16</v>
      </c>
      <c r="G3158" s="1" t="s">
        <v>12</v>
      </c>
      <c r="H3158">
        <v>2011</v>
      </c>
      <c r="I3158" s="1" t="s">
        <v>86</v>
      </c>
    </row>
    <row r="3159" spans="1:9" x14ac:dyDescent="0.35">
      <c r="A3159" s="1" t="s">
        <v>14</v>
      </c>
      <c r="B3159">
        <v>295000</v>
      </c>
      <c r="C3159" s="1" t="s">
        <v>10</v>
      </c>
      <c r="D3159">
        <v>29</v>
      </c>
      <c r="E3159">
        <v>6</v>
      </c>
      <c r="F3159" s="1" t="s">
        <v>11</v>
      </c>
      <c r="G3159" s="1" t="s">
        <v>12</v>
      </c>
      <c r="H3159">
        <v>2011</v>
      </c>
      <c r="I3159" s="1" t="s">
        <v>255</v>
      </c>
    </row>
    <row r="3160" spans="1:9" x14ac:dyDescent="0.35">
      <c r="A3160" s="1" t="s">
        <v>9</v>
      </c>
      <c r="B3160">
        <v>30000</v>
      </c>
      <c r="C3160" s="1" t="s">
        <v>10</v>
      </c>
      <c r="D3160">
        <v>78</v>
      </c>
      <c r="E3160">
        <v>3.8</v>
      </c>
      <c r="F3160" s="1" t="s">
        <v>11</v>
      </c>
      <c r="G3160" s="1" t="s">
        <v>12</v>
      </c>
      <c r="H3160">
        <v>1993</v>
      </c>
      <c r="I3160" s="1" t="s">
        <v>100</v>
      </c>
    </row>
    <row r="3161" spans="1:9" x14ac:dyDescent="0.35">
      <c r="A3161" s="1" t="s">
        <v>30</v>
      </c>
      <c r="B3161">
        <v>7700</v>
      </c>
      <c r="C3161" s="1" t="s">
        <v>10</v>
      </c>
      <c r="D3161">
        <v>180</v>
      </c>
      <c r="E3161">
        <v>1.8</v>
      </c>
      <c r="F3161" s="1" t="s">
        <v>11</v>
      </c>
      <c r="G3161" s="1" t="s">
        <v>12</v>
      </c>
      <c r="H3161">
        <v>2004</v>
      </c>
      <c r="I3161" s="1" t="s">
        <v>76</v>
      </c>
    </row>
    <row r="3162" spans="1:9" x14ac:dyDescent="0.35">
      <c r="A3162" s="1" t="s">
        <v>14</v>
      </c>
      <c r="B3162">
        <v>135555</v>
      </c>
      <c r="C3162" s="1" t="s">
        <v>10</v>
      </c>
      <c r="D3162">
        <v>54</v>
      </c>
      <c r="E3162">
        <v>4.66</v>
      </c>
      <c r="F3162" s="1" t="s">
        <v>11</v>
      </c>
      <c r="G3162" s="1" t="s">
        <v>12</v>
      </c>
      <c r="H3162">
        <v>2015</v>
      </c>
      <c r="I3162" s="1" t="s">
        <v>19</v>
      </c>
    </row>
    <row r="3163" spans="1:9" x14ac:dyDescent="0.35">
      <c r="A3163" s="1" t="s">
        <v>14</v>
      </c>
      <c r="B3163">
        <v>11300</v>
      </c>
      <c r="C3163" s="1" t="s">
        <v>31</v>
      </c>
      <c r="D3163">
        <v>220</v>
      </c>
      <c r="E3163">
        <v>3.2</v>
      </c>
      <c r="F3163" s="1" t="s">
        <v>16</v>
      </c>
      <c r="G3163" s="1" t="s">
        <v>12</v>
      </c>
      <c r="H3163">
        <v>2003</v>
      </c>
      <c r="I3163" s="1" t="s">
        <v>65</v>
      </c>
    </row>
    <row r="3164" spans="1:9" x14ac:dyDescent="0.35">
      <c r="A3164" s="1" t="s">
        <v>23</v>
      </c>
      <c r="B3164">
        <v>12200</v>
      </c>
      <c r="C3164" s="1" t="s">
        <v>10</v>
      </c>
      <c r="D3164">
        <v>157</v>
      </c>
      <c r="E3164">
        <v>2.4</v>
      </c>
      <c r="F3164" s="1" t="s">
        <v>18</v>
      </c>
      <c r="G3164" s="1" t="s">
        <v>12</v>
      </c>
      <c r="H3164">
        <v>2009</v>
      </c>
      <c r="I3164" s="1" t="s">
        <v>57</v>
      </c>
    </row>
    <row r="3165" spans="1:9" x14ac:dyDescent="0.35">
      <c r="A3165" s="1" t="s">
        <v>14</v>
      </c>
      <c r="B3165">
        <v>50900</v>
      </c>
      <c r="C3165" s="1" t="s">
        <v>21</v>
      </c>
      <c r="D3165">
        <v>85</v>
      </c>
      <c r="E3165">
        <v>3</v>
      </c>
      <c r="F3165" s="1" t="s">
        <v>16</v>
      </c>
      <c r="G3165" s="1" t="s">
        <v>12</v>
      </c>
      <c r="H3165">
        <v>2013</v>
      </c>
      <c r="I3165" s="1" t="s">
        <v>67</v>
      </c>
    </row>
    <row r="3166" spans="1:9" x14ac:dyDescent="0.35">
      <c r="A3166" s="1" t="s">
        <v>14</v>
      </c>
      <c r="B3166">
        <v>33900</v>
      </c>
      <c r="C3166" s="1" t="s">
        <v>31</v>
      </c>
      <c r="D3166">
        <v>100</v>
      </c>
      <c r="E3166">
        <v>5.5</v>
      </c>
      <c r="F3166" s="1" t="s">
        <v>11</v>
      </c>
      <c r="G3166" s="1" t="s">
        <v>12</v>
      </c>
      <c r="H3166">
        <v>2007</v>
      </c>
      <c r="I3166" s="1" t="s">
        <v>137</v>
      </c>
    </row>
    <row r="3167" spans="1:9" x14ac:dyDescent="0.35">
      <c r="A3167" s="1" t="s">
        <v>28</v>
      </c>
      <c r="B3167">
        <v>11900</v>
      </c>
      <c r="C3167" s="1" t="s">
        <v>15</v>
      </c>
      <c r="D3167">
        <v>143</v>
      </c>
      <c r="E3167">
        <v>2</v>
      </c>
      <c r="F3167" s="1" t="s">
        <v>16</v>
      </c>
      <c r="G3167" s="1" t="s">
        <v>12</v>
      </c>
      <c r="H3167">
        <v>2009</v>
      </c>
      <c r="I3167" s="1" t="s">
        <v>70</v>
      </c>
    </row>
    <row r="3168" spans="1:9" x14ac:dyDescent="0.35">
      <c r="A3168" s="1" t="s">
        <v>45</v>
      </c>
      <c r="B3168">
        <v>7400</v>
      </c>
      <c r="C3168" s="1" t="s">
        <v>10</v>
      </c>
      <c r="D3168">
        <v>189</v>
      </c>
      <c r="E3168">
        <v>1.6</v>
      </c>
      <c r="F3168" s="1" t="s">
        <v>11</v>
      </c>
      <c r="G3168" s="1" t="s">
        <v>12</v>
      </c>
      <c r="H3168">
        <v>2006</v>
      </c>
      <c r="I3168" s="1" t="s">
        <v>73</v>
      </c>
    </row>
    <row r="3169" spans="1:9" x14ac:dyDescent="0.35">
      <c r="A3169" s="1" t="s">
        <v>9</v>
      </c>
      <c r="B3169">
        <v>10800</v>
      </c>
      <c r="C3169" s="1" t="s">
        <v>10</v>
      </c>
      <c r="D3169">
        <v>288</v>
      </c>
      <c r="E3169">
        <v>4.4000000000000004</v>
      </c>
      <c r="F3169" s="1" t="s">
        <v>18</v>
      </c>
      <c r="G3169" s="1" t="s">
        <v>12</v>
      </c>
      <c r="H3169">
        <v>2002</v>
      </c>
      <c r="I3169" s="1" t="s">
        <v>159</v>
      </c>
    </row>
    <row r="3170" spans="1:9" x14ac:dyDescent="0.35">
      <c r="A3170" s="1" t="s">
        <v>23</v>
      </c>
      <c r="B3170">
        <v>22700</v>
      </c>
      <c r="C3170" s="1" t="s">
        <v>21</v>
      </c>
      <c r="D3170">
        <v>128</v>
      </c>
      <c r="E3170">
        <v>4</v>
      </c>
      <c r="F3170" s="1" t="s">
        <v>18</v>
      </c>
      <c r="G3170" s="1" t="s">
        <v>12</v>
      </c>
      <c r="H3170">
        <v>2007</v>
      </c>
      <c r="I3170" s="1" t="s">
        <v>78</v>
      </c>
    </row>
    <row r="3171" spans="1:9" x14ac:dyDescent="0.35">
      <c r="A3171" s="1" t="s">
        <v>14</v>
      </c>
      <c r="B3171">
        <v>15000</v>
      </c>
      <c r="C3171" s="1" t="s">
        <v>10</v>
      </c>
      <c r="D3171">
        <v>67</v>
      </c>
      <c r="E3171">
        <v>2.8</v>
      </c>
      <c r="F3171" s="1" t="s">
        <v>49</v>
      </c>
      <c r="G3171" s="1" t="s">
        <v>12</v>
      </c>
      <c r="H3171">
        <v>1995</v>
      </c>
      <c r="I3171" s="1" t="s">
        <v>65</v>
      </c>
    </row>
    <row r="3172" spans="1:9" x14ac:dyDescent="0.35">
      <c r="A3172" s="1" t="s">
        <v>28</v>
      </c>
      <c r="B3172">
        <v>8300</v>
      </c>
      <c r="C3172" s="1" t="s">
        <v>38</v>
      </c>
      <c r="D3172">
        <v>168</v>
      </c>
      <c r="E3172">
        <v>1.6</v>
      </c>
      <c r="F3172" s="1" t="s">
        <v>11</v>
      </c>
      <c r="G3172" s="1" t="s">
        <v>12</v>
      </c>
      <c r="H3172">
        <v>2009</v>
      </c>
      <c r="I3172" s="1" t="s">
        <v>145</v>
      </c>
    </row>
    <row r="3173" spans="1:9" x14ac:dyDescent="0.35">
      <c r="A3173" s="1" t="s">
        <v>28</v>
      </c>
      <c r="B3173">
        <v>8499</v>
      </c>
      <c r="C3173" s="1" t="s">
        <v>15</v>
      </c>
      <c r="D3173">
        <v>120</v>
      </c>
      <c r="E3173">
        <v>1.5</v>
      </c>
      <c r="F3173" s="1" t="s">
        <v>16</v>
      </c>
      <c r="G3173" s="1" t="s">
        <v>12</v>
      </c>
      <c r="H3173">
        <v>2014</v>
      </c>
      <c r="I3173" s="1" t="s">
        <v>66</v>
      </c>
    </row>
    <row r="3174" spans="1:9" x14ac:dyDescent="0.35">
      <c r="A3174" s="1" t="s">
        <v>30</v>
      </c>
      <c r="B3174">
        <v>8950</v>
      </c>
      <c r="C3174" s="1" t="s">
        <v>10</v>
      </c>
      <c r="D3174">
        <v>140</v>
      </c>
      <c r="E3174">
        <v>1.6</v>
      </c>
      <c r="F3174" s="1" t="s">
        <v>11</v>
      </c>
      <c r="G3174" s="1" t="s">
        <v>12</v>
      </c>
      <c r="H3174">
        <v>2012</v>
      </c>
      <c r="I3174" s="1" t="s">
        <v>44</v>
      </c>
    </row>
    <row r="3175" spans="1:9" x14ac:dyDescent="0.35">
      <c r="A3175" s="1" t="s">
        <v>30</v>
      </c>
      <c r="B3175">
        <v>7500</v>
      </c>
      <c r="C3175" s="1" t="s">
        <v>10</v>
      </c>
      <c r="D3175">
        <v>272</v>
      </c>
      <c r="E3175">
        <v>2.8</v>
      </c>
      <c r="F3175" s="1" t="s">
        <v>18</v>
      </c>
      <c r="G3175" s="1" t="s">
        <v>12</v>
      </c>
      <c r="H3175">
        <v>2002</v>
      </c>
      <c r="I3175" s="1" t="s">
        <v>76</v>
      </c>
    </row>
    <row r="3176" spans="1:9" x14ac:dyDescent="0.35">
      <c r="A3176" s="1" t="s">
        <v>30</v>
      </c>
      <c r="B3176">
        <v>11350</v>
      </c>
      <c r="C3176" s="1" t="s">
        <v>15</v>
      </c>
      <c r="D3176">
        <v>190</v>
      </c>
      <c r="E3176">
        <v>75</v>
      </c>
      <c r="F3176" s="1" t="s">
        <v>16</v>
      </c>
      <c r="G3176" s="1" t="s">
        <v>12</v>
      </c>
      <c r="H3176">
        <v>2011</v>
      </c>
      <c r="I3176" s="1" t="s">
        <v>118</v>
      </c>
    </row>
    <row r="3177" spans="1:9" x14ac:dyDescent="0.35">
      <c r="A3177" s="1" t="s">
        <v>30</v>
      </c>
      <c r="B3177">
        <v>6650</v>
      </c>
      <c r="C3177" s="1" t="s">
        <v>15</v>
      </c>
      <c r="D3177">
        <v>223</v>
      </c>
      <c r="E3177">
        <v>1.9</v>
      </c>
      <c r="F3177" s="1" t="s">
        <v>16</v>
      </c>
      <c r="G3177" s="1" t="s">
        <v>12</v>
      </c>
      <c r="H3177">
        <v>2007</v>
      </c>
      <c r="I3177" s="1" t="s">
        <v>56</v>
      </c>
    </row>
    <row r="3178" spans="1:9" x14ac:dyDescent="0.35">
      <c r="A3178" s="1" t="s">
        <v>23</v>
      </c>
      <c r="B3178">
        <v>12800</v>
      </c>
      <c r="C3178" s="1" t="s">
        <v>10</v>
      </c>
      <c r="D3178">
        <v>203</v>
      </c>
      <c r="E3178" t="s">
        <v>41</v>
      </c>
      <c r="F3178" s="1" t="s">
        <v>11</v>
      </c>
      <c r="G3178" s="1" t="s">
        <v>12</v>
      </c>
      <c r="H3178">
        <v>2005</v>
      </c>
      <c r="I3178" s="1" t="s">
        <v>57</v>
      </c>
    </row>
    <row r="3179" spans="1:9" x14ac:dyDescent="0.35">
      <c r="A3179" s="1" t="s">
        <v>20</v>
      </c>
      <c r="B3179">
        <v>6500</v>
      </c>
      <c r="C3179" s="1" t="s">
        <v>10</v>
      </c>
      <c r="D3179">
        <v>365</v>
      </c>
      <c r="E3179">
        <v>4.2</v>
      </c>
      <c r="F3179" s="1" t="s">
        <v>18</v>
      </c>
      <c r="G3179" s="1" t="s">
        <v>12</v>
      </c>
      <c r="H3179">
        <v>1995</v>
      </c>
      <c r="I3179" s="1" t="s">
        <v>47</v>
      </c>
    </row>
    <row r="3180" spans="1:9" x14ac:dyDescent="0.35">
      <c r="A3180" s="1" t="s">
        <v>30</v>
      </c>
      <c r="B3180">
        <v>8700</v>
      </c>
      <c r="C3180" s="1" t="s">
        <v>15</v>
      </c>
      <c r="D3180">
        <v>158</v>
      </c>
      <c r="E3180">
        <v>2.5</v>
      </c>
      <c r="F3180" s="1" t="s">
        <v>16</v>
      </c>
      <c r="G3180" s="1" t="s">
        <v>12</v>
      </c>
      <c r="H3180">
        <v>2003</v>
      </c>
      <c r="I3180" s="1" t="s">
        <v>109</v>
      </c>
    </row>
    <row r="3181" spans="1:9" x14ac:dyDescent="0.35">
      <c r="A3181" s="1" t="s">
        <v>30</v>
      </c>
      <c r="B3181">
        <v>12000</v>
      </c>
      <c r="C3181" s="1" t="s">
        <v>10</v>
      </c>
      <c r="D3181">
        <v>152</v>
      </c>
      <c r="E3181">
        <v>1.8</v>
      </c>
      <c r="F3181" s="1" t="s">
        <v>11</v>
      </c>
      <c r="G3181" s="1" t="s">
        <v>12</v>
      </c>
      <c r="H3181">
        <v>2008</v>
      </c>
      <c r="I3181" s="1" t="s">
        <v>36</v>
      </c>
    </row>
    <row r="3182" spans="1:9" x14ac:dyDescent="0.35">
      <c r="A3182" s="1" t="s">
        <v>20</v>
      </c>
      <c r="B3182">
        <v>16800</v>
      </c>
      <c r="C3182" s="1" t="s">
        <v>10</v>
      </c>
      <c r="D3182">
        <v>47</v>
      </c>
      <c r="E3182">
        <v>1.2</v>
      </c>
      <c r="F3182" s="1" t="s">
        <v>11</v>
      </c>
      <c r="G3182" s="1" t="s">
        <v>12</v>
      </c>
      <c r="H3182">
        <v>2013</v>
      </c>
      <c r="I3182" s="1" t="s">
        <v>77</v>
      </c>
    </row>
    <row r="3183" spans="1:9" x14ac:dyDescent="0.35">
      <c r="A3183" s="1" t="s">
        <v>30</v>
      </c>
      <c r="B3183" t="s">
        <v>41</v>
      </c>
      <c r="C3183" s="1" t="s">
        <v>26</v>
      </c>
      <c r="D3183">
        <v>160</v>
      </c>
      <c r="E3183">
        <v>1.9</v>
      </c>
      <c r="F3183" s="1" t="s">
        <v>16</v>
      </c>
      <c r="G3183" s="1" t="s">
        <v>12</v>
      </c>
      <c r="H3183">
        <v>2003</v>
      </c>
      <c r="I3183" s="1" t="s">
        <v>76</v>
      </c>
    </row>
    <row r="3184" spans="1:9" x14ac:dyDescent="0.35">
      <c r="A3184" s="1" t="s">
        <v>23</v>
      </c>
      <c r="B3184">
        <v>24000</v>
      </c>
      <c r="C3184" s="1" t="s">
        <v>10</v>
      </c>
      <c r="D3184">
        <v>16</v>
      </c>
      <c r="E3184">
        <v>2.5</v>
      </c>
      <c r="F3184" s="1" t="s">
        <v>11</v>
      </c>
      <c r="G3184" s="1" t="s">
        <v>12</v>
      </c>
      <c r="H3184">
        <v>2013</v>
      </c>
      <c r="I3184" s="1" t="s">
        <v>57</v>
      </c>
    </row>
    <row r="3185" spans="1:9" x14ac:dyDescent="0.35">
      <c r="A3185" s="1" t="s">
        <v>30</v>
      </c>
      <c r="B3185">
        <v>20900</v>
      </c>
      <c r="C3185" s="1" t="s">
        <v>10</v>
      </c>
      <c r="D3185">
        <v>82</v>
      </c>
      <c r="E3185">
        <v>2</v>
      </c>
      <c r="F3185" s="1" t="s">
        <v>16</v>
      </c>
      <c r="G3185" s="1" t="s">
        <v>12</v>
      </c>
      <c r="H3185">
        <v>2012</v>
      </c>
      <c r="I3185" s="1" t="s">
        <v>98</v>
      </c>
    </row>
    <row r="3186" spans="1:9" x14ac:dyDescent="0.35">
      <c r="A3186" s="1" t="s">
        <v>30</v>
      </c>
      <c r="B3186">
        <v>17500</v>
      </c>
      <c r="C3186" s="1" t="s">
        <v>10</v>
      </c>
      <c r="D3186">
        <v>76</v>
      </c>
      <c r="E3186">
        <v>1.8</v>
      </c>
      <c r="F3186" s="1" t="s">
        <v>11</v>
      </c>
      <c r="G3186" s="1" t="s">
        <v>12</v>
      </c>
      <c r="H3186">
        <v>2012</v>
      </c>
      <c r="I3186" s="1" t="s">
        <v>98</v>
      </c>
    </row>
    <row r="3187" spans="1:9" x14ac:dyDescent="0.35">
      <c r="A3187" s="1" t="s">
        <v>45</v>
      </c>
      <c r="B3187">
        <v>8000</v>
      </c>
      <c r="C3187" s="1" t="s">
        <v>10</v>
      </c>
      <c r="D3187">
        <v>119</v>
      </c>
      <c r="E3187" t="s">
        <v>41</v>
      </c>
      <c r="F3187" s="1" t="s">
        <v>11</v>
      </c>
      <c r="G3187" s="1" t="s">
        <v>12</v>
      </c>
      <c r="H3187">
        <v>2007</v>
      </c>
      <c r="I3187" s="1" t="s">
        <v>73</v>
      </c>
    </row>
    <row r="3188" spans="1:9" x14ac:dyDescent="0.35">
      <c r="A3188" s="1" t="s">
        <v>14</v>
      </c>
      <c r="B3188">
        <v>38200</v>
      </c>
      <c r="C3188" s="1" t="s">
        <v>10</v>
      </c>
      <c r="D3188">
        <v>39</v>
      </c>
      <c r="E3188">
        <v>1.6</v>
      </c>
      <c r="F3188" s="1" t="s">
        <v>11</v>
      </c>
      <c r="G3188" s="1" t="s">
        <v>12</v>
      </c>
      <c r="H3188">
        <v>2015</v>
      </c>
      <c r="I3188" s="1" t="s">
        <v>105</v>
      </c>
    </row>
    <row r="3189" spans="1:9" x14ac:dyDescent="0.35">
      <c r="A3189" s="1" t="s">
        <v>14</v>
      </c>
      <c r="B3189">
        <v>5400</v>
      </c>
      <c r="C3189" s="1" t="s">
        <v>31</v>
      </c>
      <c r="D3189">
        <v>300</v>
      </c>
      <c r="E3189">
        <v>3.2</v>
      </c>
      <c r="F3189" s="1" t="s">
        <v>18</v>
      </c>
      <c r="G3189" s="1" t="s">
        <v>12</v>
      </c>
      <c r="H3189">
        <v>1997</v>
      </c>
      <c r="I3189" s="1" t="s">
        <v>65</v>
      </c>
    </row>
    <row r="3190" spans="1:9" x14ac:dyDescent="0.35">
      <c r="A3190" s="1" t="s">
        <v>30</v>
      </c>
      <c r="B3190">
        <v>17800</v>
      </c>
      <c r="C3190" s="1" t="s">
        <v>10</v>
      </c>
      <c r="D3190">
        <v>180</v>
      </c>
      <c r="E3190">
        <v>3</v>
      </c>
      <c r="F3190" s="1" t="s">
        <v>16</v>
      </c>
      <c r="G3190" s="1" t="s">
        <v>12</v>
      </c>
      <c r="H3190">
        <v>2007</v>
      </c>
      <c r="I3190" s="1" t="s">
        <v>48</v>
      </c>
    </row>
    <row r="3191" spans="1:9" x14ac:dyDescent="0.35">
      <c r="A3191" s="1" t="s">
        <v>9</v>
      </c>
      <c r="B3191">
        <v>13000</v>
      </c>
      <c r="C3191" s="1" t="s">
        <v>10</v>
      </c>
      <c r="D3191">
        <v>90</v>
      </c>
      <c r="E3191">
        <v>5</v>
      </c>
      <c r="F3191" s="1" t="s">
        <v>11</v>
      </c>
      <c r="G3191" s="1" t="s">
        <v>32</v>
      </c>
      <c r="H3191">
        <v>2008</v>
      </c>
      <c r="I3191" s="1" t="s">
        <v>100</v>
      </c>
    </row>
    <row r="3192" spans="1:9" x14ac:dyDescent="0.35">
      <c r="A3192" s="1" t="s">
        <v>30</v>
      </c>
      <c r="B3192">
        <v>10950</v>
      </c>
      <c r="C3192" s="1" t="s">
        <v>15</v>
      </c>
      <c r="D3192">
        <v>177</v>
      </c>
      <c r="E3192">
        <v>2</v>
      </c>
      <c r="F3192" s="1" t="s">
        <v>16</v>
      </c>
      <c r="G3192" s="1" t="s">
        <v>12</v>
      </c>
      <c r="H3192">
        <v>2011</v>
      </c>
      <c r="I3192" s="1" t="s">
        <v>56</v>
      </c>
    </row>
    <row r="3193" spans="1:9" x14ac:dyDescent="0.35">
      <c r="A3193" s="1" t="s">
        <v>14</v>
      </c>
      <c r="B3193">
        <v>3800</v>
      </c>
      <c r="C3193" s="1" t="s">
        <v>21</v>
      </c>
      <c r="D3193">
        <v>250</v>
      </c>
      <c r="E3193">
        <v>3.2</v>
      </c>
      <c r="F3193" s="1" t="s">
        <v>18</v>
      </c>
      <c r="G3193" s="1" t="s">
        <v>32</v>
      </c>
      <c r="H3193">
        <v>1998</v>
      </c>
      <c r="I3193" s="1" t="s">
        <v>141</v>
      </c>
    </row>
    <row r="3194" spans="1:9" x14ac:dyDescent="0.35">
      <c r="A3194" s="1" t="s">
        <v>45</v>
      </c>
      <c r="B3194">
        <v>7300</v>
      </c>
      <c r="C3194" s="1" t="s">
        <v>10</v>
      </c>
      <c r="D3194">
        <v>137</v>
      </c>
      <c r="E3194">
        <v>1.6</v>
      </c>
      <c r="F3194" s="1" t="s">
        <v>18</v>
      </c>
      <c r="G3194" s="1" t="s">
        <v>12</v>
      </c>
      <c r="H3194">
        <v>2006</v>
      </c>
      <c r="I3194" s="1" t="s">
        <v>73</v>
      </c>
    </row>
    <row r="3195" spans="1:9" x14ac:dyDescent="0.35">
      <c r="A3195" s="1" t="s">
        <v>14</v>
      </c>
      <c r="B3195">
        <v>19900</v>
      </c>
      <c r="C3195" s="1" t="s">
        <v>31</v>
      </c>
      <c r="D3195">
        <v>52</v>
      </c>
      <c r="E3195">
        <v>1.8</v>
      </c>
      <c r="F3195" s="1" t="s">
        <v>11</v>
      </c>
      <c r="G3195" s="1" t="s">
        <v>12</v>
      </c>
      <c r="H3195">
        <v>2007</v>
      </c>
      <c r="I3195" s="1" t="s">
        <v>205</v>
      </c>
    </row>
    <row r="3196" spans="1:9" x14ac:dyDescent="0.35">
      <c r="A3196" s="1" t="s">
        <v>14</v>
      </c>
      <c r="B3196">
        <v>7300</v>
      </c>
      <c r="C3196" s="1" t="s">
        <v>26</v>
      </c>
      <c r="D3196">
        <v>380</v>
      </c>
      <c r="E3196">
        <v>2.9</v>
      </c>
      <c r="F3196" s="1" t="s">
        <v>16</v>
      </c>
      <c r="G3196" s="1" t="s">
        <v>12</v>
      </c>
      <c r="H3196">
        <v>1997</v>
      </c>
      <c r="I3196" s="1" t="s">
        <v>65</v>
      </c>
    </row>
    <row r="3197" spans="1:9" x14ac:dyDescent="0.35">
      <c r="A3197" s="1" t="s">
        <v>20</v>
      </c>
      <c r="B3197">
        <v>9800</v>
      </c>
      <c r="C3197" s="1" t="s">
        <v>26</v>
      </c>
      <c r="D3197">
        <v>253</v>
      </c>
      <c r="E3197">
        <v>1.9</v>
      </c>
      <c r="F3197" s="1" t="s">
        <v>16</v>
      </c>
      <c r="G3197" s="1" t="s">
        <v>12</v>
      </c>
      <c r="H3197">
        <v>2002</v>
      </c>
      <c r="I3197" s="1" t="s">
        <v>27</v>
      </c>
    </row>
    <row r="3198" spans="1:9" x14ac:dyDescent="0.35">
      <c r="A3198" s="1" t="s">
        <v>28</v>
      </c>
      <c r="B3198">
        <v>6450</v>
      </c>
      <c r="C3198" s="1" t="s">
        <v>15</v>
      </c>
      <c r="D3198">
        <v>186</v>
      </c>
      <c r="E3198">
        <v>1.5</v>
      </c>
      <c r="F3198" s="1" t="s">
        <v>16</v>
      </c>
      <c r="G3198" s="1" t="s">
        <v>12</v>
      </c>
      <c r="H3198">
        <v>2011</v>
      </c>
      <c r="I3198" s="1" t="s">
        <v>66</v>
      </c>
    </row>
    <row r="3199" spans="1:9" x14ac:dyDescent="0.35">
      <c r="A3199" s="1" t="s">
        <v>30</v>
      </c>
      <c r="B3199">
        <v>28500</v>
      </c>
      <c r="C3199" s="1" t="s">
        <v>31</v>
      </c>
      <c r="D3199">
        <v>38</v>
      </c>
      <c r="E3199">
        <v>2</v>
      </c>
      <c r="F3199" s="1" t="s">
        <v>16</v>
      </c>
      <c r="G3199" s="1" t="s">
        <v>12</v>
      </c>
      <c r="H3199">
        <v>2015</v>
      </c>
      <c r="I3199" s="1" t="s">
        <v>87</v>
      </c>
    </row>
    <row r="3200" spans="1:9" x14ac:dyDescent="0.35">
      <c r="A3200" s="1" t="s">
        <v>28</v>
      </c>
      <c r="B3200">
        <v>10600</v>
      </c>
      <c r="C3200" s="1" t="s">
        <v>26</v>
      </c>
      <c r="D3200">
        <v>220</v>
      </c>
      <c r="E3200">
        <v>2.5</v>
      </c>
      <c r="F3200" s="1" t="s">
        <v>49</v>
      </c>
      <c r="G3200" s="1" t="s">
        <v>12</v>
      </c>
      <c r="H3200">
        <v>2006</v>
      </c>
      <c r="I3200" s="1" t="s">
        <v>70</v>
      </c>
    </row>
    <row r="3201" spans="1:9" x14ac:dyDescent="0.35">
      <c r="A3201" s="1" t="s">
        <v>30</v>
      </c>
      <c r="B3201">
        <v>11900</v>
      </c>
      <c r="C3201" s="1" t="s">
        <v>10</v>
      </c>
      <c r="D3201">
        <v>144</v>
      </c>
      <c r="E3201">
        <v>1.6</v>
      </c>
      <c r="F3201" s="1" t="s">
        <v>18</v>
      </c>
      <c r="G3201" s="1" t="s">
        <v>12</v>
      </c>
      <c r="H3201">
        <v>2009</v>
      </c>
      <c r="I3201" s="1" t="s">
        <v>125</v>
      </c>
    </row>
    <row r="3202" spans="1:9" x14ac:dyDescent="0.35">
      <c r="A3202" s="1" t="s">
        <v>23</v>
      </c>
      <c r="B3202">
        <v>7900</v>
      </c>
      <c r="C3202" s="1" t="s">
        <v>10</v>
      </c>
      <c r="D3202">
        <v>170</v>
      </c>
      <c r="E3202">
        <v>3</v>
      </c>
      <c r="F3202" s="1" t="s">
        <v>11</v>
      </c>
      <c r="G3202" s="1" t="s">
        <v>12</v>
      </c>
      <c r="H3202">
        <v>2004</v>
      </c>
      <c r="I3202" s="1" t="s">
        <v>57</v>
      </c>
    </row>
    <row r="3203" spans="1:9" x14ac:dyDescent="0.35">
      <c r="A3203" s="1" t="s">
        <v>14</v>
      </c>
      <c r="B3203">
        <v>43900</v>
      </c>
      <c r="C3203" s="1" t="s">
        <v>21</v>
      </c>
      <c r="D3203">
        <v>89</v>
      </c>
      <c r="E3203">
        <v>3</v>
      </c>
      <c r="F3203" s="1" t="s">
        <v>16</v>
      </c>
      <c r="G3203" s="1" t="s">
        <v>12</v>
      </c>
      <c r="H3203">
        <v>2012</v>
      </c>
      <c r="I3203" s="1" t="s">
        <v>67</v>
      </c>
    </row>
    <row r="3204" spans="1:9" x14ac:dyDescent="0.35">
      <c r="A3204" s="1" t="s">
        <v>30</v>
      </c>
      <c r="B3204">
        <v>8800</v>
      </c>
      <c r="C3204" s="1" t="s">
        <v>15</v>
      </c>
      <c r="D3204">
        <v>145</v>
      </c>
      <c r="E3204">
        <v>2</v>
      </c>
      <c r="F3204" s="1" t="s">
        <v>18</v>
      </c>
      <c r="G3204" s="1" t="s">
        <v>12</v>
      </c>
      <c r="H3204">
        <v>2011</v>
      </c>
      <c r="I3204" s="1" t="s">
        <v>56</v>
      </c>
    </row>
    <row r="3205" spans="1:9" x14ac:dyDescent="0.35">
      <c r="A3205" s="1" t="s">
        <v>30</v>
      </c>
      <c r="B3205">
        <v>1899</v>
      </c>
      <c r="C3205" s="1" t="s">
        <v>38</v>
      </c>
      <c r="D3205">
        <v>300</v>
      </c>
      <c r="E3205">
        <v>1.6</v>
      </c>
      <c r="F3205" s="1" t="s">
        <v>18</v>
      </c>
      <c r="G3205" s="1" t="s">
        <v>12</v>
      </c>
      <c r="H3205">
        <v>1984</v>
      </c>
      <c r="I3205" s="1" t="s">
        <v>123</v>
      </c>
    </row>
    <row r="3206" spans="1:9" x14ac:dyDescent="0.35">
      <c r="A3206" s="1" t="s">
        <v>30</v>
      </c>
      <c r="B3206">
        <v>8400</v>
      </c>
      <c r="C3206" s="1" t="s">
        <v>10</v>
      </c>
      <c r="D3206">
        <v>230</v>
      </c>
      <c r="E3206">
        <v>1.8</v>
      </c>
      <c r="F3206" s="1" t="s">
        <v>18</v>
      </c>
      <c r="G3206" s="1" t="s">
        <v>12</v>
      </c>
      <c r="H3206">
        <v>2003</v>
      </c>
      <c r="I3206" s="1" t="s">
        <v>76</v>
      </c>
    </row>
    <row r="3207" spans="1:9" x14ac:dyDescent="0.35">
      <c r="A3207" s="1" t="s">
        <v>30</v>
      </c>
      <c r="B3207">
        <v>25200</v>
      </c>
      <c r="C3207" s="1" t="s">
        <v>21</v>
      </c>
      <c r="D3207">
        <v>78</v>
      </c>
      <c r="E3207">
        <v>2</v>
      </c>
      <c r="F3207" s="1" t="s">
        <v>16</v>
      </c>
      <c r="G3207" s="1" t="s">
        <v>12</v>
      </c>
      <c r="H3207">
        <v>2012</v>
      </c>
      <c r="I3207" s="1" t="s">
        <v>87</v>
      </c>
    </row>
    <row r="3208" spans="1:9" x14ac:dyDescent="0.35">
      <c r="A3208" s="1" t="s">
        <v>28</v>
      </c>
      <c r="B3208">
        <v>12499</v>
      </c>
      <c r="C3208" s="1" t="s">
        <v>15</v>
      </c>
      <c r="D3208">
        <v>78</v>
      </c>
      <c r="E3208">
        <v>2</v>
      </c>
      <c r="F3208" s="1" t="s">
        <v>16</v>
      </c>
      <c r="G3208" s="1" t="s">
        <v>12</v>
      </c>
      <c r="H3208">
        <v>2012</v>
      </c>
      <c r="I3208" s="1" t="s">
        <v>70</v>
      </c>
    </row>
    <row r="3209" spans="1:9" x14ac:dyDescent="0.35">
      <c r="A3209" s="1" t="s">
        <v>30</v>
      </c>
      <c r="B3209">
        <v>5300</v>
      </c>
      <c r="C3209" s="1" t="s">
        <v>15</v>
      </c>
      <c r="D3209">
        <v>505</v>
      </c>
      <c r="E3209">
        <v>2.4</v>
      </c>
      <c r="F3209" s="1" t="s">
        <v>16</v>
      </c>
      <c r="G3209" s="1" t="s">
        <v>12</v>
      </c>
      <c r="H3209">
        <v>1995</v>
      </c>
      <c r="I3209" s="1" t="s">
        <v>96</v>
      </c>
    </row>
    <row r="3210" spans="1:9" x14ac:dyDescent="0.35">
      <c r="A3210" s="1" t="s">
        <v>30</v>
      </c>
      <c r="B3210">
        <v>8900</v>
      </c>
      <c r="C3210" s="1" t="s">
        <v>15</v>
      </c>
      <c r="D3210">
        <v>167</v>
      </c>
      <c r="E3210">
        <v>2</v>
      </c>
      <c r="F3210" s="1" t="s">
        <v>18</v>
      </c>
      <c r="G3210" s="1" t="s">
        <v>12</v>
      </c>
      <c r="H3210">
        <v>2011</v>
      </c>
      <c r="I3210" s="1" t="s">
        <v>56</v>
      </c>
    </row>
    <row r="3211" spans="1:9" x14ac:dyDescent="0.35">
      <c r="A3211" s="1" t="s">
        <v>14</v>
      </c>
      <c r="B3211">
        <v>2500</v>
      </c>
      <c r="C3211" s="1" t="s">
        <v>26</v>
      </c>
      <c r="D3211">
        <v>122</v>
      </c>
      <c r="E3211">
        <v>2.2999999999999998</v>
      </c>
      <c r="F3211" s="1" t="s">
        <v>11</v>
      </c>
      <c r="G3211" s="1" t="s">
        <v>12</v>
      </c>
      <c r="H3211">
        <v>1987</v>
      </c>
      <c r="I3211" s="1" t="s">
        <v>242</v>
      </c>
    </row>
    <row r="3212" spans="1:9" x14ac:dyDescent="0.35">
      <c r="A3212" s="1" t="s">
        <v>14</v>
      </c>
      <c r="B3212" t="s">
        <v>41</v>
      </c>
      <c r="C3212" s="1" t="s">
        <v>10</v>
      </c>
      <c r="D3212">
        <v>20</v>
      </c>
      <c r="E3212">
        <v>3</v>
      </c>
      <c r="F3212" s="1" t="s">
        <v>16</v>
      </c>
      <c r="G3212" s="1" t="s">
        <v>12</v>
      </c>
      <c r="H3212">
        <v>2015</v>
      </c>
      <c r="I3212" s="1" t="s">
        <v>72</v>
      </c>
    </row>
    <row r="3213" spans="1:9" x14ac:dyDescent="0.35">
      <c r="A3213" s="1" t="s">
        <v>30</v>
      </c>
      <c r="B3213">
        <v>15900</v>
      </c>
      <c r="C3213" s="1" t="s">
        <v>26</v>
      </c>
      <c r="D3213">
        <v>1</v>
      </c>
      <c r="E3213">
        <v>2</v>
      </c>
      <c r="F3213" s="1" t="s">
        <v>16</v>
      </c>
      <c r="G3213" s="1" t="s">
        <v>12</v>
      </c>
      <c r="H3213">
        <v>2012</v>
      </c>
      <c r="I3213" s="1" t="s">
        <v>197</v>
      </c>
    </row>
    <row r="3214" spans="1:9" x14ac:dyDescent="0.35">
      <c r="A3214" s="1" t="s">
        <v>9</v>
      </c>
      <c r="B3214">
        <v>20000</v>
      </c>
      <c r="C3214" s="1" t="s">
        <v>10</v>
      </c>
      <c r="D3214">
        <v>230</v>
      </c>
      <c r="E3214">
        <v>6</v>
      </c>
      <c r="F3214" s="1" t="s">
        <v>11</v>
      </c>
      <c r="G3214" s="1" t="s">
        <v>12</v>
      </c>
      <c r="H3214">
        <v>2008</v>
      </c>
      <c r="I3214" s="1" t="s">
        <v>318</v>
      </c>
    </row>
    <row r="3215" spans="1:9" x14ac:dyDescent="0.35">
      <c r="A3215" s="1" t="s">
        <v>9</v>
      </c>
      <c r="B3215">
        <v>69999</v>
      </c>
      <c r="C3215" s="1" t="s">
        <v>21</v>
      </c>
      <c r="D3215">
        <v>0</v>
      </c>
      <c r="E3215">
        <v>2.5</v>
      </c>
      <c r="F3215" s="1" t="s">
        <v>16</v>
      </c>
      <c r="G3215" s="1" t="s">
        <v>12</v>
      </c>
      <c r="H3215">
        <v>2016</v>
      </c>
      <c r="I3215" s="1" t="s">
        <v>55</v>
      </c>
    </row>
    <row r="3216" spans="1:9" x14ac:dyDescent="0.35">
      <c r="A3216" s="1" t="s">
        <v>30</v>
      </c>
      <c r="B3216">
        <v>10000</v>
      </c>
      <c r="C3216" s="1" t="s">
        <v>10</v>
      </c>
      <c r="D3216">
        <v>98</v>
      </c>
      <c r="E3216">
        <v>1.6</v>
      </c>
      <c r="F3216" s="1" t="s">
        <v>11</v>
      </c>
      <c r="G3216" s="1" t="s">
        <v>12</v>
      </c>
      <c r="H3216">
        <v>2013</v>
      </c>
      <c r="I3216" s="1" t="s">
        <v>44</v>
      </c>
    </row>
    <row r="3217" spans="1:9" x14ac:dyDescent="0.35">
      <c r="A3217" s="1" t="s">
        <v>14</v>
      </c>
      <c r="B3217">
        <v>9500</v>
      </c>
      <c r="C3217" s="1" t="s">
        <v>31</v>
      </c>
      <c r="D3217">
        <v>650</v>
      </c>
      <c r="E3217">
        <v>2.2000000000000002</v>
      </c>
      <c r="F3217" s="1" t="s">
        <v>16</v>
      </c>
      <c r="G3217" s="1" t="s">
        <v>12</v>
      </c>
      <c r="H3217">
        <v>2005</v>
      </c>
      <c r="I3217" s="1" t="s">
        <v>175</v>
      </c>
    </row>
    <row r="3218" spans="1:9" x14ac:dyDescent="0.35">
      <c r="A3218" s="1" t="s">
        <v>28</v>
      </c>
      <c r="B3218">
        <v>12179</v>
      </c>
      <c r="C3218" s="1" t="s">
        <v>26</v>
      </c>
      <c r="D3218">
        <v>95</v>
      </c>
      <c r="E3218">
        <v>1.5</v>
      </c>
      <c r="F3218" s="1" t="s">
        <v>16</v>
      </c>
      <c r="G3218" s="1" t="s">
        <v>12</v>
      </c>
      <c r="H3218">
        <v>2012</v>
      </c>
      <c r="I3218" s="1" t="s">
        <v>29</v>
      </c>
    </row>
    <row r="3219" spans="1:9" x14ac:dyDescent="0.35">
      <c r="A3219" s="1" t="s">
        <v>23</v>
      </c>
      <c r="B3219">
        <v>20900</v>
      </c>
      <c r="C3219" s="1" t="s">
        <v>21</v>
      </c>
      <c r="D3219">
        <v>69</v>
      </c>
      <c r="E3219">
        <v>2.7</v>
      </c>
      <c r="F3219" s="1" t="s">
        <v>11</v>
      </c>
      <c r="G3219" s="1" t="s">
        <v>12</v>
      </c>
      <c r="H3219">
        <v>2008</v>
      </c>
      <c r="I3219" s="1" t="s">
        <v>78</v>
      </c>
    </row>
    <row r="3220" spans="1:9" x14ac:dyDescent="0.35">
      <c r="A3220" s="1" t="s">
        <v>9</v>
      </c>
      <c r="B3220">
        <v>7400</v>
      </c>
      <c r="C3220" s="1" t="s">
        <v>10</v>
      </c>
      <c r="D3220">
        <v>277</v>
      </c>
      <c r="E3220">
        <v>3.5</v>
      </c>
      <c r="F3220" s="1" t="s">
        <v>18</v>
      </c>
      <c r="G3220" s="1" t="s">
        <v>12</v>
      </c>
      <c r="H3220">
        <v>1998</v>
      </c>
      <c r="I3220" s="1" t="s">
        <v>169</v>
      </c>
    </row>
    <row r="3221" spans="1:9" x14ac:dyDescent="0.35">
      <c r="A3221" s="1" t="s">
        <v>20</v>
      </c>
      <c r="B3221">
        <v>18300</v>
      </c>
      <c r="C3221" s="1" t="s">
        <v>10</v>
      </c>
      <c r="D3221">
        <v>125</v>
      </c>
      <c r="E3221">
        <v>2</v>
      </c>
      <c r="F3221" s="1" t="s">
        <v>16</v>
      </c>
      <c r="G3221" s="1" t="s">
        <v>12</v>
      </c>
      <c r="H3221">
        <v>2009</v>
      </c>
      <c r="I3221" s="1" t="s">
        <v>27</v>
      </c>
    </row>
    <row r="3222" spans="1:9" x14ac:dyDescent="0.35">
      <c r="A3222" s="1" t="s">
        <v>14</v>
      </c>
      <c r="B3222">
        <v>2650</v>
      </c>
      <c r="C3222" s="1" t="s">
        <v>10</v>
      </c>
      <c r="D3222">
        <v>30</v>
      </c>
      <c r="E3222">
        <v>2.2999999999999998</v>
      </c>
      <c r="F3222" s="1" t="s">
        <v>18</v>
      </c>
      <c r="G3222" s="1" t="s">
        <v>12</v>
      </c>
      <c r="H3222">
        <v>1985</v>
      </c>
      <c r="I3222" s="1" t="s">
        <v>242</v>
      </c>
    </row>
    <row r="3223" spans="1:9" x14ac:dyDescent="0.35">
      <c r="A3223" s="1" t="s">
        <v>9</v>
      </c>
      <c r="B3223">
        <v>2500</v>
      </c>
      <c r="C3223" s="1" t="s">
        <v>10</v>
      </c>
      <c r="D3223">
        <v>242</v>
      </c>
      <c r="E3223">
        <v>3</v>
      </c>
      <c r="F3223" s="1" t="s">
        <v>16</v>
      </c>
      <c r="G3223" s="1" t="s">
        <v>32</v>
      </c>
      <c r="H3223">
        <v>2001</v>
      </c>
      <c r="I3223" s="1" t="s">
        <v>136</v>
      </c>
    </row>
    <row r="3224" spans="1:9" x14ac:dyDescent="0.35">
      <c r="A3224" s="1" t="s">
        <v>20</v>
      </c>
      <c r="B3224">
        <v>52999</v>
      </c>
      <c r="C3224" s="1" t="s">
        <v>21</v>
      </c>
      <c r="D3224">
        <v>112</v>
      </c>
      <c r="E3224">
        <v>4.2</v>
      </c>
      <c r="F3224" s="1" t="s">
        <v>16</v>
      </c>
      <c r="G3224" s="1" t="s">
        <v>12</v>
      </c>
      <c r="H3224">
        <v>2008</v>
      </c>
      <c r="I3224" s="1" t="s">
        <v>22</v>
      </c>
    </row>
    <row r="3225" spans="1:9" x14ac:dyDescent="0.35">
      <c r="A3225" s="1" t="s">
        <v>20</v>
      </c>
      <c r="B3225">
        <v>1750</v>
      </c>
      <c r="C3225" s="1" t="s">
        <v>26</v>
      </c>
      <c r="D3225">
        <v>330</v>
      </c>
      <c r="E3225">
        <v>1.9</v>
      </c>
      <c r="F3225" s="1" t="s">
        <v>16</v>
      </c>
      <c r="G3225" s="1" t="s">
        <v>32</v>
      </c>
      <c r="H3225">
        <v>1996</v>
      </c>
      <c r="I3225" s="1" t="s">
        <v>60</v>
      </c>
    </row>
    <row r="3226" spans="1:9" x14ac:dyDescent="0.35">
      <c r="A3226" s="1" t="s">
        <v>30</v>
      </c>
      <c r="B3226">
        <v>2200</v>
      </c>
      <c r="C3226" s="1" t="s">
        <v>38</v>
      </c>
      <c r="D3226">
        <v>260</v>
      </c>
      <c r="E3226">
        <v>1.8</v>
      </c>
      <c r="F3226" s="1" t="s">
        <v>18</v>
      </c>
      <c r="G3226" s="1" t="s">
        <v>12</v>
      </c>
      <c r="H3226">
        <v>1987</v>
      </c>
      <c r="I3226" s="1" t="s">
        <v>123</v>
      </c>
    </row>
    <row r="3227" spans="1:9" x14ac:dyDescent="0.35">
      <c r="A3227" s="1" t="s">
        <v>28</v>
      </c>
      <c r="B3227">
        <v>6000</v>
      </c>
      <c r="C3227" s="1" t="s">
        <v>26</v>
      </c>
      <c r="D3227">
        <v>225</v>
      </c>
      <c r="E3227">
        <v>1.5</v>
      </c>
      <c r="F3227" s="1" t="s">
        <v>16</v>
      </c>
      <c r="G3227" s="1" t="s">
        <v>12</v>
      </c>
      <c r="H3227">
        <v>2004</v>
      </c>
      <c r="I3227" s="1" t="s">
        <v>29</v>
      </c>
    </row>
    <row r="3228" spans="1:9" x14ac:dyDescent="0.35">
      <c r="A3228" s="1" t="s">
        <v>9</v>
      </c>
      <c r="B3228">
        <v>40000</v>
      </c>
      <c r="C3228" s="1" t="s">
        <v>21</v>
      </c>
      <c r="D3228">
        <v>48</v>
      </c>
      <c r="E3228">
        <v>4.4000000000000004</v>
      </c>
      <c r="F3228" s="1" t="s">
        <v>11</v>
      </c>
      <c r="G3228" s="1" t="s">
        <v>12</v>
      </c>
      <c r="H3228">
        <v>2009</v>
      </c>
      <c r="I3228" s="1" t="s">
        <v>62</v>
      </c>
    </row>
    <row r="3229" spans="1:9" x14ac:dyDescent="0.35">
      <c r="A3229" s="1" t="s">
        <v>14</v>
      </c>
      <c r="B3229">
        <v>103333</v>
      </c>
      <c r="C3229" s="1" t="s">
        <v>21</v>
      </c>
      <c r="D3229">
        <v>0</v>
      </c>
      <c r="E3229">
        <v>3</v>
      </c>
      <c r="F3229" s="1" t="s">
        <v>16</v>
      </c>
      <c r="G3229" s="1" t="s">
        <v>12</v>
      </c>
      <c r="H3229">
        <v>2016</v>
      </c>
      <c r="I3229" s="1" t="s">
        <v>199</v>
      </c>
    </row>
    <row r="3230" spans="1:9" x14ac:dyDescent="0.35">
      <c r="A3230" s="1" t="s">
        <v>14</v>
      </c>
      <c r="B3230">
        <v>14800</v>
      </c>
      <c r="C3230" s="1" t="s">
        <v>10</v>
      </c>
      <c r="D3230">
        <v>218</v>
      </c>
      <c r="E3230">
        <v>3.2</v>
      </c>
      <c r="F3230" s="1" t="s">
        <v>16</v>
      </c>
      <c r="G3230" s="1" t="s">
        <v>12</v>
      </c>
      <c r="H3230">
        <v>2004</v>
      </c>
      <c r="I3230" s="1" t="s">
        <v>160</v>
      </c>
    </row>
    <row r="3231" spans="1:9" x14ac:dyDescent="0.35">
      <c r="A3231" s="1" t="s">
        <v>9</v>
      </c>
      <c r="B3231">
        <v>28000</v>
      </c>
      <c r="C3231" s="1" t="s">
        <v>21</v>
      </c>
      <c r="D3231">
        <v>116</v>
      </c>
      <c r="E3231" t="s">
        <v>41</v>
      </c>
      <c r="F3231" s="1" t="s">
        <v>11</v>
      </c>
      <c r="G3231" s="1" t="s">
        <v>12</v>
      </c>
      <c r="H3231">
        <v>2008</v>
      </c>
      <c r="I3231" s="1" t="s">
        <v>55</v>
      </c>
    </row>
    <row r="3232" spans="1:9" x14ac:dyDescent="0.35">
      <c r="A3232" s="1" t="s">
        <v>14</v>
      </c>
      <c r="B3232">
        <v>12900</v>
      </c>
      <c r="C3232" s="1" t="s">
        <v>38</v>
      </c>
      <c r="D3232">
        <v>130</v>
      </c>
      <c r="E3232">
        <v>2</v>
      </c>
      <c r="F3232" s="1" t="s">
        <v>11</v>
      </c>
      <c r="G3232" s="1" t="s">
        <v>12</v>
      </c>
      <c r="H3232">
        <v>2007</v>
      </c>
      <c r="I3232" s="1" t="s">
        <v>231</v>
      </c>
    </row>
    <row r="3233" spans="1:9" x14ac:dyDescent="0.35">
      <c r="A3233" s="1" t="s">
        <v>30</v>
      </c>
      <c r="B3233">
        <v>21900</v>
      </c>
      <c r="C3233" s="1" t="s">
        <v>21</v>
      </c>
      <c r="D3233">
        <v>136</v>
      </c>
      <c r="E3233">
        <v>3</v>
      </c>
      <c r="F3233" s="1" t="s">
        <v>16</v>
      </c>
      <c r="G3233" s="1" t="s">
        <v>12</v>
      </c>
      <c r="H3233">
        <v>2008</v>
      </c>
      <c r="I3233" s="1" t="s">
        <v>48</v>
      </c>
    </row>
    <row r="3234" spans="1:9" x14ac:dyDescent="0.35">
      <c r="A3234" s="1" t="s">
        <v>9</v>
      </c>
      <c r="B3234">
        <v>5300</v>
      </c>
      <c r="C3234" s="1" t="s">
        <v>10</v>
      </c>
      <c r="D3234">
        <v>204</v>
      </c>
      <c r="E3234">
        <v>1.8</v>
      </c>
      <c r="F3234" s="1" t="s">
        <v>11</v>
      </c>
      <c r="G3234" s="1" t="s">
        <v>12</v>
      </c>
      <c r="H3234">
        <v>1993</v>
      </c>
      <c r="I3234" s="1" t="s">
        <v>40</v>
      </c>
    </row>
    <row r="3235" spans="1:9" x14ac:dyDescent="0.35">
      <c r="A3235" s="1" t="s">
        <v>45</v>
      </c>
      <c r="B3235">
        <v>1599</v>
      </c>
      <c r="C3235" s="1" t="s">
        <v>10</v>
      </c>
      <c r="D3235">
        <v>156</v>
      </c>
      <c r="E3235">
        <v>1.8</v>
      </c>
      <c r="F3235" s="1" t="s">
        <v>11</v>
      </c>
      <c r="G3235" s="1" t="s">
        <v>12</v>
      </c>
      <c r="H3235">
        <v>1989</v>
      </c>
      <c r="I3235" s="1" t="s">
        <v>63</v>
      </c>
    </row>
    <row r="3236" spans="1:9" x14ac:dyDescent="0.35">
      <c r="A3236" s="1" t="s">
        <v>9</v>
      </c>
      <c r="B3236">
        <v>2300</v>
      </c>
      <c r="C3236" s="1" t="s">
        <v>10</v>
      </c>
      <c r="D3236">
        <v>189</v>
      </c>
      <c r="E3236">
        <v>1.8</v>
      </c>
      <c r="F3236" s="1" t="s">
        <v>11</v>
      </c>
      <c r="G3236" s="1" t="s">
        <v>32</v>
      </c>
      <c r="H3236">
        <v>2002</v>
      </c>
      <c r="I3236" s="1" t="s">
        <v>40</v>
      </c>
    </row>
    <row r="3237" spans="1:9" x14ac:dyDescent="0.35">
      <c r="A3237" s="1" t="s">
        <v>28</v>
      </c>
      <c r="B3237">
        <v>7200</v>
      </c>
      <c r="C3237" s="1" t="s">
        <v>10</v>
      </c>
      <c r="D3237">
        <v>69</v>
      </c>
      <c r="E3237">
        <v>1.4</v>
      </c>
      <c r="F3237" s="1" t="s">
        <v>11</v>
      </c>
      <c r="G3237" s="1" t="s">
        <v>12</v>
      </c>
      <c r="H3237">
        <v>2012</v>
      </c>
      <c r="I3237" s="1" t="s">
        <v>167</v>
      </c>
    </row>
    <row r="3238" spans="1:9" x14ac:dyDescent="0.35">
      <c r="A3238" s="1" t="s">
        <v>9</v>
      </c>
      <c r="B3238">
        <v>104999</v>
      </c>
      <c r="C3238" s="1" t="s">
        <v>21</v>
      </c>
      <c r="D3238">
        <v>2</v>
      </c>
      <c r="E3238">
        <v>3</v>
      </c>
      <c r="F3238" s="1" t="s">
        <v>16</v>
      </c>
      <c r="G3238" s="1" t="s">
        <v>12</v>
      </c>
      <c r="H3238">
        <v>2016</v>
      </c>
      <c r="I3238" s="1" t="s">
        <v>55</v>
      </c>
    </row>
    <row r="3239" spans="1:9" x14ac:dyDescent="0.35">
      <c r="A3239" s="1" t="s">
        <v>14</v>
      </c>
      <c r="B3239">
        <v>199999</v>
      </c>
      <c r="C3239" s="1" t="s">
        <v>21</v>
      </c>
      <c r="D3239">
        <v>0</v>
      </c>
      <c r="E3239">
        <v>5.5</v>
      </c>
      <c r="F3239" s="1" t="s">
        <v>11</v>
      </c>
      <c r="G3239" s="1" t="s">
        <v>12</v>
      </c>
      <c r="H3239">
        <v>2016</v>
      </c>
      <c r="I3239" s="1" t="s">
        <v>25</v>
      </c>
    </row>
    <row r="3240" spans="1:9" x14ac:dyDescent="0.35">
      <c r="A3240" s="1" t="s">
        <v>45</v>
      </c>
      <c r="B3240">
        <v>11300</v>
      </c>
      <c r="C3240" s="1" t="s">
        <v>21</v>
      </c>
      <c r="D3240">
        <v>209</v>
      </c>
      <c r="E3240">
        <v>3.5</v>
      </c>
      <c r="F3240" s="1" t="s">
        <v>11</v>
      </c>
      <c r="G3240" s="1" t="s">
        <v>12</v>
      </c>
      <c r="H3240">
        <v>1999</v>
      </c>
      <c r="I3240" s="1" t="s">
        <v>54</v>
      </c>
    </row>
    <row r="3241" spans="1:9" x14ac:dyDescent="0.35">
      <c r="A3241" s="1" t="s">
        <v>23</v>
      </c>
      <c r="B3241">
        <v>12800</v>
      </c>
      <c r="C3241" s="1" t="s">
        <v>10</v>
      </c>
      <c r="D3241">
        <v>123</v>
      </c>
      <c r="E3241">
        <v>3.5</v>
      </c>
      <c r="F3241" s="1" t="s">
        <v>11</v>
      </c>
      <c r="G3241" s="1" t="s">
        <v>12</v>
      </c>
      <c r="H3241">
        <v>2007</v>
      </c>
      <c r="I3241" s="1" t="s">
        <v>57</v>
      </c>
    </row>
    <row r="3242" spans="1:9" x14ac:dyDescent="0.35">
      <c r="A3242" s="1" t="s">
        <v>20</v>
      </c>
      <c r="B3242">
        <v>46000</v>
      </c>
      <c r="C3242" s="1" t="s">
        <v>10</v>
      </c>
      <c r="D3242">
        <v>170</v>
      </c>
      <c r="E3242">
        <v>4.2</v>
      </c>
      <c r="F3242" s="1" t="s">
        <v>16</v>
      </c>
      <c r="G3242" s="1" t="s">
        <v>12</v>
      </c>
      <c r="H3242">
        <v>2011</v>
      </c>
      <c r="I3242" s="1" t="s">
        <v>47</v>
      </c>
    </row>
    <row r="3243" spans="1:9" x14ac:dyDescent="0.35">
      <c r="A3243" s="1" t="s">
        <v>9</v>
      </c>
      <c r="B3243">
        <v>2500</v>
      </c>
      <c r="C3243" s="1" t="s">
        <v>10</v>
      </c>
      <c r="D3243">
        <v>290</v>
      </c>
      <c r="E3243">
        <v>2</v>
      </c>
      <c r="F3243" s="1" t="s">
        <v>16</v>
      </c>
      <c r="G3243" s="1" t="s">
        <v>32</v>
      </c>
      <c r="H3243">
        <v>1999</v>
      </c>
      <c r="I3243" s="1" t="s">
        <v>13</v>
      </c>
    </row>
    <row r="3244" spans="1:9" x14ac:dyDescent="0.35">
      <c r="A3244" s="1" t="s">
        <v>14</v>
      </c>
      <c r="B3244">
        <v>93555</v>
      </c>
      <c r="C3244" s="1" t="s">
        <v>21</v>
      </c>
      <c r="D3244">
        <v>0</v>
      </c>
      <c r="E3244" t="s">
        <v>41</v>
      </c>
      <c r="F3244" s="1" t="s">
        <v>49</v>
      </c>
      <c r="G3244" s="1" t="s">
        <v>12</v>
      </c>
      <c r="H3244">
        <v>2016</v>
      </c>
      <c r="I3244" s="1" t="s">
        <v>68</v>
      </c>
    </row>
    <row r="3245" spans="1:9" x14ac:dyDescent="0.35">
      <c r="A3245" s="1" t="s">
        <v>30</v>
      </c>
      <c r="B3245">
        <v>22500</v>
      </c>
      <c r="C3245" s="1" t="s">
        <v>31</v>
      </c>
      <c r="D3245">
        <v>200</v>
      </c>
      <c r="E3245">
        <v>2</v>
      </c>
      <c r="F3245" s="1" t="s">
        <v>11</v>
      </c>
      <c r="G3245" s="1" t="s">
        <v>12</v>
      </c>
      <c r="H3245">
        <v>2011</v>
      </c>
      <c r="I3245" s="1" t="s">
        <v>99</v>
      </c>
    </row>
    <row r="3246" spans="1:9" x14ac:dyDescent="0.35">
      <c r="A3246" s="1" t="s">
        <v>23</v>
      </c>
      <c r="B3246">
        <v>36700</v>
      </c>
      <c r="C3246" s="1" t="s">
        <v>21</v>
      </c>
      <c r="D3246">
        <v>43</v>
      </c>
      <c r="E3246">
        <v>3</v>
      </c>
      <c r="F3246" s="1" t="s">
        <v>16</v>
      </c>
      <c r="G3246" s="1" t="s">
        <v>12</v>
      </c>
      <c r="H3246">
        <v>2012</v>
      </c>
      <c r="I3246" s="1" t="s">
        <v>78</v>
      </c>
    </row>
    <row r="3247" spans="1:9" x14ac:dyDescent="0.35">
      <c r="A3247" s="1" t="s">
        <v>9</v>
      </c>
      <c r="B3247">
        <v>25500</v>
      </c>
      <c r="C3247" s="1" t="s">
        <v>21</v>
      </c>
      <c r="D3247">
        <v>130</v>
      </c>
      <c r="E3247">
        <v>3</v>
      </c>
      <c r="F3247" s="1" t="s">
        <v>18</v>
      </c>
      <c r="G3247" s="1" t="s">
        <v>12</v>
      </c>
      <c r="H3247">
        <v>2007</v>
      </c>
      <c r="I3247" s="1" t="s">
        <v>55</v>
      </c>
    </row>
    <row r="3248" spans="1:9" x14ac:dyDescent="0.35">
      <c r="A3248" s="1" t="s">
        <v>30</v>
      </c>
      <c r="B3248">
        <v>9300</v>
      </c>
      <c r="C3248" s="1" t="s">
        <v>15</v>
      </c>
      <c r="D3248">
        <v>220</v>
      </c>
      <c r="E3248">
        <v>2.5</v>
      </c>
      <c r="F3248" s="1" t="s">
        <v>16</v>
      </c>
      <c r="G3248" s="1" t="s">
        <v>12</v>
      </c>
      <c r="H3248">
        <v>2003</v>
      </c>
      <c r="I3248" s="1" t="s">
        <v>96</v>
      </c>
    </row>
    <row r="3249" spans="1:9" x14ac:dyDescent="0.35">
      <c r="A3249" s="1" t="s">
        <v>14</v>
      </c>
      <c r="B3249">
        <v>11299</v>
      </c>
      <c r="C3249" s="1" t="s">
        <v>15</v>
      </c>
      <c r="D3249">
        <v>1</v>
      </c>
      <c r="E3249">
        <v>2.2000000000000002</v>
      </c>
      <c r="F3249" s="1" t="s">
        <v>49</v>
      </c>
      <c r="G3249" s="1" t="s">
        <v>12</v>
      </c>
      <c r="H3249">
        <v>2006</v>
      </c>
      <c r="I3249" s="1" t="s">
        <v>42</v>
      </c>
    </row>
    <row r="3250" spans="1:9" x14ac:dyDescent="0.35">
      <c r="A3250" s="1" t="s">
        <v>23</v>
      </c>
      <c r="B3250">
        <v>12900</v>
      </c>
      <c r="C3250" s="1" t="s">
        <v>38</v>
      </c>
      <c r="D3250">
        <v>37</v>
      </c>
      <c r="E3250">
        <v>1.4</v>
      </c>
      <c r="F3250" s="1" t="s">
        <v>11</v>
      </c>
      <c r="G3250" s="1" t="s">
        <v>12</v>
      </c>
      <c r="H3250">
        <v>2013</v>
      </c>
      <c r="I3250" s="1" t="s">
        <v>135</v>
      </c>
    </row>
    <row r="3251" spans="1:9" x14ac:dyDescent="0.35">
      <c r="A3251" s="1" t="s">
        <v>23</v>
      </c>
      <c r="B3251">
        <v>23600</v>
      </c>
      <c r="C3251" s="1" t="s">
        <v>10</v>
      </c>
      <c r="D3251">
        <v>105</v>
      </c>
      <c r="E3251">
        <v>2.5</v>
      </c>
      <c r="F3251" s="1" t="s">
        <v>18</v>
      </c>
      <c r="G3251" s="1" t="s">
        <v>12</v>
      </c>
      <c r="H3251">
        <v>2012</v>
      </c>
      <c r="I3251" s="1" t="s">
        <v>57</v>
      </c>
    </row>
    <row r="3252" spans="1:9" x14ac:dyDescent="0.35">
      <c r="A3252" s="1" t="s">
        <v>23</v>
      </c>
      <c r="B3252">
        <v>21900</v>
      </c>
      <c r="C3252" s="1" t="s">
        <v>21</v>
      </c>
      <c r="D3252">
        <v>110</v>
      </c>
      <c r="E3252">
        <v>4</v>
      </c>
      <c r="F3252" s="1" t="s">
        <v>18</v>
      </c>
      <c r="G3252" s="1" t="s">
        <v>12</v>
      </c>
      <c r="H3252">
        <v>2006</v>
      </c>
      <c r="I3252" s="1" t="s">
        <v>93</v>
      </c>
    </row>
    <row r="3253" spans="1:9" x14ac:dyDescent="0.35">
      <c r="A3253" s="1" t="s">
        <v>28</v>
      </c>
      <c r="B3253">
        <v>4350</v>
      </c>
      <c r="C3253" s="1" t="s">
        <v>15</v>
      </c>
      <c r="D3253">
        <v>198</v>
      </c>
      <c r="E3253">
        <v>1.5</v>
      </c>
      <c r="F3253" s="1" t="s">
        <v>16</v>
      </c>
      <c r="G3253" s="1" t="s">
        <v>12</v>
      </c>
      <c r="H3253">
        <v>2004</v>
      </c>
      <c r="I3253" s="1" t="s">
        <v>66</v>
      </c>
    </row>
    <row r="3254" spans="1:9" x14ac:dyDescent="0.35">
      <c r="A3254" s="1" t="s">
        <v>20</v>
      </c>
      <c r="B3254">
        <v>3100</v>
      </c>
      <c r="C3254" s="1" t="s">
        <v>26</v>
      </c>
      <c r="D3254">
        <v>210</v>
      </c>
      <c r="E3254">
        <v>2.5</v>
      </c>
      <c r="F3254" s="1" t="s">
        <v>16</v>
      </c>
      <c r="G3254" s="1" t="s">
        <v>32</v>
      </c>
      <c r="H3254">
        <v>2000</v>
      </c>
      <c r="I3254" s="1" t="s">
        <v>27</v>
      </c>
    </row>
    <row r="3255" spans="1:9" x14ac:dyDescent="0.35">
      <c r="A3255" s="1" t="s">
        <v>9</v>
      </c>
      <c r="B3255">
        <v>7400</v>
      </c>
      <c r="C3255" s="1" t="s">
        <v>10</v>
      </c>
      <c r="D3255">
        <v>290</v>
      </c>
      <c r="E3255">
        <v>3</v>
      </c>
      <c r="F3255" s="1" t="s">
        <v>11</v>
      </c>
      <c r="G3255" s="1" t="s">
        <v>12</v>
      </c>
      <c r="H3255">
        <v>2000</v>
      </c>
      <c r="I3255" s="1" t="s">
        <v>75</v>
      </c>
    </row>
    <row r="3256" spans="1:9" x14ac:dyDescent="0.35">
      <c r="A3256" s="1" t="s">
        <v>30</v>
      </c>
      <c r="B3256">
        <v>10999</v>
      </c>
      <c r="C3256" s="1" t="s">
        <v>15</v>
      </c>
      <c r="D3256">
        <v>95</v>
      </c>
      <c r="E3256">
        <v>1.6</v>
      </c>
      <c r="F3256" s="1" t="s">
        <v>16</v>
      </c>
      <c r="G3256" s="1" t="s">
        <v>12</v>
      </c>
      <c r="H3256">
        <v>2012</v>
      </c>
      <c r="I3256" s="1" t="s">
        <v>56</v>
      </c>
    </row>
    <row r="3257" spans="1:9" x14ac:dyDescent="0.35">
      <c r="A3257" s="1" t="s">
        <v>45</v>
      </c>
      <c r="B3257">
        <v>18700</v>
      </c>
      <c r="C3257" s="1" t="s">
        <v>21</v>
      </c>
      <c r="D3257">
        <v>52</v>
      </c>
      <c r="E3257">
        <v>2</v>
      </c>
      <c r="F3257" s="1" t="s">
        <v>11</v>
      </c>
      <c r="G3257" s="1" t="s">
        <v>12</v>
      </c>
      <c r="H3257">
        <v>2013</v>
      </c>
      <c r="I3257" s="1" t="s">
        <v>88</v>
      </c>
    </row>
    <row r="3258" spans="1:9" x14ac:dyDescent="0.35">
      <c r="A3258" s="1" t="s">
        <v>14</v>
      </c>
      <c r="B3258">
        <v>18200</v>
      </c>
      <c r="C3258" s="1" t="s">
        <v>10</v>
      </c>
      <c r="D3258">
        <v>103</v>
      </c>
      <c r="E3258">
        <v>2</v>
      </c>
      <c r="F3258" s="1" t="s">
        <v>18</v>
      </c>
      <c r="G3258" s="1" t="s">
        <v>12</v>
      </c>
      <c r="H3258">
        <v>2007</v>
      </c>
      <c r="I3258" s="1" t="s">
        <v>105</v>
      </c>
    </row>
    <row r="3259" spans="1:9" x14ac:dyDescent="0.35">
      <c r="A3259" s="1" t="s">
        <v>14</v>
      </c>
      <c r="B3259">
        <v>12500</v>
      </c>
      <c r="C3259" s="1" t="s">
        <v>10</v>
      </c>
      <c r="D3259">
        <v>230</v>
      </c>
      <c r="E3259">
        <v>5</v>
      </c>
      <c r="F3259" s="1" t="s">
        <v>11</v>
      </c>
      <c r="G3259" s="1" t="s">
        <v>12</v>
      </c>
      <c r="H3259">
        <v>2002</v>
      </c>
      <c r="I3259" s="1" t="s">
        <v>65</v>
      </c>
    </row>
    <row r="3260" spans="1:9" x14ac:dyDescent="0.35">
      <c r="A3260" s="1" t="s">
        <v>14</v>
      </c>
      <c r="B3260">
        <v>12900</v>
      </c>
      <c r="C3260" s="1" t="s">
        <v>38</v>
      </c>
      <c r="D3260">
        <v>150</v>
      </c>
      <c r="E3260">
        <v>2</v>
      </c>
      <c r="F3260" s="1" t="s">
        <v>16</v>
      </c>
      <c r="G3260" s="1" t="s">
        <v>12</v>
      </c>
      <c r="H3260">
        <v>2008</v>
      </c>
      <c r="I3260" s="1" t="s">
        <v>152</v>
      </c>
    </row>
    <row r="3261" spans="1:9" x14ac:dyDescent="0.35">
      <c r="A3261" s="1" t="s">
        <v>30</v>
      </c>
      <c r="B3261">
        <v>12500</v>
      </c>
      <c r="C3261" s="1" t="s">
        <v>10</v>
      </c>
      <c r="D3261">
        <v>161</v>
      </c>
      <c r="E3261">
        <v>2</v>
      </c>
      <c r="F3261" s="1" t="s">
        <v>11</v>
      </c>
      <c r="G3261" s="1" t="s">
        <v>12</v>
      </c>
      <c r="H3261">
        <v>2006</v>
      </c>
      <c r="I3261" s="1" t="s">
        <v>36</v>
      </c>
    </row>
    <row r="3262" spans="1:9" x14ac:dyDescent="0.35">
      <c r="A3262" s="1" t="s">
        <v>23</v>
      </c>
      <c r="B3262">
        <v>25500</v>
      </c>
      <c r="C3262" s="1" t="s">
        <v>10</v>
      </c>
      <c r="D3262">
        <v>58</v>
      </c>
      <c r="E3262">
        <v>2.5</v>
      </c>
      <c r="F3262" s="1" t="s">
        <v>11</v>
      </c>
      <c r="G3262" s="1" t="s">
        <v>12</v>
      </c>
      <c r="H3262">
        <v>2015</v>
      </c>
      <c r="I3262" s="1" t="s">
        <v>57</v>
      </c>
    </row>
    <row r="3263" spans="1:9" x14ac:dyDescent="0.35">
      <c r="A3263" s="1" t="s">
        <v>30</v>
      </c>
      <c r="B3263">
        <v>55555</v>
      </c>
      <c r="C3263" s="1" t="s">
        <v>15</v>
      </c>
      <c r="D3263">
        <v>50</v>
      </c>
      <c r="E3263">
        <v>2</v>
      </c>
      <c r="F3263" s="1" t="s">
        <v>16</v>
      </c>
      <c r="G3263" s="1" t="s">
        <v>12</v>
      </c>
      <c r="H3263">
        <v>2013</v>
      </c>
      <c r="I3263" s="1" t="s">
        <v>115</v>
      </c>
    </row>
    <row r="3264" spans="1:9" x14ac:dyDescent="0.35">
      <c r="A3264" s="1" t="s">
        <v>9</v>
      </c>
      <c r="B3264">
        <v>12799</v>
      </c>
      <c r="C3264" s="1" t="s">
        <v>10</v>
      </c>
      <c r="D3264">
        <v>181</v>
      </c>
      <c r="E3264">
        <v>2.2000000000000002</v>
      </c>
      <c r="F3264" s="1" t="s">
        <v>18</v>
      </c>
      <c r="G3264" s="1" t="s">
        <v>12</v>
      </c>
      <c r="H3264">
        <v>2004</v>
      </c>
      <c r="I3264" s="1" t="s">
        <v>86</v>
      </c>
    </row>
    <row r="3265" spans="1:9" x14ac:dyDescent="0.35">
      <c r="A3265" s="1" t="s">
        <v>30</v>
      </c>
      <c r="B3265">
        <v>6300</v>
      </c>
      <c r="C3265" s="1" t="s">
        <v>21</v>
      </c>
      <c r="D3265">
        <v>213</v>
      </c>
      <c r="E3265">
        <v>2.5</v>
      </c>
      <c r="F3265" s="1" t="s">
        <v>16</v>
      </c>
      <c r="G3265" s="1" t="s">
        <v>32</v>
      </c>
      <c r="H3265">
        <v>2004</v>
      </c>
      <c r="I3265" s="1" t="s">
        <v>48</v>
      </c>
    </row>
    <row r="3266" spans="1:9" x14ac:dyDescent="0.35">
      <c r="A3266" s="1" t="s">
        <v>30</v>
      </c>
      <c r="B3266">
        <v>8800</v>
      </c>
      <c r="C3266" s="1" t="s">
        <v>38</v>
      </c>
      <c r="D3266">
        <v>168</v>
      </c>
      <c r="E3266">
        <v>1.2</v>
      </c>
      <c r="F3266" s="1" t="s">
        <v>16</v>
      </c>
      <c r="G3266" s="1" t="s">
        <v>12</v>
      </c>
      <c r="H3266">
        <v>2013</v>
      </c>
      <c r="I3266" s="1" t="s">
        <v>44</v>
      </c>
    </row>
    <row r="3267" spans="1:9" x14ac:dyDescent="0.35">
      <c r="A3267" s="1" t="s">
        <v>30</v>
      </c>
      <c r="B3267">
        <v>30000</v>
      </c>
      <c r="C3267" s="1" t="s">
        <v>15</v>
      </c>
      <c r="D3267">
        <v>135</v>
      </c>
      <c r="E3267">
        <v>2</v>
      </c>
      <c r="F3267" s="1" t="s">
        <v>16</v>
      </c>
      <c r="G3267" s="1" t="s">
        <v>12</v>
      </c>
      <c r="H3267">
        <v>2011</v>
      </c>
      <c r="I3267" s="1" t="s">
        <v>115</v>
      </c>
    </row>
    <row r="3268" spans="1:9" x14ac:dyDescent="0.35">
      <c r="A3268" s="1" t="s">
        <v>28</v>
      </c>
      <c r="B3268">
        <v>5000</v>
      </c>
      <c r="C3268" s="1" t="s">
        <v>26</v>
      </c>
      <c r="D3268">
        <v>150</v>
      </c>
      <c r="E3268" t="s">
        <v>41</v>
      </c>
      <c r="F3268" s="1" t="s">
        <v>49</v>
      </c>
      <c r="G3268" s="1" t="s">
        <v>12</v>
      </c>
      <c r="H3268">
        <v>2006</v>
      </c>
      <c r="I3268" s="1" t="s">
        <v>66</v>
      </c>
    </row>
    <row r="3269" spans="1:9" x14ac:dyDescent="0.35">
      <c r="A3269" s="1" t="s">
        <v>30</v>
      </c>
      <c r="B3269">
        <v>15880</v>
      </c>
      <c r="C3269" s="1" t="s">
        <v>26</v>
      </c>
      <c r="D3269">
        <v>139</v>
      </c>
      <c r="E3269">
        <v>1.4</v>
      </c>
      <c r="F3269" s="1" t="s">
        <v>18</v>
      </c>
      <c r="G3269" s="1" t="s">
        <v>12</v>
      </c>
      <c r="H3269">
        <v>2011</v>
      </c>
      <c r="I3269" s="1" t="s">
        <v>98</v>
      </c>
    </row>
    <row r="3270" spans="1:9" x14ac:dyDescent="0.35">
      <c r="A3270" s="1" t="s">
        <v>20</v>
      </c>
      <c r="B3270">
        <v>8150</v>
      </c>
      <c r="C3270" s="1" t="s">
        <v>10</v>
      </c>
      <c r="D3270">
        <v>162</v>
      </c>
      <c r="E3270">
        <v>2</v>
      </c>
      <c r="F3270" s="1" t="s">
        <v>11</v>
      </c>
      <c r="G3270" s="1" t="s">
        <v>12</v>
      </c>
      <c r="H3270">
        <v>2004</v>
      </c>
      <c r="I3270" s="1" t="s">
        <v>60</v>
      </c>
    </row>
    <row r="3271" spans="1:9" x14ac:dyDescent="0.35">
      <c r="A3271" s="1" t="s">
        <v>28</v>
      </c>
      <c r="B3271">
        <v>3400</v>
      </c>
      <c r="C3271" s="1" t="s">
        <v>38</v>
      </c>
      <c r="D3271">
        <v>77</v>
      </c>
      <c r="E3271">
        <v>1.8</v>
      </c>
      <c r="F3271" s="1" t="s">
        <v>49</v>
      </c>
      <c r="G3271" s="1" t="s">
        <v>12</v>
      </c>
      <c r="H3271">
        <v>1994</v>
      </c>
      <c r="I3271" s="1" t="s">
        <v>145</v>
      </c>
    </row>
    <row r="3272" spans="1:9" x14ac:dyDescent="0.35">
      <c r="A3272" s="1" t="s">
        <v>30</v>
      </c>
      <c r="B3272">
        <v>6500</v>
      </c>
      <c r="C3272" s="1" t="s">
        <v>15</v>
      </c>
      <c r="D3272">
        <v>185</v>
      </c>
      <c r="E3272" t="s">
        <v>41</v>
      </c>
      <c r="F3272" s="1" t="s">
        <v>16</v>
      </c>
      <c r="G3272" s="1" t="s">
        <v>12</v>
      </c>
      <c r="H3272">
        <v>2006</v>
      </c>
      <c r="I3272" s="1" t="s">
        <v>56</v>
      </c>
    </row>
    <row r="3273" spans="1:9" x14ac:dyDescent="0.35">
      <c r="A3273" s="1" t="s">
        <v>23</v>
      </c>
      <c r="B3273">
        <v>13000</v>
      </c>
      <c r="C3273" s="1" t="s">
        <v>38</v>
      </c>
      <c r="D3273">
        <v>42</v>
      </c>
      <c r="E3273">
        <v>1.3</v>
      </c>
      <c r="F3273" s="1" t="s">
        <v>11</v>
      </c>
      <c r="G3273" s="1" t="s">
        <v>12</v>
      </c>
      <c r="H3273">
        <v>2013</v>
      </c>
      <c r="I3273" s="1" t="s">
        <v>135</v>
      </c>
    </row>
    <row r="3274" spans="1:9" x14ac:dyDescent="0.35">
      <c r="A3274" s="1" t="s">
        <v>30</v>
      </c>
      <c r="B3274">
        <v>51900</v>
      </c>
      <c r="C3274" s="1" t="s">
        <v>21</v>
      </c>
      <c r="D3274">
        <v>30</v>
      </c>
      <c r="E3274">
        <v>3</v>
      </c>
      <c r="F3274" s="1" t="s">
        <v>16</v>
      </c>
      <c r="G3274" s="1" t="s">
        <v>12</v>
      </c>
      <c r="H3274">
        <v>2015</v>
      </c>
      <c r="I3274" s="1" t="s">
        <v>48</v>
      </c>
    </row>
    <row r="3275" spans="1:9" x14ac:dyDescent="0.35">
      <c r="A3275" s="1" t="s">
        <v>23</v>
      </c>
      <c r="B3275">
        <v>37700</v>
      </c>
      <c r="C3275" s="1" t="s">
        <v>21</v>
      </c>
      <c r="D3275">
        <v>62</v>
      </c>
      <c r="E3275">
        <v>3</v>
      </c>
      <c r="F3275" s="1" t="s">
        <v>16</v>
      </c>
      <c r="G3275" s="1" t="s">
        <v>12</v>
      </c>
      <c r="H3275">
        <v>2013</v>
      </c>
      <c r="I3275" s="1" t="s">
        <v>78</v>
      </c>
    </row>
    <row r="3276" spans="1:9" x14ac:dyDescent="0.35">
      <c r="A3276" s="1" t="s">
        <v>20</v>
      </c>
      <c r="B3276">
        <v>6700</v>
      </c>
      <c r="C3276" s="1" t="s">
        <v>10</v>
      </c>
      <c r="D3276">
        <v>470</v>
      </c>
      <c r="E3276">
        <v>2</v>
      </c>
      <c r="F3276" s="1" t="s">
        <v>16</v>
      </c>
      <c r="G3276" s="1" t="s">
        <v>12</v>
      </c>
      <c r="H3276">
        <v>1997</v>
      </c>
      <c r="I3276" s="1" t="s">
        <v>27</v>
      </c>
    </row>
    <row r="3277" spans="1:9" x14ac:dyDescent="0.35">
      <c r="A3277" s="1" t="s">
        <v>9</v>
      </c>
      <c r="B3277">
        <v>11700</v>
      </c>
      <c r="C3277" s="1" t="s">
        <v>10</v>
      </c>
      <c r="D3277">
        <v>270</v>
      </c>
      <c r="E3277">
        <v>3</v>
      </c>
      <c r="F3277" s="1" t="s">
        <v>16</v>
      </c>
      <c r="G3277" s="1" t="s">
        <v>12</v>
      </c>
      <c r="H3277">
        <v>2003</v>
      </c>
      <c r="I3277" s="1" t="s">
        <v>136</v>
      </c>
    </row>
    <row r="3278" spans="1:9" x14ac:dyDescent="0.35">
      <c r="A3278" s="1" t="s">
        <v>14</v>
      </c>
      <c r="B3278">
        <v>13000</v>
      </c>
      <c r="C3278" s="1" t="s">
        <v>31</v>
      </c>
      <c r="D3278">
        <v>580</v>
      </c>
      <c r="E3278">
        <v>2.2000000000000002</v>
      </c>
      <c r="F3278" s="1" t="s">
        <v>16</v>
      </c>
      <c r="G3278" s="1" t="s">
        <v>12</v>
      </c>
      <c r="H3278">
        <v>2005</v>
      </c>
      <c r="I3278" s="1" t="s">
        <v>175</v>
      </c>
    </row>
    <row r="3279" spans="1:9" x14ac:dyDescent="0.35">
      <c r="A3279" s="1" t="s">
        <v>14</v>
      </c>
      <c r="B3279">
        <v>62999</v>
      </c>
      <c r="C3279" s="1" t="s">
        <v>21</v>
      </c>
      <c r="D3279">
        <v>0</v>
      </c>
      <c r="E3279">
        <v>2.2000000000000002</v>
      </c>
      <c r="F3279" s="1" t="s">
        <v>16</v>
      </c>
      <c r="G3279" s="1" t="s">
        <v>12</v>
      </c>
      <c r="H3279">
        <v>2016</v>
      </c>
      <c r="I3279" s="1" t="s">
        <v>177</v>
      </c>
    </row>
    <row r="3280" spans="1:9" x14ac:dyDescent="0.35">
      <c r="A3280" s="1" t="s">
        <v>28</v>
      </c>
      <c r="B3280">
        <v>13321.33</v>
      </c>
      <c r="C3280" s="1" t="s">
        <v>21</v>
      </c>
      <c r="D3280">
        <v>0</v>
      </c>
      <c r="E3280">
        <v>1.5</v>
      </c>
      <c r="F3280" s="1" t="s">
        <v>16</v>
      </c>
      <c r="G3280" s="1" t="s">
        <v>12</v>
      </c>
      <c r="H3280">
        <v>2016</v>
      </c>
      <c r="I3280" s="1" t="s">
        <v>319</v>
      </c>
    </row>
    <row r="3281" spans="1:9" x14ac:dyDescent="0.35">
      <c r="A3281" s="1" t="s">
        <v>9</v>
      </c>
      <c r="B3281">
        <v>115800</v>
      </c>
      <c r="C3281" s="1" t="s">
        <v>21</v>
      </c>
      <c r="D3281">
        <v>4</v>
      </c>
      <c r="E3281">
        <v>3</v>
      </c>
      <c r="F3281" s="1" t="s">
        <v>16</v>
      </c>
      <c r="G3281" s="1" t="s">
        <v>12</v>
      </c>
      <c r="H3281">
        <v>2016</v>
      </c>
      <c r="I3281" s="1" t="s">
        <v>71</v>
      </c>
    </row>
    <row r="3282" spans="1:9" x14ac:dyDescent="0.35">
      <c r="A3282" s="1" t="s">
        <v>14</v>
      </c>
      <c r="B3282">
        <v>27300</v>
      </c>
      <c r="C3282" s="1" t="s">
        <v>21</v>
      </c>
      <c r="D3282">
        <v>185</v>
      </c>
      <c r="E3282">
        <v>3</v>
      </c>
      <c r="F3282" s="1" t="s">
        <v>16</v>
      </c>
      <c r="G3282" s="1" t="s">
        <v>12</v>
      </c>
      <c r="H3282">
        <v>2008</v>
      </c>
      <c r="I3282" s="1" t="s">
        <v>81</v>
      </c>
    </row>
    <row r="3283" spans="1:9" x14ac:dyDescent="0.35">
      <c r="A3283" s="1" t="s">
        <v>23</v>
      </c>
      <c r="B3283">
        <v>64000</v>
      </c>
      <c r="C3283" s="1" t="s">
        <v>21</v>
      </c>
      <c r="D3283">
        <v>128</v>
      </c>
      <c r="E3283">
        <v>4.5</v>
      </c>
      <c r="F3283" s="1" t="s">
        <v>16</v>
      </c>
      <c r="G3283" s="1" t="s">
        <v>12</v>
      </c>
      <c r="H3283">
        <v>2013</v>
      </c>
      <c r="I3283" s="1" t="s">
        <v>97</v>
      </c>
    </row>
    <row r="3284" spans="1:9" x14ac:dyDescent="0.35">
      <c r="A3284" s="1" t="s">
        <v>30</v>
      </c>
      <c r="B3284">
        <v>10000</v>
      </c>
      <c r="C3284" s="1" t="s">
        <v>10</v>
      </c>
      <c r="D3284">
        <v>90</v>
      </c>
      <c r="E3284">
        <v>9</v>
      </c>
      <c r="F3284" s="1" t="s">
        <v>11</v>
      </c>
      <c r="G3284" s="1" t="s">
        <v>32</v>
      </c>
      <c r="H3284">
        <v>2010</v>
      </c>
      <c r="I3284" s="1" t="s">
        <v>36</v>
      </c>
    </row>
    <row r="3285" spans="1:9" x14ac:dyDescent="0.35">
      <c r="A3285" s="1" t="s">
        <v>9</v>
      </c>
      <c r="B3285">
        <v>129222</v>
      </c>
      <c r="C3285" s="1" t="s">
        <v>10</v>
      </c>
      <c r="D3285">
        <v>2</v>
      </c>
      <c r="E3285">
        <v>5</v>
      </c>
      <c r="F3285" s="1" t="s">
        <v>11</v>
      </c>
      <c r="G3285" s="1" t="s">
        <v>12</v>
      </c>
      <c r="H3285">
        <v>2016</v>
      </c>
      <c r="I3285" s="1" t="s">
        <v>212</v>
      </c>
    </row>
    <row r="3286" spans="1:9" x14ac:dyDescent="0.35">
      <c r="A3286" s="1" t="s">
        <v>45</v>
      </c>
      <c r="B3286">
        <v>11900</v>
      </c>
      <c r="C3286" s="1" t="s">
        <v>21</v>
      </c>
      <c r="D3286">
        <v>129</v>
      </c>
      <c r="E3286">
        <v>2.5</v>
      </c>
      <c r="F3286" s="1" t="s">
        <v>16</v>
      </c>
      <c r="G3286" s="1" t="s">
        <v>12</v>
      </c>
      <c r="H3286">
        <v>2007</v>
      </c>
      <c r="I3286" s="1" t="s">
        <v>127</v>
      </c>
    </row>
    <row r="3287" spans="1:9" x14ac:dyDescent="0.35">
      <c r="A3287" s="1" t="s">
        <v>9</v>
      </c>
      <c r="B3287">
        <v>47500</v>
      </c>
      <c r="C3287" s="1" t="s">
        <v>10</v>
      </c>
      <c r="D3287">
        <v>0</v>
      </c>
      <c r="E3287">
        <v>2</v>
      </c>
      <c r="F3287" s="1" t="s">
        <v>16</v>
      </c>
      <c r="G3287" s="1" t="s">
        <v>12</v>
      </c>
      <c r="H3287">
        <v>2016</v>
      </c>
      <c r="I3287" s="1" t="s">
        <v>13</v>
      </c>
    </row>
    <row r="3288" spans="1:9" x14ac:dyDescent="0.35">
      <c r="A3288" s="1" t="s">
        <v>9</v>
      </c>
      <c r="B3288">
        <v>12800</v>
      </c>
      <c r="C3288" s="1" t="s">
        <v>10</v>
      </c>
      <c r="D3288">
        <v>140</v>
      </c>
      <c r="E3288">
        <v>2.2000000000000002</v>
      </c>
      <c r="F3288" s="1" t="s">
        <v>11</v>
      </c>
      <c r="G3288" s="1" t="s">
        <v>12</v>
      </c>
      <c r="H3288">
        <v>2005</v>
      </c>
      <c r="I3288" s="1" t="s">
        <v>86</v>
      </c>
    </row>
    <row r="3289" spans="1:9" x14ac:dyDescent="0.35">
      <c r="A3289" s="1" t="s">
        <v>14</v>
      </c>
      <c r="B3289">
        <v>3900</v>
      </c>
      <c r="C3289" s="1" t="s">
        <v>10</v>
      </c>
      <c r="D3289">
        <v>375</v>
      </c>
      <c r="E3289">
        <v>2</v>
      </c>
      <c r="F3289" s="1" t="s">
        <v>11</v>
      </c>
      <c r="G3289" s="1" t="s">
        <v>12</v>
      </c>
      <c r="H3289">
        <v>1990</v>
      </c>
      <c r="I3289" s="1" t="s">
        <v>156</v>
      </c>
    </row>
    <row r="3290" spans="1:9" x14ac:dyDescent="0.35">
      <c r="A3290" s="1" t="s">
        <v>30</v>
      </c>
      <c r="B3290">
        <v>12650</v>
      </c>
      <c r="C3290" s="1" t="s">
        <v>38</v>
      </c>
      <c r="D3290">
        <v>11</v>
      </c>
      <c r="E3290">
        <v>1</v>
      </c>
      <c r="F3290" s="1" t="s">
        <v>11</v>
      </c>
      <c r="G3290" s="1" t="s">
        <v>12</v>
      </c>
      <c r="H3290">
        <v>2014</v>
      </c>
      <c r="I3290" s="1" t="s">
        <v>131</v>
      </c>
    </row>
    <row r="3291" spans="1:9" x14ac:dyDescent="0.35">
      <c r="A3291" s="1" t="s">
        <v>30</v>
      </c>
      <c r="B3291">
        <v>5600</v>
      </c>
      <c r="C3291" s="1" t="s">
        <v>26</v>
      </c>
      <c r="D3291">
        <v>235</v>
      </c>
      <c r="E3291">
        <v>1.4</v>
      </c>
      <c r="F3291" s="1" t="s">
        <v>11</v>
      </c>
      <c r="G3291" s="1" t="s">
        <v>12</v>
      </c>
      <c r="H3291">
        <v>2000</v>
      </c>
      <c r="I3291" s="1" t="s">
        <v>33</v>
      </c>
    </row>
    <row r="3292" spans="1:9" x14ac:dyDescent="0.35">
      <c r="A3292" s="1" t="s">
        <v>14</v>
      </c>
      <c r="B3292">
        <v>19600</v>
      </c>
      <c r="C3292" s="1" t="s">
        <v>26</v>
      </c>
      <c r="D3292">
        <v>127</v>
      </c>
      <c r="E3292">
        <v>1.8</v>
      </c>
      <c r="F3292" s="1" t="s">
        <v>16</v>
      </c>
      <c r="G3292" s="1" t="s">
        <v>12</v>
      </c>
      <c r="H3292">
        <v>2013</v>
      </c>
      <c r="I3292" s="1" t="s">
        <v>152</v>
      </c>
    </row>
    <row r="3293" spans="1:9" x14ac:dyDescent="0.35">
      <c r="A3293" s="1" t="s">
        <v>23</v>
      </c>
      <c r="B3293">
        <v>28900</v>
      </c>
      <c r="C3293" s="1" t="s">
        <v>10</v>
      </c>
      <c r="D3293">
        <v>15</v>
      </c>
      <c r="E3293">
        <v>2.5</v>
      </c>
      <c r="F3293" s="1" t="s">
        <v>11</v>
      </c>
      <c r="G3293" s="1" t="s">
        <v>12</v>
      </c>
      <c r="H3293">
        <v>2015</v>
      </c>
      <c r="I3293" s="1" t="s">
        <v>57</v>
      </c>
    </row>
    <row r="3294" spans="1:9" x14ac:dyDescent="0.35">
      <c r="A3294" s="1" t="s">
        <v>30</v>
      </c>
      <c r="B3294">
        <v>10900</v>
      </c>
      <c r="C3294" s="1" t="s">
        <v>10</v>
      </c>
      <c r="D3294">
        <v>273</v>
      </c>
      <c r="E3294">
        <v>2</v>
      </c>
      <c r="F3294" s="1" t="s">
        <v>11</v>
      </c>
      <c r="G3294" s="1" t="s">
        <v>12</v>
      </c>
      <c r="H3294">
        <v>2006</v>
      </c>
      <c r="I3294" s="1" t="s">
        <v>36</v>
      </c>
    </row>
    <row r="3295" spans="1:9" x14ac:dyDescent="0.35">
      <c r="A3295" s="1" t="s">
        <v>30</v>
      </c>
      <c r="B3295">
        <v>11500</v>
      </c>
      <c r="C3295" s="1" t="s">
        <v>10</v>
      </c>
      <c r="D3295">
        <v>169</v>
      </c>
      <c r="E3295">
        <v>1.8</v>
      </c>
      <c r="F3295" s="1" t="s">
        <v>11</v>
      </c>
      <c r="G3295" s="1" t="s">
        <v>12</v>
      </c>
      <c r="H3295">
        <v>2008</v>
      </c>
      <c r="I3295" s="1" t="s">
        <v>36</v>
      </c>
    </row>
    <row r="3296" spans="1:9" x14ac:dyDescent="0.35">
      <c r="A3296" s="1" t="s">
        <v>45</v>
      </c>
      <c r="B3296">
        <v>9950</v>
      </c>
      <c r="C3296" s="1" t="s">
        <v>21</v>
      </c>
      <c r="D3296">
        <v>275</v>
      </c>
      <c r="E3296">
        <v>3.5</v>
      </c>
      <c r="F3296" s="1" t="s">
        <v>18</v>
      </c>
      <c r="G3296" s="1" t="s">
        <v>12</v>
      </c>
      <c r="H3296">
        <v>2000</v>
      </c>
      <c r="I3296" s="1" t="s">
        <v>54</v>
      </c>
    </row>
    <row r="3297" spans="1:9" x14ac:dyDescent="0.35">
      <c r="A3297" s="1" t="s">
        <v>14</v>
      </c>
      <c r="B3297">
        <v>23800</v>
      </c>
      <c r="C3297" s="1" t="s">
        <v>10</v>
      </c>
      <c r="D3297">
        <v>195</v>
      </c>
      <c r="E3297">
        <v>2.2000000000000002</v>
      </c>
      <c r="F3297" s="1" t="s">
        <v>16</v>
      </c>
      <c r="G3297" s="1" t="s">
        <v>12</v>
      </c>
      <c r="H3297">
        <v>2010</v>
      </c>
      <c r="I3297" s="1" t="s">
        <v>65</v>
      </c>
    </row>
    <row r="3298" spans="1:9" x14ac:dyDescent="0.35">
      <c r="A3298" s="1" t="s">
        <v>28</v>
      </c>
      <c r="B3298">
        <v>8750</v>
      </c>
      <c r="C3298" s="1" t="s">
        <v>26</v>
      </c>
      <c r="D3298">
        <v>46</v>
      </c>
      <c r="E3298">
        <v>1.6</v>
      </c>
      <c r="F3298" s="1" t="s">
        <v>11</v>
      </c>
      <c r="G3298" s="1" t="s">
        <v>12</v>
      </c>
      <c r="H3298">
        <v>2012</v>
      </c>
      <c r="I3298" s="1" t="s">
        <v>126</v>
      </c>
    </row>
    <row r="3299" spans="1:9" x14ac:dyDescent="0.35">
      <c r="A3299" s="1" t="s">
        <v>23</v>
      </c>
      <c r="B3299">
        <v>19900</v>
      </c>
      <c r="C3299" s="1" t="s">
        <v>10</v>
      </c>
      <c r="D3299">
        <v>28</v>
      </c>
      <c r="E3299">
        <v>1.6</v>
      </c>
      <c r="F3299" s="1" t="s">
        <v>11</v>
      </c>
      <c r="G3299" s="1" t="s">
        <v>12</v>
      </c>
      <c r="H3299">
        <v>2014</v>
      </c>
      <c r="I3299" s="1" t="s">
        <v>111</v>
      </c>
    </row>
    <row r="3300" spans="1:9" x14ac:dyDescent="0.35">
      <c r="A3300" s="1" t="s">
        <v>20</v>
      </c>
      <c r="B3300">
        <v>6000</v>
      </c>
      <c r="C3300" s="1" t="s">
        <v>10</v>
      </c>
      <c r="D3300">
        <v>226</v>
      </c>
      <c r="E3300">
        <v>1.8</v>
      </c>
      <c r="F3300" s="1" t="s">
        <v>11</v>
      </c>
      <c r="G3300" s="1" t="s">
        <v>12</v>
      </c>
      <c r="H3300">
        <v>1995</v>
      </c>
      <c r="I3300" s="1" t="s">
        <v>60</v>
      </c>
    </row>
    <row r="3301" spans="1:9" x14ac:dyDescent="0.35">
      <c r="A3301" s="1" t="s">
        <v>30</v>
      </c>
      <c r="B3301">
        <v>12900</v>
      </c>
      <c r="C3301" s="1" t="s">
        <v>10</v>
      </c>
      <c r="D3301">
        <v>136</v>
      </c>
      <c r="E3301">
        <v>1.6</v>
      </c>
      <c r="F3301" s="1" t="s">
        <v>16</v>
      </c>
      <c r="G3301" s="1" t="s">
        <v>12</v>
      </c>
      <c r="H3301">
        <v>2010</v>
      </c>
      <c r="I3301" s="1" t="s">
        <v>36</v>
      </c>
    </row>
    <row r="3302" spans="1:9" x14ac:dyDescent="0.35">
      <c r="A3302" s="1" t="s">
        <v>9</v>
      </c>
      <c r="B3302">
        <v>8999</v>
      </c>
      <c r="C3302" s="1" t="s">
        <v>10</v>
      </c>
      <c r="D3302">
        <v>221</v>
      </c>
      <c r="E3302">
        <v>4.5</v>
      </c>
      <c r="F3302" s="1" t="s">
        <v>11</v>
      </c>
      <c r="G3302" s="1" t="s">
        <v>12</v>
      </c>
      <c r="H3302">
        <v>2002</v>
      </c>
      <c r="I3302" s="1" t="s">
        <v>159</v>
      </c>
    </row>
    <row r="3303" spans="1:9" x14ac:dyDescent="0.35">
      <c r="A3303" s="1" t="s">
        <v>30</v>
      </c>
      <c r="B3303">
        <v>8700</v>
      </c>
      <c r="C3303" s="1" t="s">
        <v>15</v>
      </c>
      <c r="D3303">
        <v>244</v>
      </c>
      <c r="E3303">
        <v>2.5</v>
      </c>
      <c r="F3303" s="1" t="s">
        <v>16</v>
      </c>
      <c r="G3303" s="1" t="s">
        <v>12</v>
      </c>
      <c r="H3303">
        <v>2001</v>
      </c>
      <c r="I3303" s="1" t="s">
        <v>96</v>
      </c>
    </row>
    <row r="3304" spans="1:9" x14ac:dyDescent="0.35">
      <c r="A3304" s="1" t="s">
        <v>23</v>
      </c>
      <c r="B3304">
        <v>19800</v>
      </c>
      <c r="C3304" s="1" t="s">
        <v>21</v>
      </c>
      <c r="D3304">
        <v>44</v>
      </c>
      <c r="E3304">
        <v>2</v>
      </c>
      <c r="F3304" s="1" t="s">
        <v>11</v>
      </c>
      <c r="G3304" s="1" t="s">
        <v>12</v>
      </c>
      <c r="H3304">
        <v>2013</v>
      </c>
      <c r="I3304" s="1" t="s">
        <v>24</v>
      </c>
    </row>
    <row r="3305" spans="1:9" x14ac:dyDescent="0.35">
      <c r="A3305" s="1" t="s">
        <v>30</v>
      </c>
      <c r="B3305">
        <v>9000</v>
      </c>
      <c r="C3305" s="1" t="s">
        <v>10</v>
      </c>
      <c r="D3305">
        <v>51</v>
      </c>
      <c r="E3305">
        <v>1.6</v>
      </c>
      <c r="F3305" s="1" t="s">
        <v>11</v>
      </c>
      <c r="G3305" s="1" t="s">
        <v>12</v>
      </c>
      <c r="H3305">
        <v>2013</v>
      </c>
      <c r="I3305" s="1" t="s">
        <v>44</v>
      </c>
    </row>
    <row r="3306" spans="1:9" x14ac:dyDescent="0.35">
      <c r="A3306" s="1" t="s">
        <v>30</v>
      </c>
      <c r="B3306">
        <v>21000</v>
      </c>
      <c r="C3306" s="1" t="s">
        <v>26</v>
      </c>
      <c r="D3306">
        <v>58</v>
      </c>
      <c r="E3306">
        <v>2</v>
      </c>
      <c r="F3306" s="1" t="s">
        <v>16</v>
      </c>
      <c r="G3306" s="1" t="s">
        <v>12</v>
      </c>
      <c r="H3306">
        <v>2013</v>
      </c>
      <c r="I3306" s="1" t="s">
        <v>98</v>
      </c>
    </row>
    <row r="3307" spans="1:9" x14ac:dyDescent="0.35">
      <c r="A3307" s="1" t="s">
        <v>20</v>
      </c>
      <c r="B3307">
        <v>2100</v>
      </c>
      <c r="C3307" s="1" t="s">
        <v>26</v>
      </c>
      <c r="D3307">
        <v>275</v>
      </c>
      <c r="E3307">
        <v>2.5</v>
      </c>
      <c r="F3307" s="1" t="s">
        <v>16</v>
      </c>
      <c r="G3307" s="1" t="s">
        <v>32</v>
      </c>
      <c r="H3307">
        <v>1998</v>
      </c>
      <c r="I3307" s="1" t="s">
        <v>60</v>
      </c>
    </row>
    <row r="3308" spans="1:9" x14ac:dyDescent="0.35">
      <c r="A3308" s="1" t="s">
        <v>14</v>
      </c>
      <c r="B3308">
        <v>5000</v>
      </c>
      <c r="C3308" s="1" t="s">
        <v>15</v>
      </c>
      <c r="D3308">
        <v>400</v>
      </c>
      <c r="E3308">
        <v>2.2999999999999998</v>
      </c>
      <c r="F3308" s="1" t="s">
        <v>16</v>
      </c>
      <c r="G3308" s="1" t="s">
        <v>12</v>
      </c>
      <c r="H3308">
        <v>1998</v>
      </c>
      <c r="I3308" s="1" t="s">
        <v>42</v>
      </c>
    </row>
    <row r="3309" spans="1:9" x14ac:dyDescent="0.35">
      <c r="A3309" s="1" t="s">
        <v>23</v>
      </c>
      <c r="B3309">
        <v>9500</v>
      </c>
      <c r="C3309" s="1" t="s">
        <v>31</v>
      </c>
      <c r="D3309">
        <v>90</v>
      </c>
      <c r="E3309">
        <v>1.6</v>
      </c>
      <c r="F3309" s="1" t="s">
        <v>49</v>
      </c>
      <c r="G3309" s="1" t="s">
        <v>12</v>
      </c>
      <c r="H3309">
        <v>2008</v>
      </c>
      <c r="I3309" s="1" t="s">
        <v>111</v>
      </c>
    </row>
    <row r="3310" spans="1:9" x14ac:dyDescent="0.35">
      <c r="A3310" s="1" t="s">
        <v>30</v>
      </c>
      <c r="B3310">
        <v>34500</v>
      </c>
      <c r="C3310" s="1" t="s">
        <v>15</v>
      </c>
      <c r="D3310">
        <v>167</v>
      </c>
      <c r="E3310">
        <v>2</v>
      </c>
      <c r="F3310" s="1" t="s">
        <v>16</v>
      </c>
      <c r="G3310" s="1" t="s">
        <v>12</v>
      </c>
      <c r="H3310">
        <v>2013</v>
      </c>
      <c r="I3310" s="1" t="s">
        <v>115</v>
      </c>
    </row>
    <row r="3311" spans="1:9" x14ac:dyDescent="0.35">
      <c r="A3311" s="1" t="s">
        <v>14</v>
      </c>
      <c r="B3311" t="s">
        <v>41</v>
      </c>
      <c r="C3311" s="1" t="s">
        <v>31</v>
      </c>
      <c r="D3311">
        <v>22</v>
      </c>
      <c r="E3311">
        <v>3</v>
      </c>
      <c r="F3311" s="1" t="s">
        <v>16</v>
      </c>
      <c r="G3311" s="1" t="s">
        <v>12</v>
      </c>
      <c r="H3311">
        <v>2015</v>
      </c>
      <c r="I3311" s="1" t="s">
        <v>72</v>
      </c>
    </row>
    <row r="3312" spans="1:9" x14ac:dyDescent="0.35">
      <c r="A3312" s="1" t="s">
        <v>23</v>
      </c>
      <c r="B3312">
        <v>9800</v>
      </c>
      <c r="C3312" s="1" t="s">
        <v>38</v>
      </c>
      <c r="D3312">
        <v>98</v>
      </c>
      <c r="E3312">
        <v>1.6</v>
      </c>
      <c r="F3312" s="1" t="s">
        <v>18</v>
      </c>
      <c r="G3312" s="1" t="s">
        <v>12</v>
      </c>
      <c r="H3312">
        <v>2008</v>
      </c>
      <c r="I3312" s="1" t="s">
        <v>135</v>
      </c>
    </row>
    <row r="3313" spans="1:9" x14ac:dyDescent="0.35">
      <c r="A3313" s="1" t="s">
        <v>20</v>
      </c>
      <c r="B3313">
        <v>10399</v>
      </c>
      <c r="C3313" s="1" t="s">
        <v>10</v>
      </c>
      <c r="D3313">
        <v>293</v>
      </c>
      <c r="E3313">
        <v>1.8</v>
      </c>
      <c r="F3313" s="1" t="s">
        <v>18</v>
      </c>
      <c r="G3313" s="1" t="s">
        <v>12</v>
      </c>
      <c r="H3313">
        <v>2004</v>
      </c>
      <c r="I3313" s="1" t="s">
        <v>60</v>
      </c>
    </row>
    <row r="3314" spans="1:9" x14ac:dyDescent="0.35">
      <c r="A3314" s="1" t="s">
        <v>14</v>
      </c>
      <c r="B3314">
        <v>42000</v>
      </c>
      <c r="C3314" s="1" t="s">
        <v>10</v>
      </c>
      <c r="D3314">
        <v>38</v>
      </c>
      <c r="E3314">
        <v>2.2000000000000002</v>
      </c>
      <c r="F3314" s="1" t="s">
        <v>16</v>
      </c>
      <c r="G3314" s="1" t="s">
        <v>12</v>
      </c>
      <c r="H3314">
        <v>2014</v>
      </c>
      <c r="I3314" s="1" t="s">
        <v>320</v>
      </c>
    </row>
    <row r="3315" spans="1:9" x14ac:dyDescent="0.35">
      <c r="A3315" s="1" t="s">
        <v>20</v>
      </c>
      <c r="B3315">
        <v>14500</v>
      </c>
      <c r="C3315" s="1" t="s">
        <v>38</v>
      </c>
      <c r="D3315">
        <v>60</v>
      </c>
      <c r="E3315">
        <v>1.2</v>
      </c>
      <c r="F3315" s="1" t="s">
        <v>11</v>
      </c>
      <c r="G3315" s="1" t="s">
        <v>12</v>
      </c>
      <c r="H3315">
        <v>2011</v>
      </c>
      <c r="I3315" s="1" t="s">
        <v>222</v>
      </c>
    </row>
    <row r="3316" spans="1:9" x14ac:dyDescent="0.35">
      <c r="A3316" s="1" t="s">
        <v>23</v>
      </c>
      <c r="B3316">
        <v>13621.43</v>
      </c>
      <c r="C3316" s="1" t="s">
        <v>10</v>
      </c>
      <c r="D3316">
        <v>0</v>
      </c>
      <c r="E3316">
        <v>1.3</v>
      </c>
      <c r="F3316" s="1" t="s">
        <v>11</v>
      </c>
      <c r="G3316" s="1" t="s">
        <v>12</v>
      </c>
      <c r="H3316">
        <v>2015</v>
      </c>
      <c r="I3316" s="1" t="s">
        <v>111</v>
      </c>
    </row>
    <row r="3317" spans="1:9" x14ac:dyDescent="0.35">
      <c r="A3317" s="1" t="s">
        <v>9</v>
      </c>
      <c r="B3317">
        <v>3300</v>
      </c>
      <c r="C3317" s="1" t="s">
        <v>10</v>
      </c>
      <c r="D3317">
        <v>250</v>
      </c>
      <c r="E3317">
        <v>3</v>
      </c>
      <c r="F3317" s="1" t="s">
        <v>16</v>
      </c>
      <c r="G3317" s="1" t="s">
        <v>32</v>
      </c>
      <c r="H3317">
        <v>2000</v>
      </c>
      <c r="I3317" s="1" t="s">
        <v>136</v>
      </c>
    </row>
    <row r="3318" spans="1:9" x14ac:dyDescent="0.35">
      <c r="A3318" s="1" t="s">
        <v>30</v>
      </c>
      <c r="B3318">
        <v>34899.14</v>
      </c>
      <c r="C3318" s="1" t="s">
        <v>26</v>
      </c>
      <c r="D3318">
        <v>0</v>
      </c>
      <c r="E3318">
        <v>2</v>
      </c>
      <c r="F3318" s="1" t="s">
        <v>11</v>
      </c>
      <c r="G3318" s="1" t="s">
        <v>12</v>
      </c>
      <c r="H3318">
        <v>2016</v>
      </c>
      <c r="I3318" s="1" t="s">
        <v>241</v>
      </c>
    </row>
    <row r="3319" spans="1:9" x14ac:dyDescent="0.35">
      <c r="A3319" s="1" t="s">
        <v>14</v>
      </c>
      <c r="B3319">
        <v>4500</v>
      </c>
      <c r="C3319" s="1" t="s">
        <v>15</v>
      </c>
      <c r="D3319">
        <v>180</v>
      </c>
      <c r="E3319">
        <v>2.2999999999999998</v>
      </c>
      <c r="F3319" s="1" t="s">
        <v>16</v>
      </c>
      <c r="G3319" s="1" t="s">
        <v>12</v>
      </c>
      <c r="H3319">
        <v>1998</v>
      </c>
      <c r="I3319" s="1" t="s">
        <v>42</v>
      </c>
    </row>
    <row r="3320" spans="1:9" x14ac:dyDescent="0.35">
      <c r="A3320" s="1" t="s">
        <v>30</v>
      </c>
      <c r="B3320">
        <v>1800</v>
      </c>
      <c r="C3320" s="1" t="s">
        <v>26</v>
      </c>
      <c r="D3320">
        <v>280</v>
      </c>
      <c r="E3320">
        <v>1.9</v>
      </c>
      <c r="F3320" s="1" t="s">
        <v>16</v>
      </c>
      <c r="G3320" s="1" t="s">
        <v>12</v>
      </c>
      <c r="H3320">
        <v>1996</v>
      </c>
      <c r="I3320" s="1" t="s">
        <v>91</v>
      </c>
    </row>
    <row r="3321" spans="1:9" x14ac:dyDescent="0.35">
      <c r="A3321" s="1" t="s">
        <v>45</v>
      </c>
      <c r="B3321">
        <v>12999</v>
      </c>
      <c r="C3321" s="1" t="s">
        <v>21</v>
      </c>
      <c r="D3321">
        <v>140</v>
      </c>
      <c r="E3321">
        <v>2.4</v>
      </c>
      <c r="F3321" s="1" t="s">
        <v>18</v>
      </c>
      <c r="G3321" s="1" t="s">
        <v>12</v>
      </c>
      <c r="H3321">
        <v>2007</v>
      </c>
      <c r="I3321" s="1" t="s">
        <v>88</v>
      </c>
    </row>
    <row r="3322" spans="1:9" x14ac:dyDescent="0.35">
      <c r="A3322" s="1" t="s">
        <v>30</v>
      </c>
      <c r="B3322">
        <v>8800</v>
      </c>
      <c r="C3322" s="1" t="s">
        <v>15</v>
      </c>
      <c r="D3322">
        <v>240</v>
      </c>
      <c r="E3322">
        <v>1.9</v>
      </c>
      <c r="F3322" s="1" t="s">
        <v>16</v>
      </c>
      <c r="G3322" s="1" t="s">
        <v>12</v>
      </c>
      <c r="H3322">
        <v>2003</v>
      </c>
      <c r="I3322" s="1" t="s">
        <v>109</v>
      </c>
    </row>
    <row r="3323" spans="1:9" x14ac:dyDescent="0.35">
      <c r="A3323" s="1" t="s">
        <v>20</v>
      </c>
      <c r="B3323">
        <v>22000</v>
      </c>
      <c r="C3323" s="1" t="s">
        <v>21</v>
      </c>
      <c r="D3323">
        <v>152</v>
      </c>
      <c r="E3323">
        <v>4.2</v>
      </c>
      <c r="F3323" s="1" t="s">
        <v>11</v>
      </c>
      <c r="G3323" s="1" t="s">
        <v>12</v>
      </c>
      <c r="H3323">
        <v>2007</v>
      </c>
      <c r="I3323" s="1" t="s">
        <v>22</v>
      </c>
    </row>
    <row r="3324" spans="1:9" x14ac:dyDescent="0.35">
      <c r="A3324" s="1" t="s">
        <v>14</v>
      </c>
      <c r="B3324" t="s">
        <v>41</v>
      </c>
      <c r="C3324" s="1" t="s">
        <v>21</v>
      </c>
      <c r="D3324">
        <v>0</v>
      </c>
      <c r="E3324">
        <v>3</v>
      </c>
      <c r="F3324" s="1" t="s">
        <v>16</v>
      </c>
      <c r="G3324" s="1" t="s">
        <v>12</v>
      </c>
      <c r="H3324">
        <v>2016</v>
      </c>
      <c r="I3324" s="1" t="s">
        <v>199</v>
      </c>
    </row>
    <row r="3325" spans="1:9" x14ac:dyDescent="0.35">
      <c r="A3325" s="1" t="s">
        <v>14</v>
      </c>
      <c r="B3325">
        <v>159999</v>
      </c>
      <c r="C3325" s="1" t="s">
        <v>31</v>
      </c>
      <c r="D3325">
        <v>0</v>
      </c>
      <c r="E3325">
        <v>3</v>
      </c>
      <c r="F3325" s="1" t="s">
        <v>11</v>
      </c>
      <c r="G3325" s="1" t="s">
        <v>12</v>
      </c>
      <c r="H3325">
        <v>2016</v>
      </c>
      <c r="I3325" s="1" t="s">
        <v>119</v>
      </c>
    </row>
    <row r="3326" spans="1:9" x14ac:dyDescent="0.35">
      <c r="A3326" s="1" t="s">
        <v>23</v>
      </c>
      <c r="B3326">
        <v>35555</v>
      </c>
      <c r="C3326" s="1" t="s">
        <v>21</v>
      </c>
      <c r="D3326">
        <v>40</v>
      </c>
      <c r="E3326">
        <v>3.5</v>
      </c>
      <c r="F3326" s="1" t="s">
        <v>11</v>
      </c>
      <c r="G3326" s="1" t="s">
        <v>12</v>
      </c>
      <c r="H3326">
        <v>2013</v>
      </c>
      <c r="I3326" s="1" t="s">
        <v>110</v>
      </c>
    </row>
    <row r="3327" spans="1:9" x14ac:dyDescent="0.35">
      <c r="A3327" s="1" t="s">
        <v>30</v>
      </c>
      <c r="B3327">
        <v>2600</v>
      </c>
      <c r="C3327" s="1" t="s">
        <v>10</v>
      </c>
      <c r="D3327">
        <v>330</v>
      </c>
      <c r="E3327">
        <v>1.9</v>
      </c>
      <c r="F3327" s="1" t="s">
        <v>11</v>
      </c>
      <c r="G3327" s="1" t="s">
        <v>32</v>
      </c>
      <c r="H3327">
        <v>1999</v>
      </c>
      <c r="I3327" s="1" t="s">
        <v>76</v>
      </c>
    </row>
    <row r="3328" spans="1:9" x14ac:dyDescent="0.35">
      <c r="A3328" s="1" t="s">
        <v>30</v>
      </c>
      <c r="B3328">
        <v>11818.95</v>
      </c>
      <c r="C3328" s="1" t="s">
        <v>10</v>
      </c>
      <c r="D3328">
        <v>1</v>
      </c>
      <c r="E3328">
        <v>1.6</v>
      </c>
      <c r="F3328" s="1" t="s">
        <v>11</v>
      </c>
      <c r="G3328" s="1" t="s">
        <v>12</v>
      </c>
      <c r="H3328">
        <v>2014</v>
      </c>
      <c r="I3328" s="1" t="s">
        <v>44</v>
      </c>
    </row>
    <row r="3329" spans="1:9" x14ac:dyDescent="0.35">
      <c r="A3329" s="1" t="s">
        <v>28</v>
      </c>
      <c r="B3329">
        <v>8000</v>
      </c>
      <c r="C3329" s="1" t="s">
        <v>15</v>
      </c>
      <c r="D3329">
        <v>207</v>
      </c>
      <c r="E3329">
        <v>1.9</v>
      </c>
      <c r="F3329" s="1" t="s">
        <v>16</v>
      </c>
      <c r="G3329" s="1" t="s">
        <v>12</v>
      </c>
      <c r="H3329">
        <v>2003</v>
      </c>
      <c r="I3329" s="1" t="s">
        <v>70</v>
      </c>
    </row>
    <row r="3330" spans="1:9" x14ac:dyDescent="0.35">
      <c r="A3330" s="1" t="s">
        <v>20</v>
      </c>
      <c r="B3330">
        <v>52055.25</v>
      </c>
      <c r="C3330" s="1" t="s">
        <v>21</v>
      </c>
      <c r="D3330">
        <v>0</v>
      </c>
      <c r="E3330">
        <v>2</v>
      </c>
      <c r="F3330" s="1" t="s">
        <v>16</v>
      </c>
      <c r="G3330" s="1" t="s">
        <v>12</v>
      </c>
      <c r="H3330">
        <v>2016</v>
      </c>
      <c r="I3330" s="1" t="s">
        <v>184</v>
      </c>
    </row>
    <row r="3331" spans="1:9" x14ac:dyDescent="0.35">
      <c r="A3331" s="1" t="s">
        <v>20</v>
      </c>
      <c r="B3331">
        <v>5300</v>
      </c>
      <c r="C3331" s="1" t="s">
        <v>31</v>
      </c>
      <c r="D3331">
        <v>182</v>
      </c>
      <c r="E3331">
        <v>2.5</v>
      </c>
      <c r="F3331" s="1" t="s">
        <v>16</v>
      </c>
      <c r="G3331" s="1" t="s">
        <v>32</v>
      </c>
      <c r="H3331">
        <v>2002</v>
      </c>
      <c r="I3331" s="1" t="s">
        <v>60</v>
      </c>
    </row>
    <row r="3332" spans="1:9" x14ac:dyDescent="0.35">
      <c r="A3332" s="1" t="s">
        <v>28</v>
      </c>
      <c r="B3332">
        <v>1800</v>
      </c>
      <c r="C3332" s="1" t="s">
        <v>15</v>
      </c>
      <c r="D3332">
        <v>123</v>
      </c>
      <c r="E3332">
        <v>1.9</v>
      </c>
      <c r="F3332" s="1" t="s">
        <v>16</v>
      </c>
      <c r="G3332" s="1" t="s">
        <v>12</v>
      </c>
      <c r="H3332">
        <v>2004</v>
      </c>
      <c r="I3332" s="1" t="s">
        <v>66</v>
      </c>
    </row>
    <row r="3333" spans="1:9" x14ac:dyDescent="0.35">
      <c r="A3333" s="1" t="s">
        <v>30</v>
      </c>
      <c r="B3333">
        <v>8500</v>
      </c>
      <c r="C3333" s="1" t="s">
        <v>15</v>
      </c>
      <c r="D3333">
        <v>216</v>
      </c>
      <c r="E3333">
        <v>1.9</v>
      </c>
      <c r="F3333" s="1" t="s">
        <v>16</v>
      </c>
      <c r="G3333" s="1" t="s">
        <v>12</v>
      </c>
      <c r="H3333">
        <v>2005</v>
      </c>
      <c r="I3333" s="1" t="s">
        <v>56</v>
      </c>
    </row>
    <row r="3334" spans="1:9" x14ac:dyDescent="0.35">
      <c r="A3334" s="1" t="s">
        <v>14</v>
      </c>
      <c r="B3334">
        <v>99999</v>
      </c>
      <c r="C3334" s="1" t="s">
        <v>21</v>
      </c>
      <c r="D3334">
        <v>30</v>
      </c>
      <c r="E3334">
        <v>5</v>
      </c>
      <c r="F3334" s="1" t="s">
        <v>11</v>
      </c>
      <c r="G3334" s="1" t="s">
        <v>12</v>
      </c>
      <c r="H3334">
        <v>2013</v>
      </c>
      <c r="I3334" s="1" t="s">
        <v>227</v>
      </c>
    </row>
    <row r="3335" spans="1:9" x14ac:dyDescent="0.35">
      <c r="A3335" s="1" t="s">
        <v>23</v>
      </c>
      <c r="B3335">
        <v>23000</v>
      </c>
      <c r="C3335" s="1" t="s">
        <v>21</v>
      </c>
      <c r="D3335">
        <v>233</v>
      </c>
      <c r="E3335">
        <v>4</v>
      </c>
      <c r="F3335" s="1" t="s">
        <v>18</v>
      </c>
      <c r="G3335" s="1" t="s">
        <v>12</v>
      </c>
      <c r="H3335">
        <v>2006</v>
      </c>
      <c r="I3335" s="1" t="s">
        <v>78</v>
      </c>
    </row>
    <row r="3336" spans="1:9" x14ac:dyDescent="0.35">
      <c r="A3336" s="1" t="s">
        <v>20</v>
      </c>
      <c r="B3336">
        <v>11900</v>
      </c>
      <c r="C3336" s="1" t="s">
        <v>10</v>
      </c>
      <c r="D3336">
        <v>131</v>
      </c>
      <c r="E3336">
        <v>2</v>
      </c>
      <c r="F3336" s="1" t="s">
        <v>11</v>
      </c>
      <c r="G3336" s="1" t="s">
        <v>12</v>
      </c>
      <c r="H3336">
        <v>2007</v>
      </c>
      <c r="I3336" s="1" t="s">
        <v>60</v>
      </c>
    </row>
    <row r="3337" spans="1:9" x14ac:dyDescent="0.35">
      <c r="A3337" s="1" t="s">
        <v>14</v>
      </c>
      <c r="B3337">
        <v>6999</v>
      </c>
      <c r="C3337" s="1" t="s">
        <v>10</v>
      </c>
      <c r="D3337">
        <v>200</v>
      </c>
      <c r="E3337">
        <v>2.6</v>
      </c>
      <c r="F3337" s="1" t="s">
        <v>18</v>
      </c>
      <c r="G3337" s="1" t="s">
        <v>12</v>
      </c>
      <c r="H3337">
        <v>2001</v>
      </c>
      <c r="I3337" s="1" t="s">
        <v>105</v>
      </c>
    </row>
    <row r="3338" spans="1:9" x14ac:dyDescent="0.35">
      <c r="A3338" s="1" t="s">
        <v>23</v>
      </c>
      <c r="B3338">
        <v>9999</v>
      </c>
      <c r="C3338" s="1" t="s">
        <v>10</v>
      </c>
      <c r="D3338">
        <v>345</v>
      </c>
      <c r="E3338">
        <v>3</v>
      </c>
      <c r="F3338" s="1" t="s">
        <v>18</v>
      </c>
      <c r="G3338" s="1" t="s">
        <v>12</v>
      </c>
      <c r="H3338">
        <v>2005</v>
      </c>
      <c r="I3338" s="1" t="s">
        <v>57</v>
      </c>
    </row>
    <row r="3339" spans="1:9" x14ac:dyDescent="0.35">
      <c r="A3339" s="1" t="s">
        <v>20</v>
      </c>
      <c r="B3339">
        <v>8999</v>
      </c>
      <c r="C3339" s="1" t="s">
        <v>26</v>
      </c>
      <c r="D3339">
        <v>200</v>
      </c>
      <c r="E3339">
        <v>2.7</v>
      </c>
      <c r="F3339" s="1" t="s">
        <v>11</v>
      </c>
      <c r="G3339" s="1" t="s">
        <v>12</v>
      </c>
      <c r="H3339">
        <v>2003</v>
      </c>
      <c r="I3339" s="1" t="s">
        <v>35</v>
      </c>
    </row>
    <row r="3340" spans="1:9" x14ac:dyDescent="0.35">
      <c r="A3340" s="1" t="s">
        <v>28</v>
      </c>
      <c r="B3340">
        <v>10800</v>
      </c>
      <c r="C3340" s="1" t="s">
        <v>31</v>
      </c>
      <c r="D3340">
        <v>206</v>
      </c>
      <c r="E3340">
        <v>2</v>
      </c>
      <c r="F3340" s="1" t="s">
        <v>16</v>
      </c>
      <c r="G3340" s="1" t="s">
        <v>12</v>
      </c>
      <c r="H3340">
        <v>2008</v>
      </c>
      <c r="I3340" s="1" t="s">
        <v>70</v>
      </c>
    </row>
    <row r="3341" spans="1:9" x14ac:dyDescent="0.35">
      <c r="A3341" s="1" t="s">
        <v>14</v>
      </c>
      <c r="B3341">
        <v>7777</v>
      </c>
      <c r="C3341" s="1" t="s">
        <v>31</v>
      </c>
      <c r="D3341">
        <v>230</v>
      </c>
      <c r="E3341">
        <v>2.8</v>
      </c>
      <c r="F3341" s="1" t="s">
        <v>11</v>
      </c>
      <c r="G3341" s="1" t="s">
        <v>12</v>
      </c>
      <c r="H3341">
        <v>1980</v>
      </c>
      <c r="I3341" s="1" t="s">
        <v>65</v>
      </c>
    </row>
    <row r="3342" spans="1:9" x14ac:dyDescent="0.35">
      <c r="A3342" s="1" t="s">
        <v>14</v>
      </c>
      <c r="B3342">
        <v>11500</v>
      </c>
      <c r="C3342" s="1" t="s">
        <v>15</v>
      </c>
      <c r="D3342">
        <v>200</v>
      </c>
      <c r="E3342">
        <v>2.2000000000000002</v>
      </c>
      <c r="F3342" s="1" t="s">
        <v>16</v>
      </c>
      <c r="G3342" s="1" t="s">
        <v>12</v>
      </c>
      <c r="H3342">
        <v>2010</v>
      </c>
      <c r="I3342" s="1" t="s">
        <v>42</v>
      </c>
    </row>
    <row r="3343" spans="1:9" x14ac:dyDescent="0.35">
      <c r="A3343" s="1" t="s">
        <v>45</v>
      </c>
      <c r="B3343">
        <v>2300</v>
      </c>
      <c r="C3343" s="1" t="s">
        <v>10</v>
      </c>
      <c r="D3343">
        <v>420</v>
      </c>
      <c r="E3343">
        <v>1.8</v>
      </c>
      <c r="F3343" s="1" t="s">
        <v>11</v>
      </c>
      <c r="G3343" s="1" t="s">
        <v>12</v>
      </c>
      <c r="H3343">
        <v>1991</v>
      </c>
      <c r="I3343" s="1" t="s">
        <v>63</v>
      </c>
    </row>
    <row r="3344" spans="1:9" x14ac:dyDescent="0.35">
      <c r="A3344" s="1" t="s">
        <v>20</v>
      </c>
      <c r="B3344">
        <v>2000</v>
      </c>
      <c r="C3344" s="1" t="s">
        <v>26</v>
      </c>
      <c r="D3344">
        <v>310</v>
      </c>
      <c r="E3344">
        <v>2.5</v>
      </c>
      <c r="F3344" s="1" t="s">
        <v>49</v>
      </c>
      <c r="G3344" s="1" t="s">
        <v>32</v>
      </c>
      <c r="H3344">
        <v>1998</v>
      </c>
      <c r="I3344" s="1" t="s">
        <v>27</v>
      </c>
    </row>
    <row r="3345" spans="1:9" x14ac:dyDescent="0.35">
      <c r="A3345" s="1" t="s">
        <v>30</v>
      </c>
      <c r="B3345">
        <v>28900</v>
      </c>
      <c r="C3345" s="1" t="s">
        <v>21</v>
      </c>
      <c r="D3345">
        <v>1</v>
      </c>
      <c r="E3345">
        <v>2</v>
      </c>
      <c r="F3345" s="1" t="s">
        <v>11</v>
      </c>
      <c r="G3345" s="1" t="s">
        <v>12</v>
      </c>
      <c r="H3345">
        <v>2016</v>
      </c>
      <c r="I3345" s="1" t="s">
        <v>87</v>
      </c>
    </row>
    <row r="3346" spans="1:9" x14ac:dyDescent="0.35">
      <c r="A3346" s="1" t="s">
        <v>14</v>
      </c>
      <c r="B3346">
        <v>7700</v>
      </c>
      <c r="C3346" s="1" t="s">
        <v>10</v>
      </c>
      <c r="D3346">
        <v>285</v>
      </c>
      <c r="E3346">
        <v>3</v>
      </c>
      <c r="F3346" s="1" t="s">
        <v>16</v>
      </c>
      <c r="G3346" s="1" t="s">
        <v>12</v>
      </c>
      <c r="H3346">
        <v>1999</v>
      </c>
      <c r="I3346" s="1" t="s">
        <v>65</v>
      </c>
    </row>
    <row r="3347" spans="1:9" x14ac:dyDescent="0.35">
      <c r="A3347" s="1" t="s">
        <v>28</v>
      </c>
      <c r="B3347">
        <v>20996.240000000002</v>
      </c>
      <c r="C3347" s="1" t="s">
        <v>21</v>
      </c>
      <c r="D3347">
        <v>0</v>
      </c>
      <c r="E3347">
        <v>1.5</v>
      </c>
      <c r="F3347" s="1" t="s">
        <v>16</v>
      </c>
      <c r="G3347" s="1" t="s">
        <v>12</v>
      </c>
      <c r="H3347">
        <v>2016</v>
      </c>
      <c r="I3347" s="1" t="s">
        <v>317</v>
      </c>
    </row>
    <row r="3348" spans="1:9" x14ac:dyDescent="0.35">
      <c r="A3348" s="1" t="s">
        <v>23</v>
      </c>
      <c r="B3348">
        <v>8600</v>
      </c>
      <c r="C3348" s="1" t="s">
        <v>10</v>
      </c>
      <c r="D3348">
        <v>126</v>
      </c>
      <c r="E3348">
        <v>1.6</v>
      </c>
      <c r="F3348" s="1" t="s">
        <v>11</v>
      </c>
      <c r="G3348" s="1" t="s">
        <v>12</v>
      </c>
      <c r="H3348">
        <v>2008</v>
      </c>
      <c r="I3348" s="1" t="s">
        <v>111</v>
      </c>
    </row>
    <row r="3349" spans="1:9" x14ac:dyDescent="0.35">
      <c r="A3349" s="1" t="s">
        <v>23</v>
      </c>
      <c r="B3349">
        <v>11000</v>
      </c>
      <c r="C3349" s="1" t="s">
        <v>10</v>
      </c>
      <c r="D3349">
        <v>156</v>
      </c>
      <c r="E3349">
        <v>1.8</v>
      </c>
      <c r="F3349" s="1" t="s">
        <v>11</v>
      </c>
      <c r="G3349" s="1" t="s">
        <v>12</v>
      </c>
      <c r="H3349">
        <v>2008</v>
      </c>
      <c r="I3349" s="1" t="s">
        <v>80</v>
      </c>
    </row>
    <row r="3350" spans="1:9" x14ac:dyDescent="0.35">
      <c r="A3350" s="1" t="s">
        <v>30</v>
      </c>
      <c r="B3350">
        <v>11200</v>
      </c>
      <c r="C3350" s="1" t="s">
        <v>10</v>
      </c>
      <c r="D3350">
        <v>260</v>
      </c>
      <c r="E3350">
        <v>3.2</v>
      </c>
      <c r="F3350" s="1" t="s">
        <v>11</v>
      </c>
      <c r="G3350" s="1" t="s">
        <v>12</v>
      </c>
      <c r="H3350">
        <v>2006</v>
      </c>
      <c r="I3350" s="1" t="s">
        <v>36</v>
      </c>
    </row>
    <row r="3351" spans="1:9" x14ac:dyDescent="0.35">
      <c r="A3351" s="1" t="s">
        <v>9</v>
      </c>
      <c r="B3351">
        <v>5000</v>
      </c>
      <c r="C3351" s="1" t="s">
        <v>10</v>
      </c>
      <c r="D3351">
        <v>270</v>
      </c>
      <c r="E3351">
        <v>3</v>
      </c>
      <c r="F3351" s="1" t="s">
        <v>16</v>
      </c>
      <c r="G3351" s="1" t="s">
        <v>12</v>
      </c>
      <c r="H3351">
        <v>2000</v>
      </c>
      <c r="I3351" s="1" t="s">
        <v>136</v>
      </c>
    </row>
    <row r="3352" spans="1:9" x14ac:dyDescent="0.35">
      <c r="A3352" s="1" t="s">
        <v>9</v>
      </c>
      <c r="B3352">
        <v>14900</v>
      </c>
      <c r="C3352" s="1" t="s">
        <v>26</v>
      </c>
      <c r="D3352">
        <v>221</v>
      </c>
      <c r="E3352">
        <v>2</v>
      </c>
      <c r="F3352" s="1" t="s">
        <v>16</v>
      </c>
      <c r="G3352" s="1" t="s">
        <v>12</v>
      </c>
      <c r="H3352">
        <v>2008</v>
      </c>
      <c r="I3352" s="1" t="s">
        <v>86</v>
      </c>
    </row>
    <row r="3353" spans="1:9" x14ac:dyDescent="0.35">
      <c r="A3353" s="1" t="s">
        <v>14</v>
      </c>
      <c r="B3353">
        <v>9500</v>
      </c>
      <c r="C3353" s="1" t="s">
        <v>31</v>
      </c>
      <c r="D3353">
        <v>280</v>
      </c>
      <c r="E3353">
        <v>2.9</v>
      </c>
      <c r="F3353" s="1" t="s">
        <v>16</v>
      </c>
      <c r="G3353" s="1" t="s">
        <v>12</v>
      </c>
      <c r="H3353">
        <v>1998</v>
      </c>
      <c r="I3353" s="1" t="s">
        <v>128</v>
      </c>
    </row>
    <row r="3354" spans="1:9" x14ac:dyDescent="0.35">
      <c r="A3354" s="1" t="s">
        <v>30</v>
      </c>
      <c r="B3354">
        <v>7700</v>
      </c>
      <c r="C3354" s="1" t="s">
        <v>10</v>
      </c>
      <c r="D3354">
        <v>220</v>
      </c>
      <c r="E3354">
        <v>2.8</v>
      </c>
      <c r="F3354" s="1" t="s">
        <v>11</v>
      </c>
      <c r="G3354" s="1" t="s">
        <v>12</v>
      </c>
      <c r="H3354">
        <v>2004</v>
      </c>
      <c r="I3354" s="1" t="s">
        <v>76</v>
      </c>
    </row>
    <row r="3355" spans="1:9" x14ac:dyDescent="0.35">
      <c r="A3355" s="1" t="s">
        <v>23</v>
      </c>
      <c r="B3355">
        <v>14699</v>
      </c>
      <c r="C3355" s="1" t="s">
        <v>10</v>
      </c>
      <c r="D3355">
        <v>155</v>
      </c>
      <c r="E3355" t="s">
        <v>41</v>
      </c>
      <c r="F3355" s="1" t="s">
        <v>11</v>
      </c>
      <c r="G3355" s="1" t="s">
        <v>12</v>
      </c>
      <c r="H3355">
        <v>2006</v>
      </c>
      <c r="I3355" s="1" t="s">
        <v>57</v>
      </c>
    </row>
    <row r="3356" spans="1:9" x14ac:dyDescent="0.35">
      <c r="A3356" s="1" t="s">
        <v>23</v>
      </c>
      <c r="B3356">
        <v>21900</v>
      </c>
      <c r="C3356" s="1" t="s">
        <v>10</v>
      </c>
      <c r="D3356">
        <v>88</v>
      </c>
      <c r="E3356">
        <v>2.5</v>
      </c>
      <c r="F3356" s="1" t="s">
        <v>11</v>
      </c>
      <c r="G3356" s="1" t="s">
        <v>12</v>
      </c>
      <c r="H3356">
        <v>2012</v>
      </c>
      <c r="I3356" s="1" t="s">
        <v>57</v>
      </c>
    </row>
    <row r="3357" spans="1:9" x14ac:dyDescent="0.35">
      <c r="A3357" s="1" t="s">
        <v>9</v>
      </c>
      <c r="B3357">
        <v>77500</v>
      </c>
      <c r="C3357" s="1" t="s">
        <v>21</v>
      </c>
      <c r="D3357">
        <v>1</v>
      </c>
      <c r="E3357">
        <v>3</v>
      </c>
      <c r="F3357" s="1" t="s">
        <v>11</v>
      </c>
      <c r="G3357" s="1" t="s">
        <v>12</v>
      </c>
      <c r="H3357">
        <v>2016</v>
      </c>
      <c r="I3357" s="1" t="s">
        <v>62</v>
      </c>
    </row>
    <row r="3358" spans="1:9" x14ac:dyDescent="0.35">
      <c r="A3358" s="1" t="s">
        <v>14</v>
      </c>
      <c r="B3358">
        <v>8000</v>
      </c>
      <c r="C3358" s="1" t="s">
        <v>31</v>
      </c>
      <c r="D3358">
        <v>245</v>
      </c>
      <c r="E3358">
        <v>2.2000000000000002</v>
      </c>
      <c r="F3358" s="1" t="s">
        <v>16</v>
      </c>
      <c r="G3358" s="1" t="s">
        <v>12</v>
      </c>
      <c r="H3358">
        <v>2004</v>
      </c>
      <c r="I3358" s="1" t="s">
        <v>42</v>
      </c>
    </row>
    <row r="3359" spans="1:9" x14ac:dyDescent="0.35">
      <c r="A3359" s="1" t="s">
        <v>14</v>
      </c>
      <c r="B3359">
        <v>2199</v>
      </c>
      <c r="C3359" s="1" t="s">
        <v>15</v>
      </c>
      <c r="D3359">
        <v>396</v>
      </c>
      <c r="E3359">
        <v>2.2000000000000002</v>
      </c>
      <c r="F3359" s="1" t="s">
        <v>16</v>
      </c>
      <c r="G3359" s="1" t="s">
        <v>32</v>
      </c>
      <c r="H3359">
        <v>2000</v>
      </c>
      <c r="I3359" s="1" t="s">
        <v>42</v>
      </c>
    </row>
    <row r="3360" spans="1:9" x14ac:dyDescent="0.35">
      <c r="A3360" s="1" t="s">
        <v>14</v>
      </c>
      <c r="B3360">
        <v>41900</v>
      </c>
      <c r="C3360" s="1" t="s">
        <v>10</v>
      </c>
      <c r="D3360">
        <v>95</v>
      </c>
      <c r="E3360">
        <v>6.3</v>
      </c>
      <c r="F3360" s="1" t="s">
        <v>11</v>
      </c>
      <c r="G3360" s="1" t="s">
        <v>12</v>
      </c>
      <c r="H3360">
        <v>2011</v>
      </c>
      <c r="I3360" s="1" t="s">
        <v>202</v>
      </c>
    </row>
    <row r="3361" spans="1:9" x14ac:dyDescent="0.35">
      <c r="A3361" s="1" t="s">
        <v>45</v>
      </c>
      <c r="B3361">
        <v>9000</v>
      </c>
      <c r="C3361" s="1" t="s">
        <v>10</v>
      </c>
      <c r="D3361">
        <v>158</v>
      </c>
      <c r="E3361" t="s">
        <v>41</v>
      </c>
      <c r="F3361" s="1" t="s">
        <v>49</v>
      </c>
      <c r="G3361" s="1" t="s">
        <v>12</v>
      </c>
      <c r="H3361">
        <v>2007</v>
      </c>
      <c r="I3361" s="1" t="s">
        <v>73</v>
      </c>
    </row>
    <row r="3362" spans="1:9" x14ac:dyDescent="0.35">
      <c r="A3362" s="1" t="s">
        <v>14</v>
      </c>
      <c r="B3362">
        <v>20300</v>
      </c>
      <c r="C3362" s="1" t="s">
        <v>10</v>
      </c>
      <c r="D3362">
        <v>198</v>
      </c>
      <c r="E3362">
        <v>1.8</v>
      </c>
      <c r="F3362" s="1" t="s">
        <v>18</v>
      </c>
      <c r="G3362" s="1" t="s">
        <v>12</v>
      </c>
      <c r="H3362">
        <v>2011</v>
      </c>
      <c r="I3362" s="1" t="s">
        <v>65</v>
      </c>
    </row>
    <row r="3363" spans="1:9" x14ac:dyDescent="0.35">
      <c r="A3363" s="1" t="s">
        <v>23</v>
      </c>
      <c r="B3363">
        <v>14300</v>
      </c>
      <c r="C3363" s="1" t="s">
        <v>10</v>
      </c>
      <c r="D3363">
        <v>71</v>
      </c>
      <c r="E3363">
        <v>2.4</v>
      </c>
      <c r="F3363" s="1" t="s">
        <v>11</v>
      </c>
      <c r="G3363" s="1" t="s">
        <v>12</v>
      </c>
      <c r="H3363">
        <v>2008</v>
      </c>
      <c r="I3363" s="1" t="s">
        <v>57</v>
      </c>
    </row>
    <row r="3364" spans="1:9" x14ac:dyDescent="0.35">
      <c r="A3364" s="1" t="s">
        <v>14</v>
      </c>
      <c r="B3364">
        <v>83000</v>
      </c>
      <c r="C3364" s="1" t="s">
        <v>21</v>
      </c>
      <c r="D3364">
        <v>70</v>
      </c>
      <c r="E3364">
        <v>3</v>
      </c>
      <c r="F3364" s="1" t="s">
        <v>16</v>
      </c>
      <c r="G3364" s="1" t="s">
        <v>12</v>
      </c>
      <c r="H3364">
        <v>2013</v>
      </c>
      <c r="I3364" s="1" t="s">
        <v>82</v>
      </c>
    </row>
    <row r="3365" spans="1:9" x14ac:dyDescent="0.35">
      <c r="A3365" s="1" t="s">
        <v>9</v>
      </c>
      <c r="B3365">
        <v>6500</v>
      </c>
      <c r="C3365" s="1" t="s">
        <v>10</v>
      </c>
      <c r="D3365">
        <v>311</v>
      </c>
      <c r="E3365">
        <v>2</v>
      </c>
      <c r="F3365" s="1" t="s">
        <v>18</v>
      </c>
      <c r="G3365" s="1" t="s">
        <v>12</v>
      </c>
      <c r="H3365">
        <v>1998</v>
      </c>
      <c r="I3365" s="1" t="s">
        <v>86</v>
      </c>
    </row>
    <row r="3366" spans="1:9" x14ac:dyDescent="0.35">
      <c r="A3366" s="1" t="s">
        <v>14</v>
      </c>
      <c r="B3366">
        <v>8500</v>
      </c>
      <c r="C3366" s="1" t="s">
        <v>15</v>
      </c>
      <c r="D3366">
        <v>281</v>
      </c>
      <c r="E3366">
        <v>2.2000000000000002</v>
      </c>
      <c r="F3366" s="1" t="s">
        <v>16</v>
      </c>
      <c r="G3366" s="1" t="s">
        <v>12</v>
      </c>
      <c r="H3366">
        <v>2004</v>
      </c>
      <c r="I3366" s="1" t="s">
        <v>42</v>
      </c>
    </row>
    <row r="3367" spans="1:9" x14ac:dyDescent="0.35">
      <c r="A3367" s="1" t="s">
        <v>28</v>
      </c>
      <c r="B3367">
        <v>5400</v>
      </c>
      <c r="C3367" s="1" t="s">
        <v>26</v>
      </c>
      <c r="D3367">
        <v>181</v>
      </c>
      <c r="E3367">
        <v>1.5</v>
      </c>
      <c r="F3367" s="1" t="s">
        <v>16</v>
      </c>
      <c r="G3367" s="1" t="s">
        <v>32</v>
      </c>
      <c r="H3367">
        <v>2010</v>
      </c>
      <c r="I3367" s="1" t="s">
        <v>29</v>
      </c>
    </row>
    <row r="3368" spans="1:9" x14ac:dyDescent="0.35">
      <c r="A3368" s="1" t="s">
        <v>23</v>
      </c>
      <c r="B3368">
        <v>16800</v>
      </c>
      <c r="C3368" s="1" t="s">
        <v>21</v>
      </c>
      <c r="D3368">
        <v>238</v>
      </c>
      <c r="E3368">
        <v>4</v>
      </c>
      <c r="F3368" s="1" t="s">
        <v>18</v>
      </c>
      <c r="G3368" s="1" t="s">
        <v>12</v>
      </c>
      <c r="H3368">
        <v>2004</v>
      </c>
      <c r="I3368" s="1" t="s">
        <v>78</v>
      </c>
    </row>
    <row r="3369" spans="1:9" x14ac:dyDescent="0.35">
      <c r="A3369" s="1" t="s">
        <v>23</v>
      </c>
      <c r="B3369">
        <v>22900</v>
      </c>
      <c r="C3369" s="1" t="s">
        <v>21</v>
      </c>
      <c r="D3369">
        <v>34</v>
      </c>
      <c r="E3369">
        <v>2</v>
      </c>
      <c r="F3369" s="1" t="s">
        <v>11</v>
      </c>
      <c r="G3369" s="1" t="s">
        <v>12</v>
      </c>
      <c r="H3369">
        <v>2012</v>
      </c>
      <c r="I3369" s="1" t="s">
        <v>24</v>
      </c>
    </row>
    <row r="3370" spans="1:9" x14ac:dyDescent="0.35">
      <c r="A3370" s="1" t="s">
        <v>14</v>
      </c>
      <c r="B3370">
        <v>21300</v>
      </c>
      <c r="C3370" s="1" t="s">
        <v>21</v>
      </c>
      <c r="D3370">
        <v>143</v>
      </c>
      <c r="E3370">
        <v>3.2</v>
      </c>
      <c r="F3370" s="1" t="s">
        <v>16</v>
      </c>
      <c r="G3370" s="1" t="s">
        <v>12</v>
      </c>
      <c r="H3370">
        <v>2007</v>
      </c>
      <c r="I3370" s="1" t="s">
        <v>141</v>
      </c>
    </row>
    <row r="3371" spans="1:9" x14ac:dyDescent="0.35">
      <c r="A3371" s="1" t="s">
        <v>9</v>
      </c>
      <c r="B3371">
        <v>16999</v>
      </c>
      <c r="C3371" s="1" t="s">
        <v>31</v>
      </c>
      <c r="D3371">
        <v>90</v>
      </c>
      <c r="E3371">
        <v>2.5</v>
      </c>
      <c r="F3371" s="1" t="s">
        <v>11</v>
      </c>
      <c r="G3371" s="1" t="s">
        <v>12</v>
      </c>
      <c r="H3371">
        <v>2008</v>
      </c>
      <c r="I3371" s="1" t="s">
        <v>162</v>
      </c>
    </row>
    <row r="3372" spans="1:9" x14ac:dyDescent="0.35">
      <c r="A3372" s="1" t="s">
        <v>30</v>
      </c>
      <c r="B3372">
        <v>15700</v>
      </c>
      <c r="C3372" s="1" t="s">
        <v>10</v>
      </c>
      <c r="D3372">
        <v>110</v>
      </c>
      <c r="E3372">
        <v>1.8</v>
      </c>
      <c r="F3372" s="1" t="s">
        <v>11</v>
      </c>
      <c r="G3372" s="1" t="s">
        <v>12</v>
      </c>
      <c r="H3372">
        <v>2011</v>
      </c>
      <c r="I3372" s="1" t="s">
        <v>98</v>
      </c>
    </row>
    <row r="3373" spans="1:9" x14ac:dyDescent="0.35">
      <c r="A3373" s="1" t="s">
        <v>14</v>
      </c>
      <c r="B3373">
        <v>5300</v>
      </c>
      <c r="C3373" s="1" t="s">
        <v>15</v>
      </c>
      <c r="D3373">
        <v>244</v>
      </c>
      <c r="E3373">
        <v>2.2000000000000002</v>
      </c>
      <c r="F3373" s="1" t="s">
        <v>16</v>
      </c>
      <c r="G3373" s="1" t="s">
        <v>12</v>
      </c>
      <c r="H3373">
        <v>2000</v>
      </c>
      <c r="I3373" s="1" t="s">
        <v>42</v>
      </c>
    </row>
    <row r="3374" spans="1:9" x14ac:dyDescent="0.35">
      <c r="A3374" s="1" t="s">
        <v>14</v>
      </c>
      <c r="B3374">
        <v>16500</v>
      </c>
      <c r="C3374" s="1" t="s">
        <v>10</v>
      </c>
      <c r="D3374">
        <v>280</v>
      </c>
      <c r="E3374">
        <v>3.7</v>
      </c>
      <c r="F3374" s="1" t="s">
        <v>11</v>
      </c>
      <c r="G3374" s="1" t="s">
        <v>12</v>
      </c>
      <c r="H3374">
        <v>2004</v>
      </c>
      <c r="I3374" s="1" t="s">
        <v>72</v>
      </c>
    </row>
    <row r="3375" spans="1:9" x14ac:dyDescent="0.35">
      <c r="A3375" s="1" t="s">
        <v>9</v>
      </c>
      <c r="B3375">
        <v>8999</v>
      </c>
      <c r="C3375" s="1" t="s">
        <v>10</v>
      </c>
      <c r="D3375">
        <v>250</v>
      </c>
      <c r="E3375">
        <v>1.9</v>
      </c>
      <c r="F3375" s="1" t="s">
        <v>11</v>
      </c>
      <c r="G3375" s="1" t="s">
        <v>12</v>
      </c>
      <c r="H3375">
        <v>2001</v>
      </c>
      <c r="I3375" s="1" t="s">
        <v>258</v>
      </c>
    </row>
    <row r="3376" spans="1:9" x14ac:dyDescent="0.35">
      <c r="A3376" s="1" t="s">
        <v>23</v>
      </c>
      <c r="B3376">
        <v>14850</v>
      </c>
      <c r="C3376" s="1" t="s">
        <v>38</v>
      </c>
      <c r="D3376">
        <v>51</v>
      </c>
      <c r="E3376">
        <v>1.6</v>
      </c>
      <c r="F3376" s="1" t="s">
        <v>11</v>
      </c>
      <c r="G3376" s="1" t="s">
        <v>12</v>
      </c>
      <c r="H3376">
        <v>2013</v>
      </c>
      <c r="I3376" s="1" t="s">
        <v>135</v>
      </c>
    </row>
    <row r="3377" spans="1:9" x14ac:dyDescent="0.35">
      <c r="A3377" s="1" t="s">
        <v>9</v>
      </c>
      <c r="B3377">
        <v>24100</v>
      </c>
      <c r="C3377" s="1" t="s">
        <v>26</v>
      </c>
      <c r="D3377">
        <v>112</v>
      </c>
      <c r="E3377">
        <v>3</v>
      </c>
      <c r="F3377" s="1" t="s">
        <v>11</v>
      </c>
      <c r="G3377" s="1" t="s">
        <v>12</v>
      </c>
      <c r="H3377">
        <v>2011</v>
      </c>
      <c r="I3377" s="1" t="s">
        <v>117</v>
      </c>
    </row>
    <row r="3378" spans="1:9" x14ac:dyDescent="0.35">
      <c r="A3378" s="1" t="s">
        <v>9</v>
      </c>
      <c r="B3378">
        <v>66500</v>
      </c>
      <c r="C3378" s="1" t="s">
        <v>21</v>
      </c>
      <c r="D3378">
        <v>1</v>
      </c>
      <c r="E3378">
        <v>2</v>
      </c>
      <c r="F3378" s="1" t="s">
        <v>16</v>
      </c>
      <c r="G3378" s="1" t="s">
        <v>12</v>
      </c>
      <c r="H3378">
        <v>2016</v>
      </c>
      <c r="I3378" s="1" t="s">
        <v>55</v>
      </c>
    </row>
    <row r="3379" spans="1:9" x14ac:dyDescent="0.35">
      <c r="A3379" s="1" t="s">
        <v>9</v>
      </c>
      <c r="B3379">
        <v>24500</v>
      </c>
      <c r="C3379" s="1" t="s">
        <v>21</v>
      </c>
      <c r="D3379">
        <v>195</v>
      </c>
      <c r="E3379">
        <v>4.8</v>
      </c>
      <c r="F3379" s="1" t="s">
        <v>11</v>
      </c>
      <c r="G3379" s="1" t="s">
        <v>12</v>
      </c>
      <c r="H3379">
        <v>2007</v>
      </c>
      <c r="I3379" s="1" t="s">
        <v>55</v>
      </c>
    </row>
    <row r="3380" spans="1:9" x14ac:dyDescent="0.35">
      <c r="A3380" s="1" t="s">
        <v>23</v>
      </c>
      <c r="B3380">
        <v>23499</v>
      </c>
      <c r="C3380" s="1" t="s">
        <v>21</v>
      </c>
      <c r="D3380">
        <v>174</v>
      </c>
      <c r="E3380">
        <v>4</v>
      </c>
      <c r="F3380" s="1" t="s">
        <v>18</v>
      </c>
      <c r="G3380" s="1" t="s">
        <v>12</v>
      </c>
      <c r="H3380">
        <v>2008</v>
      </c>
      <c r="I3380" s="1" t="s">
        <v>78</v>
      </c>
    </row>
    <row r="3381" spans="1:9" x14ac:dyDescent="0.35">
      <c r="A3381" s="1" t="s">
        <v>30</v>
      </c>
      <c r="B3381">
        <v>14500</v>
      </c>
      <c r="C3381" s="1" t="s">
        <v>26</v>
      </c>
      <c r="D3381">
        <v>229</v>
      </c>
      <c r="E3381">
        <v>2</v>
      </c>
      <c r="F3381" s="1" t="s">
        <v>16</v>
      </c>
      <c r="G3381" s="1" t="s">
        <v>12</v>
      </c>
      <c r="H3381">
        <v>2009</v>
      </c>
      <c r="I3381" s="1" t="s">
        <v>36</v>
      </c>
    </row>
    <row r="3382" spans="1:9" x14ac:dyDescent="0.35">
      <c r="A3382" s="1" t="s">
        <v>28</v>
      </c>
      <c r="B3382">
        <v>13300.95</v>
      </c>
      <c r="C3382" s="1" t="s">
        <v>26</v>
      </c>
      <c r="D3382">
        <v>0</v>
      </c>
      <c r="E3382">
        <v>1.5</v>
      </c>
      <c r="F3382" s="1" t="s">
        <v>16</v>
      </c>
      <c r="G3382" s="1" t="s">
        <v>12</v>
      </c>
      <c r="H3382">
        <v>2016</v>
      </c>
      <c r="I3382" s="1" t="s">
        <v>126</v>
      </c>
    </row>
    <row r="3383" spans="1:9" x14ac:dyDescent="0.35">
      <c r="A3383" s="1" t="s">
        <v>20</v>
      </c>
      <c r="B3383">
        <v>1852.5</v>
      </c>
      <c r="C3383" s="1" t="s">
        <v>10</v>
      </c>
      <c r="D3383">
        <v>150</v>
      </c>
      <c r="E3383">
        <v>1.8</v>
      </c>
      <c r="F3383" s="1" t="s">
        <v>11</v>
      </c>
      <c r="G3383" s="1" t="s">
        <v>12</v>
      </c>
      <c r="H3383">
        <v>1985</v>
      </c>
      <c r="I3383" s="1" t="s">
        <v>102</v>
      </c>
    </row>
    <row r="3384" spans="1:9" x14ac:dyDescent="0.35">
      <c r="A3384" s="1" t="s">
        <v>45</v>
      </c>
      <c r="B3384">
        <v>8777</v>
      </c>
      <c r="C3384" s="1" t="s">
        <v>10</v>
      </c>
      <c r="D3384">
        <v>180</v>
      </c>
      <c r="E3384">
        <v>20</v>
      </c>
      <c r="F3384" s="1" t="s">
        <v>11</v>
      </c>
      <c r="G3384" s="1" t="s">
        <v>12</v>
      </c>
      <c r="H3384">
        <v>2007</v>
      </c>
      <c r="I3384" s="1" t="s">
        <v>84</v>
      </c>
    </row>
    <row r="3385" spans="1:9" x14ac:dyDescent="0.35">
      <c r="A3385" s="1" t="s">
        <v>9</v>
      </c>
      <c r="B3385">
        <v>8500</v>
      </c>
      <c r="C3385" s="1" t="s">
        <v>10</v>
      </c>
      <c r="D3385">
        <v>245</v>
      </c>
      <c r="E3385">
        <v>2.2000000000000002</v>
      </c>
      <c r="F3385" s="1" t="s">
        <v>11</v>
      </c>
      <c r="G3385" s="1" t="s">
        <v>12</v>
      </c>
      <c r="H3385">
        <v>2002</v>
      </c>
      <c r="I3385" s="1" t="s">
        <v>157</v>
      </c>
    </row>
    <row r="3386" spans="1:9" x14ac:dyDescent="0.35">
      <c r="A3386" s="1" t="s">
        <v>9</v>
      </c>
      <c r="B3386" t="s">
        <v>41</v>
      </c>
      <c r="C3386" s="1" t="s">
        <v>21</v>
      </c>
      <c r="D3386">
        <v>4</v>
      </c>
      <c r="E3386">
        <v>4.4000000000000004</v>
      </c>
      <c r="F3386" s="1" t="s">
        <v>11</v>
      </c>
      <c r="G3386" s="1" t="s">
        <v>12</v>
      </c>
      <c r="H3386">
        <v>2016</v>
      </c>
      <c r="I3386" s="1" t="s">
        <v>71</v>
      </c>
    </row>
    <row r="3387" spans="1:9" x14ac:dyDescent="0.35">
      <c r="A3387" s="1" t="s">
        <v>14</v>
      </c>
      <c r="B3387">
        <v>21500</v>
      </c>
      <c r="C3387" s="1" t="s">
        <v>10</v>
      </c>
      <c r="D3387">
        <v>146</v>
      </c>
      <c r="E3387">
        <v>1.8</v>
      </c>
      <c r="F3387" s="1" t="s">
        <v>18</v>
      </c>
      <c r="G3387" s="1" t="s">
        <v>12</v>
      </c>
      <c r="H3387">
        <v>2012</v>
      </c>
      <c r="I3387" s="1" t="s">
        <v>65</v>
      </c>
    </row>
    <row r="3388" spans="1:9" x14ac:dyDescent="0.35">
      <c r="A3388" s="1" t="s">
        <v>30</v>
      </c>
      <c r="B3388">
        <v>10000</v>
      </c>
      <c r="C3388" s="1" t="s">
        <v>10</v>
      </c>
      <c r="D3388">
        <v>174</v>
      </c>
      <c r="E3388">
        <v>2</v>
      </c>
      <c r="F3388" s="1" t="s">
        <v>11</v>
      </c>
      <c r="G3388" s="1" t="s">
        <v>12</v>
      </c>
      <c r="H3388">
        <v>2005</v>
      </c>
      <c r="I3388" s="1" t="s">
        <v>36</v>
      </c>
    </row>
    <row r="3389" spans="1:9" x14ac:dyDescent="0.35">
      <c r="A3389" s="1" t="s">
        <v>14</v>
      </c>
      <c r="B3389">
        <v>4500</v>
      </c>
      <c r="C3389" s="1" t="s">
        <v>31</v>
      </c>
      <c r="D3389">
        <v>356</v>
      </c>
      <c r="E3389">
        <v>2.2999999999999998</v>
      </c>
      <c r="F3389" s="1" t="s">
        <v>11</v>
      </c>
      <c r="G3389" s="1" t="s">
        <v>12</v>
      </c>
      <c r="H3389">
        <v>1991</v>
      </c>
      <c r="I3389" s="1" t="s">
        <v>242</v>
      </c>
    </row>
    <row r="3390" spans="1:9" x14ac:dyDescent="0.35">
      <c r="A3390" s="1" t="s">
        <v>30</v>
      </c>
      <c r="B3390">
        <v>21900</v>
      </c>
      <c r="C3390" s="1" t="s">
        <v>15</v>
      </c>
      <c r="D3390">
        <v>166</v>
      </c>
      <c r="E3390">
        <v>2</v>
      </c>
      <c r="F3390" s="1" t="s">
        <v>16</v>
      </c>
      <c r="G3390" s="1" t="s">
        <v>12</v>
      </c>
      <c r="H3390">
        <v>2011</v>
      </c>
      <c r="I3390" s="1" t="s">
        <v>237</v>
      </c>
    </row>
    <row r="3391" spans="1:9" x14ac:dyDescent="0.35">
      <c r="A3391" s="1" t="s">
        <v>14</v>
      </c>
      <c r="B3391">
        <v>102800</v>
      </c>
      <c r="C3391" s="1" t="s">
        <v>15</v>
      </c>
      <c r="D3391">
        <v>0</v>
      </c>
      <c r="E3391">
        <v>2.2000000000000002</v>
      </c>
      <c r="F3391" s="1" t="s">
        <v>16</v>
      </c>
      <c r="G3391" s="1" t="s">
        <v>12</v>
      </c>
      <c r="H3391">
        <v>2016</v>
      </c>
      <c r="I3391" s="1" t="s">
        <v>103</v>
      </c>
    </row>
    <row r="3392" spans="1:9" x14ac:dyDescent="0.35">
      <c r="A3392" s="1" t="s">
        <v>28</v>
      </c>
      <c r="B3392">
        <v>7750</v>
      </c>
      <c r="C3392" s="1" t="s">
        <v>15</v>
      </c>
      <c r="D3392">
        <v>70</v>
      </c>
      <c r="E3392">
        <v>1.5</v>
      </c>
      <c r="F3392" s="1" t="s">
        <v>16</v>
      </c>
      <c r="G3392" s="1" t="s">
        <v>12</v>
      </c>
      <c r="H3392">
        <v>2014</v>
      </c>
      <c r="I3392" s="1" t="s">
        <v>66</v>
      </c>
    </row>
    <row r="3393" spans="1:9" x14ac:dyDescent="0.35">
      <c r="A3393" s="1" t="s">
        <v>30</v>
      </c>
      <c r="B3393">
        <v>9750</v>
      </c>
      <c r="C3393" s="1" t="s">
        <v>15</v>
      </c>
      <c r="D3393">
        <v>253</v>
      </c>
      <c r="E3393">
        <v>1.9</v>
      </c>
      <c r="F3393" s="1" t="s">
        <v>16</v>
      </c>
      <c r="G3393" s="1" t="s">
        <v>12</v>
      </c>
      <c r="H3393">
        <v>2010</v>
      </c>
      <c r="I3393" s="1" t="s">
        <v>56</v>
      </c>
    </row>
    <row r="3394" spans="1:9" x14ac:dyDescent="0.35">
      <c r="A3394" s="1" t="s">
        <v>23</v>
      </c>
      <c r="B3394">
        <v>10500</v>
      </c>
      <c r="C3394" s="1" t="s">
        <v>10</v>
      </c>
      <c r="D3394">
        <v>82</v>
      </c>
      <c r="E3394" t="s">
        <v>41</v>
      </c>
      <c r="F3394" s="1" t="s">
        <v>11</v>
      </c>
      <c r="G3394" s="1" t="s">
        <v>12</v>
      </c>
      <c r="H3394">
        <v>2010</v>
      </c>
      <c r="I3394" s="1" t="s">
        <v>111</v>
      </c>
    </row>
    <row r="3395" spans="1:9" x14ac:dyDescent="0.35">
      <c r="A3395" s="1" t="s">
        <v>28</v>
      </c>
      <c r="B3395">
        <v>3100</v>
      </c>
      <c r="C3395" s="1" t="s">
        <v>26</v>
      </c>
      <c r="D3395">
        <v>150</v>
      </c>
      <c r="E3395">
        <v>1.9</v>
      </c>
      <c r="F3395" s="1" t="s">
        <v>16</v>
      </c>
      <c r="G3395" s="1" t="s">
        <v>32</v>
      </c>
      <c r="H3395">
        <v>2003</v>
      </c>
      <c r="I3395" s="1" t="s">
        <v>145</v>
      </c>
    </row>
    <row r="3396" spans="1:9" x14ac:dyDescent="0.35">
      <c r="A3396" s="1" t="s">
        <v>9</v>
      </c>
      <c r="B3396">
        <v>1900</v>
      </c>
      <c r="C3396" s="1" t="s">
        <v>10</v>
      </c>
      <c r="D3396">
        <v>200</v>
      </c>
      <c r="E3396">
        <v>1.8</v>
      </c>
      <c r="F3396" s="1" t="s">
        <v>18</v>
      </c>
      <c r="G3396" s="1" t="s">
        <v>32</v>
      </c>
      <c r="H3396">
        <v>1994</v>
      </c>
      <c r="I3396" s="1" t="s">
        <v>40</v>
      </c>
    </row>
    <row r="3397" spans="1:9" x14ac:dyDescent="0.35">
      <c r="A3397" s="1" t="s">
        <v>9</v>
      </c>
      <c r="B3397">
        <v>14300</v>
      </c>
      <c r="C3397" s="1" t="s">
        <v>10</v>
      </c>
      <c r="D3397">
        <v>217</v>
      </c>
      <c r="E3397">
        <v>3</v>
      </c>
      <c r="F3397" s="1" t="s">
        <v>16</v>
      </c>
      <c r="G3397" s="1" t="s">
        <v>12</v>
      </c>
      <c r="H3397">
        <v>2005</v>
      </c>
      <c r="I3397" s="1" t="s">
        <v>136</v>
      </c>
    </row>
    <row r="3398" spans="1:9" x14ac:dyDescent="0.35">
      <c r="A3398" s="1" t="s">
        <v>28</v>
      </c>
      <c r="B3398">
        <v>4300</v>
      </c>
      <c r="C3398" s="1" t="s">
        <v>15</v>
      </c>
      <c r="D3398">
        <v>1</v>
      </c>
      <c r="E3398">
        <v>1.5</v>
      </c>
      <c r="F3398" s="1" t="s">
        <v>16</v>
      </c>
      <c r="G3398" s="1" t="s">
        <v>12</v>
      </c>
      <c r="H3398">
        <v>2003</v>
      </c>
      <c r="I3398" s="1" t="s">
        <v>66</v>
      </c>
    </row>
    <row r="3399" spans="1:9" x14ac:dyDescent="0.35">
      <c r="A3399" s="1" t="s">
        <v>20</v>
      </c>
      <c r="B3399">
        <v>17000</v>
      </c>
      <c r="C3399" s="1" t="s">
        <v>21</v>
      </c>
      <c r="D3399">
        <v>127</v>
      </c>
      <c r="E3399">
        <v>3</v>
      </c>
      <c r="F3399" s="1" t="s">
        <v>16</v>
      </c>
      <c r="G3399" s="1" t="s">
        <v>32</v>
      </c>
      <c r="H3399">
        <v>2013</v>
      </c>
      <c r="I3399" s="1" t="s">
        <v>22</v>
      </c>
    </row>
    <row r="3400" spans="1:9" x14ac:dyDescent="0.35">
      <c r="A3400" s="1" t="s">
        <v>23</v>
      </c>
      <c r="B3400">
        <v>17999</v>
      </c>
      <c r="C3400" s="1" t="s">
        <v>21</v>
      </c>
      <c r="D3400">
        <v>35</v>
      </c>
      <c r="E3400">
        <v>2</v>
      </c>
      <c r="F3400" s="1" t="s">
        <v>11</v>
      </c>
      <c r="G3400" s="1" t="s">
        <v>12</v>
      </c>
      <c r="H3400">
        <v>2009</v>
      </c>
      <c r="I3400" s="1" t="s">
        <v>24</v>
      </c>
    </row>
    <row r="3401" spans="1:9" x14ac:dyDescent="0.35">
      <c r="A3401" s="1" t="s">
        <v>14</v>
      </c>
      <c r="B3401">
        <v>99000</v>
      </c>
      <c r="C3401" s="1" t="s">
        <v>21</v>
      </c>
      <c r="D3401">
        <v>0</v>
      </c>
      <c r="E3401">
        <v>3</v>
      </c>
      <c r="F3401" s="1" t="s">
        <v>16</v>
      </c>
      <c r="G3401" s="1" t="s">
        <v>12</v>
      </c>
      <c r="H3401">
        <v>2016</v>
      </c>
      <c r="I3401" s="1" t="s">
        <v>68</v>
      </c>
    </row>
    <row r="3402" spans="1:9" x14ac:dyDescent="0.35">
      <c r="A3402" s="1" t="s">
        <v>20</v>
      </c>
      <c r="B3402">
        <v>3100</v>
      </c>
      <c r="C3402" s="1" t="s">
        <v>38</v>
      </c>
      <c r="D3402">
        <v>114</v>
      </c>
      <c r="E3402">
        <v>1.6</v>
      </c>
      <c r="F3402" s="1" t="s">
        <v>11</v>
      </c>
      <c r="G3402" s="1" t="s">
        <v>32</v>
      </c>
      <c r="H3402">
        <v>2001</v>
      </c>
      <c r="I3402" s="1" t="s">
        <v>77</v>
      </c>
    </row>
    <row r="3403" spans="1:9" x14ac:dyDescent="0.35">
      <c r="A3403" s="1" t="s">
        <v>45</v>
      </c>
      <c r="B3403">
        <v>6999</v>
      </c>
      <c r="C3403" s="1" t="s">
        <v>10</v>
      </c>
      <c r="D3403">
        <v>113</v>
      </c>
      <c r="E3403">
        <v>1.5</v>
      </c>
      <c r="F3403" s="1" t="s">
        <v>11</v>
      </c>
      <c r="G3403" s="1" t="s">
        <v>12</v>
      </c>
      <c r="H3403">
        <v>2007</v>
      </c>
      <c r="I3403" s="1" t="s">
        <v>84</v>
      </c>
    </row>
    <row r="3404" spans="1:9" x14ac:dyDescent="0.35">
      <c r="A3404" s="1" t="s">
        <v>23</v>
      </c>
      <c r="B3404">
        <v>13900</v>
      </c>
      <c r="C3404" s="1" t="s">
        <v>10</v>
      </c>
      <c r="D3404">
        <v>102</v>
      </c>
      <c r="E3404">
        <v>3.5</v>
      </c>
      <c r="F3404" s="1" t="s">
        <v>18</v>
      </c>
      <c r="G3404" s="1" t="s">
        <v>12</v>
      </c>
      <c r="H3404">
        <v>2008</v>
      </c>
      <c r="I3404" s="1" t="s">
        <v>57</v>
      </c>
    </row>
    <row r="3405" spans="1:9" x14ac:dyDescent="0.35">
      <c r="A3405" s="1" t="s">
        <v>14</v>
      </c>
      <c r="B3405">
        <v>68500</v>
      </c>
      <c r="C3405" s="1" t="s">
        <v>21</v>
      </c>
      <c r="D3405">
        <v>68</v>
      </c>
      <c r="E3405">
        <v>3</v>
      </c>
      <c r="F3405" s="1" t="s">
        <v>16</v>
      </c>
      <c r="G3405" s="1" t="s">
        <v>12</v>
      </c>
      <c r="H3405">
        <v>2014</v>
      </c>
      <c r="I3405" s="1" t="s">
        <v>82</v>
      </c>
    </row>
    <row r="3406" spans="1:9" x14ac:dyDescent="0.35">
      <c r="A3406" s="1" t="s">
        <v>14</v>
      </c>
      <c r="B3406">
        <v>11800</v>
      </c>
      <c r="C3406" s="1" t="s">
        <v>15</v>
      </c>
      <c r="D3406">
        <v>148</v>
      </c>
      <c r="E3406">
        <v>2.2000000000000002</v>
      </c>
      <c r="F3406" s="1" t="s">
        <v>16</v>
      </c>
      <c r="G3406" s="1" t="s">
        <v>12</v>
      </c>
      <c r="H3406">
        <v>2010</v>
      </c>
      <c r="I3406" s="1" t="s">
        <v>42</v>
      </c>
    </row>
    <row r="3407" spans="1:9" x14ac:dyDescent="0.35">
      <c r="A3407" s="1" t="s">
        <v>14</v>
      </c>
      <c r="B3407">
        <v>115555</v>
      </c>
      <c r="C3407" s="1" t="s">
        <v>21</v>
      </c>
      <c r="D3407">
        <v>39</v>
      </c>
      <c r="E3407">
        <v>3</v>
      </c>
      <c r="F3407" s="1" t="s">
        <v>16</v>
      </c>
      <c r="G3407" s="1" t="s">
        <v>12</v>
      </c>
      <c r="H3407">
        <v>2015</v>
      </c>
      <c r="I3407" s="1" t="s">
        <v>254</v>
      </c>
    </row>
    <row r="3408" spans="1:9" x14ac:dyDescent="0.35">
      <c r="A3408" s="1" t="s">
        <v>20</v>
      </c>
      <c r="B3408">
        <v>21000</v>
      </c>
      <c r="C3408" s="1" t="s">
        <v>10</v>
      </c>
      <c r="D3408">
        <v>210</v>
      </c>
      <c r="E3408">
        <v>4.2</v>
      </c>
      <c r="F3408" s="1" t="s">
        <v>11</v>
      </c>
      <c r="G3408" s="1" t="s">
        <v>12</v>
      </c>
      <c r="H3408">
        <v>2009</v>
      </c>
      <c r="I3408" s="1" t="s">
        <v>47</v>
      </c>
    </row>
    <row r="3409" spans="1:9" x14ac:dyDescent="0.35">
      <c r="A3409" s="1" t="s">
        <v>14</v>
      </c>
      <c r="B3409">
        <v>3150</v>
      </c>
      <c r="C3409" s="1" t="s">
        <v>26</v>
      </c>
      <c r="D3409">
        <v>220</v>
      </c>
      <c r="E3409">
        <v>1.7</v>
      </c>
      <c r="F3409" s="1" t="s">
        <v>49</v>
      </c>
      <c r="G3409" s="1" t="s">
        <v>32</v>
      </c>
      <c r="H3409">
        <v>2001</v>
      </c>
      <c r="I3409" s="1" t="s">
        <v>144</v>
      </c>
    </row>
    <row r="3410" spans="1:9" x14ac:dyDescent="0.35">
      <c r="A3410" s="1" t="s">
        <v>30</v>
      </c>
      <c r="B3410" t="s">
        <v>41</v>
      </c>
      <c r="C3410" s="1" t="s">
        <v>15</v>
      </c>
      <c r="D3410">
        <v>158</v>
      </c>
      <c r="E3410">
        <v>1.6</v>
      </c>
      <c r="F3410" s="1" t="s">
        <v>16</v>
      </c>
      <c r="G3410" s="1" t="s">
        <v>12</v>
      </c>
      <c r="H3410">
        <v>2012</v>
      </c>
      <c r="I3410" s="1" t="s">
        <v>56</v>
      </c>
    </row>
    <row r="3411" spans="1:9" x14ac:dyDescent="0.35">
      <c r="A3411" s="1" t="s">
        <v>20</v>
      </c>
      <c r="B3411">
        <v>1950</v>
      </c>
      <c r="C3411" s="1" t="s">
        <v>26</v>
      </c>
      <c r="D3411">
        <v>300</v>
      </c>
      <c r="E3411">
        <v>1.8</v>
      </c>
      <c r="F3411" s="1" t="s">
        <v>11</v>
      </c>
      <c r="G3411" s="1" t="s">
        <v>32</v>
      </c>
      <c r="H3411">
        <v>1999</v>
      </c>
      <c r="I3411" s="1" t="s">
        <v>60</v>
      </c>
    </row>
    <row r="3412" spans="1:9" x14ac:dyDescent="0.35">
      <c r="A3412" s="1" t="s">
        <v>45</v>
      </c>
      <c r="B3412">
        <v>12500</v>
      </c>
      <c r="C3412" s="1" t="s">
        <v>21</v>
      </c>
      <c r="D3412">
        <v>120</v>
      </c>
      <c r="E3412">
        <v>2.5</v>
      </c>
      <c r="F3412" s="1" t="s">
        <v>16</v>
      </c>
      <c r="G3412" s="1" t="s">
        <v>12</v>
      </c>
      <c r="H3412">
        <v>2007</v>
      </c>
      <c r="I3412" s="1" t="s">
        <v>127</v>
      </c>
    </row>
    <row r="3413" spans="1:9" x14ac:dyDescent="0.35">
      <c r="A3413" s="1" t="s">
        <v>45</v>
      </c>
      <c r="B3413">
        <v>5999</v>
      </c>
      <c r="C3413" s="1" t="s">
        <v>15</v>
      </c>
      <c r="D3413">
        <v>258</v>
      </c>
      <c r="E3413" t="s">
        <v>41</v>
      </c>
      <c r="F3413" s="1" t="s">
        <v>16</v>
      </c>
      <c r="G3413" s="1" t="s">
        <v>12</v>
      </c>
      <c r="H3413">
        <v>1999</v>
      </c>
      <c r="I3413" s="1" t="s">
        <v>321</v>
      </c>
    </row>
    <row r="3414" spans="1:9" x14ac:dyDescent="0.35">
      <c r="A3414" s="1" t="s">
        <v>30</v>
      </c>
      <c r="B3414">
        <v>3100</v>
      </c>
      <c r="C3414" s="1" t="s">
        <v>10</v>
      </c>
      <c r="D3414">
        <v>232</v>
      </c>
      <c r="E3414">
        <v>1.9</v>
      </c>
      <c r="F3414" s="1" t="s">
        <v>16</v>
      </c>
      <c r="G3414" s="1" t="s">
        <v>32</v>
      </c>
      <c r="H3414">
        <v>2001</v>
      </c>
      <c r="I3414" s="1" t="s">
        <v>76</v>
      </c>
    </row>
    <row r="3415" spans="1:9" x14ac:dyDescent="0.35">
      <c r="A3415" s="1" t="s">
        <v>23</v>
      </c>
      <c r="B3415">
        <v>19800</v>
      </c>
      <c r="C3415" s="1" t="s">
        <v>21</v>
      </c>
      <c r="D3415">
        <v>252</v>
      </c>
      <c r="E3415">
        <v>4.2</v>
      </c>
      <c r="F3415" s="1" t="s">
        <v>16</v>
      </c>
      <c r="G3415" s="1" t="s">
        <v>12</v>
      </c>
      <c r="H3415">
        <v>2002</v>
      </c>
      <c r="I3415" s="1" t="s">
        <v>37</v>
      </c>
    </row>
    <row r="3416" spans="1:9" x14ac:dyDescent="0.35">
      <c r="A3416" s="1" t="s">
        <v>20</v>
      </c>
      <c r="B3416">
        <v>4200</v>
      </c>
      <c r="C3416" s="1" t="s">
        <v>10</v>
      </c>
      <c r="D3416">
        <v>236</v>
      </c>
      <c r="E3416">
        <v>2.5</v>
      </c>
      <c r="F3416" s="1" t="s">
        <v>16</v>
      </c>
      <c r="G3416" s="1" t="s">
        <v>32</v>
      </c>
      <c r="H3416">
        <v>2003</v>
      </c>
      <c r="I3416" s="1" t="s">
        <v>27</v>
      </c>
    </row>
    <row r="3417" spans="1:9" x14ac:dyDescent="0.35">
      <c r="A3417" s="1" t="s">
        <v>20</v>
      </c>
      <c r="B3417">
        <v>2100</v>
      </c>
      <c r="C3417" s="1" t="s">
        <v>26</v>
      </c>
      <c r="D3417">
        <v>230</v>
      </c>
      <c r="E3417">
        <v>1.9</v>
      </c>
      <c r="F3417" s="1" t="s">
        <v>16</v>
      </c>
      <c r="G3417" s="1" t="s">
        <v>32</v>
      </c>
      <c r="H3417">
        <v>2000</v>
      </c>
      <c r="I3417" s="1" t="s">
        <v>60</v>
      </c>
    </row>
    <row r="3418" spans="1:9" x14ac:dyDescent="0.35">
      <c r="A3418" s="1" t="s">
        <v>9</v>
      </c>
      <c r="B3418">
        <v>32500</v>
      </c>
      <c r="C3418" s="1" t="s">
        <v>26</v>
      </c>
      <c r="D3418">
        <v>162</v>
      </c>
      <c r="E3418">
        <v>3</v>
      </c>
      <c r="F3418" s="1" t="s">
        <v>16</v>
      </c>
      <c r="G3418" s="1" t="s">
        <v>12</v>
      </c>
      <c r="H3418">
        <v>2012</v>
      </c>
      <c r="I3418" s="1" t="s">
        <v>136</v>
      </c>
    </row>
    <row r="3419" spans="1:9" x14ac:dyDescent="0.35">
      <c r="A3419" s="1" t="s">
        <v>20</v>
      </c>
      <c r="B3419">
        <v>15500</v>
      </c>
      <c r="C3419" s="1" t="s">
        <v>26</v>
      </c>
      <c r="D3419">
        <v>180</v>
      </c>
      <c r="E3419">
        <v>2</v>
      </c>
      <c r="F3419" s="1" t="s">
        <v>16</v>
      </c>
      <c r="G3419" s="1" t="s">
        <v>12</v>
      </c>
      <c r="H3419">
        <v>2007</v>
      </c>
      <c r="I3419" s="1" t="s">
        <v>27</v>
      </c>
    </row>
    <row r="3420" spans="1:9" x14ac:dyDescent="0.35">
      <c r="A3420" s="1" t="s">
        <v>14</v>
      </c>
      <c r="B3420">
        <v>11500</v>
      </c>
      <c r="C3420" s="1" t="s">
        <v>10</v>
      </c>
      <c r="D3420">
        <v>224</v>
      </c>
      <c r="E3420">
        <v>2.6</v>
      </c>
      <c r="F3420" s="1" t="s">
        <v>18</v>
      </c>
      <c r="G3420" s="1" t="s">
        <v>12</v>
      </c>
      <c r="H3420">
        <v>2003</v>
      </c>
      <c r="I3420" s="1" t="s">
        <v>65</v>
      </c>
    </row>
    <row r="3421" spans="1:9" x14ac:dyDescent="0.35">
      <c r="A3421" s="1" t="s">
        <v>20</v>
      </c>
      <c r="B3421">
        <v>3000</v>
      </c>
      <c r="C3421" s="1" t="s">
        <v>10</v>
      </c>
      <c r="D3421">
        <v>265</v>
      </c>
      <c r="E3421">
        <v>1.8</v>
      </c>
      <c r="F3421" s="1" t="s">
        <v>11</v>
      </c>
      <c r="G3421" s="1" t="s">
        <v>12</v>
      </c>
      <c r="H3421">
        <v>1988</v>
      </c>
      <c r="I3421" s="1" t="s">
        <v>102</v>
      </c>
    </row>
    <row r="3422" spans="1:9" x14ac:dyDescent="0.35">
      <c r="A3422" s="1" t="s">
        <v>9</v>
      </c>
      <c r="B3422">
        <v>4550</v>
      </c>
      <c r="C3422" s="1" t="s">
        <v>10</v>
      </c>
      <c r="D3422">
        <v>200</v>
      </c>
      <c r="E3422">
        <v>2.8</v>
      </c>
      <c r="F3422" s="1" t="s">
        <v>11</v>
      </c>
      <c r="G3422" s="1" t="s">
        <v>32</v>
      </c>
      <c r="H3422">
        <v>1997</v>
      </c>
      <c r="I3422" s="1" t="s">
        <v>58</v>
      </c>
    </row>
    <row r="3423" spans="1:9" x14ac:dyDescent="0.35">
      <c r="A3423" s="1" t="s">
        <v>9</v>
      </c>
      <c r="B3423">
        <v>18777</v>
      </c>
      <c r="C3423" s="1" t="s">
        <v>10</v>
      </c>
      <c r="D3423">
        <v>134</v>
      </c>
      <c r="E3423">
        <v>4.4000000000000004</v>
      </c>
      <c r="F3423" s="1" t="s">
        <v>11</v>
      </c>
      <c r="G3423" s="1" t="s">
        <v>12</v>
      </c>
      <c r="H3423">
        <v>2005</v>
      </c>
      <c r="I3423" s="1" t="s">
        <v>322</v>
      </c>
    </row>
    <row r="3424" spans="1:9" x14ac:dyDescent="0.35">
      <c r="A3424" s="1" t="s">
        <v>20</v>
      </c>
      <c r="B3424">
        <v>19700</v>
      </c>
      <c r="C3424" s="1" t="s">
        <v>21</v>
      </c>
      <c r="D3424">
        <v>172</v>
      </c>
      <c r="E3424">
        <v>3.6</v>
      </c>
      <c r="F3424" s="1" t="s">
        <v>11</v>
      </c>
      <c r="G3424" s="1" t="s">
        <v>12</v>
      </c>
      <c r="H3424">
        <v>2007</v>
      </c>
      <c r="I3424" s="1" t="s">
        <v>22</v>
      </c>
    </row>
    <row r="3425" spans="1:9" x14ac:dyDescent="0.35">
      <c r="A3425" s="1" t="s">
        <v>28</v>
      </c>
      <c r="B3425">
        <v>10950</v>
      </c>
      <c r="C3425" s="1" t="s">
        <v>26</v>
      </c>
      <c r="D3425">
        <v>180</v>
      </c>
      <c r="E3425">
        <v>1.5</v>
      </c>
      <c r="F3425" s="1" t="s">
        <v>16</v>
      </c>
      <c r="G3425" s="1" t="s">
        <v>12</v>
      </c>
      <c r="H3425">
        <v>2011</v>
      </c>
      <c r="I3425" s="1" t="s">
        <v>29</v>
      </c>
    </row>
    <row r="3426" spans="1:9" x14ac:dyDescent="0.35">
      <c r="A3426" s="1" t="s">
        <v>30</v>
      </c>
      <c r="B3426">
        <v>9600</v>
      </c>
      <c r="C3426" s="1" t="s">
        <v>31</v>
      </c>
      <c r="D3426">
        <v>128</v>
      </c>
      <c r="E3426">
        <v>1.9</v>
      </c>
      <c r="F3426" s="1" t="s">
        <v>16</v>
      </c>
      <c r="G3426" s="1" t="s">
        <v>12</v>
      </c>
      <c r="H3426">
        <v>2010</v>
      </c>
      <c r="I3426" s="1" t="s">
        <v>56</v>
      </c>
    </row>
    <row r="3427" spans="1:9" x14ac:dyDescent="0.35">
      <c r="A3427" s="1" t="s">
        <v>28</v>
      </c>
      <c r="B3427">
        <v>6700</v>
      </c>
      <c r="C3427" s="1" t="s">
        <v>38</v>
      </c>
      <c r="D3427">
        <v>96</v>
      </c>
      <c r="E3427">
        <v>1.4</v>
      </c>
      <c r="F3427" s="1" t="s">
        <v>11</v>
      </c>
      <c r="G3427" s="1" t="s">
        <v>12</v>
      </c>
      <c r="H3427">
        <v>2010</v>
      </c>
      <c r="I3427" s="1" t="s">
        <v>203</v>
      </c>
    </row>
    <row r="3428" spans="1:9" x14ac:dyDescent="0.35">
      <c r="A3428" s="1" t="s">
        <v>20</v>
      </c>
      <c r="B3428">
        <v>2411</v>
      </c>
      <c r="C3428" s="1" t="s">
        <v>10</v>
      </c>
      <c r="D3428">
        <v>240</v>
      </c>
      <c r="E3428">
        <v>1.6</v>
      </c>
      <c r="F3428" s="1" t="s">
        <v>49</v>
      </c>
      <c r="G3428" s="1" t="s">
        <v>12</v>
      </c>
      <c r="H3428">
        <v>1987</v>
      </c>
      <c r="I3428" s="1" t="s">
        <v>102</v>
      </c>
    </row>
    <row r="3429" spans="1:9" x14ac:dyDescent="0.35">
      <c r="A3429" s="1" t="s">
        <v>9</v>
      </c>
      <c r="B3429">
        <v>23500</v>
      </c>
      <c r="C3429" s="1" t="s">
        <v>21</v>
      </c>
      <c r="D3429">
        <v>74</v>
      </c>
      <c r="E3429">
        <v>2</v>
      </c>
      <c r="F3429" s="1" t="s">
        <v>11</v>
      </c>
      <c r="G3429" s="1" t="s">
        <v>12</v>
      </c>
      <c r="H3429">
        <v>2010</v>
      </c>
      <c r="I3429" s="1" t="s">
        <v>117</v>
      </c>
    </row>
    <row r="3430" spans="1:9" x14ac:dyDescent="0.35">
      <c r="A3430" s="1" t="s">
        <v>30</v>
      </c>
      <c r="B3430">
        <v>9000</v>
      </c>
      <c r="C3430" s="1" t="s">
        <v>10</v>
      </c>
      <c r="D3430">
        <v>59</v>
      </c>
      <c r="E3430">
        <v>2</v>
      </c>
      <c r="F3430" s="1" t="s">
        <v>11</v>
      </c>
      <c r="G3430" s="1" t="s">
        <v>32</v>
      </c>
      <c r="H3430">
        <v>2010</v>
      </c>
      <c r="I3430" s="1" t="s">
        <v>36</v>
      </c>
    </row>
    <row r="3431" spans="1:9" x14ac:dyDescent="0.35">
      <c r="A3431" s="1" t="s">
        <v>30</v>
      </c>
      <c r="B3431">
        <v>38764</v>
      </c>
      <c r="C3431" s="1" t="s">
        <v>10</v>
      </c>
      <c r="D3431">
        <v>0</v>
      </c>
      <c r="E3431">
        <v>2</v>
      </c>
      <c r="F3431" s="1" t="s">
        <v>16</v>
      </c>
      <c r="G3431" s="1" t="s">
        <v>12</v>
      </c>
      <c r="H3431">
        <v>2014</v>
      </c>
      <c r="I3431" s="1" t="s">
        <v>113</v>
      </c>
    </row>
    <row r="3432" spans="1:9" x14ac:dyDescent="0.35">
      <c r="A3432" s="1" t="s">
        <v>30</v>
      </c>
      <c r="B3432">
        <v>5500</v>
      </c>
      <c r="C3432" s="1" t="s">
        <v>15</v>
      </c>
      <c r="D3432">
        <v>380</v>
      </c>
      <c r="E3432">
        <v>2.4</v>
      </c>
      <c r="F3432" s="1" t="s">
        <v>16</v>
      </c>
      <c r="G3432" s="1" t="s">
        <v>12</v>
      </c>
      <c r="H3432">
        <v>1999</v>
      </c>
      <c r="I3432" s="1" t="s">
        <v>174</v>
      </c>
    </row>
    <row r="3433" spans="1:9" x14ac:dyDescent="0.35">
      <c r="A3433" s="1" t="s">
        <v>14</v>
      </c>
      <c r="B3433">
        <v>11800</v>
      </c>
      <c r="C3433" s="1" t="s">
        <v>10</v>
      </c>
      <c r="D3433">
        <v>150</v>
      </c>
      <c r="E3433">
        <v>2.2000000000000002</v>
      </c>
      <c r="F3433" s="1" t="s">
        <v>16</v>
      </c>
      <c r="G3433" s="1" t="s">
        <v>12</v>
      </c>
      <c r="H3433">
        <v>2004</v>
      </c>
      <c r="I3433" s="1" t="s">
        <v>65</v>
      </c>
    </row>
    <row r="3434" spans="1:9" x14ac:dyDescent="0.35">
      <c r="A3434" s="1" t="s">
        <v>23</v>
      </c>
      <c r="B3434">
        <v>52500</v>
      </c>
      <c r="C3434" s="1" t="s">
        <v>21</v>
      </c>
      <c r="D3434">
        <v>43</v>
      </c>
      <c r="E3434">
        <v>3</v>
      </c>
      <c r="F3434" s="1" t="s">
        <v>49</v>
      </c>
      <c r="G3434" s="1" t="s">
        <v>12</v>
      </c>
      <c r="H3434">
        <v>2014</v>
      </c>
      <c r="I3434" s="1" t="s">
        <v>78</v>
      </c>
    </row>
    <row r="3435" spans="1:9" x14ac:dyDescent="0.35">
      <c r="A3435" s="1" t="s">
        <v>20</v>
      </c>
      <c r="B3435">
        <v>31500</v>
      </c>
      <c r="C3435" s="1" t="s">
        <v>10</v>
      </c>
      <c r="D3435">
        <v>80</v>
      </c>
      <c r="E3435">
        <v>2</v>
      </c>
      <c r="F3435" s="1" t="s">
        <v>11</v>
      </c>
      <c r="G3435" s="1" t="s">
        <v>12</v>
      </c>
      <c r="H3435">
        <v>2013</v>
      </c>
      <c r="I3435" s="1" t="s">
        <v>27</v>
      </c>
    </row>
    <row r="3436" spans="1:9" x14ac:dyDescent="0.35">
      <c r="A3436" s="1" t="s">
        <v>30</v>
      </c>
      <c r="B3436">
        <v>22800</v>
      </c>
      <c r="C3436" s="1" t="s">
        <v>31</v>
      </c>
      <c r="D3436">
        <v>161</v>
      </c>
      <c r="E3436">
        <v>2</v>
      </c>
      <c r="F3436" s="1" t="s">
        <v>16</v>
      </c>
      <c r="G3436" s="1" t="s">
        <v>12</v>
      </c>
      <c r="H3436">
        <v>2011</v>
      </c>
      <c r="I3436" s="1" t="s">
        <v>132</v>
      </c>
    </row>
    <row r="3437" spans="1:9" x14ac:dyDescent="0.35">
      <c r="A3437" s="1" t="s">
        <v>9</v>
      </c>
      <c r="B3437">
        <v>21000</v>
      </c>
      <c r="C3437" s="1" t="s">
        <v>31</v>
      </c>
      <c r="D3437">
        <v>130</v>
      </c>
      <c r="E3437">
        <v>2.5</v>
      </c>
      <c r="F3437" s="1" t="s">
        <v>11</v>
      </c>
      <c r="G3437" s="1" t="s">
        <v>12</v>
      </c>
      <c r="H3437">
        <v>2006</v>
      </c>
      <c r="I3437" s="1" t="s">
        <v>162</v>
      </c>
    </row>
    <row r="3438" spans="1:9" x14ac:dyDescent="0.35">
      <c r="A3438" s="1" t="s">
        <v>14</v>
      </c>
      <c r="B3438">
        <v>9200</v>
      </c>
      <c r="C3438" s="1" t="s">
        <v>10</v>
      </c>
      <c r="D3438">
        <v>172</v>
      </c>
      <c r="E3438">
        <v>2.8</v>
      </c>
      <c r="F3438" s="1" t="s">
        <v>11</v>
      </c>
      <c r="G3438" s="1" t="s">
        <v>12</v>
      </c>
      <c r="H3438">
        <v>1997</v>
      </c>
      <c r="I3438" s="1" t="s">
        <v>65</v>
      </c>
    </row>
    <row r="3439" spans="1:9" x14ac:dyDescent="0.35">
      <c r="A3439" s="1" t="s">
        <v>14</v>
      </c>
      <c r="B3439">
        <v>9900</v>
      </c>
      <c r="C3439" s="1" t="s">
        <v>10</v>
      </c>
      <c r="D3439">
        <v>320</v>
      </c>
      <c r="E3439">
        <v>2.7</v>
      </c>
      <c r="F3439" s="1" t="s">
        <v>16</v>
      </c>
      <c r="G3439" s="1" t="s">
        <v>12</v>
      </c>
      <c r="H3439">
        <v>2001</v>
      </c>
      <c r="I3439" s="1" t="s">
        <v>65</v>
      </c>
    </row>
    <row r="3440" spans="1:9" x14ac:dyDescent="0.35">
      <c r="A3440" s="1" t="s">
        <v>30</v>
      </c>
      <c r="B3440">
        <v>1500</v>
      </c>
      <c r="C3440" s="1" t="s">
        <v>10</v>
      </c>
      <c r="D3440">
        <v>265</v>
      </c>
      <c r="E3440">
        <v>1.8</v>
      </c>
      <c r="F3440" s="1" t="s">
        <v>11</v>
      </c>
      <c r="G3440" s="1" t="s">
        <v>12</v>
      </c>
      <c r="H3440">
        <v>1988</v>
      </c>
      <c r="I3440" s="1" t="s">
        <v>125</v>
      </c>
    </row>
    <row r="3441" spans="1:9" x14ac:dyDescent="0.35">
      <c r="A3441" s="1" t="s">
        <v>9</v>
      </c>
      <c r="B3441">
        <v>2850</v>
      </c>
      <c r="C3441" s="1" t="s">
        <v>10</v>
      </c>
      <c r="D3441">
        <v>386</v>
      </c>
      <c r="E3441">
        <v>5</v>
      </c>
      <c r="F3441" s="1" t="s">
        <v>18</v>
      </c>
      <c r="G3441" s="1" t="s">
        <v>12</v>
      </c>
      <c r="H3441">
        <v>1988</v>
      </c>
      <c r="I3441" s="1" t="s">
        <v>212</v>
      </c>
    </row>
    <row r="3442" spans="1:9" x14ac:dyDescent="0.35">
      <c r="A3442" s="1" t="s">
        <v>30</v>
      </c>
      <c r="B3442">
        <v>19999</v>
      </c>
      <c r="C3442" s="1" t="s">
        <v>31</v>
      </c>
      <c r="D3442">
        <v>48</v>
      </c>
      <c r="E3442">
        <v>2</v>
      </c>
      <c r="F3442" s="1" t="s">
        <v>16</v>
      </c>
      <c r="G3442" s="1" t="s">
        <v>12</v>
      </c>
      <c r="H3442">
        <v>2012</v>
      </c>
      <c r="I3442" s="1" t="s">
        <v>267</v>
      </c>
    </row>
    <row r="3443" spans="1:9" x14ac:dyDescent="0.35">
      <c r="A3443" s="1" t="s">
        <v>9</v>
      </c>
      <c r="B3443">
        <v>7000</v>
      </c>
      <c r="C3443" s="1" t="s">
        <v>10</v>
      </c>
      <c r="D3443">
        <v>338</v>
      </c>
      <c r="E3443" t="s">
        <v>41</v>
      </c>
      <c r="F3443" s="1" t="s">
        <v>11</v>
      </c>
      <c r="G3443" s="1" t="s">
        <v>12</v>
      </c>
      <c r="H3443">
        <v>1997</v>
      </c>
      <c r="I3443" s="1" t="s">
        <v>323</v>
      </c>
    </row>
    <row r="3444" spans="1:9" x14ac:dyDescent="0.35">
      <c r="A3444" s="1" t="s">
        <v>30</v>
      </c>
      <c r="B3444">
        <v>11250</v>
      </c>
      <c r="C3444" s="1" t="s">
        <v>31</v>
      </c>
      <c r="D3444">
        <v>159</v>
      </c>
      <c r="E3444">
        <v>1.4</v>
      </c>
      <c r="F3444" s="1" t="s">
        <v>11</v>
      </c>
      <c r="G3444" s="1" t="s">
        <v>12</v>
      </c>
      <c r="H3444">
        <v>2010</v>
      </c>
      <c r="I3444" s="1" t="s">
        <v>142</v>
      </c>
    </row>
    <row r="3445" spans="1:9" x14ac:dyDescent="0.35">
      <c r="A3445" s="1" t="s">
        <v>45</v>
      </c>
      <c r="B3445">
        <v>46000</v>
      </c>
      <c r="C3445" s="1" t="s">
        <v>21</v>
      </c>
      <c r="D3445">
        <v>0</v>
      </c>
      <c r="E3445">
        <v>2.4</v>
      </c>
      <c r="F3445" s="1" t="s">
        <v>16</v>
      </c>
      <c r="G3445" s="1" t="s">
        <v>12</v>
      </c>
      <c r="H3445">
        <v>2016</v>
      </c>
      <c r="I3445" s="1" t="s">
        <v>127</v>
      </c>
    </row>
    <row r="3446" spans="1:9" x14ac:dyDescent="0.35">
      <c r="A3446" s="1" t="s">
        <v>30</v>
      </c>
      <c r="B3446">
        <v>18300</v>
      </c>
      <c r="C3446" s="1" t="s">
        <v>15</v>
      </c>
      <c r="D3446">
        <v>1</v>
      </c>
      <c r="E3446">
        <v>2.2000000000000002</v>
      </c>
      <c r="F3446" s="1" t="s">
        <v>16</v>
      </c>
      <c r="G3446" s="1" t="s">
        <v>12</v>
      </c>
      <c r="H3446">
        <v>2013</v>
      </c>
      <c r="I3446" s="1" t="s">
        <v>118</v>
      </c>
    </row>
    <row r="3447" spans="1:9" x14ac:dyDescent="0.35">
      <c r="A3447" s="1" t="s">
        <v>9</v>
      </c>
      <c r="B3447">
        <v>42900</v>
      </c>
      <c r="C3447" s="1" t="s">
        <v>10</v>
      </c>
      <c r="D3447">
        <v>2</v>
      </c>
      <c r="E3447">
        <v>2</v>
      </c>
      <c r="F3447" s="1" t="s">
        <v>11</v>
      </c>
      <c r="G3447" s="1" t="s">
        <v>12</v>
      </c>
      <c r="H3447">
        <v>2016</v>
      </c>
      <c r="I3447" s="1" t="s">
        <v>86</v>
      </c>
    </row>
    <row r="3448" spans="1:9" x14ac:dyDescent="0.35">
      <c r="A3448" s="1" t="s">
        <v>9</v>
      </c>
      <c r="B3448">
        <v>18400</v>
      </c>
      <c r="C3448" s="1" t="s">
        <v>21</v>
      </c>
      <c r="D3448">
        <v>256</v>
      </c>
      <c r="E3448">
        <v>3</v>
      </c>
      <c r="F3448" s="1" t="s">
        <v>16</v>
      </c>
      <c r="G3448" s="1" t="s">
        <v>12</v>
      </c>
      <c r="H3448">
        <v>2006</v>
      </c>
      <c r="I3448" s="1" t="s">
        <v>55</v>
      </c>
    </row>
    <row r="3449" spans="1:9" x14ac:dyDescent="0.35">
      <c r="A3449" s="1" t="s">
        <v>9</v>
      </c>
      <c r="B3449">
        <v>12900</v>
      </c>
      <c r="C3449" s="1" t="s">
        <v>10</v>
      </c>
      <c r="D3449">
        <v>121</v>
      </c>
      <c r="E3449">
        <v>2</v>
      </c>
      <c r="F3449" s="1" t="s">
        <v>11</v>
      </c>
      <c r="G3449" s="1" t="s">
        <v>12</v>
      </c>
      <c r="H3449">
        <v>2007</v>
      </c>
      <c r="I3449" s="1" t="s">
        <v>40</v>
      </c>
    </row>
    <row r="3450" spans="1:9" x14ac:dyDescent="0.35">
      <c r="A3450" s="1" t="s">
        <v>23</v>
      </c>
      <c r="B3450">
        <v>37600</v>
      </c>
      <c r="C3450" s="1" t="s">
        <v>21</v>
      </c>
      <c r="D3450">
        <v>126</v>
      </c>
      <c r="E3450">
        <v>4.7</v>
      </c>
      <c r="F3450" s="1" t="s">
        <v>11</v>
      </c>
      <c r="G3450" s="1" t="s">
        <v>12</v>
      </c>
      <c r="H3450">
        <v>2008</v>
      </c>
      <c r="I3450" s="1" t="s">
        <v>97</v>
      </c>
    </row>
    <row r="3451" spans="1:9" x14ac:dyDescent="0.35">
      <c r="A3451" s="1" t="s">
        <v>9</v>
      </c>
      <c r="B3451">
        <v>46000</v>
      </c>
      <c r="C3451" s="1" t="s">
        <v>10</v>
      </c>
      <c r="D3451">
        <v>5</v>
      </c>
      <c r="E3451">
        <v>2</v>
      </c>
      <c r="F3451" s="1" t="s">
        <v>11</v>
      </c>
      <c r="G3451" s="1" t="s">
        <v>12</v>
      </c>
      <c r="H3451">
        <v>2016</v>
      </c>
      <c r="I3451" s="1" t="s">
        <v>86</v>
      </c>
    </row>
    <row r="3452" spans="1:9" x14ac:dyDescent="0.35">
      <c r="A3452" s="1" t="s">
        <v>30</v>
      </c>
      <c r="B3452">
        <v>3200</v>
      </c>
      <c r="C3452" s="1" t="s">
        <v>31</v>
      </c>
      <c r="D3452">
        <v>650</v>
      </c>
      <c r="E3452">
        <v>1.9</v>
      </c>
      <c r="F3452" s="1" t="s">
        <v>16</v>
      </c>
      <c r="G3452" s="1" t="s">
        <v>12</v>
      </c>
      <c r="H3452">
        <v>1999</v>
      </c>
      <c r="I3452" s="1" t="s">
        <v>56</v>
      </c>
    </row>
    <row r="3453" spans="1:9" x14ac:dyDescent="0.35">
      <c r="A3453" s="1" t="s">
        <v>9</v>
      </c>
      <c r="B3453">
        <v>6500</v>
      </c>
      <c r="C3453" s="1" t="s">
        <v>26</v>
      </c>
      <c r="D3453">
        <v>377</v>
      </c>
      <c r="E3453">
        <v>2</v>
      </c>
      <c r="F3453" s="1" t="s">
        <v>18</v>
      </c>
      <c r="G3453" s="1" t="s">
        <v>12</v>
      </c>
      <c r="H3453">
        <v>1998</v>
      </c>
      <c r="I3453" s="1" t="s">
        <v>86</v>
      </c>
    </row>
    <row r="3454" spans="1:9" x14ac:dyDescent="0.35">
      <c r="A3454" s="1" t="s">
        <v>30</v>
      </c>
      <c r="B3454">
        <v>55555</v>
      </c>
      <c r="C3454" s="1" t="s">
        <v>15</v>
      </c>
      <c r="D3454">
        <v>53</v>
      </c>
      <c r="E3454">
        <v>2</v>
      </c>
      <c r="F3454" s="1" t="s">
        <v>16</v>
      </c>
      <c r="G3454" s="1" t="s">
        <v>12</v>
      </c>
      <c r="H3454">
        <v>2013</v>
      </c>
      <c r="I3454" s="1" t="s">
        <v>115</v>
      </c>
    </row>
    <row r="3455" spans="1:9" x14ac:dyDescent="0.35">
      <c r="A3455" s="1" t="s">
        <v>45</v>
      </c>
      <c r="B3455">
        <v>6900</v>
      </c>
      <c r="C3455" s="1" t="s">
        <v>10</v>
      </c>
      <c r="D3455">
        <v>190</v>
      </c>
      <c r="E3455">
        <v>1.6</v>
      </c>
      <c r="F3455" s="1" t="s">
        <v>18</v>
      </c>
      <c r="G3455" s="1" t="s">
        <v>12</v>
      </c>
      <c r="H3455">
        <v>2007</v>
      </c>
      <c r="I3455" s="1" t="s">
        <v>73</v>
      </c>
    </row>
    <row r="3456" spans="1:9" x14ac:dyDescent="0.35">
      <c r="A3456" s="1" t="s">
        <v>14</v>
      </c>
      <c r="B3456">
        <v>104000</v>
      </c>
      <c r="C3456" s="1" t="s">
        <v>21</v>
      </c>
      <c r="D3456">
        <v>16</v>
      </c>
      <c r="E3456">
        <v>5.5</v>
      </c>
      <c r="F3456" s="1" t="s">
        <v>11</v>
      </c>
      <c r="G3456" s="1" t="s">
        <v>12</v>
      </c>
      <c r="H3456">
        <v>2015</v>
      </c>
      <c r="I3456" s="1" t="s">
        <v>208</v>
      </c>
    </row>
    <row r="3457" spans="1:9" x14ac:dyDescent="0.35">
      <c r="A3457" s="1" t="s">
        <v>45</v>
      </c>
      <c r="B3457">
        <v>5200</v>
      </c>
      <c r="C3457" s="1" t="s">
        <v>15</v>
      </c>
      <c r="D3457">
        <v>200</v>
      </c>
      <c r="E3457">
        <v>1.6</v>
      </c>
      <c r="F3457" s="1" t="s">
        <v>11</v>
      </c>
      <c r="G3457" s="1" t="s">
        <v>12</v>
      </c>
      <c r="H3457">
        <v>2003</v>
      </c>
      <c r="I3457" s="1" t="s">
        <v>240</v>
      </c>
    </row>
    <row r="3458" spans="1:9" x14ac:dyDescent="0.35">
      <c r="A3458" s="1" t="s">
        <v>45</v>
      </c>
      <c r="B3458">
        <v>8400</v>
      </c>
      <c r="C3458" s="1" t="s">
        <v>10</v>
      </c>
      <c r="D3458">
        <v>147</v>
      </c>
      <c r="E3458">
        <v>2</v>
      </c>
      <c r="F3458" s="1" t="s">
        <v>11</v>
      </c>
      <c r="G3458" s="1" t="s">
        <v>12</v>
      </c>
      <c r="H3458">
        <v>2007</v>
      </c>
      <c r="I3458" s="1" t="s">
        <v>73</v>
      </c>
    </row>
    <row r="3459" spans="1:9" x14ac:dyDescent="0.35">
      <c r="A3459" s="1" t="s">
        <v>30</v>
      </c>
      <c r="B3459">
        <v>1450</v>
      </c>
      <c r="C3459" s="1" t="s">
        <v>38</v>
      </c>
      <c r="D3459">
        <v>200</v>
      </c>
      <c r="E3459">
        <v>1.8</v>
      </c>
      <c r="F3459" s="1" t="s">
        <v>18</v>
      </c>
      <c r="G3459" s="1" t="s">
        <v>32</v>
      </c>
      <c r="H3459">
        <v>1992</v>
      </c>
      <c r="I3459" s="1" t="s">
        <v>91</v>
      </c>
    </row>
    <row r="3460" spans="1:9" x14ac:dyDescent="0.35">
      <c r="A3460" s="1" t="s">
        <v>30</v>
      </c>
      <c r="B3460">
        <v>13700</v>
      </c>
      <c r="C3460" s="1" t="s">
        <v>31</v>
      </c>
      <c r="D3460">
        <v>103</v>
      </c>
      <c r="E3460">
        <v>2</v>
      </c>
      <c r="F3460" s="1" t="s">
        <v>16</v>
      </c>
      <c r="G3460" s="1" t="s">
        <v>12</v>
      </c>
      <c r="H3460">
        <v>2013</v>
      </c>
      <c r="I3460" s="1" t="s">
        <v>118</v>
      </c>
    </row>
    <row r="3461" spans="1:9" x14ac:dyDescent="0.35">
      <c r="A3461" s="1" t="s">
        <v>23</v>
      </c>
      <c r="B3461">
        <v>18950</v>
      </c>
      <c r="C3461" s="1" t="s">
        <v>10</v>
      </c>
      <c r="D3461">
        <v>45</v>
      </c>
      <c r="E3461">
        <v>1.8</v>
      </c>
      <c r="F3461" s="1" t="s">
        <v>11</v>
      </c>
      <c r="G3461" s="1" t="s">
        <v>12</v>
      </c>
      <c r="H3461">
        <v>2014</v>
      </c>
      <c r="I3461" s="1" t="s">
        <v>80</v>
      </c>
    </row>
    <row r="3462" spans="1:9" x14ac:dyDescent="0.35">
      <c r="A3462" s="1" t="s">
        <v>14</v>
      </c>
      <c r="B3462">
        <v>13000</v>
      </c>
      <c r="C3462" s="1" t="s">
        <v>31</v>
      </c>
      <c r="D3462">
        <v>247</v>
      </c>
      <c r="E3462">
        <v>2.2000000000000002</v>
      </c>
      <c r="F3462" s="1" t="s">
        <v>16</v>
      </c>
      <c r="G3462" s="1" t="s">
        <v>12</v>
      </c>
      <c r="H3462">
        <v>2012</v>
      </c>
      <c r="I3462" s="1" t="s">
        <v>175</v>
      </c>
    </row>
    <row r="3463" spans="1:9" x14ac:dyDescent="0.35">
      <c r="A3463" s="1" t="s">
        <v>45</v>
      </c>
      <c r="B3463">
        <v>19800</v>
      </c>
      <c r="C3463" s="1" t="s">
        <v>21</v>
      </c>
      <c r="D3463">
        <v>67</v>
      </c>
      <c r="E3463">
        <v>2</v>
      </c>
      <c r="F3463" s="1" t="s">
        <v>18</v>
      </c>
      <c r="G3463" s="1" t="s">
        <v>12</v>
      </c>
      <c r="H3463">
        <v>2013</v>
      </c>
      <c r="I3463" s="1" t="s">
        <v>46</v>
      </c>
    </row>
    <row r="3464" spans="1:9" x14ac:dyDescent="0.35">
      <c r="A3464" s="1" t="s">
        <v>14</v>
      </c>
      <c r="B3464">
        <v>22500</v>
      </c>
      <c r="C3464" s="1" t="s">
        <v>10</v>
      </c>
      <c r="D3464">
        <v>213</v>
      </c>
      <c r="E3464">
        <v>2.2000000000000002</v>
      </c>
      <c r="F3464" s="1" t="s">
        <v>16</v>
      </c>
      <c r="G3464" s="1" t="s">
        <v>12</v>
      </c>
      <c r="H3464">
        <v>2012</v>
      </c>
      <c r="I3464" s="1" t="s">
        <v>65</v>
      </c>
    </row>
    <row r="3465" spans="1:9" x14ac:dyDescent="0.35">
      <c r="A3465" s="1" t="s">
        <v>9</v>
      </c>
      <c r="B3465">
        <v>19500</v>
      </c>
      <c r="C3465" s="1" t="s">
        <v>10</v>
      </c>
      <c r="D3465">
        <v>190</v>
      </c>
      <c r="E3465">
        <v>6</v>
      </c>
      <c r="F3465" s="1" t="s">
        <v>11</v>
      </c>
      <c r="G3465" s="1" t="s">
        <v>12</v>
      </c>
      <c r="H3465">
        <v>2004</v>
      </c>
      <c r="I3465" s="1" t="s">
        <v>318</v>
      </c>
    </row>
    <row r="3466" spans="1:9" x14ac:dyDescent="0.35">
      <c r="A3466" s="1" t="s">
        <v>30</v>
      </c>
      <c r="B3466" t="s">
        <v>41</v>
      </c>
      <c r="C3466" s="1" t="s">
        <v>31</v>
      </c>
      <c r="D3466">
        <v>67</v>
      </c>
      <c r="E3466">
        <v>1.8</v>
      </c>
      <c r="F3466" s="1" t="s">
        <v>49</v>
      </c>
      <c r="G3466" s="1" t="s">
        <v>12</v>
      </c>
      <c r="H3466">
        <v>2008</v>
      </c>
      <c r="I3466" s="1" t="s">
        <v>36</v>
      </c>
    </row>
    <row r="3467" spans="1:9" x14ac:dyDescent="0.35">
      <c r="A3467" s="1" t="s">
        <v>14</v>
      </c>
      <c r="B3467">
        <v>6100</v>
      </c>
      <c r="C3467" s="1" t="s">
        <v>10</v>
      </c>
      <c r="D3467">
        <v>300</v>
      </c>
      <c r="E3467">
        <v>3.2</v>
      </c>
      <c r="F3467" s="1" t="s">
        <v>16</v>
      </c>
      <c r="G3467" s="1" t="s">
        <v>32</v>
      </c>
      <c r="H3467">
        <v>2004</v>
      </c>
      <c r="I3467" s="1" t="s">
        <v>65</v>
      </c>
    </row>
    <row r="3468" spans="1:9" x14ac:dyDescent="0.35">
      <c r="A3468" s="1" t="s">
        <v>30</v>
      </c>
      <c r="B3468">
        <v>19000</v>
      </c>
      <c r="C3468" s="1" t="s">
        <v>10</v>
      </c>
      <c r="D3468">
        <v>109</v>
      </c>
      <c r="E3468">
        <v>1.8</v>
      </c>
      <c r="F3468" s="1" t="s">
        <v>11</v>
      </c>
      <c r="G3468" s="1" t="s">
        <v>12</v>
      </c>
      <c r="H3468">
        <v>2012</v>
      </c>
      <c r="I3468" s="1" t="s">
        <v>98</v>
      </c>
    </row>
    <row r="3469" spans="1:9" x14ac:dyDescent="0.35">
      <c r="A3469" s="1" t="s">
        <v>14</v>
      </c>
      <c r="B3469">
        <v>3799</v>
      </c>
      <c r="C3469" s="1" t="s">
        <v>15</v>
      </c>
      <c r="D3469">
        <v>350</v>
      </c>
      <c r="E3469">
        <v>2.2000000000000002</v>
      </c>
      <c r="F3469" s="1" t="s">
        <v>16</v>
      </c>
      <c r="G3469" s="1" t="s">
        <v>12</v>
      </c>
      <c r="H3469">
        <v>2000</v>
      </c>
      <c r="I3469" s="1" t="s">
        <v>42</v>
      </c>
    </row>
    <row r="3470" spans="1:9" x14ac:dyDescent="0.35">
      <c r="A3470" s="1" t="s">
        <v>9</v>
      </c>
      <c r="B3470">
        <v>8900</v>
      </c>
      <c r="C3470" s="1" t="s">
        <v>10</v>
      </c>
      <c r="D3470">
        <v>250</v>
      </c>
      <c r="E3470">
        <v>2.5</v>
      </c>
      <c r="F3470" s="1" t="s">
        <v>16</v>
      </c>
      <c r="G3470" s="1" t="s">
        <v>12</v>
      </c>
      <c r="H3470">
        <v>2001</v>
      </c>
      <c r="I3470" s="1" t="s">
        <v>64</v>
      </c>
    </row>
    <row r="3471" spans="1:9" x14ac:dyDescent="0.35">
      <c r="A3471" s="1" t="s">
        <v>30</v>
      </c>
      <c r="B3471">
        <v>8000</v>
      </c>
      <c r="C3471" s="1" t="s">
        <v>15</v>
      </c>
      <c r="D3471">
        <v>350</v>
      </c>
      <c r="E3471">
        <v>1.9</v>
      </c>
      <c r="F3471" s="1" t="s">
        <v>16</v>
      </c>
      <c r="G3471" s="1" t="s">
        <v>12</v>
      </c>
      <c r="H3471">
        <v>2004</v>
      </c>
      <c r="I3471" s="1" t="s">
        <v>109</v>
      </c>
    </row>
    <row r="3472" spans="1:9" x14ac:dyDescent="0.35">
      <c r="A3472" s="1" t="s">
        <v>9</v>
      </c>
      <c r="B3472">
        <v>4500</v>
      </c>
      <c r="C3472" s="1" t="s">
        <v>10</v>
      </c>
      <c r="D3472">
        <v>300</v>
      </c>
      <c r="E3472">
        <v>3</v>
      </c>
      <c r="F3472" s="1" t="s">
        <v>16</v>
      </c>
      <c r="G3472" s="1" t="s">
        <v>12</v>
      </c>
      <c r="H3472">
        <v>2000</v>
      </c>
      <c r="I3472" s="1" t="s">
        <v>75</v>
      </c>
    </row>
    <row r="3473" spans="1:9" x14ac:dyDescent="0.35">
      <c r="A3473" s="1" t="s">
        <v>30</v>
      </c>
      <c r="B3473">
        <v>2600</v>
      </c>
      <c r="C3473" s="1" t="s">
        <v>15</v>
      </c>
      <c r="D3473">
        <v>10</v>
      </c>
      <c r="E3473">
        <v>2.4</v>
      </c>
      <c r="F3473" s="1" t="s">
        <v>16</v>
      </c>
      <c r="G3473" s="1" t="s">
        <v>12</v>
      </c>
      <c r="H3473">
        <v>1988</v>
      </c>
      <c r="I3473" s="1" t="s">
        <v>166</v>
      </c>
    </row>
    <row r="3474" spans="1:9" x14ac:dyDescent="0.35">
      <c r="A3474" s="1" t="s">
        <v>14</v>
      </c>
      <c r="B3474">
        <v>31669</v>
      </c>
      <c r="C3474" s="1" t="s">
        <v>38</v>
      </c>
      <c r="D3474">
        <v>2</v>
      </c>
      <c r="E3474" t="s">
        <v>41</v>
      </c>
      <c r="F3474" s="1" t="s">
        <v>49</v>
      </c>
      <c r="G3474" s="1" t="s">
        <v>12</v>
      </c>
      <c r="H3474">
        <v>2015</v>
      </c>
      <c r="I3474" s="1" t="s">
        <v>249</v>
      </c>
    </row>
    <row r="3475" spans="1:9" x14ac:dyDescent="0.35">
      <c r="A3475" s="1" t="s">
        <v>9</v>
      </c>
      <c r="B3475">
        <v>4300</v>
      </c>
      <c r="C3475" s="1" t="s">
        <v>10</v>
      </c>
      <c r="D3475">
        <v>240</v>
      </c>
      <c r="E3475">
        <v>2.5</v>
      </c>
      <c r="F3475" s="1" t="s">
        <v>16</v>
      </c>
      <c r="G3475" s="1" t="s">
        <v>32</v>
      </c>
      <c r="H3475">
        <v>2002</v>
      </c>
      <c r="I3475" s="1" t="s">
        <v>64</v>
      </c>
    </row>
    <row r="3476" spans="1:9" x14ac:dyDescent="0.35">
      <c r="A3476" s="1" t="s">
        <v>14</v>
      </c>
      <c r="B3476">
        <v>82555</v>
      </c>
      <c r="C3476" s="1" t="s">
        <v>21</v>
      </c>
      <c r="D3476">
        <v>69</v>
      </c>
      <c r="E3476">
        <v>3</v>
      </c>
      <c r="F3476" s="1" t="s">
        <v>16</v>
      </c>
      <c r="G3476" s="1" t="s">
        <v>12</v>
      </c>
      <c r="H3476">
        <v>2014</v>
      </c>
      <c r="I3476" s="1" t="s">
        <v>82</v>
      </c>
    </row>
    <row r="3477" spans="1:9" x14ac:dyDescent="0.35">
      <c r="A3477" s="1" t="s">
        <v>9</v>
      </c>
      <c r="B3477">
        <v>31000</v>
      </c>
      <c r="C3477" s="1" t="s">
        <v>26</v>
      </c>
      <c r="D3477">
        <v>15</v>
      </c>
      <c r="E3477" t="s">
        <v>41</v>
      </c>
      <c r="F3477" s="1" t="s">
        <v>49</v>
      </c>
      <c r="G3477" s="1" t="s">
        <v>12</v>
      </c>
      <c r="H3477">
        <v>2015</v>
      </c>
      <c r="I3477" s="1" t="s">
        <v>114</v>
      </c>
    </row>
    <row r="3478" spans="1:9" x14ac:dyDescent="0.35">
      <c r="A3478" s="1" t="s">
        <v>28</v>
      </c>
      <c r="B3478">
        <v>10000</v>
      </c>
      <c r="C3478" s="1" t="s">
        <v>31</v>
      </c>
      <c r="D3478">
        <v>214</v>
      </c>
      <c r="E3478">
        <v>2.5</v>
      </c>
      <c r="F3478" s="1" t="s">
        <v>16</v>
      </c>
      <c r="G3478" s="1" t="s">
        <v>12</v>
      </c>
      <c r="H3478">
        <v>2008</v>
      </c>
      <c r="I3478" s="1" t="s">
        <v>138</v>
      </c>
    </row>
    <row r="3479" spans="1:9" x14ac:dyDescent="0.35">
      <c r="A3479" s="1" t="s">
        <v>20</v>
      </c>
      <c r="B3479">
        <v>56000</v>
      </c>
      <c r="C3479" s="1" t="s">
        <v>21</v>
      </c>
      <c r="D3479">
        <v>44</v>
      </c>
      <c r="E3479">
        <v>3</v>
      </c>
      <c r="F3479" s="1" t="s">
        <v>16</v>
      </c>
      <c r="G3479" s="1" t="s">
        <v>12</v>
      </c>
      <c r="H3479">
        <v>2014</v>
      </c>
      <c r="I3479" s="1" t="s">
        <v>22</v>
      </c>
    </row>
    <row r="3480" spans="1:9" x14ac:dyDescent="0.35">
      <c r="A3480" s="1" t="s">
        <v>9</v>
      </c>
      <c r="B3480">
        <v>21700</v>
      </c>
      <c r="C3480" s="1" t="s">
        <v>10</v>
      </c>
      <c r="D3480">
        <v>259</v>
      </c>
      <c r="E3480">
        <v>3</v>
      </c>
      <c r="F3480" s="1" t="s">
        <v>16</v>
      </c>
      <c r="G3480" s="1" t="s">
        <v>12</v>
      </c>
      <c r="H3480">
        <v>2007</v>
      </c>
      <c r="I3480" s="1" t="s">
        <v>69</v>
      </c>
    </row>
    <row r="3481" spans="1:9" x14ac:dyDescent="0.35">
      <c r="A3481" s="1" t="s">
        <v>9</v>
      </c>
      <c r="B3481">
        <v>89999</v>
      </c>
      <c r="C3481" s="1" t="s">
        <v>21</v>
      </c>
      <c r="D3481">
        <v>17</v>
      </c>
      <c r="E3481">
        <v>4.4000000000000004</v>
      </c>
      <c r="F3481" s="1" t="s">
        <v>11</v>
      </c>
      <c r="G3481" s="1" t="s">
        <v>12</v>
      </c>
      <c r="H3481">
        <v>2015</v>
      </c>
      <c r="I3481" s="1" t="s">
        <v>90</v>
      </c>
    </row>
    <row r="3482" spans="1:9" x14ac:dyDescent="0.35">
      <c r="A3482" s="1" t="s">
        <v>45</v>
      </c>
      <c r="B3482">
        <v>9200</v>
      </c>
      <c r="C3482" s="1" t="s">
        <v>10</v>
      </c>
      <c r="D3482">
        <v>92</v>
      </c>
      <c r="E3482">
        <v>2</v>
      </c>
      <c r="F3482" s="1" t="s">
        <v>11</v>
      </c>
      <c r="G3482" s="1" t="s">
        <v>12</v>
      </c>
      <c r="H3482">
        <v>2010</v>
      </c>
      <c r="I3482" s="1" t="s">
        <v>84</v>
      </c>
    </row>
    <row r="3483" spans="1:9" x14ac:dyDescent="0.35">
      <c r="A3483" s="1" t="s">
        <v>20</v>
      </c>
      <c r="B3483">
        <v>21700</v>
      </c>
      <c r="C3483" s="1" t="s">
        <v>10</v>
      </c>
      <c r="D3483">
        <v>167</v>
      </c>
      <c r="E3483">
        <v>3</v>
      </c>
      <c r="F3483" s="1" t="s">
        <v>11</v>
      </c>
      <c r="G3483" s="1" t="s">
        <v>12</v>
      </c>
      <c r="H3483">
        <v>2009</v>
      </c>
      <c r="I3483" s="1" t="s">
        <v>27</v>
      </c>
    </row>
    <row r="3484" spans="1:9" x14ac:dyDescent="0.35">
      <c r="A3484" s="1" t="s">
        <v>14</v>
      </c>
      <c r="B3484">
        <v>27300</v>
      </c>
      <c r="C3484" s="1" t="s">
        <v>21</v>
      </c>
      <c r="D3484">
        <v>149</v>
      </c>
      <c r="E3484">
        <v>5.46</v>
      </c>
      <c r="F3484" s="1" t="s">
        <v>11</v>
      </c>
      <c r="G3484" s="1" t="s">
        <v>12</v>
      </c>
      <c r="H3484">
        <v>2009</v>
      </c>
      <c r="I3484" s="1" t="s">
        <v>324</v>
      </c>
    </row>
    <row r="3485" spans="1:9" x14ac:dyDescent="0.35">
      <c r="A3485" s="1" t="s">
        <v>30</v>
      </c>
      <c r="B3485">
        <v>15200</v>
      </c>
      <c r="C3485" s="1" t="s">
        <v>15</v>
      </c>
      <c r="D3485">
        <v>132</v>
      </c>
      <c r="E3485">
        <v>2.5</v>
      </c>
      <c r="F3485" s="1" t="s">
        <v>16</v>
      </c>
      <c r="G3485" s="1" t="s">
        <v>12</v>
      </c>
      <c r="H3485">
        <v>2009</v>
      </c>
      <c r="I3485" s="1" t="s">
        <v>109</v>
      </c>
    </row>
    <row r="3486" spans="1:9" x14ac:dyDescent="0.35">
      <c r="A3486" s="1" t="s">
        <v>30</v>
      </c>
      <c r="B3486">
        <v>9800</v>
      </c>
      <c r="C3486" s="1" t="s">
        <v>15</v>
      </c>
      <c r="D3486">
        <v>86</v>
      </c>
      <c r="E3486">
        <v>1.2</v>
      </c>
      <c r="F3486" s="1" t="s">
        <v>11</v>
      </c>
      <c r="G3486" s="1" t="s">
        <v>12</v>
      </c>
      <c r="H3486">
        <v>2013</v>
      </c>
      <c r="I3486" s="1" t="s">
        <v>56</v>
      </c>
    </row>
    <row r="3487" spans="1:9" x14ac:dyDescent="0.35">
      <c r="A3487" s="1" t="s">
        <v>14</v>
      </c>
      <c r="B3487">
        <v>14500</v>
      </c>
      <c r="C3487" s="1" t="s">
        <v>26</v>
      </c>
      <c r="D3487">
        <v>178</v>
      </c>
      <c r="E3487">
        <v>3</v>
      </c>
      <c r="F3487" s="1" t="s">
        <v>16</v>
      </c>
      <c r="G3487" s="1" t="s">
        <v>12</v>
      </c>
      <c r="H3487">
        <v>2006</v>
      </c>
      <c r="I3487" s="1" t="s">
        <v>65</v>
      </c>
    </row>
    <row r="3488" spans="1:9" x14ac:dyDescent="0.35">
      <c r="A3488" s="1" t="s">
        <v>28</v>
      </c>
      <c r="B3488">
        <v>7800</v>
      </c>
      <c r="C3488" s="1" t="s">
        <v>26</v>
      </c>
      <c r="D3488">
        <v>120</v>
      </c>
      <c r="E3488">
        <v>1.5</v>
      </c>
      <c r="F3488" s="1" t="s">
        <v>16</v>
      </c>
      <c r="G3488" s="1" t="s">
        <v>12</v>
      </c>
      <c r="H3488">
        <v>2008</v>
      </c>
      <c r="I3488" s="1" t="s">
        <v>29</v>
      </c>
    </row>
    <row r="3489" spans="1:9" x14ac:dyDescent="0.35">
      <c r="A3489" s="1" t="s">
        <v>14</v>
      </c>
      <c r="B3489">
        <v>15250</v>
      </c>
      <c r="C3489" s="1" t="s">
        <v>10</v>
      </c>
      <c r="D3489">
        <v>210</v>
      </c>
      <c r="E3489">
        <v>2.2000000000000002</v>
      </c>
      <c r="F3489" s="1" t="s">
        <v>16</v>
      </c>
      <c r="G3489" s="1" t="s">
        <v>12</v>
      </c>
      <c r="H3489">
        <v>2006</v>
      </c>
      <c r="I3489" s="1" t="s">
        <v>65</v>
      </c>
    </row>
    <row r="3490" spans="1:9" x14ac:dyDescent="0.35">
      <c r="A3490" s="1" t="s">
        <v>20</v>
      </c>
      <c r="B3490">
        <v>13500</v>
      </c>
      <c r="C3490" s="1" t="s">
        <v>10</v>
      </c>
      <c r="D3490">
        <v>196</v>
      </c>
      <c r="E3490">
        <v>2.4</v>
      </c>
      <c r="F3490" s="1" t="s">
        <v>11</v>
      </c>
      <c r="G3490" s="1" t="s">
        <v>12</v>
      </c>
      <c r="H3490">
        <v>2005</v>
      </c>
      <c r="I3490" s="1" t="s">
        <v>27</v>
      </c>
    </row>
    <row r="3491" spans="1:9" x14ac:dyDescent="0.35">
      <c r="A3491" s="1" t="s">
        <v>20</v>
      </c>
      <c r="B3491">
        <v>23333</v>
      </c>
      <c r="C3491" s="1" t="s">
        <v>31</v>
      </c>
      <c r="D3491">
        <v>150</v>
      </c>
      <c r="E3491">
        <v>4.2</v>
      </c>
      <c r="F3491" s="1" t="s">
        <v>11</v>
      </c>
      <c r="G3491" s="1" t="s">
        <v>12</v>
      </c>
      <c r="H3491">
        <v>2007</v>
      </c>
      <c r="I3491" s="1" t="s">
        <v>22</v>
      </c>
    </row>
    <row r="3492" spans="1:9" x14ac:dyDescent="0.35">
      <c r="A3492" s="1" t="s">
        <v>14</v>
      </c>
      <c r="B3492">
        <v>18800</v>
      </c>
      <c r="C3492" s="1" t="s">
        <v>31</v>
      </c>
      <c r="D3492">
        <v>90</v>
      </c>
      <c r="E3492">
        <v>1.8</v>
      </c>
      <c r="F3492" s="1" t="s">
        <v>11</v>
      </c>
      <c r="G3492" s="1" t="s">
        <v>12</v>
      </c>
      <c r="H3492">
        <v>2008</v>
      </c>
      <c r="I3492" s="1" t="s">
        <v>325</v>
      </c>
    </row>
    <row r="3493" spans="1:9" x14ac:dyDescent="0.35">
      <c r="A3493" s="1" t="s">
        <v>45</v>
      </c>
      <c r="B3493">
        <v>6700</v>
      </c>
      <c r="C3493" s="1" t="s">
        <v>10</v>
      </c>
      <c r="D3493">
        <v>193</v>
      </c>
      <c r="E3493">
        <v>1.6</v>
      </c>
      <c r="F3493" s="1" t="s">
        <v>11</v>
      </c>
      <c r="G3493" s="1" t="s">
        <v>12</v>
      </c>
      <c r="H3493">
        <v>2005</v>
      </c>
      <c r="I3493" s="1" t="s">
        <v>73</v>
      </c>
    </row>
    <row r="3494" spans="1:9" x14ac:dyDescent="0.35">
      <c r="A3494" s="1" t="s">
        <v>23</v>
      </c>
      <c r="B3494">
        <v>8200</v>
      </c>
      <c r="C3494" s="1" t="s">
        <v>21</v>
      </c>
      <c r="D3494">
        <v>212</v>
      </c>
      <c r="E3494">
        <v>2</v>
      </c>
      <c r="F3494" s="1" t="s">
        <v>18</v>
      </c>
      <c r="G3494" s="1" t="s">
        <v>12</v>
      </c>
      <c r="H3494">
        <v>2003</v>
      </c>
      <c r="I3494" s="1" t="s">
        <v>24</v>
      </c>
    </row>
    <row r="3495" spans="1:9" x14ac:dyDescent="0.35">
      <c r="A3495" s="1" t="s">
        <v>30</v>
      </c>
      <c r="B3495">
        <v>1650</v>
      </c>
      <c r="C3495" s="1" t="s">
        <v>10</v>
      </c>
      <c r="D3495">
        <v>210</v>
      </c>
      <c r="E3495">
        <v>1.8</v>
      </c>
      <c r="F3495" s="1" t="s">
        <v>11</v>
      </c>
      <c r="G3495" s="1" t="s">
        <v>32</v>
      </c>
      <c r="H3495">
        <v>1998</v>
      </c>
      <c r="I3495" s="1" t="s">
        <v>122</v>
      </c>
    </row>
    <row r="3496" spans="1:9" x14ac:dyDescent="0.35">
      <c r="A3496" s="1" t="s">
        <v>20</v>
      </c>
      <c r="B3496">
        <v>49500</v>
      </c>
      <c r="C3496" s="1" t="s">
        <v>21</v>
      </c>
      <c r="D3496">
        <v>44</v>
      </c>
      <c r="E3496">
        <v>3</v>
      </c>
      <c r="F3496" s="1" t="s">
        <v>16</v>
      </c>
      <c r="G3496" s="1" t="s">
        <v>12</v>
      </c>
      <c r="H3496">
        <v>2013</v>
      </c>
      <c r="I3496" s="1" t="s">
        <v>22</v>
      </c>
    </row>
    <row r="3497" spans="1:9" x14ac:dyDescent="0.35">
      <c r="A3497" s="1" t="s">
        <v>30</v>
      </c>
      <c r="B3497">
        <v>22900</v>
      </c>
      <c r="C3497" s="1" t="s">
        <v>10</v>
      </c>
      <c r="D3497">
        <v>48</v>
      </c>
      <c r="E3497">
        <v>2</v>
      </c>
      <c r="F3497" s="1" t="s">
        <v>11</v>
      </c>
      <c r="G3497" s="1" t="s">
        <v>12</v>
      </c>
      <c r="H3497">
        <v>2013</v>
      </c>
      <c r="I3497" s="1" t="s">
        <v>125</v>
      </c>
    </row>
    <row r="3498" spans="1:9" x14ac:dyDescent="0.35">
      <c r="A3498" s="1" t="s">
        <v>30</v>
      </c>
      <c r="B3498">
        <v>10300</v>
      </c>
      <c r="C3498" s="1" t="s">
        <v>38</v>
      </c>
      <c r="D3498">
        <v>110</v>
      </c>
      <c r="E3498">
        <v>1.9</v>
      </c>
      <c r="F3498" s="1" t="s">
        <v>16</v>
      </c>
      <c r="G3498" s="1" t="s">
        <v>12</v>
      </c>
      <c r="H3498">
        <v>2008</v>
      </c>
      <c r="I3498" s="1" t="s">
        <v>56</v>
      </c>
    </row>
    <row r="3499" spans="1:9" x14ac:dyDescent="0.35">
      <c r="A3499" s="1" t="s">
        <v>23</v>
      </c>
      <c r="B3499">
        <v>12500</v>
      </c>
      <c r="C3499" s="1" t="s">
        <v>10</v>
      </c>
      <c r="D3499">
        <v>175</v>
      </c>
      <c r="E3499">
        <v>2.4</v>
      </c>
      <c r="F3499" s="1" t="s">
        <v>11</v>
      </c>
      <c r="G3499" s="1" t="s">
        <v>12</v>
      </c>
      <c r="H3499">
        <v>2007</v>
      </c>
      <c r="I3499" s="1" t="s">
        <v>57</v>
      </c>
    </row>
    <row r="3500" spans="1:9" x14ac:dyDescent="0.35">
      <c r="A3500" s="1" t="s">
        <v>45</v>
      </c>
      <c r="B3500">
        <v>6800</v>
      </c>
      <c r="C3500" s="1" t="s">
        <v>10</v>
      </c>
      <c r="D3500">
        <v>170</v>
      </c>
      <c r="E3500">
        <v>1.6</v>
      </c>
      <c r="F3500" s="1" t="s">
        <v>11</v>
      </c>
      <c r="G3500" s="1" t="s">
        <v>12</v>
      </c>
      <c r="H3500">
        <v>2004</v>
      </c>
      <c r="I3500" s="1" t="s">
        <v>73</v>
      </c>
    </row>
    <row r="3501" spans="1:9" x14ac:dyDescent="0.35">
      <c r="A3501" s="1" t="s">
        <v>9</v>
      </c>
      <c r="B3501">
        <v>33500</v>
      </c>
      <c r="C3501" s="1" t="s">
        <v>10</v>
      </c>
      <c r="D3501">
        <v>1</v>
      </c>
      <c r="E3501">
        <v>1.5</v>
      </c>
      <c r="F3501" s="1" t="s">
        <v>11</v>
      </c>
      <c r="G3501" s="1" t="s">
        <v>12</v>
      </c>
      <c r="H3501">
        <v>2015</v>
      </c>
      <c r="I3501" s="1" t="s">
        <v>40</v>
      </c>
    </row>
    <row r="3502" spans="1:9" x14ac:dyDescent="0.35">
      <c r="A3502" s="1" t="s">
        <v>23</v>
      </c>
      <c r="B3502">
        <v>20711.25</v>
      </c>
      <c r="C3502" s="1" t="s">
        <v>26</v>
      </c>
      <c r="D3502">
        <v>0</v>
      </c>
      <c r="E3502">
        <v>1.6</v>
      </c>
      <c r="F3502" s="1" t="s">
        <v>11</v>
      </c>
      <c r="G3502" s="1" t="s">
        <v>12</v>
      </c>
      <c r="H3502">
        <v>2016</v>
      </c>
      <c r="I3502" s="1" t="s">
        <v>135</v>
      </c>
    </row>
    <row r="3503" spans="1:9" x14ac:dyDescent="0.35">
      <c r="A3503" s="1" t="s">
        <v>30</v>
      </c>
      <c r="B3503">
        <v>1499</v>
      </c>
      <c r="C3503" s="1" t="s">
        <v>10</v>
      </c>
      <c r="D3503">
        <v>220</v>
      </c>
      <c r="E3503">
        <v>2</v>
      </c>
      <c r="F3503" s="1" t="s">
        <v>18</v>
      </c>
      <c r="G3503" s="1" t="s">
        <v>32</v>
      </c>
      <c r="H3503">
        <v>1995</v>
      </c>
      <c r="I3503" s="1" t="s">
        <v>122</v>
      </c>
    </row>
    <row r="3504" spans="1:9" x14ac:dyDescent="0.35">
      <c r="A3504" s="1" t="s">
        <v>30</v>
      </c>
      <c r="B3504">
        <v>18900</v>
      </c>
      <c r="C3504" s="1" t="s">
        <v>38</v>
      </c>
      <c r="D3504">
        <v>56</v>
      </c>
      <c r="E3504">
        <v>2</v>
      </c>
      <c r="F3504" s="1" t="s">
        <v>11</v>
      </c>
      <c r="G3504" s="1" t="s">
        <v>12</v>
      </c>
      <c r="H3504">
        <v>2012</v>
      </c>
      <c r="I3504" s="1" t="s">
        <v>94</v>
      </c>
    </row>
    <row r="3505" spans="1:9" x14ac:dyDescent="0.35">
      <c r="A3505" s="1" t="s">
        <v>9</v>
      </c>
      <c r="B3505">
        <v>67500</v>
      </c>
      <c r="C3505" s="1" t="s">
        <v>21</v>
      </c>
      <c r="D3505">
        <v>1</v>
      </c>
      <c r="E3505">
        <v>2</v>
      </c>
      <c r="F3505" s="1" t="s">
        <v>16</v>
      </c>
      <c r="G3505" s="1" t="s">
        <v>12</v>
      </c>
      <c r="H3505">
        <v>2016</v>
      </c>
      <c r="I3505" s="1" t="s">
        <v>55</v>
      </c>
    </row>
    <row r="3506" spans="1:9" x14ac:dyDescent="0.35">
      <c r="A3506" s="1" t="s">
        <v>9</v>
      </c>
      <c r="B3506">
        <v>52000</v>
      </c>
      <c r="C3506" s="1" t="s">
        <v>21</v>
      </c>
      <c r="D3506">
        <v>7</v>
      </c>
      <c r="E3506">
        <v>2</v>
      </c>
      <c r="F3506" s="1" t="s">
        <v>16</v>
      </c>
      <c r="G3506" s="1" t="s">
        <v>12</v>
      </c>
      <c r="H3506">
        <v>2015</v>
      </c>
      <c r="I3506" s="1" t="s">
        <v>117</v>
      </c>
    </row>
    <row r="3507" spans="1:9" x14ac:dyDescent="0.35">
      <c r="A3507" s="1" t="s">
        <v>30</v>
      </c>
      <c r="B3507">
        <v>17777</v>
      </c>
      <c r="C3507" s="1" t="s">
        <v>15</v>
      </c>
      <c r="D3507">
        <v>250</v>
      </c>
      <c r="E3507">
        <v>2</v>
      </c>
      <c r="F3507" s="1" t="s">
        <v>16</v>
      </c>
      <c r="G3507" s="1" t="s">
        <v>12</v>
      </c>
      <c r="H3507">
        <v>2010</v>
      </c>
      <c r="I3507" s="1" t="s">
        <v>109</v>
      </c>
    </row>
    <row r="3508" spans="1:9" x14ac:dyDescent="0.35">
      <c r="A3508" s="1" t="s">
        <v>23</v>
      </c>
      <c r="B3508">
        <v>33333</v>
      </c>
      <c r="C3508" s="1" t="s">
        <v>26</v>
      </c>
      <c r="D3508">
        <v>73</v>
      </c>
      <c r="E3508">
        <v>4</v>
      </c>
      <c r="F3508" s="1" t="s">
        <v>18</v>
      </c>
      <c r="G3508" s="1" t="s">
        <v>12</v>
      </c>
      <c r="H3508">
        <v>2009</v>
      </c>
      <c r="I3508" s="1" t="s">
        <v>93</v>
      </c>
    </row>
    <row r="3509" spans="1:9" x14ac:dyDescent="0.35">
      <c r="A3509" s="1" t="s">
        <v>14</v>
      </c>
      <c r="B3509">
        <v>3200</v>
      </c>
      <c r="C3509" s="1" t="s">
        <v>10</v>
      </c>
      <c r="D3509">
        <v>390</v>
      </c>
      <c r="E3509">
        <v>2.2999999999999998</v>
      </c>
      <c r="F3509" s="1" t="s">
        <v>18</v>
      </c>
      <c r="G3509" s="1" t="s">
        <v>12</v>
      </c>
      <c r="H3509">
        <v>1985</v>
      </c>
      <c r="I3509" s="1" t="s">
        <v>65</v>
      </c>
    </row>
    <row r="3510" spans="1:9" x14ac:dyDescent="0.35">
      <c r="A3510" s="1" t="s">
        <v>20</v>
      </c>
      <c r="B3510">
        <v>88888</v>
      </c>
      <c r="C3510" s="1" t="s">
        <v>21</v>
      </c>
      <c r="D3510">
        <v>0</v>
      </c>
      <c r="E3510">
        <v>3</v>
      </c>
      <c r="F3510" s="1" t="s">
        <v>16</v>
      </c>
      <c r="G3510" s="1" t="s">
        <v>12</v>
      </c>
      <c r="H3510">
        <v>2015</v>
      </c>
      <c r="I3510" s="1" t="s">
        <v>22</v>
      </c>
    </row>
    <row r="3511" spans="1:9" x14ac:dyDescent="0.35">
      <c r="A3511" s="1" t="s">
        <v>28</v>
      </c>
      <c r="B3511">
        <v>7450</v>
      </c>
      <c r="C3511" s="1" t="s">
        <v>31</v>
      </c>
      <c r="D3511">
        <v>208</v>
      </c>
      <c r="E3511">
        <v>1.9</v>
      </c>
      <c r="F3511" s="1" t="s">
        <v>49</v>
      </c>
      <c r="G3511" s="1" t="s">
        <v>12</v>
      </c>
      <c r="H3511">
        <v>2004</v>
      </c>
      <c r="I3511" s="1" t="s">
        <v>70</v>
      </c>
    </row>
    <row r="3512" spans="1:9" x14ac:dyDescent="0.35">
      <c r="A3512" s="1" t="s">
        <v>14</v>
      </c>
      <c r="B3512">
        <v>31990</v>
      </c>
      <c r="C3512" s="1" t="s">
        <v>21</v>
      </c>
      <c r="D3512">
        <v>95</v>
      </c>
      <c r="E3512">
        <v>4.7</v>
      </c>
      <c r="F3512" s="1" t="s">
        <v>11</v>
      </c>
      <c r="G3512" s="1" t="s">
        <v>12</v>
      </c>
      <c r="H3512">
        <v>2010</v>
      </c>
      <c r="I3512" s="1" t="s">
        <v>83</v>
      </c>
    </row>
    <row r="3513" spans="1:9" x14ac:dyDescent="0.35">
      <c r="A3513" s="1" t="s">
        <v>9</v>
      </c>
      <c r="B3513">
        <v>14200</v>
      </c>
      <c r="C3513" s="1" t="s">
        <v>10</v>
      </c>
      <c r="D3513">
        <v>263</v>
      </c>
      <c r="E3513">
        <v>3</v>
      </c>
      <c r="F3513" s="1" t="s">
        <v>11</v>
      </c>
      <c r="G3513" s="1" t="s">
        <v>12</v>
      </c>
      <c r="H3513">
        <v>2004</v>
      </c>
      <c r="I3513" s="1" t="s">
        <v>136</v>
      </c>
    </row>
    <row r="3514" spans="1:9" x14ac:dyDescent="0.35">
      <c r="A3514" s="1" t="s">
        <v>28</v>
      </c>
      <c r="B3514">
        <v>6300</v>
      </c>
      <c r="C3514" s="1" t="s">
        <v>26</v>
      </c>
      <c r="D3514">
        <v>202</v>
      </c>
      <c r="E3514">
        <v>1.5</v>
      </c>
      <c r="F3514" s="1" t="s">
        <v>16</v>
      </c>
      <c r="G3514" s="1" t="s">
        <v>12</v>
      </c>
      <c r="H3514">
        <v>2005</v>
      </c>
      <c r="I3514" s="1" t="s">
        <v>74</v>
      </c>
    </row>
    <row r="3515" spans="1:9" x14ac:dyDescent="0.35">
      <c r="A3515" s="1" t="s">
        <v>28</v>
      </c>
      <c r="B3515">
        <v>4350</v>
      </c>
      <c r="C3515" s="1" t="s">
        <v>15</v>
      </c>
      <c r="D3515">
        <v>188</v>
      </c>
      <c r="E3515">
        <v>1.5</v>
      </c>
      <c r="F3515" s="1" t="s">
        <v>16</v>
      </c>
      <c r="G3515" s="1" t="s">
        <v>12</v>
      </c>
      <c r="H3515">
        <v>2004</v>
      </c>
      <c r="I3515" s="1" t="s">
        <v>66</v>
      </c>
    </row>
    <row r="3516" spans="1:9" x14ac:dyDescent="0.35">
      <c r="A3516" s="1" t="s">
        <v>28</v>
      </c>
      <c r="B3516">
        <v>11100</v>
      </c>
      <c r="C3516" s="1" t="s">
        <v>26</v>
      </c>
      <c r="D3516">
        <v>155</v>
      </c>
      <c r="E3516">
        <v>1.5</v>
      </c>
      <c r="F3516" s="1" t="s">
        <v>16</v>
      </c>
      <c r="G3516" s="1" t="s">
        <v>12</v>
      </c>
      <c r="H3516">
        <v>2012</v>
      </c>
      <c r="I3516" s="1" t="s">
        <v>29</v>
      </c>
    </row>
    <row r="3517" spans="1:9" x14ac:dyDescent="0.35">
      <c r="A3517" s="1" t="s">
        <v>30</v>
      </c>
      <c r="B3517">
        <v>6300</v>
      </c>
      <c r="C3517" s="1" t="s">
        <v>26</v>
      </c>
      <c r="D3517">
        <v>132</v>
      </c>
      <c r="E3517">
        <v>2.8</v>
      </c>
      <c r="F3517" s="1" t="s">
        <v>18</v>
      </c>
      <c r="G3517" s="1" t="s">
        <v>12</v>
      </c>
      <c r="H3517">
        <v>1995</v>
      </c>
      <c r="I3517" s="1" t="s">
        <v>122</v>
      </c>
    </row>
    <row r="3518" spans="1:9" x14ac:dyDescent="0.35">
      <c r="A3518" s="1" t="s">
        <v>28</v>
      </c>
      <c r="B3518">
        <v>3300</v>
      </c>
      <c r="C3518" s="1" t="s">
        <v>15</v>
      </c>
      <c r="D3518">
        <v>256</v>
      </c>
      <c r="E3518">
        <v>1.5</v>
      </c>
      <c r="F3518" s="1" t="s">
        <v>16</v>
      </c>
      <c r="G3518" s="1" t="s">
        <v>12</v>
      </c>
      <c r="H3518">
        <v>2005</v>
      </c>
      <c r="I3518" s="1" t="s">
        <v>66</v>
      </c>
    </row>
    <row r="3519" spans="1:9" x14ac:dyDescent="0.35">
      <c r="A3519" s="1" t="s">
        <v>14</v>
      </c>
      <c r="B3519">
        <v>7450</v>
      </c>
      <c r="C3519" s="1" t="s">
        <v>10</v>
      </c>
      <c r="D3519">
        <v>300</v>
      </c>
      <c r="E3519">
        <v>2</v>
      </c>
      <c r="F3519" s="1" t="s">
        <v>18</v>
      </c>
      <c r="G3519" s="1" t="s">
        <v>12</v>
      </c>
      <c r="H3519">
        <v>2000</v>
      </c>
      <c r="I3519" s="1" t="s">
        <v>105</v>
      </c>
    </row>
    <row r="3520" spans="1:9" x14ac:dyDescent="0.35">
      <c r="A3520" s="1" t="s">
        <v>45</v>
      </c>
      <c r="B3520">
        <v>1850</v>
      </c>
      <c r="C3520" s="1" t="s">
        <v>10</v>
      </c>
      <c r="D3520">
        <v>145</v>
      </c>
      <c r="E3520">
        <v>1.6</v>
      </c>
      <c r="F3520" s="1" t="s">
        <v>11</v>
      </c>
      <c r="G3520" s="1" t="s">
        <v>32</v>
      </c>
      <c r="H3520">
        <v>1997</v>
      </c>
      <c r="I3520" s="1" t="s">
        <v>247</v>
      </c>
    </row>
    <row r="3521" spans="1:9" x14ac:dyDescent="0.35">
      <c r="A3521" s="1" t="s">
        <v>14</v>
      </c>
      <c r="B3521">
        <v>14000</v>
      </c>
      <c r="C3521" s="1" t="s">
        <v>31</v>
      </c>
      <c r="D3521">
        <v>360</v>
      </c>
      <c r="E3521">
        <v>2.2000000000000002</v>
      </c>
      <c r="F3521" s="1" t="s">
        <v>16</v>
      </c>
      <c r="G3521" s="1" t="s">
        <v>12</v>
      </c>
      <c r="H3521">
        <v>2005</v>
      </c>
      <c r="I3521" s="1" t="s">
        <v>175</v>
      </c>
    </row>
    <row r="3522" spans="1:9" x14ac:dyDescent="0.35">
      <c r="A3522" s="1" t="s">
        <v>28</v>
      </c>
      <c r="B3522">
        <v>12850</v>
      </c>
      <c r="C3522" s="1" t="s">
        <v>31</v>
      </c>
      <c r="D3522">
        <v>226</v>
      </c>
      <c r="E3522">
        <v>2.2999999999999998</v>
      </c>
      <c r="F3522" s="1" t="s">
        <v>16</v>
      </c>
      <c r="G3522" s="1" t="s">
        <v>12</v>
      </c>
      <c r="H3522">
        <v>2012</v>
      </c>
      <c r="I3522" s="1" t="s">
        <v>138</v>
      </c>
    </row>
    <row r="3523" spans="1:9" x14ac:dyDescent="0.35">
      <c r="A3523" s="1" t="s">
        <v>23</v>
      </c>
      <c r="B3523">
        <v>18300</v>
      </c>
      <c r="C3523" s="1" t="s">
        <v>38</v>
      </c>
      <c r="D3523">
        <v>30</v>
      </c>
      <c r="E3523">
        <v>1.6</v>
      </c>
      <c r="F3523" s="1" t="s">
        <v>11</v>
      </c>
      <c r="G3523" s="1" t="s">
        <v>12</v>
      </c>
      <c r="H3523">
        <v>2014</v>
      </c>
      <c r="I3523" s="1" t="s">
        <v>135</v>
      </c>
    </row>
    <row r="3524" spans="1:9" x14ac:dyDescent="0.35">
      <c r="A3524" s="1" t="s">
        <v>30</v>
      </c>
      <c r="B3524">
        <v>14700</v>
      </c>
      <c r="C3524" s="1" t="s">
        <v>10</v>
      </c>
      <c r="D3524">
        <v>97</v>
      </c>
      <c r="E3524">
        <v>1.4</v>
      </c>
      <c r="F3524" s="1" t="s">
        <v>18</v>
      </c>
      <c r="G3524" s="1" t="s">
        <v>12</v>
      </c>
      <c r="H3524">
        <v>2012</v>
      </c>
      <c r="I3524" s="1" t="s">
        <v>98</v>
      </c>
    </row>
    <row r="3525" spans="1:9" x14ac:dyDescent="0.35">
      <c r="A3525" s="1" t="s">
        <v>30</v>
      </c>
      <c r="B3525">
        <v>3000</v>
      </c>
      <c r="C3525" s="1" t="s">
        <v>10</v>
      </c>
      <c r="D3525">
        <v>250</v>
      </c>
      <c r="E3525">
        <v>2.8</v>
      </c>
      <c r="F3525" s="1" t="s">
        <v>18</v>
      </c>
      <c r="G3525" s="1" t="s">
        <v>32</v>
      </c>
      <c r="H3525">
        <v>2002</v>
      </c>
      <c r="I3525" s="1" t="s">
        <v>76</v>
      </c>
    </row>
    <row r="3526" spans="1:9" x14ac:dyDescent="0.35">
      <c r="A3526" s="1" t="s">
        <v>14</v>
      </c>
      <c r="B3526">
        <v>12999</v>
      </c>
      <c r="C3526" s="1" t="s">
        <v>10</v>
      </c>
      <c r="D3526">
        <v>247</v>
      </c>
      <c r="E3526">
        <v>4</v>
      </c>
      <c r="F3526" s="1" t="s">
        <v>16</v>
      </c>
      <c r="G3526" s="1" t="s">
        <v>12</v>
      </c>
      <c r="H3526">
        <v>2003</v>
      </c>
      <c r="I3526" s="1" t="s">
        <v>119</v>
      </c>
    </row>
    <row r="3527" spans="1:9" x14ac:dyDescent="0.35">
      <c r="A3527" s="1" t="s">
        <v>14</v>
      </c>
      <c r="B3527">
        <v>11850</v>
      </c>
      <c r="C3527" s="1" t="s">
        <v>15</v>
      </c>
      <c r="D3527">
        <v>177</v>
      </c>
      <c r="E3527">
        <v>2.2000000000000002</v>
      </c>
      <c r="F3527" s="1" t="s">
        <v>16</v>
      </c>
      <c r="G3527" s="1" t="s">
        <v>12</v>
      </c>
      <c r="H3527">
        <v>2011</v>
      </c>
      <c r="I3527" s="1" t="s">
        <v>42</v>
      </c>
    </row>
    <row r="3528" spans="1:9" x14ac:dyDescent="0.35">
      <c r="A3528" s="1" t="s">
        <v>30</v>
      </c>
      <c r="B3528">
        <v>19500</v>
      </c>
      <c r="C3528" s="1" t="s">
        <v>10</v>
      </c>
      <c r="D3528">
        <v>128</v>
      </c>
      <c r="E3528">
        <v>1.8</v>
      </c>
      <c r="F3528" s="1" t="s">
        <v>11</v>
      </c>
      <c r="G3528" s="1" t="s">
        <v>12</v>
      </c>
      <c r="H3528">
        <v>2013</v>
      </c>
      <c r="I3528" s="1" t="s">
        <v>98</v>
      </c>
    </row>
    <row r="3529" spans="1:9" x14ac:dyDescent="0.35">
      <c r="A3529" s="1" t="s">
        <v>14</v>
      </c>
      <c r="B3529">
        <v>20200</v>
      </c>
      <c r="C3529" s="1" t="s">
        <v>10</v>
      </c>
      <c r="D3529">
        <v>69</v>
      </c>
      <c r="E3529">
        <v>2</v>
      </c>
      <c r="F3529" s="1" t="s">
        <v>11</v>
      </c>
      <c r="G3529" s="1" t="s">
        <v>12</v>
      </c>
      <c r="H3529">
        <v>2010</v>
      </c>
      <c r="I3529" s="1" t="s">
        <v>65</v>
      </c>
    </row>
    <row r="3530" spans="1:9" x14ac:dyDescent="0.35">
      <c r="A3530" s="1" t="s">
        <v>28</v>
      </c>
      <c r="B3530">
        <v>5899</v>
      </c>
      <c r="C3530" s="1" t="s">
        <v>26</v>
      </c>
      <c r="D3530">
        <v>189</v>
      </c>
      <c r="E3530" t="s">
        <v>41</v>
      </c>
      <c r="F3530" s="1" t="s">
        <v>16</v>
      </c>
      <c r="G3530" s="1" t="s">
        <v>32</v>
      </c>
      <c r="H3530">
        <v>2012</v>
      </c>
      <c r="I3530" s="1" t="s">
        <v>29</v>
      </c>
    </row>
    <row r="3531" spans="1:9" x14ac:dyDescent="0.35">
      <c r="A3531" s="1" t="s">
        <v>30</v>
      </c>
      <c r="B3531">
        <v>12000</v>
      </c>
      <c r="C3531" s="1" t="s">
        <v>10</v>
      </c>
      <c r="D3531">
        <v>186</v>
      </c>
      <c r="E3531">
        <v>3.2</v>
      </c>
      <c r="F3531" s="1" t="s">
        <v>11</v>
      </c>
      <c r="G3531" s="1" t="s">
        <v>12</v>
      </c>
      <c r="H3531">
        <v>2006</v>
      </c>
      <c r="I3531" s="1" t="s">
        <v>36</v>
      </c>
    </row>
    <row r="3532" spans="1:9" x14ac:dyDescent="0.35">
      <c r="A3532" s="1" t="s">
        <v>14</v>
      </c>
      <c r="B3532">
        <v>17800</v>
      </c>
      <c r="C3532" s="1" t="s">
        <v>15</v>
      </c>
      <c r="D3532">
        <v>162</v>
      </c>
      <c r="E3532">
        <v>1.8</v>
      </c>
      <c r="F3532" s="1" t="s">
        <v>16</v>
      </c>
      <c r="G3532" s="1" t="s">
        <v>12</v>
      </c>
      <c r="H3532">
        <v>2012</v>
      </c>
      <c r="I3532" s="1" t="s">
        <v>152</v>
      </c>
    </row>
    <row r="3533" spans="1:9" x14ac:dyDescent="0.35">
      <c r="A3533" s="1" t="s">
        <v>23</v>
      </c>
      <c r="B3533">
        <v>16800</v>
      </c>
      <c r="C3533" s="1" t="s">
        <v>21</v>
      </c>
      <c r="D3533">
        <v>154</v>
      </c>
      <c r="E3533">
        <v>2.7</v>
      </c>
      <c r="F3533" s="1" t="s">
        <v>11</v>
      </c>
      <c r="G3533" s="1" t="s">
        <v>12</v>
      </c>
      <c r="H3533">
        <v>2005</v>
      </c>
      <c r="I3533" s="1" t="s">
        <v>78</v>
      </c>
    </row>
    <row r="3534" spans="1:9" x14ac:dyDescent="0.35">
      <c r="A3534" s="1" t="s">
        <v>14</v>
      </c>
      <c r="B3534">
        <v>10600</v>
      </c>
      <c r="C3534" s="1" t="s">
        <v>15</v>
      </c>
      <c r="D3534">
        <v>250</v>
      </c>
      <c r="E3534">
        <v>2.2000000000000002</v>
      </c>
      <c r="F3534" s="1" t="s">
        <v>16</v>
      </c>
      <c r="G3534" s="1" t="s">
        <v>12</v>
      </c>
      <c r="H3534">
        <v>2006</v>
      </c>
      <c r="I3534" s="1" t="s">
        <v>175</v>
      </c>
    </row>
    <row r="3535" spans="1:9" x14ac:dyDescent="0.35">
      <c r="A3535" s="1" t="s">
        <v>14</v>
      </c>
      <c r="B3535">
        <v>114999</v>
      </c>
      <c r="C3535" s="1" t="s">
        <v>21</v>
      </c>
      <c r="D3535">
        <v>0</v>
      </c>
      <c r="E3535">
        <v>3</v>
      </c>
      <c r="F3535" s="1" t="s">
        <v>16</v>
      </c>
      <c r="G3535" s="1" t="s">
        <v>12</v>
      </c>
      <c r="H3535">
        <v>2016</v>
      </c>
      <c r="I3535" s="1" t="s">
        <v>68</v>
      </c>
    </row>
    <row r="3536" spans="1:9" x14ac:dyDescent="0.35">
      <c r="A3536" s="1" t="s">
        <v>28</v>
      </c>
      <c r="B3536">
        <v>4700</v>
      </c>
      <c r="C3536" s="1" t="s">
        <v>38</v>
      </c>
      <c r="D3536">
        <v>124</v>
      </c>
      <c r="E3536">
        <v>1.5</v>
      </c>
      <c r="F3536" s="1" t="s">
        <v>16</v>
      </c>
      <c r="G3536" s="1" t="s">
        <v>12</v>
      </c>
      <c r="H3536">
        <v>2003</v>
      </c>
      <c r="I3536" s="1" t="s">
        <v>66</v>
      </c>
    </row>
    <row r="3537" spans="1:9" x14ac:dyDescent="0.35">
      <c r="A3537" s="1" t="s">
        <v>14</v>
      </c>
      <c r="B3537">
        <v>20000</v>
      </c>
      <c r="C3537" s="1" t="s">
        <v>21</v>
      </c>
      <c r="D3537">
        <v>251</v>
      </c>
      <c r="E3537">
        <v>5</v>
      </c>
      <c r="F3537" s="1" t="s">
        <v>18</v>
      </c>
      <c r="G3537" s="1" t="s">
        <v>12</v>
      </c>
      <c r="H3537">
        <v>2002</v>
      </c>
      <c r="I3537" s="1" t="s">
        <v>326</v>
      </c>
    </row>
    <row r="3538" spans="1:9" x14ac:dyDescent="0.35">
      <c r="A3538" s="1" t="s">
        <v>14</v>
      </c>
      <c r="B3538">
        <v>104999</v>
      </c>
      <c r="C3538" s="1" t="s">
        <v>21</v>
      </c>
      <c r="D3538">
        <v>1</v>
      </c>
      <c r="E3538">
        <v>3</v>
      </c>
      <c r="F3538" s="1" t="s">
        <v>16</v>
      </c>
      <c r="G3538" s="1" t="s">
        <v>12</v>
      </c>
      <c r="H3538">
        <v>2016</v>
      </c>
      <c r="I3538" s="1" t="s">
        <v>199</v>
      </c>
    </row>
    <row r="3539" spans="1:9" x14ac:dyDescent="0.35">
      <c r="A3539" s="1" t="s">
        <v>14</v>
      </c>
      <c r="B3539">
        <v>9000</v>
      </c>
      <c r="C3539" s="1" t="s">
        <v>10</v>
      </c>
      <c r="D3539">
        <v>198</v>
      </c>
      <c r="E3539">
        <v>4</v>
      </c>
      <c r="F3539" s="1" t="s">
        <v>16</v>
      </c>
      <c r="G3539" s="1" t="s">
        <v>12</v>
      </c>
      <c r="H3539">
        <v>2002</v>
      </c>
      <c r="I3539" s="1" t="s">
        <v>119</v>
      </c>
    </row>
    <row r="3540" spans="1:9" x14ac:dyDescent="0.35">
      <c r="A3540" s="1" t="s">
        <v>9</v>
      </c>
      <c r="B3540">
        <v>36300</v>
      </c>
      <c r="C3540" s="1" t="s">
        <v>21</v>
      </c>
      <c r="D3540">
        <v>83</v>
      </c>
      <c r="E3540">
        <v>3.5</v>
      </c>
      <c r="F3540" s="1" t="s">
        <v>11</v>
      </c>
      <c r="G3540" s="1" t="s">
        <v>12</v>
      </c>
      <c r="H3540">
        <v>2010</v>
      </c>
      <c r="I3540" s="1" t="s">
        <v>62</v>
      </c>
    </row>
    <row r="3541" spans="1:9" x14ac:dyDescent="0.35">
      <c r="A3541" s="1" t="s">
        <v>23</v>
      </c>
      <c r="B3541">
        <v>19400</v>
      </c>
      <c r="C3541" s="1" t="s">
        <v>21</v>
      </c>
      <c r="D3541">
        <v>88</v>
      </c>
      <c r="E3541">
        <v>2</v>
      </c>
      <c r="F3541" s="1" t="s">
        <v>11</v>
      </c>
      <c r="G3541" s="1" t="s">
        <v>12</v>
      </c>
      <c r="H3541">
        <v>2011</v>
      </c>
      <c r="I3541" s="1" t="s">
        <v>24</v>
      </c>
    </row>
    <row r="3542" spans="1:9" x14ac:dyDescent="0.35">
      <c r="A3542" s="1" t="s">
        <v>14</v>
      </c>
      <c r="B3542">
        <v>7700</v>
      </c>
      <c r="C3542" s="1" t="s">
        <v>10</v>
      </c>
      <c r="D3542">
        <v>230</v>
      </c>
      <c r="E3542">
        <v>2</v>
      </c>
      <c r="F3542" s="1" t="s">
        <v>11</v>
      </c>
      <c r="G3542" s="1" t="s">
        <v>12</v>
      </c>
      <c r="H3542">
        <v>2001</v>
      </c>
      <c r="I3542" s="1" t="s">
        <v>105</v>
      </c>
    </row>
    <row r="3543" spans="1:9" x14ac:dyDescent="0.35">
      <c r="A3543" s="1" t="s">
        <v>45</v>
      </c>
      <c r="B3543">
        <v>17500</v>
      </c>
      <c r="C3543" s="1" t="s">
        <v>31</v>
      </c>
      <c r="D3543">
        <v>69</v>
      </c>
      <c r="E3543">
        <v>2.5</v>
      </c>
      <c r="F3543" s="1" t="s">
        <v>16</v>
      </c>
      <c r="G3543" s="1" t="s">
        <v>12</v>
      </c>
      <c r="H3543">
        <v>2011</v>
      </c>
      <c r="I3543" s="1" t="s">
        <v>124</v>
      </c>
    </row>
    <row r="3544" spans="1:9" x14ac:dyDescent="0.35">
      <c r="A3544" s="1" t="s">
        <v>9</v>
      </c>
      <c r="B3544">
        <v>31000</v>
      </c>
      <c r="C3544" s="1" t="s">
        <v>10</v>
      </c>
      <c r="D3544">
        <v>100</v>
      </c>
      <c r="E3544">
        <v>2</v>
      </c>
      <c r="F3544" s="1" t="s">
        <v>11</v>
      </c>
      <c r="G3544" s="1" t="s">
        <v>12</v>
      </c>
      <c r="H3544">
        <v>2012</v>
      </c>
      <c r="I3544" s="1" t="s">
        <v>86</v>
      </c>
    </row>
    <row r="3545" spans="1:9" x14ac:dyDescent="0.35">
      <c r="A3545" s="1" t="s">
        <v>23</v>
      </c>
      <c r="B3545">
        <v>33715.5</v>
      </c>
      <c r="C3545" s="1" t="s">
        <v>21</v>
      </c>
      <c r="D3545">
        <v>1</v>
      </c>
      <c r="E3545">
        <v>2.7</v>
      </c>
      <c r="F3545" s="1" t="s">
        <v>11</v>
      </c>
      <c r="G3545" s="1" t="s">
        <v>12</v>
      </c>
      <c r="H3545">
        <v>2015</v>
      </c>
      <c r="I3545" s="1" t="s">
        <v>78</v>
      </c>
    </row>
    <row r="3546" spans="1:9" x14ac:dyDescent="0.35">
      <c r="A3546" s="1" t="s">
        <v>9</v>
      </c>
      <c r="B3546">
        <v>13500</v>
      </c>
      <c r="C3546" s="1" t="s">
        <v>10</v>
      </c>
      <c r="D3546">
        <v>233</v>
      </c>
      <c r="E3546">
        <v>3</v>
      </c>
      <c r="F3546" s="1" t="s">
        <v>16</v>
      </c>
      <c r="G3546" s="1" t="s">
        <v>12</v>
      </c>
      <c r="H3546">
        <v>2003</v>
      </c>
      <c r="I3546" s="1" t="s">
        <v>136</v>
      </c>
    </row>
    <row r="3547" spans="1:9" x14ac:dyDescent="0.35">
      <c r="A3547" s="1" t="s">
        <v>28</v>
      </c>
      <c r="B3547">
        <v>4900</v>
      </c>
      <c r="C3547" s="1" t="s">
        <v>15</v>
      </c>
      <c r="D3547">
        <v>150</v>
      </c>
      <c r="E3547">
        <v>2</v>
      </c>
      <c r="F3547" s="1" t="s">
        <v>16</v>
      </c>
      <c r="G3547" s="1" t="s">
        <v>12</v>
      </c>
      <c r="H3547">
        <v>2007</v>
      </c>
      <c r="I3547" s="1" t="s">
        <v>70</v>
      </c>
    </row>
    <row r="3548" spans="1:9" x14ac:dyDescent="0.35">
      <c r="A3548" s="1" t="s">
        <v>14</v>
      </c>
      <c r="B3548">
        <v>7700</v>
      </c>
      <c r="C3548" s="1" t="s">
        <v>10</v>
      </c>
      <c r="D3548">
        <v>340</v>
      </c>
      <c r="E3548">
        <v>2.2000000000000002</v>
      </c>
      <c r="F3548" s="1" t="s">
        <v>16</v>
      </c>
      <c r="G3548" s="1" t="s">
        <v>12</v>
      </c>
      <c r="H3548">
        <v>2002</v>
      </c>
      <c r="I3548" s="1" t="s">
        <v>42</v>
      </c>
    </row>
    <row r="3549" spans="1:9" x14ac:dyDescent="0.35">
      <c r="A3549" s="1" t="s">
        <v>28</v>
      </c>
      <c r="B3549">
        <v>10900</v>
      </c>
      <c r="C3549" s="1" t="s">
        <v>26</v>
      </c>
      <c r="D3549">
        <v>175</v>
      </c>
      <c r="E3549">
        <v>1.5</v>
      </c>
      <c r="F3549" s="1" t="s">
        <v>16</v>
      </c>
      <c r="G3549" s="1" t="s">
        <v>12</v>
      </c>
      <c r="H3549">
        <v>2012</v>
      </c>
      <c r="I3549" s="1" t="s">
        <v>29</v>
      </c>
    </row>
    <row r="3550" spans="1:9" x14ac:dyDescent="0.35">
      <c r="A3550" s="1" t="s">
        <v>9</v>
      </c>
      <c r="B3550">
        <v>2200</v>
      </c>
      <c r="C3550" s="1" t="s">
        <v>10</v>
      </c>
      <c r="D3550">
        <v>303</v>
      </c>
      <c r="E3550">
        <v>2.5</v>
      </c>
      <c r="F3550" s="1" t="s">
        <v>16</v>
      </c>
      <c r="G3550" s="1" t="s">
        <v>32</v>
      </c>
      <c r="H3550">
        <v>1999</v>
      </c>
      <c r="I3550" s="1" t="s">
        <v>64</v>
      </c>
    </row>
    <row r="3551" spans="1:9" x14ac:dyDescent="0.35">
      <c r="A3551" s="1" t="s">
        <v>9</v>
      </c>
      <c r="B3551">
        <v>7200</v>
      </c>
      <c r="C3551" s="1" t="s">
        <v>10</v>
      </c>
      <c r="D3551">
        <v>270</v>
      </c>
      <c r="E3551">
        <v>3</v>
      </c>
      <c r="F3551" s="1" t="s">
        <v>16</v>
      </c>
      <c r="G3551" s="1" t="s">
        <v>32</v>
      </c>
      <c r="H3551">
        <v>2004</v>
      </c>
      <c r="I3551" s="1" t="s">
        <v>136</v>
      </c>
    </row>
    <row r="3552" spans="1:9" x14ac:dyDescent="0.35">
      <c r="A3552" s="1" t="s">
        <v>9</v>
      </c>
      <c r="B3552">
        <v>20500</v>
      </c>
      <c r="C3552" s="1" t="s">
        <v>31</v>
      </c>
      <c r="D3552">
        <v>114</v>
      </c>
      <c r="E3552" t="s">
        <v>41</v>
      </c>
      <c r="F3552" s="1" t="s">
        <v>49</v>
      </c>
      <c r="G3552" s="1" t="s">
        <v>12</v>
      </c>
      <c r="H3552">
        <v>2008</v>
      </c>
      <c r="I3552" s="1" t="s">
        <v>162</v>
      </c>
    </row>
    <row r="3553" spans="1:9" x14ac:dyDescent="0.35">
      <c r="A3553" s="1" t="s">
        <v>23</v>
      </c>
      <c r="B3553">
        <v>9150</v>
      </c>
      <c r="C3553" s="1" t="s">
        <v>38</v>
      </c>
      <c r="D3553">
        <v>87</v>
      </c>
      <c r="E3553">
        <v>1.6</v>
      </c>
      <c r="F3553" s="1" t="s">
        <v>11</v>
      </c>
      <c r="G3553" s="1" t="s">
        <v>12</v>
      </c>
      <c r="H3553">
        <v>2008</v>
      </c>
      <c r="I3553" s="1" t="s">
        <v>135</v>
      </c>
    </row>
    <row r="3554" spans="1:9" x14ac:dyDescent="0.35">
      <c r="A3554" s="1" t="s">
        <v>9</v>
      </c>
      <c r="B3554">
        <v>5900</v>
      </c>
      <c r="C3554" s="1" t="s">
        <v>10</v>
      </c>
      <c r="D3554">
        <v>10</v>
      </c>
      <c r="E3554">
        <v>2.8</v>
      </c>
      <c r="F3554" s="1" t="s">
        <v>11</v>
      </c>
      <c r="G3554" s="1" t="s">
        <v>12</v>
      </c>
      <c r="H3554">
        <v>1989</v>
      </c>
      <c r="I3554" s="1" t="s">
        <v>187</v>
      </c>
    </row>
    <row r="3555" spans="1:9" x14ac:dyDescent="0.35">
      <c r="A3555" s="1" t="s">
        <v>45</v>
      </c>
      <c r="B3555">
        <v>4800</v>
      </c>
      <c r="C3555" s="1" t="s">
        <v>38</v>
      </c>
      <c r="D3555">
        <v>206</v>
      </c>
      <c r="E3555">
        <v>1.6</v>
      </c>
      <c r="F3555" s="1" t="s">
        <v>18</v>
      </c>
      <c r="G3555" s="1" t="s">
        <v>12</v>
      </c>
      <c r="H3555">
        <v>2001</v>
      </c>
      <c r="I3555" s="1" t="s">
        <v>247</v>
      </c>
    </row>
    <row r="3556" spans="1:9" x14ac:dyDescent="0.35">
      <c r="A3556" s="1" t="s">
        <v>30</v>
      </c>
      <c r="B3556">
        <v>1500</v>
      </c>
      <c r="C3556" s="1" t="s">
        <v>26</v>
      </c>
      <c r="D3556">
        <v>200</v>
      </c>
      <c r="E3556">
        <v>1.8</v>
      </c>
      <c r="F3556" s="1" t="s">
        <v>18</v>
      </c>
      <c r="G3556" s="1" t="s">
        <v>12</v>
      </c>
      <c r="H3556">
        <v>1996</v>
      </c>
      <c r="I3556" s="1" t="s">
        <v>122</v>
      </c>
    </row>
    <row r="3557" spans="1:9" x14ac:dyDescent="0.35">
      <c r="A3557" s="1" t="s">
        <v>30</v>
      </c>
      <c r="B3557">
        <v>9500</v>
      </c>
      <c r="C3557" s="1" t="s">
        <v>38</v>
      </c>
      <c r="D3557">
        <v>62</v>
      </c>
      <c r="E3557">
        <v>1.2</v>
      </c>
      <c r="F3557" s="1" t="s">
        <v>16</v>
      </c>
      <c r="G3557" s="1" t="s">
        <v>12</v>
      </c>
      <c r="H3557">
        <v>2011</v>
      </c>
      <c r="I3557" s="1" t="s">
        <v>44</v>
      </c>
    </row>
    <row r="3558" spans="1:9" x14ac:dyDescent="0.35">
      <c r="A3558" s="1" t="s">
        <v>14</v>
      </c>
      <c r="B3558">
        <v>3500</v>
      </c>
      <c r="C3558" s="1" t="s">
        <v>15</v>
      </c>
      <c r="D3558">
        <v>395</v>
      </c>
      <c r="E3558">
        <v>2.2999999999999998</v>
      </c>
      <c r="F3558" s="1" t="s">
        <v>16</v>
      </c>
      <c r="G3558" s="1" t="s">
        <v>32</v>
      </c>
      <c r="H3558">
        <v>1997</v>
      </c>
      <c r="I3558" s="1" t="s">
        <v>42</v>
      </c>
    </row>
    <row r="3559" spans="1:9" x14ac:dyDescent="0.35">
      <c r="A3559" s="1" t="s">
        <v>30</v>
      </c>
      <c r="B3559">
        <v>3650</v>
      </c>
      <c r="C3559" s="1" t="s">
        <v>10</v>
      </c>
      <c r="D3559">
        <v>300</v>
      </c>
      <c r="E3559">
        <v>1.8</v>
      </c>
      <c r="F3559" s="1" t="s">
        <v>11</v>
      </c>
      <c r="G3559" s="1" t="s">
        <v>12</v>
      </c>
      <c r="H3559">
        <v>1996</v>
      </c>
      <c r="I3559" s="1" t="s">
        <v>232</v>
      </c>
    </row>
    <row r="3560" spans="1:9" x14ac:dyDescent="0.35">
      <c r="A3560" s="1" t="s">
        <v>14</v>
      </c>
      <c r="B3560">
        <v>63000</v>
      </c>
      <c r="C3560" s="1" t="s">
        <v>21</v>
      </c>
      <c r="D3560">
        <v>160</v>
      </c>
      <c r="E3560">
        <v>3</v>
      </c>
      <c r="F3560" s="1" t="s">
        <v>16</v>
      </c>
      <c r="G3560" s="1" t="s">
        <v>12</v>
      </c>
      <c r="H3560">
        <v>2013</v>
      </c>
      <c r="I3560" s="1" t="s">
        <v>82</v>
      </c>
    </row>
    <row r="3561" spans="1:9" x14ac:dyDescent="0.35">
      <c r="A3561" s="1" t="s">
        <v>30</v>
      </c>
      <c r="B3561">
        <v>6600</v>
      </c>
      <c r="C3561" s="1" t="s">
        <v>15</v>
      </c>
      <c r="D3561">
        <v>240</v>
      </c>
      <c r="E3561">
        <v>1.9</v>
      </c>
      <c r="F3561" s="1" t="s">
        <v>16</v>
      </c>
      <c r="G3561" s="1" t="s">
        <v>12</v>
      </c>
      <c r="H3561">
        <v>2008</v>
      </c>
      <c r="I3561" s="1" t="s">
        <v>56</v>
      </c>
    </row>
    <row r="3562" spans="1:9" x14ac:dyDescent="0.35">
      <c r="A3562" s="1" t="s">
        <v>23</v>
      </c>
      <c r="B3562">
        <v>36000</v>
      </c>
      <c r="C3562" s="1" t="s">
        <v>21</v>
      </c>
      <c r="D3562">
        <v>940</v>
      </c>
      <c r="E3562" t="s">
        <v>41</v>
      </c>
      <c r="F3562" s="1" t="s">
        <v>49</v>
      </c>
      <c r="G3562" s="1" t="s">
        <v>12</v>
      </c>
      <c r="H3562">
        <v>2009</v>
      </c>
      <c r="I3562" s="1" t="s">
        <v>97</v>
      </c>
    </row>
    <row r="3563" spans="1:9" x14ac:dyDescent="0.35">
      <c r="A3563" s="1" t="s">
        <v>23</v>
      </c>
      <c r="B3563">
        <v>10200</v>
      </c>
      <c r="C3563" s="1" t="s">
        <v>10</v>
      </c>
      <c r="D3563">
        <v>185</v>
      </c>
      <c r="E3563">
        <v>1.8</v>
      </c>
      <c r="F3563" s="1" t="s">
        <v>11</v>
      </c>
      <c r="G3563" s="1" t="s">
        <v>12</v>
      </c>
      <c r="H3563">
        <v>2007</v>
      </c>
      <c r="I3563" s="1" t="s">
        <v>80</v>
      </c>
    </row>
    <row r="3564" spans="1:9" x14ac:dyDescent="0.35">
      <c r="A3564" s="1" t="s">
        <v>30</v>
      </c>
      <c r="B3564">
        <v>19995</v>
      </c>
      <c r="C3564" s="1" t="s">
        <v>38</v>
      </c>
      <c r="D3564">
        <v>68</v>
      </c>
      <c r="E3564">
        <v>1.4</v>
      </c>
      <c r="F3564" s="1" t="s">
        <v>11</v>
      </c>
      <c r="G3564" s="1" t="s">
        <v>12</v>
      </c>
      <c r="H3564">
        <v>2013</v>
      </c>
      <c r="I3564" s="1" t="s">
        <v>99</v>
      </c>
    </row>
    <row r="3565" spans="1:9" x14ac:dyDescent="0.35">
      <c r="A3565" s="1" t="s">
        <v>45</v>
      </c>
      <c r="B3565">
        <v>9800</v>
      </c>
      <c r="C3565" s="1" t="s">
        <v>10</v>
      </c>
      <c r="D3565">
        <v>56</v>
      </c>
      <c r="E3565">
        <v>1.5</v>
      </c>
      <c r="F3565" s="1" t="s">
        <v>11</v>
      </c>
      <c r="G3565" s="1" t="s">
        <v>12</v>
      </c>
      <c r="H3565">
        <v>2011</v>
      </c>
      <c r="I3565" s="1" t="s">
        <v>84</v>
      </c>
    </row>
    <row r="3566" spans="1:9" x14ac:dyDescent="0.35">
      <c r="A3566" s="1" t="s">
        <v>14</v>
      </c>
      <c r="B3566">
        <v>11200</v>
      </c>
      <c r="C3566" s="1" t="s">
        <v>10</v>
      </c>
      <c r="D3566">
        <v>198</v>
      </c>
      <c r="E3566">
        <v>6</v>
      </c>
      <c r="F3566" s="1" t="s">
        <v>11</v>
      </c>
      <c r="G3566" s="1" t="s">
        <v>12</v>
      </c>
      <c r="H3566">
        <v>2004</v>
      </c>
      <c r="I3566" s="1" t="s">
        <v>176</v>
      </c>
    </row>
    <row r="3567" spans="1:9" x14ac:dyDescent="0.35">
      <c r="A3567" s="1" t="s">
        <v>30</v>
      </c>
      <c r="B3567">
        <v>18000</v>
      </c>
      <c r="C3567" s="1" t="s">
        <v>21</v>
      </c>
      <c r="D3567">
        <v>117</v>
      </c>
      <c r="E3567">
        <v>2.5</v>
      </c>
      <c r="F3567" s="1" t="s">
        <v>16</v>
      </c>
      <c r="G3567" s="1" t="s">
        <v>12</v>
      </c>
      <c r="H3567">
        <v>2006</v>
      </c>
      <c r="I3567" s="1" t="s">
        <v>48</v>
      </c>
    </row>
    <row r="3568" spans="1:9" x14ac:dyDescent="0.35">
      <c r="A3568" s="1" t="s">
        <v>45</v>
      </c>
      <c r="B3568">
        <v>28500</v>
      </c>
      <c r="C3568" s="1" t="s">
        <v>21</v>
      </c>
      <c r="D3568">
        <v>0</v>
      </c>
      <c r="E3568">
        <v>2</v>
      </c>
      <c r="F3568" s="1" t="s">
        <v>11</v>
      </c>
      <c r="G3568" s="1" t="s">
        <v>12</v>
      </c>
      <c r="H3568">
        <v>2016</v>
      </c>
      <c r="I3568" s="1" t="s">
        <v>46</v>
      </c>
    </row>
    <row r="3569" spans="1:9" x14ac:dyDescent="0.35">
      <c r="A3569" s="1" t="s">
        <v>45</v>
      </c>
      <c r="B3569">
        <v>9800</v>
      </c>
      <c r="C3569" s="1" t="s">
        <v>10</v>
      </c>
      <c r="D3569">
        <v>81</v>
      </c>
      <c r="E3569">
        <v>2</v>
      </c>
      <c r="F3569" s="1" t="s">
        <v>11</v>
      </c>
      <c r="G3569" s="1" t="s">
        <v>12</v>
      </c>
      <c r="H3569">
        <v>2009</v>
      </c>
      <c r="I3569" s="1" t="s">
        <v>84</v>
      </c>
    </row>
    <row r="3570" spans="1:9" x14ac:dyDescent="0.35">
      <c r="A3570" s="1" t="s">
        <v>9</v>
      </c>
      <c r="B3570">
        <v>33000</v>
      </c>
      <c r="C3570" s="1" t="s">
        <v>10</v>
      </c>
      <c r="D3570">
        <v>60</v>
      </c>
      <c r="E3570" t="s">
        <v>41</v>
      </c>
      <c r="F3570" s="1" t="s">
        <v>11</v>
      </c>
      <c r="G3570" s="1" t="s">
        <v>12</v>
      </c>
      <c r="H3570">
        <v>2012</v>
      </c>
      <c r="I3570" s="1" t="s">
        <v>187</v>
      </c>
    </row>
    <row r="3571" spans="1:9" x14ac:dyDescent="0.35">
      <c r="A3571" s="1" t="s">
        <v>20</v>
      </c>
      <c r="B3571">
        <v>3900</v>
      </c>
      <c r="C3571" s="1" t="s">
        <v>10</v>
      </c>
      <c r="D3571">
        <v>247</v>
      </c>
      <c r="E3571">
        <v>2.5</v>
      </c>
      <c r="F3571" s="1" t="s">
        <v>16</v>
      </c>
      <c r="G3571" s="1" t="s">
        <v>32</v>
      </c>
      <c r="H3571">
        <v>2003</v>
      </c>
      <c r="I3571" s="1" t="s">
        <v>27</v>
      </c>
    </row>
    <row r="3572" spans="1:9" x14ac:dyDescent="0.35">
      <c r="A3572" s="1" t="s">
        <v>45</v>
      </c>
      <c r="B3572">
        <v>22711.65</v>
      </c>
      <c r="C3572" s="1" t="s">
        <v>21</v>
      </c>
      <c r="D3572">
        <v>1</v>
      </c>
      <c r="E3572">
        <v>2</v>
      </c>
      <c r="F3572" s="1" t="s">
        <v>11</v>
      </c>
      <c r="G3572" s="1" t="s">
        <v>12</v>
      </c>
      <c r="H3572">
        <v>2016</v>
      </c>
      <c r="I3572" s="1" t="s">
        <v>46</v>
      </c>
    </row>
    <row r="3573" spans="1:9" x14ac:dyDescent="0.35">
      <c r="A3573" s="1" t="s">
        <v>9</v>
      </c>
      <c r="B3573">
        <v>6500</v>
      </c>
      <c r="C3573" s="1" t="s">
        <v>10</v>
      </c>
      <c r="D3573">
        <v>298</v>
      </c>
      <c r="E3573">
        <v>2.5</v>
      </c>
      <c r="F3573" s="1" t="s">
        <v>11</v>
      </c>
      <c r="G3573" s="1" t="s">
        <v>12</v>
      </c>
      <c r="H3573">
        <v>1998</v>
      </c>
      <c r="I3573" s="1" t="s">
        <v>157</v>
      </c>
    </row>
    <row r="3574" spans="1:9" x14ac:dyDescent="0.35">
      <c r="A3574" s="1" t="s">
        <v>30</v>
      </c>
      <c r="B3574">
        <v>4999</v>
      </c>
      <c r="C3574" s="1" t="s">
        <v>38</v>
      </c>
      <c r="D3574">
        <v>300</v>
      </c>
      <c r="E3574">
        <v>1.9</v>
      </c>
      <c r="F3574" s="1" t="s">
        <v>16</v>
      </c>
      <c r="G3574" s="1" t="s">
        <v>12</v>
      </c>
      <c r="H3574">
        <v>1999</v>
      </c>
      <c r="I3574" s="1" t="s">
        <v>33</v>
      </c>
    </row>
    <row r="3575" spans="1:9" x14ac:dyDescent="0.35">
      <c r="A3575" s="1" t="s">
        <v>28</v>
      </c>
      <c r="B3575">
        <v>9100</v>
      </c>
      <c r="C3575" s="1" t="s">
        <v>26</v>
      </c>
      <c r="D3575">
        <v>176</v>
      </c>
      <c r="E3575">
        <v>1.5</v>
      </c>
      <c r="F3575" s="1" t="s">
        <v>16</v>
      </c>
      <c r="G3575" s="1" t="s">
        <v>12</v>
      </c>
      <c r="H3575">
        <v>2011</v>
      </c>
      <c r="I3575" s="1" t="s">
        <v>74</v>
      </c>
    </row>
    <row r="3576" spans="1:9" x14ac:dyDescent="0.35">
      <c r="A3576" s="1" t="s">
        <v>14</v>
      </c>
      <c r="B3576">
        <v>11000</v>
      </c>
      <c r="C3576" s="1" t="s">
        <v>10</v>
      </c>
      <c r="D3576">
        <v>319</v>
      </c>
      <c r="E3576">
        <v>2.2000000000000002</v>
      </c>
      <c r="F3576" s="1" t="s">
        <v>16</v>
      </c>
      <c r="G3576" s="1" t="s">
        <v>12</v>
      </c>
      <c r="H3576">
        <v>2003</v>
      </c>
      <c r="I3576" s="1" t="s">
        <v>291</v>
      </c>
    </row>
    <row r="3577" spans="1:9" x14ac:dyDescent="0.35">
      <c r="A3577" s="1" t="s">
        <v>30</v>
      </c>
      <c r="B3577">
        <v>7200</v>
      </c>
      <c r="C3577" s="1" t="s">
        <v>38</v>
      </c>
      <c r="D3577">
        <v>159</v>
      </c>
      <c r="E3577">
        <v>1.6</v>
      </c>
      <c r="F3577" s="1" t="s">
        <v>11</v>
      </c>
      <c r="G3577" s="1" t="s">
        <v>12</v>
      </c>
      <c r="H3577">
        <v>2007</v>
      </c>
      <c r="I3577" s="1" t="s">
        <v>164</v>
      </c>
    </row>
    <row r="3578" spans="1:9" x14ac:dyDescent="0.35">
      <c r="A3578" s="1" t="s">
        <v>14</v>
      </c>
      <c r="B3578">
        <v>10900</v>
      </c>
      <c r="C3578" s="1" t="s">
        <v>15</v>
      </c>
      <c r="D3578">
        <v>191</v>
      </c>
      <c r="E3578">
        <v>2.2000000000000002</v>
      </c>
      <c r="F3578" s="1" t="s">
        <v>16</v>
      </c>
      <c r="G3578" s="1" t="s">
        <v>12</v>
      </c>
      <c r="H3578">
        <v>2007</v>
      </c>
      <c r="I3578" s="1" t="s">
        <v>42</v>
      </c>
    </row>
    <row r="3579" spans="1:9" x14ac:dyDescent="0.35">
      <c r="A3579" s="1" t="s">
        <v>30</v>
      </c>
      <c r="B3579">
        <v>35000</v>
      </c>
      <c r="C3579" s="1" t="s">
        <v>10</v>
      </c>
      <c r="D3579">
        <v>74</v>
      </c>
      <c r="E3579">
        <v>4.2</v>
      </c>
      <c r="F3579" s="1" t="s">
        <v>18</v>
      </c>
      <c r="G3579" s="1" t="s">
        <v>12</v>
      </c>
      <c r="H3579">
        <v>2011</v>
      </c>
      <c r="I3579" s="1" t="s">
        <v>189</v>
      </c>
    </row>
    <row r="3580" spans="1:9" x14ac:dyDescent="0.35">
      <c r="A3580" s="1" t="s">
        <v>45</v>
      </c>
      <c r="B3580">
        <v>11500</v>
      </c>
      <c r="C3580" s="1" t="s">
        <v>10</v>
      </c>
      <c r="D3580">
        <v>134</v>
      </c>
      <c r="E3580">
        <v>2.4</v>
      </c>
      <c r="F3580" s="1" t="s">
        <v>11</v>
      </c>
      <c r="G3580" s="1" t="s">
        <v>12</v>
      </c>
      <c r="H3580">
        <v>2009</v>
      </c>
      <c r="I3580" s="1" t="s">
        <v>63</v>
      </c>
    </row>
    <row r="3581" spans="1:9" x14ac:dyDescent="0.35">
      <c r="A3581" s="1" t="s">
        <v>14</v>
      </c>
      <c r="B3581">
        <v>9999</v>
      </c>
      <c r="C3581" s="1" t="s">
        <v>15</v>
      </c>
      <c r="D3581">
        <v>154</v>
      </c>
      <c r="E3581">
        <v>2.2000000000000002</v>
      </c>
      <c r="F3581" s="1" t="s">
        <v>16</v>
      </c>
      <c r="G3581" s="1" t="s">
        <v>12</v>
      </c>
      <c r="H3581">
        <v>2007</v>
      </c>
      <c r="I3581" s="1" t="s">
        <v>42</v>
      </c>
    </row>
    <row r="3582" spans="1:9" x14ac:dyDescent="0.35">
      <c r="A3582" s="1" t="s">
        <v>20</v>
      </c>
      <c r="B3582" t="s">
        <v>41</v>
      </c>
      <c r="C3582" s="1" t="s">
        <v>10</v>
      </c>
      <c r="D3582">
        <v>300</v>
      </c>
      <c r="E3582">
        <v>2.5</v>
      </c>
      <c r="F3582" s="1" t="s">
        <v>16</v>
      </c>
      <c r="G3582" s="1" t="s">
        <v>32</v>
      </c>
      <c r="H3582">
        <v>2001</v>
      </c>
      <c r="I3582" s="1" t="s">
        <v>47</v>
      </c>
    </row>
    <row r="3583" spans="1:9" x14ac:dyDescent="0.35">
      <c r="A3583" s="1" t="s">
        <v>28</v>
      </c>
      <c r="B3583">
        <v>4400</v>
      </c>
      <c r="C3583" s="1" t="s">
        <v>31</v>
      </c>
      <c r="D3583">
        <v>220</v>
      </c>
      <c r="E3583">
        <v>1.5</v>
      </c>
      <c r="F3583" s="1" t="s">
        <v>16</v>
      </c>
      <c r="G3583" s="1" t="s">
        <v>12</v>
      </c>
      <c r="H3583">
        <v>2004</v>
      </c>
      <c r="I3583" s="1" t="s">
        <v>66</v>
      </c>
    </row>
    <row r="3584" spans="1:9" x14ac:dyDescent="0.35">
      <c r="A3584" s="1" t="s">
        <v>45</v>
      </c>
      <c r="B3584">
        <v>4000</v>
      </c>
      <c r="C3584" s="1" t="s">
        <v>38</v>
      </c>
      <c r="D3584">
        <v>367</v>
      </c>
      <c r="E3584">
        <v>1.6</v>
      </c>
      <c r="F3584" s="1" t="s">
        <v>18</v>
      </c>
      <c r="G3584" s="1" t="s">
        <v>12</v>
      </c>
      <c r="H3584">
        <v>1997</v>
      </c>
      <c r="I3584" s="1" t="s">
        <v>247</v>
      </c>
    </row>
    <row r="3585" spans="1:9" x14ac:dyDescent="0.35">
      <c r="A3585" s="1" t="s">
        <v>20</v>
      </c>
      <c r="B3585">
        <v>29999</v>
      </c>
      <c r="C3585" s="1" t="s">
        <v>31</v>
      </c>
      <c r="D3585">
        <v>90</v>
      </c>
      <c r="E3585">
        <v>3</v>
      </c>
      <c r="F3585" s="1" t="s">
        <v>11</v>
      </c>
      <c r="G3585" s="1" t="s">
        <v>12</v>
      </c>
      <c r="H3585">
        <v>2011</v>
      </c>
      <c r="I3585" s="1" t="s">
        <v>89</v>
      </c>
    </row>
    <row r="3586" spans="1:9" x14ac:dyDescent="0.35">
      <c r="A3586" s="1" t="s">
        <v>30</v>
      </c>
      <c r="B3586">
        <v>14800</v>
      </c>
      <c r="C3586" s="1" t="s">
        <v>15</v>
      </c>
      <c r="D3586">
        <v>65</v>
      </c>
      <c r="E3586">
        <v>1.6</v>
      </c>
      <c r="F3586" s="1" t="s">
        <v>16</v>
      </c>
      <c r="G3586" s="1" t="s">
        <v>12</v>
      </c>
      <c r="H3586">
        <v>2012</v>
      </c>
      <c r="I3586" s="1" t="s">
        <v>56</v>
      </c>
    </row>
    <row r="3587" spans="1:9" x14ac:dyDescent="0.35">
      <c r="A3587" s="1" t="s">
        <v>45</v>
      </c>
      <c r="B3587">
        <v>5500</v>
      </c>
      <c r="C3587" s="1" t="s">
        <v>21</v>
      </c>
      <c r="D3587">
        <v>30</v>
      </c>
      <c r="E3587">
        <v>2.5</v>
      </c>
      <c r="F3587" s="1" t="s">
        <v>16</v>
      </c>
      <c r="G3587" s="1" t="s">
        <v>12</v>
      </c>
      <c r="H3587">
        <v>2014</v>
      </c>
      <c r="I3587" s="1" t="s">
        <v>127</v>
      </c>
    </row>
    <row r="3588" spans="1:9" x14ac:dyDescent="0.35">
      <c r="A3588" s="1" t="s">
        <v>9</v>
      </c>
      <c r="B3588">
        <v>39333</v>
      </c>
      <c r="C3588" s="1" t="s">
        <v>10</v>
      </c>
      <c r="D3588">
        <v>6</v>
      </c>
      <c r="E3588">
        <v>2</v>
      </c>
      <c r="F3588" s="1" t="s">
        <v>11</v>
      </c>
      <c r="G3588" s="1" t="s">
        <v>12</v>
      </c>
      <c r="H3588">
        <v>2016</v>
      </c>
      <c r="I3588" s="1" t="s">
        <v>86</v>
      </c>
    </row>
    <row r="3589" spans="1:9" x14ac:dyDescent="0.35">
      <c r="A3589" s="1" t="s">
        <v>45</v>
      </c>
      <c r="B3589">
        <v>17000</v>
      </c>
      <c r="C3589" s="1" t="s">
        <v>21</v>
      </c>
      <c r="D3589">
        <v>215</v>
      </c>
      <c r="E3589">
        <v>3.8</v>
      </c>
      <c r="F3589" s="1" t="s">
        <v>11</v>
      </c>
      <c r="G3589" s="1" t="s">
        <v>12</v>
      </c>
      <c r="H3589">
        <v>2006</v>
      </c>
      <c r="I3589" s="1" t="s">
        <v>54</v>
      </c>
    </row>
    <row r="3590" spans="1:9" x14ac:dyDescent="0.35">
      <c r="A3590" s="1" t="s">
        <v>23</v>
      </c>
      <c r="B3590">
        <v>20900</v>
      </c>
      <c r="C3590" s="1" t="s">
        <v>10</v>
      </c>
      <c r="D3590">
        <v>18</v>
      </c>
      <c r="E3590">
        <v>2.5</v>
      </c>
      <c r="F3590" s="1" t="s">
        <v>49</v>
      </c>
      <c r="G3590" s="1" t="s">
        <v>12</v>
      </c>
      <c r="H3590">
        <v>2013</v>
      </c>
      <c r="I3590" s="1" t="s">
        <v>57</v>
      </c>
    </row>
    <row r="3591" spans="1:9" x14ac:dyDescent="0.35">
      <c r="A3591" s="1" t="s">
        <v>9</v>
      </c>
      <c r="B3591">
        <v>15000</v>
      </c>
      <c r="C3591" s="1" t="s">
        <v>10</v>
      </c>
      <c r="D3591">
        <v>137</v>
      </c>
      <c r="E3591">
        <v>2.2000000000000002</v>
      </c>
      <c r="F3591" s="1" t="s">
        <v>11</v>
      </c>
      <c r="G3591" s="1" t="s">
        <v>12</v>
      </c>
      <c r="H3591">
        <v>2004</v>
      </c>
      <c r="I3591" s="1" t="s">
        <v>86</v>
      </c>
    </row>
    <row r="3592" spans="1:9" x14ac:dyDescent="0.35">
      <c r="A3592" s="1" t="s">
        <v>30</v>
      </c>
      <c r="B3592">
        <v>1850</v>
      </c>
      <c r="C3592" s="1" t="s">
        <v>31</v>
      </c>
      <c r="D3592">
        <v>200</v>
      </c>
      <c r="E3592">
        <v>1.6</v>
      </c>
      <c r="F3592" s="1" t="s">
        <v>11</v>
      </c>
      <c r="G3592" s="1" t="s">
        <v>32</v>
      </c>
      <c r="H3592">
        <v>1999</v>
      </c>
      <c r="I3592" s="1" t="s">
        <v>33</v>
      </c>
    </row>
    <row r="3593" spans="1:9" x14ac:dyDescent="0.35">
      <c r="A3593" s="1" t="s">
        <v>28</v>
      </c>
      <c r="B3593">
        <v>6900</v>
      </c>
      <c r="C3593" s="1" t="s">
        <v>38</v>
      </c>
      <c r="D3593">
        <v>47</v>
      </c>
      <c r="E3593">
        <v>1.4</v>
      </c>
      <c r="F3593" s="1" t="s">
        <v>11</v>
      </c>
      <c r="G3593" s="1" t="s">
        <v>12</v>
      </c>
      <c r="H3593">
        <v>2012</v>
      </c>
      <c r="I3593" s="1" t="s">
        <v>203</v>
      </c>
    </row>
    <row r="3594" spans="1:9" x14ac:dyDescent="0.35">
      <c r="A3594" s="1" t="s">
        <v>30</v>
      </c>
      <c r="B3594">
        <v>11990</v>
      </c>
      <c r="C3594" s="1" t="s">
        <v>10</v>
      </c>
      <c r="D3594">
        <v>245</v>
      </c>
      <c r="E3594">
        <v>2</v>
      </c>
      <c r="F3594" s="1" t="s">
        <v>16</v>
      </c>
      <c r="G3594" s="1" t="s">
        <v>12</v>
      </c>
      <c r="H3594">
        <v>2007</v>
      </c>
      <c r="I3594" s="1" t="s">
        <v>36</v>
      </c>
    </row>
    <row r="3595" spans="1:9" x14ac:dyDescent="0.35">
      <c r="A3595" s="1" t="s">
        <v>14</v>
      </c>
      <c r="B3595">
        <v>41000</v>
      </c>
      <c r="C3595" s="1" t="s">
        <v>15</v>
      </c>
      <c r="D3595">
        <v>55</v>
      </c>
      <c r="E3595">
        <v>3</v>
      </c>
      <c r="F3595" s="1" t="s">
        <v>16</v>
      </c>
      <c r="G3595" s="1" t="s">
        <v>12</v>
      </c>
      <c r="H3595">
        <v>2011</v>
      </c>
      <c r="I3595" s="1" t="s">
        <v>149</v>
      </c>
    </row>
    <row r="3596" spans="1:9" x14ac:dyDescent="0.35">
      <c r="A3596" s="1" t="s">
        <v>9</v>
      </c>
      <c r="B3596">
        <v>42000</v>
      </c>
      <c r="C3596" s="1" t="s">
        <v>10</v>
      </c>
      <c r="D3596">
        <v>5</v>
      </c>
      <c r="E3596">
        <v>2</v>
      </c>
      <c r="F3596" s="1" t="s">
        <v>11</v>
      </c>
      <c r="G3596" s="1" t="s">
        <v>12</v>
      </c>
      <c r="H3596">
        <v>2016</v>
      </c>
      <c r="I3596" s="1" t="s">
        <v>86</v>
      </c>
    </row>
    <row r="3597" spans="1:9" x14ac:dyDescent="0.35">
      <c r="A3597" s="1" t="s">
        <v>28</v>
      </c>
      <c r="B3597">
        <v>7700</v>
      </c>
      <c r="C3597" s="1" t="s">
        <v>15</v>
      </c>
      <c r="D3597">
        <v>128</v>
      </c>
      <c r="E3597">
        <v>1.5</v>
      </c>
      <c r="F3597" s="1" t="s">
        <v>16</v>
      </c>
      <c r="G3597" s="1" t="s">
        <v>12</v>
      </c>
      <c r="H3597">
        <v>2012</v>
      </c>
      <c r="I3597" s="1" t="s">
        <v>66</v>
      </c>
    </row>
    <row r="3598" spans="1:9" x14ac:dyDescent="0.35">
      <c r="A3598" s="1" t="s">
        <v>30</v>
      </c>
      <c r="B3598">
        <v>7750</v>
      </c>
      <c r="C3598" s="1" t="s">
        <v>15</v>
      </c>
      <c r="D3598">
        <v>265</v>
      </c>
      <c r="E3598">
        <v>1.9</v>
      </c>
      <c r="F3598" s="1" t="s">
        <v>16</v>
      </c>
      <c r="G3598" s="1" t="s">
        <v>12</v>
      </c>
      <c r="H3598">
        <v>2002</v>
      </c>
      <c r="I3598" s="1" t="s">
        <v>96</v>
      </c>
    </row>
    <row r="3599" spans="1:9" x14ac:dyDescent="0.35">
      <c r="A3599" s="1" t="s">
        <v>23</v>
      </c>
      <c r="B3599">
        <v>10100</v>
      </c>
      <c r="C3599" s="1" t="s">
        <v>31</v>
      </c>
      <c r="D3599">
        <v>83</v>
      </c>
      <c r="E3599">
        <v>1.6</v>
      </c>
      <c r="F3599" s="1" t="s">
        <v>49</v>
      </c>
      <c r="G3599" s="1" t="s">
        <v>12</v>
      </c>
      <c r="H3599">
        <v>2008</v>
      </c>
      <c r="I3599" s="1" t="s">
        <v>111</v>
      </c>
    </row>
    <row r="3600" spans="1:9" x14ac:dyDescent="0.35">
      <c r="A3600" s="1" t="s">
        <v>28</v>
      </c>
      <c r="B3600">
        <v>7500</v>
      </c>
      <c r="C3600" s="1" t="s">
        <v>15</v>
      </c>
      <c r="D3600">
        <v>128</v>
      </c>
      <c r="E3600">
        <v>1.5</v>
      </c>
      <c r="F3600" s="1" t="s">
        <v>16</v>
      </c>
      <c r="G3600" s="1" t="s">
        <v>12</v>
      </c>
      <c r="H3600">
        <v>2009</v>
      </c>
      <c r="I3600" s="1" t="s">
        <v>66</v>
      </c>
    </row>
    <row r="3601" spans="1:9" x14ac:dyDescent="0.35">
      <c r="A3601" s="1" t="s">
        <v>9</v>
      </c>
      <c r="B3601">
        <v>2700</v>
      </c>
      <c r="C3601" s="1" t="s">
        <v>10</v>
      </c>
      <c r="D3601">
        <v>220</v>
      </c>
      <c r="E3601">
        <v>2.5</v>
      </c>
      <c r="F3601" s="1" t="s">
        <v>11</v>
      </c>
      <c r="G3601" s="1" t="s">
        <v>32</v>
      </c>
      <c r="H3601">
        <v>2002</v>
      </c>
      <c r="I3601" s="1" t="s">
        <v>64</v>
      </c>
    </row>
    <row r="3602" spans="1:9" x14ac:dyDescent="0.35">
      <c r="A3602" s="1" t="s">
        <v>14</v>
      </c>
      <c r="B3602">
        <v>74900</v>
      </c>
      <c r="C3602" s="1" t="s">
        <v>31</v>
      </c>
      <c r="D3602">
        <v>32</v>
      </c>
      <c r="E3602">
        <v>6.3</v>
      </c>
      <c r="F3602" s="1" t="s">
        <v>11</v>
      </c>
      <c r="G3602" s="1" t="s">
        <v>12</v>
      </c>
      <c r="H3602">
        <v>2007</v>
      </c>
      <c r="I3602" s="1" t="s">
        <v>196</v>
      </c>
    </row>
    <row r="3603" spans="1:9" x14ac:dyDescent="0.35">
      <c r="A3603" s="1" t="s">
        <v>28</v>
      </c>
      <c r="B3603">
        <v>800</v>
      </c>
      <c r="C3603" s="1" t="s">
        <v>15</v>
      </c>
      <c r="D3603">
        <v>200</v>
      </c>
      <c r="E3603">
        <v>1.9</v>
      </c>
      <c r="F3603" s="1" t="s">
        <v>16</v>
      </c>
      <c r="G3603" s="1" t="s">
        <v>32</v>
      </c>
      <c r="H3603">
        <v>1997</v>
      </c>
      <c r="I3603" s="1" t="s">
        <v>74</v>
      </c>
    </row>
    <row r="3604" spans="1:9" x14ac:dyDescent="0.35">
      <c r="A3604" s="1" t="s">
        <v>45</v>
      </c>
      <c r="B3604">
        <v>17900</v>
      </c>
      <c r="C3604" s="1" t="s">
        <v>21</v>
      </c>
      <c r="D3604">
        <v>89</v>
      </c>
      <c r="E3604">
        <v>3.8</v>
      </c>
      <c r="F3604" s="1" t="s">
        <v>18</v>
      </c>
      <c r="G3604" s="1" t="s">
        <v>12</v>
      </c>
      <c r="H3604">
        <v>2008</v>
      </c>
      <c r="I3604" s="1" t="s">
        <v>54</v>
      </c>
    </row>
    <row r="3605" spans="1:9" x14ac:dyDescent="0.35">
      <c r="A3605" s="1" t="s">
        <v>20</v>
      </c>
      <c r="B3605">
        <v>29000</v>
      </c>
      <c r="C3605" s="1" t="s">
        <v>26</v>
      </c>
      <c r="D3605">
        <v>213</v>
      </c>
      <c r="E3605">
        <v>3</v>
      </c>
      <c r="F3605" s="1" t="s">
        <v>16</v>
      </c>
      <c r="G3605" s="1" t="s">
        <v>12</v>
      </c>
      <c r="H3605">
        <v>2010</v>
      </c>
      <c r="I3605" s="1" t="s">
        <v>35</v>
      </c>
    </row>
    <row r="3606" spans="1:9" x14ac:dyDescent="0.35">
      <c r="A3606" s="1" t="s">
        <v>9</v>
      </c>
      <c r="B3606">
        <v>17100</v>
      </c>
      <c r="C3606" s="1" t="s">
        <v>21</v>
      </c>
      <c r="D3606">
        <v>188</v>
      </c>
      <c r="E3606">
        <v>3</v>
      </c>
      <c r="F3606" s="1" t="s">
        <v>16</v>
      </c>
      <c r="G3606" s="1" t="s">
        <v>12</v>
      </c>
      <c r="H3606">
        <v>2004</v>
      </c>
      <c r="I3606" s="1" t="s">
        <v>55</v>
      </c>
    </row>
    <row r="3607" spans="1:9" x14ac:dyDescent="0.35">
      <c r="A3607" s="1" t="s">
        <v>30</v>
      </c>
      <c r="B3607">
        <v>33500</v>
      </c>
      <c r="C3607" s="1" t="s">
        <v>21</v>
      </c>
      <c r="D3607">
        <v>98</v>
      </c>
      <c r="E3607" t="s">
        <v>41</v>
      </c>
      <c r="F3607" s="1" t="s">
        <v>11</v>
      </c>
      <c r="G3607" s="1" t="s">
        <v>12</v>
      </c>
      <c r="H3607">
        <v>2013</v>
      </c>
      <c r="I3607" s="1" t="s">
        <v>48</v>
      </c>
    </row>
    <row r="3608" spans="1:9" x14ac:dyDescent="0.35">
      <c r="A3608" s="1" t="s">
        <v>14</v>
      </c>
      <c r="B3608">
        <v>1600</v>
      </c>
      <c r="C3608" s="1" t="s">
        <v>10</v>
      </c>
      <c r="D3608">
        <v>338</v>
      </c>
      <c r="E3608">
        <v>3</v>
      </c>
      <c r="F3608" s="1" t="s">
        <v>16</v>
      </c>
      <c r="G3608" s="1" t="s">
        <v>32</v>
      </c>
      <c r="H3608">
        <v>1991</v>
      </c>
      <c r="I3608" s="1" t="s">
        <v>65</v>
      </c>
    </row>
    <row r="3609" spans="1:9" x14ac:dyDescent="0.35">
      <c r="A3609" s="1" t="s">
        <v>14</v>
      </c>
      <c r="B3609">
        <v>11777</v>
      </c>
      <c r="C3609" s="1" t="s">
        <v>31</v>
      </c>
      <c r="D3609">
        <v>300</v>
      </c>
      <c r="E3609">
        <v>4.3</v>
      </c>
      <c r="F3609" s="1" t="s">
        <v>18</v>
      </c>
      <c r="G3609" s="1" t="s">
        <v>12</v>
      </c>
      <c r="H3609">
        <v>2001</v>
      </c>
      <c r="I3609" s="1" t="s">
        <v>289</v>
      </c>
    </row>
    <row r="3610" spans="1:9" x14ac:dyDescent="0.35">
      <c r="A3610" s="1" t="s">
        <v>9</v>
      </c>
      <c r="B3610">
        <v>6699</v>
      </c>
      <c r="C3610" s="1" t="s">
        <v>10</v>
      </c>
      <c r="D3610">
        <v>299</v>
      </c>
      <c r="E3610">
        <v>2.2000000000000002</v>
      </c>
      <c r="F3610" s="1" t="s">
        <v>11</v>
      </c>
      <c r="G3610" s="1" t="s">
        <v>12</v>
      </c>
      <c r="H3610">
        <v>2001</v>
      </c>
      <c r="I3610" s="1" t="s">
        <v>157</v>
      </c>
    </row>
    <row r="3611" spans="1:9" x14ac:dyDescent="0.35">
      <c r="A3611" s="1" t="s">
        <v>9</v>
      </c>
      <c r="B3611">
        <v>3900</v>
      </c>
      <c r="C3611" s="1" t="s">
        <v>26</v>
      </c>
      <c r="D3611">
        <v>240</v>
      </c>
      <c r="E3611">
        <v>3</v>
      </c>
      <c r="F3611" s="1" t="s">
        <v>16</v>
      </c>
      <c r="G3611" s="1" t="s">
        <v>32</v>
      </c>
      <c r="H3611">
        <v>2001</v>
      </c>
      <c r="I3611" s="1" t="s">
        <v>136</v>
      </c>
    </row>
    <row r="3612" spans="1:9" x14ac:dyDescent="0.35">
      <c r="A3612" s="1" t="s">
        <v>30</v>
      </c>
      <c r="B3612">
        <v>6500</v>
      </c>
      <c r="C3612" s="1" t="s">
        <v>10</v>
      </c>
      <c r="D3612">
        <v>212</v>
      </c>
      <c r="E3612">
        <v>1.6</v>
      </c>
      <c r="F3612" s="1" t="s">
        <v>11</v>
      </c>
      <c r="G3612" s="1" t="s">
        <v>12</v>
      </c>
      <c r="H3612">
        <v>2003</v>
      </c>
      <c r="I3612" s="1" t="s">
        <v>211</v>
      </c>
    </row>
    <row r="3613" spans="1:9" x14ac:dyDescent="0.35">
      <c r="A3613" s="1" t="s">
        <v>9</v>
      </c>
      <c r="B3613">
        <v>51500</v>
      </c>
      <c r="C3613" s="1" t="s">
        <v>38</v>
      </c>
      <c r="D3613">
        <v>77</v>
      </c>
      <c r="E3613">
        <v>3</v>
      </c>
      <c r="F3613" s="1" t="s">
        <v>11</v>
      </c>
      <c r="G3613" s="1" t="s">
        <v>12</v>
      </c>
      <c r="H3613">
        <v>2012</v>
      </c>
      <c r="I3613" s="1" t="s">
        <v>169</v>
      </c>
    </row>
    <row r="3614" spans="1:9" x14ac:dyDescent="0.35">
      <c r="A3614" s="1" t="s">
        <v>28</v>
      </c>
      <c r="B3614">
        <v>6500</v>
      </c>
      <c r="C3614" s="1" t="s">
        <v>26</v>
      </c>
      <c r="D3614">
        <v>186</v>
      </c>
      <c r="E3614">
        <v>1.5</v>
      </c>
      <c r="F3614" s="1" t="s">
        <v>16</v>
      </c>
      <c r="G3614" s="1" t="s">
        <v>12</v>
      </c>
      <c r="H3614">
        <v>2004</v>
      </c>
      <c r="I3614" s="1" t="s">
        <v>29</v>
      </c>
    </row>
    <row r="3615" spans="1:9" x14ac:dyDescent="0.35">
      <c r="A3615" s="1" t="s">
        <v>9</v>
      </c>
      <c r="B3615">
        <v>10800</v>
      </c>
      <c r="C3615" s="1" t="s">
        <v>31</v>
      </c>
      <c r="D3615">
        <v>191</v>
      </c>
      <c r="E3615">
        <v>2.2000000000000002</v>
      </c>
      <c r="F3615" s="1" t="s">
        <v>11</v>
      </c>
      <c r="G3615" s="1" t="s">
        <v>12</v>
      </c>
      <c r="H3615">
        <v>2002</v>
      </c>
      <c r="I3615" s="1" t="s">
        <v>13</v>
      </c>
    </row>
    <row r="3616" spans="1:9" x14ac:dyDescent="0.35">
      <c r="A3616" s="1" t="s">
        <v>20</v>
      </c>
      <c r="B3616">
        <v>2450</v>
      </c>
      <c r="C3616" s="1" t="s">
        <v>26</v>
      </c>
      <c r="D3616">
        <v>240</v>
      </c>
      <c r="E3616">
        <v>2.5</v>
      </c>
      <c r="F3616" s="1" t="s">
        <v>16</v>
      </c>
      <c r="G3616" s="1" t="s">
        <v>32</v>
      </c>
      <c r="H3616">
        <v>2000</v>
      </c>
      <c r="I3616" s="1" t="s">
        <v>60</v>
      </c>
    </row>
    <row r="3617" spans="1:9" x14ac:dyDescent="0.35">
      <c r="A3617" s="1" t="s">
        <v>30</v>
      </c>
      <c r="B3617" t="s">
        <v>41</v>
      </c>
      <c r="C3617" s="1" t="s">
        <v>15</v>
      </c>
      <c r="D3617">
        <v>207</v>
      </c>
      <c r="E3617">
        <v>2</v>
      </c>
      <c r="F3617" s="1" t="s">
        <v>16</v>
      </c>
      <c r="G3617" s="1" t="s">
        <v>12</v>
      </c>
      <c r="H3617">
        <v>2012</v>
      </c>
      <c r="I3617" s="1" t="s">
        <v>118</v>
      </c>
    </row>
    <row r="3618" spans="1:9" x14ac:dyDescent="0.35">
      <c r="A3618" s="1" t="s">
        <v>23</v>
      </c>
      <c r="B3618">
        <v>28800</v>
      </c>
      <c r="C3618" s="1" t="s">
        <v>21</v>
      </c>
      <c r="D3618">
        <v>29</v>
      </c>
      <c r="E3618">
        <v>2.2000000000000002</v>
      </c>
      <c r="F3618" s="1" t="s">
        <v>16</v>
      </c>
      <c r="G3618" s="1" t="s">
        <v>12</v>
      </c>
      <c r="H3618">
        <v>2015</v>
      </c>
      <c r="I3618" s="1" t="s">
        <v>24</v>
      </c>
    </row>
    <row r="3619" spans="1:9" x14ac:dyDescent="0.35">
      <c r="A3619" s="1" t="s">
        <v>30</v>
      </c>
      <c r="B3619">
        <v>6900</v>
      </c>
      <c r="C3619" s="1" t="s">
        <v>21</v>
      </c>
      <c r="D3619">
        <v>258</v>
      </c>
      <c r="E3619">
        <v>2.5</v>
      </c>
      <c r="F3619" s="1" t="s">
        <v>16</v>
      </c>
      <c r="G3619" s="1" t="s">
        <v>32</v>
      </c>
      <c r="H3619">
        <v>2004</v>
      </c>
      <c r="I3619" s="1" t="s">
        <v>48</v>
      </c>
    </row>
    <row r="3620" spans="1:9" x14ac:dyDescent="0.35">
      <c r="A3620" s="1" t="s">
        <v>23</v>
      </c>
      <c r="B3620">
        <v>47700</v>
      </c>
      <c r="C3620" s="1" t="s">
        <v>21</v>
      </c>
      <c r="D3620">
        <v>810</v>
      </c>
      <c r="E3620">
        <v>4.7</v>
      </c>
      <c r="F3620" s="1" t="s">
        <v>18</v>
      </c>
      <c r="G3620" s="1" t="s">
        <v>12</v>
      </c>
      <c r="H3620">
        <v>2010</v>
      </c>
      <c r="I3620" s="1" t="s">
        <v>97</v>
      </c>
    </row>
    <row r="3621" spans="1:9" x14ac:dyDescent="0.35">
      <c r="A3621" s="1" t="s">
        <v>30</v>
      </c>
      <c r="B3621">
        <v>12700</v>
      </c>
      <c r="C3621" s="1" t="s">
        <v>15</v>
      </c>
      <c r="D3621">
        <v>75</v>
      </c>
      <c r="E3621">
        <v>1.2</v>
      </c>
      <c r="F3621" s="1" t="s">
        <v>11</v>
      </c>
      <c r="G3621" s="1" t="s">
        <v>12</v>
      </c>
      <c r="H3621">
        <v>2012</v>
      </c>
      <c r="I3621" s="1" t="s">
        <v>56</v>
      </c>
    </row>
    <row r="3622" spans="1:9" x14ac:dyDescent="0.35">
      <c r="A3622" s="1" t="s">
        <v>23</v>
      </c>
      <c r="B3622">
        <v>7900</v>
      </c>
      <c r="C3622" s="1" t="s">
        <v>38</v>
      </c>
      <c r="D3622">
        <v>56</v>
      </c>
      <c r="E3622">
        <v>1</v>
      </c>
      <c r="F3622" s="1" t="s">
        <v>18</v>
      </c>
      <c r="G3622" s="1" t="s">
        <v>12</v>
      </c>
      <c r="H3622">
        <v>2011</v>
      </c>
      <c r="I3622" s="1" t="s">
        <v>275</v>
      </c>
    </row>
    <row r="3623" spans="1:9" x14ac:dyDescent="0.35">
      <c r="A3623" s="1" t="s">
        <v>9</v>
      </c>
      <c r="B3623">
        <v>18000</v>
      </c>
      <c r="C3623" s="1" t="s">
        <v>10</v>
      </c>
      <c r="D3623">
        <v>180</v>
      </c>
      <c r="E3623">
        <v>2</v>
      </c>
      <c r="F3623" s="1" t="s">
        <v>49</v>
      </c>
      <c r="G3623" s="1" t="s">
        <v>32</v>
      </c>
      <c r="H3623">
        <v>2011</v>
      </c>
      <c r="I3623" s="1" t="s">
        <v>86</v>
      </c>
    </row>
    <row r="3624" spans="1:9" x14ac:dyDescent="0.35">
      <c r="A3624" s="1" t="s">
        <v>9</v>
      </c>
      <c r="B3624">
        <v>8899</v>
      </c>
      <c r="C3624" s="1" t="s">
        <v>10</v>
      </c>
      <c r="D3624">
        <v>170</v>
      </c>
      <c r="E3624">
        <v>2.2000000000000002</v>
      </c>
      <c r="F3624" s="1" t="s">
        <v>11</v>
      </c>
      <c r="G3624" s="1" t="s">
        <v>12</v>
      </c>
      <c r="H3624">
        <v>2001</v>
      </c>
      <c r="I3624" s="1" t="s">
        <v>86</v>
      </c>
    </row>
    <row r="3625" spans="1:9" x14ac:dyDescent="0.35">
      <c r="A3625" s="1" t="s">
        <v>14</v>
      </c>
      <c r="B3625">
        <v>57000</v>
      </c>
      <c r="C3625" s="1" t="s">
        <v>31</v>
      </c>
      <c r="D3625">
        <v>0</v>
      </c>
      <c r="E3625">
        <v>1.6</v>
      </c>
      <c r="F3625" s="1" t="s">
        <v>11</v>
      </c>
      <c r="G3625" s="1" t="s">
        <v>12</v>
      </c>
      <c r="H3625">
        <v>2016</v>
      </c>
      <c r="I3625" s="1" t="s">
        <v>105</v>
      </c>
    </row>
    <row r="3626" spans="1:9" x14ac:dyDescent="0.35">
      <c r="A3626" s="1" t="s">
        <v>14</v>
      </c>
      <c r="B3626">
        <v>2100</v>
      </c>
      <c r="C3626" s="1" t="s">
        <v>10</v>
      </c>
      <c r="D3626">
        <v>535</v>
      </c>
      <c r="E3626">
        <v>2.2000000000000002</v>
      </c>
      <c r="F3626" s="1" t="s">
        <v>16</v>
      </c>
      <c r="G3626" s="1" t="s">
        <v>12</v>
      </c>
      <c r="H3626">
        <v>1995</v>
      </c>
      <c r="I3626" s="1" t="s">
        <v>281</v>
      </c>
    </row>
    <row r="3627" spans="1:9" x14ac:dyDescent="0.35">
      <c r="A3627" s="1" t="s">
        <v>20</v>
      </c>
      <c r="B3627">
        <v>10900</v>
      </c>
      <c r="C3627" s="1" t="s">
        <v>10</v>
      </c>
      <c r="D3627">
        <v>199</v>
      </c>
      <c r="E3627">
        <v>3</v>
      </c>
      <c r="F3627" s="1" t="s">
        <v>11</v>
      </c>
      <c r="G3627" s="1" t="s">
        <v>12</v>
      </c>
      <c r="H3627">
        <v>2004</v>
      </c>
      <c r="I3627" s="1" t="s">
        <v>47</v>
      </c>
    </row>
    <row r="3628" spans="1:9" x14ac:dyDescent="0.35">
      <c r="A3628" s="1" t="s">
        <v>23</v>
      </c>
      <c r="B3628">
        <v>42500</v>
      </c>
      <c r="C3628" s="1" t="s">
        <v>21</v>
      </c>
      <c r="D3628">
        <v>50</v>
      </c>
      <c r="E3628">
        <v>3</v>
      </c>
      <c r="F3628" s="1" t="s">
        <v>16</v>
      </c>
      <c r="G3628" s="1" t="s">
        <v>12</v>
      </c>
      <c r="H3628">
        <v>2012</v>
      </c>
      <c r="I3628" s="1" t="s">
        <v>78</v>
      </c>
    </row>
    <row r="3629" spans="1:9" x14ac:dyDescent="0.35">
      <c r="A3629" s="1" t="s">
        <v>9</v>
      </c>
      <c r="B3629">
        <v>51900</v>
      </c>
      <c r="C3629" s="1" t="s">
        <v>21</v>
      </c>
      <c r="D3629">
        <v>106</v>
      </c>
      <c r="E3629">
        <v>3</v>
      </c>
      <c r="F3629" s="1" t="s">
        <v>16</v>
      </c>
      <c r="G3629" s="1" t="s">
        <v>12</v>
      </c>
      <c r="H3629">
        <v>2012</v>
      </c>
      <c r="I3629" s="1" t="s">
        <v>62</v>
      </c>
    </row>
    <row r="3630" spans="1:9" x14ac:dyDescent="0.35">
      <c r="A3630" s="1" t="s">
        <v>28</v>
      </c>
      <c r="B3630">
        <v>3300</v>
      </c>
      <c r="C3630" s="1" t="s">
        <v>15</v>
      </c>
      <c r="D3630">
        <v>345</v>
      </c>
      <c r="E3630">
        <v>1.9</v>
      </c>
      <c r="F3630" s="1" t="s">
        <v>16</v>
      </c>
      <c r="G3630" s="1" t="s">
        <v>12</v>
      </c>
      <c r="H3630">
        <v>2001</v>
      </c>
      <c r="I3630" s="1" t="s">
        <v>66</v>
      </c>
    </row>
    <row r="3631" spans="1:9" x14ac:dyDescent="0.35">
      <c r="A3631" s="1" t="s">
        <v>14</v>
      </c>
      <c r="B3631">
        <v>187555</v>
      </c>
      <c r="C3631" s="1" t="s">
        <v>31</v>
      </c>
      <c r="D3631">
        <v>0</v>
      </c>
      <c r="E3631">
        <v>4.7</v>
      </c>
      <c r="F3631" s="1" t="s">
        <v>11</v>
      </c>
      <c r="G3631" s="1" t="s">
        <v>12</v>
      </c>
      <c r="H3631">
        <v>2016</v>
      </c>
      <c r="I3631" s="1" t="s">
        <v>19</v>
      </c>
    </row>
    <row r="3632" spans="1:9" x14ac:dyDescent="0.35">
      <c r="A3632" s="1" t="s">
        <v>14</v>
      </c>
      <c r="B3632">
        <v>16555</v>
      </c>
      <c r="C3632" s="1" t="s">
        <v>10</v>
      </c>
      <c r="D3632">
        <v>159</v>
      </c>
      <c r="E3632">
        <v>3.5</v>
      </c>
      <c r="F3632" s="1" t="s">
        <v>18</v>
      </c>
      <c r="G3632" s="1" t="s">
        <v>12</v>
      </c>
      <c r="H3632">
        <v>2006</v>
      </c>
      <c r="I3632" s="1" t="s">
        <v>229</v>
      </c>
    </row>
    <row r="3633" spans="1:9" x14ac:dyDescent="0.35">
      <c r="A3633" s="1" t="s">
        <v>14</v>
      </c>
      <c r="B3633">
        <v>7000</v>
      </c>
      <c r="C3633" s="1" t="s">
        <v>15</v>
      </c>
      <c r="D3633">
        <v>197</v>
      </c>
      <c r="E3633">
        <v>2.2000000000000002</v>
      </c>
      <c r="F3633" s="1" t="s">
        <v>16</v>
      </c>
      <c r="G3633" s="1" t="s">
        <v>12</v>
      </c>
      <c r="H3633">
        <v>2002</v>
      </c>
      <c r="I3633" s="1" t="s">
        <v>42</v>
      </c>
    </row>
    <row r="3634" spans="1:9" x14ac:dyDescent="0.35">
      <c r="A3634" s="1" t="s">
        <v>14</v>
      </c>
      <c r="B3634">
        <v>9300</v>
      </c>
      <c r="C3634" s="1" t="s">
        <v>10</v>
      </c>
      <c r="D3634">
        <v>342</v>
      </c>
      <c r="E3634">
        <v>2.6</v>
      </c>
      <c r="F3634" s="1" t="s">
        <v>11</v>
      </c>
      <c r="G3634" s="1" t="s">
        <v>12</v>
      </c>
      <c r="H3634">
        <v>2003</v>
      </c>
      <c r="I3634" s="1" t="s">
        <v>65</v>
      </c>
    </row>
    <row r="3635" spans="1:9" x14ac:dyDescent="0.35">
      <c r="A3635" s="1" t="s">
        <v>20</v>
      </c>
      <c r="B3635">
        <v>11500</v>
      </c>
      <c r="C3635" s="1" t="s">
        <v>10</v>
      </c>
      <c r="D3635">
        <v>85</v>
      </c>
      <c r="E3635">
        <v>1.8</v>
      </c>
      <c r="F3635" s="1" t="s">
        <v>11</v>
      </c>
      <c r="G3635" s="1" t="s">
        <v>12</v>
      </c>
      <c r="H3635">
        <v>2007</v>
      </c>
      <c r="I3635" s="1" t="s">
        <v>60</v>
      </c>
    </row>
    <row r="3636" spans="1:9" x14ac:dyDescent="0.35">
      <c r="A3636" s="1" t="s">
        <v>23</v>
      </c>
      <c r="B3636">
        <v>16672.5</v>
      </c>
      <c r="C3636" s="1" t="s">
        <v>38</v>
      </c>
      <c r="D3636">
        <v>1</v>
      </c>
      <c r="E3636">
        <v>1.6</v>
      </c>
      <c r="F3636" s="1" t="s">
        <v>11</v>
      </c>
      <c r="G3636" s="1" t="s">
        <v>12</v>
      </c>
      <c r="H3636">
        <v>2016</v>
      </c>
      <c r="I3636" s="1" t="s">
        <v>135</v>
      </c>
    </row>
    <row r="3637" spans="1:9" x14ac:dyDescent="0.35">
      <c r="A3637" s="1" t="s">
        <v>30</v>
      </c>
      <c r="B3637">
        <v>37990</v>
      </c>
      <c r="C3637" s="1" t="s">
        <v>21</v>
      </c>
      <c r="D3637">
        <v>140</v>
      </c>
      <c r="E3637">
        <v>3</v>
      </c>
      <c r="F3637" s="1" t="s">
        <v>16</v>
      </c>
      <c r="G3637" s="1" t="s">
        <v>12</v>
      </c>
      <c r="H3637">
        <v>2012</v>
      </c>
      <c r="I3637" s="1" t="s">
        <v>48</v>
      </c>
    </row>
    <row r="3638" spans="1:9" x14ac:dyDescent="0.35">
      <c r="A3638" s="1" t="s">
        <v>14</v>
      </c>
      <c r="B3638">
        <v>2400</v>
      </c>
      <c r="C3638" s="1" t="s">
        <v>10</v>
      </c>
      <c r="D3638">
        <v>1</v>
      </c>
      <c r="E3638">
        <v>2</v>
      </c>
      <c r="F3638" s="1" t="s">
        <v>11</v>
      </c>
      <c r="G3638" s="1" t="s">
        <v>32</v>
      </c>
      <c r="H3638">
        <v>2001</v>
      </c>
      <c r="I3638" s="1" t="s">
        <v>105</v>
      </c>
    </row>
    <row r="3639" spans="1:9" x14ac:dyDescent="0.35">
      <c r="A3639" s="1" t="s">
        <v>14</v>
      </c>
      <c r="B3639">
        <v>219900</v>
      </c>
      <c r="C3639" s="1" t="s">
        <v>21</v>
      </c>
      <c r="D3639">
        <v>33</v>
      </c>
      <c r="E3639">
        <v>5.5</v>
      </c>
      <c r="F3639" s="1" t="s">
        <v>11</v>
      </c>
      <c r="G3639" s="1" t="s">
        <v>12</v>
      </c>
      <c r="H3639">
        <v>2013</v>
      </c>
      <c r="I3639" s="1" t="s">
        <v>270</v>
      </c>
    </row>
    <row r="3640" spans="1:9" x14ac:dyDescent="0.35">
      <c r="A3640" s="1" t="s">
        <v>28</v>
      </c>
      <c r="B3640">
        <v>7150</v>
      </c>
      <c r="C3640" s="1" t="s">
        <v>15</v>
      </c>
      <c r="D3640">
        <v>142</v>
      </c>
      <c r="E3640">
        <v>1.5</v>
      </c>
      <c r="F3640" s="1" t="s">
        <v>16</v>
      </c>
      <c r="G3640" s="1" t="s">
        <v>12</v>
      </c>
      <c r="H3640">
        <v>2012</v>
      </c>
      <c r="I3640" s="1" t="s">
        <v>66</v>
      </c>
    </row>
    <row r="3641" spans="1:9" x14ac:dyDescent="0.35">
      <c r="A3641" s="1" t="s">
        <v>23</v>
      </c>
      <c r="B3641">
        <v>5000</v>
      </c>
      <c r="C3641" s="1" t="s">
        <v>21</v>
      </c>
      <c r="D3641">
        <v>289</v>
      </c>
      <c r="E3641">
        <v>2</v>
      </c>
      <c r="F3641" s="1" t="s">
        <v>16</v>
      </c>
      <c r="G3641" s="1" t="s">
        <v>32</v>
      </c>
      <c r="H3641">
        <v>2003</v>
      </c>
      <c r="I3641" s="1" t="s">
        <v>24</v>
      </c>
    </row>
    <row r="3642" spans="1:9" x14ac:dyDescent="0.35">
      <c r="A3642" s="1" t="s">
        <v>14</v>
      </c>
      <c r="B3642">
        <v>7700</v>
      </c>
      <c r="C3642" s="1" t="s">
        <v>10</v>
      </c>
      <c r="D3642">
        <v>390</v>
      </c>
      <c r="E3642">
        <v>3</v>
      </c>
      <c r="F3642" s="1" t="s">
        <v>16</v>
      </c>
      <c r="G3642" s="1" t="s">
        <v>32</v>
      </c>
      <c r="H3642">
        <v>2007</v>
      </c>
      <c r="I3642" s="1" t="s">
        <v>65</v>
      </c>
    </row>
    <row r="3643" spans="1:9" x14ac:dyDescent="0.35">
      <c r="A3643" s="1" t="s">
        <v>14</v>
      </c>
      <c r="B3643">
        <v>28500</v>
      </c>
      <c r="C3643" s="1" t="s">
        <v>21</v>
      </c>
      <c r="D3643">
        <v>190</v>
      </c>
      <c r="E3643">
        <v>3.2</v>
      </c>
      <c r="F3643" s="1" t="s">
        <v>16</v>
      </c>
      <c r="G3643" s="1" t="s">
        <v>12</v>
      </c>
      <c r="H3643">
        <v>2008</v>
      </c>
      <c r="I3643" s="1" t="s">
        <v>141</v>
      </c>
    </row>
    <row r="3644" spans="1:9" x14ac:dyDescent="0.35">
      <c r="A3644" s="1" t="s">
        <v>23</v>
      </c>
      <c r="B3644">
        <v>61000</v>
      </c>
      <c r="C3644" s="1" t="s">
        <v>21</v>
      </c>
      <c r="D3644">
        <v>100</v>
      </c>
      <c r="E3644">
        <v>4.5</v>
      </c>
      <c r="F3644" s="1" t="s">
        <v>16</v>
      </c>
      <c r="G3644" s="1" t="s">
        <v>12</v>
      </c>
      <c r="H3644">
        <v>2013</v>
      </c>
      <c r="I3644" s="1" t="s">
        <v>97</v>
      </c>
    </row>
    <row r="3645" spans="1:9" x14ac:dyDescent="0.35">
      <c r="A3645" s="1" t="s">
        <v>23</v>
      </c>
      <c r="B3645">
        <v>14700</v>
      </c>
      <c r="C3645" s="1" t="s">
        <v>26</v>
      </c>
      <c r="D3645">
        <v>98</v>
      </c>
      <c r="E3645">
        <v>2</v>
      </c>
      <c r="F3645" s="1" t="s">
        <v>18</v>
      </c>
      <c r="G3645" s="1" t="s">
        <v>12</v>
      </c>
      <c r="H3645">
        <v>2008</v>
      </c>
      <c r="I3645" s="1" t="s">
        <v>24</v>
      </c>
    </row>
    <row r="3646" spans="1:9" x14ac:dyDescent="0.35">
      <c r="A3646" s="1" t="s">
        <v>23</v>
      </c>
      <c r="B3646" t="s">
        <v>41</v>
      </c>
      <c r="C3646" s="1" t="s">
        <v>38</v>
      </c>
      <c r="D3646">
        <v>28</v>
      </c>
      <c r="E3646">
        <v>1.6</v>
      </c>
      <c r="F3646" s="1" t="s">
        <v>11</v>
      </c>
      <c r="G3646" s="1" t="s">
        <v>12</v>
      </c>
      <c r="H3646">
        <v>2014</v>
      </c>
      <c r="I3646" s="1" t="s">
        <v>135</v>
      </c>
    </row>
    <row r="3647" spans="1:9" x14ac:dyDescent="0.35">
      <c r="A3647" s="1" t="s">
        <v>30</v>
      </c>
      <c r="B3647">
        <v>21900</v>
      </c>
      <c r="C3647" s="1" t="s">
        <v>10</v>
      </c>
      <c r="D3647">
        <v>107</v>
      </c>
      <c r="E3647">
        <v>3</v>
      </c>
      <c r="F3647" s="1" t="s">
        <v>16</v>
      </c>
      <c r="G3647" s="1" t="s">
        <v>12</v>
      </c>
      <c r="H3647">
        <v>2009</v>
      </c>
      <c r="I3647" s="1" t="s">
        <v>189</v>
      </c>
    </row>
    <row r="3648" spans="1:9" x14ac:dyDescent="0.35">
      <c r="A3648" s="1" t="s">
        <v>20</v>
      </c>
      <c r="B3648">
        <v>53700</v>
      </c>
      <c r="C3648" s="1" t="s">
        <v>21</v>
      </c>
      <c r="D3648">
        <v>67</v>
      </c>
      <c r="E3648">
        <v>3</v>
      </c>
      <c r="F3648" s="1" t="s">
        <v>11</v>
      </c>
      <c r="G3648" s="1" t="s">
        <v>12</v>
      </c>
      <c r="H3648">
        <v>2013</v>
      </c>
      <c r="I3648" s="1" t="s">
        <v>35</v>
      </c>
    </row>
    <row r="3649" spans="1:9" x14ac:dyDescent="0.35">
      <c r="A3649" s="1" t="s">
        <v>30</v>
      </c>
      <c r="B3649">
        <v>19200</v>
      </c>
      <c r="C3649" s="1" t="s">
        <v>21</v>
      </c>
      <c r="D3649">
        <v>155</v>
      </c>
      <c r="E3649">
        <v>2.5</v>
      </c>
      <c r="F3649" s="1" t="s">
        <v>16</v>
      </c>
      <c r="G3649" s="1" t="s">
        <v>12</v>
      </c>
      <c r="H3649">
        <v>2008</v>
      </c>
      <c r="I3649" s="1" t="s">
        <v>48</v>
      </c>
    </row>
    <row r="3650" spans="1:9" x14ac:dyDescent="0.35">
      <c r="A3650" s="1" t="s">
        <v>20</v>
      </c>
      <c r="B3650">
        <v>18700</v>
      </c>
      <c r="C3650" s="1" t="s">
        <v>10</v>
      </c>
      <c r="D3650">
        <v>136</v>
      </c>
      <c r="E3650">
        <v>2</v>
      </c>
      <c r="F3650" s="1" t="s">
        <v>16</v>
      </c>
      <c r="G3650" s="1" t="s">
        <v>12</v>
      </c>
      <c r="H3650">
        <v>2009</v>
      </c>
      <c r="I3650" s="1" t="s">
        <v>27</v>
      </c>
    </row>
    <row r="3651" spans="1:9" x14ac:dyDescent="0.35">
      <c r="A3651" s="1" t="s">
        <v>20</v>
      </c>
      <c r="B3651">
        <v>9600</v>
      </c>
      <c r="C3651" s="1" t="s">
        <v>26</v>
      </c>
      <c r="D3651">
        <v>230</v>
      </c>
      <c r="E3651">
        <v>2.5</v>
      </c>
      <c r="F3651" s="1" t="s">
        <v>16</v>
      </c>
      <c r="G3651" s="1" t="s">
        <v>12</v>
      </c>
      <c r="H3651">
        <v>2004</v>
      </c>
      <c r="I3651" s="1" t="s">
        <v>27</v>
      </c>
    </row>
    <row r="3652" spans="1:9" x14ac:dyDescent="0.35">
      <c r="A3652" s="1" t="s">
        <v>30</v>
      </c>
      <c r="B3652">
        <v>10500</v>
      </c>
      <c r="C3652" s="1" t="s">
        <v>15</v>
      </c>
      <c r="D3652">
        <v>312</v>
      </c>
      <c r="E3652">
        <v>2.5</v>
      </c>
      <c r="F3652" s="1" t="s">
        <v>16</v>
      </c>
      <c r="G3652" s="1" t="s">
        <v>12</v>
      </c>
      <c r="H3652">
        <v>1998</v>
      </c>
      <c r="I3652" s="1" t="s">
        <v>115</v>
      </c>
    </row>
    <row r="3653" spans="1:9" x14ac:dyDescent="0.35">
      <c r="A3653" s="1" t="s">
        <v>9</v>
      </c>
      <c r="B3653">
        <v>77777</v>
      </c>
      <c r="C3653" s="1" t="s">
        <v>10</v>
      </c>
      <c r="D3653">
        <v>8</v>
      </c>
      <c r="E3653">
        <v>4.4000000000000004</v>
      </c>
      <c r="F3653" s="1" t="s">
        <v>11</v>
      </c>
      <c r="G3653" s="1" t="s">
        <v>12</v>
      </c>
      <c r="H3653">
        <v>2014</v>
      </c>
      <c r="I3653" s="1" t="s">
        <v>212</v>
      </c>
    </row>
    <row r="3654" spans="1:9" x14ac:dyDescent="0.35">
      <c r="A3654" s="1" t="s">
        <v>30</v>
      </c>
      <c r="B3654">
        <v>18200</v>
      </c>
      <c r="C3654" s="1" t="s">
        <v>21</v>
      </c>
      <c r="D3654">
        <v>179</v>
      </c>
      <c r="E3654">
        <v>2.5</v>
      </c>
      <c r="F3654" s="1" t="s">
        <v>16</v>
      </c>
      <c r="G3654" s="1" t="s">
        <v>12</v>
      </c>
      <c r="H3654">
        <v>2007</v>
      </c>
      <c r="I3654" s="1" t="s">
        <v>48</v>
      </c>
    </row>
    <row r="3655" spans="1:9" x14ac:dyDescent="0.35">
      <c r="A3655" s="1" t="s">
        <v>20</v>
      </c>
      <c r="B3655">
        <v>52000</v>
      </c>
      <c r="C3655" s="1" t="s">
        <v>31</v>
      </c>
      <c r="D3655">
        <v>124</v>
      </c>
      <c r="E3655">
        <v>3</v>
      </c>
      <c r="F3655" s="1" t="s">
        <v>16</v>
      </c>
      <c r="G3655" s="1" t="s">
        <v>12</v>
      </c>
      <c r="H3655">
        <v>2012</v>
      </c>
      <c r="I3655" s="1" t="s">
        <v>47</v>
      </c>
    </row>
    <row r="3656" spans="1:9" x14ac:dyDescent="0.35">
      <c r="A3656" s="1" t="s">
        <v>9</v>
      </c>
      <c r="B3656">
        <v>13700</v>
      </c>
      <c r="C3656" s="1" t="s">
        <v>10</v>
      </c>
      <c r="D3656">
        <v>122</v>
      </c>
      <c r="E3656">
        <v>2</v>
      </c>
      <c r="F3656" s="1" t="s">
        <v>11</v>
      </c>
      <c r="G3656" s="1" t="s">
        <v>12</v>
      </c>
      <c r="H3656">
        <v>2007</v>
      </c>
      <c r="I3656" s="1" t="s">
        <v>40</v>
      </c>
    </row>
    <row r="3657" spans="1:9" x14ac:dyDescent="0.35">
      <c r="A3657" s="1" t="s">
        <v>9</v>
      </c>
      <c r="B3657">
        <v>15000</v>
      </c>
      <c r="C3657" s="1" t="s">
        <v>26</v>
      </c>
      <c r="D3657">
        <v>245</v>
      </c>
      <c r="E3657">
        <v>3</v>
      </c>
      <c r="F3657" s="1" t="s">
        <v>18</v>
      </c>
      <c r="G3657" s="1" t="s">
        <v>12</v>
      </c>
      <c r="H3657">
        <v>2006</v>
      </c>
      <c r="I3657" s="1" t="s">
        <v>136</v>
      </c>
    </row>
    <row r="3658" spans="1:9" x14ac:dyDescent="0.35">
      <c r="A3658" s="1" t="s">
        <v>45</v>
      </c>
      <c r="B3658">
        <v>6400</v>
      </c>
      <c r="C3658" s="1" t="s">
        <v>10</v>
      </c>
      <c r="D3658">
        <v>127</v>
      </c>
      <c r="E3658">
        <v>1.6</v>
      </c>
      <c r="F3658" s="1" t="s">
        <v>11</v>
      </c>
      <c r="G3658" s="1" t="s">
        <v>12</v>
      </c>
      <c r="H3658">
        <v>2006</v>
      </c>
      <c r="I3658" s="1" t="s">
        <v>73</v>
      </c>
    </row>
    <row r="3659" spans="1:9" x14ac:dyDescent="0.35">
      <c r="A3659" s="1" t="s">
        <v>23</v>
      </c>
      <c r="B3659">
        <v>54000</v>
      </c>
      <c r="C3659" s="1" t="s">
        <v>21</v>
      </c>
      <c r="D3659">
        <v>147</v>
      </c>
      <c r="E3659">
        <v>4.5</v>
      </c>
      <c r="F3659" s="1" t="s">
        <v>16</v>
      </c>
      <c r="G3659" s="1" t="s">
        <v>12</v>
      </c>
      <c r="H3659">
        <v>2011</v>
      </c>
      <c r="I3659" s="1" t="s">
        <v>97</v>
      </c>
    </row>
    <row r="3660" spans="1:9" x14ac:dyDescent="0.35">
      <c r="A3660" s="1" t="s">
        <v>23</v>
      </c>
      <c r="B3660">
        <v>23700</v>
      </c>
      <c r="C3660" s="1" t="s">
        <v>10</v>
      </c>
      <c r="D3660">
        <v>100</v>
      </c>
      <c r="E3660">
        <v>2.5</v>
      </c>
      <c r="F3660" s="1" t="s">
        <v>18</v>
      </c>
      <c r="G3660" s="1" t="s">
        <v>12</v>
      </c>
      <c r="H3660">
        <v>2014</v>
      </c>
      <c r="I3660" s="1" t="s">
        <v>57</v>
      </c>
    </row>
    <row r="3661" spans="1:9" x14ac:dyDescent="0.35">
      <c r="A3661" s="1" t="s">
        <v>30</v>
      </c>
      <c r="B3661">
        <v>13950</v>
      </c>
      <c r="C3661" s="1" t="s">
        <v>38</v>
      </c>
      <c r="D3661">
        <v>104</v>
      </c>
      <c r="E3661">
        <v>1.2</v>
      </c>
      <c r="F3661" s="1" t="s">
        <v>11</v>
      </c>
      <c r="G3661" s="1" t="s">
        <v>12</v>
      </c>
      <c r="H3661">
        <v>2012</v>
      </c>
      <c r="I3661" s="1" t="s">
        <v>130</v>
      </c>
    </row>
    <row r="3662" spans="1:9" x14ac:dyDescent="0.35">
      <c r="A3662" s="1" t="s">
        <v>23</v>
      </c>
      <c r="B3662">
        <v>23200</v>
      </c>
      <c r="C3662" s="1" t="s">
        <v>21</v>
      </c>
      <c r="D3662">
        <v>160</v>
      </c>
      <c r="E3662">
        <v>4</v>
      </c>
      <c r="F3662" s="1" t="s">
        <v>11</v>
      </c>
      <c r="G3662" s="1" t="s">
        <v>12</v>
      </c>
      <c r="H3662">
        <v>2008</v>
      </c>
      <c r="I3662" s="1" t="s">
        <v>78</v>
      </c>
    </row>
    <row r="3663" spans="1:9" x14ac:dyDescent="0.35">
      <c r="A3663" s="1" t="s">
        <v>20</v>
      </c>
      <c r="B3663">
        <v>2750</v>
      </c>
      <c r="C3663" s="1" t="s">
        <v>10</v>
      </c>
      <c r="D3663">
        <v>450</v>
      </c>
      <c r="E3663">
        <v>2.5</v>
      </c>
      <c r="F3663" s="1" t="s">
        <v>16</v>
      </c>
      <c r="G3663" s="1" t="s">
        <v>32</v>
      </c>
      <c r="H3663">
        <v>1999</v>
      </c>
      <c r="I3663" s="1" t="s">
        <v>27</v>
      </c>
    </row>
    <row r="3664" spans="1:9" x14ac:dyDescent="0.35">
      <c r="A3664" s="1" t="s">
        <v>20</v>
      </c>
      <c r="B3664">
        <v>89999</v>
      </c>
      <c r="C3664" s="1" t="s">
        <v>21</v>
      </c>
      <c r="D3664">
        <v>0</v>
      </c>
      <c r="E3664">
        <v>3</v>
      </c>
      <c r="F3664" s="1" t="s">
        <v>16</v>
      </c>
      <c r="G3664" s="1" t="s">
        <v>12</v>
      </c>
      <c r="H3664">
        <v>2015</v>
      </c>
      <c r="I3664" s="1" t="s">
        <v>22</v>
      </c>
    </row>
    <row r="3665" spans="1:9" x14ac:dyDescent="0.35">
      <c r="A3665" s="1" t="s">
        <v>9</v>
      </c>
      <c r="B3665" t="s">
        <v>41</v>
      </c>
      <c r="C3665" s="1" t="s">
        <v>10</v>
      </c>
      <c r="D3665">
        <v>65</v>
      </c>
      <c r="E3665">
        <v>2</v>
      </c>
      <c r="F3665" s="1" t="s">
        <v>11</v>
      </c>
      <c r="G3665" s="1" t="s">
        <v>12</v>
      </c>
      <c r="H3665">
        <v>2012</v>
      </c>
      <c r="I3665" s="1" t="s">
        <v>13</v>
      </c>
    </row>
    <row r="3666" spans="1:9" x14ac:dyDescent="0.35">
      <c r="A3666" s="1" t="s">
        <v>9</v>
      </c>
      <c r="B3666">
        <v>21700</v>
      </c>
      <c r="C3666" s="1" t="s">
        <v>21</v>
      </c>
      <c r="D3666">
        <v>125</v>
      </c>
      <c r="E3666">
        <v>3</v>
      </c>
      <c r="F3666" s="1" t="s">
        <v>11</v>
      </c>
      <c r="G3666" s="1" t="s">
        <v>12</v>
      </c>
      <c r="H3666">
        <v>2007</v>
      </c>
      <c r="I3666" s="1" t="s">
        <v>55</v>
      </c>
    </row>
    <row r="3667" spans="1:9" x14ac:dyDescent="0.35">
      <c r="A3667" s="1" t="s">
        <v>14</v>
      </c>
      <c r="B3667" t="s">
        <v>41</v>
      </c>
      <c r="C3667" s="1" t="s">
        <v>15</v>
      </c>
      <c r="D3667">
        <v>12</v>
      </c>
      <c r="E3667">
        <v>2.2000000000000002</v>
      </c>
      <c r="F3667" s="1" t="s">
        <v>16</v>
      </c>
      <c r="G3667" s="1" t="s">
        <v>12</v>
      </c>
      <c r="H3667">
        <v>2015</v>
      </c>
      <c r="I3667" s="1" t="s">
        <v>103</v>
      </c>
    </row>
    <row r="3668" spans="1:9" x14ac:dyDescent="0.35">
      <c r="A3668" s="1" t="s">
        <v>23</v>
      </c>
      <c r="B3668">
        <v>16500</v>
      </c>
      <c r="C3668" s="1" t="s">
        <v>21</v>
      </c>
      <c r="D3668">
        <v>328</v>
      </c>
      <c r="E3668">
        <v>4.2</v>
      </c>
      <c r="F3668" s="1" t="s">
        <v>16</v>
      </c>
      <c r="G3668" s="1" t="s">
        <v>12</v>
      </c>
      <c r="H3668">
        <v>1993</v>
      </c>
      <c r="I3668" s="1" t="s">
        <v>195</v>
      </c>
    </row>
    <row r="3669" spans="1:9" x14ac:dyDescent="0.35">
      <c r="A3669" s="1" t="s">
        <v>9</v>
      </c>
      <c r="B3669">
        <v>15000</v>
      </c>
      <c r="C3669" s="1" t="s">
        <v>21</v>
      </c>
      <c r="D3669">
        <v>85</v>
      </c>
      <c r="E3669">
        <v>4.8</v>
      </c>
      <c r="F3669" s="1" t="s">
        <v>11</v>
      </c>
      <c r="G3669" s="1" t="s">
        <v>32</v>
      </c>
      <c r="H3669">
        <v>2010</v>
      </c>
      <c r="I3669" s="1" t="s">
        <v>55</v>
      </c>
    </row>
    <row r="3670" spans="1:9" x14ac:dyDescent="0.35">
      <c r="A3670" s="1" t="s">
        <v>14</v>
      </c>
      <c r="B3670">
        <v>61500</v>
      </c>
      <c r="C3670" s="1" t="s">
        <v>21</v>
      </c>
      <c r="D3670">
        <v>16</v>
      </c>
      <c r="E3670">
        <v>3</v>
      </c>
      <c r="F3670" s="1" t="s">
        <v>16</v>
      </c>
      <c r="G3670" s="1" t="s">
        <v>12</v>
      </c>
      <c r="H3670">
        <v>2013</v>
      </c>
      <c r="I3670" s="1" t="s">
        <v>67</v>
      </c>
    </row>
    <row r="3671" spans="1:9" x14ac:dyDescent="0.35">
      <c r="A3671" s="1" t="s">
        <v>9</v>
      </c>
      <c r="B3671">
        <v>1700</v>
      </c>
      <c r="C3671" s="1" t="s">
        <v>10</v>
      </c>
      <c r="D3671">
        <v>200</v>
      </c>
      <c r="E3671">
        <v>2</v>
      </c>
      <c r="F3671" s="1" t="s">
        <v>16</v>
      </c>
      <c r="G3671" s="1" t="s">
        <v>32</v>
      </c>
      <c r="H3671">
        <v>2003</v>
      </c>
      <c r="I3671" s="1" t="s">
        <v>13</v>
      </c>
    </row>
    <row r="3672" spans="1:9" x14ac:dyDescent="0.35">
      <c r="A3672" s="1" t="s">
        <v>9</v>
      </c>
      <c r="B3672">
        <v>8500</v>
      </c>
      <c r="C3672" s="1" t="s">
        <v>10</v>
      </c>
      <c r="D3672">
        <v>352</v>
      </c>
      <c r="E3672">
        <v>2.17</v>
      </c>
      <c r="F3672" s="1" t="s">
        <v>11</v>
      </c>
      <c r="G3672" s="1" t="s">
        <v>12</v>
      </c>
      <c r="H3672">
        <v>2001</v>
      </c>
      <c r="I3672" s="1" t="s">
        <v>86</v>
      </c>
    </row>
    <row r="3673" spans="1:9" x14ac:dyDescent="0.35">
      <c r="A3673" s="1" t="s">
        <v>23</v>
      </c>
      <c r="B3673">
        <v>9999</v>
      </c>
      <c r="C3673" s="1" t="s">
        <v>10</v>
      </c>
      <c r="D3673">
        <v>250</v>
      </c>
      <c r="E3673">
        <v>2.4</v>
      </c>
      <c r="F3673" s="1" t="s">
        <v>11</v>
      </c>
      <c r="G3673" s="1" t="s">
        <v>12</v>
      </c>
      <c r="H3673">
        <v>2003</v>
      </c>
      <c r="I3673" s="1" t="s">
        <v>57</v>
      </c>
    </row>
    <row r="3674" spans="1:9" x14ac:dyDescent="0.35">
      <c r="A3674" s="1" t="s">
        <v>20</v>
      </c>
      <c r="B3674">
        <v>3300</v>
      </c>
      <c r="C3674" s="1" t="s">
        <v>26</v>
      </c>
      <c r="D3674">
        <v>300</v>
      </c>
      <c r="E3674">
        <v>2.5</v>
      </c>
      <c r="F3674" s="1" t="s">
        <v>16</v>
      </c>
      <c r="G3674" s="1" t="s">
        <v>32</v>
      </c>
      <c r="H3674">
        <v>1999</v>
      </c>
      <c r="I3674" s="1" t="s">
        <v>27</v>
      </c>
    </row>
    <row r="3675" spans="1:9" x14ac:dyDescent="0.35">
      <c r="A3675" s="1" t="s">
        <v>30</v>
      </c>
      <c r="B3675">
        <v>19900</v>
      </c>
      <c r="C3675" s="1" t="s">
        <v>31</v>
      </c>
      <c r="D3675">
        <v>112</v>
      </c>
      <c r="E3675">
        <v>2</v>
      </c>
      <c r="F3675" s="1" t="s">
        <v>11</v>
      </c>
      <c r="G3675" s="1" t="s">
        <v>12</v>
      </c>
      <c r="H3675">
        <v>2012</v>
      </c>
      <c r="I3675" s="1" t="s">
        <v>113</v>
      </c>
    </row>
    <row r="3676" spans="1:9" x14ac:dyDescent="0.35">
      <c r="A3676" s="1" t="s">
        <v>28</v>
      </c>
      <c r="B3676">
        <v>11300</v>
      </c>
      <c r="C3676" s="1" t="s">
        <v>26</v>
      </c>
      <c r="D3676">
        <v>160</v>
      </c>
      <c r="E3676">
        <v>1.5</v>
      </c>
      <c r="F3676" s="1" t="s">
        <v>16</v>
      </c>
      <c r="G3676" s="1" t="s">
        <v>12</v>
      </c>
      <c r="H3676">
        <v>2011</v>
      </c>
      <c r="I3676" s="1" t="s">
        <v>145</v>
      </c>
    </row>
    <row r="3677" spans="1:9" x14ac:dyDescent="0.35">
      <c r="A3677" s="1" t="s">
        <v>23</v>
      </c>
      <c r="B3677">
        <v>14900</v>
      </c>
      <c r="C3677" s="1" t="s">
        <v>10</v>
      </c>
      <c r="D3677">
        <v>149</v>
      </c>
      <c r="E3677">
        <v>3.5</v>
      </c>
      <c r="F3677" s="1" t="s">
        <v>18</v>
      </c>
      <c r="G3677" s="1" t="s">
        <v>12</v>
      </c>
      <c r="H3677">
        <v>2008</v>
      </c>
      <c r="I3677" s="1" t="s">
        <v>57</v>
      </c>
    </row>
    <row r="3678" spans="1:9" x14ac:dyDescent="0.35">
      <c r="A3678" s="1" t="s">
        <v>23</v>
      </c>
      <c r="B3678">
        <v>39000</v>
      </c>
      <c r="C3678" s="1" t="s">
        <v>21</v>
      </c>
      <c r="D3678">
        <v>88</v>
      </c>
      <c r="E3678">
        <v>4.5</v>
      </c>
      <c r="F3678" s="1" t="s">
        <v>16</v>
      </c>
      <c r="G3678" s="1" t="s">
        <v>12</v>
      </c>
      <c r="H3678">
        <v>2009</v>
      </c>
      <c r="I3678" s="1" t="s">
        <v>97</v>
      </c>
    </row>
    <row r="3679" spans="1:9" x14ac:dyDescent="0.35">
      <c r="A3679" s="1" t="s">
        <v>14</v>
      </c>
      <c r="B3679">
        <v>69900</v>
      </c>
      <c r="C3679" s="1" t="s">
        <v>10</v>
      </c>
      <c r="D3679">
        <v>76</v>
      </c>
      <c r="E3679">
        <v>6</v>
      </c>
      <c r="F3679" s="1" t="s">
        <v>11</v>
      </c>
      <c r="G3679" s="1" t="s">
        <v>12</v>
      </c>
      <c r="H3679">
        <v>2010</v>
      </c>
      <c r="I3679" s="1" t="s">
        <v>19</v>
      </c>
    </row>
    <row r="3680" spans="1:9" x14ac:dyDescent="0.35">
      <c r="A3680" s="1" t="s">
        <v>9</v>
      </c>
      <c r="B3680">
        <v>72900</v>
      </c>
      <c r="C3680" s="1" t="s">
        <v>21</v>
      </c>
      <c r="D3680">
        <v>16</v>
      </c>
      <c r="E3680">
        <v>3</v>
      </c>
      <c r="F3680" s="1" t="s">
        <v>16</v>
      </c>
      <c r="G3680" s="1" t="s">
        <v>12</v>
      </c>
      <c r="H3680">
        <v>2015</v>
      </c>
      <c r="I3680" s="1" t="s">
        <v>62</v>
      </c>
    </row>
    <row r="3681" spans="1:9" x14ac:dyDescent="0.35">
      <c r="A3681" s="1" t="s">
        <v>28</v>
      </c>
      <c r="B3681">
        <v>10500</v>
      </c>
      <c r="C3681" s="1" t="s">
        <v>26</v>
      </c>
      <c r="D3681">
        <v>185</v>
      </c>
      <c r="E3681">
        <v>1.5</v>
      </c>
      <c r="F3681" s="1" t="s">
        <v>16</v>
      </c>
      <c r="G3681" s="1" t="s">
        <v>12</v>
      </c>
      <c r="H3681">
        <v>2011</v>
      </c>
      <c r="I3681" s="1" t="s">
        <v>29</v>
      </c>
    </row>
    <row r="3682" spans="1:9" x14ac:dyDescent="0.35">
      <c r="A3682" s="1" t="s">
        <v>14</v>
      </c>
      <c r="B3682" t="s">
        <v>41</v>
      </c>
      <c r="C3682" s="1" t="s">
        <v>10</v>
      </c>
      <c r="D3682">
        <v>23</v>
      </c>
      <c r="E3682">
        <v>5.5</v>
      </c>
      <c r="F3682" s="1" t="s">
        <v>11</v>
      </c>
      <c r="G3682" s="1" t="s">
        <v>12</v>
      </c>
      <c r="H3682">
        <v>2011</v>
      </c>
      <c r="I3682" s="1" t="s">
        <v>120</v>
      </c>
    </row>
    <row r="3683" spans="1:9" x14ac:dyDescent="0.35">
      <c r="A3683" s="1" t="s">
        <v>28</v>
      </c>
      <c r="B3683">
        <v>13900</v>
      </c>
      <c r="C3683" s="1" t="s">
        <v>26</v>
      </c>
      <c r="D3683">
        <v>89</v>
      </c>
      <c r="E3683">
        <v>1.5</v>
      </c>
      <c r="F3683" s="1" t="s">
        <v>16</v>
      </c>
      <c r="G3683" s="1" t="s">
        <v>12</v>
      </c>
      <c r="H3683">
        <v>2013</v>
      </c>
      <c r="I3683" s="1" t="s">
        <v>29</v>
      </c>
    </row>
    <row r="3684" spans="1:9" x14ac:dyDescent="0.35">
      <c r="A3684" s="1" t="s">
        <v>28</v>
      </c>
      <c r="B3684">
        <v>6800</v>
      </c>
      <c r="C3684" s="1" t="s">
        <v>15</v>
      </c>
      <c r="D3684">
        <v>131</v>
      </c>
      <c r="E3684">
        <v>1.5</v>
      </c>
      <c r="F3684" s="1" t="s">
        <v>16</v>
      </c>
      <c r="G3684" s="1" t="s">
        <v>12</v>
      </c>
      <c r="H3684">
        <v>2013</v>
      </c>
      <c r="I3684" s="1" t="s">
        <v>66</v>
      </c>
    </row>
    <row r="3685" spans="1:9" x14ac:dyDescent="0.35">
      <c r="A3685" s="1" t="s">
        <v>14</v>
      </c>
      <c r="B3685">
        <v>8500</v>
      </c>
      <c r="C3685" s="1" t="s">
        <v>15</v>
      </c>
      <c r="D3685">
        <v>270</v>
      </c>
      <c r="E3685">
        <v>2.2000000000000002</v>
      </c>
      <c r="F3685" s="1" t="s">
        <v>16</v>
      </c>
      <c r="G3685" s="1" t="s">
        <v>12</v>
      </c>
      <c r="H3685">
        <v>2004</v>
      </c>
      <c r="I3685" s="1" t="s">
        <v>42</v>
      </c>
    </row>
    <row r="3686" spans="1:9" x14ac:dyDescent="0.35">
      <c r="A3686" s="1" t="s">
        <v>30</v>
      </c>
      <c r="B3686">
        <v>7600</v>
      </c>
      <c r="C3686" s="1" t="s">
        <v>15</v>
      </c>
      <c r="D3686">
        <v>158</v>
      </c>
      <c r="E3686">
        <v>2</v>
      </c>
      <c r="F3686" s="1" t="s">
        <v>16</v>
      </c>
      <c r="G3686" s="1" t="s">
        <v>12</v>
      </c>
      <c r="H3686">
        <v>2009</v>
      </c>
      <c r="I3686" s="1" t="s">
        <v>56</v>
      </c>
    </row>
    <row r="3687" spans="1:9" x14ac:dyDescent="0.35">
      <c r="A3687" s="1" t="s">
        <v>23</v>
      </c>
      <c r="B3687">
        <v>30950</v>
      </c>
      <c r="C3687" s="1" t="s">
        <v>31</v>
      </c>
      <c r="D3687">
        <v>45</v>
      </c>
      <c r="E3687">
        <v>4.5999999999999996</v>
      </c>
      <c r="F3687" s="1" t="s">
        <v>11</v>
      </c>
      <c r="G3687" s="1" t="s">
        <v>12</v>
      </c>
      <c r="H3687">
        <v>2013</v>
      </c>
      <c r="I3687" s="1" t="s">
        <v>226</v>
      </c>
    </row>
    <row r="3688" spans="1:9" x14ac:dyDescent="0.35">
      <c r="A3688" s="1" t="s">
        <v>20</v>
      </c>
      <c r="B3688">
        <v>3990</v>
      </c>
      <c r="C3688" s="1" t="s">
        <v>10</v>
      </c>
      <c r="D3688">
        <v>413</v>
      </c>
      <c r="E3688">
        <v>2.6</v>
      </c>
      <c r="F3688" s="1" t="s">
        <v>18</v>
      </c>
      <c r="G3688" s="1" t="s">
        <v>12</v>
      </c>
      <c r="H3688">
        <v>1993</v>
      </c>
      <c r="I3688" s="1" t="s">
        <v>52</v>
      </c>
    </row>
    <row r="3689" spans="1:9" x14ac:dyDescent="0.35">
      <c r="A3689" s="1" t="s">
        <v>20</v>
      </c>
      <c r="B3689">
        <v>68500</v>
      </c>
      <c r="C3689" s="1" t="s">
        <v>10</v>
      </c>
      <c r="D3689">
        <v>44</v>
      </c>
      <c r="E3689">
        <v>6.3</v>
      </c>
      <c r="F3689" s="1" t="s">
        <v>11</v>
      </c>
      <c r="G3689" s="1" t="s">
        <v>12</v>
      </c>
      <c r="H3689">
        <v>2012</v>
      </c>
      <c r="I3689" s="1" t="s">
        <v>47</v>
      </c>
    </row>
    <row r="3690" spans="1:9" x14ac:dyDescent="0.35">
      <c r="A3690" s="1" t="s">
        <v>20</v>
      </c>
      <c r="B3690">
        <v>33500</v>
      </c>
      <c r="C3690" s="1" t="s">
        <v>10</v>
      </c>
      <c r="D3690">
        <v>42</v>
      </c>
      <c r="E3690">
        <v>2</v>
      </c>
      <c r="F3690" s="1" t="s">
        <v>11</v>
      </c>
      <c r="G3690" s="1" t="s">
        <v>12</v>
      </c>
      <c r="H3690">
        <v>2013</v>
      </c>
      <c r="I3690" s="1" t="s">
        <v>89</v>
      </c>
    </row>
    <row r="3691" spans="1:9" x14ac:dyDescent="0.35">
      <c r="A3691" s="1" t="s">
        <v>9</v>
      </c>
      <c r="B3691">
        <v>11500</v>
      </c>
      <c r="C3691" s="1" t="s">
        <v>10</v>
      </c>
      <c r="D3691">
        <v>193</v>
      </c>
      <c r="E3691">
        <v>4.4000000000000004</v>
      </c>
      <c r="F3691" s="1" t="s">
        <v>11</v>
      </c>
      <c r="G3691" s="1" t="s">
        <v>12</v>
      </c>
      <c r="H3691">
        <v>2000</v>
      </c>
      <c r="I3691" s="1" t="s">
        <v>219</v>
      </c>
    </row>
    <row r="3692" spans="1:9" x14ac:dyDescent="0.35">
      <c r="A3692" s="1" t="s">
        <v>23</v>
      </c>
      <c r="B3692">
        <v>24999</v>
      </c>
      <c r="C3692" s="1" t="s">
        <v>21</v>
      </c>
      <c r="D3692">
        <v>153</v>
      </c>
      <c r="E3692">
        <v>4</v>
      </c>
      <c r="F3692" s="1" t="s">
        <v>11</v>
      </c>
      <c r="G3692" s="1" t="s">
        <v>12</v>
      </c>
      <c r="H3692">
        <v>2007</v>
      </c>
      <c r="I3692" s="1" t="s">
        <v>78</v>
      </c>
    </row>
    <row r="3693" spans="1:9" x14ac:dyDescent="0.35">
      <c r="A3693" s="1" t="s">
        <v>20</v>
      </c>
      <c r="B3693">
        <v>1850</v>
      </c>
      <c r="C3693" s="1" t="s">
        <v>10</v>
      </c>
      <c r="D3693">
        <v>250</v>
      </c>
      <c r="E3693">
        <v>2.5</v>
      </c>
      <c r="F3693" s="1" t="s">
        <v>16</v>
      </c>
      <c r="G3693" s="1" t="s">
        <v>32</v>
      </c>
      <c r="H3693">
        <v>1999</v>
      </c>
      <c r="I3693" s="1" t="s">
        <v>60</v>
      </c>
    </row>
    <row r="3694" spans="1:9" x14ac:dyDescent="0.35">
      <c r="A3694" s="1" t="s">
        <v>14</v>
      </c>
      <c r="B3694">
        <v>29500</v>
      </c>
      <c r="C3694" s="1" t="s">
        <v>21</v>
      </c>
      <c r="D3694">
        <v>55</v>
      </c>
      <c r="E3694">
        <v>2.2000000000000002</v>
      </c>
      <c r="F3694" s="1" t="s">
        <v>16</v>
      </c>
      <c r="G3694" s="1" t="s">
        <v>32</v>
      </c>
      <c r="H3694">
        <v>2013</v>
      </c>
      <c r="I3694" s="1" t="s">
        <v>214</v>
      </c>
    </row>
    <row r="3695" spans="1:9" x14ac:dyDescent="0.35">
      <c r="A3695" s="1" t="s">
        <v>14</v>
      </c>
      <c r="B3695">
        <v>57000</v>
      </c>
      <c r="C3695" s="1" t="s">
        <v>10</v>
      </c>
      <c r="D3695">
        <v>43</v>
      </c>
      <c r="E3695">
        <v>4.7</v>
      </c>
      <c r="F3695" s="1" t="s">
        <v>11</v>
      </c>
      <c r="G3695" s="1" t="s">
        <v>12</v>
      </c>
      <c r="H3695">
        <v>2012</v>
      </c>
      <c r="I3695" s="1" t="s">
        <v>300</v>
      </c>
    </row>
    <row r="3696" spans="1:9" x14ac:dyDescent="0.35">
      <c r="A3696" s="1" t="s">
        <v>20</v>
      </c>
      <c r="B3696">
        <v>30900</v>
      </c>
      <c r="C3696" s="1" t="s">
        <v>38</v>
      </c>
      <c r="D3696">
        <v>195</v>
      </c>
      <c r="E3696">
        <v>3</v>
      </c>
      <c r="F3696" s="1" t="s">
        <v>16</v>
      </c>
      <c r="G3696" s="1" t="s">
        <v>12</v>
      </c>
      <c r="H3696">
        <v>2010</v>
      </c>
      <c r="I3696" s="1" t="s">
        <v>89</v>
      </c>
    </row>
    <row r="3697" spans="1:9" x14ac:dyDescent="0.35">
      <c r="A3697" s="1" t="s">
        <v>23</v>
      </c>
      <c r="B3697">
        <v>7000</v>
      </c>
      <c r="C3697" s="1" t="s">
        <v>21</v>
      </c>
      <c r="D3697">
        <v>150</v>
      </c>
      <c r="E3697">
        <v>2</v>
      </c>
      <c r="F3697" s="1" t="s">
        <v>11</v>
      </c>
      <c r="G3697" s="1" t="s">
        <v>12</v>
      </c>
      <c r="H3697">
        <v>2000</v>
      </c>
      <c r="I3697" s="1" t="s">
        <v>24</v>
      </c>
    </row>
    <row r="3698" spans="1:9" x14ac:dyDescent="0.35">
      <c r="A3698" s="1" t="s">
        <v>30</v>
      </c>
      <c r="B3698">
        <v>8950</v>
      </c>
      <c r="C3698" s="1" t="s">
        <v>15</v>
      </c>
      <c r="D3698">
        <v>170</v>
      </c>
      <c r="E3698">
        <v>1.6</v>
      </c>
      <c r="F3698" s="1" t="s">
        <v>16</v>
      </c>
      <c r="G3698" s="1" t="s">
        <v>12</v>
      </c>
      <c r="H3698">
        <v>2013</v>
      </c>
      <c r="I3698" s="1" t="s">
        <v>56</v>
      </c>
    </row>
    <row r="3699" spans="1:9" x14ac:dyDescent="0.35">
      <c r="A3699" s="1" t="s">
        <v>45</v>
      </c>
      <c r="B3699">
        <v>2500</v>
      </c>
      <c r="C3699" s="1" t="s">
        <v>21</v>
      </c>
      <c r="D3699">
        <v>1</v>
      </c>
      <c r="E3699">
        <v>2.5</v>
      </c>
      <c r="F3699" s="1" t="s">
        <v>16</v>
      </c>
      <c r="G3699" s="1" t="s">
        <v>12</v>
      </c>
      <c r="H3699">
        <v>2007</v>
      </c>
      <c r="I3699" s="1" t="s">
        <v>124</v>
      </c>
    </row>
    <row r="3700" spans="1:9" x14ac:dyDescent="0.35">
      <c r="A3700" s="1" t="s">
        <v>28</v>
      </c>
      <c r="B3700">
        <v>8350</v>
      </c>
      <c r="C3700" s="1" t="s">
        <v>31</v>
      </c>
      <c r="D3700">
        <v>141</v>
      </c>
      <c r="E3700">
        <v>1.5</v>
      </c>
      <c r="F3700" s="1" t="s">
        <v>49</v>
      </c>
      <c r="G3700" s="1" t="s">
        <v>12</v>
      </c>
      <c r="H3700">
        <v>2012</v>
      </c>
      <c r="I3700" s="1" t="s">
        <v>29</v>
      </c>
    </row>
    <row r="3701" spans="1:9" x14ac:dyDescent="0.35">
      <c r="A3701" s="1" t="s">
        <v>9</v>
      </c>
      <c r="B3701">
        <v>11400</v>
      </c>
      <c r="C3701" s="1" t="s">
        <v>10</v>
      </c>
      <c r="D3701">
        <v>206</v>
      </c>
      <c r="E3701">
        <v>3</v>
      </c>
      <c r="F3701" s="1" t="s">
        <v>11</v>
      </c>
      <c r="G3701" s="1" t="s">
        <v>12</v>
      </c>
      <c r="H3701">
        <v>2003</v>
      </c>
      <c r="I3701" s="1" t="s">
        <v>136</v>
      </c>
    </row>
    <row r="3702" spans="1:9" x14ac:dyDescent="0.35">
      <c r="A3702" s="1" t="s">
        <v>28</v>
      </c>
      <c r="B3702">
        <v>6200</v>
      </c>
      <c r="C3702" s="1" t="s">
        <v>15</v>
      </c>
      <c r="D3702">
        <v>322</v>
      </c>
      <c r="E3702" t="s">
        <v>41</v>
      </c>
      <c r="F3702" s="1" t="s">
        <v>16</v>
      </c>
      <c r="G3702" s="1" t="s">
        <v>12</v>
      </c>
      <c r="H3702">
        <v>2001</v>
      </c>
      <c r="I3702" s="1" t="s">
        <v>70</v>
      </c>
    </row>
    <row r="3703" spans="1:9" x14ac:dyDescent="0.35">
      <c r="A3703" s="1" t="s">
        <v>30</v>
      </c>
      <c r="B3703">
        <v>2600</v>
      </c>
      <c r="C3703" s="1" t="s">
        <v>10</v>
      </c>
      <c r="D3703">
        <v>280</v>
      </c>
      <c r="E3703">
        <v>2.5</v>
      </c>
      <c r="F3703" s="1" t="s">
        <v>16</v>
      </c>
      <c r="G3703" s="1" t="s">
        <v>32</v>
      </c>
      <c r="H3703">
        <v>2000</v>
      </c>
      <c r="I3703" s="1" t="s">
        <v>76</v>
      </c>
    </row>
    <row r="3704" spans="1:9" x14ac:dyDescent="0.35">
      <c r="A3704" s="1" t="s">
        <v>14</v>
      </c>
      <c r="B3704">
        <v>7450</v>
      </c>
      <c r="C3704" s="1" t="s">
        <v>10</v>
      </c>
      <c r="D3704">
        <v>219</v>
      </c>
      <c r="E3704">
        <v>2</v>
      </c>
      <c r="F3704" s="1" t="s">
        <v>11</v>
      </c>
      <c r="G3704" s="1" t="s">
        <v>12</v>
      </c>
      <c r="H3704">
        <v>2000</v>
      </c>
      <c r="I3704" s="1" t="s">
        <v>105</v>
      </c>
    </row>
    <row r="3705" spans="1:9" x14ac:dyDescent="0.35">
      <c r="A3705" s="1" t="s">
        <v>20</v>
      </c>
      <c r="B3705">
        <v>9499</v>
      </c>
      <c r="C3705" s="1" t="s">
        <v>10</v>
      </c>
      <c r="D3705">
        <v>255</v>
      </c>
      <c r="E3705">
        <v>2.5</v>
      </c>
      <c r="F3705" s="1" t="s">
        <v>16</v>
      </c>
      <c r="G3705" s="1" t="s">
        <v>12</v>
      </c>
      <c r="H3705">
        <v>2002</v>
      </c>
      <c r="I3705" s="1" t="s">
        <v>27</v>
      </c>
    </row>
    <row r="3706" spans="1:9" x14ac:dyDescent="0.35">
      <c r="A3706" s="1" t="s">
        <v>23</v>
      </c>
      <c r="B3706">
        <v>14900</v>
      </c>
      <c r="C3706" s="1" t="s">
        <v>10</v>
      </c>
      <c r="D3706">
        <v>106</v>
      </c>
      <c r="E3706">
        <v>2.4</v>
      </c>
      <c r="F3706" s="1" t="s">
        <v>11</v>
      </c>
      <c r="G3706" s="1" t="s">
        <v>12</v>
      </c>
      <c r="H3706">
        <v>2008</v>
      </c>
      <c r="I3706" s="1" t="s">
        <v>57</v>
      </c>
    </row>
    <row r="3707" spans="1:9" x14ac:dyDescent="0.35">
      <c r="A3707" s="1" t="s">
        <v>30</v>
      </c>
      <c r="B3707">
        <v>8200</v>
      </c>
      <c r="C3707" s="1" t="s">
        <v>15</v>
      </c>
      <c r="D3707">
        <v>265</v>
      </c>
      <c r="E3707">
        <v>2.5</v>
      </c>
      <c r="F3707" s="1" t="s">
        <v>16</v>
      </c>
      <c r="G3707" s="1" t="s">
        <v>32</v>
      </c>
      <c r="H3707">
        <v>2007</v>
      </c>
      <c r="I3707" s="1" t="s">
        <v>79</v>
      </c>
    </row>
    <row r="3708" spans="1:9" x14ac:dyDescent="0.35">
      <c r="A3708" s="1" t="s">
        <v>14</v>
      </c>
      <c r="B3708">
        <v>12500</v>
      </c>
      <c r="C3708" s="1" t="s">
        <v>10</v>
      </c>
      <c r="D3708">
        <v>208</v>
      </c>
      <c r="E3708">
        <v>3.2</v>
      </c>
      <c r="F3708" s="1" t="s">
        <v>16</v>
      </c>
      <c r="G3708" s="1" t="s">
        <v>12</v>
      </c>
      <c r="H3708">
        <v>2004</v>
      </c>
      <c r="I3708" s="1" t="s">
        <v>160</v>
      </c>
    </row>
    <row r="3709" spans="1:9" x14ac:dyDescent="0.35">
      <c r="A3709" s="1" t="s">
        <v>23</v>
      </c>
      <c r="B3709">
        <v>14500</v>
      </c>
      <c r="C3709" s="1" t="s">
        <v>10</v>
      </c>
      <c r="D3709">
        <v>127</v>
      </c>
      <c r="E3709">
        <v>2.4</v>
      </c>
      <c r="F3709" s="1" t="s">
        <v>18</v>
      </c>
      <c r="G3709" s="1" t="s">
        <v>12</v>
      </c>
      <c r="H3709">
        <v>2008</v>
      </c>
      <c r="I3709" s="1" t="s">
        <v>57</v>
      </c>
    </row>
    <row r="3710" spans="1:9" x14ac:dyDescent="0.35">
      <c r="A3710" s="1" t="s">
        <v>9</v>
      </c>
      <c r="B3710">
        <v>41000</v>
      </c>
      <c r="C3710" s="1" t="s">
        <v>21</v>
      </c>
      <c r="D3710">
        <v>80</v>
      </c>
      <c r="E3710">
        <v>3</v>
      </c>
      <c r="F3710" s="1" t="s">
        <v>11</v>
      </c>
      <c r="G3710" s="1" t="s">
        <v>12</v>
      </c>
      <c r="H3710">
        <v>2012</v>
      </c>
      <c r="I3710" s="1" t="s">
        <v>62</v>
      </c>
    </row>
    <row r="3711" spans="1:9" x14ac:dyDescent="0.35">
      <c r="A3711" s="1" t="s">
        <v>30</v>
      </c>
      <c r="B3711">
        <v>12000</v>
      </c>
      <c r="C3711" s="1" t="s">
        <v>10</v>
      </c>
      <c r="D3711">
        <v>73</v>
      </c>
      <c r="E3711">
        <v>1.6</v>
      </c>
      <c r="F3711" s="1" t="s">
        <v>18</v>
      </c>
      <c r="G3711" s="1" t="s">
        <v>12</v>
      </c>
      <c r="H3711">
        <v>2011</v>
      </c>
      <c r="I3711" s="1" t="s">
        <v>44</v>
      </c>
    </row>
    <row r="3712" spans="1:9" x14ac:dyDescent="0.35">
      <c r="A3712" s="1" t="s">
        <v>14</v>
      </c>
      <c r="B3712">
        <v>5600</v>
      </c>
      <c r="C3712" s="1" t="s">
        <v>10</v>
      </c>
      <c r="D3712">
        <v>230</v>
      </c>
      <c r="E3712">
        <v>2.7</v>
      </c>
      <c r="F3712" s="1" t="s">
        <v>16</v>
      </c>
      <c r="G3712" s="1" t="s">
        <v>32</v>
      </c>
      <c r="H3712">
        <v>2005</v>
      </c>
      <c r="I3712" s="1" t="s">
        <v>65</v>
      </c>
    </row>
    <row r="3713" spans="1:9" x14ac:dyDescent="0.35">
      <c r="A3713" s="1" t="s">
        <v>14</v>
      </c>
      <c r="B3713">
        <v>5200</v>
      </c>
      <c r="C3713" s="1" t="s">
        <v>31</v>
      </c>
      <c r="D3713">
        <v>220</v>
      </c>
      <c r="E3713">
        <v>3.2</v>
      </c>
      <c r="F3713" s="1" t="s">
        <v>11</v>
      </c>
      <c r="G3713" s="1" t="s">
        <v>32</v>
      </c>
      <c r="H3713">
        <v>2004</v>
      </c>
      <c r="I3713" s="1" t="s">
        <v>204</v>
      </c>
    </row>
    <row r="3714" spans="1:9" x14ac:dyDescent="0.35">
      <c r="A3714" s="1" t="s">
        <v>9</v>
      </c>
      <c r="B3714">
        <v>2999</v>
      </c>
      <c r="C3714" s="1" t="s">
        <v>10</v>
      </c>
      <c r="D3714">
        <v>299</v>
      </c>
      <c r="E3714" t="s">
        <v>41</v>
      </c>
      <c r="F3714" s="1" t="s">
        <v>16</v>
      </c>
      <c r="G3714" s="1" t="s">
        <v>32</v>
      </c>
      <c r="H3714">
        <v>2000</v>
      </c>
      <c r="I3714" s="1" t="s">
        <v>136</v>
      </c>
    </row>
    <row r="3715" spans="1:9" x14ac:dyDescent="0.35">
      <c r="A3715" s="1" t="s">
        <v>45</v>
      </c>
      <c r="B3715">
        <v>9200</v>
      </c>
      <c r="C3715" s="1" t="s">
        <v>10</v>
      </c>
      <c r="D3715">
        <v>48</v>
      </c>
      <c r="E3715">
        <v>1.5</v>
      </c>
      <c r="F3715" s="1" t="s">
        <v>11</v>
      </c>
      <c r="G3715" s="1" t="s">
        <v>12</v>
      </c>
      <c r="H3715">
        <v>2008</v>
      </c>
      <c r="I3715" s="1" t="s">
        <v>84</v>
      </c>
    </row>
    <row r="3716" spans="1:9" x14ac:dyDescent="0.35">
      <c r="A3716" s="1" t="s">
        <v>23</v>
      </c>
      <c r="B3716">
        <v>25999</v>
      </c>
      <c r="C3716" s="1" t="s">
        <v>31</v>
      </c>
      <c r="D3716">
        <v>108</v>
      </c>
      <c r="E3716">
        <v>4</v>
      </c>
      <c r="F3716" s="1" t="s">
        <v>11</v>
      </c>
      <c r="G3716" s="1" t="s">
        <v>12</v>
      </c>
      <c r="H3716">
        <v>2008</v>
      </c>
      <c r="I3716" s="1" t="s">
        <v>78</v>
      </c>
    </row>
    <row r="3717" spans="1:9" x14ac:dyDescent="0.35">
      <c r="A3717" s="1" t="s">
        <v>9</v>
      </c>
      <c r="B3717">
        <v>6300</v>
      </c>
      <c r="C3717" s="1" t="s">
        <v>10</v>
      </c>
      <c r="D3717">
        <v>241</v>
      </c>
      <c r="E3717">
        <v>2.8</v>
      </c>
      <c r="F3717" s="1" t="s">
        <v>18</v>
      </c>
      <c r="G3717" s="1" t="s">
        <v>12</v>
      </c>
      <c r="H3717">
        <v>1995</v>
      </c>
      <c r="I3717" s="1" t="s">
        <v>187</v>
      </c>
    </row>
    <row r="3718" spans="1:9" x14ac:dyDescent="0.35">
      <c r="A3718" s="1" t="s">
        <v>14</v>
      </c>
      <c r="B3718">
        <v>116500</v>
      </c>
      <c r="C3718" s="1" t="s">
        <v>10</v>
      </c>
      <c r="D3718">
        <v>25</v>
      </c>
      <c r="E3718">
        <v>3</v>
      </c>
      <c r="F3718" s="1" t="s">
        <v>16</v>
      </c>
      <c r="G3718" s="1" t="s">
        <v>12</v>
      </c>
      <c r="H3718">
        <v>2015</v>
      </c>
      <c r="I3718" s="1" t="s">
        <v>72</v>
      </c>
    </row>
    <row r="3719" spans="1:9" x14ac:dyDescent="0.35">
      <c r="A3719" s="1" t="s">
        <v>9</v>
      </c>
      <c r="B3719">
        <v>15500</v>
      </c>
      <c r="C3719" s="1" t="s">
        <v>10</v>
      </c>
      <c r="D3719">
        <v>216</v>
      </c>
      <c r="E3719">
        <v>2</v>
      </c>
      <c r="F3719" s="1" t="s">
        <v>16</v>
      </c>
      <c r="G3719" s="1" t="s">
        <v>12</v>
      </c>
      <c r="H3719">
        <v>2008</v>
      </c>
      <c r="I3719" s="1" t="s">
        <v>13</v>
      </c>
    </row>
    <row r="3720" spans="1:9" x14ac:dyDescent="0.35">
      <c r="A3720" s="1" t="s">
        <v>23</v>
      </c>
      <c r="B3720">
        <v>17500</v>
      </c>
      <c r="C3720" s="1" t="s">
        <v>21</v>
      </c>
      <c r="D3720">
        <v>168</v>
      </c>
      <c r="E3720">
        <v>4</v>
      </c>
      <c r="F3720" s="1" t="s">
        <v>18</v>
      </c>
      <c r="G3720" s="1" t="s">
        <v>12</v>
      </c>
      <c r="H3720">
        <v>2004</v>
      </c>
      <c r="I3720" s="1" t="s">
        <v>78</v>
      </c>
    </row>
    <row r="3721" spans="1:9" x14ac:dyDescent="0.35">
      <c r="A3721" s="1" t="s">
        <v>30</v>
      </c>
      <c r="B3721">
        <v>9999</v>
      </c>
      <c r="C3721" s="1" t="s">
        <v>10</v>
      </c>
      <c r="D3721">
        <v>182</v>
      </c>
      <c r="E3721">
        <v>1.6</v>
      </c>
      <c r="F3721" s="1" t="s">
        <v>11</v>
      </c>
      <c r="G3721" s="1" t="s">
        <v>12</v>
      </c>
      <c r="H3721">
        <v>2006</v>
      </c>
      <c r="I3721" s="1" t="s">
        <v>125</v>
      </c>
    </row>
    <row r="3722" spans="1:9" x14ac:dyDescent="0.35">
      <c r="A3722" s="1" t="s">
        <v>23</v>
      </c>
      <c r="B3722" t="s">
        <v>41</v>
      </c>
      <c r="C3722" s="1" t="s">
        <v>10</v>
      </c>
      <c r="D3722">
        <v>15</v>
      </c>
      <c r="E3722">
        <v>2.5</v>
      </c>
      <c r="F3722" s="1" t="s">
        <v>11</v>
      </c>
      <c r="G3722" s="1" t="s">
        <v>12</v>
      </c>
      <c r="H3722">
        <v>2015</v>
      </c>
      <c r="I3722" s="1" t="s">
        <v>57</v>
      </c>
    </row>
    <row r="3723" spans="1:9" x14ac:dyDescent="0.35">
      <c r="A3723" s="1" t="s">
        <v>9</v>
      </c>
      <c r="B3723">
        <v>34600</v>
      </c>
      <c r="C3723" s="1" t="s">
        <v>21</v>
      </c>
      <c r="D3723">
        <v>163</v>
      </c>
      <c r="E3723">
        <v>5</v>
      </c>
      <c r="F3723" s="1" t="s">
        <v>11</v>
      </c>
      <c r="G3723" s="1" t="s">
        <v>12</v>
      </c>
      <c r="H3723">
        <v>2011</v>
      </c>
      <c r="I3723" s="1" t="s">
        <v>71</v>
      </c>
    </row>
    <row r="3724" spans="1:9" x14ac:dyDescent="0.35">
      <c r="A3724" s="1" t="s">
        <v>28</v>
      </c>
      <c r="B3724">
        <v>1185.5999999999999</v>
      </c>
      <c r="C3724" s="1" t="s">
        <v>38</v>
      </c>
      <c r="D3724">
        <v>160</v>
      </c>
      <c r="E3724">
        <v>2</v>
      </c>
      <c r="F3724" s="1" t="s">
        <v>11</v>
      </c>
      <c r="G3724" s="1" t="s">
        <v>12</v>
      </c>
      <c r="H3724">
        <v>1987</v>
      </c>
      <c r="I3724" s="1" t="s">
        <v>256</v>
      </c>
    </row>
    <row r="3725" spans="1:9" x14ac:dyDescent="0.35">
      <c r="A3725" s="1" t="s">
        <v>14</v>
      </c>
      <c r="B3725">
        <v>20500</v>
      </c>
      <c r="C3725" s="1" t="s">
        <v>10</v>
      </c>
      <c r="D3725">
        <v>222</v>
      </c>
      <c r="E3725">
        <v>5.5</v>
      </c>
      <c r="F3725" s="1" t="s">
        <v>11</v>
      </c>
      <c r="G3725" s="1" t="s">
        <v>12</v>
      </c>
      <c r="H3725">
        <v>2006</v>
      </c>
      <c r="I3725" s="1" t="s">
        <v>19</v>
      </c>
    </row>
    <row r="3726" spans="1:9" x14ac:dyDescent="0.35">
      <c r="A3726" s="1" t="s">
        <v>28</v>
      </c>
      <c r="B3726">
        <v>10900</v>
      </c>
      <c r="C3726" s="1" t="s">
        <v>15</v>
      </c>
      <c r="D3726">
        <v>138</v>
      </c>
      <c r="E3726">
        <v>2</v>
      </c>
      <c r="F3726" s="1" t="s">
        <v>16</v>
      </c>
      <c r="G3726" s="1" t="s">
        <v>12</v>
      </c>
      <c r="H3726">
        <v>2012</v>
      </c>
      <c r="I3726" s="1" t="s">
        <v>70</v>
      </c>
    </row>
    <row r="3727" spans="1:9" x14ac:dyDescent="0.35">
      <c r="A3727" s="1" t="s">
        <v>30</v>
      </c>
      <c r="B3727">
        <v>7800</v>
      </c>
      <c r="C3727" s="1" t="s">
        <v>38</v>
      </c>
      <c r="D3727">
        <v>230</v>
      </c>
      <c r="E3727">
        <v>1.6</v>
      </c>
      <c r="F3727" s="1" t="s">
        <v>11</v>
      </c>
      <c r="G3727" s="1" t="s">
        <v>12</v>
      </c>
      <c r="H3727">
        <v>2004</v>
      </c>
      <c r="I3727" s="1" t="s">
        <v>164</v>
      </c>
    </row>
    <row r="3728" spans="1:9" x14ac:dyDescent="0.35">
      <c r="A3728" s="1" t="s">
        <v>20</v>
      </c>
      <c r="B3728">
        <v>3900</v>
      </c>
      <c r="C3728" s="1" t="s">
        <v>26</v>
      </c>
      <c r="D3728">
        <v>232</v>
      </c>
      <c r="E3728">
        <v>2.5</v>
      </c>
      <c r="F3728" s="1" t="s">
        <v>16</v>
      </c>
      <c r="G3728" s="1" t="s">
        <v>32</v>
      </c>
      <c r="H3728">
        <v>2003</v>
      </c>
      <c r="I3728" s="1" t="s">
        <v>27</v>
      </c>
    </row>
    <row r="3729" spans="1:9" x14ac:dyDescent="0.35">
      <c r="A3729" s="1" t="s">
        <v>23</v>
      </c>
      <c r="B3729">
        <v>15500</v>
      </c>
      <c r="C3729" s="1" t="s">
        <v>21</v>
      </c>
      <c r="D3729">
        <v>120</v>
      </c>
      <c r="E3729">
        <v>2</v>
      </c>
      <c r="F3729" s="1" t="s">
        <v>11</v>
      </c>
      <c r="G3729" s="1" t="s">
        <v>12</v>
      </c>
      <c r="H3729">
        <v>2008</v>
      </c>
      <c r="I3729" s="1" t="s">
        <v>24</v>
      </c>
    </row>
    <row r="3730" spans="1:9" x14ac:dyDescent="0.35">
      <c r="A3730" s="1" t="s">
        <v>20</v>
      </c>
      <c r="B3730">
        <v>48000</v>
      </c>
      <c r="C3730" s="1" t="s">
        <v>21</v>
      </c>
      <c r="D3730">
        <v>126</v>
      </c>
      <c r="E3730">
        <v>3</v>
      </c>
      <c r="F3730" s="1" t="s">
        <v>16</v>
      </c>
      <c r="G3730" s="1" t="s">
        <v>12</v>
      </c>
      <c r="H3730">
        <v>2013</v>
      </c>
      <c r="I3730" s="1" t="s">
        <v>22</v>
      </c>
    </row>
    <row r="3731" spans="1:9" x14ac:dyDescent="0.35">
      <c r="A3731" s="1" t="s">
        <v>14</v>
      </c>
      <c r="B3731">
        <v>12800</v>
      </c>
      <c r="C3731" s="1" t="s">
        <v>15</v>
      </c>
      <c r="D3731">
        <v>193</v>
      </c>
      <c r="E3731">
        <v>2.2000000000000002</v>
      </c>
      <c r="F3731" s="1" t="s">
        <v>49</v>
      </c>
      <c r="G3731" s="1" t="s">
        <v>12</v>
      </c>
      <c r="H3731">
        <v>2011</v>
      </c>
      <c r="I3731" s="1" t="s">
        <v>42</v>
      </c>
    </row>
    <row r="3732" spans="1:9" x14ac:dyDescent="0.35">
      <c r="A3732" s="1" t="s">
        <v>23</v>
      </c>
      <c r="B3732">
        <v>14900</v>
      </c>
      <c r="C3732" s="1" t="s">
        <v>21</v>
      </c>
      <c r="D3732">
        <v>288</v>
      </c>
      <c r="E3732">
        <v>4.7</v>
      </c>
      <c r="F3732" s="1" t="s">
        <v>18</v>
      </c>
      <c r="G3732" s="1" t="s">
        <v>12</v>
      </c>
      <c r="H3732">
        <v>2000</v>
      </c>
      <c r="I3732" s="1" t="s">
        <v>37</v>
      </c>
    </row>
    <row r="3733" spans="1:9" x14ac:dyDescent="0.35">
      <c r="A3733" s="1" t="s">
        <v>14</v>
      </c>
      <c r="B3733">
        <v>1990</v>
      </c>
      <c r="C3733" s="1" t="s">
        <v>38</v>
      </c>
      <c r="D3733">
        <v>230</v>
      </c>
      <c r="E3733">
        <v>1.7</v>
      </c>
      <c r="F3733" s="1" t="s">
        <v>49</v>
      </c>
      <c r="G3733" s="1" t="s">
        <v>32</v>
      </c>
      <c r="H3733">
        <v>2001</v>
      </c>
      <c r="I3733" s="1" t="s">
        <v>144</v>
      </c>
    </row>
    <row r="3734" spans="1:9" x14ac:dyDescent="0.35">
      <c r="A3734" s="1" t="s">
        <v>45</v>
      </c>
      <c r="B3734">
        <v>9800</v>
      </c>
      <c r="C3734" s="1" t="s">
        <v>10</v>
      </c>
      <c r="D3734">
        <v>148</v>
      </c>
      <c r="E3734">
        <v>2</v>
      </c>
      <c r="F3734" s="1" t="s">
        <v>18</v>
      </c>
      <c r="G3734" s="1" t="s">
        <v>12</v>
      </c>
      <c r="H3734">
        <v>2008</v>
      </c>
      <c r="I3734" s="1" t="s">
        <v>84</v>
      </c>
    </row>
    <row r="3735" spans="1:9" x14ac:dyDescent="0.35">
      <c r="A3735" s="1" t="s">
        <v>9</v>
      </c>
      <c r="B3735">
        <v>2200</v>
      </c>
      <c r="C3735" s="1" t="s">
        <v>10</v>
      </c>
      <c r="D3735">
        <v>460</v>
      </c>
      <c r="E3735">
        <v>2.4</v>
      </c>
      <c r="F3735" s="1" t="s">
        <v>16</v>
      </c>
      <c r="G3735" s="1" t="s">
        <v>12</v>
      </c>
      <c r="H3735">
        <v>1988</v>
      </c>
      <c r="I3735" s="1" t="s">
        <v>327</v>
      </c>
    </row>
    <row r="3736" spans="1:9" x14ac:dyDescent="0.35">
      <c r="A3736" s="1" t="s">
        <v>14</v>
      </c>
      <c r="B3736">
        <v>8700</v>
      </c>
      <c r="C3736" s="1" t="s">
        <v>10</v>
      </c>
      <c r="D3736">
        <v>290</v>
      </c>
      <c r="E3736">
        <v>2.7</v>
      </c>
      <c r="F3736" s="1" t="s">
        <v>16</v>
      </c>
      <c r="G3736" s="1" t="s">
        <v>12</v>
      </c>
      <c r="H3736">
        <v>1999</v>
      </c>
      <c r="I3736" s="1" t="s">
        <v>65</v>
      </c>
    </row>
    <row r="3737" spans="1:9" x14ac:dyDescent="0.35">
      <c r="A3737" s="1" t="s">
        <v>28</v>
      </c>
      <c r="B3737">
        <v>3450</v>
      </c>
      <c r="C3737" s="1" t="s">
        <v>15</v>
      </c>
      <c r="D3737">
        <v>196</v>
      </c>
      <c r="E3737">
        <v>1.9</v>
      </c>
      <c r="F3737" s="1" t="s">
        <v>16</v>
      </c>
      <c r="G3737" s="1" t="s">
        <v>12</v>
      </c>
      <c r="H3737">
        <v>2001</v>
      </c>
      <c r="I3737" s="1" t="s">
        <v>66</v>
      </c>
    </row>
    <row r="3738" spans="1:9" x14ac:dyDescent="0.35">
      <c r="A3738" s="1" t="s">
        <v>14</v>
      </c>
      <c r="B3738">
        <v>22000</v>
      </c>
      <c r="C3738" s="1" t="s">
        <v>15</v>
      </c>
      <c r="D3738">
        <v>236</v>
      </c>
      <c r="E3738">
        <v>2.2000000000000002</v>
      </c>
      <c r="F3738" s="1" t="s">
        <v>16</v>
      </c>
      <c r="G3738" s="1" t="s">
        <v>12</v>
      </c>
      <c r="H3738">
        <v>2012</v>
      </c>
      <c r="I3738" s="1" t="s">
        <v>175</v>
      </c>
    </row>
    <row r="3739" spans="1:9" x14ac:dyDescent="0.35">
      <c r="A3739" s="1" t="s">
        <v>14</v>
      </c>
      <c r="B3739">
        <v>6500</v>
      </c>
      <c r="C3739" s="1" t="s">
        <v>31</v>
      </c>
      <c r="D3739">
        <v>315</v>
      </c>
      <c r="E3739">
        <v>2</v>
      </c>
      <c r="F3739" s="1" t="s">
        <v>11</v>
      </c>
      <c r="G3739" s="1" t="s">
        <v>12</v>
      </c>
      <c r="H3739">
        <v>1996</v>
      </c>
      <c r="I3739" s="1" t="s">
        <v>65</v>
      </c>
    </row>
    <row r="3740" spans="1:9" x14ac:dyDescent="0.35">
      <c r="A3740" s="1" t="s">
        <v>45</v>
      </c>
      <c r="B3740">
        <v>12999</v>
      </c>
      <c r="C3740" s="1" t="s">
        <v>21</v>
      </c>
      <c r="D3740">
        <v>111</v>
      </c>
      <c r="E3740">
        <v>3</v>
      </c>
      <c r="F3740" s="1" t="s">
        <v>18</v>
      </c>
      <c r="G3740" s="1" t="s">
        <v>12</v>
      </c>
      <c r="H3740">
        <v>2008</v>
      </c>
      <c r="I3740" s="1" t="s">
        <v>88</v>
      </c>
    </row>
    <row r="3741" spans="1:9" x14ac:dyDescent="0.35">
      <c r="A3741" s="1" t="s">
        <v>30</v>
      </c>
      <c r="B3741">
        <v>21500</v>
      </c>
      <c r="C3741" s="1" t="s">
        <v>10</v>
      </c>
      <c r="D3741">
        <v>2</v>
      </c>
      <c r="E3741">
        <v>1.6</v>
      </c>
      <c r="F3741" s="1" t="s">
        <v>16</v>
      </c>
      <c r="G3741" s="1" t="s">
        <v>12</v>
      </c>
      <c r="H3741">
        <v>2016</v>
      </c>
      <c r="I3741" s="1" t="s">
        <v>125</v>
      </c>
    </row>
    <row r="3742" spans="1:9" x14ac:dyDescent="0.35">
      <c r="A3742" s="1" t="s">
        <v>9</v>
      </c>
      <c r="B3742">
        <v>2750</v>
      </c>
      <c r="C3742" s="1" t="s">
        <v>26</v>
      </c>
      <c r="D3742">
        <v>254</v>
      </c>
      <c r="E3742">
        <v>2.8</v>
      </c>
      <c r="F3742" s="1" t="s">
        <v>18</v>
      </c>
      <c r="G3742" s="1" t="s">
        <v>32</v>
      </c>
      <c r="H3742">
        <v>1997</v>
      </c>
      <c r="I3742" s="1" t="s">
        <v>58</v>
      </c>
    </row>
    <row r="3743" spans="1:9" x14ac:dyDescent="0.35">
      <c r="A3743" s="1" t="s">
        <v>45</v>
      </c>
      <c r="B3743">
        <v>23000</v>
      </c>
      <c r="C3743" s="1" t="s">
        <v>21</v>
      </c>
      <c r="D3743">
        <v>125</v>
      </c>
      <c r="E3743">
        <v>3</v>
      </c>
      <c r="F3743" s="1" t="s">
        <v>18</v>
      </c>
      <c r="G3743" s="1" t="s">
        <v>12</v>
      </c>
      <c r="H3743">
        <v>2008</v>
      </c>
      <c r="I3743" s="1" t="s">
        <v>54</v>
      </c>
    </row>
    <row r="3744" spans="1:9" x14ac:dyDescent="0.35">
      <c r="A3744" s="1" t="s">
        <v>30</v>
      </c>
      <c r="B3744" t="s">
        <v>41</v>
      </c>
      <c r="C3744" s="1" t="s">
        <v>15</v>
      </c>
      <c r="D3744">
        <v>165</v>
      </c>
      <c r="E3744">
        <v>2</v>
      </c>
      <c r="F3744" s="1" t="s">
        <v>16</v>
      </c>
      <c r="G3744" s="1" t="s">
        <v>12</v>
      </c>
      <c r="H3744">
        <v>2013</v>
      </c>
      <c r="I3744" s="1" t="s">
        <v>118</v>
      </c>
    </row>
    <row r="3745" spans="1:9" x14ac:dyDescent="0.35">
      <c r="A3745" s="1" t="s">
        <v>9</v>
      </c>
      <c r="B3745">
        <v>8200</v>
      </c>
      <c r="C3745" s="1" t="s">
        <v>10</v>
      </c>
      <c r="D3745">
        <v>368</v>
      </c>
      <c r="E3745">
        <v>3</v>
      </c>
      <c r="F3745" s="1" t="s">
        <v>16</v>
      </c>
      <c r="G3745" s="1" t="s">
        <v>12</v>
      </c>
      <c r="H3745">
        <v>2000</v>
      </c>
      <c r="I3745" s="1" t="s">
        <v>69</v>
      </c>
    </row>
    <row r="3746" spans="1:9" x14ac:dyDescent="0.35">
      <c r="A3746" s="1" t="s">
        <v>9</v>
      </c>
      <c r="B3746">
        <v>32900</v>
      </c>
      <c r="C3746" s="1" t="s">
        <v>21</v>
      </c>
      <c r="D3746">
        <v>90</v>
      </c>
      <c r="E3746">
        <v>3</v>
      </c>
      <c r="F3746" s="1" t="s">
        <v>11</v>
      </c>
      <c r="G3746" s="1" t="s">
        <v>12</v>
      </c>
      <c r="H3746">
        <v>2008</v>
      </c>
      <c r="I3746" s="1" t="s">
        <v>62</v>
      </c>
    </row>
    <row r="3747" spans="1:9" x14ac:dyDescent="0.35">
      <c r="A3747" s="1" t="s">
        <v>14</v>
      </c>
      <c r="B3747">
        <v>13600</v>
      </c>
      <c r="C3747" s="1" t="s">
        <v>10</v>
      </c>
      <c r="D3747">
        <v>115</v>
      </c>
      <c r="E3747" t="s">
        <v>41</v>
      </c>
      <c r="F3747" s="1" t="s">
        <v>11</v>
      </c>
      <c r="G3747" s="1" t="s">
        <v>12</v>
      </c>
      <c r="H3747">
        <v>2007</v>
      </c>
      <c r="I3747" s="1" t="s">
        <v>105</v>
      </c>
    </row>
    <row r="3748" spans="1:9" x14ac:dyDescent="0.35">
      <c r="A3748" s="1" t="s">
        <v>23</v>
      </c>
      <c r="B3748">
        <v>22000</v>
      </c>
      <c r="C3748" s="1" t="s">
        <v>10</v>
      </c>
      <c r="D3748">
        <v>73</v>
      </c>
      <c r="E3748">
        <v>3.5</v>
      </c>
      <c r="F3748" s="1" t="s">
        <v>11</v>
      </c>
      <c r="G3748" s="1" t="s">
        <v>12</v>
      </c>
      <c r="H3748">
        <v>2010</v>
      </c>
      <c r="I3748" s="1" t="s">
        <v>57</v>
      </c>
    </row>
    <row r="3749" spans="1:9" x14ac:dyDescent="0.35">
      <c r="A3749" s="1" t="s">
        <v>45</v>
      </c>
      <c r="B3749">
        <v>2800</v>
      </c>
      <c r="C3749" s="1" t="s">
        <v>31</v>
      </c>
      <c r="D3749">
        <v>290</v>
      </c>
      <c r="E3749">
        <v>2</v>
      </c>
      <c r="F3749" s="1" t="s">
        <v>11</v>
      </c>
      <c r="G3749" s="1" t="s">
        <v>12</v>
      </c>
      <c r="H3749">
        <v>1990</v>
      </c>
      <c r="I3749" s="1" t="s">
        <v>63</v>
      </c>
    </row>
    <row r="3750" spans="1:9" x14ac:dyDescent="0.35">
      <c r="A3750" s="1" t="s">
        <v>14</v>
      </c>
      <c r="B3750">
        <v>12999</v>
      </c>
      <c r="C3750" s="1" t="s">
        <v>15</v>
      </c>
      <c r="D3750">
        <v>130</v>
      </c>
      <c r="E3750">
        <v>2.2000000000000002</v>
      </c>
      <c r="F3750" s="1" t="s">
        <v>16</v>
      </c>
      <c r="G3750" s="1" t="s">
        <v>12</v>
      </c>
      <c r="H3750">
        <v>2012</v>
      </c>
      <c r="I3750" s="1" t="s">
        <v>42</v>
      </c>
    </row>
    <row r="3751" spans="1:9" x14ac:dyDescent="0.35">
      <c r="A3751" s="1" t="s">
        <v>23</v>
      </c>
      <c r="B3751">
        <v>32000</v>
      </c>
      <c r="C3751" s="1" t="s">
        <v>10</v>
      </c>
      <c r="D3751">
        <v>22</v>
      </c>
      <c r="E3751">
        <v>2.5</v>
      </c>
      <c r="F3751" s="1" t="s">
        <v>11</v>
      </c>
      <c r="G3751" s="1" t="s">
        <v>12</v>
      </c>
      <c r="H3751">
        <v>2015</v>
      </c>
      <c r="I3751" s="1" t="s">
        <v>57</v>
      </c>
    </row>
    <row r="3752" spans="1:9" x14ac:dyDescent="0.35">
      <c r="A3752" s="1" t="s">
        <v>23</v>
      </c>
      <c r="B3752">
        <v>99999</v>
      </c>
      <c r="C3752" s="1" t="s">
        <v>21</v>
      </c>
      <c r="D3752">
        <v>0</v>
      </c>
      <c r="E3752">
        <v>4.5</v>
      </c>
      <c r="F3752" s="1" t="s">
        <v>11</v>
      </c>
      <c r="G3752" s="1" t="s">
        <v>12</v>
      </c>
      <c r="H3752">
        <v>2016</v>
      </c>
      <c r="I3752" s="1" t="s">
        <v>97</v>
      </c>
    </row>
    <row r="3753" spans="1:9" x14ac:dyDescent="0.35">
      <c r="A3753" s="1" t="s">
        <v>28</v>
      </c>
      <c r="B3753">
        <v>6950</v>
      </c>
      <c r="C3753" s="1" t="s">
        <v>15</v>
      </c>
      <c r="D3753">
        <v>310</v>
      </c>
      <c r="E3753">
        <v>2.5</v>
      </c>
      <c r="F3753" s="1" t="s">
        <v>16</v>
      </c>
      <c r="G3753" s="1" t="s">
        <v>12</v>
      </c>
      <c r="H3753">
        <v>2005</v>
      </c>
      <c r="I3753" s="1" t="s">
        <v>138</v>
      </c>
    </row>
    <row r="3754" spans="1:9" x14ac:dyDescent="0.35">
      <c r="A3754" s="1" t="s">
        <v>28</v>
      </c>
      <c r="B3754">
        <v>10500</v>
      </c>
      <c r="C3754" s="1" t="s">
        <v>38</v>
      </c>
      <c r="D3754">
        <v>148</v>
      </c>
      <c r="E3754">
        <v>1.5</v>
      </c>
      <c r="F3754" s="1" t="s">
        <v>16</v>
      </c>
      <c r="G3754" s="1" t="s">
        <v>12</v>
      </c>
      <c r="H3754">
        <v>2012</v>
      </c>
      <c r="I3754" s="1" t="s">
        <v>29</v>
      </c>
    </row>
    <row r="3755" spans="1:9" x14ac:dyDescent="0.35">
      <c r="A3755" s="1" t="s">
        <v>9</v>
      </c>
      <c r="B3755">
        <v>6899</v>
      </c>
      <c r="C3755" s="1" t="s">
        <v>26</v>
      </c>
      <c r="D3755">
        <v>320</v>
      </c>
      <c r="E3755">
        <v>2.8</v>
      </c>
      <c r="F3755" s="1" t="s">
        <v>18</v>
      </c>
      <c r="G3755" s="1" t="s">
        <v>12</v>
      </c>
      <c r="H3755">
        <v>1997</v>
      </c>
      <c r="I3755" s="1" t="s">
        <v>58</v>
      </c>
    </row>
    <row r="3756" spans="1:9" x14ac:dyDescent="0.35">
      <c r="A3756" s="1" t="s">
        <v>14</v>
      </c>
      <c r="B3756">
        <v>6200</v>
      </c>
      <c r="C3756" s="1" t="s">
        <v>10</v>
      </c>
      <c r="D3756">
        <v>450</v>
      </c>
      <c r="E3756">
        <v>4.2</v>
      </c>
      <c r="F3756" s="1" t="s">
        <v>18</v>
      </c>
      <c r="G3756" s="1" t="s">
        <v>12</v>
      </c>
      <c r="H3756">
        <v>1997</v>
      </c>
      <c r="I3756" s="1" t="s">
        <v>328</v>
      </c>
    </row>
    <row r="3757" spans="1:9" x14ac:dyDescent="0.35">
      <c r="A3757" s="1" t="s">
        <v>23</v>
      </c>
      <c r="B3757">
        <v>65000</v>
      </c>
      <c r="C3757" s="1" t="s">
        <v>31</v>
      </c>
      <c r="D3757">
        <v>60</v>
      </c>
      <c r="E3757">
        <v>4.5</v>
      </c>
      <c r="F3757" s="1" t="s">
        <v>16</v>
      </c>
      <c r="G3757" s="1" t="s">
        <v>12</v>
      </c>
      <c r="H3757">
        <v>2013</v>
      </c>
      <c r="I3757" s="1" t="s">
        <v>97</v>
      </c>
    </row>
    <row r="3758" spans="1:9" x14ac:dyDescent="0.35">
      <c r="A3758" s="1" t="s">
        <v>14</v>
      </c>
      <c r="B3758">
        <v>13900</v>
      </c>
      <c r="C3758" s="1" t="s">
        <v>31</v>
      </c>
      <c r="D3758">
        <v>272</v>
      </c>
      <c r="E3758">
        <v>2.2000000000000002</v>
      </c>
      <c r="F3758" s="1" t="s">
        <v>16</v>
      </c>
      <c r="G3758" s="1" t="s">
        <v>12</v>
      </c>
      <c r="H3758">
        <v>2005</v>
      </c>
      <c r="I3758" s="1" t="s">
        <v>175</v>
      </c>
    </row>
    <row r="3759" spans="1:9" x14ac:dyDescent="0.35">
      <c r="A3759" s="1" t="s">
        <v>28</v>
      </c>
      <c r="B3759">
        <v>5800</v>
      </c>
      <c r="C3759" s="1" t="s">
        <v>15</v>
      </c>
      <c r="D3759">
        <v>217</v>
      </c>
      <c r="E3759">
        <v>2</v>
      </c>
      <c r="F3759" s="1" t="s">
        <v>18</v>
      </c>
      <c r="G3759" s="1" t="s">
        <v>12</v>
      </c>
      <c r="H3759">
        <v>2003</v>
      </c>
      <c r="I3759" s="1" t="s">
        <v>74</v>
      </c>
    </row>
    <row r="3760" spans="1:9" x14ac:dyDescent="0.35">
      <c r="A3760" s="1" t="s">
        <v>9</v>
      </c>
      <c r="B3760">
        <v>28700</v>
      </c>
      <c r="C3760" s="1" t="s">
        <v>31</v>
      </c>
      <c r="D3760">
        <v>160</v>
      </c>
      <c r="E3760">
        <v>3</v>
      </c>
      <c r="F3760" s="1" t="s">
        <v>11</v>
      </c>
      <c r="G3760" s="1" t="s">
        <v>12</v>
      </c>
      <c r="H3760">
        <v>2011</v>
      </c>
      <c r="I3760" s="1" t="s">
        <v>58</v>
      </c>
    </row>
    <row r="3761" spans="1:9" x14ac:dyDescent="0.35">
      <c r="A3761" s="1" t="s">
        <v>9</v>
      </c>
      <c r="B3761">
        <v>16700</v>
      </c>
      <c r="C3761" s="1" t="s">
        <v>21</v>
      </c>
      <c r="D3761">
        <v>260</v>
      </c>
      <c r="E3761">
        <v>4.4000000000000004</v>
      </c>
      <c r="F3761" s="1" t="s">
        <v>11</v>
      </c>
      <c r="G3761" s="1" t="s">
        <v>12</v>
      </c>
      <c r="H3761">
        <v>2003</v>
      </c>
      <c r="I3761" s="1" t="s">
        <v>55</v>
      </c>
    </row>
    <row r="3762" spans="1:9" x14ac:dyDescent="0.35">
      <c r="A3762" s="1" t="s">
        <v>30</v>
      </c>
      <c r="B3762">
        <v>18500</v>
      </c>
      <c r="C3762" s="1" t="s">
        <v>10</v>
      </c>
      <c r="D3762">
        <v>217</v>
      </c>
      <c r="E3762">
        <v>3</v>
      </c>
      <c r="F3762" s="1" t="s">
        <v>16</v>
      </c>
      <c r="G3762" s="1" t="s">
        <v>12</v>
      </c>
      <c r="H3762">
        <v>2006</v>
      </c>
      <c r="I3762" s="1" t="s">
        <v>189</v>
      </c>
    </row>
    <row r="3763" spans="1:9" x14ac:dyDescent="0.35">
      <c r="A3763" s="1" t="s">
        <v>28</v>
      </c>
      <c r="B3763">
        <v>3999</v>
      </c>
      <c r="C3763" s="1" t="s">
        <v>31</v>
      </c>
      <c r="D3763">
        <v>227</v>
      </c>
      <c r="E3763">
        <v>1.4</v>
      </c>
      <c r="F3763" s="1" t="s">
        <v>18</v>
      </c>
      <c r="G3763" s="1" t="s">
        <v>12</v>
      </c>
      <c r="H3763">
        <v>2005</v>
      </c>
      <c r="I3763" s="1" t="s">
        <v>66</v>
      </c>
    </row>
    <row r="3764" spans="1:9" x14ac:dyDescent="0.35">
      <c r="A3764" s="1" t="s">
        <v>28</v>
      </c>
      <c r="B3764">
        <v>8800</v>
      </c>
      <c r="C3764" s="1" t="s">
        <v>15</v>
      </c>
      <c r="D3764">
        <v>200</v>
      </c>
      <c r="E3764">
        <v>1.9</v>
      </c>
      <c r="F3764" s="1" t="s">
        <v>16</v>
      </c>
      <c r="G3764" s="1" t="s">
        <v>12</v>
      </c>
      <c r="H3764">
        <v>2005</v>
      </c>
      <c r="I3764" s="1" t="s">
        <v>70</v>
      </c>
    </row>
    <row r="3765" spans="1:9" x14ac:dyDescent="0.35">
      <c r="A3765" s="1" t="s">
        <v>14</v>
      </c>
      <c r="B3765">
        <v>14500</v>
      </c>
      <c r="C3765" s="1" t="s">
        <v>15</v>
      </c>
      <c r="D3765">
        <v>205</v>
      </c>
      <c r="E3765">
        <v>2.2000000000000002</v>
      </c>
      <c r="F3765" s="1" t="s">
        <v>16</v>
      </c>
      <c r="G3765" s="1" t="s">
        <v>12</v>
      </c>
      <c r="H3765">
        <v>2012</v>
      </c>
      <c r="I3765" s="1" t="s">
        <v>175</v>
      </c>
    </row>
    <row r="3766" spans="1:9" x14ac:dyDescent="0.35">
      <c r="A3766" s="1" t="s">
        <v>9</v>
      </c>
      <c r="B3766">
        <v>8900</v>
      </c>
      <c r="C3766" s="1" t="s">
        <v>10</v>
      </c>
      <c r="D3766">
        <v>240</v>
      </c>
      <c r="E3766">
        <v>2</v>
      </c>
      <c r="F3766" s="1" t="s">
        <v>16</v>
      </c>
      <c r="G3766" s="1" t="s">
        <v>12</v>
      </c>
      <c r="H3766">
        <v>2001</v>
      </c>
      <c r="I3766" s="1" t="s">
        <v>13</v>
      </c>
    </row>
    <row r="3767" spans="1:9" x14ac:dyDescent="0.35">
      <c r="A3767" s="1" t="s">
        <v>30</v>
      </c>
      <c r="B3767">
        <v>1300</v>
      </c>
      <c r="C3767" s="1" t="s">
        <v>31</v>
      </c>
      <c r="D3767">
        <v>10</v>
      </c>
      <c r="E3767">
        <v>1.6</v>
      </c>
      <c r="F3767" s="1" t="s">
        <v>16</v>
      </c>
      <c r="G3767" s="1" t="s">
        <v>12</v>
      </c>
      <c r="H3767">
        <v>1984</v>
      </c>
      <c r="I3767" s="1" t="s">
        <v>329</v>
      </c>
    </row>
    <row r="3768" spans="1:9" x14ac:dyDescent="0.35">
      <c r="A3768" s="1" t="s">
        <v>9</v>
      </c>
      <c r="B3768" t="s">
        <v>41</v>
      </c>
      <c r="C3768" s="1" t="s">
        <v>21</v>
      </c>
      <c r="D3768">
        <v>36</v>
      </c>
      <c r="E3768">
        <v>3</v>
      </c>
      <c r="F3768" s="1" t="s">
        <v>16</v>
      </c>
      <c r="G3768" s="1" t="s">
        <v>12</v>
      </c>
      <c r="H3768">
        <v>2013</v>
      </c>
      <c r="I3768" s="1" t="s">
        <v>55</v>
      </c>
    </row>
    <row r="3769" spans="1:9" x14ac:dyDescent="0.35">
      <c r="A3769" s="1" t="s">
        <v>28</v>
      </c>
      <c r="B3769">
        <v>8550</v>
      </c>
      <c r="C3769" s="1" t="s">
        <v>15</v>
      </c>
      <c r="D3769">
        <v>160</v>
      </c>
      <c r="E3769">
        <v>1.5</v>
      </c>
      <c r="F3769" s="1" t="s">
        <v>16</v>
      </c>
      <c r="G3769" s="1" t="s">
        <v>12</v>
      </c>
      <c r="H3769">
        <v>2014</v>
      </c>
      <c r="I3769" s="1" t="s">
        <v>66</v>
      </c>
    </row>
    <row r="3770" spans="1:9" x14ac:dyDescent="0.35">
      <c r="A3770" s="1" t="s">
        <v>14</v>
      </c>
      <c r="B3770">
        <v>10900</v>
      </c>
      <c r="C3770" s="1" t="s">
        <v>10</v>
      </c>
      <c r="D3770">
        <v>160</v>
      </c>
      <c r="E3770">
        <v>3</v>
      </c>
      <c r="F3770" s="1" t="s">
        <v>16</v>
      </c>
      <c r="G3770" s="1" t="s">
        <v>12</v>
      </c>
      <c r="H3770">
        <v>1996</v>
      </c>
      <c r="I3770" s="1" t="s">
        <v>277</v>
      </c>
    </row>
    <row r="3771" spans="1:9" x14ac:dyDescent="0.35">
      <c r="A3771" s="1" t="s">
        <v>9</v>
      </c>
      <c r="B3771">
        <v>48535.5</v>
      </c>
      <c r="C3771" s="1" t="s">
        <v>21</v>
      </c>
      <c r="D3771">
        <v>0</v>
      </c>
      <c r="E3771">
        <v>2</v>
      </c>
      <c r="F3771" s="1" t="s">
        <v>16</v>
      </c>
      <c r="G3771" s="1" t="s">
        <v>12</v>
      </c>
      <c r="H3771">
        <v>2016</v>
      </c>
      <c r="I3771" s="1" t="s">
        <v>173</v>
      </c>
    </row>
    <row r="3772" spans="1:9" x14ac:dyDescent="0.35">
      <c r="A3772" s="1" t="s">
        <v>9</v>
      </c>
      <c r="B3772">
        <v>25000</v>
      </c>
      <c r="C3772" s="1" t="s">
        <v>21</v>
      </c>
      <c r="D3772">
        <v>130</v>
      </c>
      <c r="E3772">
        <v>3</v>
      </c>
      <c r="F3772" s="1" t="s">
        <v>16</v>
      </c>
      <c r="G3772" s="1" t="s">
        <v>12</v>
      </c>
      <c r="H3772">
        <v>2012</v>
      </c>
      <c r="I3772" s="1" t="s">
        <v>55</v>
      </c>
    </row>
    <row r="3773" spans="1:9" x14ac:dyDescent="0.35">
      <c r="A3773" s="1" t="s">
        <v>9</v>
      </c>
      <c r="B3773" t="s">
        <v>41</v>
      </c>
      <c r="C3773" s="1" t="s">
        <v>21</v>
      </c>
      <c r="D3773">
        <v>1</v>
      </c>
      <c r="E3773">
        <v>3</v>
      </c>
      <c r="F3773" s="1" t="s">
        <v>16</v>
      </c>
      <c r="G3773" s="1" t="s">
        <v>12</v>
      </c>
      <c r="H3773">
        <v>2016</v>
      </c>
      <c r="I3773" s="1" t="s">
        <v>62</v>
      </c>
    </row>
    <row r="3774" spans="1:9" x14ac:dyDescent="0.35">
      <c r="A3774" s="1" t="s">
        <v>45</v>
      </c>
      <c r="B3774">
        <v>7000</v>
      </c>
      <c r="C3774" s="1" t="s">
        <v>10</v>
      </c>
      <c r="D3774">
        <v>99</v>
      </c>
      <c r="E3774">
        <v>1.6</v>
      </c>
      <c r="F3774" s="1" t="s">
        <v>11</v>
      </c>
      <c r="G3774" s="1" t="s">
        <v>12</v>
      </c>
      <c r="H3774">
        <v>2005</v>
      </c>
      <c r="I3774" s="1" t="s">
        <v>73</v>
      </c>
    </row>
    <row r="3775" spans="1:9" x14ac:dyDescent="0.35">
      <c r="A3775" s="1" t="s">
        <v>9</v>
      </c>
      <c r="B3775">
        <v>5500</v>
      </c>
      <c r="C3775" s="1" t="s">
        <v>10</v>
      </c>
      <c r="D3775">
        <v>402</v>
      </c>
      <c r="E3775">
        <v>2</v>
      </c>
      <c r="F3775" s="1" t="s">
        <v>11</v>
      </c>
      <c r="G3775" s="1" t="s">
        <v>12</v>
      </c>
      <c r="H3775">
        <v>1988</v>
      </c>
      <c r="I3775" s="1" t="s">
        <v>86</v>
      </c>
    </row>
    <row r="3776" spans="1:9" x14ac:dyDescent="0.35">
      <c r="A3776" s="1" t="s">
        <v>14</v>
      </c>
      <c r="B3776">
        <v>2800</v>
      </c>
      <c r="C3776" s="1" t="s">
        <v>31</v>
      </c>
      <c r="D3776">
        <v>220</v>
      </c>
      <c r="E3776">
        <v>2.2999999999999998</v>
      </c>
      <c r="F3776" s="1" t="s">
        <v>11</v>
      </c>
      <c r="G3776" s="1" t="s">
        <v>32</v>
      </c>
      <c r="H3776">
        <v>2000</v>
      </c>
      <c r="I3776" s="1" t="s">
        <v>290</v>
      </c>
    </row>
    <row r="3777" spans="1:9" x14ac:dyDescent="0.35">
      <c r="A3777" s="1" t="s">
        <v>14</v>
      </c>
      <c r="B3777">
        <v>86000</v>
      </c>
      <c r="C3777" s="1" t="s">
        <v>21</v>
      </c>
      <c r="D3777">
        <v>3</v>
      </c>
      <c r="E3777">
        <v>3</v>
      </c>
      <c r="F3777" s="1" t="s">
        <v>16</v>
      </c>
      <c r="G3777" s="1" t="s">
        <v>12</v>
      </c>
      <c r="H3777">
        <v>2016</v>
      </c>
      <c r="I3777" s="1" t="s">
        <v>68</v>
      </c>
    </row>
    <row r="3778" spans="1:9" x14ac:dyDescent="0.35">
      <c r="A3778" s="1" t="s">
        <v>30</v>
      </c>
      <c r="B3778">
        <v>9555</v>
      </c>
      <c r="C3778" s="1" t="s">
        <v>15</v>
      </c>
      <c r="D3778">
        <v>152</v>
      </c>
      <c r="E3778">
        <v>1.6</v>
      </c>
      <c r="F3778" s="1" t="s">
        <v>16</v>
      </c>
      <c r="G3778" s="1" t="s">
        <v>12</v>
      </c>
      <c r="H3778">
        <v>2012</v>
      </c>
      <c r="I3778" s="1" t="s">
        <v>56</v>
      </c>
    </row>
    <row r="3779" spans="1:9" x14ac:dyDescent="0.35">
      <c r="A3779" s="1" t="s">
        <v>28</v>
      </c>
      <c r="B3779">
        <v>7200</v>
      </c>
      <c r="C3779" s="1" t="s">
        <v>15</v>
      </c>
      <c r="D3779">
        <v>1</v>
      </c>
      <c r="E3779">
        <v>1.5</v>
      </c>
      <c r="F3779" s="1" t="s">
        <v>16</v>
      </c>
      <c r="G3779" s="1" t="s">
        <v>12</v>
      </c>
      <c r="H3779">
        <v>2012</v>
      </c>
      <c r="I3779" s="1" t="s">
        <v>66</v>
      </c>
    </row>
    <row r="3780" spans="1:9" x14ac:dyDescent="0.35">
      <c r="A3780" s="1" t="s">
        <v>14</v>
      </c>
      <c r="B3780">
        <v>7700</v>
      </c>
      <c r="C3780" s="1" t="s">
        <v>15</v>
      </c>
      <c r="D3780">
        <v>300</v>
      </c>
      <c r="E3780">
        <v>2.2000000000000002</v>
      </c>
      <c r="F3780" s="1" t="s">
        <v>49</v>
      </c>
      <c r="G3780" s="1" t="s">
        <v>12</v>
      </c>
      <c r="H3780">
        <v>2004</v>
      </c>
      <c r="I3780" s="1" t="s">
        <v>42</v>
      </c>
    </row>
    <row r="3781" spans="1:9" x14ac:dyDescent="0.35">
      <c r="A3781" s="1" t="s">
        <v>9</v>
      </c>
      <c r="B3781">
        <v>75000</v>
      </c>
      <c r="C3781" s="1" t="s">
        <v>21</v>
      </c>
      <c r="D3781">
        <v>20</v>
      </c>
      <c r="E3781">
        <v>3</v>
      </c>
      <c r="F3781" s="1" t="s">
        <v>16</v>
      </c>
      <c r="G3781" s="1" t="s">
        <v>12</v>
      </c>
      <c r="H3781">
        <v>2014</v>
      </c>
      <c r="I3781" s="1" t="s">
        <v>55</v>
      </c>
    </row>
    <row r="3782" spans="1:9" x14ac:dyDescent="0.35">
      <c r="A3782" s="1" t="s">
        <v>30</v>
      </c>
      <c r="B3782">
        <v>8650</v>
      </c>
      <c r="C3782" s="1" t="s">
        <v>38</v>
      </c>
      <c r="D3782">
        <v>150</v>
      </c>
      <c r="E3782">
        <v>1.4</v>
      </c>
      <c r="F3782" s="1" t="s">
        <v>11</v>
      </c>
      <c r="G3782" s="1" t="s">
        <v>12</v>
      </c>
      <c r="H3782">
        <v>2008</v>
      </c>
      <c r="I3782" s="1" t="s">
        <v>164</v>
      </c>
    </row>
    <row r="3783" spans="1:9" x14ac:dyDescent="0.35">
      <c r="A3783" s="1" t="s">
        <v>23</v>
      </c>
      <c r="B3783">
        <v>10700</v>
      </c>
      <c r="C3783" s="1" t="s">
        <v>10</v>
      </c>
      <c r="D3783">
        <v>109</v>
      </c>
      <c r="E3783">
        <v>1.8</v>
      </c>
      <c r="F3783" s="1" t="s">
        <v>11</v>
      </c>
      <c r="G3783" s="1" t="s">
        <v>12</v>
      </c>
      <c r="H3783">
        <v>2007</v>
      </c>
      <c r="I3783" s="1" t="s">
        <v>80</v>
      </c>
    </row>
    <row r="3784" spans="1:9" x14ac:dyDescent="0.35">
      <c r="A3784" s="1" t="s">
        <v>30</v>
      </c>
      <c r="B3784">
        <v>6300</v>
      </c>
      <c r="C3784" s="1" t="s">
        <v>15</v>
      </c>
      <c r="D3784">
        <v>1</v>
      </c>
      <c r="E3784">
        <v>2.5</v>
      </c>
      <c r="F3784" s="1" t="s">
        <v>16</v>
      </c>
      <c r="G3784" s="1" t="s">
        <v>12</v>
      </c>
      <c r="H3784">
        <v>2000</v>
      </c>
      <c r="I3784" s="1" t="s">
        <v>96</v>
      </c>
    </row>
    <row r="3785" spans="1:9" x14ac:dyDescent="0.35">
      <c r="A3785" s="1" t="s">
        <v>23</v>
      </c>
      <c r="B3785">
        <v>13900</v>
      </c>
      <c r="C3785" s="1" t="s">
        <v>10</v>
      </c>
      <c r="D3785">
        <v>102</v>
      </c>
      <c r="E3785">
        <v>3.5</v>
      </c>
      <c r="F3785" s="1" t="s">
        <v>18</v>
      </c>
      <c r="G3785" s="1" t="s">
        <v>12</v>
      </c>
      <c r="H3785">
        <v>2008</v>
      </c>
      <c r="I3785" s="1" t="s">
        <v>57</v>
      </c>
    </row>
    <row r="3786" spans="1:9" x14ac:dyDescent="0.35">
      <c r="A3786" s="1" t="s">
        <v>20</v>
      </c>
      <c r="B3786">
        <v>3150</v>
      </c>
      <c r="C3786" s="1" t="s">
        <v>26</v>
      </c>
      <c r="D3786">
        <v>310</v>
      </c>
      <c r="E3786">
        <v>2.5</v>
      </c>
      <c r="F3786" s="1" t="s">
        <v>16</v>
      </c>
      <c r="G3786" s="1" t="s">
        <v>32</v>
      </c>
      <c r="H3786">
        <v>1999</v>
      </c>
      <c r="I3786" s="1" t="s">
        <v>27</v>
      </c>
    </row>
    <row r="3787" spans="1:9" x14ac:dyDescent="0.35">
      <c r="A3787" s="1" t="s">
        <v>30</v>
      </c>
      <c r="B3787">
        <v>7500</v>
      </c>
      <c r="C3787" s="1" t="s">
        <v>31</v>
      </c>
      <c r="D3787">
        <v>360</v>
      </c>
      <c r="E3787">
        <v>2.5</v>
      </c>
      <c r="F3787" s="1" t="s">
        <v>16</v>
      </c>
      <c r="G3787" s="1" t="s">
        <v>12</v>
      </c>
      <c r="H3787">
        <v>2001</v>
      </c>
      <c r="I3787" s="1" t="s">
        <v>96</v>
      </c>
    </row>
    <row r="3788" spans="1:9" x14ac:dyDescent="0.35">
      <c r="A3788" s="1" t="s">
        <v>30</v>
      </c>
      <c r="B3788">
        <v>6550</v>
      </c>
      <c r="C3788" s="1" t="s">
        <v>10</v>
      </c>
      <c r="D3788">
        <v>150</v>
      </c>
      <c r="E3788">
        <v>1.6</v>
      </c>
      <c r="F3788" s="1" t="s">
        <v>11</v>
      </c>
      <c r="G3788" s="1" t="s">
        <v>12</v>
      </c>
      <c r="H3788">
        <v>2001</v>
      </c>
      <c r="I3788" s="1" t="s">
        <v>211</v>
      </c>
    </row>
    <row r="3789" spans="1:9" x14ac:dyDescent="0.35">
      <c r="A3789" s="1" t="s">
        <v>9</v>
      </c>
      <c r="B3789">
        <v>7100</v>
      </c>
      <c r="C3789" s="1" t="s">
        <v>10</v>
      </c>
      <c r="D3789">
        <v>313</v>
      </c>
      <c r="E3789">
        <v>2</v>
      </c>
      <c r="F3789" s="1" t="s">
        <v>18</v>
      </c>
      <c r="G3789" s="1" t="s">
        <v>12</v>
      </c>
      <c r="H3789">
        <v>1997</v>
      </c>
      <c r="I3789" s="1" t="s">
        <v>86</v>
      </c>
    </row>
    <row r="3790" spans="1:9" x14ac:dyDescent="0.35">
      <c r="A3790" s="1" t="s">
        <v>30</v>
      </c>
      <c r="B3790">
        <v>3700</v>
      </c>
      <c r="C3790" s="1" t="s">
        <v>10</v>
      </c>
      <c r="D3790">
        <v>370</v>
      </c>
      <c r="E3790">
        <v>2</v>
      </c>
      <c r="F3790" s="1" t="s">
        <v>18</v>
      </c>
      <c r="G3790" s="1" t="s">
        <v>12</v>
      </c>
      <c r="H3790">
        <v>1992</v>
      </c>
      <c r="I3790" s="1" t="s">
        <v>133</v>
      </c>
    </row>
    <row r="3791" spans="1:9" x14ac:dyDescent="0.35">
      <c r="A3791" s="1" t="s">
        <v>23</v>
      </c>
      <c r="B3791">
        <v>20999</v>
      </c>
      <c r="C3791" s="1" t="s">
        <v>10</v>
      </c>
      <c r="D3791">
        <v>77</v>
      </c>
      <c r="E3791">
        <v>2.5</v>
      </c>
      <c r="F3791" s="1" t="s">
        <v>18</v>
      </c>
      <c r="G3791" s="1" t="s">
        <v>12</v>
      </c>
      <c r="H3791">
        <v>2012</v>
      </c>
      <c r="I3791" s="1" t="s">
        <v>57</v>
      </c>
    </row>
    <row r="3792" spans="1:9" x14ac:dyDescent="0.35">
      <c r="A3792" s="1" t="s">
        <v>28</v>
      </c>
      <c r="B3792">
        <v>6750</v>
      </c>
      <c r="C3792" s="1" t="s">
        <v>26</v>
      </c>
      <c r="D3792">
        <v>1</v>
      </c>
      <c r="E3792">
        <v>1.5</v>
      </c>
      <c r="F3792" s="1" t="s">
        <v>16</v>
      </c>
      <c r="G3792" s="1" t="s">
        <v>12</v>
      </c>
      <c r="H3792">
        <v>2004</v>
      </c>
      <c r="I3792" s="1" t="s">
        <v>74</v>
      </c>
    </row>
    <row r="3793" spans="1:9" x14ac:dyDescent="0.35">
      <c r="A3793" s="1" t="s">
        <v>14</v>
      </c>
      <c r="B3793">
        <v>8400</v>
      </c>
      <c r="C3793" s="1" t="s">
        <v>31</v>
      </c>
      <c r="D3793">
        <v>457</v>
      </c>
      <c r="E3793">
        <v>5</v>
      </c>
      <c r="F3793" s="1" t="s">
        <v>18</v>
      </c>
      <c r="G3793" s="1" t="s">
        <v>12</v>
      </c>
      <c r="H3793">
        <v>1996</v>
      </c>
      <c r="I3793" s="1" t="s">
        <v>277</v>
      </c>
    </row>
    <row r="3794" spans="1:9" x14ac:dyDescent="0.35">
      <c r="A3794" s="1" t="s">
        <v>23</v>
      </c>
      <c r="B3794">
        <v>103999</v>
      </c>
      <c r="C3794" s="1" t="s">
        <v>21</v>
      </c>
      <c r="D3794">
        <v>0</v>
      </c>
      <c r="E3794">
        <v>4.5</v>
      </c>
      <c r="F3794" s="1" t="s">
        <v>16</v>
      </c>
      <c r="G3794" s="1" t="s">
        <v>12</v>
      </c>
      <c r="H3794">
        <v>2016</v>
      </c>
      <c r="I3794" s="1" t="s">
        <v>97</v>
      </c>
    </row>
    <row r="3795" spans="1:9" x14ac:dyDescent="0.35">
      <c r="A3795" s="1" t="s">
        <v>14</v>
      </c>
      <c r="B3795">
        <v>5200</v>
      </c>
      <c r="C3795" s="1" t="s">
        <v>10</v>
      </c>
      <c r="D3795">
        <v>432</v>
      </c>
      <c r="E3795">
        <v>3</v>
      </c>
      <c r="F3795" s="1" t="s">
        <v>16</v>
      </c>
      <c r="G3795" s="1" t="s">
        <v>12</v>
      </c>
      <c r="H3795">
        <v>1992</v>
      </c>
      <c r="I3795" s="1" t="s">
        <v>65</v>
      </c>
    </row>
    <row r="3796" spans="1:9" x14ac:dyDescent="0.35">
      <c r="A3796" s="1" t="s">
        <v>9</v>
      </c>
      <c r="B3796">
        <v>51000</v>
      </c>
      <c r="C3796" s="1" t="s">
        <v>10</v>
      </c>
      <c r="D3796">
        <v>97</v>
      </c>
      <c r="E3796">
        <v>3</v>
      </c>
      <c r="F3796" s="1" t="s">
        <v>16</v>
      </c>
      <c r="G3796" s="1" t="s">
        <v>12</v>
      </c>
      <c r="H3796">
        <v>2011</v>
      </c>
      <c r="I3796" s="1" t="s">
        <v>69</v>
      </c>
    </row>
    <row r="3797" spans="1:9" x14ac:dyDescent="0.35">
      <c r="A3797" s="1" t="s">
        <v>23</v>
      </c>
      <c r="B3797">
        <v>27400</v>
      </c>
      <c r="C3797" s="1" t="s">
        <v>21</v>
      </c>
      <c r="D3797">
        <v>52</v>
      </c>
      <c r="E3797">
        <v>3.5</v>
      </c>
      <c r="F3797" s="1" t="s">
        <v>18</v>
      </c>
      <c r="G3797" s="1" t="s">
        <v>12</v>
      </c>
      <c r="H3797">
        <v>2012</v>
      </c>
      <c r="I3797" s="1" t="s">
        <v>101</v>
      </c>
    </row>
    <row r="3798" spans="1:9" x14ac:dyDescent="0.35">
      <c r="A3798" s="1" t="s">
        <v>23</v>
      </c>
      <c r="B3798">
        <v>12500</v>
      </c>
      <c r="C3798" s="1" t="s">
        <v>21</v>
      </c>
      <c r="D3798">
        <v>201</v>
      </c>
      <c r="E3798">
        <v>2</v>
      </c>
      <c r="F3798" s="1" t="s">
        <v>11</v>
      </c>
      <c r="G3798" s="1" t="s">
        <v>12</v>
      </c>
      <c r="H3798">
        <v>2006</v>
      </c>
      <c r="I3798" s="1" t="s">
        <v>24</v>
      </c>
    </row>
    <row r="3799" spans="1:9" x14ac:dyDescent="0.35">
      <c r="A3799" s="1" t="s">
        <v>14</v>
      </c>
      <c r="B3799">
        <v>24800</v>
      </c>
      <c r="C3799" s="1" t="s">
        <v>26</v>
      </c>
      <c r="D3799">
        <v>118</v>
      </c>
      <c r="E3799">
        <v>3</v>
      </c>
      <c r="F3799" s="1" t="s">
        <v>16</v>
      </c>
      <c r="G3799" s="1" t="s">
        <v>12</v>
      </c>
      <c r="H3799">
        <v>2010</v>
      </c>
      <c r="I3799" s="1" t="s">
        <v>65</v>
      </c>
    </row>
    <row r="3800" spans="1:9" x14ac:dyDescent="0.35">
      <c r="A3800" s="1" t="s">
        <v>30</v>
      </c>
      <c r="B3800">
        <v>10600</v>
      </c>
      <c r="C3800" s="1" t="s">
        <v>10</v>
      </c>
      <c r="D3800">
        <v>118</v>
      </c>
      <c r="E3800">
        <v>1.8</v>
      </c>
      <c r="F3800" s="1" t="s">
        <v>11</v>
      </c>
      <c r="G3800" s="1" t="s">
        <v>12</v>
      </c>
      <c r="H3800">
        <v>2008</v>
      </c>
      <c r="I3800" s="1" t="s">
        <v>36</v>
      </c>
    </row>
    <row r="3801" spans="1:9" x14ac:dyDescent="0.35">
      <c r="A3801" s="1" t="s">
        <v>45</v>
      </c>
      <c r="B3801">
        <v>8900</v>
      </c>
      <c r="C3801" s="1" t="s">
        <v>31</v>
      </c>
      <c r="D3801">
        <v>150</v>
      </c>
      <c r="E3801">
        <v>3</v>
      </c>
      <c r="F3801" s="1" t="s">
        <v>11</v>
      </c>
      <c r="G3801" s="1" t="s">
        <v>12</v>
      </c>
      <c r="H3801">
        <v>2000</v>
      </c>
      <c r="I3801" s="1" t="s">
        <v>248</v>
      </c>
    </row>
    <row r="3802" spans="1:9" x14ac:dyDescent="0.35">
      <c r="A3802" s="1" t="s">
        <v>28</v>
      </c>
      <c r="B3802">
        <v>7200</v>
      </c>
      <c r="C3802" s="1" t="s">
        <v>15</v>
      </c>
      <c r="D3802">
        <v>101</v>
      </c>
      <c r="E3802">
        <v>1.5</v>
      </c>
      <c r="F3802" s="1" t="s">
        <v>16</v>
      </c>
      <c r="G3802" s="1" t="s">
        <v>12</v>
      </c>
      <c r="H3802">
        <v>2012</v>
      </c>
      <c r="I3802" s="1" t="s">
        <v>66</v>
      </c>
    </row>
    <row r="3803" spans="1:9" x14ac:dyDescent="0.35">
      <c r="A3803" s="1" t="s">
        <v>9</v>
      </c>
      <c r="B3803">
        <v>10000</v>
      </c>
      <c r="C3803" s="1" t="s">
        <v>10</v>
      </c>
      <c r="D3803">
        <v>274</v>
      </c>
      <c r="E3803">
        <v>4.4000000000000004</v>
      </c>
      <c r="F3803" s="1" t="s">
        <v>18</v>
      </c>
      <c r="G3803" s="1" t="s">
        <v>12</v>
      </c>
      <c r="H3803">
        <v>1998</v>
      </c>
      <c r="I3803" s="1" t="s">
        <v>140</v>
      </c>
    </row>
    <row r="3804" spans="1:9" x14ac:dyDescent="0.35">
      <c r="A3804" s="1" t="s">
        <v>23</v>
      </c>
      <c r="B3804">
        <v>11700</v>
      </c>
      <c r="C3804" s="1" t="s">
        <v>21</v>
      </c>
      <c r="D3804">
        <v>126</v>
      </c>
      <c r="E3804">
        <v>2.4</v>
      </c>
      <c r="F3804" s="1" t="s">
        <v>18</v>
      </c>
      <c r="G3804" s="1" t="s">
        <v>12</v>
      </c>
      <c r="H3804">
        <v>2008</v>
      </c>
      <c r="I3804" s="1" t="s">
        <v>24</v>
      </c>
    </row>
    <row r="3805" spans="1:9" x14ac:dyDescent="0.35">
      <c r="A3805" s="1" t="s">
        <v>9</v>
      </c>
      <c r="B3805">
        <v>64999</v>
      </c>
      <c r="C3805" s="1" t="s">
        <v>10</v>
      </c>
      <c r="D3805">
        <v>15</v>
      </c>
      <c r="E3805">
        <v>3</v>
      </c>
      <c r="F3805" s="1" t="s">
        <v>11</v>
      </c>
      <c r="G3805" s="1" t="s">
        <v>12</v>
      </c>
      <c r="H3805">
        <v>2012</v>
      </c>
      <c r="I3805" s="1" t="s">
        <v>170</v>
      </c>
    </row>
    <row r="3806" spans="1:9" x14ac:dyDescent="0.35">
      <c r="A3806" s="1" t="s">
        <v>23</v>
      </c>
      <c r="B3806">
        <v>28900</v>
      </c>
      <c r="C3806" s="1" t="s">
        <v>21</v>
      </c>
      <c r="D3806">
        <v>83</v>
      </c>
      <c r="E3806">
        <v>3.5</v>
      </c>
      <c r="F3806" s="1" t="s">
        <v>18</v>
      </c>
      <c r="G3806" s="1" t="s">
        <v>12</v>
      </c>
      <c r="H3806">
        <v>2012</v>
      </c>
      <c r="I3806" s="1" t="s">
        <v>110</v>
      </c>
    </row>
    <row r="3807" spans="1:9" x14ac:dyDescent="0.35">
      <c r="A3807" s="1" t="s">
        <v>9</v>
      </c>
      <c r="B3807">
        <v>60500</v>
      </c>
      <c r="C3807" s="1" t="s">
        <v>21</v>
      </c>
      <c r="D3807">
        <v>1</v>
      </c>
      <c r="E3807">
        <v>2</v>
      </c>
      <c r="F3807" s="1" t="s">
        <v>16</v>
      </c>
      <c r="G3807" s="1" t="s">
        <v>12</v>
      </c>
      <c r="H3807">
        <v>2016</v>
      </c>
      <c r="I3807" s="1" t="s">
        <v>55</v>
      </c>
    </row>
    <row r="3808" spans="1:9" x14ac:dyDescent="0.35">
      <c r="A3808" s="1" t="s">
        <v>28</v>
      </c>
      <c r="B3808">
        <v>5500</v>
      </c>
      <c r="C3808" s="1" t="s">
        <v>10</v>
      </c>
      <c r="D3808">
        <v>153</v>
      </c>
      <c r="E3808">
        <v>1.6</v>
      </c>
      <c r="F3808" s="1" t="s">
        <v>49</v>
      </c>
      <c r="G3808" s="1" t="s">
        <v>12</v>
      </c>
      <c r="H3808">
        <v>2006</v>
      </c>
      <c r="I3808" s="1" t="s">
        <v>29</v>
      </c>
    </row>
    <row r="3809" spans="1:9" x14ac:dyDescent="0.35">
      <c r="A3809" s="1" t="s">
        <v>9</v>
      </c>
      <c r="B3809">
        <v>85900</v>
      </c>
      <c r="C3809" s="1" t="s">
        <v>21</v>
      </c>
      <c r="D3809">
        <v>19</v>
      </c>
      <c r="E3809">
        <v>3</v>
      </c>
      <c r="F3809" s="1" t="s">
        <v>16</v>
      </c>
      <c r="G3809" s="1" t="s">
        <v>12</v>
      </c>
      <c r="H3809">
        <v>2015</v>
      </c>
      <c r="I3809" s="1" t="s">
        <v>62</v>
      </c>
    </row>
    <row r="3810" spans="1:9" x14ac:dyDescent="0.35">
      <c r="A3810" s="1" t="s">
        <v>9</v>
      </c>
      <c r="B3810">
        <v>49000</v>
      </c>
      <c r="C3810" s="1" t="s">
        <v>26</v>
      </c>
      <c r="D3810">
        <v>56</v>
      </c>
      <c r="E3810">
        <v>5</v>
      </c>
      <c r="F3810" s="1" t="s">
        <v>11</v>
      </c>
      <c r="G3810" s="1" t="s">
        <v>12</v>
      </c>
      <c r="H3810">
        <v>2007</v>
      </c>
      <c r="I3810" s="1" t="s">
        <v>100</v>
      </c>
    </row>
    <row r="3811" spans="1:9" x14ac:dyDescent="0.35">
      <c r="A3811" s="1" t="s">
        <v>20</v>
      </c>
      <c r="B3811">
        <v>22999</v>
      </c>
      <c r="C3811" s="1" t="s">
        <v>21</v>
      </c>
      <c r="D3811">
        <v>125</v>
      </c>
      <c r="E3811">
        <v>4.2</v>
      </c>
      <c r="F3811" s="1" t="s">
        <v>11</v>
      </c>
      <c r="G3811" s="1" t="s">
        <v>12</v>
      </c>
      <c r="H3811">
        <v>2008</v>
      </c>
      <c r="I3811" s="1" t="s">
        <v>22</v>
      </c>
    </row>
    <row r="3812" spans="1:9" x14ac:dyDescent="0.35">
      <c r="A3812" s="1" t="s">
        <v>14</v>
      </c>
      <c r="B3812">
        <v>22900</v>
      </c>
      <c r="C3812" s="1" t="s">
        <v>10</v>
      </c>
      <c r="D3812">
        <v>197</v>
      </c>
      <c r="E3812">
        <v>2.2000000000000002</v>
      </c>
      <c r="F3812" s="1" t="s">
        <v>16</v>
      </c>
      <c r="G3812" s="1" t="s">
        <v>12</v>
      </c>
      <c r="H3812">
        <v>2010</v>
      </c>
      <c r="I3812" s="1" t="s">
        <v>65</v>
      </c>
    </row>
    <row r="3813" spans="1:9" x14ac:dyDescent="0.35">
      <c r="A3813" s="1" t="s">
        <v>9</v>
      </c>
      <c r="B3813">
        <v>85555</v>
      </c>
      <c r="C3813" s="1" t="s">
        <v>10</v>
      </c>
      <c r="D3813">
        <v>10</v>
      </c>
      <c r="E3813">
        <v>3</v>
      </c>
      <c r="F3813" s="1" t="s">
        <v>49</v>
      </c>
      <c r="G3813" s="1" t="s">
        <v>12</v>
      </c>
      <c r="H3813">
        <v>2015</v>
      </c>
      <c r="I3813" s="1" t="s">
        <v>330</v>
      </c>
    </row>
    <row r="3814" spans="1:9" x14ac:dyDescent="0.35">
      <c r="A3814" s="1" t="s">
        <v>14</v>
      </c>
      <c r="B3814">
        <v>30000</v>
      </c>
      <c r="C3814" s="1" t="s">
        <v>21</v>
      </c>
      <c r="D3814">
        <v>97</v>
      </c>
      <c r="E3814">
        <v>2.14</v>
      </c>
      <c r="F3814" s="1" t="s">
        <v>16</v>
      </c>
      <c r="G3814" s="1" t="s">
        <v>12</v>
      </c>
      <c r="H3814">
        <v>2011</v>
      </c>
      <c r="I3814" s="1" t="s">
        <v>214</v>
      </c>
    </row>
    <row r="3815" spans="1:9" x14ac:dyDescent="0.35">
      <c r="A3815" s="1" t="s">
        <v>9</v>
      </c>
      <c r="B3815">
        <v>2600</v>
      </c>
      <c r="C3815" s="1" t="s">
        <v>10</v>
      </c>
      <c r="D3815">
        <v>250</v>
      </c>
      <c r="E3815">
        <v>1.6</v>
      </c>
      <c r="F3815" s="1" t="s">
        <v>11</v>
      </c>
      <c r="G3815" s="1" t="s">
        <v>12</v>
      </c>
      <c r="H3815">
        <v>1996</v>
      </c>
      <c r="I3815" s="1" t="s">
        <v>258</v>
      </c>
    </row>
    <row r="3816" spans="1:9" x14ac:dyDescent="0.35">
      <c r="A3816" s="1" t="s">
        <v>30</v>
      </c>
      <c r="B3816">
        <v>12500</v>
      </c>
      <c r="C3816" s="1" t="s">
        <v>21</v>
      </c>
      <c r="D3816">
        <v>230</v>
      </c>
      <c r="E3816">
        <v>3.2</v>
      </c>
      <c r="F3816" s="1" t="s">
        <v>18</v>
      </c>
      <c r="G3816" s="1" t="s">
        <v>12</v>
      </c>
      <c r="H3816">
        <v>2003</v>
      </c>
      <c r="I3816" s="1" t="s">
        <v>48</v>
      </c>
    </row>
    <row r="3817" spans="1:9" x14ac:dyDescent="0.35">
      <c r="A3817" s="1" t="s">
        <v>9</v>
      </c>
      <c r="B3817">
        <v>6800</v>
      </c>
      <c r="C3817" s="1" t="s">
        <v>10</v>
      </c>
      <c r="D3817">
        <v>4</v>
      </c>
      <c r="E3817">
        <v>2.8</v>
      </c>
      <c r="F3817" s="1" t="s">
        <v>18</v>
      </c>
      <c r="G3817" s="1" t="s">
        <v>12</v>
      </c>
      <c r="H3817">
        <v>1995</v>
      </c>
      <c r="I3817" s="1" t="s">
        <v>58</v>
      </c>
    </row>
    <row r="3818" spans="1:9" x14ac:dyDescent="0.35">
      <c r="A3818" s="1" t="s">
        <v>14</v>
      </c>
      <c r="B3818">
        <v>8700</v>
      </c>
      <c r="C3818" s="1" t="s">
        <v>31</v>
      </c>
      <c r="D3818">
        <v>280</v>
      </c>
      <c r="E3818" t="s">
        <v>41</v>
      </c>
      <c r="F3818" s="1" t="s">
        <v>16</v>
      </c>
      <c r="G3818" s="1" t="s">
        <v>12</v>
      </c>
      <c r="H3818">
        <v>2001</v>
      </c>
      <c r="I3818" s="1" t="s">
        <v>42</v>
      </c>
    </row>
    <row r="3819" spans="1:9" x14ac:dyDescent="0.35">
      <c r="A3819" s="1" t="s">
        <v>20</v>
      </c>
      <c r="B3819">
        <v>4000</v>
      </c>
      <c r="C3819" s="1" t="s">
        <v>10</v>
      </c>
      <c r="D3819">
        <v>315</v>
      </c>
      <c r="E3819">
        <v>2.2999999999999998</v>
      </c>
      <c r="F3819" s="1" t="s">
        <v>18</v>
      </c>
      <c r="G3819" s="1" t="s">
        <v>12</v>
      </c>
      <c r="H3819">
        <v>1991</v>
      </c>
      <c r="I3819" s="1" t="s">
        <v>52</v>
      </c>
    </row>
    <row r="3820" spans="1:9" x14ac:dyDescent="0.35">
      <c r="A3820" s="1" t="s">
        <v>20</v>
      </c>
      <c r="B3820">
        <v>36500</v>
      </c>
      <c r="C3820" s="1" t="s">
        <v>21</v>
      </c>
      <c r="D3820">
        <v>159</v>
      </c>
      <c r="E3820">
        <v>3</v>
      </c>
      <c r="F3820" s="1" t="s">
        <v>16</v>
      </c>
      <c r="G3820" s="1" t="s">
        <v>12</v>
      </c>
      <c r="H3820">
        <v>2010</v>
      </c>
      <c r="I3820" s="1" t="s">
        <v>22</v>
      </c>
    </row>
    <row r="3821" spans="1:9" x14ac:dyDescent="0.35">
      <c r="A3821" s="1" t="s">
        <v>30</v>
      </c>
      <c r="B3821">
        <v>10000</v>
      </c>
      <c r="C3821" s="1" t="s">
        <v>15</v>
      </c>
      <c r="D3821">
        <v>231</v>
      </c>
      <c r="E3821">
        <v>1.9</v>
      </c>
      <c r="F3821" s="1" t="s">
        <v>16</v>
      </c>
      <c r="G3821" s="1" t="s">
        <v>12</v>
      </c>
      <c r="H3821">
        <v>2005</v>
      </c>
      <c r="I3821" s="1" t="s">
        <v>109</v>
      </c>
    </row>
    <row r="3822" spans="1:9" x14ac:dyDescent="0.35">
      <c r="A3822" s="1" t="s">
        <v>30</v>
      </c>
      <c r="B3822">
        <v>4700</v>
      </c>
      <c r="C3822" s="1" t="s">
        <v>38</v>
      </c>
      <c r="D3822">
        <v>160</v>
      </c>
      <c r="E3822">
        <v>2</v>
      </c>
      <c r="F3822" s="1" t="s">
        <v>16</v>
      </c>
      <c r="G3822" s="1" t="s">
        <v>32</v>
      </c>
      <c r="H3822">
        <v>2006</v>
      </c>
      <c r="I3822" s="1" t="s">
        <v>142</v>
      </c>
    </row>
    <row r="3823" spans="1:9" x14ac:dyDescent="0.35">
      <c r="A3823" s="1" t="s">
        <v>9</v>
      </c>
      <c r="B3823">
        <v>27900</v>
      </c>
      <c r="C3823" s="1" t="s">
        <v>21</v>
      </c>
      <c r="D3823">
        <v>140</v>
      </c>
      <c r="E3823">
        <v>3</v>
      </c>
      <c r="F3823" s="1" t="s">
        <v>16</v>
      </c>
      <c r="G3823" s="1" t="s">
        <v>12</v>
      </c>
      <c r="H3823">
        <v>2009</v>
      </c>
      <c r="I3823" s="1" t="s">
        <v>55</v>
      </c>
    </row>
    <row r="3824" spans="1:9" x14ac:dyDescent="0.35">
      <c r="A3824" s="1" t="s">
        <v>28</v>
      </c>
      <c r="B3824">
        <v>7440</v>
      </c>
      <c r="C3824" s="1" t="s">
        <v>31</v>
      </c>
      <c r="D3824">
        <v>148</v>
      </c>
      <c r="E3824">
        <v>1.5</v>
      </c>
      <c r="F3824" s="1" t="s">
        <v>16</v>
      </c>
      <c r="G3824" s="1" t="s">
        <v>12</v>
      </c>
      <c r="H3824">
        <v>2012</v>
      </c>
      <c r="I3824" s="1" t="s">
        <v>66</v>
      </c>
    </row>
    <row r="3825" spans="1:9" x14ac:dyDescent="0.35">
      <c r="A3825" s="1" t="s">
        <v>14</v>
      </c>
      <c r="B3825">
        <v>17999</v>
      </c>
      <c r="C3825" s="1" t="s">
        <v>15</v>
      </c>
      <c r="D3825">
        <v>260</v>
      </c>
      <c r="E3825">
        <v>2.2000000000000002</v>
      </c>
      <c r="F3825" s="1" t="s">
        <v>16</v>
      </c>
      <c r="G3825" s="1" t="s">
        <v>12</v>
      </c>
      <c r="H3825">
        <v>2013</v>
      </c>
      <c r="I3825" s="1" t="s">
        <v>163</v>
      </c>
    </row>
    <row r="3826" spans="1:9" x14ac:dyDescent="0.35">
      <c r="A3826" s="1" t="s">
        <v>30</v>
      </c>
      <c r="B3826">
        <v>7750</v>
      </c>
      <c r="C3826" s="1" t="s">
        <v>15</v>
      </c>
      <c r="D3826">
        <v>235</v>
      </c>
      <c r="E3826">
        <v>1.9</v>
      </c>
      <c r="F3826" s="1" t="s">
        <v>16</v>
      </c>
      <c r="G3826" s="1" t="s">
        <v>12</v>
      </c>
      <c r="H3826">
        <v>2004</v>
      </c>
      <c r="I3826" s="1" t="s">
        <v>109</v>
      </c>
    </row>
    <row r="3827" spans="1:9" x14ac:dyDescent="0.35">
      <c r="A3827" s="1" t="s">
        <v>14</v>
      </c>
      <c r="B3827">
        <v>7200</v>
      </c>
      <c r="C3827" s="1" t="s">
        <v>15</v>
      </c>
      <c r="D3827">
        <v>285</v>
      </c>
      <c r="E3827">
        <v>2.2000000000000002</v>
      </c>
      <c r="F3827" s="1" t="s">
        <v>16</v>
      </c>
      <c r="G3827" s="1" t="s">
        <v>12</v>
      </c>
      <c r="H3827">
        <v>2001</v>
      </c>
      <c r="I3827" s="1" t="s">
        <v>42</v>
      </c>
    </row>
    <row r="3828" spans="1:9" x14ac:dyDescent="0.35">
      <c r="A3828" s="1" t="s">
        <v>30</v>
      </c>
      <c r="B3828">
        <v>3700</v>
      </c>
      <c r="C3828" s="1" t="s">
        <v>38</v>
      </c>
      <c r="D3828">
        <v>121</v>
      </c>
      <c r="E3828">
        <v>1.9</v>
      </c>
      <c r="F3828" s="1" t="s">
        <v>16</v>
      </c>
      <c r="G3828" s="1" t="s">
        <v>12</v>
      </c>
      <c r="H3828">
        <v>1993</v>
      </c>
      <c r="I3828" s="1" t="s">
        <v>91</v>
      </c>
    </row>
    <row r="3829" spans="1:9" x14ac:dyDescent="0.35">
      <c r="A3829" s="1" t="s">
        <v>30</v>
      </c>
      <c r="B3829">
        <v>12000</v>
      </c>
      <c r="C3829" s="1" t="s">
        <v>26</v>
      </c>
      <c r="D3829">
        <v>187</v>
      </c>
      <c r="E3829">
        <v>2</v>
      </c>
      <c r="F3829" s="1" t="s">
        <v>16</v>
      </c>
      <c r="G3829" s="1" t="s">
        <v>12</v>
      </c>
      <c r="H3829">
        <v>2008</v>
      </c>
      <c r="I3829" s="1" t="s">
        <v>36</v>
      </c>
    </row>
    <row r="3830" spans="1:9" x14ac:dyDescent="0.35">
      <c r="A3830" s="1" t="s">
        <v>20</v>
      </c>
      <c r="B3830">
        <v>48000</v>
      </c>
      <c r="C3830" s="1" t="s">
        <v>21</v>
      </c>
      <c r="D3830">
        <v>75</v>
      </c>
      <c r="E3830">
        <v>3</v>
      </c>
      <c r="F3830" s="1" t="s">
        <v>16</v>
      </c>
      <c r="G3830" s="1" t="s">
        <v>12</v>
      </c>
      <c r="H3830">
        <v>2013</v>
      </c>
      <c r="I3830" s="1" t="s">
        <v>22</v>
      </c>
    </row>
    <row r="3831" spans="1:9" x14ac:dyDescent="0.35">
      <c r="A3831" s="1" t="s">
        <v>9</v>
      </c>
      <c r="B3831">
        <v>49000</v>
      </c>
      <c r="C3831" s="1" t="s">
        <v>10</v>
      </c>
      <c r="D3831">
        <v>58</v>
      </c>
      <c r="E3831">
        <v>4.4000000000000004</v>
      </c>
      <c r="F3831" s="1" t="s">
        <v>49</v>
      </c>
      <c r="G3831" s="1" t="s">
        <v>12</v>
      </c>
      <c r="H3831">
        <v>2011</v>
      </c>
      <c r="I3831" s="1" t="s">
        <v>212</v>
      </c>
    </row>
    <row r="3832" spans="1:9" x14ac:dyDescent="0.35">
      <c r="A3832" s="1" t="s">
        <v>14</v>
      </c>
      <c r="B3832">
        <v>69500</v>
      </c>
      <c r="C3832" s="1" t="s">
        <v>21</v>
      </c>
      <c r="D3832">
        <v>84</v>
      </c>
      <c r="E3832">
        <v>3</v>
      </c>
      <c r="F3832" s="1" t="s">
        <v>16</v>
      </c>
      <c r="G3832" s="1" t="s">
        <v>12</v>
      </c>
      <c r="H3832">
        <v>2014</v>
      </c>
      <c r="I3832" s="1" t="s">
        <v>82</v>
      </c>
    </row>
    <row r="3833" spans="1:9" x14ac:dyDescent="0.35">
      <c r="A3833" s="1" t="s">
        <v>9</v>
      </c>
      <c r="B3833">
        <v>19999</v>
      </c>
      <c r="C3833" s="1" t="s">
        <v>21</v>
      </c>
      <c r="D3833">
        <v>227</v>
      </c>
      <c r="E3833">
        <v>3</v>
      </c>
      <c r="F3833" s="1" t="s">
        <v>16</v>
      </c>
      <c r="G3833" s="1" t="s">
        <v>12</v>
      </c>
      <c r="H3833">
        <v>2006</v>
      </c>
      <c r="I3833" s="1" t="s">
        <v>55</v>
      </c>
    </row>
    <row r="3834" spans="1:9" x14ac:dyDescent="0.35">
      <c r="A3834" s="1" t="s">
        <v>30</v>
      </c>
      <c r="B3834">
        <v>30900</v>
      </c>
      <c r="C3834" s="1" t="s">
        <v>10</v>
      </c>
      <c r="D3834">
        <v>30</v>
      </c>
      <c r="E3834">
        <v>2</v>
      </c>
      <c r="F3834" s="1" t="s">
        <v>16</v>
      </c>
      <c r="G3834" s="1" t="s">
        <v>12</v>
      </c>
      <c r="H3834">
        <v>2014</v>
      </c>
      <c r="I3834" s="1" t="s">
        <v>98</v>
      </c>
    </row>
    <row r="3835" spans="1:9" x14ac:dyDescent="0.35">
      <c r="A3835" s="1" t="s">
        <v>14</v>
      </c>
      <c r="B3835">
        <v>44000</v>
      </c>
      <c r="C3835" s="1" t="s">
        <v>31</v>
      </c>
      <c r="D3835">
        <v>39</v>
      </c>
      <c r="E3835">
        <v>5.5</v>
      </c>
      <c r="F3835" s="1" t="s">
        <v>11</v>
      </c>
      <c r="G3835" s="1" t="s">
        <v>12</v>
      </c>
      <c r="H3835">
        <v>2009</v>
      </c>
      <c r="I3835" s="1" t="s">
        <v>331</v>
      </c>
    </row>
    <row r="3836" spans="1:9" x14ac:dyDescent="0.35">
      <c r="A3836" s="1" t="s">
        <v>14</v>
      </c>
      <c r="B3836">
        <v>10200</v>
      </c>
      <c r="C3836" s="1" t="s">
        <v>10</v>
      </c>
      <c r="D3836">
        <v>174</v>
      </c>
      <c r="E3836">
        <v>2.6</v>
      </c>
      <c r="F3836" s="1" t="s">
        <v>18</v>
      </c>
      <c r="G3836" s="1" t="s">
        <v>12</v>
      </c>
      <c r="H3836">
        <v>2001</v>
      </c>
      <c r="I3836" s="1" t="s">
        <v>65</v>
      </c>
    </row>
    <row r="3837" spans="1:9" x14ac:dyDescent="0.35">
      <c r="A3837" s="1" t="s">
        <v>14</v>
      </c>
      <c r="B3837">
        <v>22000</v>
      </c>
      <c r="C3837" s="1" t="s">
        <v>21</v>
      </c>
      <c r="D3837">
        <v>160</v>
      </c>
      <c r="E3837">
        <v>4</v>
      </c>
      <c r="F3837" s="1" t="s">
        <v>16</v>
      </c>
      <c r="G3837" s="1" t="s">
        <v>12</v>
      </c>
      <c r="H3837">
        <v>2008</v>
      </c>
      <c r="I3837" s="1" t="s">
        <v>305</v>
      </c>
    </row>
    <row r="3838" spans="1:9" x14ac:dyDescent="0.35">
      <c r="A3838" s="1" t="s">
        <v>14</v>
      </c>
      <c r="B3838">
        <v>46700</v>
      </c>
      <c r="C3838" s="1" t="s">
        <v>10</v>
      </c>
      <c r="D3838">
        <v>115</v>
      </c>
      <c r="E3838">
        <v>5.5</v>
      </c>
      <c r="F3838" s="1" t="s">
        <v>11</v>
      </c>
      <c r="G3838" s="1" t="s">
        <v>12</v>
      </c>
      <c r="H3838">
        <v>2011</v>
      </c>
      <c r="I3838" s="1" t="s">
        <v>19</v>
      </c>
    </row>
    <row r="3839" spans="1:9" x14ac:dyDescent="0.35">
      <c r="A3839" s="1" t="s">
        <v>14</v>
      </c>
      <c r="B3839">
        <v>9999</v>
      </c>
      <c r="C3839" s="1" t="s">
        <v>10</v>
      </c>
      <c r="D3839">
        <v>322</v>
      </c>
      <c r="E3839">
        <v>2.7</v>
      </c>
      <c r="F3839" s="1" t="s">
        <v>16</v>
      </c>
      <c r="G3839" s="1" t="s">
        <v>12</v>
      </c>
      <c r="H3839">
        <v>2000</v>
      </c>
      <c r="I3839" s="1" t="s">
        <v>65</v>
      </c>
    </row>
    <row r="3840" spans="1:9" x14ac:dyDescent="0.35">
      <c r="A3840" s="1" t="s">
        <v>30</v>
      </c>
      <c r="B3840">
        <v>4400</v>
      </c>
      <c r="C3840" s="1" t="s">
        <v>31</v>
      </c>
      <c r="D3840">
        <v>145</v>
      </c>
      <c r="E3840">
        <v>2.4</v>
      </c>
      <c r="F3840" s="1" t="s">
        <v>16</v>
      </c>
      <c r="G3840" s="1" t="s">
        <v>12</v>
      </c>
      <c r="H3840">
        <v>1993</v>
      </c>
      <c r="I3840" s="1" t="s">
        <v>96</v>
      </c>
    </row>
    <row r="3841" spans="1:9" x14ac:dyDescent="0.35">
      <c r="A3841" s="1" t="s">
        <v>14</v>
      </c>
      <c r="B3841">
        <v>45000</v>
      </c>
      <c r="C3841" s="1" t="s">
        <v>10</v>
      </c>
      <c r="D3841">
        <v>1</v>
      </c>
      <c r="E3841">
        <v>1.6</v>
      </c>
      <c r="F3841" s="1" t="s">
        <v>11</v>
      </c>
      <c r="G3841" s="1" t="s">
        <v>12</v>
      </c>
      <c r="H3841">
        <v>2015</v>
      </c>
      <c r="I3841" s="1" t="s">
        <v>105</v>
      </c>
    </row>
    <row r="3842" spans="1:9" x14ac:dyDescent="0.35">
      <c r="A3842" s="1" t="s">
        <v>23</v>
      </c>
      <c r="B3842">
        <v>63333</v>
      </c>
      <c r="C3842" s="1" t="s">
        <v>31</v>
      </c>
      <c r="D3842">
        <v>33</v>
      </c>
      <c r="E3842">
        <v>4.5</v>
      </c>
      <c r="F3842" s="1" t="s">
        <v>16</v>
      </c>
      <c r="G3842" s="1" t="s">
        <v>12</v>
      </c>
      <c r="H3842">
        <v>2013</v>
      </c>
      <c r="I3842" s="1" t="s">
        <v>97</v>
      </c>
    </row>
    <row r="3843" spans="1:9" x14ac:dyDescent="0.35">
      <c r="A3843" s="1" t="s">
        <v>30</v>
      </c>
      <c r="B3843">
        <v>12999</v>
      </c>
      <c r="C3843" s="1" t="s">
        <v>15</v>
      </c>
      <c r="D3843">
        <v>237</v>
      </c>
      <c r="E3843">
        <v>2.5</v>
      </c>
      <c r="F3843" s="1" t="s">
        <v>16</v>
      </c>
      <c r="G3843" s="1" t="s">
        <v>12</v>
      </c>
      <c r="H3843">
        <v>2005</v>
      </c>
      <c r="I3843" s="1" t="s">
        <v>109</v>
      </c>
    </row>
    <row r="3844" spans="1:9" x14ac:dyDescent="0.35">
      <c r="A3844" s="1" t="s">
        <v>14</v>
      </c>
      <c r="B3844">
        <v>15000</v>
      </c>
      <c r="C3844" s="1" t="s">
        <v>31</v>
      </c>
      <c r="D3844">
        <v>115</v>
      </c>
      <c r="E3844">
        <v>2.2000000000000002</v>
      </c>
      <c r="F3844" s="1" t="s">
        <v>16</v>
      </c>
      <c r="G3844" s="1" t="s">
        <v>12</v>
      </c>
      <c r="H3844">
        <v>2011</v>
      </c>
      <c r="I3844" s="1" t="s">
        <v>42</v>
      </c>
    </row>
    <row r="3845" spans="1:9" x14ac:dyDescent="0.35">
      <c r="A3845" s="1" t="s">
        <v>9</v>
      </c>
      <c r="B3845">
        <v>24500</v>
      </c>
      <c r="C3845" s="1" t="s">
        <v>10</v>
      </c>
      <c r="D3845">
        <v>114</v>
      </c>
      <c r="E3845" t="s">
        <v>41</v>
      </c>
      <c r="F3845" s="1" t="s">
        <v>11</v>
      </c>
      <c r="G3845" s="1" t="s">
        <v>12</v>
      </c>
      <c r="H3845">
        <v>2005</v>
      </c>
      <c r="I3845" s="1" t="s">
        <v>100</v>
      </c>
    </row>
    <row r="3846" spans="1:9" x14ac:dyDescent="0.35">
      <c r="A3846" s="1" t="s">
        <v>30</v>
      </c>
      <c r="B3846">
        <v>1950</v>
      </c>
      <c r="C3846" s="1" t="s">
        <v>38</v>
      </c>
      <c r="D3846">
        <v>94</v>
      </c>
      <c r="E3846">
        <v>1.1000000000000001</v>
      </c>
      <c r="F3846" s="1" t="s">
        <v>11</v>
      </c>
      <c r="G3846" s="1" t="s">
        <v>12</v>
      </c>
      <c r="H3846">
        <v>1982</v>
      </c>
      <c r="I3846" s="1" t="s">
        <v>123</v>
      </c>
    </row>
    <row r="3847" spans="1:9" x14ac:dyDescent="0.35">
      <c r="A3847" s="1" t="s">
        <v>9</v>
      </c>
      <c r="B3847">
        <v>58500</v>
      </c>
      <c r="C3847" s="1" t="s">
        <v>21</v>
      </c>
      <c r="D3847">
        <v>80</v>
      </c>
      <c r="E3847">
        <v>3</v>
      </c>
      <c r="F3847" s="1" t="s">
        <v>16</v>
      </c>
      <c r="G3847" s="1" t="s">
        <v>12</v>
      </c>
      <c r="H3847">
        <v>2013</v>
      </c>
      <c r="I3847" s="1" t="s">
        <v>55</v>
      </c>
    </row>
    <row r="3848" spans="1:9" x14ac:dyDescent="0.35">
      <c r="A3848" s="1" t="s">
        <v>28</v>
      </c>
      <c r="B3848">
        <v>6250</v>
      </c>
      <c r="C3848" s="1" t="s">
        <v>15</v>
      </c>
      <c r="D3848">
        <v>205</v>
      </c>
      <c r="E3848">
        <v>1.6</v>
      </c>
      <c r="F3848" s="1" t="s">
        <v>11</v>
      </c>
      <c r="G3848" s="1" t="s">
        <v>12</v>
      </c>
      <c r="H3848">
        <v>2007</v>
      </c>
      <c r="I3848" s="1" t="s">
        <v>74</v>
      </c>
    </row>
    <row r="3849" spans="1:9" x14ac:dyDescent="0.35">
      <c r="A3849" s="1" t="s">
        <v>30</v>
      </c>
      <c r="B3849">
        <v>8900</v>
      </c>
      <c r="C3849" s="1" t="s">
        <v>10</v>
      </c>
      <c r="D3849">
        <v>160</v>
      </c>
      <c r="E3849">
        <v>1.6</v>
      </c>
      <c r="F3849" s="1" t="s">
        <v>11</v>
      </c>
      <c r="G3849" s="1" t="s">
        <v>12</v>
      </c>
      <c r="H3849">
        <v>2006</v>
      </c>
      <c r="I3849" s="1" t="s">
        <v>125</v>
      </c>
    </row>
    <row r="3850" spans="1:9" x14ac:dyDescent="0.35">
      <c r="A3850" s="1" t="s">
        <v>14</v>
      </c>
      <c r="B3850">
        <v>65000</v>
      </c>
      <c r="C3850" s="1" t="s">
        <v>31</v>
      </c>
      <c r="D3850">
        <v>0</v>
      </c>
      <c r="E3850">
        <v>1.6</v>
      </c>
      <c r="F3850" s="1" t="s">
        <v>11</v>
      </c>
      <c r="G3850" s="1" t="s">
        <v>12</v>
      </c>
      <c r="H3850">
        <v>2016</v>
      </c>
      <c r="I3850" s="1" t="s">
        <v>105</v>
      </c>
    </row>
    <row r="3851" spans="1:9" x14ac:dyDescent="0.35">
      <c r="A3851" s="1" t="s">
        <v>30</v>
      </c>
      <c r="B3851">
        <v>15200</v>
      </c>
      <c r="C3851" s="1" t="s">
        <v>10</v>
      </c>
      <c r="D3851">
        <v>185</v>
      </c>
      <c r="E3851">
        <v>1.4</v>
      </c>
      <c r="F3851" s="1" t="s">
        <v>11</v>
      </c>
      <c r="G3851" s="1" t="s">
        <v>12</v>
      </c>
      <c r="H3851">
        <v>2011</v>
      </c>
      <c r="I3851" s="1" t="s">
        <v>142</v>
      </c>
    </row>
    <row r="3852" spans="1:9" x14ac:dyDescent="0.35">
      <c r="A3852" s="1" t="s">
        <v>14</v>
      </c>
      <c r="B3852">
        <v>121500</v>
      </c>
      <c r="C3852" s="1" t="s">
        <v>10</v>
      </c>
      <c r="D3852">
        <v>22</v>
      </c>
      <c r="E3852">
        <v>3</v>
      </c>
      <c r="F3852" s="1" t="s">
        <v>16</v>
      </c>
      <c r="G3852" s="1" t="s">
        <v>12</v>
      </c>
      <c r="H3852">
        <v>2014</v>
      </c>
      <c r="I3852" s="1" t="s">
        <v>72</v>
      </c>
    </row>
    <row r="3853" spans="1:9" x14ac:dyDescent="0.35">
      <c r="A3853" s="1" t="s">
        <v>20</v>
      </c>
      <c r="B3853">
        <v>30999</v>
      </c>
      <c r="C3853" s="1" t="s">
        <v>10</v>
      </c>
      <c r="D3853">
        <v>108</v>
      </c>
      <c r="E3853">
        <v>2</v>
      </c>
      <c r="F3853" s="1" t="s">
        <v>16</v>
      </c>
      <c r="G3853" s="1" t="s">
        <v>12</v>
      </c>
      <c r="H3853">
        <v>2013</v>
      </c>
      <c r="I3853" s="1" t="s">
        <v>27</v>
      </c>
    </row>
    <row r="3854" spans="1:9" x14ac:dyDescent="0.35">
      <c r="A3854" s="1" t="s">
        <v>9</v>
      </c>
      <c r="B3854">
        <v>22000</v>
      </c>
      <c r="C3854" s="1" t="s">
        <v>31</v>
      </c>
      <c r="D3854">
        <v>138</v>
      </c>
      <c r="E3854">
        <v>4.8</v>
      </c>
      <c r="F3854" s="1" t="s">
        <v>11</v>
      </c>
      <c r="G3854" s="1" t="s">
        <v>12</v>
      </c>
      <c r="H3854">
        <v>2007</v>
      </c>
      <c r="I3854" s="1" t="s">
        <v>332</v>
      </c>
    </row>
    <row r="3855" spans="1:9" x14ac:dyDescent="0.35">
      <c r="A3855" s="1" t="s">
        <v>14</v>
      </c>
      <c r="B3855">
        <v>10999</v>
      </c>
      <c r="C3855" s="1" t="s">
        <v>31</v>
      </c>
      <c r="D3855">
        <v>185</v>
      </c>
      <c r="E3855" t="s">
        <v>41</v>
      </c>
      <c r="F3855" s="1" t="s">
        <v>16</v>
      </c>
      <c r="G3855" s="1" t="s">
        <v>12</v>
      </c>
      <c r="H3855">
        <v>2005</v>
      </c>
      <c r="I3855" s="1" t="s">
        <v>42</v>
      </c>
    </row>
    <row r="3856" spans="1:9" x14ac:dyDescent="0.35">
      <c r="A3856" s="1" t="s">
        <v>45</v>
      </c>
      <c r="B3856">
        <v>10500</v>
      </c>
      <c r="C3856" s="1" t="s">
        <v>21</v>
      </c>
      <c r="D3856">
        <v>95</v>
      </c>
      <c r="E3856">
        <v>3.2</v>
      </c>
      <c r="F3856" s="1" t="s">
        <v>16</v>
      </c>
      <c r="G3856" s="1" t="s">
        <v>32</v>
      </c>
      <c r="H3856">
        <v>2008</v>
      </c>
      <c r="I3856" s="1" t="s">
        <v>54</v>
      </c>
    </row>
    <row r="3857" spans="1:9" x14ac:dyDescent="0.35">
      <c r="A3857" s="1" t="s">
        <v>9</v>
      </c>
      <c r="B3857">
        <v>3900</v>
      </c>
      <c r="C3857" s="1" t="s">
        <v>10</v>
      </c>
      <c r="D3857">
        <v>380</v>
      </c>
      <c r="E3857">
        <v>3</v>
      </c>
      <c r="F3857" s="1" t="s">
        <v>18</v>
      </c>
      <c r="G3857" s="1" t="s">
        <v>12</v>
      </c>
      <c r="H3857">
        <v>1989</v>
      </c>
      <c r="I3857" s="1" t="s">
        <v>136</v>
      </c>
    </row>
    <row r="3858" spans="1:9" x14ac:dyDescent="0.35">
      <c r="A3858" s="1" t="s">
        <v>45</v>
      </c>
      <c r="B3858">
        <v>9900</v>
      </c>
      <c r="C3858" s="1" t="s">
        <v>10</v>
      </c>
      <c r="D3858">
        <v>55</v>
      </c>
      <c r="E3858">
        <v>2</v>
      </c>
      <c r="F3858" s="1" t="s">
        <v>49</v>
      </c>
      <c r="G3858" s="1" t="s">
        <v>12</v>
      </c>
      <c r="H3858">
        <v>2008</v>
      </c>
      <c r="I3858" s="1" t="s">
        <v>84</v>
      </c>
    </row>
    <row r="3859" spans="1:9" x14ac:dyDescent="0.35">
      <c r="A3859" s="1" t="s">
        <v>14</v>
      </c>
      <c r="B3859">
        <v>3799</v>
      </c>
      <c r="C3859" s="1" t="s">
        <v>10</v>
      </c>
      <c r="D3859">
        <v>210</v>
      </c>
      <c r="E3859">
        <v>2</v>
      </c>
      <c r="F3859" s="1" t="s">
        <v>11</v>
      </c>
      <c r="G3859" s="1" t="s">
        <v>12</v>
      </c>
      <c r="H3859">
        <v>1995</v>
      </c>
      <c r="I3859" s="1" t="s">
        <v>65</v>
      </c>
    </row>
    <row r="3860" spans="1:9" x14ac:dyDescent="0.35">
      <c r="A3860" s="1" t="s">
        <v>9</v>
      </c>
      <c r="B3860">
        <v>5000</v>
      </c>
      <c r="C3860" s="1" t="s">
        <v>10</v>
      </c>
      <c r="D3860">
        <v>305</v>
      </c>
      <c r="E3860">
        <v>2</v>
      </c>
      <c r="F3860" s="1" t="s">
        <v>11</v>
      </c>
      <c r="G3860" s="1" t="s">
        <v>12</v>
      </c>
      <c r="H3860">
        <v>1995</v>
      </c>
      <c r="I3860" s="1" t="s">
        <v>86</v>
      </c>
    </row>
    <row r="3861" spans="1:9" x14ac:dyDescent="0.35">
      <c r="A3861" s="1" t="s">
        <v>20</v>
      </c>
      <c r="B3861">
        <v>5300</v>
      </c>
      <c r="C3861" s="1" t="s">
        <v>31</v>
      </c>
      <c r="D3861">
        <v>370</v>
      </c>
      <c r="E3861">
        <v>1.8</v>
      </c>
      <c r="F3861" s="1" t="s">
        <v>11</v>
      </c>
      <c r="G3861" s="1" t="s">
        <v>12</v>
      </c>
      <c r="H3861">
        <v>1997</v>
      </c>
      <c r="I3861" s="1" t="s">
        <v>27</v>
      </c>
    </row>
    <row r="3862" spans="1:9" x14ac:dyDescent="0.35">
      <c r="A3862" s="1" t="s">
        <v>28</v>
      </c>
      <c r="B3862">
        <v>6450</v>
      </c>
      <c r="C3862" s="1" t="s">
        <v>26</v>
      </c>
      <c r="D3862">
        <v>100</v>
      </c>
      <c r="E3862">
        <v>1.5</v>
      </c>
      <c r="F3862" s="1" t="s">
        <v>16</v>
      </c>
      <c r="G3862" s="1" t="s">
        <v>12</v>
      </c>
      <c r="H3862">
        <v>2009</v>
      </c>
      <c r="I3862" s="1" t="s">
        <v>66</v>
      </c>
    </row>
    <row r="3863" spans="1:9" x14ac:dyDescent="0.35">
      <c r="A3863" s="1" t="s">
        <v>23</v>
      </c>
      <c r="B3863">
        <v>44700</v>
      </c>
      <c r="C3863" s="1" t="s">
        <v>21</v>
      </c>
      <c r="D3863">
        <v>120</v>
      </c>
      <c r="E3863">
        <v>3.5</v>
      </c>
      <c r="F3863" s="1" t="s">
        <v>11</v>
      </c>
      <c r="G3863" s="1" t="s">
        <v>12</v>
      </c>
      <c r="H3863">
        <v>2013</v>
      </c>
      <c r="I3863" s="1" t="s">
        <v>101</v>
      </c>
    </row>
    <row r="3864" spans="1:9" x14ac:dyDescent="0.35">
      <c r="A3864" s="1" t="s">
        <v>23</v>
      </c>
      <c r="B3864">
        <v>17800</v>
      </c>
      <c r="C3864" s="1" t="s">
        <v>21</v>
      </c>
      <c r="D3864">
        <v>220</v>
      </c>
      <c r="E3864">
        <v>3</v>
      </c>
      <c r="F3864" s="1" t="s">
        <v>16</v>
      </c>
      <c r="G3864" s="1" t="s">
        <v>12</v>
      </c>
      <c r="H3864">
        <v>2004</v>
      </c>
      <c r="I3864" s="1" t="s">
        <v>78</v>
      </c>
    </row>
    <row r="3865" spans="1:9" x14ac:dyDescent="0.35">
      <c r="A3865" s="1" t="s">
        <v>9</v>
      </c>
      <c r="B3865">
        <v>26900</v>
      </c>
      <c r="C3865" s="1" t="s">
        <v>10</v>
      </c>
      <c r="D3865">
        <v>158</v>
      </c>
      <c r="E3865">
        <v>5</v>
      </c>
      <c r="F3865" s="1" t="s">
        <v>11</v>
      </c>
      <c r="G3865" s="1" t="s">
        <v>12</v>
      </c>
      <c r="H3865">
        <v>2007</v>
      </c>
      <c r="I3865" s="1" t="s">
        <v>100</v>
      </c>
    </row>
    <row r="3866" spans="1:9" x14ac:dyDescent="0.35">
      <c r="A3866" s="1" t="s">
        <v>30</v>
      </c>
      <c r="B3866">
        <v>14999</v>
      </c>
      <c r="C3866" s="1" t="s">
        <v>26</v>
      </c>
      <c r="D3866">
        <v>128</v>
      </c>
      <c r="E3866">
        <v>1.4</v>
      </c>
      <c r="F3866" s="1" t="s">
        <v>18</v>
      </c>
      <c r="G3866" s="1" t="s">
        <v>12</v>
      </c>
      <c r="H3866">
        <v>2011</v>
      </c>
      <c r="I3866" s="1" t="s">
        <v>98</v>
      </c>
    </row>
    <row r="3867" spans="1:9" x14ac:dyDescent="0.35">
      <c r="A3867" s="1" t="s">
        <v>14</v>
      </c>
      <c r="B3867">
        <v>7650</v>
      </c>
      <c r="C3867" s="1" t="s">
        <v>10</v>
      </c>
      <c r="D3867">
        <v>340</v>
      </c>
      <c r="E3867">
        <v>5</v>
      </c>
      <c r="F3867" s="1" t="s">
        <v>18</v>
      </c>
      <c r="G3867" s="1" t="s">
        <v>12</v>
      </c>
      <c r="H3867">
        <v>1997</v>
      </c>
      <c r="I3867" s="1" t="s">
        <v>277</v>
      </c>
    </row>
    <row r="3868" spans="1:9" x14ac:dyDescent="0.35">
      <c r="A3868" s="1" t="s">
        <v>30</v>
      </c>
      <c r="B3868">
        <v>12750</v>
      </c>
      <c r="C3868" s="1" t="s">
        <v>26</v>
      </c>
      <c r="D3868">
        <v>130</v>
      </c>
      <c r="E3868">
        <v>1.4</v>
      </c>
      <c r="F3868" s="1" t="s">
        <v>18</v>
      </c>
      <c r="G3868" s="1" t="s">
        <v>12</v>
      </c>
      <c r="H3868">
        <v>2010</v>
      </c>
      <c r="I3868" s="1" t="s">
        <v>36</v>
      </c>
    </row>
    <row r="3869" spans="1:9" x14ac:dyDescent="0.35">
      <c r="A3869" s="1" t="s">
        <v>30</v>
      </c>
      <c r="B3869">
        <v>16000</v>
      </c>
      <c r="C3869" s="1" t="s">
        <v>38</v>
      </c>
      <c r="D3869">
        <v>26</v>
      </c>
      <c r="E3869">
        <v>1.2</v>
      </c>
      <c r="F3869" s="1" t="s">
        <v>11</v>
      </c>
      <c r="G3869" s="1" t="s">
        <v>12</v>
      </c>
      <c r="H3869">
        <v>2014</v>
      </c>
      <c r="I3869" s="1" t="s">
        <v>44</v>
      </c>
    </row>
    <row r="3870" spans="1:9" x14ac:dyDescent="0.35">
      <c r="A3870" s="1" t="s">
        <v>23</v>
      </c>
      <c r="B3870">
        <v>65000</v>
      </c>
      <c r="C3870" s="1" t="s">
        <v>21</v>
      </c>
      <c r="D3870">
        <v>90</v>
      </c>
      <c r="E3870">
        <v>4.5</v>
      </c>
      <c r="F3870" s="1" t="s">
        <v>16</v>
      </c>
      <c r="G3870" s="1" t="s">
        <v>12</v>
      </c>
      <c r="H3870">
        <v>2012</v>
      </c>
      <c r="I3870" s="1" t="s">
        <v>97</v>
      </c>
    </row>
    <row r="3871" spans="1:9" x14ac:dyDescent="0.35">
      <c r="A3871" s="1" t="s">
        <v>28</v>
      </c>
      <c r="B3871">
        <v>11999</v>
      </c>
      <c r="C3871" s="1" t="s">
        <v>38</v>
      </c>
      <c r="D3871">
        <v>65</v>
      </c>
      <c r="E3871">
        <v>1.5</v>
      </c>
      <c r="F3871" s="1" t="s">
        <v>16</v>
      </c>
      <c r="G3871" s="1" t="s">
        <v>12</v>
      </c>
      <c r="H3871">
        <v>2014</v>
      </c>
      <c r="I3871" s="1" t="s">
        <v>29</v>
      </c>
    </row>
    <row r="3872" spans="1:9" x14ac:dyDescent="0.35">
      <c r="A3872" s="1" t="s">
        <v>9</v>
      </c>
      <c r="B3872">
        <v>3000</v>
      </c>
      <c r="C3872" s="1" t="s">
        <v>10</v>
      </c>
      <c r="D3872">
        <v>294</v>
      </c>
      <c r="E3872">
        <v>2</v>
      </c>
      <c r="F3872" s="1" t="s">
        <v>16</v>
      </c>
      <c r="G3872" s="1" t="s">
        <v>32</v>
      </c>
      <c r="H3872">
        <v>1999</v>
      </c>
      <c r="I3872" s="1" t="s">
        <v>13</v>
      </c>
    </row>
    <row r="3873" spans="1:9" x14ac:dyDescent="0.35">
      <c r="A3873" s="1" t="s">
        <v>30</v>
      </c>
      <c r="B3873">
        <v>17900</v>
      </c>
      <c r="C3873" s="1" t="s">
        <v>21</v>
      </c>
      <c r="D3873">
        <v>70</v>
      </c>
      <c r="E3873">
        <v>1.4</v>
      </c>
      <c r="F3873" s="1" t="s">
        <v>11</v>
      </c>
      <c r="G3873" s="1" t="s">
        <v>12</v>
      </c>
      <c r="H3873">
        <v>2012</v>
      </c>
      <c r="I3873" s="1" t="s">
        <v>87</v>
      </c>
    </row>
    <row r="3874" spans="1:9" x14ac:dyDescent="0.35">
      <c r="A3874" s="1" t="s">
        <v>30</v>
      </c>
      <c r="B3874">
        <v>8200</v>
      </c>
      <c r="C3874" s="1" t="s">
        <v>10</v>
      </c>
      <c r="D3874">
        <v>180</v>
      </c>
      <c r="E3874" t="s">
        <v>41</v>
      </c>
      <c r="F3874" s="1" t="s">
        <v>11</v>
      </c>
      <c r="G3874" s="1" t="s">
        <v>12</v>
      </c>
      <c r="H3874">
        <v>2007</v>
      </c>
      <c r="I3874" s="1" t="s">
        <v>125</v>
      </c>
    </row>
    <row r="3875" spans="1:9" x14ac:dyDescent="0.35">
      <c r="A3875" s="1" t="s">
        <v>14</v>
      </c>
      <c r="B3875">
        <v>109000</v>
      </c>
      <c r="C3875" s="1" t="s">
        <v>21</v>
      </c>
      <c r="D3875">
        <v>0</v>
      </c>
      <c r="E3875">
        <v>3.5</v>
      </c>
      <c r="F3875" s="1" t="s">
        <v>16</v>
      </c>
      <c r="G3875" s="1" t="s">
        <v>12</v>
      </c>
      <c r="H3875">
        <v>2016</v>
      </c>
      <c r="I3875" s="1" t="s">
        <v>68</v>
      </c>
    </row>
    <row r="3876" spans="1:9" x14ac:dyDescent="0.35">
      <c r="A3876" s="1" t="s">
        <v>14</v>
      </c>
      <c r="B3876">
        <v>4500</v>
      </c>
      <c r="C3876" s="1" t="s">
        <v>10</v>
      </c>
      <c r="D3876">
        <v>409</v>
      </c>
      <c r="E3876">
        <v>2.6</v>
      </c>
      <c r="F3876" s="1" t="s">
        <v>11</v>
      </c>
      <c r="G3876" s="1" t="s">
        <v>12</v>
      </c>
      <c r="H3876">
        <v>1991</v>
      </c>
      <c r="I3876" s="1" t="s">
        <v>65</v>
      </c>
    </row>
    <row r="3877" spans="1:9" x14ac:dyDescent="0.35">
      <c r="A3877" s="1" t="s">
        <v>20</v>
      </c>
      <c r="B3877">
        <v>19300</v>
      </c>
      <c r="C3877" s="1" t="s">
        <v>10</v>
      </c>
      <c r="D3877">
        <v>113</v>
      </c>
      <c r="E3877">
        <v>1.8</v>
      </c>
      <c r="F3877" s="1" t="s">
        <v>11</v>
      </c>
      <c r="G3877" s="1" t="s">
        <v>12</v>
      </c>
      <c r="H3877">
        <v>2009</v>
      </c>
      <c r="I3877" s="1" t="s">
        <v>60</v>
      </c>
    </row>
    <row r="3878" spans="1:9" x14ac:dyDescent="0.35">
      <c r="A3878" s="1" t="s">
        <v>30</v>
      </c>
      <c r="B3878">
        <v>11300</v>
      </c>
      <c r="C3878" s="1" t="s">
        <v>15</v>
      </c>
      <c r="D3878">
        <v>250</v>
      </c>
      <c r="E3878">
        <v>2.5</v>
      </c>
      <c r="F3878" s="1" t="s">
        <v>16</v>
      </c>
      <c r="G3878" s="1" t="s">
        <v>12</v>
      </c>
      <c r="H3878">
        <v>2007</v>
      </c>
      <c r="I3878" s="1" t="s">
        <v>109</v>
      </c>
    </row>
    <row r="3879" spans="1:9" x14ac:dyDescent="0.35">
      <c r="A3879" s="1" t="s">
        <v>45</v>
      </c>
      <c r="B3879">
        <v>18800</v>
      </c>
      <c r="C3879" s="1" t="s">
        <v>21</v>
      </c>
      <c r="D3879">
        <v>47</v>
      </c>
      <c r="E3879">
        <v>3</v>
      </c>
      <c r="F3879" s="1" t="s">
        <v>11</v>
      </c>
      <c r="G3879" s="1" t="s">
        <v>12</v>
      </c>
      <c r="H3879">
        <v>2008</v>
      </c>
      <c r="I3879" s="1" t="s">
        <v>54</v>
      </c>
    </row>
    <row r="3880" spans="1:9" x14ac:dyDescent="0.35">
      <c r="A3880" s="1" t="s">
        <v>23</v>
      </c>
      <c r="B3880">
        <v>28900</v>
      </c>
      <c r="C3880" s="1" t="s">
        <v>21</v>
      </c>
      <c r="D3880">
        <v>83</v>
      </c>
      <c r="E3880" t="s">
        <v>41</v>
      </c>
      <c r="F3880" s="1" t="s">
        <v>11</v>
      </c>
      <c r="G3880" s="1" t="s">
        <v>12</v>
      </c>
      <c r="H3880">
        <v>2012</v>
      </c>
      <c r="I3880" s="1" t="s">
        <v>110</v>
      </c>
    </row>
    <row r="3881" spans="1:9" x14ac:dyDescent="0.35">
      <c r="A3881" s="1" t="s">
        <v>14</v>
      </c>
      <c r="B3881">
        <v>4150</v>
      </c>
      <c r="C3881" s="1" t="s">
        <v>31</v>
      </c>
      <c r="D3881">
        <v>277</v>
      </c>
      <c r="E3881">
        <v>2.2000000000000002</v>
      </c>
      <c r="F3881" s="1" t="s">
        <v>16</v>
      </c>
      <c r="G3881" s="1" t="s">
        <v>12</v>
      </c>
      <c r="H3881">
        <v>2000</v>
      </c>
      <c r="I3881" s="1" t="s">
        <v>42</v>
      </c>
    </row>
    <row r="3882" spans="1:9" x14ac:dyDescent="0.35">
      <c r="A3882" s="1" t="s">
        <v>30</v>
      </c>
      <c r="B3882">
        <v>14000</v>
      </c>
      <c r="C3882" s="1" t="s">
        <v>21</v>
      </c>
      <c r="D3882">
        <v>194</v>
      </c>
      <c r="E3882">
        <v>3.2</v>
      </c>
      <c r="F3882" s="1" t="s">
        <v>18</v>
      </c>
      <c r="G3882" s="1" t="s">
        <v>12</v>
      </c>
      <c r="H3882">
        <v>2004</v>
      </c>
      <c r="I3882" s="1" t="s">
        <v>48</v>
      </c>
    </row>
    <row r="3883" spans="1:9" x14ac:dyDescent="0.35">
      <c r="A3883" s="1" t="s">
        <v>14</v>
      </c>
      <c r="B3883">
        <v>13995</v>
      </c>
      <c r="C3883" s="1" t="s">
        <v>15</v>
      </c>
      <c r="D3883">
        <v>126</v>
      </c>
      <c r="E3883">
        <v>2.2000000000000002</v>
      </c>
      <c r="F3883" s="1" t="s">
        <v>16</v>
      </c>
      <c r="G3883" s="1" t="s">
        <v>12</v>
      </c>
      <c r="H3883">
        <v>2013</v>
      </c>
      <c r="I3883" s="1" t="s">
        <v>42</v>
      </c>
    </row>
    <row r="3884" spans="1:9" x14ac:dyDescent="0.35">
      <c r="A3884" s="1" t="s">
        <v>23</v>
      </c>
      <c r="B3884" t="s">
        <v>41</v>
      </c>
      <c r="C3884" s="1" t="s">
        <v>21</v>
      </c>
      <c r="D3884">
        <v>1</v>
      </c>
      <c r="E3884">
        <v>4.5</v>
      </c>
      <c r="F3884" s="1" t="s">
        <v>16</v>
      </c>
      <c r="G3884" s="1" t="s">
        <v>12</v>
      </c>
      <c r="H3884">
        <v>2016</v>
      </c>
      <c r="I3884" s="1" t="s">
        <v>97</v>
      </c>
    </row>
    <row r="3885" spans="1:9" x14ac:dyDescent="0.35">
      <c r="A3885" s="1" t="s">
        <v>28</v>
      </c>
      <c r="B3885">
        <v>6400</v>
      </c>
      <c r="C3885" s="1" t="s">
        <v>31</v>
      </c>
      <c r="D3885">
        <v>209</v>
      </c>
      <c r="E3885">
        <v>1.5</v>
      </c>
      <c r="F3885" s="1" t="s">
        <v>16</v>
      </c>
      <c r="G3885" s="1" t="s">
        <v>12</v>
      </c>
      <c r="H3885">
        <v>2005</v>
      </c>
      <c r="I3885" s="1" t="s">
        <v>74</v>
      </c>
    </row>
    <row r="3886" spans="1:9" x14ac:dyDescent="0.35">
      <c r="A3886" s="1" t="s">
        <v>28</v>
      </c>
      <c r="B3886">
        <v>4900</v>
      </c>
      <c r="C3886" s="1" t="s">
        <v>10</v>
      </c>
      <c r="D3886">
        <v>90</v>
      </c>
      <c r="E3886">
        <v>1.4</v>
      </c>
      <c r="F3886" s="1" t="s">
        <v>18</v>
      </c>
      <c r="G3886" s="1" t="s">
        <v>12</v>
      </c>
      <c r="H3886">
        <v>2008</v>
      </c>
      <c r="I3886" s="1" t="s">
        <v>167</v>
      </c>
    </row>
    <row r="3887" spans="1:9" x14ac:dyDescent="0.35">
      <c r="A3887" s="1" t="s">
        <v>20</v>
      </c>
      <c r="B3887">
        <v>6400</v>
      </c>
      <c r="C3887" s="1" t="s">
        <v>10</v>
      </c>
      <c r="D3887">
        <v>261</v>
      </c>
      <c r="E3887">
        <v>1.8</v>
      </c>
      <c r="F3887" s="1" t="s">
        <v>18</v>
      </c>
      <c r="G3887" s="1" t="s">
        <v>12</v>
      </c>
      <c r="H3887">
        <v>2000</v>
      </c>
      <c r="I3887" s="1" t="s">
        <v>27</v>
      </c>
    </row>
    <row r="3888" spans="1:9" x14ac:dyDescent="0.35">
      <c r="A3888" s="1" t="s">
        <v>28</v>
      </c>
      <c r="B3888">
        <v>9400</v>
      </c>
      <c r="C3888" s="1" t="s">
        <v>15</v>
      </c>
      <c r="D3888">
        <v>270</v>
      </c>
      <c r="E3888">
        <v>2</v>
      </c>
      <c r="F3888" s="1" t="s">
        <v>16</v>
      </c>
      <c r="G3888" s="1" t="s">
        <v>12</v>
      </c>
      <c r="H3888">
        <v>2007</v>
      </c>
      <c r="I3888" s="1" t="s">
        <v>70</v>
      </c>
    </row>
    <row r="3889" spans="1:9" x14ac:dyDescent="0.35">
      <c r="A3889" s="1" t="s">
        <v>23</v>
      </c>
      <c r="B3889">
        <v>15400</v>
      </c>
      <c r="C3889" s="1" t="s">
        <v>10</v>
      </c>
      <c r="D3889">
        <v>152</v>
      </c>
      <c r="E3889">
        <v>3.5</v>
      </c>
      <c r="F3889" s="1" t="s">
        <v>18</v>
      </c>
      <c r="G3889" s="1" t="s">
        <v>12</v>
      </c>
      <c r="H3889">
        <v>2007</v>
      </c>
      <c r="I3889" s="1" t="s">
        <v>269</v>
      </c>
    </row>
    <row r="3890" spans="1:9" x14ac:dyDescent="0.35">
      <c r="A3890" s="1" t="s">
        <v>30</v>
      </c>
      <c r="B3890">
        <v>2900</v>
      </c>
      <c r="C3890" s="1" t="s">
        <v>10</v>
      </c>
      <c r="D3890">
        <v>238</v>
      </c>
      <c r="E3890">
        <v>2</v>
      </c>
      <c r="F3890" s="1" t="s">
        <v>18</v>
      </c>
      <c r="G3890" s="1" t="s">
        <v>32</v>
      </c>
      <c r="H3890">
        <v>2002</v>
      </c>
      <c r="I3890" s="1" t="s">
        <v>76</v>
      </c>
    </row>
    <row r="3891" spans="1:9" x14ac:dyDescent="0.35">
      <c r="A3891" s="1" t="s">
        <v>28</v>
      </c>
      <c r="B3891">
        <v>9500</v>
      </c>
      <c r="C3891" s="1" t="s">
        <v>26</v>
      </c>
      <c r="D3891">
        <v>78</v>
      </c>
      <c r="E3891">
        <v>1.5</v>
      </c>
      <c r="F3891" s="1" t="s">
        <v>16</v>
      </c>
      <c r="G3891" s="1" t="s">
        <v>12</v>
      </c>
      <c r="H3891">
        <v>2014</v>
      </c>
      <c r="I3891" s="1" t="s">
        <v>66</v>
      </c>
    </row>
    <row r="3892" spans="1:9" x14ac:dyDescent="0.35">
      <c r="A3892" s="1" t="s">
        <v>30</v>
      </c>
      <c r="B3892">
        <v>23000</v>
      </c>
      <c r="C3892" s="1" t="s">
        <v>10</v>
      </c>
      <c r="D3892">
        <v>75</v>
      </c>
      <c r="E3892">
        <v>2</v>
      </c>
      <c r="F3892" s="1" t="s">
        <v>11</v>
      </c>
      <c r="G3892" s="1" t="s">
        <v>12</v>
      </c>
      <c r="H3892">
        <v>2013</v>
      </c>
      <c r="I3892" s="1" t="s">
        <v>113</v>
      </c>
    </row>
    <row r="3893" spans="1:9" x14ac:dyDescent="0.35">
      <c r="A3893" s="1" t="s">
        <v>23</v>
      </c>
      <c r="B3893">
        <v>10600</v>
      </c>
      <c r="C3893" s="1" t="s">
        <v>21</v>
      </c>
      <c r="D3893">
        <v>185</v>
      </c>
      <c r="E3893">
        <v>2</v>
      </c>
      <c r="F3893" s="1" t="s">
        <v>18</v>
      </c>
      <c r="G3893" s="1" t="s">
        <v>12</v>
      </c>
      <c r="H3893">
        <v>2005</v>
      </c>
      <c r="I3893" s="1" t="s">
        <v>24</v>
      </c>
    </row>
    <row r="3894" spans="1:9" x14ac:dyDescent="0.35">
      <c r="A3894" s="1" t="s">
        <v>28</v>
      </c>
      <c r="B3894" t="s">
        <v>41</v>
      </c>
      <c r="C3894" s="1" t="s">
        <v>31</v>
      </c>
      <c r="D3894">
        <v>179</v>
      </c>
      <c r="E3894">
        <v>2.5</v>
      </c>
      <c r="F3894" s="1" t="s">
        <v>16</v>
      </c>
      <c r="G3894" s="1" t="s">
        <v>12</v>
      </c>
      <c r="H3894">
        <v>2011</v>
      </c>
      <c r="I3894" s="1" t="s">
        <v>70</v>
      </c>
    </row>
    <row r="3895" spans="1:9" x14ac:dyDescent="0.35">
      <c r="A3895" s="1" t="s">
        <v>20</v>
      </c>
      <c r="B3895">
        <v>2550</v>
      </c>
      <c r="C3895" s="1" t="s">
        <v>10</v>
      </c>
      <c r="D3895">
        <v>304</v>
      </c>
      <c r="E3895">
        <v>2.5</v>
      </c>
      <c r="F3895" s="1" t="s">
        <v>16</v>
      </c>
      <c r="G3895" s="1" t="s">
        <v>32</v>
      </c>
      <c r="H3895">
        <v>1998</v>
      </c>
      <c r="I3895" s="1" t="s">
        <v>27</v>
      </c>
    </row>
    <row r="3896" spans="1:9" x14ac:dyDescent="0.35">
      <c r="A3896" s="1" t="s">
        <v>30</v>
      </c>
      <c r="B3896">
        <v>8500</v>
      </c>
      <c r="C3896" s="1" t="s">
        <v>10</v>
      </c>
      <c r="D3896">
        <v>87</v>
      </c>
      <c r="E3896">
        <v>1.6</v>
      </c>
      <c r="F3896" s="1" t="s">
        <v>11</v>
      </c>
      <c r="G3896" s="1" t="s">
        <v>12</v>
      </c>
      <c r="H3896">
        <v>2011</v>
      </c>
      <c r="I3896" s="1" t="s">
        <v>44</v>
      </c>
    </row>
    <row r="3897" spans="1:9" x14ac:dyDescent="0.35">
      <c r="A3897" s="1" t="s">
        <v>20</v>
      </c>
      <c r="B3897">
        <v>10500</v>
      </c>
      <c r="C3897" s="1" t="s">
        <v>26</v>
      </c>
      <c r="D3897">
        <v>243</v>
      </c>
      <c r="E3897">
        <v>2.5</v>
      </c>
      <c r="F3897" s="1" t="s">
        <v>16</v>
      </c>
      <c r="G3897" s="1" t="s">
        <v>12</v>
      </c>
      <c r="H3897">
        <v>2003</v>
      </c>
      <c r="I3897" s="1" t="s">
        <v>27</v>
      </c>
    </row>
    <row r="3898" spans="1:9" x14ac:dyDescent="0.35">
      <c r="A3898" s="1" t="s">
        <v>14</v>
      </c>
      <c r="B3898">
        <v>18000</v>
      </c>
      <c r="C3898" s="1" t="s">
        <v>10</v>
      </c>
      <c r="D3898">
        <v>99</v>
      </c>
      <c r="E3898">
        <v>1.8</v>
      </c>
      <c r="F3898" s="1" t="s">
        <v>11</v>
      </c>
      <c r="G3898" s="1" t="s">
        <v>12</v>
      </c>
      <c r="H3898">
        <v>2008</v>
      </c>
      <c r="I3898" s="1" t="s">
        <v>105</v>
      </c>
    </row>
    <row r="3899" spans="1:9" x14ac:dyDescent="0.35">
      <c r="A3899" s="1" t="s">
        <v>14</v>
      </c>
      <c r="B3899">
        <v>6100</v>
      </c>
      <c r="C3899" s="1" t="s">
        <v>10</v>
      </c>
      <c r="D3899">
        <v>280</v>
      </c>
      <c r="E3899" t="s">
        <v>41</v>
      </c>
      <c r="F3899" s="1" t="s">
        <v>18</v>
      </c>
      <c r="G3899" s="1" t="s">
        <v>12</v>
      </c>
      <c r="H3899">
        <v>1999</v>
      </c>
      <c r="I3899" s="1" t="s">
        <v>65</v>
      </c>
    </row>
    <row r="3900" spans="1:9" x14ac:dyDescent="0.35">
      <c r="A3900" s="1" t="s">
        <v>45</v>
      </c>
      <c r="B3900">
        <v>1550</v>
      </c>
      <c r="C3900" s="1" t="s">
        <v>38</v>
      </c>
      <c r="D3900">
        <v>1</v>
      </c>
      <c r="E3900">
        <v>1.8</v>
      </c>
      <c r="F3900" s="1" t="s">
        <v>16</v>
      </c>
      <c r="G3900" s="1" t="s">
        <v>12</v>
      </c>
      <c r="H3900">
        <v>1990</v>
      </c>
      <c r="I3900" s="1" t="s">
        <v>63</v>
      </c>
    </row>
    <row r="3901" spans="1:9" x14ac:dyDescent="0.35">
      <c r="A3901" s="1" t="s">
        <v>9</v>
      </c>
      <c r="B3901">
        <v>3800</v>
      </c>
      <c r="C3901" s="1" t="s">
        <v>10</v>
      </c>
      <c r="D3901">
        <v>250</v>
      </c>
      <c r="E3901">
        <v>3</v>
      </c>
      <c r="F3901" s="1" t="s">
        <v>16</v>
      </c>
      <c r="G3901" s="1" t="s">
        <v>32</v>
      </c>
      <c r="H3901">
        <v>2002</v>
      </c>
      <c r="I3901" s="1" t="s">
        <v>75</v>
      </c>
    </row>
    <row r="3902" spans="1:9" x14ac:dyDescent="0.35">
      <c r="A3902" s="1" t="s">
        <v>9</v>
      </c>
      <c r="B3902">
        <v>42000</v>
      </c>
      <c r="C3902" s="1" t="s">
        <v>21</v>
      </c>
      <c r="D3902">
        <v>128</v>
      </c>
      <c r="E3902">
        <v>4.4000000000000004</v>
      </c>
      <c r="F3902" s="1" t="s">
        <v>11</v>
      </c>
      <c r="G3902" s="1" t="s">
        <v>12</v>
      </c>
      <c r="H3902">
        <v>2011</v>
      </c>
      <c r="I3902" s="1" t="s">
        <v>71</v>
      </c>
    </row>
    <row r="3903" spans="1:9" x14ac:dyDescent="0.35">
      <c r="A3903" s="1" t="s">
        <v>45</v>
      </c>
      <c r="B3903">
        <v>8500</v>
      </c>
      <c r="C3903" s="1" t="s">
        <v>10</v>
      </c>
      <c r="D3903">
        <v>110</v>
      </c>
      <c r="E3903">
        <v>2</v>
      </c>
      <c r="F3903" s="1" t="s">
        <v>11</v>
      </c>
      <c r="G3903" s="1" t="s">
        <v>12</v>
      </c>
      <c r="H3903">
        <v>2008</v>
      </c>
      <c r="I3903" s="1" t="s">
        <v>84</v>
      </c>
    </row>
    <row r="3904" spans="1:9" x14ac:dyDescent="0.35">
      <c r="A3904" s="1" t="s">
        <v>23</v>
      </c>
      <c r="B3904">
        <v>24900</v>
      </c>
      <c r="C3904" s="1" t="s">
        <v>10</v>
      </c>
      <c r="D3904">
        <v>30</v>
      </c>
      <c r="E3904">
        <v>2.5</v>
      </c>
      <c r="F3904" s="1" t="s">
        <v>11</v>
      </c>
      <c r="G3904" s="1" t="s">
        <v>12</v>
      </c>
      <c r="H3904">
        <v>2014</v>
      </c>
      <c r="I3904" s="1" t="s">
        <v>57</v>
      </c>
    </row>
    <row r="3905" spans="1:9" x14ac:dyDescent="0.35">
      <c r="A3905" s="1" t="s">
        <v>30</v>
      </c>
      <c r="B3905">
        <v>10200</v>
      </c>
      <c r="C3905" s="1" t="s">
        <v>26</v>
      </c>
      <c r="D3905">
        <v>186</v>
      </c>
      <c r="E3905">
        <v>2</v>
      </c>
      <c r="F3905" s="1" t="s">
        <v>16</v>
      </c>
      <c r="G3905" s="1" t="s">
        <v>12</v>
      </c>
      <c r="H3905">
        <v>2005</v>
      </c>
      <c r="I3905" s="1" t="s">
        <v>36</v>
      </c>
    </row>
    <row r="3906" spans="1:9" x14ac:dyDescent="0.35">
      <c r="A3906" s="1" t="s">
        <v>9</v>
      </c>
      <c r="B3906">
        <v>14200</v>
      </c>
      <c r="C3906" s="1" t="s">
        <v>10</v>
      </c>
      <c r="D3906">
        <v>135</v>
      </c>
      <c r="E3906">
        <v>3</v>
      </c>
      <c r="F3906" s="1" t="s">
        <v>18</v>
      </c>
      <c r="G3906" s="1" t="s">
        <v>12</v>
      </c>
      <c r="H3906">
        <v>2004</v>
      </c>
      <c r="I3906" s="1" t="s">
        <v>136</v>
      </c>
    </row>
    <row r="3907" spans="1:9" x14ac:dyDescent="0.35">
      <c r="A3907" s="1" t="s">
        <v>30</v>
      </c>
      <c r="B3907">
        <v>22500</v>
      </c>
      <c r="C3907" s="1" t="s">
        <v>21</v>
      </c>
      <c r="D3907">
        <v>151</v>
      </c>
      <c r="E3907">
        <v>3</v>
      </c>
      <c r="F3907" s="1" t="s">
        <v>16</v>
      </c>
      <c r="G3907" s="1" t="s">
        <v>12</v>
      </c>
      <c r="H3907">
        <v>2009</v>
      </c>
      <c r="I3907" s="1" t="s">
        <v>48</v>
      </c>
    </row>
    <row r="3908" spans="1:9" x14ac:dyDescent="0.35">
      <c r="A3908" s="1" t="s">
        <v>23</v>
      </c>
      <c r="B3908">
        <v>47500</v>
      </c>
      <c r="C3908" s="1" t="s">
        <v>21</v>
      </c>
      <c r="D3908">
        <v>45</v>
      </c>
      <c r="E3908">
        <v>3</v>
      </c>
      <c r="F3908" s="1" t="s">
        <v>16</v>
      </c>
      <c r="G3908" s="1" t="s">
        <v>12</v>
      </c>
      <c r="H3908">
        <v>2014</v>
      </c>
      <c r="I3908" s="1" t="s">
        <v>78</v>
      </c>
    </row>
    <row r="3909" spans="1:9" x14ac:dyDescent="0.35">
      <c r="A3909" s="1" t="s">
        <v>9</v>
      </c>
      <c r="B3909">
        <v>4500</v>
      </c>
      <c r="C3909" s="1" t="s">
        <v>26</v>
      </c>
      <c r="D3909">
        <v>360</v>
      </c>
      <c r="E3909">
        <v>2</v>
      </c>
      <c r="F3909" s="1" t="s">
        <v>11</v>
      </c>
      <c r="G3909" s="1" t="s">
        <v>12</v>
      </c>
      <c r="H3909">
        <v>1993</v>
      </c>
      <c r="I3909" s="1" t="s">
        <v>86</v>
      </c>
    </row>
    <row r="3910" spans="1:9" x14ac:dyDescent="0.35">
      <c r="A3910" s="1" t="s">
        <v>9</v>
      </c>
      <c r="B3910">
        <v>8300</v>
      </c>
      <c r="C3910" s="1" t="s">
        <v>10</v>
      </c>
      <c r="D3910">
        <v>197</v>
      </c>
      <c r="E3910">
        <v>3</v>
      </c>
      <c r="F3910" s="1" t="s">
        <v>11</v>
      </c>
      <c r="G3910" s="1" t="s">
        <v>12</v>
      </c>
      <c r="H3910">
        <v>2001</v>
      </c>
      <c r="I3910" s="1" t="s">
        <v>136</v>
      </c>
    </row>
    <row r="3911" spans="1:9" x14ac:dyDescent="0.35">
      <c r="A3911" s="1" t="s">
        <v>23</v>
      </c>
      <c r="B3911">
        <v>14300</v>
      </c>
      <c r="C3911" s="1" t="s">
        <v>38</v>
      </c>
      <c r="D3911">
        <v>60</v>
      </c>
      <c r="E3911">
        <v>1.6</v>
      </c>
      <c r="F3911" s="1" t="s">
        <v>11</v>
      </c>
      <c r="G3911" s="1" t="s">
        <v>12</v>
      </c>
      <c r="H3911">
        <v>2013</v>
      </c>
      <c r="I3911" s="1" t="s">
        <v>135</v>
      </c>
    </row>
    <row r="3912" spans="1:9" x14ac:dyDescent="0.35">
      <c r="A3912" s="1" t="s">
        <v>28</v>
      </c>
      <c r="B3912">
        <v>18456.16</v>
      </c>
      <c r="C3912" s="1" t="s">
        <v>21</v>
      </c>
      <c r="D3912">
        <v>1</v>
      </c>
      <c r="E3912">
        <v>1.5</v>
      </c>
      <c r="F3912" s="1" t="s">
        <v>16</v>
      </c>
      <c r="G3912" s="1" t="s">
        <v>12</v>
      </c>
      <c r="H3912">
        <v>2016</v>
      </c>
      <c r="I3912" s="1" t="s">
        <v>155</v>
      </c>
    </row>
    <row r="3913" spans="1:9" x14ac:dyDescent="0.35">
      <c r="A3913" s="1" t="s">
        <v>28</v>
      </c>
      <c r="B3913">
        <v>6999</v>
      </c>
      <c r="C3913" s="1" t="s">
        <v>15</v>
      </c>
      <c r="D3913">
        <v>173</v>
      </c>
      <c r="E3913">
        <v>1.5</v>
      </c>
      <c r="F3913" s="1" t="s">
        <v>16</v>
      </c>
      <c r="G3913" s="1" t="s">
        <v>12</v>
      </c>
      <c r="H3913">
        <v>2006</v>
      </c>
      <c r="I3913" s="1" t="s">
        <v>74</v>
      </c>
    </row>
    <row r="3914" spans="1:9" x14ac:dyDescent="0.35">
      <c r="A3914" s="1" t="s">
        <v>45</v>
      </c>
      <c r="B3914">
        <v>7500</v>
      </c>
      <c r="C3914" s="1" t="s">
        <v>10</v>
      </c>
      <c r="D3914">
        <v>94</v>
      </c>
      <c r="E3914">
        <v>1.6</v>
      </c>
      <c r="F3914" s="1" t="s">
        <v>11</v>
      </c>
      <c r="G3914" s="1" t="s">
        <v>12</v>
      </c>
      <c r="H3914">
        <v>2007</v>
      </c>
      <c r="I3914" s="1" t="s">
        <v>73</v>
      </c>
    </row>
    <row r="3915" spans="1:9" x14ac:dyDescent="0.35">
      <c r="A3915" s="1" t="s">
        <v>30</v>
      </c>
      <c r="B3915">
        <v>2850</v>
      </c>
      <c r="C3915" s="1" t="s">
        <v>10</v>
      </c>
      <c r="D3915">
        <v>350</v>
      </c>
      <c r="E3915">
        <v>2</v>
      </c>
      <c r="F3915" s="1" t="s">
        <v>11</v>
      </c>
      <c r="G3915" s="1" t="s">
        <v>12</v>
      </c>
      <c r="H3915">
        <v>1990</v>
      </c>
      <c r="I3915" s="1" t="s">
        <v>133</v>
      </c>
    </row>
    <row r="3916" spans="1:9" x14ac:dyDescent="0.35">
      <c r="A3916" s="1" t="s">
        <v>14</v>
      </c>
      <c r="B3916">
        <v>5800</v>
      </c>
      <c r="C3916" s="1" t="s">
        <v>15</v>
      </c>
      <c r="D3916">
        <v>282</v>
      </c>
      <c r="E3916">
        <v>2.2000000000000002</v>
      </c>
      <c r="F3916" s="1" t="s">
        <v>16</v>
      </c>
      <c r="G3916" s="1" t="s">
        <v>12</v>
      </c>
      <c r="H3916">
        <v>2001</v>
      </c>
      <c r="I3916" s="1" t="s">
        <v>42</v>
      </c>
    </row>
    <row r="3917" spans="1:9" x14ac:dyDescent="0.35">
      <c r="A3917" s="1" t="s">
        <v>23</v>
      </c>
      <c r="B3917">
        <v>3700</v>
      </c>
      <c r="C3917" s="1" t="s">
        <v>38</v>
      </c>
      <c r="D3917">
        <v>282</v>
      </c>
      <c r="E3917">
        <v>1.4</v>
      </c>
      <c r="F3917" s="1" t="s">
        <v>11</v>
      </c>
      <c r="G3917" s="1" t="s">
        <v>12</v>
      </c>
      <c r="H3917">
        <v>1995</v>
      </c>
      <c r="I3917" s="1" t="s">
        <v>111</v>
      </c>
    </row>
    <row r="3918" spans="1:9" x14ac:dyDescent="0.35">
      <c r="A3918" s="1" t="s">
        <v>28</v>
      </c>
      <c r="B3918">
        <v>6555</v>
      </c>
      <c r="C3918" s="1" t="s">
        <v>26</v>
      </c>
      <c r="D3918">
        <v>180</v>
      </c>
      <c r="E3918">
        <v>1.5</v>
      </c>
      <c r="F3918" s="1" t="s">
        <v>16</v>
      </c>
      <c r="G3918" s="1" t="s">
        <v>12</v>
      </c>
      <c r="H3918">
        <v>2005</v>
      </c>
      <c r="I3918" s="1" t="s">
        <v>29</v>
      </c>
    </row>
    <row r="3919" spans="1:9" x14ac:dyDescent="0.35">
      <c r="A3919" s="1" t="s">
        <v>30</v>
      </c>
      <c r="B3919">
        <v>23999</v>
      </c>
      <c r="C3919" s="1" t="s">
        <v>10</v>
      </c>
      <c r="D3919">
        <v>80</v>
      </c>
      <c r="E3919">
        <v>1.8</v>
      </c>
      <c r="F3919" s="1" t="s">
        <v>11</v>
      </c>
      <c r="G3919" s="1" t="s">
        <v>12</v>
      </c>
      <c r="H3919">
        <v>2012</v>
      </c>
      <c r="I3919" s="1" t="s">
        <v>113</v>
      </c>
    </row>
    <row r="3920" spans="1:9" x14ac:dyDescent="0.35">
      <c r="A3920" s="1" t="s">
        <v>45</v>
      </c>
      <c r="B3920">
        <v>21500</v>
      </c>
      <c r="C3920" s="1" t="s">
        <v>21</v>
      </c>
      <c r="D3920">
        <v>47</v>
      </c>
      <c r="E3920">
        <v>2.4</v>
      </c>
      <c r="F3920" s="1" t="s">
        <v>11</v>
      </c>
      <c r="G3920" s="1" t="s">
        <v>12</v>
      </c>
      <c r="H3920">
        <v>2012</v>
      </c>
      <c r="I3920" s="1" t="s">
        <v>88</v>
      </c>
    </row>
    <row r="3921" spans="1:9" x14ac:dyDescent="0.35">
      <c r="A3921" s="1" t="s">
        <v>30</v>
      </c>
      <c r="B3921">
        <v>5700</v>
      </c>
      <c r="C3921" s="1" t="s">
        <v>10</v>
      </c>
      <c r="D3921">
        <v>300</v>
      </c>
      <c r="E3921">
        <v>1.8</v>
      </c>
      <c r="F3921" s="1" t="s">
        <v>11</v>
      </c>
      <c r="G3921" s="1" t="s">
        <v>12</v>
      </c>
      <c r="H3921">
        <v>2001</v>
      </c>
      <c r="I3921" s="1" t="s">
        <v>76</v>
      </c>
    </row>
    <row r="3922" spans="1:9" x14ac:dyDescent="0.35">
      <c r="A3922" s="1" t="s">
        <v>14</v>
      </c>
      <c r="B3922">
        <v>200000</v>
      </c>
      <c r="C3922" s="1" t="s">
        <v>15</v>
      </c>
      <c r="D3922">
        <v>19</v>
      </c>
      <c r="E3922">
        <v>3.5</v>
      </c>
      <c r="F3922" s="1" t="s">
        <v>11</v>
      </c>
      <c r="G3922" s="1" t="s">
        <v>12</v>
      </c>
      <c r="H3922">
        <v>2013</v>
      </c>
      <c r="I3922" s="1" t="s">
        <v>333</v>
      </c>
    </row>
    <row r="3923" spans="1:9" x14ac:dyDescent="0.35">
      <c r="A3923" s="1" t="s">
        <v>14</v>
      </c>
      <c r="B3923" t="s">
        <v>41</v>
      </c>
      <c r="C3923" s="1" t="s">
        <v>26</v>
      </c>
      <c r="D3923">
        <v>200</v>
      </c>
      <c r="E3923">
        <v>2.2000000000000002</v>
      </c>
      <c r="F3923" s="1" t="s">
        <v>16</v>
      </c>
      <c r="G3923" s="1" t="s">
        <v>12</v>
      </c>
      <c r="H3923">
        <v>2006</v>
      </c>
      <c r="I3923" s="1" t="s">
        <v>42</v>
      </c>
    </row>
    <row r="3924" spans="1:9" x14ac:dyDescent="0.35">
      <c r="A3924" s="1" t="s">
        <v>14</v>
      </c>
      <c r="B3924">
        <v>16800</v>
      </c>
      <c r="C3924" s="1" t="s">
        <v>15</v>
      </c>
      <c r="D3924">
        <v>116</v>
      </c>
      <c r="E3924" t="s">
        <v>41</v>
      </c>
      <c r="F3924" s="1" t="s">
        <v>49</v>
      </c>
      <c r="G3924" s="1" t="s">
        <v>12</v>
      </c>
      <c r="H3924">
        <v>2013</v>
      </c>
      <c r="I3924" s="1" t="s">
        <v>42</v>
      </c>
    </row>
    <row r="3925" spans="1:9" x14ac:dyDescent="0.35">
      <c r="A3925" s="1" t="s">
        <v>30</v>
      </c>
      <c r="B3925">
        <v>4500</v>
      </c>
      <c r="C3925" s="1" t="s">
        <v>26</v>
      </c>
      <c r="D3925">
        <v>220</v>
      </c>
      <c r="E3925">
        <v>2</v>
      </c>
      <c r="F3925" s="1" t="s">
        <v>16</v>
      </c>
      <c r="G3925" s="1" t="s">
        <v>32</v>
      </c>
      <c r="H3925">
        <v>2005</v>
      </c>
      <c r="I3925" s="1" t="s">
        <v>183</v>
      </c>
    </row>
    <row r="3926" spans="1:9" x14ac:dyDescent="0.35">
      <c r="A3926" s="1" t="s">
        <v>9</v>
      </c>
      <c r="B3926">
        <v>6800</v>
      </c>
      <c r="C3926" s="1" t="s">
        <v>10</v>
      </c>
      <c r="D3926">
        <v>297</v>
      </c>
      <c r="E3926">
        <v>2.5</v>
      </c>
      <c r="F3926" s="1" t="s">
        <v>11</v>
      </c>
      <c r="G3926" s="1" t="s">
        <v>12</v>
      </c>
      <c r="H3926">
        <v>2000</v>
      </c>
      <c r="I3926" s="1" t="s">
        <v>64</v>
      </c>
    </row>
    <row r="3927" spans="1:9" x14ac:dyDescent="0.35">
      <c r="A3927" s="1" t="s">
        <v>23</v>
      </c>
      <c r="B3927">
        <v>22900</v>
      </c>
      <c r="C3927" s="1" t="s">
        <v>10</v>
      </c>
      <c r="D3927">
        <v>84</v>
      </c>
      <c r="E3927">
        <v>2.5</v>
      </c>
      <c r="F3927" s="1" t="s">
        <v>11</v>
      </c>
      <c r="G3927" s="1" t="s">
        <v>12</v>
      </c>
      <c r="H3927">
        <v>2012</v>
      </c>
      <c r="I3927" s="1" t="s">
        <v>57</v>
      </c>
    </row>
    <row r="3928" spans="1:9" x14ac:dyDescent="0.35">
      <c r="A3928" s="1" t="s">
        <v>30</v>
      </c>
      <c r="B3928">
        <v>8500</v>
      </c>
      <c r="C3928" s="1" t="s">
        <v>15</v>
      </c>
      <c r="D3928">
        <v>210</v>
      </c>
      <c r="E3928">
        <v>2.5</v>
      </c>
      <c r="F3928" s="1" t="s">
        <v>16</v>
      </c>
      <c r="G3928" s="1" t="s">
        <v>12</v>
      </c>
      <c r="H3928">
        <v>2003</v>
      </c>
      <c r="I3928" s="1" t="s">
        <v>96</v>
      </c>
    </row>
    <row r="3929" spans="1:9" x14ac:dyDescent="0.35">
      <c r="A3929" s="1" t="s">
        <v>28</v>
      </c>
      <c r="B3929">
        <v>8700</v>
      </c>
      <c r="C3929" s="1" t="s">
        <v>15</v>
      </c>
      <c r="D3929">
        <v>183</v>
      </c>
      <c r="E3929">
        <v>1.9</v>
      </c>
      <c r="F3929" s="1" t="s">
        <v>16</v>
      </c>
      <c r="G3929" s="1" t="s">
        <v>12</v>
      </c>
      <c r="H3929">
        <v>2004</v>
      </c>
      <c r="I3929" s="1" t="s">
        <v>70</v>
      </c>
    </row>
    <row r="3930" spans="1:9" x14ac:dyDescent="0.35">
      <c r="A3930" s="1" t="s">
        <v>9</v>
      </c>
      <c r="B3930">
        <v>12200</v>
      </c>
      <c r="C3930" s="1" t="s">
        <v>10</v>
      </c>
      <c r="D3930">
        <v>239</v>
      </c>
      <c r="E3930">
        <v>3</v>
      </c>
      <c r="F3930" s="1" t="s">
        <v>16</v>
      </c>
      <c r="G3930" s="1" t="s">
        <v>12</v>
      </c>
      <c r="H3930">
        <v>2001</v>
      </c>
      <c r="I3930" s="1" t="s">
        <v>69</v>
      </c>
    </row>
    <row r="3931" spans="1:9" x14ac:dyDescent="0.35">
      <c r="A3931" s="1" t="s">
        <v>9</v>
      </c>
      <c r="B3931">
        <v>23900</v>
      </c>
      <c r="C3931" s="1" t="s">
        <v>21</v>
      </c>
      <c r="D3931">
        <v>235</v>
      </c>
      <c r="E3931">
        <v>3</v>
      </c>
      <c r="F3931" s="1" t="s">
        <v>16</v>
      </c>
      <c r="G3931" s="1" t="s">
        <v>12</v>
      </c>
      <c r="H3931">
        <v>2007</v>
      </c>
      <c r="I3931" s="1" t="s">
        <v>55</v>
      </c>
    </row>
    <row r="3932" spans="1:9" x14ac:dyDescent="0.35">
      <c r="A3932" s="1" t="s">
        <v>45</v>
      </c>
      <c r="B3932">
        <v>16000</v>
      </c>
      <c r="C3932" s="1" t="s">
        <v>26</v>
      </c>
      <c r="D3932">
        <v>174</v>
      </c>
      <c r="E3932">
        <v>3.2</v>
      </c>
      <c r="F3932" s="1" t="s">
        <v>16</v>
      </c>
      <c r="G3932" s="1" t="s">
        <v>12</v>
      </c>
      <c r="H3932">
        <v>2006</v>
      </c>
      <c r="I3932" s="1" t="s">
        <v>54</v>
      </c>
    </row>
    <row r="3933" spans="1:9" x14ac:dyDescent="0.35">
      <c r="A3933" s="1" t="s">
        <v>45</v>
      </c>
      <c r="B3933">
        <v>7000</v>
      </c>
      <c r="C3933" s="1" t="s">
        <v>10</v>
      </c>
      <c r="D3933">
        <v>158</v>
      </c>
      <c r="E3933">
        <v>1.6</v>
      </c>
      <c r="F3933" s="1" t="s">
        <v>11</v>
      </c>
      <c r="G3933" s="1" t="s">
        <v>12</v>
      </c>
      <c r="H3933">
        <v>2007</v>
      </c>
      <c r="I3933" s="1" t="s">
        <v>73</v>
      </c>
    </row>
    <row r="3934" spans="1:9" x14ac:dyDescent="0.35">
      <c r="A3934" s="1" t="s">
        <v>28</v>
      </c>
      <c r="B3934">
        <v>9450</v>
      </c>
      <c r="C3934" s="1" t="s">
        <v>26</v>
      </c>
      <c r="D3934">
        <v>215</v>
      </c>
      <c r="E3934">
        <v>1.5</v>
      </c>
      <c r="F3934" s="1" t="s">
        <v>16</v>
      </c>
      <c r="G3934" s="1" t="s">
        <v>12</v>
      </c>
      <c r="H3934">
        <v>2008</v>
      </c>
      <c r="I3934" s="1" t="s">
        <v>145</v>
      </c>
    </row>
    <row r="3935" spans="1:9" x14ac:dyDescent="0.35">
      <c r="A3935" s="1" t="s">
        <v>14</v>
      </c>
      <c r="B3935">
        <v>41900</v>
      </c>
      <c r="C3935" s="1" t="s">
        <v>10</v>
      </c>
      <c r="D3935">
        <v>95</v>
      </c>
      <c r="E3935">
        <v>6.3</v>
      </c>
      <c r="F3935" s="1" t="s">
        <v>49</v>
      </c>
      <c r="G3935" s="1" t="s">
        <v>12</v>
      </c>
      <c r="H3935">
        <v>2011</v>
      </c>
      <c r="I3935" s="1" t="s">
        <v>120</v>
      </c>
    </row>
    <row r="3936" spans="1:9" x14ac:dyDescent="0.35">
      <c r="A3936" s="1" t="s">
        <v>45</v>
      </c>
      <c r="B3936">
        <v>7400</v>
      </c>
      <c r="C3936" s="1" t="s">
        <v>10</v>
      </c>
      <c r="D3936">
        <v>148</v>
      </c>
      <c r="E3936">
        <v>1.6</v>
      </c>
      <c r="F3936" s="1" t="s">
        <v>11</v>
      </c>
      <c r="G3936" s="1" t="s">
        <v>12</v>
      </c>
      <c r="H3936">
        <v>2008</v>
      </c>
      <c r="I3936" s="1" t="s">
        <v>73</v>
      </c>
    </row>
    <row r="3937" spans="1:9" x14ac:dyDescent="0.35">
      <c r="A3937" s="1" t="s">
        <v>28</v>
      </c>
      <c r="B3937">
        <v>2350</v>
      </c>
      <c r="C3937" s="1" t="s">
        <v>26</v>
      </c>
      <c r="D3937">
        <v>245</v>
      </c>
      <c r="E3937">
        <v>1.9</v>
      </c>
      <c r="F3937" s="1" t="s">
        <v>16</v>
      </c>
      <c r="G3937" s="1" t="s">
        <v>32</v>
      </c>
      <c r="H3937">
        <v>2003</v>
      </c>
      <c r="I3937" s="1" t="s">
        <v>145</v>
      </c>
    </row>
    <row r="3938" spans="1:9" x14ac:dyDescent="0.35">
      <c r="A3938" s="1" t="s">
        <v>20</v>
      </c>
      <c r="B3938">
        <v>3390</v>
      </c>
      <c r="C3938" s="1" t="s">
        <v>10</v>
      </c>
      <c r="D3938">
        <v>289</v>
      </c>
      <c r="E3938">
        <v>2.5</v>
      </c>
      <c r="F3938" s="1" t="s">
        <v>16</v>
      </c>
      <c r="G3938" s="1" t="s">
        <v>32</v>
      </c>
      <c r="H3938">
        <v>2002</v>
      </c>
      <c r="I3938" s="1" t="s">
        <v>27</v>
      </c>
    </row>
    <row r="3939" spans="1:9" x14ac:dyDescent="0.35">
      <c r="A3939" s="1" t="s">
        <v>9</v>
      </c>
      <c r="B3939">
        <v>40755</v>
      </c>
      <c r="C3939" s="1" t="s">
        <v>10</v>
      </c>
      <c r="D3939">
        <v>0</v>
      </c>
      <c r="E3939">
        <v>2</v>
      </c>
      <c r="F3939" s="1" t="s">
        <v>11</v>
      </c>
      <c r="G3939" s="1" t="s">
        <v>12</v>
      </c>
      <c r="H3939">
        <v>2016</v>
      </c>
      <c r="I3939" s="1" t="s">
        <v>86</v>
      </c>
    </row>
    <row r="3940" spans="1:9" x14ac:dyDescent="0.35">
      <c r="A3940" s="1" t="s">
        <v>30</v>
      </c>
      <c r="B3940">
        <v>3300</v>
      </c>
      <c r="C3940" s="1" t="s">
        <v>26</v>
      </c>
      <c r="D3940">
        <v>430</v>
      </c>
      <c r="E3940">
        <v>1.8</v>
      </c>
      <c r="F3940" s="1" t="s">
        <v>11</v>
      </c>
      <c r="G3940" s="1" t="s">
        <v>12</v>
      </c>
      <c r="H3940">
        <v>1991</v>
      </c>
      <c r="I3940" s="1" t="s">
        <v>133</v>
      </c>
    </row>
    <row r="3941" spans="1:9" x14ac:dyDescent="0.35">
      <c r="A3941" s="1" t="s">
        <v>23</v>
      </c>
      <c r="B3941">
        <v>1100</v>
      </c>
      <c r="C3941" s="1" t="s">
        <v>15</v>
      </c>
      <c r="D3941">
        <v>140</v>
      </c>
      <c r="E3941">
        <v>2</v>
      </c>
      <c r="F3941" s="1" t="s">
        <v>18</v>
      </c>
      <c r="G3941" s="1" t="s">
        <v>12</v>
      </c>
      <c r="H3941">
        <v>1985</v>
      </c>
      <c r="I3941" s="1" t="s">
        <v>334</v>
      </c>
    </row>
    <row r="3942" spans="1:9" x14ac:dyDescent="0.35">
      <c r="A3942" s="1" t="s">
        <v>30</v>
      </c>
      <c r="B3942">
        <v>49500</v>
      </c>
      <c r="C3942" s="1" t="s">
        <v>21</v>
      </c>
      <c r="D3942">
        <v>80</v>
      </c>
      <c r="E3942">
        <v>3</v>
      </c>
      <c r="F3942" s="1" t="s">
        <v>16</v>
      </c>
      <c r="G3942" s="1" t="s">
        <v>12</v>
      </c>
      <c r="H3942">
        <v>2014</v>
      </c>
      <c r="I3942" s="1" t="s">
        <v>48</v>
      </c>
    </row>
    <row r="3943" spans="1:9" x14ac:dyDescent="0.35">
      <c r="A3943" s="1" t="s">
        <v>28</v>
      </c>
      <c r="B3943">
        <v>8700</v>
      </c>
      <c r="C3943" s="1" t="s">
        <v>38</v>
      </c>
      <c r="D3943">
        <v>100</v>
      </c>
      <c r="E3943">
        <v>1.5</v>
      </c>
      <c r="F3943" s="1" t="s">
        <v>16</v>
      </c>
      <c r="G3943" s="1" t="s">
        <v>12</v>
      </c>
      <c r="H3943">
        <v>2010</v>
      </c>
      <c r="I3943" s="1" t="s">
        <v>29</v>
      </c>
    </row>
    <row r="3944" spans="1:9" x14ac:dyDescent="0.35">
      <c r="A3944" s="1" t="s">
        <v>14</v>
      </c>
      <c r="B3944">
        <v>20400</v>
      </c>
      <c r="C3944" s="1" t="s">
        <v>10</v>
      </c>
      <c r="D3944">
        <v>190</v>
      </c>
      <c r="E3944">
        <v>1.8</v>
      </c>
      <c r="F3944" s="1" t="s">
        <v>18</v>
      </c>
      <c r="G3944" s="1" t="s">
        <v>12</v>
      </c>
      <c r="H3944">
        <v>2011</v>
      </c>
      <c r="I3944" s="1" t="s">
        <v>65</v>
      </c>
    </row>
    <row r="3945" spans="1:9" x14ac:dyDescent="0.35">
      <c r="A3945" s="1" t="s">
        <v>9</v>
      </c>
      <c r="B3945">
        <v>17700</v>
      </c>
      <c r="C3945" s="1" t="s">
        <v>10</v>
      </c>
      <c r="D3945">
        <v>98</v>
      </c>
      <c r="E3945">
        <v>2</v>
      </c>
      <c r="F3945" s="1" t="s">
        <v>11</v>
      </c>
      <c r="G3945" s="1" t="s">
        <v>12</v>
      </c>
      <c r="H3945">
        <v>2011</v>
      </c>
      <c r="I3945" s="1" t="s">
        <v>13</v>
      </c>
    </row>
    <row r="3946" spans="1:9" x14ac:dyDescent="0.35">
      <c r="A3946" s="1" t="s">
        <v>9</v>
      </c>
      <c r="B3946">
        <v>17900</v>
      </c>
      <c r="C3946" s="1" t="s">
        <v>10</v>
      </c>
      <c r="D3946">
        <v>69</v>
      </c>
      <c r="E3946">
        <v>2</v>
      </c>
      <c r="F3946" s="1" t="s">
        <v>11</v>
      </c>
      <c r="G3946" s="1" t="s">
        <v>12</v>
      </c>
      <c r="H3946">
        <v>2008</v>
      </c>
      <c r="I3946" s="1" t="s">
        <v>13</v>
      </c>
    </row>
    <row r="3947" spans="1:9" x14ac:dyDescent="0.35">
      <c r="A3947" s="1" t="s">
        <v>14</v>
      </c>
      <c r="B3947">
        <v>5500</v>
      </c>
      <c r="C3947" s="1" t="s">
        <v>10</v>
      </c>
      <c r="D3947">
        <v>269</v>
      </c>
      <c r="E3947">
        <v>2.2000000000000002</v>
      </c>
      <c r="F3947" s="1" t="s">
        <v>11</v>
      </c>
      <c r="G3947" s="1" t="s">
        <v>12</v>
      </c>
      <c r="H3947">
        <v>1994</v>
      </c>
      <c r="I3947" s="1" t="s">
        <v>65</v>
      </c>
    </row>
    <row r="3948" spans="1:9" x14ac:dyDescent="0.35">
      <c r="A3948" s="1" t="s">
        <v>14</v>
      </c>
      <c r="B3948">
        <v>6200</v>
      </c>
      <c r="C3948" s="1" t="s">
        <v>10</v>
      </c>
      <c r="D3948">
        <v>221</v>
      </c>
      <c r="E3948">
        <v>1.8</v>
      </c>
      <c r="F3948" s="1" t="s">
        <v>18</v>
      </c>
      <c r="G3948" s="1" t="s">
        <v>12</v>
      </c>
      <c r="H3948">
        <v>2004</v>
      </c>
      <c r="I3948" s="1" t="s">
        <v>65</v>
      </c>
    </row>
    <row r="3949" spans="1:9" x14ac:dyDescent="0.35">
      <c r="A3949" s="1" t="s">
        <v>14</v>
      </c>
      <c r="B3949">
        <v>3500</v>
      </c>
      <c r="C3949" s="1" t="s">
        <v>15</v>
      </c>
      <c r="D3949">
        <v>257</v>
      </c>
      <c r="E3949">
        <v>2.2000000000000002</v>
      </c>
      <c r="F3949" s="1" t="s">
        <v>16</v>
      </c>
      <c r="G3949" s="1" t="s">
        <v>32</v>
      </c>
      <c r="H3949">
        <v>2002</v>
      </c>
      <c r="I3949" s="1" t="s">
        <v>105</v>
      </c>
    </row>
    <row r="3950" spans="1:9" x14ac:dyDescent="0.35">
      <c r="A3950" s="1" t="s">
        <v>9</v>
      </c>
      <c r="B3950">
        <v>8100</v>
      </c>
      <c r="C3950" s="1" t="s">
        <v>26</v>
      </c>
      <c r="D3950">
        <v>180</v>
      </c>
      <c r="E3950">
        <v>2</v>
      </c>
      <c r="F3950" s="1" t="s">
        <v>16</v>
      </c>
      <c r="G3950" s="1" t="s">
        <v>32</v>
      </c>
      <c r="H3950">
        <v>2011</v>
      </c>
      <c r="I3950" s="1" t="s">
        <v>207</v>
      </c>
    </row>
    <row r="3951" spans="1:9" x14ac:dyDescent="0.35">
      <c r="A3951" s="1" t="s">
        <v>23</v>
      </c>
      <c r="B3951">
        <v>2499</v>
      </c>
      <c r="C3951" s="1" t="s">
        <v>26</v>
      </c>
      <c r="D3951">
        <v>254</v>
      </c>
      <c r="E3951">
        <v>2</v>
      </c>
      <c r="F3951" s="1" t="s">
        <v>16</v>
      </c>
      <c r="G3951" s="1" t="s">
        <v>32</v>
      </c>
      <c r="H3951">
        <v>2000</v>
      </c>
      <c r="I3951" s="1" t="s">
        <v>80</v>
      </c>
    </row>
    <row r="3952" spans="1:9" x14ac:dyDescent="0.35">
      <c r="A3952" s="1" t="s">
        <v>20</v>
      </c>
      <c r="B3952">
        <v>3150</v>
      </c>
      <c r="C3952" s="1" t="s">
        <v>10</v>
      </c>
      <c r="D3952">
        <v>10</v>
      </c>
      <c r="E3952">
        <v>2.8</v>
      </c>
      <c r="F3952" s="1" t="s">
        <v>11</v>
      </c>
      <c r="G3952" s="1" t="s">
        <v>12</v>
      </c>
      <c r="H3952">
        <v>1991</v>
      </c>
      <c r="I3952" s="1" t="s">
        <v>52</v>
      </c>
    </row>
    <row r="3953" spans="1:9" x14ac:dyDescent="0.35">
      <c r="A3953" s="1" t="s">
        <v>20</v>
      </c>
      <c r="B3953">
        <v>4000</v>
      </c>
      <c r="C3953" s="1" t="s">
        <v>10</v>
      </c>
      <c r="D3953">
        <v>380</v>
      </c>
      <c r="E3953">
        <v>2.8</v>
      </c>
      <c r="F3953" s="1" t="s">
        <v>11</v>
      </c>
      <c r="G3953" s="1" t="s">
        <v>12</v>
      </c>
      <c r="H3953">
        <v>1997</v>
      </c>
      <c r="I3953" s="1" t="s">
        <v>27</v>
      </c>
    </row>
    <row r="3954" spans="1:9" x14ac:dyDescent="0.35">
      <c r="A3954" s="1" t="s">
        <v>20</v>
      </c>
      <c r="B3954">
        <v>4000</v>
      </c>
      <c r="C3954" s="1" t="s">
        <v>26</v>
      </c>
      <c r="D3954">
        <v>234</v>
      </c>
      <c r="E3954">
        <v>2.5</v>
      </c>
      <c r="F3954" s="1" t="s">
        <v>16</v>
      </c>
      <c r="G3954" s="1" t="s">
        <v>32</v>
      </c>
      <c r="H3954">
        <v>2001</v>
      </c>
      <c r="I3954" s="1" t="s">
        <v>27</v>
      </c>
    </row>
    <row r="3955" spans="1:9" x14ac:dyDescent="0.35">
      <c r="A3955" s="1" t="s">
        <v>9</v>
      </c>
      <c r="B3955">
        <v>2050</v>
      </c>
      <c r="C3955" s="1" t="s">
        <v>26</v>
      </c>
      <c r="D3955">
        <v>300</v>
      </c>
      <c r="E3955">
        <v>2.5</v>
      </c>
      <c r="F3955" s="1" t="s">
        <v>16</v>
      </c>
      <c r="G3955" s="1" t="s">
        <v>32</v>
      </c>
      <c r="H3955">
        <v>1997</v>
      </c>
      <c r="I3955" s="1" t="s">
        <v>64</v>
      </c>
    </row>
    <row r="3956" spans="1:9" x14ac:dyDescent="0.35">
      <c r="A3956" s="1" t="s">
        <v>14</v>
      </c>
      <c r="B3956">
        <v>2600</v>
      </c>
      <c r="C3956" s="1" t="s">
        <v>38</v>
      </c>
      <c r="D3956">
        <v>178</v>
      </c>
      <c r="E3956">
        <v>1.7</v>
      </c>
      <c r="F3956" s="1" t="s">
        <v>16</v>
      </c>
      <c r="G3956" s="1" t="s">
        <v>32</v>
      </c>
      <c r="H3956">
        <v>1999</v>
      </c>
      <c r="I3956" s="1" t="s">
        <v>144</v>
      </c>
    </row>
    <row r="3957" spans="1:9" x14ac:dyDescent="0.35">
      <c r="A3957" s="1" t="s">
        <v>14</v>
      </c>
      <c r="B3957">
        <v>24500</v>
      </c>
      <c r="C3957" s="1" t="s">
        <v>10</v>
      </c>
      <c r="D3957">
        <v>222</v>
      </c>
      <c r="E3957">
        <v>5.5</v>
      </c>
      <c r="F3957" s="1" t="s">
        <v>11</v>
      </c>
      <c r="G3957" s="1" t="s">
        <v>12</v>
      </c>
      <c r="H3957">
        <v>2005</v>
      </c>
      <c r="I3957" s="1" t="s">
        <v>120</v>
      </c>
    </row>
    <row r="3958" spans="1:9" x14ac:dyDescent="0.35">
      <c r="A3958" s="1" t="s">
        <v>9</v>
      </c>
      <c r="B3958">
        <v>14600</v>
      </c>
      <c r="C3958" s="1" t="s">
        <v>10</v>
      </c>
      <c r="D3958">
        <v>116</v>
      </c>
      <c r="E3958">
        <v>2.5</v>
      </c>
      <c r="F3958" s="1" t="s">
        <v>16</v>
      </c>
      <c r="G3958" s="1" t="s">
        <v>12</v>
      </c>
      <c r="H3958">
        <v>2004</v>
      </c>
      <c r="I3958" s="1" t="s">
        <v>64</v>
      </c>
    </row>
    <row r="3959" spans="1:9" x14ac:dyDescent="0.35">
      <c r="A3959" s="1" t="s">
        <v>14</v>
      </c>
      <c r="B3959">
        <v>16900</v>
      </c>
      <c r="C3959" s="1" t="s">
        <v>15</v>
      </c>
      <c r="D3959">
        <v>180</v>
      </c>
      <c r="E3959">
        <v>3</v>
      </c>
      <c r="F3959" s="1" t="s">
        <v>16</v>
      </c>
      <c r="G3959" s="1" t="s">
        <v>12</v>
      </c>
      <c r="H3959">
        <v>2008</v>
      </c>
      <c r="I3959" s="1" t="s">
        <v>42</v>
      </c>
    </row>
    <row r="3960" spans="1:9" x14ac:dyDescent="0.35">
      <c r="A3960" s="1" t="s">
        <v>30</v>
      </c>
      <c r="B3960">
        <v>14500</v>
      </c>
      <c r="C3960" s="1" t="s">
        <v>21</v>
      </c>
      <c r="D3960">
        <v>173</v>
      </c>
      <c r="E3960">
        <v>2.5</v>
      </c>
      <c r="F3960" s="1" t="s">
        <v>16</v>
      </c>
      <c r="G3960" s="1" t="s">
        <v>12</v>
      </c>
      <c r="H3960">
        <v>2005</v>
      </c>
      <c r="I3960" s="1" t="s">
        <v>48</v>
      </c>
    </row>
    <row r="3961" spans="1:9" x14ac:dyDescent="0.35">
      <c r="A3961" s="1" t="s">
        <v>30</v>
      </c>
      <c r="B3961">
        <v>38365</v>
      </c>
      <c r="C3961" s="1" t="s">
        <v>10</v>
      </c>
      <c r="D3961">
        <v>0</v>
      </c>
      <c r="E3961">
        <v>2</v>
      </c>
      <c r="F3961" s="1" t="s">
        <v>16</v>
      </c>
      <c r="G3961" s="1" t="s">
        <v>12</v>
      </c>
      <c r="H3961">
        <v>2016</v>
      </c>
      <c r="I3961" s="1" t="s">
        <v>241</v>
      </c>
    </row>
    <row r="3962" spans="1:9" x14ac:dyDescent="0.35">
      <c r="A3962" s="1" t="s">
        <v>14</v>
      </c>
      <c r="B3962">
        <v>17800</v>
      </c>
      <c r="C3962" s="1" t="s">
        <v>15</v>
      </c>
      <c r="D3962">
        <v>162</v>
      </c>
      <c r="E3962">
        <v>1.8</v>
      </c>
      <c r="F3962" s="1" t="s">
        <v>16</v>
      </c>
      <c r="G3962" s="1" t="s">
        <v>12</v>
      </c>
      <c r="H3962">
        <v>2012</v>
      </c>
      <c r="I3962" s="1" t="s">
        <v>152</v>
      </c>
    </row>
    <row r="3963" spans="1:9" x14ac:dyDescent="0.35">
      <c r="A3963" s="1" t="s">
        <v>28</v>
      </c>
      <c r="B3963">
        <v>5000</v>
      </c>
      <c r="C3963" s="1" t="s">
        <v>10</v>
      </c>
      <c r="D3963">
        <v>200</v>
      </c>
      <c r="E3963">
        <v>1.4</v>
      </c>
      <c r="F3963" s="1" t="s">
        <v>11</v>
      </c>
      <c r="G3963" s="1" t="s">
        <v>12</v>
      </c>
      <c r="H3963">
        <v>2007</v>
      </c>
      <c r="I3963" s="1" t="s">
        <v>39</v>
      </c>
    </row>
    <row r="3964" spans="1:9" x14ac:dyDescent="0.35">
      <c r="A3964" s="1" t="s">
        <v>23</v>
      </c>
      <c r="B3964">
        <v>42000</v>
      </c>
      <c r="C3964" s="1" t="s">
        <v>21</v>
      </c>
      <c r="D3964">
        <v>97</v>
      </c>
      <c r="E3964">
        <v>4</v>
      </c>
      <c r="F3964" s="1" t="s">
        <v>11</v>
      </c>
      <c r="G3964" s="1" t="s">
        <v>12</v>
      </c>
      <c r="H3964">
        <v>2010</v>
      </c>
      <c r="I3964" s="1" t="s">
        <v>335</v>
      </c>
    </row>
    <row r="3965" spans="1:9" x14ac:dyDescent="0.35">
      <c r="A3965" s="1" t="s">
        <v>9</v>
      </c>
      <c r="B3965">
        <v>35500</v>
      </c>
      <c r="C3965" s="1" t="s">
        <v>10</v>
      </c>
      <c r="D3965">
        <v>67</v>
      </c>
      <c r="E3965">
        <v>3</v>
      </c>
      <c r="F3965" s="1" t="s">
        <v>11</v>
      </c>
      <c r="G3965" s="1" t="s">
        <v>12</v>
      </c>
      <c r="H3965">
        <v>2011</v>
      </c>
      <c r="I3965" s="1" t="s">
        <v>169</v>
      </c>
    </row>
    <row r="3966" spans="1:9" x14ac:dyDescent="0.35">
      <c r="A3966" s="1" t="s">
        <v>9</v>
      </c>
      <c r="B3966">
        <v>3000</v>
      </c>
      <c r="C3966" s="1" t="s">
        <v>10</v>
      </c>
      <c r="D3966">
        <v>190</v>
      </c>
      <c r="E3966">
        <v>2</v>
      </c>
      <c r="F3966" s="1" t="s">
        <v>11</v>
      </c>
      <c r="G3966" s="1" t="s">
        <v>32</v>
      </c>
      <c r="H3966">
        <v>2000</v>
      </c>
      <c r="I3966" s="1" t="s">
        <v>86</v>
      </c>
    </row>
    <row r="3967" spans="1:9" x14ac:dyDescent="0.35">
      <c r="A3967" s="1" t="s">
        <v>9</v>
      </c>
      <c r="B3967">
        <v>22600</v>
      </c>
      <c r="C3967" s="1" t="s">
        <v>21</v>
      </c>
      <c r="D3967">
        <v>69</v>
      </c>
      <c r="E3967">
        <v>3</v>
      </c>
      <c r="F3967" s="1" t="s">
        <v>11</v>
      </c>
      <c r="G3967" s="1" t="s">
        <v>32</v>
      </c>
      <c r="H3967">
        <v>2013</v>
      </c>
      <c r="I3967" s="1" t="s">
        <v>62</v>
      </c>
    </row>
    <row r="3968" spans="1:9" x14ac:dyDescent="0.35">
      <c r="A3968" s="1" t="s">
        <v>30</v>
      </c>
      <c r="B3968">
        <v>12900</v>
      </c>
      <c r="C3968" s="1" t="s">
        <v>31</v>
      </c>
      <c r="D3968">
        <v>142</v>
      </c>
      <c r="E3968">
        <v>2</v>
      </c>
      <c r="F3968" s="1" t="s">
        <v>11</v>
      </c>
      <c r="G3968" s="1" t="s">
        <v>12</v>
      </c>
      <c r="H3968">
        <v>2007</v>
      </c>
      <c r="I3968" s="1" t="s">
        <v>267</v>
      </c>
    </row>
    <row r="3969" spans="1:9" x14ac:dyDescent="0.35">
      <c r="A3969" s="1" t="s">
        <v>14</v>
      </c>
      <c r="B3969">
        <v>7600</v>
      </c>
      <c r="C3969" s="1" t="s">
        <v>15</v>
      </c>
      <c r="D3969">
        <v>240</v>
      </c>
      <c r="E3969">
        <v>2.2000000000000002</v>
      </c>
      <c r="F3969" s="1" t="s">
        <v>16</v>
      </c>
      <c r="G3969" s="1" t="s">
        <v>12</v>
      </c>
      <c r="H3969">
        <v>2005</v>
      </c>
      <c r="I3969" s="1" t="s">
        <v>42</v>
      </c>
    </row>
    <row r="3970" spans="1:9" x14ac:dyDescent="0.35">
      <c r="A3970" s="1" t="s">
        <v>23</v>
      </c>
      <c r="B3970">
        <v>37700</v>
      </c>
      <c r="C3970" s="1" t="s">
        <v>21</v>
      </c>
      <c r="D3970">
        <v>47</v>
      </c>
      <c r="E3970">
        <v>5.7</v>
      </c>
      <c r="F3970" s="1" t="s">
        <v>18</v>
      </c>
      <c r="G3970" s="1" t="s">
        <v>12</v>
      </c>
      <c r="H3970">
        <v>2009</v>
      </c>
      <c r="I3970" s="1" t="s">
        <v>336</v>
      </c>
    </row>
    <row r="3971" spans="1:9" x14ac:dyDescent="0.35">
      <c r="A3971" s="1" t="s">
        <v>23</v>
      </c>
      <c r="B3971">
        <v>8300</v>
      </c>
      <c r="C3971" s="1" t="s">
        <v>10</v>
      </c>
      <c r="D3971">
        <v>168</v>
      </c>
      <c r="E3971">
        <v>2</v>
      </c>
      <c r="F3971" s="1" t="s">
        <v>11</v>
      </c>
      <c r="G3971" s="1" t="s">
        <v>12</v>
      </c>
      <c r="H3971">
        <v>2004</v>
      </c>
      <c r="I3971" s="1" t="s">
        <v>80</v>
      </c>
    </row>
    <row r="3972" spans="1:9" x14ac:dyDescent="0.35">
      <c r="A3972" s="1" t="s">
        <v>9</v>
      </c>
      <c r="B3972">
        <v>65500</v>
      </c>
      <c r="C3972" s="1" t="s">
        <v>21</v>
      </c>
      <c r="D3972">
        <v>1</v>
      </c>
      <c r="E3972">
        <v>2</v>
      </c>
      <c r="F3972" s="1" t="s">
        <v>16</v>
      </c>
      <c r="G3972" s="1" t="s">
        <v>12</v>
      </c>
      <c r="H3972">
        <v>2016</v>
      </c>
      <c r="I3972" s="1" t="s">
        <v>55</v>
      </c>
    </row>
    <row r="3973" spans="1:9" x14ac:dyDescent="0.35">
      <c r="A3973" s="1" t="s">
        <v>20</v>
      </c>
      <c r="B3973">
        <v>34500</v>
      </c>
      <c r="C3973" s="1" t="s">
        <v>10</v>
      </c>
      <c r="D3973">
        <v>71</v>
      </c>
      <c r="E3973">
        <v>2.8</v>
      </c>
      <c r="F3973" s="1" t="s">
        <v>11</v>
      </c>
      <c r="G3973" s="1" t="s">
        <v>12</v>
      </c>
      <c r="H3973">
        <v>2012</v>
      </c>
      <c r="I3973" s="1" t="s">
        <v>27</v>
      </c>
    </row>
    <row r="3974" spans="1:9" x14ac:dyDescent="0.35">
      <c r="A3974" s="1" t="s">
        <v>23</v>
      </c>
      <c r="B3974">
        <v>7500</v>
      </c>
      <c r="C3974" s="1" t="s">
        <v>10</v>
      </c>
      <c r="D3974">
        <v>185</v>
      </c>
      <c r="E3974">
        <v>3</v>
      </c>
      <c r="F3974" s="1" t="s">
        <v>18</v>
      </c>
      <c r="G3974" s="1" t="s">
        <v>12</v>
      </c>
      <c r="H3974">
        <v>2004</v>
      </c>
      <c r="I3974" s="1" t="s">
        <v>57</v>
      </c>
    </row>
    <row r="3975" spans="1:9" x14ac:dyDescent="0.35">
      <c r="A3975" s="1" t="s">
        <v>30</v>
      </c>
      <c r="B3975">
        <v>13900</v>
      </c>
      <c r="C3975" s="1" t="s">
        <v>26</v>
      </c>
      <c r="D3975">
        <v>123</v>
      </c>
      <c r="E3975">
        <v>1.4</v>
      </c>
      <c r="F3975" s="1" t="s">
        <v>18</v>
      </c>
      <c r="G3975" s="1" t="s">
        <v>12</v>
      </c>
      <c r="H3975">
        <v>2013</v>
      </c>
      <c r="I3975" s="1" t="s">
        <v>183</v>
      </c>
    </row>
    <row r="3976" spans="1:9" x14ac:dyDescent="0.35">
      <c r="A3976" s="1" t="s">
        <v>28</v>
      </c>
      <c r="B3976">
        <v>4000</v>
      </c>
      <c r="C3976" s="1" t="s">
        <v>15</v>
      </c>
      <c r="D3976">
        <v>194</v>
      </c>
      <c r="E3976">
        <v>1.9</v>
      </c>
      <c r="F3976" s="1" t="s">
        <v>16</v>
      </c>
      <c r="G3976" s="1" t="s">
        <v>12</v>
      </c>
      <c r="H3976">
        <v>2000</v>
      </c>
      <c r="I3976" s="1" t="s">
        <v>66</v>
      </c>
    </row>
    <row r="3977" spans="1:9" x14ac:dyDescent="0.35">
      <c r="A3977" s="1" t="s">
        <v>20</v>
      </c>
      <c r="B3977">
        <v>2300</v>
      </c>
      <c r="C3977" s="1" t="s">
        <v>26</v>
      </c>
      <c r="D3977">
        <v>250</v>
      </c>
      <c r="E3977">
        <v>2.5</v>
      </c>
      <c r="F3977" s="1" t="s">
        <v>16</v>
      </c>
      <c r="G3977" s="1" t="s">
        <v>32</v>
      </c>
      <c r="H3977">
        <v>2001</v>
      </c>
      <c r="I3977" s="1" t="s">
        <v>27</v>
      </c>
    </row>
    <row r="3978" spans="1:9" x14ac:dyDescent="0.35">
      <c r="A3978" s="1" t="s">
        <v>28</v>
      </c>
      <c r="B3978">
        <v>5650</v>
      </c>
      <c r="C3978" s="1" t="s">
        <v>15</v>
      </c>
      <c r="D3978">
        <v>140</v>
      </c>
      <c r="E3978">
        <v>1.4</v>
      </c>
      <c r="F3978" s="1" t="s">
        <v>11</v>
      </c>
      <c r="G3978" s="1" t="s">
        <v>12</v>
      </c>
      <c r="H3978">
        <v>2009</v>
      </c>
      <c r="I3978" s="1" t="s">
        <v>66</v>
      </c>
    </row>
    <row r="3979" spans="1:9" x14ac:dyDescent="0.35">
      <c r="A3979" s="1" t="s">
        <v>30</v>
      </c>
      <c r="B3979">
        <v>11800</v>
      </c>
      <c r="C3979" s="1" t="s">
        <v>31</v>
      </c>
      <c r="D3979">
        <v>200</v>
      </c>
      <c r="E3979">
        <v>1.9</v>
      </c>
      <c r="F3979" s="1" t="s">
        <v>16</v>
      </c>
      <c r="G3979" s="1" t="s">
        <v>12</v>
      </c>
      <c r="H3979">
        <v>2007</v>
      </c>
      <c r="I3979" s="1" t="s">
        <v>109</v>
      </c>
    </row>
    <row r="3980" spans="1:9" x14ac:dyDescent="0.35">
      <c r="A3980" s="1" t="s">
        <v>20</v>
      </c>
      <c r="B3980">
        <v>44000</v>
      </c>
      <c r="C3980" s="1" t="s">
        <v>38</v>
      </c>
      <c r="D3980">
        <v>1</v>
      </c>
      <c r="E3980">
        <v>1.4</v>
      </c>
      <c r="F3980" s="1" t="s">
        <v>11</v>
      </c>
      <c r="G3980" s="1" t="s">
        <v>12</v>
      </c>
      <c r="H3980">
        <v>2016</v>
      </c>
      <c r="I3980" s="1" t="s">
        <v>89</v>
      </c>
    </row>
    <row r="3981" spans="1:9" x14ac:dyDescent="0.35">
      <c r="A3981" s="1" t="s">
        <v>20</v>
      </c>
      <c r="B3981">
        <v>23400</v>
      </c>
      <c r="C3981" s="1" t="s">
        <v>21</v>
      </c>
      <c r="D3981">
        <v>105</v>
      </c>
      <c r="E3981">
        <v>4.2</v>
      </c>
      <c r="F3981" s="1" t="s">
        <v>18</v>
      </c>
      <c r="G3981" s="1" t="s">
        <v>12</v>
      </c>
      <c r="H3981">
        <v>2007</v>
      </c>
      <c r="I3981" s="1" t="s">
        <v>22</v>
      </c>
    </row>
    <row r="3982" spans="1:9" x14ac:dyDescent="0.35">
      <c r="A3982" s="1" t="s">
        <v>9</v>
      </c>
      <c r="B3982">
        <v>2666</v>
      </c>
      <c r="C3982" s="1" t="s">
        <v>10</v>
      </c>
      <c r="D3982">
        <v>360</v>
      </c>
      <c r="E3982">
        <v>2.5</v>
      </c>
      <c r="F3982" s="1" t="s">
        <v>16</v>
      </c>
      <c r="G3982" s="1" t="s">
        <v>32</v>
      </c>
      <c r="H3982">
        <v>1996</v>
      </c>
      <c r="I3982" s="1" t="s">
        <v>64</v>
      </c>
    </row>
    <row r="3983" spans="1:9" x14ac:dyDescent="0.35">
      <c r="A3983" s="1" t="s">
        <v>9</v>
      </c>
      <c r="B3983">
        <v>23900</v>
      </c>
      <c r="C3983" s="1" t="s">
        <v>21</v>
      </c>
      <c r="D3983">
        <v>60</v>
      </c>
      <c r="E3983">
        <v>2</v>
      </c>
      <c r="F3983" s="1" t="s">
        <v>11</v>
      </c>
      <c r="G3983" s="1" t="s">
        <v>12</v>
      </c>
      <c r="H3983">
        <v>2013</v>
      </c>
      <c r="I3983" s="1" t="s">
        <v>117</v>
      </c>
    </row>
    <row r="3984" spans="1:9" x14ac:dyDescent="0.35">
      <c r="A3984" s="1" t="s">
        <v>23</v>
      </c>
      <c r="B3984">
        <v>14000</v>
      </c>
      <c r="C3984" s="1" t="s">
        <v>10</v>
      </c>
      <c r="D3984">
        <v>25</v>
      </c>
      <c r="E3984">
        <v>2.5</v>
      </c>
      <c r="F3984" s="1" t="s">
        <v>11</v>
      </c>
      <c r="G3984" s="1" t="s">
        <v>12</v>
      </c>
      <c r="H3984">
        <v>2014</v>
      </c>
      <c r="I3984" s="1" t="s">
        <v>57</v>
      </c>
    </row>
    <row r="3985" spans="1:9" x14ac:dyDescent="0.35">
      <c r="A3985" s="1" t="s">
        <v>14</v>
      </c>
      <c r="B3985" t="s">
        <v>41</v>
      </c>
      <c r="C3985" s="1" t="s">
        <v>10</v>
      </c>
      <c r="D3985">
        <v>9</v>
      </c>
      <c r="E3985">
        <v>3</v>
      </c>
      <c r="F3985" s="1" t="s">
        <v>16</v>
      </c>
      <c r="G3985" s="1" t="s">
        <v>12</v>
      </c>
      <c r="H3985">
        <v>2014</v>
      </c>
      <c r="I3985" s="1" t="s">
        <v>72</v>
      </c>
    </row>
    <row r="3986" spans="1:9" x14ac:dyDescent="0.35">
      <c r="A3986" s="1" t="s">
        <v>9</v>
      </c>
      <c r="B3986">
        <v>69999</v>
      </c>
      <c r="C3986" s="1" t="s">
        <v>21</v>
      </c>
      <c r="D3986">
        <v>1</v>
      </c>
      <c r="E3986">
        <v>2</v>
      </c>
      <c r="F3986" s="1" t="s">
        <v>11</v>
      </c>
      <c r="G3986" s="1" t="s">
        <v>12</v>
      </c>
      <c r="H3986">
        <v>2016</v>
      </c>
      <c r="I3986" s="1" t="s">
        <v>55</v>
      </c>
    </row>
    <row r="3987" spans="1:9" x14ac:dyDescent="0.35">
      <c r="A3987" s="1" t="s">
        <v>14</v>
      </c>
      <c r="B3987">
        <v>58999</v>
      </c>
      <c r="C3987" s="1" t="s">
        <v>21</v>
      </c>
      <c r="D3987">
        <v>0</v>
      </c>
      <c r="E3987">
        <v>2.2000000000000002</v>
      </c>
      <c r="F3987" s="1" t="s">
        <v>16</v>
      </c>
      <c r="G3987" s="1" t="s">
        <v>12</v>
      </c>
      <c r="H3987">
        <v>2016</v>
      </c>
      <c r="I3987" s="1" t="s">
        <v>177</v>
      </c>
    </row>
    <row r="3988" spans="1:9" x14ac:dyDescent="0.35">
      <c r="A3988" s="1" t="s">
        <v>20</v>
      </c>
      <c r="B3988">
        <v>22500</v>
      </c>
      <c r="C3988" s="1" t="s">
        <v>31</v>
      </c>
      <c r="D3988">
        <v>71</v>
      </c>
      <c r="E3988">
        <v>3.6</v>
      </c>
      <c r="F3988" s="1" t="s">
        <v>11</v>
      </c>
      <c r="G3988" s="1" t="s">
        <v>12</v>
      </c>
      <c r="H3988">
        <v>2007</v>
      </c>
      <c r="I3988" s="1" t="s">
        <v>22</v>
      </c>
    </row>
    <row r="3989" spans="1:9" x14ac:dyDescent="0.35">
      <c r="A3989" s="1" t="s">
        <v>23</v>
      </c>
      <c r="B3989">
        <v>10300</v>
      </c>
      <c r="C3989" s="1" t="s">
        <v>10</v>
      </c>
      <c r="D3989">
        <v>108</v>
      </c>
      <c r="E3989">
        <v>1.6</v>
      </c>
      <c r="F3989" s="1" t="s">
        <v>11</v>
      </c>
      <c r="G3989" s="1" t="s">
        <v>12</v>
      </c>
      <c r="H3989">
        <v>2008</v>
      </c>
      <c r="I3989" s="1" t="s">
        <v>111</v>
      </c>
    </row>
    <row r="3990" spans="1:9" x14ac:dyDescent="0.35">
      <c r="A3990" s="1" t="s">
        <v>28</v>
      </c>
      <c r="B3990">
        <v>9300</v>
      </c>
      <c r="C3990" s="1" t="s">
        <v>15</v>
      </c>
      <c r="D3990">
        <v>200</v>
      </c>
      <c r="E3990">
        <v>1.5</v>
      </c>
      <c r="F3990" s="1" t="s">
        <v>16</v>
      </c>
      <c r="G3990" s="1" t="s">
        <v>12</v>
      </c>
      <c r="H3990">
        <v>2009</v>
      </c>
      <c r="I3990" s="1" t="s">
        <v>192</v>
      </c>
    </row>
    <row r="3991" spans="1:9" x14ac:dyDescent="0.35">
      <c r="A3991" s="1" t="s">
        <v>20</v>
      </c>
      <c r="B3991">
        <v>37800</v>
      </c>
      <c r="C3991" s="1" t="s">
        <v>31</v>
      </c>
      <c r="D3991">
        <v>126</v>
      </c>
      <c r="E3991">
        <v>3</v>
      </c>
      <c r="F3991" s="1" t="s">
        <v>16</v>
      </c>
      <c r="G3991" s="1" t="s">
        <v>12</v>
      </c>
      <c r="H3991">
        <v>2010</v>
      </c>
      <c r="I3991" s="1" t="s">
        <v>22</v>
      </c>
    </row>
    <row r="3992" spans="1:9" x14ac:dyDescent="0.35">
      <c r="A3992" s="1" t="s">
        <v>23</v>
      </c>
      <c r="B3992">
        <v>10400</v>
      </c>
      <c r="C3992" s="1" t="s">
        <v>10</v>
      </c>
      <c r="D3992">
        <v>144</v>
      </c>
      <c r="E3992">
        <v>1.3</v>
      </c>
      <c r="F3992" s="1" t="s">
        <v>11</v>
      </c>
      <c r="G3992" s="1" t="s">
        <v>12</v>
      </c>
      <c r="H3992">
        <v>2012</v>
      </c>
      <c r="I3992" s="1" t="s">
        <v>111</v>
      </c>
    </row>
    <row r="3993" spans="1:9" x14ac:dyDescent="0.35">
      <c r="A3993" s="1" t="s">
        <v>28</v>
      </c>
      <c r="B3993">
        <v>6700</v>
      </c>
      <c r="C3993" s="1" t="s">
        <v>15</v>
      </c>
      <c r="D3993">
        <v>160</v>
      </c>
      <c r="E3993">
        <v>1.5</v>
      </c>
      <c r="F3993" s="1" t="s">
        <v>16</v>
      </c>
      <c r="G3993" s="1" t="s">
        <v>12</v>
      </c>
      <c r="H3993">
        <v>2012</v>
      </c>
      <c r="I3993" s="1" t="s">
        <v>66</v>
      </c>
    </row>
    <row r="3994" spans="1:9" x14ac:dyDescent="0.35">
      <c r="A3994" s="1" t="s">
        <v>28</v>
      </c>
      <c r="B3994">
        <v>7400</v>
      </c>
      <c r="C3994" s="1" t="s">
        <v>15</v>
      </c>
      <c r="D3994">
        <v>156</v>
      </c>
      <c r="E3994">
        <v>1.5</v>
      </c>
      <c r="F3994" s="1" t="s">
        <v>16</v>
      </c>
      <c r="G3994" s="1" t="s">
        <v>12</v>
      </c>
      <c r="H3994">
        <v>2012</v>
      </c>
      <c r="I3994" s="1" t="s">
        <v>66</v>
      </c>
    </row>
    <row r="3995" spans="1:9" x14ac:dyDescent="0.35">
      <c r="A3995" s="1" t="s">
        <v>28</v>
      </c>
      <c r="B3995">
        <v>11200</v>
      </c>
      <c r="C3995" s="1" t="s">
        <v>15</v>
      </c>
      <c r="D3995">
        <v>157</v>
      </c>
      <c r="E3995">
        <v>1.5</v>
      </c>
      <c r="F3995" s="1" t="s">
        <v>16</v>
      </c>
      <c r="G3995" s="1" t="s">
        <v>12</v>
      </c>
      <c r="H3995">
        <v>2012</v>
      </c>
      <c r="I3995" s="1" t="s">
        <v>192</v>
      </c>
    </row>
    <row r="3996" spans="1:9" x14ac:dyDescent="0.35">
      <c r="A3996" s="1" t="s">
        <v>23</v>
      </c>
      <c r="B3996">
        <v>25900</v>
      </c>
      <c r="C3996" s="1" t="s">
        <v>21</v>
      </c>
      <c r="D3996">
        <v>97</v>
      </c>
      <c r="E3996">
        <v>4</v>
      </c>
      <c r="F3996" s="1" t="s">
        <v>11</v>
      </c>
      <c r="G3996" s="1" t="s">
        <v>12</v>
      </c>
      <c r="H3996">
        <v>2009</v>
      </c>
      <c r="I3996" s="1" t="s">
        <v>78</v>
      </c>
    </row>
    <row r="3997" spans="1:9" x14ac:dyDescent="0.35">
      <c r="A3997" s="1" t="s">
        <v>14</v>
      </c>
      <c r="B3997">
        <v>11500</v>
      </c>
      <c r="C3997" s="1" t="s">
        <v>15</v>
      </c>
      <c r="D3997">
        <v>381</v>
      </c>
      <c r="E3997">
        <v>2.2000000000000002</v>
      </c>
      <c r="F3997" s="1" t="s">
        <v>16</v>
      </c>
      <c r="G3997" s="1" t="s">
        <v>12</v>
      </c>
      <c r="H3997">
        <v>2006</v>
      </c>
      <c r="I3997" s="1" t="s">
        <v>42</v>
      </c>
    </row>
    <row r="3998" spans="1:9" x14ac:dyDescent="0.35">
      <c r="A3998" s="1" t="s">
        <v>9</v>
      </c>
      <c r="B3998">
        <v>3950</v>
      </c>
      <c r="C3998" s="1" t="s">
        <v>10</v>
      </c>
      <c r="D3998">
        <v>300</v>
      </c>
      <c r="E3998">
        <v>2</v>
      </c>
      <c r="F3998" s="1" t="s">
        <v>11</v>
      </c>
      <c r="G3998" s="1" t="s">
        <v>12</v>
      </c>
      <c r="H3998">
        <v>1986</v>
      </c>
      <c r="I3998" s="1" t="s">
        <v>13</v>
      </c>
    </row>
    <row r="3999" spans="1:9" x14ac:dyDescent="0.35">
      <c r="A3999" s="1" t="s">
        <v>28</v>
      </c>
      <c r="B3999">
        <v>11500</v>
      </c>
      <c r="C3999" s="1" t="s">
        <v>26</v>
      </c>
      <c r="D3999">
        <v>230</v>
      </c>
      <c r="E3999">
        <v>1.5</v>
      </c>
      <c r="F3999" s="1" t="s">
        <v>16</v>
      </c>
      <c r="G3999" s="1" t="s">
        <v>12</v>
      </c>
      <c r="H3999">
        <v>2012</v>
      </c>
      <c r="I3999" s="1" t="s">
        <v>29</v>
      </c>
    </row>
    <row r="4000" spans="1:9" x14ac:dyDescent="0.35">
      <c r="A4000" s="1" t="s">
        <v>23</v>
      </c>
      <c r="B4000">
        <v>2600</v>
      </c>
      <c r="C4000" s="1" t="s">
        <v>10</v>
      </c>
      <c r="D4000">
        <v>218</v>
      </c>
      <c r="E4000">
        <v>2.2000000000000002</v>
      </c>
      <c r="F4000" s="1" t="s">
        <v>11</v>
      </c>
      <c r="G4000" s="1" t="s">
        <v>12</v>
      </c>
      <c r="H4000">
        <v>1994</v>
      </c>
      <c r="I4000" s="1" t="s">
        <v>57</v>
      </c>
    </row>
    <row r="4001" spans="1:9" x14ac:dyDescent="0.35">
      <c r="A4001" s="1" t="s">
        <v>14</v>
      </c>
      <c r="B4001">
        <v>55000</v>
      </c>
      <c r="C4001" s="1" t="s">
        <v>21</v>
      </c>
      <c r="D4001">
        <v>40</v>
      </c>
      <c r="E4001">
        <v>4.5999999999999996</v>
      </c>
      <c r="F4001" s="1" t="s">
        <v>11</v>
      </c>
      <c r="G4001" s="1" t="s">
        <v>12</v>
      </c>
      <c r="H4001">
        <v>2013</v>
      </c>
      <c r="I4001" s="1" t="s">
        <v>326</v>
      </c>
    </row>
    <row r="4002" spans="1:9" x14ac:dyDescent="0.35">
      <c r="A4002" s="1" t="s">
        <v>28</v>
      </c>
      <c r="B4002">
        <v>6650</v>
      </c>
      <c r="C4002" s="1" t="s">
        <v>38</v>
      </c>
      <c r="D4002">
        <v>274</v>
      </c>
      <c r="E4002">
        <v>1.5</v>
      </c>
      <c r="F4002" s="1" t="s">
        <v>16</v>
      </c>
      <c r="G4002" s="1" t="s">
        <v>12</v>
      </c>
      <c r="H4002">
        <v>2006</v>
      </c>
      <c r="I4002" s="1" t="s">
        <v>74</v>
      </c>
    </row>
    <row r="4003" spans="1:9" x14ac:dyDescent="0.35">
      <c r="A4003" s="1" t="s">
        <v>14</v>
      </c>
      <c r="B4003">
        <v>11900</v>
      </c>
      <c r="C4003" s="1" t="s">
        <v>15</v>
      </c>
      <c r="D4003">
        <v>215</v>
      </c>
      <c r="E4003">
        <v>2.2000000000000002</v>
      </c>
      <c r="F4003" s="1" t="s">
        <v>16</v>
      </c>
      <c r="G4003" s="1" t="s">
        <v>12</v>
      </c>
      <c r="H4003">
        <v>2011</v>
      </c>
      <c r="I4003" s="1" t="s">
        <v>42</v>
      </c>
    </row>
    <row r="4004" spans="1:9" x14ac:dyDescent="0.35">
      <c r="A4004" s="1" t="s">
        <v>28</v>
      </c>
      <c r="B4004">
        <v>8600</v>
      </c>
      <c r="C4004" s="1" t="s">
        <v>15</v>
      </c>
      <c r="D4004">
        <v>100</v>
      </c>
      <c r="E4004">
        <v>1.5</v>
      </c>
      <c r="F4004" s="1" t="s">
        <v>16</v>
      </c>
      <c r="G4004" s="1" t="s">
        <v>12</v>
      </c>
      <c r="H4004">
        <v>2012</v>
      </c>
      <c r="I4004" s="1" t="s">
        <v>66</v>
      </c>
    </row>
    <row r="4005" spans="1:9" x14ac:dyDescent="0.35">
      <c r="A4005" s="1" t="s">
        <v>14</v>
      </c>
      <c r="B4005">
        <v>6700</v>
      </c>
      <c r="C4005" s="1" t="s">
        <v>15</v>
      </c>
      <c r="D4005">
        <v>310</v>
      </c>
      <c r="E4005">
        <v>2.2000000000000002</v>
      </c>
      <c r="F4005" s="1" t="s">
        <v>16</v>
      </c>
      <c r="G4005" s="1" t="s">
        <v>12</v>
      </c>
      <c r="H4005">
        <v>2001</v>
      </c>
      <c r="I4005" s="1" t="s">
        <v>42</v>
      </c>
    </row>
    <row r="4006" spans="1:9" x14ac:dyDescent="0.35">
      <c r="A4006" s="1" t="s">
        <v>30</v>
      </c>
      <c r="B4006">
        <v>21500</v>
      </c>
      <c r="C4006" s="1" t="s">
        <v>21</v>
      </c>
      <c r="D4006">
        <v>178</v>
      </c>
      <c r="E4006">
        <v>3</v>
      </c>
      <c r="F4006" s="1" t="s">
        <v>16</v>
      </c>
      <c r="G4006" s="1" t="s">
        <v>12</v>
      </c>
      <c r="H4006">
        <v>2008</v>
      </c>
      <c r="I4006" s="1" t="s">
        <v>48</v>
      </c>
    </row>
    <row r="4007" spans="1:9" x14ac:dyDescent="0.35">
      <c r="A4007" s="1" t="s">
        <v>23</v>
      </c>
      <c r="B4007">
        <v>17777</v>
      </c>
      <c r="C4007" s="1" t="s">
        <v>31</v>
      </c>
      <c r="D4007">
        <v>120</v>
      </c>
      <c r="E4007">
        <v>2.7</v>
      </c>
      <c r="F4007" s="1" t="s">
        <v>18</v>
      </c>
      <c r="G4007" s="1" t="s">
        <v>12</v>
      </c>
      <c r="H4007">
        <v>2006</v>
      </c>
      <c r="I4007" s="1" t="s">
        <v>78</v>
      </c>
    </row>
    <row r="4008" spans="1:9" x14ac:dyDescent="0.35">
      <c r="A4008" s="1" t="s">
        <v>9</v>
      </c>
      <c r="B4008">
        <v>29000</v>
      </c>
      <c r="C4008" s="1" t="s">
        <v>10</v>
      </c>
      <c r="D4008">
        <v>170</v>
      </c>
      <c r="E4008">
        <v>2</v>
      </c>
      <c r="F4008" s="1" t="s">
        <v>16</v>
      </c>
      <c r="G4008" s="1" t="s">
        <v>12</v>
      </c>
      <c r="H4008">
        <v>2011</v>
      </c>
      <c r="I4008" s="1" t="s">
        <v>86</v>
      </c>
    </row>
    <row r="4009" spans="1:9" x14ac:dyDescent="0.35">
      <c r="A4009" s="1" t="s">
        <v>30</v>
      </c>
      <c r="B4009">
        <v>7300</v>
      </c>
      <c r="C4009" s="1" t="s">
        <v>10</v>
      </c>
      <c r="D4009">
        <v>125</v>
      </c>
      <c r="E4009">
        <v>1.6</v>
      </c>
      <c r="F4009" s="1" t="s">
        <v>11</v>
      </c>
      <c r="G4009" s="1" t="s">
        <v>12</v>
      </c>
      <c r="H4009">
        <v>2005</v>
      </c>
      <c r="I4009" s="1" t="s">
        <v>130</v>
      </c>
    </row>
    <row r="4010" spans="1:9" x14ac:dyDescent="0.35">
      <c r="A4010" s="1" t="s">
        <v>9</v>
      </c>
      <c r="B4010">
        <v>58000</v>
      </c>
      <c r="C4010" s="1" t="s">
        <v>21</v>
      </c>
      <c r="D4010">
        <v>64</v>
      </c>
      <c r="E4010">
        <v>2</v>
      </c>
      <c r="F4010" s="1" t="s">
        <v>16</v>
      </c>
      <c r="G4010" s="1" t="s">
        <v>12</v>
      </c>
      <c r="H4010">
        <v>2015</v>
      </c>
      <c r="I4010" s="1" t="s">
        <v>55</v>
      </c>
    </row>
    <row r="4011" spans="1:9" x14ac:dyDescent="0.35">
      <c r="A4011" s="1" t="s">
        <v>23</v>
      </c>
      <c r="B4011">
        <v>43999</v>
      </c>
      <c r="C4011" s="1" t="s">
        <v>31</v>
      </c>
      <c r="D4011">
        <v>1</v>
      </c>
      <c r="E4011">
        <v>2.8</v>
      </c>
      <c r="F4011" s="1" t="s">
        <v>16</v>
      </c>
      <c r="G4011" s="1" t="s">
        <v>12</v>
      </c>
      <c r="H4011">
        <v>2016</v>
      </c>
      <c r="I4011" s="1" t="s">
        <v>43</v>
      </c>
    </row>
    <row r="4012" spans="1:9" x14ac:dyDescent="0.35">
      <c r="A4012" s="1" t="s">
        <v>30</v>
      </c>
      <c r="B4012">
        <v>16450</v>
      </c>
      <c r="C4012" s="1" t="s">
        <v>15</v>
      </c>
      <c r="D4012">
        <v>143</v>
      </c>
      <c r="E4012">
        <v>2</v>
      </c>
      <c r="F4012" s="1" t="s">
        <v>16</v>
      </c>
      <c r="G4012" s="1" t="s">
        <v>12</v>
      </c>
      <c r="H4012">
        <v>2012</v>
      </c>
      <c r="I4012" s="1" t="s">
        <v>118</v>
      </c>
    </row>
    <row r="4013" spans="1:9" x14ac:dyDescent="0.35">
      <c r="A4013" s="1" t="s">
        <v>23</v>
      </c>
      <c r="B4013">
        <v>26900</v>
      </c>
      <c r="C4013" s="1" t="s">
        <v>21</v>
      </c>
      <c r="D4013">
        <v>118</v>
      </c>
      <c r="E4013">
        <v>2.7</v>
      </c>
      <c r="F4013" s="1" t="s">
        <v>11</v>
      </c>
      <c r="G4013" s="1" t="s">
        <v>12</v>
      </c>
      <c r="H4013">
        <v>2011</v>
      </c>
      <c r="I4013" s="1" t="s">
        <v>78</v>
      </c>
    </row>
    <row r="4014" spans="1:9" x14ac:dyDescent="0.35">
      <c r="A4014" s="1" t="s">
        <v>28</v>
      </c>
      <c r="B4014">
        <v>8250</v>
      </c>
      <c r="C4014" s="1" t="s">
        <v>10</v>
      </c>
      <c r="D4014">
        <v>148</v>
      </c>
      <c r="E4014" t="s">
        <v>41</v>
      </c>
      <c r="F4014" s="1" t="s">
        <v>49</v>
      </c>
      <c r="G4014" s="1" t="s">
        <v>12</v>
      </c>
      <c r="H4014">
        <v>2011</v>
      </c>
      <c r="I4014" s="1" t="s">
        <v>66</v>
      </c>
    </row>
    <row r="4015" spans="1:9" x14ac:dyDescent="0.35">
      <c r="A4015" s="1" t="s">
        <v>9</v>
      </c>
      <c r="B4015">
        <v>13900</v>
      </c>
      <c r="C4015" s="1" t="s">
        <v>10</v>
      </c>
      <c r="D4015">
        <v>262</v>
      </c>
      <c r="E4015">
        <v>4</v>
      </c>
      <c r="F4015" s="1" t="s">
        <v>16</v>
      </c>
      <c r="G4015" s="1" t="s">
        <v>12</v>
      </c>
      <c r="H4015">
        <v>2003</v>
      </c>
      <c r="I4015" s="1" t="s">
        <v>219</v>
      </c>
    </row>
    <row r="4016" spans="1:9" x14ac:dyDescent="0.35">
      <c r="A4016" s="1" t="s">
        <v>14</v>
      </c>
      <c r="B4016">
        <v>5500</v>
      </c>
      <c r="C4016" s="1" t="s">
        <v>10</v>
      </c>
      <c r="D4016">
        <v>250</v>
      </c>
      <c r="E4016">
        <v>2.7</v>
      </c>
      <c r="F4016" s="1" t="s">
        <v>16</v>
      </c>
      <c r="G4016" s="1" t="s">
        <v>32</v>
      </c>
      <c r="H4016">
        <v>2003</v>
      </c>
      <c r="I4016" s="1" t="s">
        <v>65</v>
      </c>
    </row>
    <row r="4017" spans="1:9" x14ac:dyDescent="0.35">
      <c r="A4017" s="1" t="s">
        <v>30</v>
      </c>
      <c r="B4017">
        <v>3350</v>
      </c>
      <c r="C4017" s="1" t="s">
        <v>31</v>
      </c>
      <c r="D4017">
        <v>223</v>
      </c>
      <c r="E4017">
        <v>1.9</v>
      </c>
      <c r="F4017" s="1" t="s">
        <v>16</v>
      </c>
      <c r="G4017" s="1" t="s">
        <v>12</v>
      </c>
      <c r="H4017">
        <v>1997</v>
      </c>
      <c r="I4017" s="1" t="s">
        <v>56</v>
      </c>
    </row>
    <row r="4018" spans="1:9" x14ac:dyDescent="0.35">
      <c r="A4018" s="1" t="s">
        <v>30</v>
      </c>
      <c r="B4018">
        <v>9800</v>
      </c>
      <c r="C4018" s="1" t="s">
        <v>38</v>
      </c>
      <c r="D4018">
        <v>98</v>
      </c>
      <c r="E4018">
        <v>1.6</v>
      </c>
      <c r="F4018" s="1" t="s">
        <v>18</v>
      </c>
      <c r="G4018" s="1" t="s">
        <v>12</v>
      </c>
      <c r="H4018">
        <v>2010</v>
      </c>
      <c r="I4018" s="1" t="s">
        <v>164</v>
      </c>
    </row>
    <row r="4019" spans="1:9" x14ac:dyDescent="0.35">
      <c r="A4019" s="1" t="s">
        <v>14</v>
      </c>
      <c r="B4019">
        <v>13899</v>
      </c>
      <c r="C4019" s="1" t="s">
        <v>38</v>
      </c>
      <c r="D4019">
        <v>232</v>
      </c>
      <c r="E4019">
        <v>3</v>
      </c>
      <c r="F4019" s="1" t="s">
        <v>16</v>
      </c>
      <c r="G4019" s="1" t="s">
        <v>12</v>
      </c>
      <c r="H4019">
        <v>2007</v>
      </c>
      <c r="I4019" s="1" t="s">
        <v>42</v>
      </c>
    </row>
    <row r="4020" spans="1:9" x14ac:dyDescent="0.35">
      <c r="A4020" s="1" t="s">
        <v>14</v>
      </c>
      <c r="B4020">
        <v>15200</v>
      </c>
      <c r="C4020" s="1" t="s">
        <v>10</v>
      </c>
      <c r="D4020">
        <v>195</v>
      </c>
      <c r="E4020">
        <v>3</v>
      </c>
      <c r="F4020" s="1" t="s">
        <v>16</v>
      </c>
      <c r="G4020" s="1" t="s">
        <v>12</v>
      </c>
      <c r="H4020">
        <v>2007</v>
      </c>
      <c r="I4020" s="1" t="s">
        <v>65</v>
      </c>
    </row>
    <row r="4021" spans="1:9" x14ac:dyDescent="0.35">
      <c r="A4021" s="1" t="s">
        <v>23</v>
      </c>
      <c r="B4021">
        <v>8900</v>
      </c>
      <c r="C4021" s="1" t="s">
        <v>10</v>
      </c>
      <c r="D4021">
        <v>87</v>
      </c>
      <c r="E4021">
        <v>1.6</v>
      </c>
      <c r="F4021" s="1" t="s">
        <v>11</v>
      </c>
      <c r="G4021" s="1" t="s">
        <v>12</v>
      </c>
      <c r="H4021">
        <v>2008</v>
      </c>
      <c r="I4021" s="1" t="s">
        <v>111</v>
      </c>
    </row>
    <row r="4022" spans="1:9" x14ac:dyDescent="0.35">
      <c r="A4022" s="1" t="s">
        <v>45</v>
      </c>
      <c r="B4022">
        <v>17800</v>
      </c>
      <c r="C4022" s="1" t="s">
        <v>21</v>
      </c>
      <c r="D4022">
        <v>111</v>
      </c>
      <c r="E4022">
        <v>2.4</v>
      </c>
      <c r="F4022" s="1" t="s">
        <v>11</v>
      </c>
      <c r="G4022" s="1" t="s">
        <v>12</v>
      </c>
      <c r="H4022">
        <v>2011</v>
      </c>
      <c r="I4022" s="1" t="s">
        <v>88</v>
      </c>
    </row>
    <row r="4023" spans="1:9" x14ac:dyDescent="0.35">
      <c r="A4023" s="1" t="s">
        <v>20</v>
      </c>
      <c r="B4023">
        <v>2650</v>
      </c>
      <c r="C4023" s="1" t="s">
        <v>26</v>
      </c>
      <c r="D4023">
        <v>270</v>
      </c>
      <c r="E4023">
        <v>2.5</v>
      </c>
      <c r="F4023" s="1" t="s">
        <v>16</v>
      </c>
      <c r="G4023" s="1" t="s">
        <v>32</v>
      </c>
      <c r="H4023">
        <v>2001</v>
      </c>
      <c r="I4023" s="1" t="s">
        <v>27</v>
      </c>
    </row>
    <row r="4024" spans="1:9" x14ac:dyDescent="0.35">
      <c r="A4024" s="1" t="s">
        <v>45</v>
      </c>
      <c r="B4024">
        <v>10200</v>
      </c>
      <c r="C4024" s="1" t="s">
        <v>10</v>
      </c>
      <c r="D4024">
        <v>102</v>
      </c>
      <c r="E4024">
        <v>2</v>
      </c>
      <c r="F4024" s="1" t="s">
        <v>18</v>
      </c>
      <c r="G4024" s="1" t="s">
        <v>12</v>
      </c>
      <c r="H4024">
        <v>2008</v>
      </c>
      <c r="I4024" s="1" t="s">
        <v>84</v>
      </c>
    </row>
    <row r="4025" spans="1:9" x14ac:dyDescent="0.35">
      <c r="A4025" s="1" t="s">
        <v>23</v>
      </c>
      <c r="B4025">
        <v>12500</v>
      </c>
      <c r="C4025" s="1" t="s">
        <v>10</v>
      </c>
      <c r="D4025">
        <v>150</v>
      </c>
      <c r="E4025">
        <v>2.4</v>
      </c>
      <c r="F4025" s="1" t="s">
        <v>11</v>
      </c>
      <c r="G4025" s="1" t="s">
        <v>12</v>
      </c>
      <c r="H4025">
        <v>2007</v>
      </c>
      <c r="I4025" s="1" t="s">
        <v>57</v>
      </c>
    </row>
    <row r="4026" spans="1:9" x14ac:dyDescent="0.35">
      <c r="A4026" s="1" t="s">
        <v>20</v>
      </c>
      <c r="B4026">
        <v>2500</v>
      </c>
      <c r="C4026" s="1" t="s">
        <v>38</v>
      </c>
      <c r="D4026">
        <v>200</v>
      </c>
      <c r="E4026">
        <v>1.6</v>
      </c>
      <c r="F4026" s="1" t="s">
        <v>11</v>
      </c>
      <c r="G4026" s="1" t="s">
        <v>32</v>
      </c>
      <c r="H4026">
        <v>1999</v>
      </c>
      <c r="I4026" s="1" t="s">
        <v>77</v>
      </c>
    </row>
    <row r="4027" spans="1:9" x14ac:dyDescent="0.35">
      <c r="A4027" s="1" t="s">
        <v>23</v>
      </c>
      <c r="B4027">
        <v>16200</v>
      </c>
      <c r="C4027" s="1" t="s">
        <v>21</v>
      </c>
      <c r="D4027">
        <v>219</v>
      </c>
      <c r="E4027">
        <v>2.7</v>
      </c>
      <c r="F4027" s="1" t="s">
        <v>11</v>
      </c>
      <c r="G4027" s="1" t="s">
        <v>12</v>
      </c>
      <c r="H4027">
        <v>2006</v>
      </c>
      <c r="I4027" s="1" t="s">
        <v>78</v>
      </c>
    </row>
    <row r="4028" spans="1:9" x14ac:dyDescent="0.35">
      <c r="A4028" s="1" t="s">
        <v>9</v>
      </c>
      <c r="B4028">
        <v>28000</v>
      </c>
      <c r="C4028" s="1" t="s">
        <v>10</v>
      </c>
      <c r="D4028">
        <v>127</v>
      </c>
      <c r="E4028">
        <v>2.5</v>
      </c>
      <c r="F4028" s="1" t="s">
        <v>11</v>
      </c>
      <c r="G4028" s="1" t="s">
        <v>12</v>
      </c>
      <c r="H4028">
        <v>2010</v>
      </c>
      <c r="I4028" s="1" t="s">
        <v>157</v>
      </c>
    </row>
    <row r="4029" spans="1:9" x14ac:dyDescent="0.35">
      <c r="A4029" s="1" t="s">
        <v>14</v>
      </c>
      <c r="B4029">
        <v>5000</v>
      </c>
      <c r="C4029" s="1" t="s">
        <v>10</v>
      </c>
      <c r="D4029">
        <v>240</v>
      </c>
      <c r="E4029">
        <v>2.2000000000000002</v>
      </c>
      <c r="F4029" s="1" t="s">
        <v>16</v>
      </c>
      <c r="G4029" s="1" t="s">
        <v>32</v>
      </c>
      <c r="H4029">
        <v>2004</v>
      </c>
      <c r="I4029" s="1" t="s">
        <v>65</v>
      </c>
    </row>
    <row r="4030" spans="1:9" x14ac:dyDescent="0.35">
      <c r="A4030" s="1" t="s">
        <v>23</v>
      </c>
      <c r="B4030">
        <v>8900</v>
      </c>
      <c r="C4030" s="1" t="s">
        <v>10</v>
      </c>
      <c r="D4030">
        <v>154</v>
      </c>
      <c r="E4030">
        <v>1.6</v>
      </c>
      <c r="F4030" s="1" t="s">
        <v>18</v>
      </c>
      <c r="G4030" s="1" t="s">
        <v>12</v>
      </c>
      <c r="H4030">
        <v>2008</v>
      </c>
      <c r="I4030" s="1" t="s">
        <v>111</v>
      </c>
    </row>
    <row r="4031" spans="1:9" x14ac:dyDescent="0.35">
      <c r="A4031" s="1" t="s">
        <v>9</v>
      </c>
      <c r="B4031">
        <v>29900</v>
      </c>
      <c r="C4031" s="1" t="s">
        <v>21</v>
      </c>
      <c r="D4031">
        <v>182</v>
      </c>
      <c r="E4031">
        <v>3</v>
      </c>
      <c r="F4031" s="1" t="s">
        <v>11</v>
      </c>
      <c r="G4031" s="1" t="s">
        <v>12</v>
      </c>
      <c r="H4031">
        <v>2008</v>
      </c>
      <c r="I4031" s="1" t="s">
        <v>62</v>
      </c>
    </row>
    <row r="4032" spans="1:9" x14ac:dyDescent="0.35">
      <c r="A4032" s="1" t="s">
        <v>14</v>
      </c>
      <c r="B4032">
        <v>12950</v>
      </c>
      <c r="C4032" s="1" t="s">
        <v>31</v>
      </c>
      <c r="D4032">
        <v>199</v>
      </c>
      <c r="E4032">
        <v>2.2000000000000002</v>
      </c>
      <c r="F4032" s="1" t="s">
        <v>16</v>
      </c>
      <c r="G4032" s="1" t="s">
        <v>12</v>
      </c>
      <c r="H4032">
        <v>2012</v>
      </c>
      <c r="I4032" s="1" t="s">
        <v>42</v>
      </c>
    </row>
    <row r="4033" spans="1:9" x14ac:dyDescent="0.35">
      <c r="A4033" s="1" t="s">
        <v>30</v>
      </c>
      <c r="B4033">
        <v>19999</v>
      </c>
      <c r="C4033" s="1" t="s">
        <v>15</v>
      </c>
      <c r="D4033">
        <v>152</v>
      </c>
      <c r="E4033">
        <v>2</v>
      </c>
      <c r="F4033" s="1" t="s">
        <v>16</v>
      </c>
      <c r="G4033" s="1" t="s">
        <v>12</v>
      </c>
      <c r="H4033">
        <v>2012</v>
      </c>
      <c r="I4033" s="1" t="s">
        <v>150</v>
      </c>
    </row>
    <row r="4034" spans="1:9" x14ac:dyDescent="0.35">
      <c r="A4034" s="1" t="s">
        <v>20</v>
      </c>
      <c r="B4034">
        <v>10000</v>
      </c>
      <c r="C4034" s="1" t="s">
        <v>10</v>
      </c>
      <c r="D4034">
        <v>131</v>
      </c>
      <c r="E4034">
        <v>1.8</v>
      </c>
      <c r="F4034" s="1" t="s">
        <v>11</v>
      </c>
      <c r="G4034" s="1" t="s">
        <v>12</v>
      </c>
      <c r="H4034">
        <v>2005</v>
      </c>
      <c r="I4034" s="1" t="s">
        <v>60</v>
      </c>
    </row>
    <row r="4035" spans="1:9" x14ac:dyDescent="0.35">
      <c r="A4035" s="1" t="s">
        <v>9</v>
      </c>
      <c r="B4035">
        <v>39500</v>
      </c>
      <c r="C4035" s="1" t="s">
        <v>26</v>
      </c>
      <c r="D4035">
        <v>93</v>
      </c>
      <c r="E4035">
        <v>2</v>
      </c>
      <c r="F4035" s="1" t="s">
        <v>16</v>
      </c>
      <c r="G4035" s="1" t="s">
        <v>12</v>
      </c>
      <c r="H4035">
        <v>2012</v>
      </c>
      <c r="I4035" s="1" t="s">
        <v>64</v>
      </c>
    </row>
    <row r="4036" spans="1:9" x14ac:dyDescent="0.35">
      <c r="A4036" s="1" t="s">
        <v>30</v>
      </c>
      <c r="B4036">
        <v>7900</v>
      </c>
      <c r="C4036" s="1" t="s">
        <v>31</v>
      </c>
      <c r="D4036">
        <v>123</v>
      </c>
      <c r="E4036">
        <v>1.4</v>
      </c>
      <c r="F4036" s="1" t="s">
        <v>11</v>
      </c>
      <c r="G4036" s="1" t="s">
        <v>12</v>
      </c>
      <c r="H4036">
        <v>2008</v>
      </c>
      <c r="I4036" s="1" t="s">
        <v>44</v>
      </c>
    </row>
    <row r="4037" spans="1:9" x14ac:dyDescent="0.35">
      <c r="A4037" s="1" t="s">
        <v>30</v>
      </c>
      <c r="B4037">
        <v>6000</v>
      </c>
      <c r="C4037" s="1" t="s">
        <v>15</v>
      </c>
      <c r="D4037">
        <v>460</v>
      </c>
      <c r="E4037">
        <v>1.9</v>
      </c>
      <c r="F4037" s="1" t="s">
        <v>16</v>
      </c>
      <c r="G4037" s="1" t="s">
        <v>12</v>
      </c>
      <c r="H4037">
        <v>1997</v>
      </c>
      <c r="I4037" s="1" t="s">
        <v>96</v>
      </c>
    </row>
    <row r="4038" spans="1:9" x14ac:dyDescent="0.35">
      <c r="A4038" s="1" t="s">
        <v>14</v>
      </c>
      <c r="B4038">
        <v>219900</v>
      </c>
      <c r="C4038" s="1" t="s">
        <v>21</v>
      </c>
      <c r="D4038">
        <v>30</v>
      </c>
      <c r="E4038">
        <v>6.3</v>
      </c>
      <c r="F4038" s="1" t="s">
        <v>11</v>
      </c>
      <c r="G4038" s="1" t="s">
        <v>12</v>
      </c>
      <c r="H4038">
        <v>2013</v>
      </c>
      <c r="I4038" s="1" t="s">
        <v>270</v>
      </c>
    </row>
    <row r="4039" spans="1:9" x14ac:dyDescent="0.35">
      <c r="A4039" s="1" t="s">
        <v>14</v>
      </c>
      <c r="B4039">
        <v>5600</v>
      </c>
      <c r="C4039" s="1" t="s">
        <v>15</v>
      </c>
      <c r="D4039">
        <v>480</v>
      </c>
      <c r="E4039">
        <v>2.2000000000000002</v>
      </c>
      <c r="F4039" s="1" t="s">
        <v>16</v>
      </c>
      <c r="G4039" s="1" t="s">
        <v>12</v>
      </c>
      <c r="H4039">
        <v>1999</v>
      </c>
      <c r="I4039" s="1" t="s">
        <v>42</v>
      </c>
    </row>
    <row r="4040" spans="1:9" x14ac:dyDescent="0.35">
      <c r="A4040" s="1" t="s">
        <v>14</v>
      </c>
      <c r="B4040">
        <v>15900</v>
      </c>
      <c r="C4040" s="1" t="s">
        <v>10</v>
      </c>
      <c r="D4040">
        <v>216</v>
      </c>
      <c r="E4040">
        <v>5</v>
      </c>
      <c r="F4040" s="1" t="s">
        <v>11</v>
      </c>
      <c r="G4040" s="1" t="s">
        <v>12</v>
      </c>
      <c r="H4040">
        <v>2007</v>
      </c>
      <c r="I4040" s="1" t="s">
        <v>65</v>
      </c>
    </row>
    <row r="4041" spans="1:9" x14ac:dyDescent="0.35">
      <c r="A4041" s="1" t="s">
        <v>45</v>
      </c>
      <c r="B4041">
        <v>6700</v>
      </c>
      <c r="C4041" s="1" t="s">
        <v>10</v>
      </c>
      <c r="D4041">
        <v>155</v>
      </c>
      <c r="E4041">
        <v>1.6</v>
      </c>
      <c r="F4041" s="1" t="s">
        <v>18</v>
      </c>
      <c r="G4041" s="1" t="s">
        <v>12</v>
      </c>
      <c r="H4041">
        <v>2007</v>
      </c>
      <c r="I4041" s="1" t="s">
        <v>73</v>
      </c>
    </row>
    <row r="4042" spans="1:9" x14ac:dyDescent="0.35">
      <c r="A4042" s="1" t="s">
        <v>28</v>
      </c>
      <c r="B4042">
        <v>9500</v>
      </c>
      <c r="C4042" s="1" t="s">
        <v>15</v>
      </c>
      <c r="D4042">
        <v>189</v>
      </c>
      <c r="E4042">
        <v>2</v>
      </c>
      <c r="F4042" s="1" t="s">
        <v>16</v>
      </c>
      <c r="G4042" s="1" t="s">
        <v>12</v>
      </c>
      <c r="H4042">
        <v>2010</v>
      </c>
      <c r="I4042" s="1" t="s">
        <v>70</v>
      </c>
    </row>
    <row r="4043" spans="1:9" x14ac:dyDescent="0.35">
      <c r="A4043" s="1" t="s">
        <v>20</v>
      </c>
      <c r="B4043">
        <v>3600</v>
      </c>
      <c r="C4043" s="1" t="s">
        <v>10</v>
      </c>
      <c r="D4043">
        <v>374</v>
      </c>
      <c r="E4043">
        <v>2.5</v>
      </c>
      <c r="F4043" s="1" t="s">
        <v>16</v>
      </c>
      <c r="G4043" s="1" t="s">
        <v>32</v>
      </c>
      <c r="H4043">
        <v>2001</v>
      </c>
      <c r="I4043" s="1" t="s">
        <v>47</v>
      </c>
    </row>
    <row r="4044" spans="1:9" x14ac:dyDescent="0.35">
      <c r="A4044" s="1" t="s">
        <v>28</v>
      </c>
      <c r="B4044">
        <v>9150</v>
      </c>
      <c r="C4044" s="1" t="s">
        <v>15</v>
      </c>
      <c r="D4044">
        <v>220</v>
      </c>
      <c r="E4044">
        <v>2</v>
      </c>
      <c r="F4044" s="1" t="s">
        <v>16</v>
      </c>
      <c r="G4044" s="1" t="s">
        <v>12</v>
      </c>
      <c r="H4044">
        <v>2007</v>
      </c>
      <c r="I4044" s="1" t="s">
        <v>70</v>
      </c>
    </row>
    <row r="4045" spans="1:9" x14ac:dyDescent="0.35">
      <c r="A4045" s="1" t="s">
        <v>14</v>
      </c>
      <c r="B4045">
        <v>41500</v>
      </c>
      <c r="C4045" s="1" t="s">
        <v>31</v>
      </c>
      <c r="D4045">
        <v>26</v>
      </c>
      <c r="E4045" t="s">
        <v>41</v>
      </c>
      <c r="F4045" s="1" t="s">
        <v>16</v>
      </c>
      <c r="G4045" s="1" t="s">
        <v>12</v>
      </c>
      <c r="H4045">
        <v>2013</v>
      </c>
      <c r="I4045" s="1" t="s">
        <v>65</v>
      </c>
    </row>
    <row r="4046" spans="1:9" x14ac:dyDescent="0.35">
      <c r="A4046" s="1" t="s">
        <v>14</v>
      </c>
      <c r="B4046">
        <v>12900</v>
      </c>
      <c r="C4046" s="1" t="s">
        <v>15</v>
      </c>
      <c r="D4046">
        <v>185</v>
      </c>
      <c r="E4046">
        <v>2.2000000000000002</v>
      </c>
      <c r="F4046" s="1" t="s">
        <v>16</v>
      </c>
      <c r="G4046" s="1" t="s">
        <v>12</v>
      </c>
      <c r="H4046">
        <v>2011</v>
      </c>
      <c r="I4046" s="1" t="s">
        <v>42</v>
      </c>
    </row>
    <row r="4047" spans="1:9" x14ac:dyDescent="0.35">
      <c r="A4047" s="1" t="s">
        <v>28</v>
      </c>
      <c r="B4047">
        <v>11500</v>
      </c>
      <c r="C4047" s="1" t="s">
        <v>26</v>
      </c>
      <c r="D4047">
        <v>175</v>
      </c>
      <c r="E4047">
        <v>1.5</v>
      </c>
      <c r="F4047" s="1" t="s">
        <v>16</v>
      </c>
      <c r="G4047" s="1" t="s">
        <v>12</v>
      </c>
      <c r="H4047">
        <v>2011</v>
      </c>
      <c r="I4047" s="1" t="s">
        <v>29</v>
      </c>
    </row>
    <row r="4048" spans="1:9" x14ac:dyDescent="0.35">
      <c r="A4048" s="1" t="s">
        <v>23</v>
      </c>
      <c r="B4048">
        <v>39500</v>
      </c>
      <c r="C4048" s="1" t="s">
        <v>31</v>
      </c>
      <c r="D4048">
        <v>1</v>
      </c>
      <c r="E4048">
        <v>2.8</v>
      </c>
      <c r="F4048" s="1" t="s">
        <v>16</v>
      </c>
      <c r="G4048" s="1" t="s">
        <v>12</v>
      </c>
      <c r="H4048">
        <v>2016</v>
      </c>
      <c r="I4048" s="1" t="s">
        <v>43</v>
      </c>
    </row>
    <row r="4049" spans="1:9" x14ac:dyDescent="0.35">
      <c r="A4049" s="1" t="s">
        <v>28</v>
      </c>
      <c r="B4049">
        <v>4200</v>
      </c>
      <c r="C4049" s="1" t="s">
        <v>10</v>
      </c>
      <c r="D4049">
        <v>310</v>
      </c>
      <c r="E4049">
        <v>1.4</v>
      </c>
      <c r="F4049" s="1" t="s">
        <v>11</v>
      </c>
      <c r="G4049" s="1" t="s">
        <v>12</v>
      </c>
      <c r="H4049">
        <v>2003</v>
      </c>
      <c r="I4049" s="1" t="s">
        <v>167</v>
      </c>
    </row>
    <row r="4050" spans="1:9" x14ac:dyDescent="0.35">
      <c r="A4050" s="1" t="s">
        <v>9</v>
      </c>
      <c r="B4050">
        <v>4100</v>
      </c>
      <c r="C4050" s="1" t="s">
        <v>10</v>
      </c>
      <c r="D4050">
        <v>26</v>
      </c>
      <c r="E4050">
        <v>3</v>
      </c>
      <c r="F4050" s="1" t="s">
        <v>16</v>
      </c>
      <c r="G4050" s="1" t="s">
        <v>32</v>
      </c>
      <c r="H4050">
        <v>2001</v>
      </c>
      <c r="I4050" s="1" t="s">
        <v>136</v>
      </c>
    </row>
    <row r="4051" spans="1:9" x14ac:dyDescent="0.35">
      <c r="A4051" s="1" t="s">
        <v>30</v>
      </c>
      <c r="B4051">
        <v>9200</v>
      </c>
      <c r="C4051" s="1" t="s">
        <v>15</v>
      </c>
      <c r="D4051">
        <v>248</v>
      </c>
      <c r="E4051">
        <v>1.9</v>
      </c>
      <c r="F4051" s="1" t="s">
        <v>16</v>
      </c>
      <c r="G4051" s="1" t="s">
        <v>12</v>
      </c>
      <c r="H4051">
        <v>2007</v>
      </c>
      <c r="I4051" s="1" t="s">
        <v>118</v>
      </c>
    </row>
    <row r="4052" spans="1:9" x14ac:dyDescent="0.35">
      <c r="A4052" s="1" t="s">
        <v>20</v>
      </c>
      <c r="B4052">
        <v>11400</v>
      </c>
      <c r="C4052" s="1" t="s">
        <v>21</v>
      </c>
      <c r="D4052">
        <v>250</v>
      </c>
      <c r="E4052">
        <v>2.5</v>
      </c>
      <c r="F4052" s="1" t="s">
        <v>16</v>
      </c>
      <c r="G4052" s="1" t="s">
        <v>12</v>
      </c>
      <c r="H4052">
        <v>2005</v>
      </c>
      <c r="I4052" s="1" t="s">
        <v>35</v>
      </c>
    </row>
    <row r="4053" spans="1:9" x14ac:dyDescent="0.35">
      <c r="A4053" s="1" t="s">
        <v>30</v>
      </c>
      <c r="B4053">
        <v>24000</v>
      </c>
      <c r="C4053" s="1" t="s">
        <v>10</v>
      </c>
      <c r="D4053">
        <v>3</v>
      </c>
      <c r="E4053">
        <v>1.6</v>
      </c>
      <c r="F4053" s="1" t="s">
        <v>16</v>
      </c>
      <c r="G4053" s="1" t="s">
        <v>12</v>
      </c>
      <c r="H4053">
        <v>2016</v>
      </c>
      <c r="I4053" s="1" t="s">
        <v>125</v>
      </c>
    </row>
    <row r="4054" spans="1:9" x14ac:dyDescent="0.35">
      <c r="A4054" s="1" t="s">
        <v>28</v>
      </c>
      <c r="B4054">
        <v>1800</v>
      </c>
      <c r="C4054" s="1" t="s">
        <v>38</v>
      </c>
      <c r="D4054">
        <v>1</v>
      </c>
      <c r="E4054">
        <v>1.4</v>
      </c>
      <c r="F4054" s="1" t="s">
        <v>18</v>
      </c>
      <c r="G4054" s="1" t="s">
        <v>12</v>
      </c>
      <c r="H4054">
        <v>1988</v>
      </c>
      <c r="I4054" s="1" t="s">
        <v>337</v>
      </c>
    </row>
    <row r="4055" spans="1:9" x14ac:dyDescent="0.35">
      <c r="A4055" s="1" t="s">
        <v>14</v>
      </c>
      <c r="B4055">
        <v>3799</v>
      </c>
      <c r="C4055" s="1" t="s">
        <v>10</v>
      </c>
      <c r="D4055">
        <v>210</v>
      </c>
      <c r="E4055">
        <v>2</v>
      </c>
      <c r="F4055" s="1" t="s">
        <v>11</v>
      </c>
      <c r="G4055" s="1" t="s">
        <v>12</v>
      </c>
      <c r="H4055">
        <v>1995</v>
      </c>
      <c r="I4055" s="1" t="s">
        <v>85</v>
      </c>
    </row>
    <row r="4056" spans="1:9" x14ac:dyDescent="0.35">
      <c r="A4056" s="1" t="s">
        <v>14</v>
      </c>
      <c r="B4056" t="s">
        <v>41</v>
      </c>
      <c r="C4056" s="1" t="s">
        <v>10</v>
      </c>
      <c r="D4056">
        <v>0</v>
      </c>
      <c r="E4056">
        <v>3</v>
      </c>
      <c r="F4056" s="1" t="s">
        <v>11</v>
      </c>
      <c r="G4056" s="1" t="s">
        <v>12</v>
      </c>
      <c r="H4056">
        <v>2016</v>
      </c>
      <c r="I4056" s="1" t="s">
        <v>119</v>
      </c>
    </row>
    <row r="4057" spans="1:9" x14ac:dyDescent="0.35">
      <c r="A4057" s="1" t="s">
        <v>14</v>
      </c>
      <c r="B4057">
        <v>110000</v>
      </c>
      <c r="C4057" s="1" t="s">
        <v>21</v>
      </c>
      <c r="D4057">
        <v>0</v>
      </c>
      <c r="E4057">
        <v>3</v>
      </c>
      <c r="F4057" s="1" t="s">
        <v>16</v>
      </c>
      <c r="G4057" s="1" t="s">
        <v>12</v>
      </c>
      <c r="H4057">
        <v>2016</v>
      </c>
      <c r="I4057" s="1" t="s">
        <v>68</v>
      </c>
    </row>
    <row r="4058" spans="1:9" x14ac:dyDescent="0.35">
      <c r="A4058" s="1" t="s">
        <v>9</v>
      </c>
      <c r="B4058">
        <v>16999</v>
      </c>
      <c r="C4058" s="1" t="s">
        <v>26</v>
      </c>
      <c r="D4058">
        <v>213</v>
      </c>
      <c r="E4058">
        <v>3</v>
      </c>
      <c r="F4058" s="1" t="s">
        <v>16</v>
      </c>
      <c r="G4058" s="1" t="s">
        <v>12</v>
      </c>
      <c r="H4058">
        <v>2007</v>
      </c>
      <c r="I4058" s="1" t="s">
        <v>136</v>
      </c>
    </row>
    <row r="4059" spans="1:9" x14ac:dyDescent="0.35">
      <c r="A4059" s="1" t="s">
        <v>20</v>
      </c>
      <c r="B4059">
        <v>6700</v>
      </c>
      <c r="C4059" s="1" t="s">
        <v>10</v>
      </c>
      <c r="D4059">
        <v>340</v>
      </c>
      <c r="E4059">
        <v>2.6</v>
      </c>
      <c r="F4059" s="1" t="s">
        <v>18</v>
      </c>
      <c r="G4059" s="1" t="s">
        <v>12</v>
      </c>
      <c r="H4059">
        <v>1997</v>
      </c>
      <c r="I4059" s="1" t="s">
        <v>27</v>
      </c>
    </row>
    <row r="4060" spans="1:9" x14ac:dyDescent="0.35">
      <c r="A4060" s="1" t="s">
        <v>23</v>
      </c>
      <c r="B4060">
        <v>2200</v>
      </c>
      <c r="C4060" s="1" t="s">
        <v>38</v>
      </c>
      <c r="D4060">
        <v>50</v>
      </c>
      <c r="E4060">
        <v>2</v>
      </c>
      <c r="F4060" s="1" t="s">
        <v>11</v>
      </c>
      <c r="G4060" s="1" t="s">
        <v>12</v>
      </c>
      <c r="H4060">
        <v>1991</v>
      </c>
      <c r="I4060" s="1" t="s">
        <v>250</v>
      </c>
    </row>
    <row r="4061" spans="1:9" x14ac:dyDescent="0.35">
      <c r="A4061" s="1" t="s">
        <v>28</v>
      </c>
      <c r="B4061" t="s">
        <v>41</v>
      </c>
      <c r="C4061" s="1" t="s">
        <v>10</v>
      </c>
      <c r="D4061">
        <v>100</v>
      </c>
      <c r="E4061">
        <v>1.4</v>
      </c>
      <c r="F4061" s="1" t="s">
        <v>11</v>
      </c>
      <c r="G4061" s="1" t="s">
        <v>12</v>
      </c>
      <c r="H4061">
        <v>2009</v>
      </c>
      <c r="I4061" s="1" t="s">
        <v>167</v>
      </c>
    </row>
    <row r="4062" spans="1:9" x14ac:dyDescent="0.35">
      <c r="A4062" s="1" t="s">
        <v>23</v>
      </c>
      <c r="B4062">
        <v>4500</v>
      </c>
      <c r="C4062" s="1" t="s">
        <v>10</v>
      </c>
      <c r="D4062">
        <v>238</v>
      </c>
      <c r="E4062">
        <v>1.8</v>
      </c>
      <c r="F4062" s="1" t="s">
        <v>11</v>
      </c>
      <c r="G4062" s="1" t="s">
        <v>12</v>
      </c>
      <c r="H4062">
        <v>1996</v>
      </c>
      <c r="I4062" s="1" t="s">
        <v>250</v>
      </c>
    </row>
    <row r="4063" spans="1:9" x14ac:dyDescent="0.35">
      <c r="A4063" s="1" t="s">
        <v>9</v>
      </c>
      <c r="B4063">
        <v>10999</v>
      </c>
      <c r="C4063" s="1" t="s">
        <v>10</v>
      </c>
      <c r="D4063">
        <v>225</v>
      </c>
      <c r="E4063">
        <v>3</v>
      </c>
      <c r="F4063" s="1" t="s">
        <v>16</v>
      </c>
      <c r="G4063" s="1" t="s">
        <v>12</v>
      </c>
      <c r="H4063">
        <v>2003</v>
      </c>
      <c r="I4063" s="1" t="s">
        <v>136</v>
      </c>
    </row>
    <row r="4064" spans="1:9" x14ac:dyDescent="0.35">
      <c r="A4064" s="1" t="s">
        <v>45</v>
      </c>
      <c r="B4064" t="s">
        <v>41</v>
      </c>
      <c r="C4064" s="1" t="s">
        <v>10</v>
      </c>
      <c r="D4064">
        <v>90</v>
      </c>
      <c r="E4064">
        <v>2</v>
      </c>
      <c r="F4064" s="1" t="s">
        <v>11</v>
      </c>
      <c r="G4064" s="1" t="s">
        <v>12</v>
      </c>
      <c r="H4064">
        <v>2007</v>
      </c>
      <c r="I4064" s="1" t="s">
        <v>307</v>
      </c>
    </row>
    <row r="4065" spans="1:9" x14ac:dyDescent="0.35">
      <c r="A4065" s="1" t="s">
        <v>9</v>
      </c>
      <c r="B4065">
        <v>4000</v>
      </c>
      <c r="C4065" s="1" t="s">
        <v>10</v>
      </c>
      <c r="D4065">
        <v>380</v>
      </c>
      <c r="E4065">
        <v>2</v>
      </c>
      <c r="F4065" s="1" t="s">
        <v>11</v>
      </c>
      <c r="G4065" s="1" t="s">
        <v>12</v>
      </c>
      <c r="H4065">
        <v>1991</v>
      </c>
      <c r="I4065" s="1" t="s">
        <v>13</v>
      </c>
    </row>
    <row r="4066" spans="1:9" x14ac:dyDescent="0.35">
      <c r="A4066" s="1" t="s">
        <v>30</v>
      </c>
      <c r="B4066">
        <v>5400</v>
      </c>
      <c r="C4066" s="1" t="s">
        <v>26</v>
      </c>
      <c r="D4066">
        <v>250</v>
      </c>
      <c r="E4066">
        <v>1.6</v>
      </c>
      <c r="F4066" s="1" t="s">
        <v>11</v>
      </c>
      <c r="G4066" s="1" t="s">
        <v>12</v>
      </c>
      <c r="H4066">
        <v>2003</v>
      </c>
      <c r="I4066" s="1" t="s">
        <v>33</v>
      </c>
    </row>
    <row r="4067" spans="1:9" x14ac:dyDescent="0.35">
      <c r="A4067" s="1" t="s">
        <v>14</v>
      </c>
      <c r="B4067">
        <v>1700</v>
      </c>
      <c r="C4067" s="1" t="s">
        <v>10</v>
      </c>
      <c r="D4067">
        <v>300</v>
      </c>
      <c r="E4067">
        <v>2</v>
      </c>
      <c r="F4067" s="1" t="s">
        <v>18</v>
      </c>
      <c r="G4067" s="1" t="s">
        <v>32</v>
      </c>
      <c r="H4067">
        <v>1998</v>
      </c>
      <c r="I4067" s="1" t="s">
        <v>65</v>
      </c>
    </row>
    <row r="4068" spans="1:9" x14ac:dyDescent="0.35">
      <c r="A4068" s="1" t="s">
        <v>20</v>
      </c>
      <c r="B4068">
        <v>4000</v>
      </c>
      <c r="C4068" s="1" t="s">
        <v>10</v>
      </c>
      <c r="D4068">
        <v>320</v>
      </c>
      <c r="E4068">
        <v>2.8</v>
      </c>
      <c r="F4068" s="1" t="s">
        <v>11</v>
      </c>
      <c r="G4068" s="1" t="s">
        <v>12</v>
      </c>
      <c r="H4068">
        <v>1992</v>
      </c>
      <c r="I4068" s="1" t="s">
        <v>52</v>
      </c>
    </row>
    <row r="4069" spans="1:9" x14ac:dyDescent="0.35">
      <c r="A4069" s="1" t="s">
        <v>14</v>
      </c>
      <c r="B4069">
        <v>55000</v>
      </c>
      <c r="C4069" s="1" t="s">
        <v>21</v>
      </c>
      <c r="D4069">
        <v>127</v>
      </c>
      <c r="E4069">
        <v>5.5</v>
      </c>
      <c r="F4069" s="1" t="s">
        <v>11</v>
      </c>
      <c r="G4069" s="1" t="s">
        <v>12</v>
      </c>
      <c r="H4069">
        <v>2008</v>
      </c>
      <c r="I4069" s="1" t="s">
        <v>61</v>
      </c>
    </row>
    <row r="4070" spans="1:9" x14ac:dyDescent="0.35">
      <c r="A4070" s="1" t="s">
        <v>9</v>
      </c>
      <c r="B4070" t="s">
        <v>41</v>
      </c>
      <c r="C4070" s="1" t="s">
        <v>21</v>
      </c>
      <c r="D4070">
        <v>0</v>
      </c>
      <c r="E4070">
        <v>2</v>
      </c>
      <c r="F4070" s="1" t="s">
        <v>16</v>
      </c>
      <c r="G4070" s="1" t="s">
        <v>12</v>
      </c>
      <c r="H4070">
        <v>2016</v>
      </c>
      <c r="I4070" s="1" t="s">
        <v>55</v>
      </c>
    </row>
    <row r="4071" spans="1:9" x14ac:dyDescent="0.35">
      <c r="A4071" s="1" t="s">
        <v>9</v>
      </c>
      <c r="B4071">
        <v>2500</v>
      </c>
      <c r="C4071" s="1" t="s">
        <v>10</v>
      </c>
      <c r="D4071">
        <v>44</v>
      </c>
      <c r="E4071">
        <v>2.5</v>
      </c>
      <c r="F4071" s="1" t="s">
        <v>16</v>
      </c>
      <c r="G4071" s="1" t="s">
        <v>32</v>
      </c>
      <c r="H4071">
        <v>1997</v>
      </c>
      <c r="I4071" s="1" t="s">
        <v>64</v>
      </c>
    </row>
    <row r="4072" spans="1:9" x14ac:dyDescent="0.35">
      <c r="A4072" s="1" t="s">
        <v>45</v>
      </c>
      <c r="B4072">
        <v>15999</v>
      </c>
      <c r="C4072" s="1" t="s">
        <v>21</v>
      </c>
      <c r="D4072">
        <v>149</v>
      </c>
      <c r="E4072">
        <v>3</v>
      </c>
      <c r="F4072" s="1" t="s">
        <v>18</v>
      </c>
      <c r="G4072" s="1" t="s">
        <v>12</v>
      </c>
      <c r="H4072">
        <v>2008</v>
      </c>
      <c r="I4072" s="1" t="s">
        <v>54</v>
      </c>
    </row>
    <row r="4073" spans="1:9" x14ac:dyDescent="0.35">
      <c r="A4073" s="1" t="s">
        <v>14</v>
      </c>
      <c r="B4073">
        <v>7800</v>
      </c>
      <c r="C4073" s="1" t="s">
        <v>38</v>
      </c>
      <c r="D4073">
        <v>125</v>
      </c>
      <c r="E4073">
        <v>2.2999999999999998</v>
      </c>
      <c r="F4073" s="1" t="s">
        <v>11</v>
      </c>
      <c r="G4073" s="1" t="s">
        <v>12</v>
      </c>
      <c r="H4073">
        <v>2001</v>
      </c>
      <c r="I4073" s="1" t="s">
        <v>105</v>
      </c>
    </row>
    <row r="4074" spans="1:9" x14ac:dyDescent="0.35">
      <c r="A4074" s="1" t="s">
        <v>30</v>
      </c>
      <c r="B4074">
        <v>12114.35</v>
      </c>
      <c r="C4074" s="1" t="s">
        <v>10</v>
      </c>
      <c r="D4074">
        <v>0</v>
      </c>
      <c r="E4074">
        <v>1.6</v>
      </c>
      <c r="F4074" s="1" t="s">
        <v>11</v>
      </c>
      <c r="G4074" s="1" t="s">
        <v>12</v>
      </c>
      <c r="H4074">
        <v>2016</v>
      </c>
      <c r="I4074" s="1" t="s">
        <v>44</v>
      </c>
    </row>
    <row r="4075" spans="1:9" x14ac:dyDescent="0.35">
      <c r="A4075" s="1" t="s">
        <v>30</v>
      </c>
      <c r="B4075">
        <v>12500</v>
      </c>
      <c r="C4075" s="1" t="s">
        <v>10</v>
      </c>
      <c r="D4075">
        <v>118</v>
      </c>
      <c r="E4075">
        <v>1.6</v>
      </c>
      <c r="F4075" s="1" t="s">
        <v>16</v>
      </c>
      <c r="G4075" s="1" t="s">
        <v>12</v>
      </c>
      <c r="H4075">
        <v>2011</v>
      </c>
      <c r="I4075" s="1" t="s">
        <v>142</v>
      </c>
    </row>
    <row r="4076" spans="1:9" x14ac:dyDescent="0.35">
      <c r="A4076" s="1" t="s">
        <v>28</v>
      </c>
      <c r="B4076">
        <v>11500</v>
      </c>
      <c r="C4076" s="1" t="s">
        <v>15</v>
      </c>
      <c r="D4076">
        <v>160</v>
      </c>
      <c r="E4076">
        <v>1.5</v>
      </c>
      <c r="F4076" s="1" t="s">
        <v>16</v>
      </c>
      <c r="G4076" s="1" t="s">
        <v>12</v>
      </c>
      <c r="H4076">
        <v>2010</v>
      </c>
      <c r="I4076" s="1" t="s">
        <v>192</v>
      </c>
    </row>
    <row r="4077" spans="1:9" x14ac:dyDescent="0.35">
      <c r="A4077" s="1" t="s">
        <v>30</v>
      </c>
      <c r="B4077">
        <v>10999</v>
      </c>
      <c r="C4077" s="1" t="s">
        <v>31</v>
      </c>
      <c r="D4077">
        <v>240</v>
      </c>
      <c r="E4077">
        <v>2.5</v>
      </c>
      <c r="F4077" s="1" t="s">
        <v>16</v>
      </c>
      <c r="G4077" s="1" t="s">
        <v>12</v>
      </c>
      <c r="H4077">
        <v>2005</v>
      </c>
      <c r="I4077" s="1" t="s">
        <v>166</v>
      </c>
    </row>
    <row r="4078" spans="1:9" x14ac:dyDescent="0.35">
      <c r="A4078" s="1" t="s">
        <v>14</v>
      </c>
      <c r="B4078">
        <v>15300</v>
      </c>
      <c r="C4078" s="1" t="s">
        <v>31</v>
      </c>
      <c r="D4078">
        <v>234</v>
      </c>
      <c r="E4078">
        <v>2.2000000000000002</v>
      </c>
      <c r="F4078" s="1" t="s">
        <v>16</v>
      </c>
      <c r="G4078" s="1" t="s">
        <v>12</v>
      </c>
      <c r="H4078">
        <v>2008</v>
      </c>
      <c r="I4078" s="1" t="s">
        <v>338</v>
      </c>
    </row>
    <row r="4079" spans="1:9" x14ac:dyDescent="0.35">
      <c r="A4079" s="1" t="s">
        <v>14</v>
      </c>
      <c r="B4079">
        <v>12300</v>
      </c>
      <c r="C4079" s="1" t="s">
        <v>10</v>
      </c>
      <c r="D4079">
        <v>300</v>
      </c>
      <c r="E4079">
        <v>2.2000000000000002</v>
      </c>
      <c r="F4079" s="1" t="s">
        <v>16</v>
      </c>
      <c r="G4079" s="1" t="s">
        <v>12</v>
      </c>
      <c r="H4079">
        <v>2003</v>
      </c>
      <c r="I4079" s="1" t="s">
        <v>65</v>
      </c>
    </row>
    <row r="4080" spans="1:9" x14ac:dyDescent="0.35">
      <c r="A4080" s="1" t="s">
        <v>30</v>
      </c>
      <c r="B4080">
        <v>12400</v>
      </c>
      <c r="C4080" s="1" t="s">
        <v>31</v>
      </c>
      <c r="D4080">
        <v>248</v>
      </c>
      <c r="E4080">
        <v>2.5</v>
      </c>
      <c r="F4080" s="1" t="s">
        <v>16</v>
      </c>
      <c r="G4080" s="1" t="s">
        <v>12</v>
      </c>
      <c r="H4080">
        <v>2007</v>
      </c>
      <c r="I4080" s="1" t="s">
        <v>109</v>
      </c>
    </row>
    <row r="4081" spans="1:9" x14ac:dyDescent="0.35">
      <c r="A4081" s="1" t="s">
        <v>14</v>
      </c>
      <c r="B4081">
        <v>50800</v>
      </c>
      <c r="C4081" s="1" t="s">
        <v>21</v>
      </c>
      <c r="D4081">
        <v>30</v>
      </c>
      <c r="E4081">
        <v>3.5</v>
      </c>
      <c r="F4081" s="1" t="s">
        <v>16</v>
      </c>
      <c r="G4081" s="1" t="s">
        <v>12</v>
      </c>
      <c r="H4081">
        <v>2013</v>
      </c>
      <c r="I4081" s="1" t="s">
        <v>67</v>
      </c>
    </row>
    <row r="4082" spans="1:9" x14ac:dyDescent="0.35">
      <c r="A4082" s="1" t="s">
        <v>9</v>
      </c>
      <c r="B4082">
        <v>77500</v>
      </c>
      <c r="C4082" s="1" t="s">
        <v>21</v>
      </c>
      <c r="D4082">
        <v>1</v>
      </c>
      <c r="E4082">
        <v>3</v>
      </c>
      <c r="F4082" s="1" t="s">
        <v>11</v>
      </c>
      <c r="G4082" s="1" t="s">
        <v>12</v>
      </c>
      <c r="H4082">
        <v>2016</v>
      </c>
      <c r="I4082" s="1" t="s">
        <v>62</v>
      </c>
    </row>
    <row r="4083" spans="1:9" x14ac:dyDescent="0.35">
      <c r="A4083" s="1" t="s">
        <v>28</v>
      </c>
      <c r="B4083">
        <v>6800</v>
      </c>
      <c r="C4083" s="1" t="s">
        <v>15</v>
      </c>
      <c r="D4083">
        <v>119</v>
      </c>
      <c r="E4083">
        <v>1.5</v>
      </c>
      <c r="F4083" s="1" t="s">
        <v>16</v>
      </c>
      <c r="G4083" s="1" t="s">
        <v>12</v>
      </c>
      <c r="H4083">
        <v>2012</v>
      </c>
      <c r="I4083" s="1" t="s">
        <v>66</v>
      </c>
    </row>
    <row r="4084" spans="1:9" x14ac:dyDescent="0.35">
      <c r="A4084" s="1" t="s">
        <v>9</v>
      </c>
      <c r="B4084">
        <v>6399</v>
      </c>
      <c r="C4084" s="1" t="s">
        <v>10</v>
      </c>
      <c r="D4084">
        <v>282</v>
      </c>
      <c r="E4084">
        <v>2</v>
      </c>
      <c r="F4084" s="1" t="s">
        <v>11</v>
      </c>
      <c r="G4084" s="1" t="s">
        <v>12</v>
      </c>
      <c r="H4084">
        <v>1995</v>
      </c>
      <c r="I4084" s="1" t="s">
        <v>86</v>
      </c>
    </row>
    <row r="4085" spans="1:9" x14ac:dyDescent="0.35">
      <c r="A4085" s="1" t="s">
        <v>20</v>
      </c>
      <c r="B4085">
        <v>3550</v>
      </c>
      <c r="C4085" s="1" t="s">
        <v>10</v>
      </c>
      <c r="D4085">
        <v>196</v>
      </c>
      <c r="E4085">
        <v>2.8</v>
      </c>
      <c r="F4085" s="1" t="s">
        <v>11</v>
      </c>
      <c r="G4085" s="1" t="s">
        <v>32</v>
      </c>
      <c r="H4085">
        <v>1997</v>
      </c>
      <c r="I4085" s="1" t="s">
        <v>47</v>
      </c>
    </row>
    <row r="4086" spans="1:9" x14ac:dyDescent="0.35">
      <c r="A4086" s="1" t="s">
        <v>9</v>
      </c>
      <c r="B4086">
        <v>31800</v>
      </c>
      <c r="C4086" s="1" t="s">
        <v>10</v>
      </c>
      <c r="D4086">
        <v>115</v>
      </c>
      <c r="E4086">
        <v>3</v>
      </c>
      <c r="F4086" s="1" t="s">
        <v>16</v>
      </c>
      <c r="G4086" s="1" t="s">
        <v>12</v>
      </c>
      <c r="H4086">
        <v>2010</v>
      </c>
      <c r="I4086" s="1" t="s">
        <v>218</v>
      </c>
    </row>
    <row r="4087" spans="1:9" x14ac:dyDescent="0.35">
      <c r="A4087" s="1" t="s">
        <v>30</v>
      </c>
      <c r="B4087">
        <v>1700</v>
      </c>
      <c r="C4087" s="1" t="s">
        <v>38</v>
      </c>
      <c r="D4087">
        <v>247</v>
      </c>
      <c r="E4087">
        <v>1.4</v>
      </c>
      <c r="F4087" s="1" t="s">
        <v>11</v>
      </c>
      <c r="G4087" s="1" t="s">
        <v>32</v>
      </c>
      <c r="H4087">
        <v>1999</v>
      </c>
      <c r="I4087" s="1" t="s">
        <v>33</v>
      </c>
    </row>
    <row r="4088" spans="1:9" x14ac:dyDescent="0.35">
      <c r="A4088" s="1" t="s">
        <v>9</v>
      </c>
      <c r="B4088">
        <v>14300</v>
      </c>
      <c r="C4088" s="1" t="s">
        <v>10</v>
      </c>
      <c r="D4088">
        <v>198</v>
      </c>
      <c r="E4088" t="s">
        <v>41</v>
      </c>
      <c r="F4088" s="1" t="s">
        <v>11</v>
      </c>
      <c r="G4088" s="1" t="s">
        <v>12</v>
      </c>
      <c r="H4088">
        <v>2005</v>
      </c>
      <c r="I4088" s="1" t="s">
        <v>157</v>
      </c>
    </row>
    <row r="4089" spans="1:9" x14ac:dyDescent="0.35">
      <c r="A4089" s="1" t="s">
        <v>14</v>
      </c>
      <c r="B4089">
        <v>14900</v>
      </c>
      <c r="C4089" s="1" t="s">
        <v>10</v>
      </c>
      <c r="D4089">
        <v>171</v>
      </c>
      <c r="E4089">
        <v>3.2</v>
      </c>
      <c r="F4089" s="1" t="s">
        <v>18</v>
      </c>
      <c r="G4089" s="1" t="s">
        <v>12</v>
      </c>
      <c r="H4089">
        <v>2006</v>
      </c>
      <c r="I4089" s="1" t="s">
        <v>65</v>
      </c>
    </row>
    <row r="4090" spans="1:9" x14ac:dyDescent="0.35">
      <c r="A4090" s="1" t="s">
        <v>14</v>
      </c>
      <c r="B4090">
        <v>5100</v>
      </c>
      <c r="C4090" s="1" t="s">
        <v>10</v>
      </c>
      <c r="D4090">
        <v>295</v>
      </c>
      <c r="E4090">
        <v>3</v>
      </c>
      <c r="F4090" s="1" t="s">
        <v>16</v>
      </c>
      <c r="G4090" s="1" t="s">
        <v>12</v>
      </c>
      <c r="H4090">
        <v>1994</v>
      </c>
      <c r="I4090" s="1" t="s">
        <v>65</v>
      </c>
    </row>
    <row r="4091" spans="1:9" x14ac:dyDescent="0.35">
      <c r="A4091" s="1" t="s">
        <v>28</v>
      </c>
      <c r="B4091">
        <v>12800</v>
      </c>
      <c r="C4091" s="1" t="s">
        <v>38</v>
      </c>
      <c r="D4091">
        <v>125</v>
      </c>
      <c r="E4091">
        <v>1.1000000000000001</v>
      </c>
      <c r="F4091" s="1" t="s">
        <v>16</v>
      </c>
      <c r="G4091" s="1" t="s">
        <v>12</v>
      </c>
      <c r="H4091">
        <v>2012</v>
      </c>
      <c r="I4091" s="1" t="s">
        <v>145</v>
      </c>
    </row>
    <row r="4092" spans="1:9" x14ac:dyDescent="0.35">
      <c r="A4092" s="1" t="s">
        <v>9</v>
      </c>
      <c r="B4092">
        <v>5650</v>
      </c>
      <c r="C4092" s="1" t="s">
        <v>10</v>
      </c>
      <c r="D4092">
        <v>284</v>
      </c>
      <c r="E4092">
        <v>2</v>
      </c>
      <c r="F4092" s="1" t="s">
        <v>11</v>
      </c>
      <c r="G4092" s="1" t="s">
        <v>12</v>
      </c>
      <c r="H4092">
        <v>1998</v>
      </c>
      <c r="I4092" s="1" t="s">
        <v>86</v>
      </c>
    </row>
    <row r="4093" spans="1:9" x14ac:dyDescent="0.35">
      <c r="A4093" s="1" t="s">
        <v>20</v>
      </c>
      <c r="B4093">
        <v>5200</v>
      </c>
      <c r="C4093" s="1" t="s">
        <v>10</v>
      </c>
      <c r="D4093">
        <v>250</v>
      </c>
      <c r="E4093">
        <v>1.8</v>
      </c>
      <c r="F4093" s="1" t="s">
        <v>49</v>
      </c>
      <c r="G4093" s="1" t="s">
        <v>12</v>
      </c>
      <c r="H4093">
        <v>1996</v>
      </c>
      <c r="I4093" s="1" t="s">
        <v>60</v>
      </c>
    </row>
    <row r="4094" spans="1:9" x14ac:dyDescent="0.35">
      <c r="A4094" s="1" t="s">
        <v>28</v>
      </c>
      <c r="B4094">
        <v>10100</v>
      </c>
      <c r="C4094" s="1" t="s">
        <v>26</v>
      </c>
      <c r="D4094">
        <v>190</v>
      </c>
      <c r="E4094">
        <v>2</v>
      </c>
      <c r="F4094" s="1" t="s">
        <v>16</v>
      </c>
      <c r="G4094" s="1" t="s">
        <v>12</v>
      </c>
      <c r="H4094">
        <v>2012</v>
      </c>
      <c r="I4094" s="1" t="s">
        <v>70</v>
      </c>
    </row>
    <row r="4095" spans="1:9" x14ac:dyDescent="0.35">
      <c r="A4095" s="1" t="s">
        <v>14</v>
      </c>
      <c r="B4095">
        <v>295000</v>
      </c>
      <c r="C4095" s="1" t="s">
        <v>10</v>
      </c>
      <c r="D4095">
        <v>29</v>
      </c>
      <c r="E4095">
        <v>6</v>
      </c>
      <c r="F4095" s="1" t="s">
        <v>11</v>
      </c>
      <c r="G4095" s="1" t="s">
        <v>12</v>
      </c>
      <c r="H4095">
        <v>2011</v>
      </c>
      <c r="I4095" s="1" t="s">
        <v>176</v>
      </c>
    </row>
    <row r="4096" spans="1:9" x14ac:dyDescent="0.35">
      <c r="A4096" s="1" t="s">
        <v>14</v>
      </c>
      <c r="B4096">
        <v>14750</v>
      </c>
      <c r="C4096" s="1" t="s">
        <v>10</v>
      </c>
      <c r="D4096">
        <v>220</v>
      </c>
      <c r="E4096">
        <v>3</v>
      </c>
      <c r="F4096" s="1" t="s">
        <v>16</v>
      </c>
      <c r="G4096" s="1" t="s">
        <v>12</v>
      </c>
      <c r="H4096">
        <v>2005</v>
      </c>
      <c r="I4096" s="1" t="s">
        <v>65</v>
      </c>
    </row>
    <row r="4097" spans="1:9" x14ac:dyDescent="0.35">
      <c r="A4097" s="1" t="s">
        <v>30</v>
      </c>
      <c r="B4097">
        <v>4500</v>
      </c>
      <c r="C4097" s="1" t="s">
        <v>10</v>
      </c>
      <c r="D4097">
        <v>230</v>
      </c>
      <c r="E4097">
        <v>2</v>
      </c>
      <c r="F4097" s="1" t="s">
        <v>18</v>
      </c>
      <c r="G4097" s="1" t="s">
        <v>12</v>
      </c>
      <c r="H4097">
        <v>1996</v>
      </c>
      <c r="I4097" s="1" t="s">
        <v>122</v>
      </c>
    </row>
    <row r="4098" spans="1:9" x14ac:dyDescent="0.35">
      <c r="A4098" s="1" t="s">
        <v>20</v>
      </c>
      <c r="B4098">
        <v>19500</v>
      </c>
      <c r="C4098" s="1" t="s">
        <v>21</v>
      </c>
      <c r="D4098">
        <v>186</v>
      </c>
      <c r="E4098">
        <v>4.2</v>
      </c>
      <c r="F4098" s="1" t="s">
        <v>11</v>
      </c>
      <c r="G4098" s="1" t="s">
        <v>12</v>
      </c>
      <c r="H4098">
        <v>2006</v>
      </c>
      <c r="I4098" s="1" t="s">
        <v>22</v>
      </c>
    </row>
    <row r="4099" spans="1:9" x14ac:dyDescent="0.35">
      <c r="A4099" s="1" t="s">
        <v>9</v>
      </c>
      <c r="B4099">
        <v>5400</v>
      </c>
      <c r="C4099" s="1" t="s">
        <v>21</v>
      </c>
      <c r="D4099">
        <v>250</v>
      </c>
      <c r="E4099">
        <v>3</v>
      </c>
      <c r="F4099" s="1" t="s">
        <v>11</v>
      </c>
      <c r="G4099" s="1" t="s">
        <v>32</v>
      </c>
      <c r="H4099">
        <v>2003</v>
      </c>
      <c r="I4099" s="1" t="s">
        <v>55</v>
      </c>
    </row>
    <row r="4100" spans="1:9" x14ac:dyDescent="0.35">
      <c r="A4100" s="1" t="s">
        <v>14</v>
      </c>
      <c r="B4100">
        <v>12900</v>
      </c>
      <c r="C4100" s="1" t="s">
        <v>10</v>
      </c>
      <c r="D4100">
        <v>255</v>
      </c>
      <c r="E4100">
        <v>2.7</v>
      </c>
      <c r="F4100" s="1" t="s">
        <v>16</v>
      </c>
      <c r="G4100" s="1" t="s">
        <v>12</v>
      </c>
      <c r="H4100">
        <v>2003</v>
      </c>
      <c r="I4100" s="1" t="s">
        <v>65</v>
      </c>
    </row>
    <row r="4101" spans="1:9" x14ac:dyDescent="0.35">
      <c r="A4101" s="1" t="s">
        <v>45</v>
      </c>
      <c r="B4101">
        <v>15900</v>
      </c>
      <c r="C4101" s="1" t="s">
        <v>21</v>
      </c>
      <c r="D4101">
        <v>138</v>
      </c>
      <c r="E4101">
        <v>3</v>
      </c>
      <c r="F4101" s="1" t="s">
        <v>18</v>
      </c>
      <c r="G4101" s="1" t="s">
        <v>12</v>
      </c>
      <c r="H4101">
        <v>2008</v>
      </c>
      <c r="I4101" s="1" t="s">
        <v>54</v>
      </c>
    </row>
    <row r="4102" spans="1:9" x14ac:dyDescent="0.35">
      <c r="A4102" s="1" t="s">
        <v>28</v>
      </c>
      <c r="B4102">
        <v>11800</v>
      </c>
      <c r="C4102" s="1" t="s">
        <v>31</v>
      </c>
      <c r="D4102">
        <v>179</v>
      </c>
      <c r="E4102">
        <v>1.5</v>
      </c>
      <c r="F4102" s="1" t="s">
        <v>16</v>
      </c>
      <c r="G4102" s="1" t="s">
        <v>12</v>
      </c>
      <c r="H4102">
        <v>2012</v>
      </c>
      <c r="I4102" s="1" t="s">
        <v>29</v>
      </c>
    </row>
    <row r="4103" spans="1:9" x14ac:dyDescent="0.35">
      <c r="A4103" s="1" t="s">
        <v>9</v>
      </c>
      <c r="B4103">
        <v>34500</v>
      </c>
      <c r="C4103" s="1" t="s">
        <v>10</v>
      </c>
      <c r="D4103">
        <v>45</v>
      </c>
      <c r="E4103">
        <v>2</v>
      </c>
      <c r="F4103" s="1" t="s">
        <v>11</v>
      </c>
      <c r="G4103" s="1" t="s">
        <v>12</v>
      </c>
      <c r="H4103">
        <v>2013</v>
      </c>
      <c r="I4103" s="1" t="s">
        <v>13</v>
      </c>
    </row>
    <row r="4104" spans="1:9" x14ac:dyDescent="0.35">
      <c r="A4104" s="1" t="s">
        <v>28</v>
      </c>
      <c r="B4104">
        <v>6200</v>
      </c>
      <c r="C4104" s="1" t="s">
        <v>15</v>
      </c>
      <c r="D4104">
        <v>228</v>
      </c>
      <c r="E4104">
        <v>2.5</v>
      </c>
      <c r="F4104" s="1" t="s">
        <v>16</v>
      </c>
      <c r="G4104" s="1" t="s">
        <v>12</v>
      </c>
      <c r="H4104">
        <v>2005</v>
      </c>
      <c r="I4104" s="1" t="s">
        <v>70</v>
      </c>
    </row>
    <row r="4105" spans="1:9" x14ac:dyDescent="0.35">
      <c r="A4105" s="1" t="s">
        <v>14</v>
      </c>
      <c r="B4105">
        <v>16500</v>
      </c>
      <c r="C4105" s="1" t="s">
        <v>31</v>
      </c>
      <c r="D4105">
        <v>107</v>
      </c>
      <c r="E4105">
        <v>2.2000000000000002</v>
      </c>
      <c r="F4105" s="1" t="s">
        <v>16</v>
      </c>
      <c r="G4105" s="1" t="s">
        <v>12</v>
      </c>
      <c r="H4105">
        <v>2010</v>
      </c>
      <c r="I4105" s="1" t="s">
        <v>42</v>
      </c>
    </row>
    <row r="4106" spans="1:9" x14ac:dyDescent="0.35">
      <c r="A4106" s="1" t="s">
        <v>30</v>
      </c>
      <c r="B4106">
        <v>55555</v>
      </c>
      <c r="C4106" s="1" t="s">
        <v>15</v>
      </c>
      <c r="D4106">
        <v>53</v>
      </c>
      <c r="E4106">
        <v>2</v>
      </c>
      <c r="F4106" s="1" t="s">
        <v>16</v>
      </c>
      <c r="G4106" s="1" t="s">
        <v>12</v>
      </c>
      <c r="H4106">
        <v>2013</v>
      </c>
      <c r="I4106" s="1" t="s">
        <v>115</v>
      </c>
    </row>
    <row r="4107" spans="1:9" x14ac:dyDescent="0.35">
      <c r="A4107" s="1" t="s">
        <v>23</v>
      </c>
      <c r="B4107">
        <v>22500</v>
      </c>
      <c r="C4107" s="1" t="s">
        <v>10</v>
      </c>
      <c r="D4107">
        <v>12</v>
      </c>
      <c r="E4107">
        <v>2.5</v>
      </c>
      <c r="F4107" s="1" t="s">
        <v>11</v>
      </c>
      <c r="G4107" s="1" t="s">
        <v>12</v>
      </c>
      <c r="H4107">
        <v>2014</v>
      </c>
      <c r="I4107" s="1" t="s">
        <v>57</v>
      </c>
    </row>
    <row r="4108" spans="1:9" x14ac:dyDescent="0.35">
      <c r="A4108" s="1" t="s">
        <v>20</v>
      </c>
      <c r="B4108">
        <v>8700</v>
      </c>
      <c r="C4108" s="1" t="s">
        <v>10</v>
      </c>
      <c r="D4108">
        <v>202</v>
      </c>
      <c r="E4108">
        <v>3.7</v>
      </c>
      <c r="F4108" s="1" t="s">
        <v>18</v>
      </c>
      <c r="G4108" s="1" t="s">
        <v>12</v>
      </c>
      <c r="H4108">
        <v>1998</v>
      </c>
      <c r="I4108" s="1" t="s">
        <v>47</v>
      </c>
    </row>
    <row r="4109" spans="1:9" x14ac:dyDescent="0.35">
      <c r="A4109" s="1" t="s">
        <v>14</v>
      </c>
      <c r="B4109" t="s">
        <v>41</v>
      </c>
      <c r="C4109" s="1" t="s">
        <v>15</v>
      </c>
      <c r="D4109">
        <v>30</v>
      </c>
      <c r="E4109">
        <v>2.2000000000000002</v>
      </c>
      <c r="F4109" s="1" t="s">
        <v>16</v>
      </c>
      <c r="G4109" s="1" t="s">
        <v>12</v>
      </c>
      <c r="H4109">
        <v>2014</v>
      </c>
      <c r="I4109" s="1" t="s">
        <v>149</v>
      </c>
    </row>
    <row r="4110" spans="1:9" x14ac:dyDescent="0.35">
      <c r="A4110" s="1" t="s">
        <v>20</v>
      </c>
      <c r="B4110">
        <v>35900</v>
      </c>
      <c r="C4110" s="1" t="s">
        <v>10</v>
      </c>
      <c r="D4110">
        <v>105</v>
      </c>
      <c r="E4110">
        <v>2</v>
      </c>
      <c r="F4110" s="1" t="s">
        <v>16</v>
      </c>
      <c r="G4110" s="1" t="s">
        <v>12</v>
      </c>
      <c r="H4110">
        <v>2014</v>
      </c>
      <c r="I4110" s="1" t="s">
        <v>27</v>
      </c>
    </row>
    <row r="4111" spans="1:9" x14ac:dyDescent="0.35">
      <c r="A4111" s="1" t="s">
        <v>14</v>
      </c>
      <c r="B4111">
        <v>6800</v>
      </c>
      <c r="C4111" s="1" t="s">
        <v>15</v>
      </c>
      <c r="D4111">
        <v>242</v>
      </c>
      <c r="E4111">
        <v>2.2000000000000002</v>
      </c>
      <c r="F4111" s="1" t="s">
        <v>16</v>
      </c>
      <c r="G4111" s="1" t="s">
        <v>12</v>
      </c>
      <c r="H4111">
        <v>1999</v>
      </c>
      <c r="I4111" s="1" t="s">
        <v>42</v>
      </c>
    </row>
    <row r="4112" spans="1:9" x14ac:dyDescent="0.35">
      <c r="A4112" s="1" t="s">
        <v>45</v>
      </c>
      <c r="B4112">
        <v>18500</v>
      </c>
      <c r="C4112" s="1" t="s">
        <v>21</v>
      </c>
      <c r="D4112">
        <v>135</v>
      </c>
      <c r="E4112">
        <v>3</v>
      </c>
      <c r="F4112" s="1" t="s">
        <v>18</v>
      </c>
      <c r="G4112" s="1" t="s">
        <v>12</v>
      </c>
      <c r="H4112">
        <v>2009</v>
      </c>
      <c r="I4112" s="1" t="s">
        <v>54</v>
      </c>
    </row>
    <row r="4113" spans="1:9" x14ac:dyDescent="0.35">
      <c r="A4113" s="1" t="s">
        <v>9</v>
      </c>
      <c r="B4113">
        <v>12300</v>
      </c>
      <c r="C4113" s="1" t="s">
        <v>10</v>
      </c>
      <c r="D4113">
        <v>140</v>
      </c>
      <c r="E4113">
        <v>2</v>
      </c>
      <c r="F4113" s="1" t="s">
        <v>11</v>
      </c>
      <c r="G4113" s="1" t="s">
        <v>12</v>
      </c>
      <c r="H4113">
        <v>2005</v>
      </c>
      <c r="I4113" s="1" t="s">
        <v>40</v>
      </c>
    </row>
    <row r="4114" spans="1:9" x14ac:dyDescent="0.35">
      <c r="A4114" s="1" t="s">
        <v>23</v>
      </c>
      <c r="B4114">
        <v>18800</v>
      </c>
      <c r="C4114" s="1" t="s">
        <v>26</v>
      </c>
      <c r="D4114">
        <v>89</v>
      </c>
      <c r="E4114">
        <v>1.8</v>
      </c>
      <c r="F4114" s="1" t="s">
        <v>11</v>
      </c>
      <c r="G4114" s="1" t="s">
        <v>12</v>
      </c>
      <c r="H4114">
        <v>2012</v>
      </c>
      <c r="I4114" s="1" t="s">
        <v>80</v>
      </c>
    </row>
    <row r="4115" spans="1:9" x14ac:dyDescent="0.35">
      <c r="A4115" s="1" t="s">
        <v>14</v>
      </c>
      <c r="B4115">
        <v>11700</v>
      </c>
      <c r="C4115" s="1" t="s">
        <v>21</v>
      </c>
      <c r="D4115">
        <v>284</v>
      </c>
      <c r="E4115">
        <v>4</v>
      </c>
      <c r="F4115" s="1" t="s">
        <v>16</v>
      </c>
      <c r="G4115" s="1" t="s">
        <v>12</v>
      </c>
      <c r="H4115">
        <v>2004</v>
      </c>
      <c r="I4115" s="1" t="s">
        <v>305</v>
      </c>
    </row>
    <row r="4116" spans="1:9" x14ac:dyDescent="0.35">
      <c r="A4116" s="1" t="s">
        <v>20</v>
      </c>
      <c r="B4116">
        <v>14900</v>
      </c>
      <c r="C4116" s="1" t="s">
        <v>21</v>
      </c>
      <c r="D4116">
        <v>183</v>
      </c>
      <c r="E4116">
        <v>3.6</v>
      </c>
      <c r="F4116" s="1" t="s">
        <v>11</v>
      </c>
      <c r="G4116" s="1" t="s">
        <v>32</v>
      </c>
      <c r="H4116">
        <v>2007</v>
      </c>
      <c r="I4116" s="1" t="s">
        <v>22</v>
      </c>
    </row>
    <row r="4117" spans="1:9" x14ac:dyDescent="0.35">
      <c r="A4117" s="1" t="s">
        <v>30</v>
      </c>
      <c r="B4117">
        <v>8900</v>
      </c>
      <c r="C4117" s="1" t="s">
        <v>10</v>
      </c>
      <c r="D4117">
        <v>144</v>
      </c>
      <c r="E4117">
        <v>1.6</v>
      </c>
      <c r="F4117" s="1" t="s">
        <v>11</v>
      </c>
      <c r="G4117" s="1" t="s">
        <v>12</v>
      </c>
      <c r="H4117">
        <v>2013</v>
      </c>
      <c r="I4117" s="1" t="s">
        <v>44</v>
      </c>
    </row>
    <row r="4118" spans="1:9" x14ac:dyDescent="0.35">
      <c r="A4118" s="1" t="s">
        <v>9</v>
      </c>
      <c r="B4118" t="s">
        <v>41</v>
      </c>
      <c r="C4118" s="1" t="s">
        <v>10</v>
      </c>
      <c r="D4118">
        <v>1</v>
      </c>
      <c r="E4118">
        <v>3</v>
      </c>
      <c r="F4118" s="1" t="s">
        <v>11</v>
      </c>
      <c r="G4118" s="1" t="s">
        <v>12</v>
      </c>
      <c r="H4118">
        <v>2010</v>
      </c>
      <c r="I4118" s="1" t="s">
        <v>169</v>
      </c>
    </row>
    <row r="4119" spans="1:9" x14ac:dyDescent="0.35">
      <c r="A4119" s="1" t="s">
        <v>30</v>
      </c>
      <c r="B4119">
        <v>9000</v>
      </c>
      <c r="C4119" s="1" t="s">
        <v>10</v>
      </c>
      <c r="D4119">
        <v>223</v>
      </c>
      <c r="E4119">
        <v>2.5</v>
      </c>
      <c r="F4119" s="1" t="s">
        <v>16</v>
      </c>
      <c r="G4119" s="1" t="s">
        <v>12</v>
      </c>
      <c r="H4119">
        <v>2007</v>
      </c>
      <c r="I4119" s="1" t="s">
        <v>109</v>
      </c>
    </row>
    <row r="4120" spans="1:9" x14ac:dyDescent="0.35">
      <c r="A4120" s="1" t="s">
        <v>9</v>
      </c>
      <c r="B4120">
        <v>7250</v>
      </c>
      <c r="C4120" s="1" t="s">
        <v>10</v>
      </c>
      <c r="D4120">
        <v>300</v>
      </c>
      <c r="E4120">
        <v>2.8</v>
      </c>
      <c r="F4120" s="1" t="s">
        <v>11</v>
      </c>
      <c r="G4120" s="1" t="s">
        <v>12</v>
      </c>
      <c r="H4120">
        <v>1999</v>
      </c>
      <c r="I4120" s="1" t="s">
        <v>58</v>
      </c>
    </row>
    <row r="4121" spans="1:9" x14ac:dyDescent="0.35">
      <c r="A4121" s="1" t="s">
        <v>14</v>
      </c>
      <c r="B4121">
        <v>35900</v>
      </c>
      <c r="C4121" s="1" t="s">
        <v>21</v>
      </c>
      <c r="D4121">
        <v>254</v>
      </c>
      <c r="E4121">
        <v>5</v>
      </c>
      <c r="F4121" s="1" t="s">
        <v>18</v>
      </c>
      <c r="G4121" s="1" t="s">
        <v>12</v>
      </c>
      <c r="H4121">
        <v>2004</v>
      </c>
      <c r="I4121" s="1" t="s">
        <v>227</v>
      </c>
    </row>
    <row r="4122" spans="1:9" x14ac:dyDescent="0.35">
      <c r="A4122" s="1" t="s">
        <v>23</v>
      </c>
      <c r="B4122">
        <v>14900</v>
      </c>
      <c r="C4122" s="1" t="s">
        <v>10</v>
      </c>
      <c r="D4122">
        <v>110</v>
      </c>
      <c r="E4122">
        <v>3.5</v>
      </c>
      <c r="F4122" s="1" t="s">
        <v>11</v>
      </c>
      <c r="G4122" s="1" t="s">
        <v>12</v>
      </c>
      <c r="H4122">
        <v>2008</v>
      </c>
      <c r="I4122" s="1" t="s">
        <v>57</v>
      </c>
    </row>
    <row r="4123" spans="1:9" x14ac:dyDescent="0.35">
      <c r="A4123" s="1" t="s">
        <v>30</v>
      </c>
      <c r="B4123">
        <v>14900</v>
      </c>
      <c r="C4123" s="1" t="s">
        <v>15</v>
      </c>
      <c r="D4123">
        <v>170</v>
      </c>
      <c r="E4123">
        <v>1.6</v>
      </c>
      <c r="F4123" s="1" t="s">
        <v>16</v>
      </c>
      <c r="G4123" s="1" t="s">
        <v>12</v>
      </c>
      <c r="H4123">
        <v>2012</v>
      </c>
      <c r="I4123" s="1" t="s">
        <v>183</v>
      </c>
    </row>
    <row r="4124" spans="1:9" x14ac:dyDescent="0.35">
      <c r="A4124" s="1" t="s">
        <v>14</v>
      </c>
      <c r="B4124">
        <v>46500</v>
      </c>
      <c r="C4124" s="1" t="s">
        <v>21</v>
      </c>
      <c r="D4124">
        <v>127</v>
      </c>
      <c r="E4124">
        <v>5</v>
      </c>
      <c r="F4124" s="1" t="s">
        <v>11</v>
      </c>
      <c r="G4124" s="1" t="s">
        <v>12</v>
      </c>
      <c r="H4124">
        <v>2008</v>
      </c>
      <c r="I4124" s="1" t="s">
        <v>227</v>
      </c>
    </row>
    <row r="4125" spans="1:9" x14ac:dyDescent="0.35">
      <c r="A4125" s="1" t="s">
        <v>14</v>
      </c>
      <c r="B4125">
        <v>7900</v>
      </c>
      <c r="C4125" s="1" t="s">
        <v>31</v>
      </c>
      <c r="D4125">
        <v>206</v>
      </c>
      <c r="E4125">
        <v>2.2000000000000002</v>
      </c>
      <c r="F4125" s="1" t="s">
        <v>16</v>
      </c>
      <c r="G4125" s="1" t="s">
        <v>12</v>
      </c>
      <c r="H4125">
        <v>2004</v>
      </c>
      <c r="I4125" s="1" t="s">
        <v>42</v>
      </c>
    </row>
    <row r="4126" spans="1:9" x14ac:dyDescent="0.35">
      <c r="A4126" s="1" t="s">
        <v>23</v>
      </c>
      <c r="B4126">
        <v>35999</v>
      </c>
      <c r="C4126" s="1" t="s">
        <v>21</v>
      </c>
      <c r="D4126">
        <v>102</v>
      </c>
      <c r="E4126">
        <v>4</v>
      </c>
      <c r="F4126" s="1" t="s">
        <v>11</v>
      </c>
      <c r="G4126" s="1" t="s">
        <v>12</v>
      </c>
      <c r="H4126">
        <v>2011</v>
      </c>
      <c r="I4126" s="1" t="s">
        <v>78</v>
      </c>
    </row>
    <row r="4127" spans="1:9" x14ac:dyDescent="0.35">
      <c r="A4127" s="1" t="s">
        <v>30</v>
      </c>
      <c r="B4127">
        <v>6800</v>
      </c>
      <c r="C4127" s="1" t="s">
        <v>10</v>
      </c>
      <c r="D4127">
        <v>178</v>
      </c>
      <c r="E4127" t="s">
        <v>41</v>
      </c>
      <c r="F4127" s="1" t="s">
        <v>18</v>
      </c>
      <c r="G4127" s="1" t="s">
        <v>12</v>
      </c>
      <c r="H4127">
        <v>2004</v>
      </c>
      <c r="I4127" s="1" t="s">
        <v>76</v>
      </c>
    </row>
    <row r="4128" spans="1:9" x14ac:dyDescent="0.35">
      <c r="A4128" s="1" t="s">
        <v>30</v>
      </c>
      <c r="B4128">
        <v>7300</v>
      </c>
      <c r="C4128" s="1" t="s">
        <v>15</v>
      </c>
      <c r="D4128">
        <v>240</v>
      </c>
      <c r="E4128">
        <v>1.9</v>
      </c>
      <c r="F4128" s="1" t="s">
        <v>16</v>
      </c>
      <c r="G4128" s="1" t="s">
        <v>12</v>
      </c>
      <c r="H4128">
        <v>2005</v>
      </c>
      <c r="I4128" s="1" t="s">
        <v>56</v>
      </c>
    </row>
    <row r="4129" spans="1:9" x14ac:dyDescent="0.35">
      <c r="A4129" s="1" t="s">
        <v>9</v>
      </c>
      <c r="B4129">
        <v>12600</v>
      </c>
      <c r="C4129" s="1" t="s">
        <v>10</v>
      </c>
      <c r="D4129">
        <v>219</v>
      </c>
      <c r="E4129">
        <v>3.6</v>
      </c>
      <c r="F4129" s="1" t="s">
        <v>11</v>
      </c>
      <c r="G4129" s="1" t="s">
        <v>12</v>
      </c>
      <c r="H4129">
        <v>2002</v>
      </c>
      <c r="I4129" s="1" t="s">
        <v>179</v>
      </c>
    </row>
    <row r="4130" spans="1:9" x14ac:dyDescent="0.35">
      <c r="A4130" s="1" t="s">
        <v>9</v>
      </c>
      <c r="B4130">
        <v>9000</v>
      </c>
      <c r="C4130" s="1" t="s">
        <v>10</v>
      </c>
      <c r="D4130">
        <v>225</v>
      </c>
      <c r="E4130">
        <v>2.2000000000000002</v>
      </c>
      <c r="F4130" s="1" t="s">
        <v>18</v>
      </c>
      <c r="G4130" s="1" t="s">
        <v>12</v>
      </c>
      <c r="H4130">
        <v>2002</v>
      </c>
      <c r="I4130" s="1" t="s">
        <v>13</v>
      </c>
    </row>
    <row r="4131" spans="1:9" x14ac:dyDescent="0.35">
      <c r="A4131" s="1" t="s">
        <v>9</v>
      </c>
      <c r="B4131">
        <v>37200</v>
      </c>
      <c r="C4131" s="1" t="s">
        <v>31</v>
      </c>
      <c r="D4131">
        <v>115</v>
      </c>
      <c r="E4131">
        <v>3</v>
      </c>
      <c r="F4131" s="1" t="s">
        <v>16</v>
      </c>
      <c r="G4131" s="1" t="s">
        <v>12</v>
      </c>
      <c r="H4131">
        <v>2011</v>
      </c>
      <c r="I4131" s="1" t="s">
        <v>55</v>
      </c>
    </row>
    <row r="4132" spans="1:9" x14ac:dyDescent="0.35">
      <c r="A4132" s="1" t="s">
        <v>20</v>
      </c>
      <c r="B4132">
        <v>63200</v>
      </c>
      <c r="C4132" s="1" t="s">
        <v>10</v>
      </c>
      <c r="D4132">
        <v>0</v>
      </c>
      <c r="E4132">
        <v>2</v>
      </c>
      <c r="F4132" s="1" t="s">
        <v>11</v>
      </c>
      <c r="G4132" s="1" t="s">
        <v>12</v>
      </c>
      <c r="H4132">
        <v>2016</v>
      </c>
      <c r="I4132" s="1" t="s">
        <v>27</v>
      </c>
    </row>
    <row r="4133" spans="1:9" x14ac:dyDescent="0.35">
      <c r="A4133" s="1" t="s">
        <v>9</v>
      </c>
      <c r="B4133">
        <v>86999</v>
      </c>
      <c r="C4133" s="1" t="s">
        <v>21</v>
      </c>
      <c r="D4133">
        <v>0</v>
      </c>
      <c r="E4133">
        <v>3</v>
      </c>
      <c r="F4133" s="1" t="s">
        <v>16</v>
      </c>
      <c r="G4133" s="1" t="s">
        <v>12</v>
      </c>
      <c r="H4133">
        <v>2016</v>
      </c>
      <c r="I4133" s="1" t="s">
        <v>62</v>
      </c>
    </row>
    <row r="4134" spans="1:9" x14ac:dyDescent="0.35">
      <c r="A4134" s="1" t="s">
        <v>30</v>
      </c>
      <c r="B4134" t="s">
        <v>41</v>
      </c>
      <c r="C4134" s="1" t="s">
        <v>15</v>
      </c>
      <c r="D4134">
        <v>270</v>
      </c>
      <c r="E4134">
        <v>2.4</v>
      </c>
      <c r="F4134" s="1" t="s">
        <v>16</v>
      </c>
      <c r="G4134" s="1" t="s">
        <v>12</v>
      </c>
      <c r="H4134">
        <v>1993</v>
      </c>
      <c r="I4134" s="1" t="s">
        <v>96</v>
      </c>
    </row>
    <row r="4135" spans="1:9" x14ac:dyDescent="0.35">
      <c r="A4135" s="1" t="s">
        <v>14</v>
      </c>
      <c r="B4135">
        <v>4100</v>
      </c>
      <c r="C4135" s="1" t="s">
        <v>10</v>
      </c>
      <c r="D4135">
        <v>410</v>
      </c>
      <c r="E4135">
        <v>2.2000000000000002</v>
      </c>
      <c r="F4135" s="1" t="s">
        <v>16</v>
      </c>
      <c r="G4135" s="1" t="s">
        <v>12</v>
      </c>
      <c r="H4135">
        <v>1998</v>
      </c>
      <c r="I4135" s="1" t="s">
        <v>65</v>
      </c>
    </row>
    <row r="4136" spans="1:9" x14ac:dyDescent="0.35">
      <c r="A4136" s="1" t="s">
        <v>14</v>
      </c>
      <c r="B4136">
        <v>11800</v>
      </c>
      <c r="C4136" s="1" t="s">
        <v>10</v>
      </c>
      <c r="D4136">
        <v>215</v>
      </c>
      <c r="E4136">
        <v>3.2</v>
      </c>
      <c r="F4136" s="1" t="s">
        <v>11</v>
      </c>
      <c r="G4136" s="1" t="s">
        <v>12</v>
      </c>
      <c r="H4136">
        <v>2003</v>
      </c>
      <c r="I4136" s="1" t="s">
        <v>65</v>
      </c>
    </row>
    <row r="4137" spans="1:9" x14ac:dyDescent="0.35">
      <c r="A4137" s="1" t="s">
        <v>20</v>
      </c>
      <c r="B4137">
        <v>4000</v>
      </c>
      <c r="C4137" s="1" t="s">
        <v>26</v>
      </c>
      <c r="D4137">
        <v>300</v>
      </c>
      <c r="E4137">
        <v>2.5</v>
      </c>
      <c r="F4137" s="1" t="s">
        <v>16</v>
      </c>
      <c r="G4137" s="1" t="s">
        <v>32</v>
      </c>
      <c r="H4137">
        <v>2001</v>
      </c>
      <c r="I4137" s="1" t="s">
        <v>27</v>
      </c>
    </row>
    <row r="4138" spans="1:9" x14ac:dyDescent="0.35">
      <c r="A4138" s="1" t="s">
        <v>14</v>
      </c>
      <c r="B4138">
        <v>35500</v>
      </c>
      <c r="C4138" s="1" t="s">
        <v>10</v>
      </c>
      <c r="D4138">
        <v>160</v>
      </c>
      <c r="E4138">
        <v>6.5</v>
      </c>
      <c r="F4138" s="1" t="s">
        <v>11</v>
      </c>
      <c r="G4138" s="1" t="s">
        <v>12</v>
      </c>
      <c r="H4138">
        <v>2008</v>
      </c>
      <c r="I4138" s="1" t="s">
        <v>283</v>
      </c>
    </row>
    <row r="4139" spans="1:9" x14ac:dyDescent="0.35">
      <c r="A4139" s="1" t="s">
        <v>30</v>
      </c>
      <c r="B4139">
        <v>9900</v>
      </c>
      <c r="C4139" s="1" t="s">
        <v>15</v>
      </c>
      <c r="D4139">
        <v>149</v>
      </c>
      <c r="E4139">
        <v>1.6</v>
      </c>
      <c r="F4139" s="1" t="s">
        <v>16</v>
      </c>
      <c r="G4139" s="1" t="s">
        <v>12</v>
      </c>
      <c r="H4139">
        <v>2013</v>
      </c>
      <c r="I4139" s="1" t="s">
        <v>56</v>
      </c>
    </row>
    <row r="4140" spans="1:9" x14ac:dyDescent="0.35">
      <c r="A4140" s="1" t="s">
        <v>9</v>
      </c>
      <c r="B4140">
        <v>9999</v>
      </c>
      <c r="C4140" s="1" t="s">
        <v>10</v>
      </c>
      <c r="D4140">
        <v>271</v>
      </c>
      <c r="E4140">
        <v>3</v>
      </c>
      <c r="F4140" s="1" t="s">
        <v>16</v>
      </c>
      <c r="G4140" s="1" t="s">
        <v>12</v>
      </c>
      <c r="H4140">
        <v>2001</v>
      </c>
      <c r="I4140" s="1" t="s">
        <v>136</v>
      </c>
    </row>
    <row r="4141" spans="1:9" x14ac:dyDescent="0.35">
      <c r="A4141" s="1" t="s">
        <v>30</v>
      </c>
      <c r="B4141">
        <v>11500</v>
      </c>
      <c r="C4141" s="1" t="s">
        <v>10</v>
      </c>
      <c r="D4141">
        <v>118</v>
      </c>
      <c r="E4141">
        <v>2</v>
      </c>
      <c r="F4141" s="1" t="s">
        <v>11</v>
      </c>
      <c r="G4141" s="1" t="s">
        <v>12</v>
      </c>
      <c r="H4141">
        <v>2007</v>
      </c>
      <c r="I4141" s="1" t="s">
        <v>36</v>
      </c>
    </row>
    <row r="4142" spans="1:9" x14ac:dyDescent="0.35">
      <c r="A4142" s="1" t="s">
        <v>9</v>
      </c>
      <c r="B4142">
        <v>4850</v>
      </c>
      <c r="C4142" s="1" t="s">
        <v>10</v>
      </c>
      <c r="D4142">
        <v>280</v>
      </c>
      <c r="E4142">
        <v>3</v>
      </c>
      <c r="F4142" s="1" t="s">
        <v>16</v>
      </c>
      <c r="G4142" s="1" t="s">
        <v>32</v>
      </c>
      <c r="H4142">
        <v>1999</v>
      </c>
      <c r="I4142" s="1" t="s">
        <v>69</v>
      </c>
    </row>
    <row r="4143" spans="1:9" x14ac:dyDescent="0.35">
      <c r="A4143" s="1" t="s">
        <v>45</v>
      </c>
      <c r="B4143">
        <v>5850</v>
      </c>
      <c r="C4143" s="1" t="s">
        <v>38</v>
      </c>
      <c r="D4143">
        <v>130</v>
      </c>
      <c r="E4143">
        <v>1.3</v>
      </c>
      <c r="F4143" s="1" t="s">
        <v>11</v>
      </c>
      <c r="G4143" s="1" t="s">
        <v>12</v>
      </c>
      <c r="H4143">
        <v>2005</v>
      </c>
      <c r="I4143" s="1" t="s">
        <v>50</v>
      </c>
    </row>
    <row r="4144" spans="1:9" x14ac:dyDescent="0.35">
      <c r="A4144" s="1" t="s">
        <v>23</v>
      </c>
      <c r="B4144">
        <v>103999</v>
      </c>
      <c r="C4144" s="1" t="s">
        <v>21</v>
      </c>
      <c r="D4144">
        <v>0</v>
      </c>
      <c r="E4144">
        <v>4.5</v>
      </c>
      <c r="F4144" s="1" t="s">
        <v>16</v>
      </c>
      <c r="G4144" s="1" t="s">
        <v>12</v>
      </c>
      <c r="H4144">
        <v>2016</v>
      </c>
      <c r="I4144" s="1" t="s">
        <v>97</v>
      </c>
    </row>
    <row r="4145" spans="1:9" x14ac:dyDescent="0.35">
      <c r="A4145" s="1" t="s">
        <v>14</v>
      </c>
      <c r="B4145" t="s">
        <v>41</v>
      </c>
      <c r="C4145" s="1" t="s">
        <v>10</v>
      </c>
      <c r="D4145">
        <v>25</v>
      </c>
      <c r="E4145">
        <v>3</v>
      </c>
      <c r="F4145" s="1" t="s">
        <v>16</v>
      </c>
      <c r="G4145" s="1" t="s">
        <v>12</v>
      </c>
      <c r="H4145">
        <v>2014</v>
      </c>
      <c r="I4145" s="1" t="s">
        <v>72</v>
      </c>
    </row>
    <row r="4146" spans="1:9" x14ac:dyDescent="0.35">
      <c r="A4146" s="1" t="s">
        <v>9</v>
      </c>
      <c r="B4146">
        <v>32000</v>
      </c>
      <c r="C4146" s="1" t="s">
        <v>21</v>
      </c>
      <c r="D4146">
        <v>138</v>
      </c>
      <c r="E4146">
        <v>3</v>
      </c>
      <c r="F4146" s="1" t="s">
        <v>11</v>
      </c>
      <c r="G4146" s="1" t="s">
        <v>12</v>
      </c>
      <c r="H4146">
        <v>2009</v>
      </c>
      <c r="I4146" s="1" t="s">
        <v>62</v>
      </c>
    </row>
    <row r="4147" spans="1:9" x14ac:dyDescent="0.35">
      <c r="A4147" s="1" t="s">
        <v>23</v>
      </c>
      <c r="B4147">
        <v>61990</v>
      </c>
      <c r="C4147" s="1" t="s">
        <v>21</v>
      </c>
      <c r="D4147">
        <v>68</v>
      </c>
      <c r="E4147">
        <v>4.5</v>
      </c>
      <c r="F4147" s="1" t="s">
        <v>16</v>
      </c>
      <c r="G4147" s="1" t="s">
        <v>12</v>
      </c>
      <c r="H4147">
        <v>2012</v>
      </c>
      <c r="I4147" s="1" t="s">
        <v>97</v>
      </c>
    </row>
    <row r="4148" spans="1:9" x14ac:dyDescent="0.35">
      <c r="A4148" s="1" t="s">
        <v>23</v>
      </c>
      <c r="B4148">
        <v>8888</v>
      </c>
      <c r="C4148" s="1" t="s">
        <v>10</v>
      </c>
      <c r="D4148">
        <v>172</v>
      </c>
      <c r="E4148">
        <v>1.8</v>
      </c>
      <c r="F4148" s="1" t="s">
        <v>18</v>
      </c>
      <c r="G4148" s="1" t="s">
        <v>12</v>
      </c>
      <c r="H4148">
        <v>2005</v>
      </c>
      <c r="I4148" s="1" t="s">
        <v>80</v>
      </c>
    </row>
    <row r="4149" spans="1:9" x14ac:dyDescent="0.35">
      <c r="A4149" s="1" t="s">
        <v>45</v>
      </c>
      <c r="B4149">
        <v>12700</v>
      </c>
      <c r="C4149" s="1" t="s">
        <v>21</v>
      </c>
      <c r="D4149">
        <v>110</v>
      </c>
      <c r="E4149">
        <v>2.4</v>
      </c>
      <c r="F4149" s="1" t="s">
        <v>18</v>
      </c>
      <c r="G4149" s="1" t="s">
        <v>12</v>
      </c>
      <c r="H4149">
        <v>2008</v>
      </c>
      <c r="I4149" s="1" t="s">
        <v>88</v>
      </c>
    </row>
    <row r="4150" spans="1:9" x14ac:dyDescent="0.35">
      <c r="A4150" s="1" t="s">
        <v>23</v>
      </c>
      <c r="B4150">
        <v>28500</v>
      </c>
      <c r="C4150" s="1" t="s">
        <v>10</v>
      </c>
      <c r="D4150">
        <v>16</v>
      </c>
      <c r="E4150">
        <v>2.5</v>
      </c>
      <c r="F4150" s="1" t="s">
        <v>11</v>
      </c>
      <c r="G4150" s="1" t="s">
        <v>12</v>
      </c>
      <c r="H4150">
        <v>2015</v>
      </c>
      <c r="I4150" s="1" t="s">
        <v>57</v>
      </c>
    </row>
    <row r="4151" spans="1:9" x14ac:dyDescent="0.35">
      <c r="A4151" s="1" t="s">
        <v>9</v>
      </c>
      <c r="B4151">
        <v>47777</v>
      </c>
      <c r="C4151" s="1" t="s">
        <v>21</v>
      </c>
      <c r="D4151">
        <v>142</v>
      </c>
      <c r="E4151">
        <v>3</v>
      </c>
      <c r="F4151" s="1" t="s">
        <v>49</v>
      </c>
      <c r="G4151" s="1" t="s">
        <v>12</v>
      </c>
      <c r="H4151">
        <v>2011</v>
      </c>
      <c r="I4151" s="1" t="s">
        <v>62</v>
      </c>
    </row>
    <row r="4152" spans="1:9" x14ac:dyDescent="0.35">
      <c r="A4152" s="1" t="s">
        <v>9</v>
      </c>
      <c r="B4152" t="s">
        <v>41</v>
      </c>
      <c r="C4152" s="1" t="s">
        <v>21</v>
      </c>
      <c r="D4152">
        <v>16</v>
      </c>
      <c r="E4152" t="s">
        <v>41</v>
      </c>
      <c r="F4152" s="1" t="s">
        <v>49</v>
      </c>
      <c r="G4152" s="1" t="s">
        <v>12</v>
      </c>
      <c r="H4152">
        <v>2016</v>
      </c>
      <c r="I4152" s="1" t="s">
        <v>71</v>
      </c>
    </row>
    <row r="4153" spans="1:9" x14ac:dyDescent="0.35">
      <c r="A4153" s="1" t="s">
        <v>9</v>
      </c>
      <c r="B4153">
        <v>16700</v>
      </c>
      <c r="C4153" s="1" t="s">
        <v>10</v>
      </c>
      <c r="D4153">
        <v>150</v>
      </c>
      <c r="E4153">
        <v>2</v>
      </c>
      <c r="F4153" s="1" t="s">
        <v>16</v>
      </c>
      <c r="G4153" s="1" t="s">
        <v>12</v>
      </c>
      <c r="H4153">
        <v>2008</v>
      </c>
      <c r="I4153" s="1" t="s">
        <v>86</v>
      </c>
    </row>
    <row r="4154" spans="1:9" x14ac:dyDescent="0.35">
      <c r="A4154" s="1" t="s">
        <v>30</v>
      </c>
      <c r="B4154">
        <v>8757</v>
      </c>
      <c r="C4154" s="1" t="s">
        <v>10</v>
      </c>
      <c r="D4154">
        <v>32</v>
      </c>
      <c r="E4154" t="s">
        <v>41</v>
      </c>
      <c r="F4154" s="1" t="s">
        <v>49</v>
      </c>
      <c r="G4154" s="1" t="s">
        <v>32</v>
      </c>
      <c r="H4154">
        <v>2015</v>
      </c>
      <c r="I4154" s="1" t="s">
        <v>125</v>
      </c>
    </row>
    <row r="4155" spans="1:9" x14ac:dyDescent="0.35">
      <c r="A4155" s="1" t="s">
        <v>14</v>
      </c>
      <c r="B4155">
        <v>2500</v>
      </c>
      <c r="C4155" s="1" t="s">
        <v>10</v>
      </c>
      <c r="D4155">
        <v>200</v>
      </c>
      <c r="E4155">
        <v>2.2999999999999998</v>
      </c>
      <c r="F4155" s="1" t="s">
        <v>18</v>
      </c>
      <c r="G4155" s="1" t="s">
        <v>12</v>
      </c>
      <c r="H4155">
        <v>1986</v>
      </c>
      <c r="I4155" s="1" t="s">
        <v>156</v>
      </c>
    </row>
    <row r="4156" spans="1:9" x14ac:dyDescent="0.35">
      <c r="A4156" s="1" t="s">
        <v>23</v>
      </c>
      <c r="B4156">
        <v>12900</v>
      </c>
      <c r="C4156" s="1" t="s">
        <v>10</v>
      </c>
      <c r="D4156">
        <v>134</v>
      </c>
      <c r="E4156">
        <v>2.4</v>
      </c>
      <c r="F4156" s="1" t="s">
        <v>18</v>
      </c>
      <c r="G4156" s="1" t="s">
        <v>12</v>
      </c>
      <c r="H4156">
        <v>2007</v>
      </c>
      <c r="I4156" s="1" t="s">
        <v>57</v>
      </c>
    </row>
    <row r="4157" spans="1:9" x14ac:dyDescent="0.35">
      <c r="A4157" s="1" t="s">
        <v>30</v>
      </c>
      <c r="B4157">
        <v>9900</v>
      </c>
      <c r="C4157" s="1" t="s">
        <v>15</v>
      </c>
      <c r="D4157">
        <v>300</v>
      </c>
      <c r="E4157">
        <v>2.5</v>
      </c>
      <c r="F4157" s="1" t="s">
        <v>16</v>
      </c>
      <c r="G4157" s="1" t="s">
        <v>12</v>
      </c>
      <c r="H4157">
        <v>2007</v>
      </c>
      <c r="I4157" s="1" t="s">
        <v>109</v>
      </c>
    </row>
    <row r="4158" spans="1:9" x14ac:dyDescent="0.35">
      <c r="A4158" s="1" t="s">
        <v>23</v>
      </c>
      <c r="B4158">
        <v>51500</v>
      </c>
      <c r="C4158" s="1" t="s">
        <v>21</v>
      </c>
      <c r="D4158">
        <v>70</v>
      </c>
      <c r="E4158">
        <v>3</v>
      </c>
      <c r="F4158" s="1" t="s">
        <v>16</v>
      </c>
      <c r="G4158" s="1" t="s">
        <v>12</v>
      </c>
      <c r="H4158">
        <v>2015</v>
      </c>
      <c r="I4158" s="1" t="s">
        <v>78</v>
      </c>
    </row>
    <row r="4159" spans="1:9" x14ac:dyDescent="0.35">
      <c r="A4159" s="1" t="s">
        <v>30</v>
      </c>
      <c r="B4159">
        <v>6200</v>
      </c>
      <c r="C4159" s="1" t="s">
        <v>15</v>
      </c>
      <c r="D4159">
        <v>180</v>
      </c>
      <c r="E4159">
        <v>2</v>
      </c>
      <c r="F4159" s="1" t="s">
        <v>16</v>
      </c>
      <c r="G4159" s="1" t="s">
        <v>12</v>
      </c>
      <c r="H4159">
        <v>2005</v>
      </c>
      <c r="I4159" s="1" t="s">
        <v>56</v>
      </c>
    </row>
    <row r="4160" spans="1:9" x14ac:dyDescent="0.35">
      <c r="A4160" s="1" t="s">
        <v>20</v>
      </c>
      <c r="B4160">
        <v>13333</v>
      </c>
      <c r="C4160" s="1" t="s">
        <v>31</v>
      </c>
      <c r="D4160">
        <v>178</v>
      </c>
      <c r="E4160">
        <v>2</v>
      </c>
      <c r="F4160" s="1" t="s">
        <v>16</v>
      </c>
      <c r="G4160" s="1" t="s">
        <v>12</v>
      </c>
      <c r="H4160">
        <v>2008</v>
      </c>
      <c r="I4160" s="1" t="s">
        <v>27</v>
      </c>
    </row>
    <row r="4161" spans="1:9" x14ac:dyDescent="0.35">
      <c r="A4161" s="1" t="s">
        <v>14</v>
      </c>
      <c r="B4161">
        <v>43500</v>
      </c>
      <c r="C4161" s="1" t="s">
        <v>31</v>
      </c>
      <c r="D4161">
        <v>51</v>
      </c>
      <c r="E4161">
        <v>3</v>
      </c>
      <c r="F4161" s="1" t="s">
        <v>16</v>
      </c>
      <c r="G4161" s="1" t="s">
        <v>12</v>
      </c>
      <c r="H4161">
        <v>2014</v>
      </c>
      <c r="I4161" s="1" t="s">
        <v>65</v>
      </c>
    </row>
    <row r="4162" spans="1:9" x14ac:dyDescent="0.35">
      <c r="A4162" s="1" t="s">
        <v>9</v>
      </c>
      <c r="B4162">
        <v>23000</v>
      </c>
      <c r="C4162" s="1" t="s">
        <v>31</v>
      </c>
      <c r="D4162">
        <v>100</v>
      </c>
      <c r="E4162" t="s">
        <v>41</v>
      </c>
      <c r="F4162" s="1" t="s">
        <v>49</v>
      </c>
      <c r="G4162" s="1" t="s">
        <v>12</v>
      </c>
      <c r="H4162">
        <v>2005</v>
      </c>
      <c r="I4162" s="1" t="s">
        <v>182</v>
      </c>
    </row>
    <row r="4163" spans="1:9" x14ac:dyDescent="0.35">
      <c r="A4163" s="1" t="s">
        <v>30</v>
      </c>
      <c r="B4163">
        <v>7777</v>
      </c>
      <c r="C4163" s="1" t="s">
        <v>31</v>
      </c>
      <c r="D4163">
        <v>214</v>
      </c>
      <c r="E4163">
        <v>2</v>
      </c>
      <c r="F4163" s="1" t="s">
        <v>49</v>
      </c>
      <c r="G4163" s="1" t="s">
        <v>12</v>
      </c>
      <c r="H4163">
        <v>2007</v>
      </c>
      <c r="I4163" s="1" t="s">
        <v>56</v>
      </c>
    </row>
    <row r="4164" spans="1:9" x14ac:dyDescent="0.35">
      <c r="A4164" s="1" t="s">
        <v>30</v>
      </c>
      <c r="B4164">
        <v>3600</v>
      </c>
      <c r="C4164" s="1" t="s">
        <v>26</v>
      </c>
      <c r="D4164">
        <v>470</v>
      </c>
      <c r="E4164">
        <v>1.8</v>
      </c>
      <c r="F4164" s="1" t="s">
        <v>11</v>
      </c>
      <c r="G4164" s="1" t="s">
        <v>12</v>
      </c>
      <c r="H4164">
        <v>1994</v>
      </c>
      <c r="I4164" s="1" t="s">
        <v>122</v>
      </c>
    </row>
    <row r="4165" spans="1:9" x14ac:dyDescent="0.35">
      <c r="A4165" s="1" t="s">
        <v>30</v>
      </c>
      <c r="B4165">
        <v>20600</v>
      </c>
      <c r="C4165" s="1" t="s">
        <v>10</v>
      </c>
      <c r="D4165">
        <v>107</v>
      </c>
      <c r="E4165">
        <v>1.8</v>
      </c>
      <c r="F4165" s="1" t="s">
        <v>11</v>
      </c>
      <c r="G4165" s="1" t="s">
        <v>12</v>
      </c>
      <c r="H4165">
        <v>2012</v>
      </c>
      <c r="I4165" s="1" t="s">
        <v>113</v>
      </c>
    </row>
    <row r="4166" spans="1:9" x14ac:dyDescent="0.35">
      <c r="A4166" s="1" t="s">
        <v>30</v>
      </c>
      <c r="B4166">
        <v>9500</v>
      </c>
      <c r="C4166" s="1" t="s">
        <v>15</v>
      </c>
      <c r="D4166">
        <v>188</v>
      </c>
      <c r="E4166">
        <v>1.9</v>
      </c>
      <c r="F4166" s="1" t="s">
        <v>16</v>
      </c>
      <c r="G4166" s="1" t="s">
        <v>12</v>
      </c>
      <c r="H4166">
        <v>2006</v>
      </c>
      <c r="I4166" s="1" t="s">
        <v>109</v>
      </c>
    </row>
    <row r="4167" spans="1:9" x14ac:dyDescent="0.35">
      <c r="A4167" s="1" t="s">
        <v>14</v>
      </c>
      <c r="B4167">
        <v>17500</v>
      </c>
      <c r="C4167" s="1" t="s">
        <v>15</v>
      </c>
      <c r="D4167">
        <v>220</v>
      </c>
      <c r="E4167">
        <v>3</v>
      </c>
      <c r="F4167" s="1" t="s">
        <v>16</v>
      </c>
      <c r="G4167" s="1" t="s">
        <v>12</v>
      </c>
      <c r="H4167">
        <v>2012</v>
      </c>
      <c r="I4167" s="1" t="s">
        <v>42</v>
      </c>
    </row>
    <row r="4168" spans="1:9" x14ac:dyDescent="0.35">
      <c r="A4168" s="1" t="s">
        <v>30</v>
      </c>
      <c r="B4168">
        <v>9000</v>
      </c>
      <c r="C4168" s="1" t="s">
        <v>10</v>
      </c>
      <c r="D4168">
        <v>178</v>
      </c>
      <c r="E4168">
        <v>1.9</v>
      </c>
      <c r="F4168" s="1" t="s">
        <v>16</v>
      </c>
      <c r="G4168" s="1" t="s">
        <v>12</v>
      </c>
      <c r="H4168">
        <v>2009</v>
      </c>
      <c r="I4168" s="1" t="s">
        <v>125</v>
      </c>
    </row>
    <row r="4169" spans="1:9" x14ac:dyDescent="0.35">
      <c r="A4169" s="1" t="s">
        <v>30</v>
      </c>
      <c r="B4169">
        <v>10500</v>
      </c>
      <c r="C4169" s="1" t="s">
        <v>15</v>
      </c>
      <c r="D4169">
        <v>246</v>
      </c>
      <c r="E4169">
        <v>2.5</v>
      </c>
      <c r="F4169" s="1" t="s">
        <v>16</v>
      </c>
      <c r="G4169" s="1" t="s">
        <v>12</v>
      </c>
      <c r="H4169">
        <v>2006</v>
      </c>
      <c r="I4169" s="1" t="s">
        <v>109</v>
      </c>
    </row>
    <row r="4170" spans="1:9" x14ac:dyDescent="0.35">
      <c r="A4170" s="1" t="s">
        <v>14</v>
      </c>
      <c r="B4170">
        <v>11300</v>
      </c>
      <c r="C4170" s="1" t="s">
        <v>10</v>
      </c>
      <c r="D4170">
        <v>363</v>
      </c>
      <c r="E4170">
        <v>3.2</v>
      </c>
      <c r="F4170" s="1" t="s">
        <v>18</v>
      </c>
      <c r="G4170" s="1" t="s">
        <v>12</v>
      </c>
      <c r="H4170">
        <v>2004</v>
      </c>
      <c r="I4170" s="1" t="s">
        <v>65</v>
      </c>
    </row>
    <row r="4171" spans="1:9" x14ac:dyDescent="0.35">
      <c r="A4171" s="1" t="s">
        <v>28</v>
      </c>
      <c r="B4171">
        <v>9200</v>
      </c>
      <c r="C4171" s="1" t="s">
        <v>38</v>
      </c>
      <c r="D4171">
        <v>12</v>
      </c>
      <c r="E4171">
        <v>1.2</v>
      </c>
      <c r="F4171" s="1" t="s">
        <v>11</v>
      </c>
      <c r="G4171" s="1" t="s">
        <v>12</v>
      </c>
      <c r="H4171">
        <v>2013</v>
      </c>
      <c r="I4171" s="1" t="s">
        <v>203</v>
      </c>
    </row>
    <row r="4172" spans="1:9" x14ac:dyDescent="0.35">
      <c r="A4172" s="1" t="s">
        <v>9</v>
      </c>
      <c r="B4172">
        <v>18500</v>
      </c>
      <c r="C4172" s="1" t="s">
        <v>10</v>
      </c>
      <c r="D4172">
        <v>114</v>
      </c>
      <c r="E4172">
        <v>2</v>
      </c>
      <c r="F4172" s="1" t="s">
        <v>18</v>
      </c>
      <c r="G4172" s="1" t="s">
        <v>12</v>
      </c>
      <c r="H4172">
        <v>2008</v>
      </c>
      <c r="I4172" s="1" t="s">
        <v>86</v>
      </c>
    </row>
    <row r="4173" spans="1:9" x14ac:dyDescent="0.35">
      <c r="A4173" s="1" t="s">
        <v>14</v>
      </c>
      <c r="B4173" t="s">
        <v>41</v>
      </c>
      <c r="C4173" s="1" t="s">
        <v>21</v>
      </c>
      <c r="D4173">
        <v>0</v>
      </c>
      <c r="E4173">
        <v>4.7</v>
      </c>
      <c r="F4173" s="1" t="s">
        <v>11</v>
      </c>
      <c r="G4173" s="1" t="s">
        <v>12</v>
      </c>
      <c r="H4173">
        <v>2016</v>
      </c>
      <c r="I4173" s="1" t="s">
        <v>51</v>
      </c>
    </row>
    <row r="4174" spans="1:9" x14ac:dyDescent="0.35">
      <c r="A4174" s="1" t="s">
        <v>30</v>
      </c>
      <c r="B4174">
        <v>28713.75</v>
      </c>
      <c r="C4174" s="1" t="s">
        <v>38</v>
      </c>
      <c r="D4174">
        <v>0</v>
      </c>
      <c r="E4174">
        <v>2</v>
      </c>
      <c r="F4174" s="1" t="s">
        <v>16</v>
      </c>
      <c r="G4174" s="1" t="s">
        <v>12</v>
      </c>
      <c r="H4174">
        <v>2015</v>
      </c>
      <c r="I4174" s="1" t="s">
        <v>143</v>
      </c>
    </row>
    <row r="4175" spans="1:9" x14ac:dyDescent="0.35">
      <c r="A4175" s="1" t="s">
        <v>9</v>
      </c>
      <c r="B4175">
        <v>31500</v>
      </c>
      <c r="C4175" s="1" t="s">
        <v>21</v>
      </c>
      <c r="D4175">
        <v>130</v>
      </c>
      <c r="E4175">
        <v>3</v>
      </c>
      <c r="F4175" s="1" t="s">
        <v>16</v>
      </c>
      <c r="G4175" s="1" t="s">
        <v>12</v>
      </c>
      <c r="H4175">
        <v>2010</v>
      </c>
      <c r="I4175" s="1" t="s">
        <v>55</v>
      </c>
    </row>
    <row r="4176" spans="1:9" x14ac:dyDescent="0.35">
      <c r="A4176" s="1" t="s">
        <v>28</v>
      </c>
      <c r="B4176">
        <v>2950</v>
      </c>
      <c r="C4176" s="1" t="s">
        <v>26</v>
      </c>
      <c r="D4176">
        <v>280</v>
      </c>
      <c r="E4176">
        <v>19</v>
      </c>
      <c r="F4176" s="1" t="s">
        <v>16</v>
      </c>
      <c r="G4176" s="1" t="s">
        <v>12</v>
      </c>
      <c r="H4176">
        <v>2000</v>
      </c>
      <c r="I4176" s="1" t="s">
        <v>66</v>
      </c>
    </row>
    <row r="4177" spans="1:9" x14ac:dyDescent="0.35">
      <c r="A4177" s="1" t="s">
        <v>23</v>
      </c>
      <c r="B4177">
        <v>11999</v>
      </c>
      <c r="C4177" s="1" t="s">
        <v>10</v>
      </c>
      <c r="D4177">
        <v>139</v>
      </c>
      <c r="E4177">
        <v>3.5</v>
      </c>
      <c r="F4177" s="1" t="s">
        <v>11</v>
      </c>
      <c r="G4177" s="1" t="s">
        <v>12</v>
      </c>
      <c r="H4177">
        <v>2008</v>
      </c>
      <c r="I4177" s="1" t="s">
        <v>57</v>
      </c>
    </row>
    <row r="4178" spans="1:9" x14ac:dyDescent="0.35">
      <c r="A4178" s="1" t="s">
        <v>9</v>
      </c>
      <c r="B4178">
        <v>67431</v>
      </c>
      <c r="C4178" s="1" t="s">
        <v>21</v>
      </c>
      <c r="D4178">
        <v>0</v>
      </c>
      <c r="E4178">
        <v>2</v>
      </c>
      <c r="F4178" s="1" t="s">
        <v>16</v>
      </c>
      <c r="G4178" s="1" t="s">
        <v>12</v>
      </c>
      <c r="H4178">
        <v>2016</v>
      </c>
      <c r="I4178" s="1" t="s">
        <v>55</v>
      </c>
    </row>
    <row r="4179" spans="1:9" x14ac:dyDescent="0.35">
      <c r="A4179" s="1" t="s">
        <v>30</v>
      </c>
      <c r="B4179">
        <v>3500</v>
      </c>
      <c r="C4179" s="1" t="s">
        <v>38</v>
      </c>
      <c r="D4179">
        <v>220</v>
      </c>
      <c r="E4179">
        <v>2</v>
      </c>
      <c r="F4179" s="1" t="s">
        <v>11</v>
      </c>
      <c r="G4179" s="1" t="s">
        <v>12</v>
      </c>
      <c r="H4179">
        <v>1994</v>
      </c>
      <c r="I4179" s="1" t="s">
        <v>91</v>
      </c>
    </row>
    <row r="4180" spans="1:9" x14ac:dyDescent="0.35">
      <c r="A4180" s="1" t="s">
        <v>28</v>
      </c>
      <c r="B4180">
        <v>9300</v>
      </c>
      <c r="C4180" s="1" t="s">
        <v>15</v>
      </c>
      <c r="D4180">
        <v>94</v>
      </c>
      <c r="E4180">
        <v>2</v>
      </c>
      <c r="F4180" s="1" t="s">
        <v>16</v>
      </c>
      <c r="G4180" s="1" t="s">
        <v>12</v>
      </c>
      <c r="H4180">
        <v>2012</v>
      </c>
      <c r="I4180" s="1" t="s">
        <v>70</v>
      </c>
    </row>
    <row r="4181" spans="1:9" x14ac:dyDescent="0.35">
      <c r="A4181" s="1" t="s">
        <v>9</v>
      </c>
      <c r="B4181">
        <v>62000</v>
      </c>
      <c r="C4181" s="1" t="s">
        <v>21</v>
      </c>
      <c r="D4181">
        <v>1</v>
      </c>
      <c r="E4181">
        <v>2</v>
      </c>
      <c r="F4181" s="1" t="s">
        <v>16</v>
      </c>
      <c r="G4181" s="1" t="s">
        <v>12</v>
      </c>
      <c r="H4181">
        <v>2016</v>
      </c>
      <c r="I4181" s="1" t="s">
        <v>55</v>
      </c>
    </row>
    <row r="4182" spans="1:9" x14ac:dyDescent="0.35">
      <c r="A4182" s="1" t="s">
        <v>30</v>
      </c>
      <c r="B4182">
        <v>35500</v>
      </c>
      <c r="C4182" s="1" t="s">
        <v>21</v>
      </c>
      <c r="D4182">
        <v>112</v>
      </c>
      <c r="E4182" t="s">
        <v>41</v>
      </c>
      <c r="F4182" s="1" t="s">
        <v>16</v>
      </c>
      <c r="G4182" s="1" t="s">
        <v>12</v>
      </c>
      <c r="H4182">
        <v>2011</v>
      </c>
      <c r="I4182" s="1" t="s">
        <v>48</v>
      </c>
    </row>
    <row r="4183" spans="1:9" x14ac:dyDescent="0.35">
      <c r="A4183" s="1" t="s">
        <v>9</v>
      </c>
      <c r="B4183">
        <v>57000</v>
      </c>
      <c r="C4183" s="1" t="s">
        <v>21</v>
      </c>
      <c r="D4183">
        <v>47</v>
      </c>
      <c r="E4183">
        <v>3</v>
      </c>
      <c r="F4183" s="1" t="s">
        <v>16</v>
      </c>
      <c r="G4183" s="1" t="s">
        <v>12</v>
      </c>
      <c r="H4183">
        <v>2014</v>
      </c>
      <c r="I4183" s="1" t="s">
        <v>62</v>
      </c>
    </row>
    <row r="4184" spans="1:9" x14ac:dyDescent="0.35">
      <c r="A4184" s="1" t="s">
        <v>30</v>
      </c>
      <c r="B4184">
        <v>7900</v>
      </c>
      <c r="C4184" s="1" t="s">
        <v>15</v>
      </c>
      <c r="D4184">
        <v>229</v>
      </c>
      <c r="E4184">
        <v>1.9</v>
      </c>
      <c r="F4184" s="1" t="s">
        <v>16</v>
      </c>
      <c r="G4184" s="1" t="s">
        <v>12</v>
      </c>
      <c r="H4184">
        <v>2001</v>
      </c>
      <c r="I4184" s="1" t="s">
        <v>96</v>
      </c>
    </row>
    <row r="4185" spans="1:9" x14ac:dyDescent="0.35">
      <c r="A4185" s="1" t="s">
        <v>9</v>
      </c>
      <c r="B4185">
        <v>4400</v>
      </c>
      <c r="C4185" s="1" t="s">
        <v>10</v>
      </c>
      <c r="D4185">
        <v>300</v>
      </c>
      <c r="E4185">
        <v>2</v>
      </c>
      <c r="F4185" s="1" t="s">
        <v>11</v>
      </c>
      <c r="G4185" s="1" t="s">
        <v>12</v>
      </c>
      <c r="H4185">
        <v>1995</v>
      </c>
      <c r="I4185" s="1" t="s">
        <v>86</v>
      </c>
    </row>
    <row r="4186" spans="1:9" x14ac:dyDescent="0.35">
      <c r="A4186" s="1" t="s">
        <v>9</v>
      </c>
      <c r="B4186">
        <v>62900</v>
      </c>
      <c r="C4186" s="1" t="s">
        <v>21</v>
      </c>
      <c r="D4186">
        <v>1</v>
      </c>
      <c r="E4186">
        <v>2</v>
      </c>
      <c r="F4186" s="1" t="s">
        <v>16</v>
      </c>
      <c r="G4186" s="1" t="s">
        <v>12</v>
      </c>
      <c r="H4186">
        <v>2016</v>
      </c>
      <c r="I4186" s="1" t="s">
        <v>55</v>
      </c>
    </row>
    <row r="4187" spans="1:9" x14ac:dyDescent="0.35">
      <c r="A4187" s="1" t="s">
        <v>14</v>
      </c>
      <c r="B4187">
        <v>23900</v>
      </c>
      <c r="C4187" s="1" t="s">
        <v>10</v>
      </c>
      <c r="D4187">
        <v>124</v>
      </c>
      <c r="E4187">
        <v>1.8</v>
      </c>
      <c r="F4187" s="1" t="s">
        <v>11</v>
      </c>
      <c r="G4187" s="1" t="s">
        <v>12</v>
      </c>
      <c r="H4187">
        <v>2012</v>
      </c>
      <c r="I4187" s="1" t="s">
        <v>65</v>
      </c>
    </row>
    <row r="4188" spans="1:9" x14ac:dyDescent="0.35">
      <c r="A4188" s="1" t="s">
        <v>20</v>
      </c>
      <c r="B4188">
        <v>21900</v>
      </c>
      <c r="C4188" s="1" t="s">
        <v>31</v>
      </c>
      <c r="D4188">
        <v>114</v>
      </c>
      <c r="E4188">
        <v>3.2</v>
      </c>
      <c r="F4188" s="1" t="s">
        <v>11</v>
      </c>
      <c r="G4188" s="1" t="s">
        <v>12</v>
      </c>
      <c r="H4188">
        <v>2009</v>
      </c>
      <c r="I4188" s="1" t="s">
        <v>89</v>
      </c>
    </row>
    <row r="4189" spans="1:9" x14ac:dyDescent="0.35">
      <c r="A4189" s="1" t="s">
        <v>9</v>
      </c>
      <c r="B4189">
        <v>15250</v>
      </c>
      <c r="C4189" s="1" t="s">
        <v>31</v>
      </c>
      <c r="D4189">
        <v>144</v>
      </c>
      <c r="E4189">
        <v>3</v>
      </c>
      <c r="F4189" s="1" t="s">
        <v>11</v>
      </c>
      <c r="G4189" s="1" t="s">
        <v>12</v>
      </c>
      <c r="H4189">
        <v>2004</v>
      </c>
      <c r="I4189" s="1" t="s">
        <v>136</v>
      </c>
    </row>
    <row r="4190" spans="1:9" x14ac:dyDescent="0.35">
      <c r="A4190" s="1" t="s">
        <v>14</v>
      </c>
      <c r="B4190">
        <v>4300</v>
      </c>
      <c r="C4190" s="1" t="s">
        <v>10</v>
      </c>
      <c r="D4190">
        <v>280</v>
      </c>
      <c r="E4190">
        <v>1.8</v>
      </c>
      <c r="F4190" s="1" t="s">
        <v>11</v>
      </c>
      <c r="G4190" s="1" t="s">
        <v>12</v>
      </c>
      <c r="H4190">
        <v>1993</v>
      </c>
      <c r="I4190" s="1" t="s">
        <v>105</v>
      </c>
    </row>
    <row r="4191" spans="1:9" x14ac:dyDescent="0.35">
      <c r="A4191" s="1" t="s">
        <v>14</v>
      </c>
      <c r="B4191">
        <v>14600</v>
      </c>
      <c r="C4191" s="1" t="s">
        <v>15</v>
      </c>
      <c r="D4191">
        <v>217</v>
      </c>
      <c r="E4191">
        <v>2.2000000000000002</v>
      </c>
      <c r="F4191" s="1" t="s">
        <v>16</v>
      </c>
      <c r="G4191" s="1" t="s">
        <v>12</v>
      </c>
      <c r="H4191">
        <v>2012</v>
      </c>
      <c r="I4191" s="1" t="s">
        <v>42</v>
      </c>
    </row>
    <row r="4192" spans="1:9" x14ac:dyDescent="0.35">
      <c r="A4192" s="1" t="s">
        <v>23</v>
      </c>
      <c r="B4192">
        <v>15000</v>
      </c>
      <c r="C4192" s="1" t="s">
        <v>21</v>
      </c>
      <c r="D4192">
        <v>184</v>
      </c>
      <c r="E4192">
        <v>2.7</v>
      </c>
      <c r="F4192" s="1" t="s">
        <v>18</v>
      </c>
      <c r="G4192" s="1" t="s">
        <v>12</v>
      </c>
      <c r="H4192">
        <v>2005</v>
      </c>
      <c r="I4192" s="1" t="s">
        <v>78</v>
      </c>
    </row>
    <row r="4193" spans="1:9" x14ac:dyDescent="0.35">
      <c r="A4193" s="1" t="s">
        <v>14</v>
      </c>
      <c r="B4193">
        <v>5300</v>
      </c>
      <c r="C4193" s="1" t="s">
        <v>15</v>
      </c>
      <c r="D4193">
        <v>212</v>
      </c>
      <c r="E4193">
        <v>2.2000000000000002</v>
      </c>
      <c r="F4193" s="1" t="s">
        <v>16</v>
      </c>
      <c r="G4193" s="1" t="s">
        <v>12</v>
      </c>
      <c r="H4193">
        <v>2000</v>
      </c>
      <c r="I4193" s="1" t="s">
        <v>42</v>
      </c>
    </row>
    <row r="4194" spans="1:9" x14ac:dyDescent="0.35">
      <c r="A4194" s="1" t="s">
        <v>14</v>
      </c>
      <c r="B4194">
        <v>7000</v>
      </c>
      <c r="C4194" s="1" t="s">
        <v>10</v>
      </c>
      <c r="D4194">
        <v>190</v>
      </c>
      <c r="E4194">
        <v>2.6</v>
      </c>
      <c r="F4194" s="1" t="s">
        <v>11</v>
      </c>
      <c r="G4194" s="1" t="s">
        <v>12</v>
      </c>
      <c r="H4194">
        <v>2001</v>
      </c>
      <c r="I4194" s="1" t="s">
        <v>281</v>
      </c>
    </row>
    <row r="4195" spans="1:9" x14ac:dyDescent="0.35">
      <c r="A4195" s="1" t="s">
        <v>9</v>
      </c>
      <c r="B4195">
        <v>13900</v>
      </c>
      <c r="C4195" s="1" t="s">
        <v>31</v>
      </c>
      <c r="D4195">
        <v>80</v>
      </c>
      <c r="E4195">
        <v>3</v>
      </c>
      <c r="F4195" s="1" t="s">
        <v>11</v>
      </c>
      <c r="G4195" s="1" t="s">
        <v>12</v>
      </c>
      <c r="H4195">
        <v>2002</v>
      </c>
      <c r="I4195" s="1" t="s">
        <v>75</v>
      </c>
    </row>
    <row r="4196" spans="1:9" x14ac:dyDescent="0.35">
      <c r="A4196" s="1" t="s">
        <v>23</v>
      </c>
      <c r="B4196">
        <v>29000</v>
      </c>
      <c r="C4196" s="1" t="s">
        <v>21</v>
      </c>
      <c r="D4196">
        <v>120</v>
      </c>
      <c r="E4196">
        <v>4</v>
      </c>
      <c r="F4196" s="1" t="s">
        <v>18</v>
      </c>
      <c r="G4196" s="1" t="s">
        <v>12</v>
      </c>
      <c r="H4196">
        <v>2008</v>
      </c>
      <c r="I4196" s="1" t="s">
        <v>78</v>
      </c>
    </row>
    <row r="4197" spans="1:9" x14ac:dyDescent="0.35">
      <c r="A4197" s="1" t="s">
        <v>30</v>
      </c>
      <c r="B4197">
        <v>20900</v>
      </c>
      <c r="C4197" s="1" t="s">
        <v>10</v>
      </c>
      <c r="D4197">
        <v>25</v>
      </c>
      <c r="E4197">
        <v>2</v>
      </c>
      <c r="F4197" s="1" t="s">
        <v>16</v>
      </c>
      <c r="G4197" s="1" t="s">
        <v>12</v>
      </c>
      <c r="H4197">
        <v>2015</v>
      </c>
      <c r="I4197" s="1" t="s">
        <v>125</v>
      </c>
    </row>
    <row r="4198" spans="1:9" x14ac:dyDescent="0.35">
      <c r="A4198" s="1" t="s">
        <v>14</v>
      </c>
      <c r="B4198">
        <v>20500</v>
      </c>
      <c r="C4198" s="1" t="s">
        <v>10</v>
      </c>
      <c r="D4198">
        <v>173</v>
      </c>
      <c r="E4198">
        <v>1.8</v>
      </c>
      <c r="F4198" s="1" t="s">
        <v>18</v>
      </c>
      <c r="G4198" s="1" t="s">
        <v>12</v>
      </c>
      <c r="H4198">
        <v>2011</v>
      </c>
      <c r="I4198" s="1" t="s">
        <v>65</v>
      </c>
    </row>
    <row r="4199" spans="1:9" x14ac:dyDescent="0.35">
      <c r="A4199" s="1" t="s">
        <v>23</v>
      </c>
      <c r="B4199">
        <v>22999</v>
      </c>
      <c r="C4199" s="1" t="s">
        <v>21</v>
      </c>
      <c r="D4199">
        <v>152</v>
      </c>
      <c r="E4199">
        <v>4</v>
      </c>
      <c r="F4199" s="1" t="s">
        <v>18</v>
      </c>
      <c r="G4199" s="1" t="s">
        <v>12</v>
      </c>
      <c r="H4199">
        <v>2008</v>
      </c>
      <c r="I4199" s="1" t="s">
        <v>78</v>
      </c>
    </row>
    <row r="4200" spans="1:9" x14ac:dyDescent="0.35">
      <c r="A4200" s="1" t="s">
        <v>20</v>
      </c>
      <c r="B4200">
        <v>95000</v>
      </c>
      <c r="C4200" s="1" t="s">
        <v>31</v>
      </c>
      <c r="D4200">
        <v>30</v>
      </c>
      <c r="E4200">
        <v>5.2</v>
      </c>
      <c r="F4200" s="1" t="s">
        <v>11</v>
      </c>
      <c r="G4200" s="1" t="s">
        <v>12</v>
      </c>
      <c r="H4200">
        <v>2010</v>
      </c>
      <c r="I4200" s="1" t="s">
        <v>198</v>
      </c>
    </row>
    <row r="4201" spans="1:9" x14ac:dyDescent="0.35">
      <c r="A4201" s="1" t="s">
        <v>30</v>
      </c>
      <c r="B4201">
        <v>9599</v>
      </c>
      <c r="C4201" s="1" t="s">
        <v>10</v>
      </c>
      <c r="D4201">
        <v>88</v>
      </c>
      <c r="E4201">
        <v>1.6</v>
      </c>
      <c r="F4201" s="1" t="s">
        <v>11</v>
      </c>
      <c r="G4201" s="1" t="s">
        <v>12</v>
      </c>
      <c r="H4201">
        <v>2014</v>
      </c>
      <c r="I4201" s="1" t="s">
        <v>44</v>
      </c>
    </row>
    <row r="4202" spans="1:9" x14ac:dyDescent="0.35">
      <c r="A4202" s="1" t="s">
        <v>23</v>
      </c>
      <c r="B4202" t="s">
        <v>41</v>
      </c>
      <c r="C4202" s="1" t="s">
        <v>21</v>
      </c>
      <c r="D4202">
        <v>1</v>
      </c>
      <c r="E4202">
        <v>2.2000000000000002</v>
      </c>
      <c r="F4202" s="1" t="s">
        <v>16</v>
      </c>
      <c r="G4202" s="1" t="s">
        <v>12</v>
      </c>
      <c r="H4202">
        <v>2016</v>
      </c>
      <c r="I4202" s="1" t="s">
        <v>24</v>
      </c>
    </row>
    <row r="4203" spans="1:9" x14ac:dyDescent="0.35">
      <c r="A4203" s="1" t="s">
        <v>30</v>
      </c>
      <c r="B4203">
        <v>10500</v>
      </c>
      <c r="C4203" s="1" t="s">
        <v>15</v>
      </c>
      <c r="D4203">
        <v>299</v>
      </c>
      <c r="E4203">
        <v>2.5</v>
      </c>
      <c r="F4203" s="1" t="s">
        <v>16</v>
      </c>
      <c r="G4203" s="1" t="s">
        <v>12</v>
      </c>
      <c r="H4203">
        <v>2002</v>
      </c>
      <c r="I4203" s="1" t="s">
        <v>339</v>
      </c>
    </row>
    <row r="4204" spans="1:9" x14ac:dyDescent="0.35">
      <c r="A4204" s="1" t="s">
        <v>14</v>
      </c>
      <c r="B4204">
        <v>23999</v>
      </c>
      <c r="C4204" s="1" t="s">
        <v>10</v>
      </c>
      <c r="D4204">
        <v>204</v>
      </c>
      <c r="E4204">
        <v>3.5</v>
      </c>
      <c r="F4204" s="1" t="s">
        <v>11</v>
      </c>
      <c r="G4204" s="1" t="s">
        <v>12</v>
      </c>
      <c r="H4204">
        <v>2008</v>
      </c>
      <c r="I4204" s="1" t="s">
        <v>72</v>
      </c>
    </row>
    <row r="4205" spans="1:9" x14ac:dyDescent="0.35">
      <c r="A4205" s="1" t="s">
        <v>28</v>
      </c>
      <c r="B4205">
        <v>10200</v>
      </c>
      <c r="C4205" s="1" t="s">
        <v>15</v>
      </c>
      <c r="D4205">
        <v>149</v>
      </c>
      <c r="E4205">
        <v>1.5</v>
      </c>
      <c r="F4205" s="1" t="s">
        <v>16</v>
      </c>
      <c r="G4205" s="1" t="s">
        <v>12</v>
      </c>
      <c r="H4205">
        <v>2013</v>
      </c>
      <c r="I4205" s="1" t="s">
        <v>66</v>
      </c>
    </row>
    <row r="4206" spans="1:9" x14ac:dyDescent="0.35">
      <c r="A4206" s="1" t="s">
        <v>23</v>
      </c>
      <c r="B4206">
        <v>9950</v>
      </c>
      <c r="C4206" s="1" t="s">
        <v>10</v>
      </c>
      <c r="D4206">
        <v>142</v>
      </c>
      <c r="E4206">
        <v>1.8</v>
      </c>
      <c r="F4206" s="1" t="s">
        <v>11</v>
      </c>
      <c r="G4206" s="1" t="s">
        <v>12</v>
      </c>
      <c r="H4206">
        <v>2008</v>
      </c>
      <c r="I4206" s="1" t="s">
        <v>80</v>
      </c>
    </row>
    <row r="4207" spans="1:9" x14ac:dyDescent="0.35">
      <c r="A4207" s="1" t="s">
        <v>23</v>
      </c>
      <c r="B4207">
        <v>21999</v>
      </c>
      <c r="C4207" s="1" t="s">
        <v>21</v>
      </c>
      <c r="D4207">
        <v>69</v>
      </c>
      <c r="E4207">
        <v>3.5</v>
      </c>
      <c r="F4207" s="1" t="s">
        <v>11</v>
      </c>
      <c r="G4207" s="1" t="s">
        <v>12</v>
      </c>
      <c r="H4207">
        <v>2008</v>
      </c>
      <c r="I4207" s="1" t="s">
        <v>110</v>
      </c>
    </row>
    <row r="4208" spans="1:9" x14ac:dyDescent="0.35">
      <c r="A4208" s="1" t="s">
        <v>14</v>
      </c>
      <c r="B4208">
        <v>18500</v>
      </c>
      <c r="C4208" s="1" t="s">
        <v>21</v>
      </c>
      <c r="D4208">
        <v>180</v>
      </c>
      <c r="E4208">
        <v>3.5</v>
      </c>
      <c r="F4208" s="1" t="s">
        <v>11</v>
      </c>
      <c r="G4208" s="1" t="s">
        <v>12</v>
      </c>
      <c r="H4208">
        <v>2008</v>
      </c>
      <c r="I4208" s="1" t="s">
        <v>67</v>
      </c>
    </row>
    <row r="4209" spans="1:9" x14ac:dyDescent="0.35">
      <c r="A4209" s="1" t="s">
        <v>14</v>
      </c>
      <c r="B4209">
        <v>40500</v>
      </c>
      <c r="C4209" s="1" t="s">
        <v>21</v>
      </c>
      <c r="D4209">
        <v>54</v>
      </c>
      <c r="E4209">
        <v>5.5</v>
      </c>
      <c r="F4209" s="1" t="s">
        <v>11</v>
      </c>
      <c r="G4209" s="1" t="s">
        <v>12</v>
      </c>
      <c r="H4209">
        <v>2011</v>
      </c>
      <c r="I4209" s="1" t="s">
        <v>276</v>
      </c>
    </row>
    <row r="4210" spans="1:9" x14ac:dyDescent="0.35">
      <c r="A4210" s="1" t="s">
        <v>30</v>
      </c>
      <c r="B4210">
        <v>3100</v>
      </c>
      <c r="C4210" s="1" t="s">
        <v>10</v>
      </c>
      <c r="D4210">
        <v>390</v>
      </c>
      <c r="E4210">
        <v>1.8</v>
      </c>
      <c r="F4210" s="1" t="s">
        <v>11</v>
      </c>
      <c r="G4210" s="1" t="s">
        <v>12</v>
      </c>
      <c r="H4210">
        <v>1990</v>
      </c>
      <c r="I4210" s="1" t="s">
        <v>133</v>
      </c>
    </row>
    <row r="4211" spans="1:9" x14ac:dyDescent="0.35">
      <c r="A4211" s="1" t="s">
        <v>9</v>
      </c>
      <c r="B4211">
        <v>8100</v>
      </c>
      <c r="C4211" s="1" t="s">
        <v>21</v>
      </c>
      <c r="D4211">
        <v>175</v>
      </c>
      <c r="E4211">
        <v>3</v>
      </c>
      <c r="F4211" s="1" t="s">
        <v>18</v>
      </c>
      <c r="G4211" s="1" t="s">
        <v>32</v>
      </c>
      <c r="H4211">
        <v>2005</v>
      </c>
      <c r="I4211" s="1" t="s">
        <v>55</v>
      </c>
    </row>
    <row r="4212" spans="1:9" x14ac:dyDescent="0.35">
      <c r="A4212" s="1" t="s">
        <v>20</v>
      </c>
      <c r="B4212">
        <v>8100</v>
      </c>
      <c r="C4212" s="1" t="s">
        <v>26</v>
      </c>
      <c r="D4212">
        <v>302</v>
      </c>
      <c r="E4212">
        <v>2.5</v>
      </c>
      <c r="F4212" s="1" t="s">
        <v>16</v>
      </c>
      <c r="G4212" s="1" t="s">
        <v>12</v>
      </c>
      <c r="H4212">
        <v>2000</v>
      </c>
      <c r="I4212" s="1" t="s">
        <v>27</v>
      </c>
    </row>
    <row r="4213" spans="1:9" x14ac:dyDescent="0.35">
      <c r="A4213" s="1" t="s">
        <v>30</v>
      </c>
      <c r="B4213">
        <v>2600</v>
      </c>
      <c r="C4213" s="1" t="s">
        <v>26</v>
      </c>
      <c r="D4213">
        <v>288</v>
      </c>
      <c r="E4213">
        <v>1.8</v>
      </c>
      <c r="F4213" s="1" t="s">
        <v>11</v>
      </c>
      <c r="G4213" s="1" t="s">
        <v>12</v>
      </c>
      <c r="H4213">
        <v>1990</v>
      </c>
      <c r="I4213" s="1" t="s">
        <v>133</v>
      </c>
    </row>
    <row r="4214" spans="1:9" x14ac:dyDescent="0.35">
      <c r="A4214" s="1" t="s">
        <v>28</v>
      </c>
      <c r="B4214">
        <v>7299</v>
      </c>
      <c r="C4214" s="1" t="s">
        <v>10</v>
      </c>
      <c r="D4214">
        <v>160</v>
      </c>
      <c r="E4214">
        <v>2</v>
      </c>
      <c r="F4214" s="1" t="s">
        <v>11</v>
      </c>
      <c r="G4214" s="1" t="s">
        <v>12</v>
      </c>
      <c r="H4214">
        <v>2007</v>
      </c>
      <c r="I4214" s="1" t="s">
        <v>29</v>
      </c>
    </row>
    <row r="4215" spans="1:9" x14ac:dyDescent="0.35">
      <c r="A4215" s="1" t="s">
        <v>30</v>
      </c>
      <c r="B4215">
        <v>9600</v>
      </c>
      <c r="C4215" s="1" t="s">
        <v>10</v>
      </c>
      <c r="D4215">
        <v>107</v>
      </c>
      <c r="E4215">
        <v>1.6</v>
      </c>
      <c r="F4215" s="1" t="s">
        <v>18</v>
      </c>
      <c r="G4215" s="1" t="s">
        <v>12</v>
      </c>
      <c r="H4215">
        <v>2011</v>
      </c>
      <c r="I4215" s="1" t="s">
        <v>44</v>
      </c>
    </row>
    <row r="4216" spans="1:9" x14ac:dyDescent="0.35">
      <c r="A4216" s="1" t="s">
        <v>28</v>
      </c>
      <c r="B4216">
        <v>10500</v>
      </c>
      <c r="C4216" s="1" t="s">
        <v>26</v>
      </c>
      <c r="D4216">
        <v>250</v>
      </c>
      <c r="E4216">
        <v>1.5</v>
      </c>
      <c r="F4216" s="1" t="s">
        <v>16</v>
      </c>
      <c r="G4216" s="1" t="s">
        <v>12</v>
      </c>
      <c r="H4216">
        <v>2011</v>
      </c>
      <c r="I4216" s="1" t="s">
        <v>29</v>
      </c>
    </row>
    <row r="4217" spans="1:9" x14ac:dyDescent="0.35">
      <c r="A4217" s="1" t="s">
        <v>14</v>
      </c>
      <c r="B4217">
        <v>26800</v>
      </c>
      <c r="C4217" s="1" t="s">
        <v>26</v>
      </c>
      <c r="D4217">
        <v>160</v>
      </c>
      <c r="E4217">
        <v>2.2000000000000002</v>
      </c>
      <c r="F4217" s="1" t="s">
        <v>16</v>
      </c>
      <c r="G4217" s="1" t="s">
        <v>12</v>
      </c>
      <c r="H4217">
        <v>2014</v>
      </c>
      <c r="I4217" s="1" t="s">
        <v>65</v>
      </c>
    </row>
    <row r="4218" spans="1:9" x14ac:dyDescent="0.35">
      <c r="A4218" s="1" t="s">
        <v>20</v>
      </c>
      <c r="B4218">
        <v>31999</v>
      </c>
      <c r="C4218" s="1" t="s">
        <v>10</v>
      </c>
      <c r="D4218">
        <v>107</v>
      </c>
      <c r="E4218">
        <v>3</v>
      </c>
      <c r="F4218" s="1" t="s">
        <v>16</v>
      </c>
      <c r="G4218" s="1" t="s">
        <v>12</v>
      </c>
      <c r="H4218">
        <v>2009</v>
      </c>
      <c r="I4218" s="1" t="s">
        <v>47</v>
      </c>
    </row>
    <row r="4219" spans="1:9" x14ac:dyDescent="0.35">
      <c r="A4219" s="1" t="s">
        <v>30</v>
      </c>
      <c r="B4219">
        <v>12900</v>
      </c>
      <c r="C4219" s="1" t="s">
        <v>15</v>
      </c>
      <c r="D4219">
        <v>176</v>
      </c>
      <c r="E4219">
        <v>2.5</v>
      </c>
      <c r="F4219" s="1" t="s">
        <v>16</v>
      </c>
      <c r="G4219" s="1" t="s">
        <v>12</v>
      </c>
      <c r="H4219">
        <v>2008</v>
      </c>
      <c r="I4219" s="1" t="s">
        <v>109</v>
      </c>
    </row>
    <row r="4220" spans="1:9" x14ac:dyDescent="0.35">
      <c r="A4220" s="1" t="s">
        <v>20</v>
      </c>
      <c r="B4220" t="s">
        <v>41</v>
      </c>
      <c r="C4220" s="1" t="s">
        <v>21</v>
      </c>
      <c r="D4220">
        <v>65</v>
      </c>
      <c r="E4220">
        <v>2.99</v>
      </c>
      <c r="F4220" s="1" t="s">
        <v>16</v>
      </c>
      <c r="G4220" s="1" t="s">
        <v>12</v>
      </c>
      <c r="H4220">
        <v>2013</v>
      </c>
      <c r="I4220" s="1" t="s">
        <v>35</v>
      </c>
    </row>
    <row r="4221" spans="1:9" x14ac:dyDescent="0.35">
      <c r="A4221" s="1" t="s">
        <v>9</v>
      </c>
      <c r="B4221">
        <v>16500</v>
      </c>
      <c r="C4221" s="1" t="s">
        <v>31</v>
      </c>
      <c r="D4221">
        <v>122</v>
      </c>
      <c r="E4221">
        <v>2.2000000000000002</v>
      </c>
      <c r="F4221" s="1" t="s">
        <v>11</v>
      </c>
      <c r="G4221" s="1" t="s">
        <v>12</v>
      </c>
      <c r="H4221">
        <v>2005</v>
      </c>
      <c r="I4221" s="1" t="s">
        <v>86</v>
      </c>
    </row>
    <row r="4222" spans="1:9" x14ac:dyDescent="0.35">
      <c r="A4222" s="1" t="s">
        <v>45</v>
      </c>
      <c r="B4222">
        <v>6000</v>
      </c>
      <c r="C4222" s="1" t="s">
        <v>38</v>
      </c>
      <c r="D4222">
        <v>118</v>
      </c>
      <c r="E4222">
        <v>1.3</v>
      </c>
      <c r="F4222" s="1" t="s">
        <v>11</v>
      </c>
      <c r="G4222" s="1" t="s">
        <v>12</v>
      </c>
      <c r="H4222">
        <v>2006</v>
      </c>
      <c r="I4222" s="1" t="s">
        <v>50</v>
      </c>
    </row>
    <row r="4223" spans="1:9" x14ac:dyDescent="0.35">
      <c r="A4223" s="1" t="s">
        <v>23</v>
      </c>
      <c r="B4223" t="s">
        <v>41</v>
      </c>
      <c r="C4223" s="1" t="s">
        <v>38</v>
      </c>
      <c r="D4223">
        <v>76</v>
      </c>
      <c r="E4223">
        <v>1</v>
      </c>
      <c r="F4223" s="1" t="s">
        <v>11</v>
      </c>
      <c r="G4223" s="1" t="s">
        <v>12</v>
      </c>
      <c r="H4223">
        <v>2007</v>
      </c>
      <c r="I4223" s="1" t="s">
        <v>275</v>
      </c>
    </row>
    <row r="4224" spans="1:9" x14ac:dyDescent="0.35">
      <c r="A4224" s="1" t="s">
        <v>23</v>
      </c>
      <c r="B4224">
        <v>9950</v>
      </c>
      <c r="C4224" s="1" t="s">
        <v>10</v>
      </c>
      <c r="D4224">
        <v>140</v>
      </c>
      <c r="E4224">
        <v>1.4</v>
      </c>
      <c r="F4224" s="1" t="s">
        <v>11</v>
      </c>
      <c r="G4224" s="1" t="s">
        <v>12</v>
      </c>
      <c r="H4224">
        <v>2012</v>
      </c>
      <c r="I4224" s="1" t="s">
        <v>111</v>
      </c>
    </row>
    <row r="4225" spans="1:9" x14ac:dyDescent="0.35">
      <c r="A4225" s="1" t="s">
        <v>14</v>
      </c>
      <c r="B4225" t="s">
        <v>41</v>
      </c>
      <c r="C4225" s="1" t="s">
        <v>21</v>
      </c>
      <c r="D4225">
        <v>27</v>
      </c>
      <c r="E4225">
        <v>3</v>
      </c>
      <c r="F4225" s="1" t="s">
        <v>16</v>
      </c>
      <c r="G4225" s="1" t="s">
        <v>12</v>
      </c>
      <c r="H4225">
        <v>2015</v>
      </c>
      <c r="I4225" s="1" t="s">
        <v>254</v>
      </c>
    </row>
    <row r="4226" spans="1:9" x14ac:dyDescent="0.35">
      <c r="A4226" s="1" t="s">
        <v>30</v>
      </c>
      <c r="B4226">
        <v>5700</v>
      </c>
      <c r="C4226" s="1" t="s">
        <v>26</v>
      </c>
      <c r="D4226">
        <v>199</v>
      </c>
      <c r="E4226">
        <v>1.8</v>
      </c>
      <c r="F4226" s="1" t="s">
        <v>11</v>
      </c>
      <c r="G4226" s="1" t="s">
        <v>12</v>
      </c>
      <c r="H4226">
        <v>1999</v>
      </c>
      <c r="I4226" s="1" t="s">
        <v>150</v>
      </c>
    </row>
    <row r="4227" spans="1:9" x14ac:dyDescent="0.35">
      <c r="A4227" s="1" t="s">
        <v>20</v>
      </c>
      <c r="B4227">
        <v>48000</v>
      </c>
      <c r="C4227" s="1" t="s">
        <v>21</v>
      </c>
      <c r="D4227">
        <v>90</v>
      </c>
      <c r="E4227">
        <v>3</v>
      </c>
      <c r="F4227" s="1" t="s">
        <v>16</v>
      </c>
      <c r="G4227" s="1" t="s">
        <v>12</v>
      </c>
      <c r="H4227">
        <v>2013</v>
      </c>
      <c r="I4227" s="1" t="s">
        <v>22</v>
      </c>
    </row>
    <row r="4228" spans="1:9" x14ac:dyDescent="0.35">
      <c r="A4228" s="1" t="s">
        <v>30</v>
      </c>
      <c r="B4228">
        <v>1296.75</v>
      </c>
      <c r="C4228" s="1" t="s">
        <v>10</v>
      </c>
      <c r="D4228">
        <v>1</v>
      </c>
      <c r="E4228">
        <v>1.6</v>
      </c>
      <c r="F4228" s="1" t="s">
        <v>11</v>
      </c>
      <c r="G4228" s="1" t="s">
        <v>12</v>
      </c>
      <c r="H4228">
        <v>1980</v>
      </c>
      <c r="I4228" s="1" t="s">
        <v>125</v>
      </c>
    </row>
    <row r="4229" spans="1:9" x14ac:dyDescent="0.35">
      <c r="A4229" s="1" t="s">
        <v>45</v>
      </c>
      <c r="B4229">
        <v>8000</v>
      </c>
      <c r="C4229" s="1" t="s">
        <v>21</v>
      </c>
      <c r="D4229">
        <v>220</v>
      </c>
      <c r="E4229">
        <v>2.4</v>
      </c>
      <c r="F4229" s="1" t="s">
        <v>18</v>
      </c>
      <c r="G4229" s="1" t="s">
        <v>12</v>
      </c>
      <c r="H4229">
        <v>2004</v>
      </c>
      <c r="I4229" s="1" t="s">
        <v>46</v>
      </c>
    </row>
    <row r="4230" spans="1:9" x14ac:dyDescent="0.35">
      <c r="A4230" s="1" t="s">
        <v>45</v>
      </c>
      <c r="B4230">
        <v>12500</v>
      </c>
      <c r="C4230" s="1" t="s">
        <v>31</v>
      </c>
      <c r="D4230">
        <v>48</v>
      </c>
      <c r="E4230">
        <v>1.6</v>
      </c>
      <c r="F4230" s="1" t="s">
        <v>11</v>
      </c>
      <c r="G4230" s="1" t="s">
        <v>12</v>
      </c>
      <c r="H4230">
        <v>2012</v>
      </c>
      <c r="I4230" s="1" t="s">
        <v>84</v>
      </c>
    </row>
    <row r="4231" spans="1:9" x14ac:dyDescent="0.35">
      <c r="A4231" s="1" t="s">
        <v>14</v>
      </c>
      <c r="B4231">
        <v>57000</v>
      </c>
      <c r="C4231" s="1" t="s">
        <v>10</v>
      </c>
      <c r="D4231">
        <v>61</v>
      </c>
      <c r="E4231">
        <v>4.5999999999999996</v>
      </c>
      <c r="F4231" s="1" t="s">
        <v>11</v>
      </c>
      <c r="G4231" s="1" t="s">
        <v>12</v>
      </c>
      <c r="H4231">
        <v>2012</v>
      </c>
      <c r="I4231" s="1" t="s">
        <v>19</v>
      </c>
    </row>
    <row r="4232" spans="1:9" x14ac:dyDescent="0.35">
      <c r="A4232" s="1" t="s">
        <v>14</v>
      </c>
      <c r="B4232">
        <v>85000</v>
      </c>
      <c r="C4232" s="1" t="s">
        <v>10</v>
      </c>
      <c r="D4232">
        <v>36</v>
      </c>
      <c r="E4232">
        <v>5.5</v>
      </c>
      <c r="F4232" s="1" t="s">
        <v>11</v>
      </c>
      <c r="G4232" s="1" t="s">
        <v>12</v>
      </c>
      <c r="H4232">
        <v>2014</v>
      </c>
      <c r="I4232" s="1" t="s">
        <v>309</v>
      </c>
    </row>
    <row r="4233" spans="1:9" x14ac:dyDescent="0.35">
      <c r="A4233" s="1" t="s">
        <v>28</v>
      </c>
      <c r="B4233">
        <v>4200</v>
      </c>
      <c r="C4233" s="1" t="s">
        <v>10</v>
      </c>
      <c r="D4233">
        <v>180</v>
      </c>
      <c r="E4233">
        <v>1.4</v>
      </c>
      <c r="F4233" s="1" t="s">
        <v>11</v>
      </c>
      <c r="G4233" s="1" t="s">
        <v>12</v>
      </c>
      <c r="H4233">
        <v>2003</v>
      </c>
      <c r="I4233" s="1" t="s">
        <v>167</v>
      </c>
    </row>
    <row r="4234" spans="1:9" x14ac:dyDescent="0.35">
      <c r="A4234" s="1" t="s">
        <v>9</v>
      </c>
      <c r="B4234">
        <v>10600</v>
      </c>
      <c r="C4234" s="1" t="s">
        <v>10</v>
      </c>
      <c r="D4234">
        <v>285</v>
      </c>
      <c r="E4234">
        <v>2</v>
      </c>
      <c r="F4234" s="1" t="s">
        <v>16</v>
      </c>
      <c r="G4234" s="1" t="s">
        <v>12</v>
      </c>
      <c r="H4234">
        <v>2007</v>
      </c>
      <c r="I4234" s="1" t="s">
        <v>86</v>
      </c>
    </row>
    <row r="4235" spans="1:9" x14ac:dyDescent="0.35">
      <c r="A4235" s="1" t="s">
        <v>20</v>
      </c>
      <c r="B4235">
        <v>55000</v>
      </c>
      <c r="C4235" s="1" t="s">
        <v>21</v>
      </c>
      <c r="D4235">
        <v>65</v>
      </c>
      <c r="E4235">
        <v>2.99</v>
      </c>
      <c r="F4235" s="1" t="s">
        <v>16</v>
      </c>
      <c r="G4235" s="1" t="s">
        <v>12</v>
      </c>
      <c r="H4235">
        <v>2013</v>
      </c>
      <c r="I4235" s="1" t="s">
        <v>35</v>
      </c>
    </row>
    <row r="4236" spans="1:9" x14ac:dyDescent="0.35">
      <c r="A4236" s="1" t="s">
        <v>14</v>
      </c>
      <c r="B4236">
        <v>31500</v>
      </c>
      <c r="C4236" s="1" t="s">
        <v>15</v>
      </c>
      <c r="D4236">
        <v>95</v>
      </c>
      <c r="E4236">
        <v>2.2000000000000002</v>
      </c>
      <c r="F4236" s="1" t="s">
        <v>16</v>
      </c>
      <c r="G4236" s="1" t="s">
        <v>12</v>
      </c>
      <c r="H4236">
        <v>2013</v>
      </c>
      <c r="I4236" s="1" t="s">
        <v>42</v>
      </c>
    </row>
    <row r="4237" spans="1:9" x14ac:dyDescent="0.35">
      <c r="A4237" s="1" t="s">
        <v>20</v>
      </c>
      <c r="B4237">
        <v>9300</v>
      </c>
      <c r="C4237" s="1" t="s">
        <v>10</v>
      </c>
      <c r="D4237">
        <v>186</v>
      </c>
      <c r="E4237">
        <v>2.8</v>
      </c>
      <c r="F4237" s="1" t="s">
        <v>11</v>
      </c>
      <c r="G4237" s="1" t="s">
        <v>12</v>
      </c>
      <c r="H4237">
        <v>2000</v>
      </c>
      <c r="I4237" s="1" t="s">
        <v>27</v>
      </c>
    </row>
    <row r="4238" spans="1:9" x14ac:dyDescent="0.35">
      <c r="A4238" s="1" t="s">
        <v>28</v>
      </c>
      <c r="B4238">
        <v>4299</v>
      </c>
      <c r="C4238" s="1" t="s">
        <v>26</v>
      </c>
      <c r="D4238">
        <v>300</v>
      </c>
      <c r="E4238">
        <v>1.5</v>
      </c>
      <c r="F4238" s="1" t="s">
        <v>16</v>
      </c>
      <c r="G4238" s="1" t="s">
        <v>12</v>
      </c>
      <c r="H4238">
        <v>2003</v>
      </c>
      <c r="I4238" s="1" t="s">
        <v>66</v>
      </c>
    </row>
    <row r="4239" spans="1:9" x14ac:dyDescent="0.35">
      <c r="A4239" s="1" t="s">
        <v>20</v>
      </c>
      <c r="B4239">
        <v>48900</v>
      </c>
      <c r="C4239" s="1" t="s">
        <v>31</v>
      </c>
      <c r="D4239">
        <v>82</v>
      </c>
      <c r="E4239">
        <v>4.2</v>
      </c>
      <c r="F4239" s="1" t="s">
        <v>11</v>
      </c>
      <c r="G4239" s="1" t="s">
        <v>12</v>
      </c>
      <c r="H4239">
        <v>2007</v>
      </c>
      <c r="I4239" s="1" t="s">
        <v>198</v>
      </c>
    </row>
    <row r="4240" spans="1:9" x14ac:dyDescent="0.35">
      <c r="A4240" s="1" t="s">
        <v>23</v>
      </c>
      <c r="B4240">
        <v>13300</v>
      </c>
      <c r="C4240" s="1" t="s">
        <v>31</v>
      </c>
      <c r="D4240">
        <v>131</v>
      </c>
      <c r="E4240">
        <v>2.4</v>
      </c>
      <c r="F4240" s="1" t="s">
        <v>18</v>
      </c>
      <c r="G4240" s="1" t="s">
        <v>12</v>
      </c>
      <c r="H4240">
        <v>2008</v>
      </c>
      <c r="I4240" s="1" t="s">
        <v>57</v>
      </c>
    </row>
    <row r="4241" spans="1:9" x14ac:dyDescent="0.35">
      <c r="A4241" s="1" t="s">
        <v>20</v>
      </c>
      <c r="B4241">
        <v>13300</v>
      </c>
      <c r="C4241" s="1" t="s">
        <v>10</v>
      </c>
      <c r="D4241">
        <v>207</v>
      </c>
      <c r="E4241">
        <v>4.2</v>
      </c>
      <c r="F4241" s="1" t="s">
        <v>11</v>
      </c>
      <c r="G4241" s="1" t="s">
        <v>12</v>
      </c>
      <c r="H4241">
        <v>2004</v>
      </c>
      <c r="I4241" s="1" t="s">
        <v>47</v>
      </c>
    </row>
    <row r="4242" spans="1:9" x14ac:dyDescent="0.35">
      <c r="A4242" s="1" t="s">
        <v>9</v>
      </c>
      <c r="B4242">
        <v>49900</v>
      </c>
      <c r="C4242" s="1" t="s">
        <v>31</v>
      </c>
      <c r="D4242">
        <v>82</v>
      </c>
      <c r="E4242">
        <v>3</v>
      </c>
      <c r="F4242" s="1" t="s">
        <v>11</v>
      </c>
      <c r="G4242" s="1" t="s">
        <v>12</v>
      </c>
      <c r="H4242">
        <v>2012</v>
      </c>
      <c r="I4242" s="1" t="s">
        <v>170</v>
      </c>
    </row>
    <row r="4243" spans="1:9" x14ac:dyDescent="0.35">
      <c r="A4243" s="1" t="s">
        <v>9</v>
      </c>
      <c r="B4243">
        <v>13700</v>
      </c>
      <c r="C4243" s="1" t="s">
        <v>10</v>
      </c>
      <c r="D4243">
        <v>276</v>
      </c>
      <c r="E4243">
        <v>3</v>
      </c>
      <c r="F4243" s="1" t="s">
        <v>16</v>
      </c>
      <c r="G4243" s="1" t="s">
        <v>12</v>
      </c>
      <c r="H4243">
        <v>2004</v>
      </c>
      <c r="I4243" s="1" t="s">
        <v>136</v>
      </c>
    </row>
    <row r="4244" spans="1:9" x14ac:dyDescent="0.35">
      <c r="A4244" s="1" t="s">
        <v>30</v>
      </c>
      <c r="B4244">
        <v>5999</v>
      </c>
      <c r="C4244" s="1" t="s">
        <v>15</v>
      </c>
      <c r="D4244">
        <v>300</v>
      </c>
      <c r="E4244">
        <v>1.8</v>
      </c>
      <c r="F4244" s="1" t="s">
        <v>18</v>
      </c>
      <c r="G4244" s="1" t="s">
        <v>12</v>
      </c>
      <c r="H4244">
        <v>1999</v>
      </c>
      <c r="I4244" s="1" t="s">
        <v>150</v>
      </c>
    </row>
    <row r="4245" spans="1:9" x14ac:dyDescent="0.35">
      <c r="A4245" s="1" t="s">
        <v>23</v>
      </c>
      <c r="B4245">
        <v>8700</v>
      </c>
      <c r="C4245" s="1" t="s">
        <v>38</v>
      </c>
      <c r="D4245">
        <v>38</v>
      </c>
      <c r="E4245">
        <v>1.6</v>
      </c>
      <c r="F4245" s="1" t="s">
        <v>11</v>
      </c>
      <c r="G4245" s="1" t="s">
        <v>12</v>
      </c>
      <c r="H4245">
        <v>2008</v>
      </c>
      <c r="I4245" s="1" t="s">
        <v>135</v>
      </c>
    </row>
    <row r="4246" spans="1:9" x14ac:dyDescent="0.35">
      <c r="A4246" s="1" t="s">
        <v>30</v>
      </c>
      <c r="B4246">
        <v>18000</v>
      </c>
      <c r="C4246" s="1" t="s">
        <v>21</v>
      </c>
      <c r="D4246">
        <v>155</v>
      </c>
      <c r="E4246">
        <v>2</v>
      </c>
      <c r="F4246" s="1" t="s">
        <v>16</v>
      </c>
      <c r="G4246" s="1" t="s">
        <v>12</v>
      </c>
      <c r="H4246">
        <v>2011</v>
      </c>
      <c r="I4246" s="1" t="s">
        <v>87</v>
      </c>
    </row>
    <row r="4247" spans="1:9" x14ac:dyDescent="0.35">
      <c r="A4247" s="1" t="s">
        <v>9</v>
      </c>
      <c r="B4247">
        <v>55500</v>
      </c>
      <c r="C4247" s="1" t="s">
        <v>21</v>
      </c>
      <c r="D4247">
        <v>90</v>
      </c>
      <c r="E4247">
        <v>3</v>
      </c>
      <c r="F4247" s="1" t="s">
        <v>16</v>
      </c>
      <c r="G4247" s="1" t="s">
        <v>12</v>
      </c>
      <c r="H4247">
        <v>2013</v>
      </c>
      <c r="I4247" s="1" t="s">
        <v>71</v>
      </c>
    </row>
    <row r="4248" spans="1:9" x14ac:dyDescent="0.35">
      <c r="A4248" s="1" t="s">
        <v>9</v>
      </c>
      <c r="B4248">
        <v>3500</v>
      </c>
      <c r="C4248" s="1" t="s">
        <v>10</v>
      </c>
      <c r="D4248">
        <v>280</v>
      </c>
      <c r="E4248" t="s">
        <v>41</v>
      </c>
      <c r="F4248" s="1" t="s">
        <v>11</v>
      </c>
      <c r="G4248" s="1" t="s">
        <v>32</v>
      </c>
      <c r="H4248">
        <v>1996</v>
      </c>
      <c r="I4248" s="1" t="s">
        <v>69</v>
      </c>
    </row>
    <row r="4249" spans="1:9" x14ac:dyDescent="0.35">
      <c r="A4249" s="1" t="s">
        <v>9</v>
      </c>
      <c r="B4249">
        <v>3100</v>
      </c>
      <c r="C4249" s="1" t="s">
        <v>26</v>
      </c>
      <c r="D4249">
        <v>1</v>
      </c>
      <c r="E4249">
        <v>2</v>
      </c>
      <c r="F4249" s="1" t="s">
        <v>16</v>
      </c>
      <c r="G4249" s="1" t="s">
        <v>32</v>
      </c>
      <c r="H4249">
        <v>2002</v>
      </c>
      <c r="I4249" s="1" t="s">
        <v>13</v>
      </c>
    </row>
    <row r="4250" spans="1:9" x14ac:dyDescent="0.35">
      <c r="A4250" s="1" t="s">
        <v>23</v>
      </c>
      <c r="B4250">
        <v>30900</v>
      </c>
      <c r="C4250" s="1" t="s">
        <v>10</v>
      </c>
      <c r="D4250">
        <v>15</v>
      </c>
      <c r="E4250">
        <v>2.5</v>
      </c>
      <c r="F4250" s="1" t="s">
        <v>11</v>
      </c>
      <c r="G4250" s="1" t="s">
        <v>12</v>
      </c>
      <c r="H4250">
        <v>2015</v>
      </c>
      <c r="I4250" s="1" t="s">
        <v>57</v>
      </c>
    </row>
    <row r="4251" spans="1:9" x14ac:dyDescent="0.35">
      <c r="A4251" s="1" t="s">
        <v>14</v>
      </c>
      <c r="B4251">
        <v>23500</v>
      </c>
      <c r="C4251" s="1" t="s">
        <v>10</v>
      </c>
      <c r="D4251">
        <v>200</v>
      </c>
      <c r="E4251">
        <v>5.5</v>
      </c>
      <c r="F4251" s="1" t="s">
        <v>11</v>
      </c>
      <c r="G4251" s="1" t="s">
        <v>12</v>
      </c>
      <c r="H4251">
        <v>2008</v>
      </c>
      <c r="I4251" s="1" t="s">
        <v>120</v>
      </c>
    </row>
    <row r="4252" spans="1:9" x14ac:dyDescent="0.35">
      <c r="A4252" s="1" t="s">
        <v>30</v>
      </c>
      <c r="B4252">
        <v>9200</v>
      </c>
      <c r="C4252" s="1" t="s">
        <v>31</v>
      </c>
      <c r="D4252">
        <v>156</v>
      </c>
      <c r="E4252">
        <v>1.9</v>
      </c>
      <c r="F4252" s="1" t="s">
        <v>16</v>
      </c>
      <c r="G4252" s="1" t="s">
        <v>12</v>
      </c>
      <c r="H4252">
        <v>2009</v>
      </c>
      <c r="I4252" s="1" t="s">
        <v>181</v>
      </c>
    </row>
    <row r="4253" spans="1:9" x14ac:dyDescent="0.35">
      <c r="A4253" s="1" t="s">
        <v>30</v>
      </c>
      <c r="B4253">
        <v>13000</v>
      </c>
      <c r="C4253" s="1" t="s">
        <v>10</v>
      </c>
      <c r="D4253">
        <v>140</v>
      </c>
      <c r="E4253">
        <v>2</v>
      </c>
      <c r="F4253" s="1" t="s">
        <v>11</v>
      </c>
      <c r="G4253" s="1" t="s">
        <v>12</v>
      </c>
      <c r="H4253">
        <v>2006</v>
      </c>
      <c r="I4253" s="1" t="s">
        <v>125</v>
      </c>
    </row>
    <row r="4254" spans="1:9" x14ac:dyDescent="0.35">
      <c r="A4254" s="1" t="s">
        <v>9</v>
      </c>
      <c r="B4254" t="s">
        <v>41</v>
      </c>
      <c r="C4254" s="1" t="s">
        <v>21</v>
      </c>
      <c r="D4254">
        <v>0</v>
      </c>
      <c r="E4254">
        <v>3</v>
      </c>
      <c r="F4254" s="1" t="s">
        <v>16</v>
      </c>
      <c r="G4254" s="1" t="s">
        <v>12</v>
      </c>
      <c r="H4254">
        <v>2015</v>
      </c>
      <c r="I4254" s="1" t="s">
        <v>62</v>
      </c>
    </row>
    <row r="4255" spans="1:9" x14ac:dyDescent="0.35">
      <c r="A4255" s="1" t="s">
        <v>14</v>
      </c>
      <c r="B4255">
        <v>55000</v>
      </c>
      <c r="C4255" s="1" t="s">
        <v>21</v>
      </c>
      <c r="D4255">
        <v>120</v>
      </c>
      <c r="E4255">
        <v>5.5</v>
      </c>
      <c r="F4255" s="1" t="s">
        <v>11</v>
      </c>
      <c r="G4255" s="1" t="s">
        <v>12</v>
      </c>
      <c r="H4255">
        <v>2008</v>
      </c>
      <c r="I4255" s="1" t="s">
        <v>61</v>
      </c>
    </row>
    <row r="4256" spans="1:9" x14ac:dyDescent="0.35">
      <c r="A4256" s="1" t="s">
        <v>20</v>
      </c>
      <c r="B4256">
        <v>27500</v>
      </c>
      <c r="C4256" s="1" t="s">
        <v>10</v>
      </c>
      <c r="D4256">
        <v>74</v>
      </c>
      <c r="E4256">
        <v>2</v>
      </c>
      <c r="F4256" s="1" t="s">
        <v>16</v>
      </c>
      <c r="G4256" s="1" t="s">
        <v>12</v>
      </c>
      <c r="H4256">
        <v>2011</v>
      </c>
      <c r="I4256" s="1" t="s">
        <v>89</v>
      </c>
    </row>
    <row r="4257" spans="1:9" x14ac:dyDescent="0.35">
      <c r="A4257" s="1" t="s">
        <v>9</v>
      </c>
      <c r="B4257">
        <v>5900</v>
      </c>
      <c r="C4257" s="1" t="s">
        <v>26</v>
      </c>
      <c r="D4257">
        <v>220</v>
      </c>
      <c r="E4257">
        <v>2.8</v>
      </c>
      <c r="F4257" s="1" t="s">
        <v>11</v>
      </c>
      <c r="G4257" s="1" t="s">
        <v>12</v>
      </c>
      <c r="H4257">
        <v>1995</v>
      </c>
      <c r="I4257" s="1" t="s">
        <v>86</v>
      </c>
    </row>
    <row r="4258" spans="1:9" x14ac:dyDescent="0.35">
      <c r="A4258" s="1" t="s">
        <v>14</v>
      </c>
      <c r="B4258">
        <v>126000</v>
      </c>
      <c r="C4258" s="1" t="s">
        <v>10</v>
      </c>
      <c r="D4258">
        <v>14</v>
      </c>
      <c r="E4258">
        <v>3</v>
      </c>
      <c r="F4258" s="1" t="s">
        <v>16</v>
      </c>
      <c r="G4258" s="1" t="s">
        <v>12</v>
      </c>
      <c r="H4258">
        <v>2015</v>
      </c>
      <c r="I4258" s="1" t="s">
        <v>72</v>
      </c>
    </row>
    <row r="4259" spans="1:9" x14ac:dyDescent="0.35">
      <c r="A4259" s="1" t="s">
        <v>14</v>
      </c>
      <c r="B4259">
        <v>27500</v>
      </c>
      <c r="C4259" s="1" t="s">
        <v>21</v>
      </c>
      <c r="D4259">
        <v>152</v>
      </c>
      <c r="E4259">
        <v>6.3</v>
      </c>
      <c r="F4259" s="1" t="s">
        <v>11</v>
      </c>
      <c r="G4259" s="1" t="s">
        <v>12</v>
      </c>
      <c r="H4259">
        <v>2007</v>
      </c>
      <c r="I4259" s="1" t="s">
        <v>208</v>
      </c>
    </row>
    <row r="4260" spans="1:9" x14ac:dyDescent="0.35">
      <c r="A4260" s="1" t="s">
        <v>28</v>
      </c>
      <c r="B4260">
        <v>7200</v>
      </c>
      <c r="C4260" s="1" t="s">
        <v>15</v>
      </c>
      <c r="D4260">
        <v>285</v>
      </c>
      <c r="E4260">
        <v>1.9</v>
      </c>
      <c r="F4260" s="1" t="s">
        <v>16</v>
      </c>
      <c r="G4260" s="1" t="s">
        <v>12</v>
      </c>
      <c r="H4260">
        <v>2002</v>
      </c>
      <c r="I4260" s="1" t="s">
        <v>70</v>
      </c>
    </row>
    <row r="4261" spans="1:9" x14ac:dyDescent="0.35">
      <c r="A4261" s="1" t="s">
        <v>28</v>
      </c>
      <c r="B4261">
        <v>6750</v>
      </c>
      <c r="C4261" s="1" t="s">
        <v>15</v>
      </c>
      <c r="D4261">
        <v>140</v>
      </c>
      <c r="E4261">
        <v>1.5</v>
      </c>
      <c r="F4261" s="1" t="s">
        <v>16</v>
      </c>
      <c r="G4261" s="1" t="s">
        <v>12</v>
      </c>
      <c r="H4261">
        <v>2012</v>
      </c>
      <c r="I4261" s="1" t="s">
        <v>66</v>
      </c>
    </row>
    <row r="4262" spans="1:9" x14ac:dyDescent="0.35">
      <c r="A4262" s="1" t="s">
        <v>45</v>
      </c>
      <c r="B4262">
        <v>21000</v>
      </c>
      <c r="C4262" s="1" t="s">
        <v>21</v>
      </c>
      <c r="D4262">
        <v>122</v>
      </c>
      <c r="E4262">
        <v>3.2</v>
      </c>
      <c r="F4262" s="1" t="s">
        <v>16</v>
      </c>
      <c r="G4262" s="1" t="s">
        <v>12</v>
      </c>
      <c r="H4262">
        <v>2009</v>
      </c>
      <c r="I4262" s="1" t="s">
        <v>54</v>
      </c>
    </row>
    <row r="4263" spans="1:9" x14ac:dyDescent="0.35">
      <c r="A4263" s="1" t="s">
        <v>30</v>
      </c>
      <c r="B4263">
        <v>15900</v>
      </c>
      <c r="C4263" s="1" t="s">
        <v>10</v>
      </c>
      <c r="D4263">
        <v>77</v>
      </c>
      <c r="E4263">
        <v>1.4</v>
      </c>
      <c r="F4263" s="1" t="s">
        <v>11</v>
      </c>
      <c r="G4263" s="1" t="s">
        <v>12</v>
      </c>
      <c r="H4263">
        <v>2012</v>
      </c>
      <c r="I4263" s="1" t="s">
        <v>125</v>
      </c>
    </row>
    <row r="4264" spans="1:9" x14ac:dyDescent="0.35">
      <c r="A4264" s="1" t="s">
        <v>30</v>
      </c>
      <c r="B4264">
        <v>10000</v>
      </c>
      <c r="C4264" s="1" t="s">
        <v>10</v>
      </c>
      <c r="D4264">
        <v>56</v>
      </c>
      <c r="E4264">
        <v>1.8</v>
      </c>
      <c r="F4264" s="1" t="s">
        <v>11</v>
      </c>
      <c r="G4264" s="1" t="s">
        <v>32</v>
      </c>
      <c r="H4264">
        <v>2015</v>
      </c>
      <c r="I4264" s="1" t="s">
        <v>98</v>
      </c>
    </row>
    <row r="4265" spans="1:9" x14ac:dyDescent="0.35">
      <c r="A4265" s="1" t="s">
        <v>28</v>
      </c>
      <c r="B4265">
        <v>4500</v>
      </c>
      <c r="C4265" s="1" t="s">
        <v>31</v>
      </c>
      <c r="D4265">
        <v>1</v>
      </c>
      <c r="E4265">
        <v>1.5</v>
      </c>
      <c r="F4265" s="1" t="s">
        <v>16</v>
      </c>
      <c r="G4265" s="1" t="s">
        <v>12</v>
      </c>
      <c r="H4265">
        <v>2007</v>
      </c>
      <c r="I4265" s="1" t="s">
        <v>66</v>
      </c>
    </row>
    <row r="4266" spans="1:9" x14ac:dyDescent="0.35">
      <c r="A4266" s="1" t="s">
        <v>14</v>
      </c>
      <c r="B4266">
        <v>29000</v>
      </c>
      <c r="C4266" s="1" t="s">
        <v>21</v>
      </c>
      <c r="D4266">
        <v>139</v>
      </c>
      <c r="E4266">
        <v>3.5</v>
      </c>
      <c r="F4266" s="1" t="s">
        <v>18</v>
      </c>
      <c r="G4266" s="1" t="s">
        <v>12</v>
      </c>
      <c r="H4266">
        <v>2009</v>
      </c>
      <c r="I4266" s="1" t="s">
        <v>67</v>
      </c>
    </row>
    <row r="4267" spans="1:9" x14ac:dyDescent="0.35">
      <c r="A4267" s="1" t="s">
        <v>30</v>
      </c>
      <c r="B4267" t="s">
        <v>41</v>
      </c>
      <c r="C4267" s="1" t="s">
        <v>31</v>
      </c>
      <c r="D4267">
        <v>197</v>
      </c>
      <c r="E4267">
        <v>2</v>
      </c>
      <c r="F4267" s="1" t="s">
        <v>16</v>
      </c>
      <c r="G4267" s="1" t="s">
        <v>32</v>
      </c>
      <c r="H4267">
        <v>2011</v>
      </c>
      <c r="I4267" s="1" t="s">
        <v>109</v>
      </c>
    </row>
    <row r="4268" spans="1:9" x14ac:dyDescent="0.35">
      <c r="A4268" s="1" t="s">
        <v>14</v>
      </c>
      <c r="B4268">
        <v>109999</v>
      </c>
      <c r="C4268" s="1" t="s">
        <v>21</v>
      </c>
      <c r="D4268">
        <v>0</v>
      </c>
      <c r="E4268">
        <v>2.98</v>
      </c>
      <c r="F4268" s="1" t="s">
        <v>16</v>
      </c>
      <c r="G4268" s="1" t="s">
        <v>12</v>
      </c>
      <c r="H4268">
        <v>2016</v>
      </c>
      <c r="I4268" s="1" t="s">
        <v>68</v>
      </c>
    </row>
    <row r="4269" spans="1:9" x14ac:dyDescent="0.35">
      <c r="A4269" s="1" t="s">
        <v>14</v>
      </c>
      <c r="B4269">
        <v>9999</v>
      </c>
      <c r="C4269" s="1" t="s">
        <v>10</v>
      </c>
      <c r="D4269">
        <v>80</v>
      </c>
      <c r="E4269">
        <v>2.2999999999999998</v>
      </c>
      <c r="F4269" s="1" t="s">
        <v>11</v>
      </c>
      <c r="G4269" s="1" t="s">
        <v>12</v>
      </c>
      <c r="H4269">
        <v>2002</v>
      </c>
      <c r="I4269" s="1" t="s">
        <v>105</v>
      </c>
    </row>
    <row r="4270" spans="1:9" x14ac:dyDescent="0.35">
      <c r="A4270" s="1" t="s">
        <v>9</v>
      </c>
      <c r="B4270">
        <v>32500</v>
      </c>
      <c r="C4270" s="1" t="s">
        <v>21</v>
      </c>
      <c r="D4270">
        <v>152</v>
      </c>
      <c r="E4270">
        <v>3</v>
      </c>
      <c r="F4270" s="1" t="s">
        <v>16</v>
      </c>
      <c r="G4270" s="1" t="s">
        <v>12</v>
      </c>
      <c r="H4270">
        <v>2008</v>
      </c>
      <c r="I4270" s="1" t="s">
        <v>55</v>
      </c>
    </row>
    <row r="4271" spans="1:9" x14ac:dyDescent="0.35">
      <c r="A4271" s="1" t="s">
        <v>14</v>
      </c>
      <c r="B4271">
        <v>111999</v>
      </c>
      <c r="C4271" s="1" t="s">
        <v>21</v>
      </c>
      <c r="D4271">
        <v>0</v>
      </c>
      <c r="E4271">
        <v>3</v>
      </c>
      <c r="F4271" s="1" t="s">
        <v>16</v>
      </c>
      <c r="G4271" s="1" t="s">
        <v>12</v>
      </c>
      <c r="H4271">
        <v>2016</v>
      </c>
      <c r="I4271" s="1" t="s">
        <v>82</v>
      </c>
    </row>
    <row r="4272" spans="1:9" x14ac:dyDescent="0.35">
      <c r="A4272" s="1" t="s">
        <v>14</v>
      </c>
      <c r="B4272">
        <v>29500</v>
      </c>
      <c r="C4272" s="1" t="s">
        <v>21</v>
      </c>
      <c r="D4272">
        <v>253</v>
      </c>
      <c r="E4272">
        <v>5</v>
      </c>
      <c r="F4272" s="1" t="s">
        <v>11</v>
      </c>
      <c r="G4272" s="1" t="s">
        <v>12</v>
      </c>
      <c r="H4272">
        <v>2003</v>
      </c>
      <c r="I4272" s="1" t="s">
        <v>227</v>
      </c>
    </row>
    <row r="4273" spans="1:9" x14ac:dyDescent="0.35">
      <c r="A4273" s="1" t="s">
        <v>20</v>
      </c>
      <c r="B4273">
        <v>2850</v>
      </c>
      <c r="C4273" s="1" t="s">
        <v>26</v>
      </c>
      <c r="D4273">
        <v>280</v>
      </c>
      <c r="E4273">
        <v>2.5</v>
      </c>
      <c r="F4273" s="1" t="s">
        <v>16</v>
      </c>
      <c r="G4273" s="1" t="s">
        <v>32</v>
      </c>
      <c r="H4273">
        <v>1999</v>
      </c>
      <c r="I4273" s="1" t="s">
        <v>27</v>
      </c>
    </row>
    <row r="4274" spans="1:9" x14ac:dyDescent="0.35">
      <c r="A4274" s="1" t="s">
        <v>45</v>
      </c>
      <c r="B4274">
        <v>7200</v>
      </c>
      <c r="C4274" s="1" t="s">
        <v>10</v>
      </c>
      <c r="D4274">
        <v>83</v>
      </c>
      <c r="E4274">
        <v>1.6</v>
      </c>
      <c r="F4274" s="1" t="s">
        <v>49</v>
      </c>
      <c r="G4274" s="1" t="s">
        <v>12</v>
      </c>
      <c r="H4274">
        <v>2007</v>
      </c>
      <c r="I4274" s="1" t="s">
        <v>73</v>
      </c>
    </row>
    <row r="4275" spans="1:9" x14ac:dyDescent="0.35">
      <c r="A4275" s="1" t="s">
        <v>30</v>
      </c>
      <c r="B4275">
        <v>6250</v>
      </c>
      <c r="C4275" s="1" t="s">
        <v>38</v>
      </c>
      <c r="D4275">
        <v>170</v>
      </c>
      <c r="E4275">
        <v>1.4</v>
      </c>
      <c r="F4275" s="1" t="s">
        <v>11</v>
      </c>
      <c r="G4275" s="1" t="s">
        <v>12</v>
      </c>
      <c r="H4275">
        <v>2001</v>
      </c>
      <c r="I4275" s="1" t="s">
        <v>33</v>
      </c>
    </row>
    <row r="4276" spans="1:9" x14ac:dyDescent="0.35">
      <c r="A4276" s="1" t="s">
        <v>30</v>
      </c>
      <c r="B4276">
        <v>6500</v>
      </c>
      <c r="C4276" s="1" t="s">
        <v>10</v>
      </c>
      <c r="D4276">
        <v>74</v>
      </c>
      <c r="E4276">
        <v>2</v>
      </c>
      <c r="F4276" s="1" t="s">
        <v>11</v>
      </c>
      <c r="G4276" s="1" t="s">
        <v>32</v>
      </c>
      <c r="H4276">
        <v>2011</v>
      </c>
      <c r="I4276" s="1" t="s">
        <v>125</v>
      </c>
    </row>
    <row r="4277" spans="1:9" x14ac:dyDescent="0.35">
      <c r="A4277" s="1" t="s">
        <v>30</v>
      </c>
      <c r="B4277">
        <v>6000</v>
      </c>
      <c r="C4277" s="1" t="s">
        <v>10</v>
      </c>
      <c r="D4277">
        <v>271</v>
      </c>
      <c r="E4277">
        <v>1.8</v>
      </c>
      <c r="F4277" s="1" t="s">
        <v>11</v>
      </c>
      <c r="G4277" s="1" t="s">
        <v>12</v>
      </c>
      <c r="H4277">
        <v>2000</v>
      </c>
      <c r="I4277" s="1" t="s">
        <v>76</v>
      </c>
    </row>
    <row r="4278" spans="1:9" x14ac:dyDescent="0.35">
      <c r="A4278" s="1" t="s">
        <v>45</v>
      </c>
      <c r="B4278">
        <v>9500</v>
      </c>
      <c r="C4278" s="1" t="s">
        <v>21</v>
      </c>
      <c r="D4278">
        <v>140</v>
      </c>
      <c r="E4278">
        <v>2.4</v>
      </c>
      <c r="F4278" s="1" t="s">
        <v>18</v>
      </c>
      <c r="G4278" s="1" t="s">
        <v>12</v>
      </c>
      <c r="H4278">
        <v>2007</v>
      </c>
      <c r="I4278" s="1" t="s">
        <v>46</v>
      </c>
    </row>
    <row r="4279" spans="1:9" x14ac:dyDescent="0.35">
      <c r="A4279" s="1" t="s">
        <v>14</v>
      </c>
      <c r="B4279">
        <v>17200</v>
      </c>
      <c r="C4279" s="1" t="s">
        <v>10</v>
      </c>
      <c r="D4279">
        <v>180</v>
      </c>
      <c r="E4279">
        <v>3</v>
      </c>
      <c r="F4279" s="1" t="s">
        <v>16</v>
      </c>
      <c r="G4279" s="1" t="s">
        <v>12</v>
      </c>
      <c r="H4279">
        <v>2006</v>
      </c>
      <c r="I4279" s="1" t="s">
        <v>13</v>
      </c>
    </row>
    <row r="4280" spans="1:9" x14ac:dyDescent="0.35">
      <c r="A4280" s="1" t="s">
        <v>30</v>
      </c>
      <c r="B4280">
        <v>18200</v>
      </c>
      <c r="C4280" s="1" t="s">
        <v>38</v>
      </c>
      <c r="D4280">
        <v>23</v>
      </c>
      <c r="E4280">
        <v>1.4</v>
      </c>
      <c r="F4280" s="1" t="s">
        <v>11</v>
      </c>
      <c r="G4280" s="1" t="s">
        <v>12</v>
      </c>
      <c r="H4280">
        <v>2013</v>
      </c>
      <c r="I4280" s="1" t="s">
        <v>142</v>
      </c>
    </row>
    <row r="4281" spans="1:9" x14ac:dyDescent="0.35">
      <c r="A4281" s="1" t="s">
        <v>14</v>
      </c>
      <c r="B4281">
        <v>6900</v>
      </c>
      <c r="C4281" s="1" t="s">
        <v>26</v>
      </c>
      <c r="D4281">
        <v>235</v>
      </c>
      <c r="E4281">
        <v>2.9</v>
      </c>
      <c r="F4281" s="1" t="s">
        <v>16</v>
      </c>
      <c r="G4281" s="1" t="s">
        <v>12</v>
      </c>
      <c r="H4281">
        <v>1997</v>
      </c>
      <c r="I4281" s="1" t="s">
        <v>65</v>
      </c>
    </row>
    <row r="4282" spans="1:9" x14ac:dyDescent="0.35">
      <c r="A4282" s="1" t="s">
        <v>23</v>
      </c>
      <c r="B4282">
        <v>10200</v>
      </c>
      <c r="C4282" s="1" t="s">
        <v>31</v>
      </c>
      <c r="D4282">
        <v>105</v>
      </c>
      <c r="E4282">
        <v>1.5</v>
      </c>
      <c r="F4282" s="1" t="s">
        <v>18</v>
      </c>
      <c r="G4282" s="1" t="s">
        <v>12</v>
      </c>
      <c r="H4282">
        <v>2005</v>
      </c>
      <c r="I4282" s="1" t="s">
        <v>340</v>
      </c>
    </row>
    <row r="4283" spans="1:9" x14ac:dyDescent="0.35">
      <c r="A4283" s="1" t="s">
        <v>23</v>
      </c>
      <c r="B4283">
        <v>17394.09</v>
      </c>
      <c r="C4283" s="1" t="s">
        <v>38</v>
      </c>
      <c r="D4283">
        <v>0</v>
      </c>
      <c r="E4283">
        <v>1.33</v>
      </c>
      <c r="F4283" s="1" t="s">
        <v>11</v>
      </c>
      <c r="G4283" s="1" t="s">
        <v>12</v>
      </c>
      <c r="H4283">
        <v>2016</v>
      </c>
      <c r="I4283" s="1" t="s">
        <v>171</v>
      </c>
    </row>
    <row r="4284" spans="1:9" x14ac:dyDescent="0.35">
      <c r="A4284" s="1" t="s">
        <v>20</v>
      </c>
      <c r="B4284">
        <v>22500</v>
      </c>
      <c r="C4284" s="1" t="s">
        <v>10</v>
      </c>
      <c r="D4284">
        <v>99</v>
      </c>
      <c r="E4284">
        <v>2</v>
      </c>
      <c r="F4284" s="1" t="s">
        <v>49</v>
      </c>
      <c r="G4284" s="1" t="s">
        <v>12</v>
      </c>
      <c r="H4284">
        <v>2010</v>
      </c>
      <c r="I4284" s="1" t="s">
        <v>89</v>
      </c>
    </row>
    <row r="4285" spans="1:9" x14ac:dyDescent="0.35">
      <c r="A4285" s="1" t="s">
        <v>14</v>
      </c>
      <c r="B4285">
        <v>28950</v>
      </c>
      <c r="C4285" s="1" t="s">
        <v>10</v>
      </c>
      <c r="D4285">
        <v>40</v>
      </c>
      <c r="E4285">
        <v>1.8</v>
      </c>
      <c r="F4285" s="1" t="s">
        <v>11</v>
      </c>
      <c r="G4285" s="1" t="s">
        <v>12</v>
      </c>
      <c r="H4285">
        <v>2014</v>
      </c>
      <c r="I4285" s="1" t="s">
        <v>105</v>
      </c>
    </row>
    <row r="4286" spans="1:9" x14ac:dyDescent="0.35">
      <c r="A4286" s="1" t="s">
        <v>9</v>
      </c>
      <c r="B4286">
        <v>15500</v>
      </c>
      <c r="C4286" s="1" t="s">
        <v>10</v>
      </c>
      <c r="D4286">
        <v>89</v>
      </c>
      <c r="E4286">
        <v>2</v>
      </c>
      <c r="F4286" s="1" t="s">
        <v>16</v>
      </c>
      <c r="G4286" s="1" t="s">
        <v>32</v>
      </c>
      <c r="H4286">
        <v>2012</v>
      </c>
      <c r="I4286" s="1" t="s">
        <v>86</v>
      </c>
    </row>
    <row r="4287" spans="1:9" x14ac:dyDescent="0.35">
      <c r="A4287" s="1" t="s">
        <v>28</v>
      </c>
      <c r="B4287">
        <v>13600</v>
      </c>
      <c r="C4287" s="1" t="s">
        <v>26</v>
      </c>
      <c r="D4287">
        <v>164</v>
      </c>
      <c r="E4287">
        <v>1.5</v>
      </c>
      <c r="F4287" s="1" t="s">
        <v>16</v>
      </c>
      <c r="G4287" s="1" t="s">
        <v>12</v>
      </c>
      <c r="H4287">
        <v>2013</v>
      </c>
      <c r="I4287" s="1" t="s">
        <v>192</v>
      </c>
    </row>
    <row r="4288" spans="1:9" x14ac:dyDescent="0.35">
      <c r="A4288" s="1" t="s">
        <v>45</v>
      </c>
      <c r="B4288">
        <v>3250</v>
      </c>
      <c r="C4288" s="1" t="s">
        <v>10</v>
      </c>
      <c r="D4288">
        <v>380</v>
      </c>
      <c r="E4288">
        <v>1.8</v>
      </c>
      <c r="F4288" s="1" t="s">
        <v>11</v>
      </c>
      <c r="G4288" s="1" t="s">
        <v>12</v>
      </c>
      <c r="H4288">
        <v>1993</v>
      </c>
      <c r="I4288" s="1" t="s">
        <v>63</v>
      </c>
    </row>
    <row r="4289" spans="1:9" x14ac:dyDescent="0.35">
      <c r="A4289" s="1" t="s">
        <v>9</v>
      </c>
      <c r="B4289">
        <v>17000</v>
      </c>
      <c r="C4289" s="1" t="s">
        <v>26</v>
      </c>
      <c r="D4289">
        <v>158</v>
      </c>
      <c r="E4289">
        <v>2</v>
      </c>
      <c r="F4289" s="1" t="s">
        <v>16</v>
      </c>
      <c r="G4289" s="1" t="s">
        <v>12</v>
      </c>
      <c r="H4289">
        <v>2010</v>
      </c>
      <c r="I4289" s="1" t="s">
        <v>13</v>
      </c>
    </row>
    <row r="4290" spans="1:9" x14ac:dyDescent="0.35">
      <c r="A4290" s="1" t="s">
        <v>28</v>
      </c>
      <c r="B4290">
        <v>12350</v>
      </c>
      <c r="C4290" s="1" t="s">
        <v>15</v>
      </c>
      <c r="D4290">
        <v>159</v>
      </c>
      <c r="E4290">
        <v>2</v>
      </c>
      <c r="F4290" s="1" t="s">
        <v>16</v>
      </c>
      <c r="G4290" s="1" t="s">
        <v>12</v>
      </c>
      <c r="H4290">
        <v>2010</v>
      </c>
      <c r="I4290" s="1" t="s">
        <v>70</v>
      </c>
    </row>
    <row r="4291" spans="1:9" x14ac:dyDescent="0.35">
      <c r="A4291" s="1" t="s">
        <v>14</v>
      </c>
      <c r="B4291">
        <v>24500</v>
      </c>
      <c r="C4291" s="1" t="s">
        <v>10</v>
      </c>
      <c r="D4291">
        <v>163</v>
      </c>
      <c r="E4291">
        <v>5.5</v>
      </c>
      <c r="F4291" s="1" t="s">
        <v>18</v>
      </c>
      <c r="G4291" s="1" t="s">
        <v>12</v>
      </c>
      <c r="H4291">
        <v>2007</v>
      </c>
      <c r="I4291" s="1" t="s">
        <v>120</v>
      </c>
    </row>
    <row r="4292" spans="1:9" x14ac:dyDescent="0.35">
      <c r="A4292" s="1" t="s">
        <v>9</v>
      </c>
      <c r="B4292">
        <v>11800</v>
      </c>
      <c r="C4292" s="1" t="s">
        <v>10</v>
      </c>
      <c r="D4292">
        <v>218</v>
      </c>
      <c r="E4292">
        <v>2</v>
      </c>
      <c r="F4292" s="1" t="s">
        <v>11</v>
      </c>
      <c r="G4292" s="1" t="s">
        <v>12</v>
      </c>
      <c r="H4292">
        <v>2006</v>
      </c>
      <c r="I4292" s="1" t="s">
        <v>13</v>
      </c>
    </row>
    <row r="4293" spans="1:9" x14ac:dyDescent="0.35">
      <c r="A4293" s="1" t="s">
        <v>23</v>
      </c>
      <c r="B4293">
        <v>30000</v>
      </c>
      <c r="C4293" s="1" t="s">
        <v>21</v>
      </c>
      <c r="D4293">
        <v>85</v>
      </c>
      <c r="E4293">
        <v>2.7</v>
      </c>
      <c r="F4293" s="1" t="s">
        <v>18</v>
      </c>
      <c r="G4293" s="1" t="s">
        <v>12</v>
      </c>
      <c r="H4293">
        <v>2010</v>
      </c>
      <c r="I4293" s="1" t="s">
        <v>78</v>
      </c>
    </row>
    <row r="4294" spans="1:9" x14ac:dyDescent="0.35">
      <c r="A4294" s="1" t="s">
        <v>20</v>
      </c>
      <c r="B4294">
        <v>4850</v>
      </c>
      <c r="C4294" s="1" t="s">
        <v>10</v>
      </c>
      <c r="D4294">
        <v>270</v>
      </c>
      <c r="E4294">
        <v>2.6</v>
      </c>
      <c r="F4294" s="1" t="s">
        <v>11</v>
      </c>
      <c r="G4294" s="1" t="s">
        <v>12</v>
      </c>
      <c r="H4294">
        <v>1995</v>
      </c>
      <c r="I4294" s="1" t="s">
        <v>27</v>
      </c>
    </row>
    <row r="4295" spans="1:9" x14ac:dyDescent="0.35">
      <c r="A4295" s="1" t="s">
        <v>30</v>
      </c>
      <c r="B4295">
        <v>11900</v>
      </c>
      <c r="C4295" s="1" t="s">
        <v>26</v>
      </c>
      <c r="D4295">
        <v>132</v>
      </c>
      <c r="E4295">
        <v>1.4</v>
      </c>
      <c r="F4295" s="1" t="s">
        <v>11</v>
      </c>
      <c r="G4295" s="1" t="s">
        <v>12</v>
      </c>
      <c r="H4295">
        <v>2011</v>
      </c>
      <c r="I4295" s="1" t="s">
        <v>142</v>
      </c>
    </row>
    <row r="4296" spans="1:9" x14ac:dyDescent="0.35">
      <c r="A4296" s="1" t="s">
        <v>28</v>
      </c>
      <c r="B4296">
        <v>6500</v>
      </c>
      <c r="C4296" s="1" t="s">
        <v>15</v>
      </c>
      <c r="D4296">
        <v>127</v>
      </c>
      <c r="E4296">
        <v>1.5</v>
      </c>
      <c r="F4296" s="1" t="s">
        <v>16</v>
      </c>
      <c r="G4296" s="1" t="s">
        <v>12</v>
      </c>
      <c r="H4296">
        <v>2011</v>
      </c>
      <c r="I4296" s="1" t="s">
        <v>66</v>
      </c>
    </row>
    <row r="4297" spans="1:9" x14ac:dyDescent="0.35">
      <c r="A4297" s="1" t="s">
        <v>14</v>
      </c>
      <c r="B4297">
        <v>12000</v>
      </c>
      <c r="C4297" s="1" t="s">
        <v>10</v>
      </c>
      <c r="D4297">
        <v>298</v>
      </c>
      <c r="E4297">
        <v>5</v>
      </c>
      <c r="F4297" s="1" t="s">
        <v>11</v>
      </c>
      <c r="G4297" s="1" t="s">
        <v>12</v>
      </c>
      <c r="H4297">
        <v>2004</v>
      </c>
      <c r="I4297" s="1" t="s">
        <v>19</v>
      </c>
    </row>
    <row r="4298" spans="1:9" x14ac:dyDescent="0.35">
      <c r="A4298" s="1" t="s">
        <v>9</v>
      </c>
      <c r="B4298">
        <v>4300</v>
      </c>
      <c r="C4298" s="1" t="s">
        <v>10</v>
      </c>
      <c r="D4298">
        <v>200</v>
      </c>
      <c r="E4298">
        <v>2</v>
      </c>
      <c r="F4298" s="1" t="s">
        <v>16</v>
      </c>
      <c r="G4298" s="1" t="s">
        <v>32</v>
      </c>
      <c r="H4298">
        <v>2002</v>
      </c>
      <c r="I4298" s="1" t="s">
        <v>13</v>
      </c>
    </row>
    <row r="4299" spans="1:9" x14ac:dyDescent="0.35">
      <c r="A4299" s="1" t="s">
        <v>9</v>
      </c>
      <c r="B4299" t="s">
        <v>41</v>
      </c>
      <c r="C4299" s="1" t="s">
        <v>21</v>
      </c>
      <c r="D4299">
        <v>1</v>
      </c>
      <c r="E4299">
        <v>3</v>
      </c>
      <c r="F4299" s="1" t="s">
        <v>16</v>
      </c>
      <c r="G4299" s="1" t="s">
        <v>12</v>
      </c>
      <c r="H4299">
        <v>2014</v>
      </c>
      <c r="I4299" s="1" t="s">
        <v>62</v>
      </c>
    </row>
    <row r="4300" spans="1:9" x14ac:dyDescent="0.35">
      <c r="A4300" s="1" t="s">
        <v>28</v>
      </c>
      <c r="B4300">
        <v>5600</v>
      </c>
      <c r="C4300" s="1" t="s">
        <v>26</v>
      </c>
      <c r="D4300">
        <v>112</v>
      </c>
      <c r="E4300">
        <v>1.5</v>
      </c>
      <c r="F4300" s="1" t="s">
        <v>16</v>
      </c>
      <c r="G4300" s="1" t="s">
        <v>12</v>
      </c>
      <c r="H4300">
        <v>2006</v>
      </c>
      <c r="I4300" s="1" t="s">
        <v>66</v>
      </c>
    </row>
    <row r="4301" spans="1:9" x14ac:dyDescent="0.35">
      <c r="A4301" s="1" t="s">
        <v>14</v>
      </c>
      <c r="B4301">
        <v>24500</v>
      </c>
      <c r="C4301" s="1" t="s">
        <v>31</v>
      </c>
      <c r="D4301">
        <v>77</v>
      </c>
      <c r="E4301">
        <v>1.8</v>
      </c>
      <c r="F4301" s="1" t="s">
        <v>11</v>
      </c>
      <c r="G4301" s="1" t="s">
        <v>12</v>
      </c>
      <c r="H4301">
        <v>2011</v>
      </c>
      <c r="I4301" s="1" t="s">
        <v>105</v>
      </c>
    </row>
    <row r="4302" spans="1:9" x14ac:dyDescent="0.35">
      <c r="A4302" s="1" t="s">
        <v>9</v>
      </c>
      <c r="B4302">
        <v>26900</v>
      </c>
      <c r="C4302" s="1" t="s">
        <v>21</v>
      </c>
      <c r="D4302">
        <v>170</v>
      </c>
      <c r="E4302">
        <v>3</v>
      </c>
      <c r="F4302" s="1" t="s">
        <v>16</v>
      </c>
      <c r="G4302" s="1" t="s">
        <v>12</v>
      </c>
      <c r="H4302">
        <v>2008</v>
      </c>
      <c r="I4302" s="1" t="s">
        <v>55</v>
      </c>
    </row>
    <row r="4303" spans="1:9" x14ac:dyDescent="0.35">
      <c r="A4303" s="1" t="s">
        <v>14</v>
      </c>
      <c r="B4303">
        <v>11500</v>
      </c>
      <c r="C4303" s="1" t="s">
        <v>15</v>
      </c>
      <c r="D4303">
        <v>180</v>
      </c>
      <c r="E4303">
        <v>2.2000000000000002</v>
      </c>
      <c r="F4303" s="1" t="s">
        <v>16</v>
      </c>
      <c r="G4303" s="1" t="s">
        <v>12</v>
      </c>
      <c r="H4303">
        <v>2011</v>
      </c>
      <c r="I4303" s="1" t="s">
        <v>42</v>
      </c>
    </row>
    <row r="4304" spans="1:9" x14ac:dyDescent="0.35">
      <c r="A4304" s="1" t="s">
        <v>45</v>
      </c>
      <c r="B4304">
        <v>9700</v>
      </c>
      <c r="C4304" s="1" t="s">
        <v>15</v>
      </c>
      <c r="D4304">
        <v>247</v>
      </c>
      <c r="E4304">
        <v>2.4</v>
      </c>
      <c r="F4304" s="1" t="s">
        <v>18</v>
      </c>
      <c r="G4304" s="1" t="s">
        <v>12</v>
      </c>
      <c r="H4304">
        <v>2008</v>
      </c>
      <c r="I4304" s="1" t="s">
        <v>225</v>
      </c>
    </row>
    <row r="4305" spans="1:9" x14ac:dyDescent="0.35">
      <c r="A4305" s="1" t="s">
        <v>28</v>
      </c>
      <c r="B4305">
        <v>10500</v>
      </c>
      <c r="C4305" s="1" t="s">
        <v>26</v>
      </c>
      <c r="D4305">
        <v>185</v>
      </c>
      <c r="E4305">
        <v>1.5</v>
      </c>
      <c r="F4305" s="1" t="s">
        <v>16</v>
      </c>
      <c r="G4305" s="1" t="s">
        <v>12</v>
      </c>
      <c r="H4305">
        <v>2011</v>
      </c>
      <c r="I4305" s="1" t="s">
        <v>29</v>
      </c>
    </row>
    <row r="4306" spans="1:9" x14ac:dyDescent="0.35">
      <c r="A4306" s="1" t="s">
        <v>28</v>
      </c>
      <c r="B4306">
        <v>10900</v>
      </c>
      <c r="C4306" s="1" t="s">
        <v>26</v>
      </c>
      <c r="D4306">
        <v>180</v>
      </c>
      <c r="E4306">
        <v>1.5</v>
      </c>
      <c r="F4306" s="1" t="s">
        <v>16</v>
      </c>
      <c r="G4306" s="1" t="s">
        <v>12</v>
      </c>
      <c r="H4306">
        <v>2012</v>
      </c>
      <c r="I4306" s="1" t="s">
        <v>29</v>
      </c>
    </row>
    <row r="4307" spans="1:9" x14ac:dyDescent="0.35">
      <c r="A4307" s="1" t="s">
        <v>28</v>
      </c>
      <c r="B4307">
        <v>7500</v>
      </c>
      <c r="C4307" s="1" t="s">
        <v>31</v>
      </c>
      <c r="D4307">
        <v>440</v>
      </c>
      <c r="E4307">
        <v>2</v>
      </c>
      <c r="F4307" s="1" t="s">
        <v>16</v>
      </c>
      <c r="G4307" s="1" t="s">
        <v>12</v>
      </c>
      <c r="H4307">
        <v>2008</v>
      </c>
      <c r="I4307" s="1" t="s">
        <v>70</v>
      </c>
    </row>
    <row r="4308" spans="1:9" x14ac:dyDescent="0.35">
      <c r="A4308" s="1" t="s">
        <v>14</v>
      </c>
      <c r="B4308">
        <v>25500</v>
      </c>
      <c r="C4308" s="1" t="s">
        <v>21</v>
      </c>
      <c r="D4308">
        <v>77</v>
      </c>
      <c r="E4308">
        <v>3.5</v>
      </c>
      <c r="F4308" s="1" t="s">
        <v>11</v>
      </c>
      <c r="G4308" s="1" t="s">
        <v>12</v>
      </c>
      <c r="H4308">
        <v>2008</v>
      </c>
      <c r="I4308" s="1" t="s">
        <v>67</v>
      </c>
    </row>
    <row r="4309" spans="1:9" x14ac:dyDescent="0.35">
      <c r="A4309" s="1" t="s">
        <v>30</v>
      </c>
      <c r="B4309">
        <v>15500</v>
      </c>
      <c r="C4309" s="1" t="s">
        <v>10</v>
      </c>
      <c r="D4309">
        <v>80</v>
      </c>
      <c r="E4309">
        <v>1.4</v>
      </c>
      <c r="F4309" s="1" t="s">
        <v>11</v>
      </c>
      <c r="G4309" s="1" t="s">
        <v>12</v>
      </c>
      <c r="H4309">
        <v>2013</v>
      </c>
      <c r="I4309" s="1" t="s">
        <v>125</v>
      </c>
    </row>
    <row r="4310" spans="1:9" x14ac:dyDescent="0.35">
      <c r="A4310" s="1" t="s">
        <v>30</v>
      </c>
      <c r="B4310">
        <v>9750</v>
      </c>
      <c r="C4310" s="1" t="s">
        <v>15</v>
      </c>
      <c r="D4310">
        <v>159</v>
      </c>
      <c r="E4310">
        <v>1.9</v>
      </c>
      <c r="F4310" s="1" t="s">
        <v>16</v>
      </c>
      <c r="G4310" s="1" t="s">
        <v>12</v>
      </c>
      <c r="H4310">
        <v>2009</v>
      </c>
      <c r="I4310" s="1" t="s">
        <v>56</v>
      </c>
    </row>
    <row r="4311" spans="1:9" x14ac:dyDescent="0.35">
      <c r="A4311" s="1" t="s">
        <v>9</v>
      </c>
      <c r="B4311">
        <v>16100</v>
      </c>
      <c r="C4311" s="1" t="s">
        <v>21</v>
      </c>
      <c r="D4311">
        <v>194</v>
      </c>
      <c r="E4311">
        <v>3</v>
      </c>
      <c r="F4311" s="1" t="s">
        <v>16</v>
      </c>
      <c r="G4311" s="1" t="s">
        <v>12</v>
      </c>
      <c r="H4311">
        <v>2004</v>
      </c>
      <c r="I4311" s="1" t="s">
        <v>55</v>
      </c>
    </row>
    <row r="4312" spans="1:9" x14ac:dyDescent="0.35">
      <c r="A4312" s="1" t="s">
        <v>14</v>
      </c>
      <c r="B4312">
        <v>300000</v>
      </c>
      <c r="C4312" s="1" t="s">
        <v>31</v>
      </c>
      <c r="D4312">
        <v>37</v>
      </c>
      <c r="E4312">
        <v>5</v>
      </c>
      <c r="F4312" s="1" t="s">
        <v>11</v>
      </c>
      <c r="G4312" s="1" t="s">
        <v>12</v>
      </c>
      <c r="H4312">
        <v>2012</v>
      </c>
      <c r="I4312" s="1" t="s">
        <v>227</v>
      </c>
    </row>
    <row r="4313" spans="1:9" x14ac:dyDescent="0.35">
      <c r="A4313" s="1" t="s">
        <v>14</v>
      </c>
      <c r="B4313">
        <v>5500</v>
      </c>
      <c r="C4313" s="1" t="s">
        <v>10</v>
      </c>
      <c r="D4313">
        <v>440</v>
      </c>
      <c r="E4313">
        <v>2</v>
      </c>
      <c r="F4313" s="1" t="s">
        <v>11</v>
      </c>
      <c r="G4313" s="1" t="s">
        <v>12</v>
      </c>
      <c r="H4313">
        <v>1978</v>
      </c>
      <c r="I4313" s="1" t="s">
        <v>65</v>
      </c>
    </row>
    <row r="4314" spans="1:9" x14ac:dyDescent="0.35">
      <c r="A4314" s="1" t="s">
        <v>30</v>
      </c>
      <c r="B4314">
        <v>9200</v>
      </c>
      <c r="C4314" s="1" t="s">
        <v>26</v>
      </c>
      <c r="D4314">
        <v>171</v>
      </c>
      <c r="E4314">
        <v>1.6</v>
      </c>
      <c r="F4314" s="1" t="s">
        <v>11</v>
      </c>
      <c r="G4314" s="1" t="s">
        <v>12</v>
      </c>
      <c r="H4314">
        <v>2008</v>
      </c>
      <c r="I4314" s="1" t="s">
        <v>56</v>
      </c>
    </row>
    <row r="4315" spans="1:9" x14ac:dyDescent="0.35">
      <c r="A4315" s="1" t="s">
        <v>30</v>
      </c>
      <c r="B4315">
        <v>5150</v>
      </c>
      <c r="C4315" s="1" t="s">
        <v>15</v>
      </c>
      <c r="D4315">
        <v>240</v>
      </c>
      <c r="E4315">
        <v>2</v>
      </c>
      <c r="F4315" s="1" t="s">
        <v>16</v>
      </c>
      <c r="G4315" s="1" t="s">
        <v>12</v>
      </c>
      <c r="H4315">
        <v>2005</v>
      </c>
      <c r="I4315" s="1" t="s">
        <v>56</v>
      </c>
    </row>
    <row r="4316" spans="1:9" x14ac:dyDescent="0.35">
      <c r="A4316" s="1" t="s">
        <v>23</v>
      </c>
      <c r="B4316">
        <v>100000</v>
      </c>
      <c r="C4316" s="1" t="s">
        <v>21</v>
      </c>
      <c r="D4316">
        <v>0</v>
      </c>
      <c r="E4316">
        <v>4.5</v>
      </c>
      <c r="F4316" s="1" t="s">
        <v>16</v>
      </c>
      <c r="G4316" s="1" t="s">
        <v>12</v>
      </c>
      <c r="H4316">
        <v>2016</v>
      </c>
      <c r="I4316" s="1" t="s">
        <v>97</v>
      </c>
    </row>
    <row r="4317" spans="1:9" x14ac:dyDescent="0.35">
      <c r="A4317" s="1" t="s">
        <v>28</v>
      </c>
      <c r="B4317">
        <v>8999</v>
      </c>
      <c r="C4317" s="1" t="s">
        <v>31</v>
      </c>
      <c r="D4317">
        <v>126</v>
      </c>
      <c r="E4317">
        <v>2</v>
      </c>
      <c r="F4317" s="1" t="s">
        <v>16</v>
      </c>
      <c r="G4317" s="1" t="s">
        <v>12</v>
      </c>
      <c r="H4317">
        <v>2012</v>
      </c>
      <c r="I4317" s="1" t="s">
        <v>70</v>
      </c>
    </row>
    <row r="4318" spans="1:9" x14ac:dyDescent="0.35">
      <c r="A4318" s="1" t="s">
        <v>14</v>
      </c>
      <c r="B4318">
        <v>16800</v>
      </c>
      <c r="C4318" s="1" t="s">
        <v>10</v>
      </c>
      <c r="D4318">
        <v>125</v>
      </c>
      <c r="E4318">
        <v>1.8</v>
      </c>
      <c r="F4318" s="1" t="s">
        <v>11</v>
      </c>
      <c r="G4318" s="1" t="s">
        <v>12</v>
      </c>
      <c r="H4318">
        <v>2008</v>
      </c>
      <c r="I4318" s="1" t="s">
        <v>105</v>
      </c>
    </row>
    <row r="4319" spans="1:9" x14ac:dyDescent="0.35">
      <c r="A4319" s="1" t="s">
        <v>14</v>
      </c>
      <c r="B4319">
        <v>8200</v>
      </c>
      <c r="C4319" s="1" t="s">
        <v>10</v>
      </c>
      <c r="D4319">
        <v>280</v>
      </c>
      <c r="E4319">
        <v>2.4</v>
      </c>
      <c r="F4319" s="1" t="s">
        <v>18</v>
      </c>
      <c r="G4319" s="1" t="s">
        <v>12</v>
      </c>
      <c r="H4319">
        <v>1997</v>
      </c>
      <c r="I4319" s="1" t="s">
        <v>65</v>
      </c>
    </row>
    <row r="4320" spans="1:9" x14ac:dyDescent="0.35">
      <c r="A4320" s="1" t="s">
        <v>14</v>
      </c>
      <c r="B4320">
        <v>24950</v>
      </c>
      <c r="C4320" s="1" t="s">
        <v>31</v>
      </c>
      <c r="D4320">
        <v>60</v>
      </c>
      <c r="E4320">
        <v>1.8</v>
      </c>
      <c r="F4320" s="1" t="s">
        <v>11</v>
      </c>
      <c r="G4320" s="1" t="s">
        <v>12</v>
      </c>
      <c r="H4320">
        <v>2013</v>
      </c>
      <c r="I4320" s="1" t="s">
        <v>105</v>
      </c>
    </row>
    <row r="4321" spans="1:9" x14ac:dyDescent="0.35">
      <c r="A4321" s="1" t="s">
        <v>20</v>
      </c>
      <c r="B4321">
        <v>80999</v>
      </c>
      <c r="C4321" s="1" t="s">
        <v>21</v>
      </c>
      <c r="D4321">
        <v>0</v>
      </c>
      <c r="E4321">
        <v>3</v>
      </c>
      <c r="F4321" s="1" t="s">
        <v>16</v>
      </c>
      <c r="G4321" s="1" t="s">
        <v>12</v>
      </c>
      <c r="H4321">
        <v>2016</v>
      </c>
      <c r="I4321" s="1" t="s">
        <v>22</v>
      </c>
    </row>
    <row r="4322" spans="1:9" x14ac:dyDescent="0.35">
      <c r="A4322" s="1" t="s">
        <v>14</v>
      </c>
      <c r="B4322">
        <v>7300</v>
      </c>
      <c r="C4322" s="1" t="s">
        <v>15</v>
      </c>
      <c r="D4322">
        <v>207</v>
      </c>
      <c r="E4322">
        <v>2.2000000000000002</v>
      </c>
      <c r="F4322" s="1" t="s">
        <v>16</v>
      </c>
      <c r="G4322" s="1" t="s">
        <v>12</v>
      </c>
      <c r="H4322">
        <v>2003</v>
      </c>
      <c r="I4322" s="1" t="s">
        <v>42</v>
      </c>
    </row>
    <row r="4323" spans="1:9" x14ac:dyDescent="0.35">
      <c r="A4323" s="1" t="s">
        <v>30</v>
      </c>
      <c r="B4323">
        <v>2200</v>
      </c>
      <c r="C4323" s="1" t="s">
        <v>38</v>
      </c>
      <c r="D4323">
        <v>400</v>
      </c>
      <c r="E4323">
        <v>1.3</v>
      </c>
      <c r="F4323" s="1" t="s">
        <v>49</v>
      </c>
      <c r="G4323" s="1" t="s">
        <v>12</v>
      </c>
      <c r="H4323">
        <v>1987</v>
      </c>
      <c r="I4323" s="1" t="s">
        <v>123</v>
      </c>
    </row>
    <row r="4324" spans="1:9" x14ac:dyDescent="0.35">
      <c r="A4324" s="1" t="s">
        <v>9</v>
      </c>
      <c r="B4324">
        <v>21335</v>
      </c>
      <c r="C4324" s="1" t="s">
        <v>31</v>
      </c>
      <c r="D4324">
        <v>105</v>
      </c>
      <c r="E4324">
        <v>3</v>
      </c>
      <c r="F4324" s="1" t="s">
        <v>11</v>
      </c>
      <c r="G4324" s="1" t="s">
        <v>12</v>
      </c>
      <c r="H4324">
        <v>2008</v>
      </c>
      <c r="I4324" s="1" t="s">
        <v>268</v>
      </c>
    </row>
    <row r="4325" spans="1:9" x14ac:dyDescent="0.35">
      <c r="A4325" s="1" t="s">
        <v>9</v>
      </c>
      <c r="B4325">
        <v>45000</v>
      </c>
      <c r="C4325" s="1" t="s">
        <v>21</v>
      </c>
      <c r="D4325">
        <v>80</v>
      </c>
      <c r="E4325">
        <v>3</v>
      </c>
      <c r="F4325" s="1" t="s">
        <v>11</v>
      </c>
      <c r="G4325" s="1" t="s">
        <v>12</v>
      </c>
      <c r="H4325">
        <v>2011</v>
      </c>
      <c r="I4325" s="1" t="s">
        <v>62</v>
      </c>
    </row>
    <row r="4326" spans="1:9" x14ac:dyDescent="0.35">
      <c r="A4326" s="1" t="s">
        <v>28</v>
      </c>
      <c r="B4326">
        <v>6750</v>
      </c>
      <c r="C4326" s="1" t="s">
        <v>15</v>
      </c>
      <c r="D4326">
        <v>155</v>
      </c>
      <c r="E4326">
        <v>1.5</v>
      </c>
      <c r="F4326" s="1" t="s">
        <v>16</v>
      </c>
      <c r="G4326" s="1" t="s">
        <v>12</v>
      </c>
      <c r="H4326">
        <v>2012</v>
      </c>
      <c r="I4326" s="1" t="s">
        <v>66</v>
      </c>
    </row>
    <row r="4327" spans="1:9" x14ac:dyDescent="0.35">
      <c r="A4327" s="1" t="s">
        <v>28</v>
      </c>
      <c r="B4327">
        <v>7000</v>
      </c>
      <c r="C4327" s="1" t="s">
        <v>15</v>
      </c>
      <c r="D4327">
        <v>210</v>
      </c>
      <c r="E4327">
        <v>1.5</v>
      </c>
      <c r="F4327" s="1" t="s">
        <v>16</v>
      </c>
      <c r="G4327" s="1" t="s">
        <v>12</v>
      </c>
      <c r="H4327">
        <v>2005</v>
      </c>
      <c r="I4327" s="1" t="s">
        <v>66</v>
      </c>
    </row>
    <row r="4328" spans="1:9" x14ac:dyDescent="0.35">
      <c r="A4328" s="1" t="s">
        <v>9</v>
      </c>
      <c r="B4328">
        <v>12090</v>
      </c>
      <c r="C4328" s="1" t="s">
        <v>38</v>
      </c>
      <c r="D4328">
        <v>145</v>
      </c>
      <c r="E4328">
        <v>1.6</v>
      </c>
      <c r="F4328" s="1" t="s">
        <v>11</v>
      </c>
      <c r="G4328" s="1" t="s">
        <v>12</v>
      </c>
      <c r="H4328">
        <v>2010</v>
      </c>
      <c r="I4328" s="1" t="s">
        <v>200</v>
      </c>
    </row>
    <row r="4329" spans="1:9" x14ac:dyDescent="0.35">
      <c r="A4329" s="1" t="s">
        <v>9</v>
      </c>
      <c r="B4329">
        <v>27900</v>
      </c>
      <c r="C4329" s="1" t="s">
        <v>10</v>
      </c>
      <c r="D4329">
        <v>38</v>
      </c>
      <c r="E4329">
        <v>2</v>
      </c>
      <c r="F4329" s="1" t="s">
        <v>11</v>
      </c>
      <c r="G4329" s="1" t="s">
        <v>12</v>
      </c>
      <c r="H4329">
        <v>2013</v>
      </c>
      <c r="I4329" s="1" t="s">
        <v>13</v>
      </c>
    </row>
    <row r="4330" spans="1:9" x14ac:dyDescent="0.35">
      <c r="A4330" s="1" t="s">
        <v>28</v>
      </c>
      <c r="B4330">
        <v>2100</v>
      </c>
      <c r="C4330" s="1" t="s">
        <v>26</v>
      </c>
      <c r="D4330">
        <v>237</v>
      </c>
      <c r="E4330">
        <v>1.9</v>
      </c>
      <c r="F4330" s="1" t="s">
        <v>16</v>
      </c>
      <c r="G4330" s="1" t="s">
        <v>32</v>
      </c>
      <c r="H4330">
        <v>2001</v>
      </c>
      <c r="I4330" s="1" t="s">
        <v>145</v>
      </c>
    </row>
    <row r="4331" spans="1:9" x14ac:dyDescent="0.35">
      <c r="A4331" s="1" t="s">
        <v>28</v>
      </c>
      <c r="B4331">
        <v>6800</v>
      </c>
      <c r="C4331" s="1" t="s">
        <v>10</v>
      </c>
      <c r="D4331">
        <v>152</v>
      </c>
      <c r="E4331">
        <v>1.6</v>
      </c>
      <c r="F4331" s="1" t="s">
        <v>11</v>
      </c>
      <c r="G4331" s="1" t="s">
        <v>12</v>
      </c>
      <c r="H4331">
        <v>2007</v>
      </c>
      <c r="I4331" s="1" t="s">
        <v>29</v>
      </c>
    </row>
    <row r="4332" spans="1:9" x14ac:dyDescent="0.35">
      <c r="A4332" s="1" t="s">
        <v>30</v>
      </c>
      <c r="B4332">
        <v>11500</v>
      </c>
      <c r="C4332" s="1" t="s">
        <v>15</v>
      </c>
      <c r="D4332">
        <v>163</v>
      </c>
      <c r="E4332">
        <v>2.5</v>
      </c>
      <c r="F4332" s="1" t="s">
        <v>16</v>
      </c>
      <c r="G4332" s="1" t="s">
        <v>12</v>
      </c>
      <c r="H4332">
        <v>2008</v>
      </c>
      <c r="I4332" s="1" t="s">
        <v>109</v>
      </c>
    </row>
    <row r="4333" spans="1:9" x14ac:dyDescent="0.35">
      <c r="A4333" s="1" t="s">
        <v>23</v>
      </c>
      <c r="B4333">
        <v>17900</v>
      </c>
      <c r="C4333" s="1" t="s">
        <v>10</v>
      </c>
      <c r="D4333">
        <v>35</v>
      </c>
      <c r="E4333">
        <v>1.6</v>
      </c>
      <c r="F4333" s="1" t="s">
        <v>11</v>
      </c>
      <c r="G4333" s="1" t="s">
        <v>12</v>
      </c>
      <c r="H4333">
        <v>2014</v>
      </c>
      <c r="I4333" s="1" t="s">
        <v>111</v>
      </c>
    </row>
    <row r="4334" spans="1:9" x14ac:dyDescent="0.35">
      <c r="A4334" s="1" t="s">
        <v>14</v>
      </c>
      <c r="B4334">
        <v>125000</v>
      </c>
      <c r="C4334" s="1" t="s">
        <v>10</v>
      </c>
      <c r="D4334">
        <v>9</v>
      </c>
      <c r="E4334">
        <v>3</v>
      </c>
      <c r="F4334" s="1" t="s">
        <v>16</v>
      </c>
      <c r="G4334" s="1" t="s">
        <v>12</v>
      </c>
      <c r="H4334">
        <v>2014</v>
      </c>
      <c r="I4334" s="1" t="s">
        <v>72</v>
      </c>
    </row>
    <row r="4335" spans="1:9" x14ac:dyDescent="0.35">
      <c r="A4335" s="1" t="s">
        <v>9</v>
      </c>
      <c r="B4335">
        <v>6500</v>
      </c>
      <c r="C4335" s="1" t="s">
        <v>10</v>
      </c>
      <c r="D4335">
        <v>1</v>
      </c>
      <c r="E4335">
        <v>3.5</v>
      </c>
      <c r="F4335" s="1" t="s">
        <v>11</v>
      </c>
      <c r="G4335" s="1" t="s">
        <v>12</v>
      </c>
      <c r="H4335">
        <v>1999</v>
      </c>
      <c r="I4335" s="1" t="s">
        <v>169</v>
      </c>
    </row>
    <row r="4336" spans="1:9" x14ac:dyDescent="0.35">
      <c r="A4336" s="1" t="s">
        <v>9</v>
      </c>
      <c r="B4336">
        <v>8000</v>
      </c>
      <c r="C4336" s="1" t="s">
        <v>10</v>
      </c>
      <c r="D4336">
        <v>194</v>
      </c>
      <c r="E4336">
        <v>2</v>
      </c>
      <c r="F4336" s="1" t="s">
        <v>11</v>
      </c>
      <c r="G4336" s="1" t="s">
        <v>12</v>
      </c>
      <c r="H4336">
        <v>1985</v>
      </c>
      <c r="I4336" s="1" t="s">
        <v>86</v>
      </c>
    </row>
    <row r="4337" spans="1:9" x14ac:dyDescent="0.35">
      <c r="A4337" s="1" t="s">
        <v>23</v>
      </c>
      <c r="B4337">
        <v>14200</v>
      </c>
      <c r="C4337" s="1" t="s">
        <v>10</v>
      </c>
      <c r="D4337">
        <v>31</v>
      </c>
      <c r="E4337" t="s">
        <v>41</v>
      </c>
      <c r="F4337" s="1" t="s">
        <v>11</v>
      </c>
      <c r="G4337" s="1" t="s">
        <v>12</v>
      </c>
      <c r="H4337">
        <v>2014</v>
      </c>
      <c r="I4337" s="1" t="s">
        <v>111</v>
      </c>
    </row>
    <row r="4338" spans="1:9" x14ac:dyDescent="0.35">
      <c r="A4338" s="1" t="s">
        <v>30</v>
      </c>
      <c r="B4338">
        <v>13500</v>
      </c>
      <c r="C4338" s="1" t="s">
        <v>15</v>
      </c>
      <c r="D4338">
        <v>124</v>
      </c>
      <c r="E4338">
        <v>2</v>
      </c>
      <c r="F4338" s="1" t="s">
        <v>16</v>
      </c>
      <c r="G4338" s="1" t="s">
        <v>12</v>
      </c>
      <c r="H4338">
        <v>2013</v>
      </c>
      <c r="I4338" s="1" t="s">
        <v>118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3FAC9-2A87-4666-A7AB-0AA6640FAED5}">
  <dimension ref="A1:O82"/>
  <sheetViews>
    <sheetView topLeftCell="A28" workbookViewId="0">
      <selection activeCell="M55" sqref="M55"/>
    </sheetView>
  </sheetViews>
  <sheetFormatPr defaultRowHeight="14.5" x14ac:dyDescent="0.35"/>
  <cols>
    <col min="1" max="1" width="12.6328125" bestFit="1" customWidth="1"/>
    <col min="2" max="2" width="11.81640625" bestFit="1" customWidth="1"/>
    <col min="3" max="3" width="14.26953125" bestFit="1" customWidth="1"/>
    <col min="4" max="4" width="14.1796875" bestFit="1" customWidth="1"/>
    <col min="5" max="5" width="11.81640625" bestFit="1" customWidth="1"/>
    <col min="14" max="14" width="12.6328125" bestFit="1" customWidth="1"/>
    <col min="15" max="15" width="11.81640625" bestFit="1" customWidth="1"/>
  </cols>
  <sheetData>
    <row r="1" spans="1:15" x14ac:dyDescent="0.35">
      <c r="A1" t="s">
        <v>361</v>
      </c>
      <c r="B1" s="22">
        <f>AVERAGE(cars[Mileage])</f>
        <v>161.11252017523634</v>
      </c>
    </row>
    <row r="2" spans="1:15" x14ac:dyDescent="0.35">
      <c r="A2" t="s">
        <v>362</v>
      </c>
      <c r="B2" s="22">
        <f>AVERAGE(cars[Price])</f>
        <v>19442.698262121939</v>
      </c>
    </row>
    <row r="5" spans="1:15" x14ac:dyDescent="0.35">
      <c r="N5" s="2" t="s">
        <v>341</v>
      </c>
      <c r="O5" t="s">
        <v>344</v>
      </c>
    </row>
    <row r="6" spans="1:15" x14ac:dyDescent="0.35">
      <c r="A6" s="2" t="s">
        <v>341</v>
      </c>
      <c r="B6" t="s">
        <v>343</v>
      </c>
      <c r="D6" s="2" t="s">
        <v>341</v>
      </c>
      <c r="E6" t="s">
        <v>344</v>
      </c>
      <c r="N6" s="3" t="s">
        <v>16</v>
      </c>
      <c r="O6" s="22">
        <v>38440767.219999984</v>
      </c>
    </row>
    <row r="7" spans="1:15" x14ac:dyDescent="0.35">
      <c r="A7" s="3" t="s">
        <v>27</v>
      </c>
      <c r="B7">
        <v>172</v>
      </c>
      <c r="D7" s="3" t="s">
        <v>14</v>
      </c>
      <c r="E7" s="22">
        <v>26064557</v>
      </c>
      <c r="N7" s="3" t="s">
        <v>11</v>
      </c>
      <c r="O7" s="22">
        <v>32696079.640000001</v>
      </c>
    </row>
    <row r="8" spans="1:15" x14ac:dyDescent="0.35">
      <c r="A8" s="23" t="s">
        <v>20</v>
      </c>
      <c r="B8">
        <v>172</v>
      </c>
      <c r="D8" s="3" t="s">
        <v>9</v>
      </c>
      <c r="E8" s="22">
        <v>15728671.25</v>
      </c>
      <c r="N8" s="3" t="s">
        <v>18</v>
      </c>
      <c r="O8" s="22">
        <v>7393181.0999999996</v>
      </c>
    </row>
    <row r="9" spans="1:15" x14ac:dyDescent="0.35">
      <c r="A9" s="3" t="s">
        <v>56</v>
      </c>
      <c r="B9">
        <v>119</v>
      </c>
      <c r="D9" s="3" t="s">
        <v>30</v>
      </c>
      <c r="E9" s="22">
        <v>11910543.279999999</v>
      </c>
      <c r="N9" s="3" t="s">
        <v>49</v>
      </c>
      <c r="O9" s="22">
        <v>2468253</v>
      </c>
    </row>
    <row r="10" spans="1:15" x14ac:dyDescent="0.35">
      <c r="A10" s="23" t="s">
        <v>30</v>
      </c>
      <c r="B10">
        <v>119</v>
      </c>
      <c r="D10" s="3" t="s">
        <v>23</v>
      </c>
      <c r="E10" s="22">
        <v>11815208.209999999</v>
      </c>
      <c r="N10" s="3" t="s">
        <v>342</v>
      </c>
      <c r="O10">
        <v>80998280.959999979</v>
      </c>
    </row>
    <row r="11" spans="1:15" x14ac:dyDescent="0.35">
      <c r="A11" s="3" t="s">
        <v>57</v>
      </c>
      <c r="B11">
        <v>134</v>
      </c>
      <c r="D11" s="3" t="s">
        <v>20</v>
      </c>
      <c r="E11" s="22">
        <v>8172418</v>
      </c>
    </row>
    <row r="12" spans="1:15" x14ac:dyDescent="0.35">
      <c r="A12" s="23" t="s">
        <v>23</v>
      </c>
      <c r="B12">
        <v>134</v>
      </c>
      <c r="D12" s="3" t="s">
        <v>28</v>
      </c>
      <c r="E12" s="22">
        <v>3658367.9200000009</v>
      </c>
    </row>
    <row r="13" spans="1:15" x14ac:dyDescent="0.35">
      <c r="A13" s="3" t="s">
        <v>65</v>
      </c>
      <c r="B13">
        <v>199</v>
      </c>
      <c r="D13" s="3" t="s">
        <v>45</v>
      </c>
      <c r="E13" s="22">
        <v>3648515.3</v>
      </c>
    </row>
    <row r="14" spans="1:15" x14ac:dyDescent="0.35">
      <c r="A14" s="23" t="s">
        <v>14</v>
      </c>
      <c r="B14">
        <v>199</v>
      </c>
      <c r="D14" s="3" t="s">
        <v>342</v>
      </c>
      <c r="E14" s="22">
        <v>80998280.959999993</v>
      </c>
    </row>
    <row r="15" spans="1:15" x14ac:dyDescent="0.35">
      <c r="A15" s="3" t="s">
        <v>66</v>
      </c>
      <c r="B15">
        <v>145</v>
      </c>
    </row>
    <row r="16" spans="1:15" x14ac:dyDescent="0.35">
      <c r="A16" s="23" t="s">
        <v>28</v>
      </c>
      <c r="B16">
        <v>145</v>
      </c>
    </row>
    <row r="17" spans="1:12" x14ac:dyDescent="0.35">
      <c r="A17" s="3" t="s">
        <v>42</v>
      </c>
      <c r="B17">
        <v>171</v>
      </c>
    </row>
    <row r="18" spans="1:12" x14ac:dyDescent="0.35">
      <c r="A18" s="23" t="s">
        <v>14</v>
      </c>
      <c r="B18">
        <v>171</v>
      </c>
    </row>
    <row r="19" spans="1:12" x14ac:dyDescent="0.35">
      <c r="A19" s="3" t="s">
        <v>55</v>
      </c>
      <c r="B19">
        <v>119</v>
      </c>
      <c r="K19" t="s">
        <v>1</v>
      </c>
      <c r="L19" t="s">
        <v>364</v>
      </c>
    </row>
    <row r="20" spans="1:12" x14ac:dyDescent="0.35">
      <c r="A20" s="23" t="s">
        <v>9</v>
      </c>
      <c r="B20">
        <v>119</v>
      </c>
      <c r="K20">
        <v>0</v>
      </c>
      <c r="L20" s="1" t="s">
        <v>347</v>
      </c>
    </row>
    <row r="21" spans="1:12" x14ac:dyDescent="0.35">
      <c r="A21" s="3" t="s">
        <v>342</v>
      </c>
      <c r="B21">
        <v>1059</v>
      </c>
      <c r="K21">
        <v>20000</v>
      </c>
      <c r="L21" s="1" t="s">
        <v>348</v>
      </c>
    </row>
    <row r="22" spans="1:12" x14ac:dyDescent="0.35">
      <c r="K22">
        <v>40000</v>
      </c>
      <c r="L22" s="1" t="s">
        <v>349</v>
      </c>
    </row>
    <row r="23" spans="1:12" x14ac:dyDescent="0.35">
      <c r="K23">
        <v>60000</v>
      </c>
      <c r="L23" s="1" t="s">
        <v>350</v>
      </c>
    </row>
    <row r="24" spans="1:12" x14ac:dyDescent="0.35">
      <c r="K24">
        <v>80000</v>
      </c>
      <c r="L24" s="1" t="s">
        <v>351</v>
      </c>
    </row>
    <row r="25" spans="1:12" x14ac:dyDescent="0.35">
      <c r="A25" s="2" t="s">
        <v>341</v>
      </c>
      <c r="B25" t="s">
        <v>344</v>
      </c>
      <c r="K25">
        <v>100000</v>
      </c>
      <c r="L25" s="1" t="s">
        <v>352</v>
      </c>
    </row>
    <row r="26" spans="1:12" x14ac:dyDescent="0.35">
      <c r="A26" s="3" t="s">
        <v>21</v>
      </c>
      <c r="B26" s="22">
        <v>31820521.999999993</v>
      </c>
      <c r="K26">
        <v>120000</v>
      </c>
      <c r="L26" s="1" t="s">
        <v>353</v>
      </c>
    </row>
    <row r="27" spans="1:12" x14ac:dyDescent="0.35">
      <c r="A27" s="3" t="s">
        <v>10</v>
      </c>
      <c r="B27" s="22">
        <v>24970819.139999997</v>
      </c>
      <c r="K27">
        <v>140000</v>
      </c>
      <c r="L27" s="1" t="s">
        <v>354</v>
      </c>
    </row>
    <row r="28" spans="1:12" x14ac:dyDescent="0.35">
      <c r="A28" s="3" t="s">
        <v>31</v>
      </c>
      <c r="B28" s="22">
        <v>9392998.1999999993</v>
      </c>
      <c r="K28">
        <v>160000</v>
      </c>
      <c r="L28" s="1" t="s">
        <v>355</v>
      </c>
    </row>
    <row r="29" spans="1:12" x14ac:dyDescent="0.35">
      <c r="A29" s="3" t="s">
        <v>15</v>
      </c>
      <c r="B29" s="22">
        <v>8115850.3799999999</v>
      </c>
      <c r="K29">
        <v>180000</v>
      </c>
      <c r="L29" s="1" t="s">
        <v>356</v>
      </c>
    </row>
    <row r="30" spans="1:12" x14ac:dyDescent="0.35">
      <c r="A30" s="3" t="s">
        <v>26</v>
      </c>
      <c r="B30" s="22">
        <v>3889812.6700000004</v>
      </c>
      <c r="K30">
        <v>200000</v>
      </c>
      <c r="L30" s="1" t="s">
        <v>357</v>
      </c>
    </row>
    <row r="31" spans="1:12" x14ac:dyDescent="0.35">
      <c r="A31" s="3" t="s">
        <v>38</v>
      </c>
      <c r="B31" s="22">
        <v>2808278.57</v>
      </c>
      <c r="K31">
        <v>300000</v>
      </c>
      <c r="L31" s="1" t="s">
        <v>358</v>
      </c>
    </row>
    <row r="32" spans="1:12" x14ac:dyDescent="0.35">
      <c r="A32" s="3" t="s">
        <v>342</v>
      </c>
      <c r="B32">
        <v>80998280.959999993</v>
      </c>
    </row>
    <row r="42" spans="1:3" x14ac:dyDescent="0.35">
      <c r="A42" s="2" t="s">
        <v>341</v>
      </c>
      <c r="B42" t="s">
        <v>344</v>
      </c>
      <c r="C42" t="s">
        <v>343</v>
      </c>
    </row>
    <row r="43" spans="1:3" x14ac:dyDescent="0.35">
      <c r="A43" s="3">
        <v>1969</v>
      </c>
      <c r="B43">
        <v>34999</v>
      </c>
      <c r="C43">
        <v>1</v>
      </c>
    </row>
    <row r="44" spans="1:3" x14ac:dyDescent="0.35">
      <c r="A44" s="3">
        <v>1978</v>
      </c>
      <c r="B44">
        <v>7800</v>
      </c>
      <c r="C44">
        <v>2</v>
      </c>
    </row>
    <row r="45" spans="1:3" x14ac:dyDescent="0.35">
      <c r="A45" s="3">
        <v>1979</v>
      </c>
      <c r="B45">
        <v>5540</v>
      </c>
      <c r="C45">
        <v>3</v>
      </c>
    </row>
    <row r="46" spans="1:3" x14ac:dyDescent="0.35">
      <c r="A46" s="3">
        <v>1980</v>
      </c>
      <c r="B46">
        <v>9673.75</v>
      </c>
      <c r="C46">
        <v>3</v>
      </c>
    </row>
    <row r="47" spans="1:3" x14ac:dyDescent="0.35">
      <c r="A47" s="3">
        <v>1982</v>
      </c>
      <c r="B47">
        <v>1950</v>
      </c>
      <c r="C47">
        <v>1</v>
      </c>
    </row>
    <row r="48" spans="1:3" x14ac:dyDescent="0.35">
      <c r="A48" s="3">
        <v>1983</v>
      </c>
      <c r="B48">
        <v>6100</v>
      </c>
      <c r="C48">
        <v>2</v>
      </c>
    </row>
    <row r="49" spans="1:3" x14ac:dyDescent="0.35">
      <c r="A49" s="3">
        <v>1984</v>
      </c>
      <c r="B49">
        <v>5699</v>
      </c>
      <c r="C49">
        <v>3</v>
      </c>
    </row>
    <row r="50" spans="1:3" x14ac:dyDescent="0.35">
      <c r="A50" s="3">
        <v>1985</v>
      </c>
      <c r="B50">
        <v>37752.5</v>
      </c>
      <c r="C50">
        <v>13</v>
      </c>
    </row>
    <row r="51" spans="1:3" x14ac:dyDescent="0.35">
      <c r="A51" s="3">
        <v>1986</v>
      </c>
      <c r="B51">
        <v>30329</v>
      </c>
      <c r="C51">
        <v>12</v>
      </c>
    </row>
    <row r="52" spans="1:3" x14ac:dyDescent="0.35">
      <c r="A52" s="3">
        <v>1987</v>
      </c>
      <c r="B52">
        <v>43746.6</v>
      </c>
      <c r="C52">
        <v>19</v>
      </c>
    </row>
    <row r="53" spans="1:3" x14ac:dyDescent="0.35">
      <c r="A53" s="3">
        <v>1988</v>
      </c>
      <c r="B53">
        <v>63097</v>
      </c>
      <c r="C53">
        <v>24</v>
      </c>
    </row>
    <row r="54" spans="1:3" x14ac:dyDescent="0.35">
      <c r="A54" s="3">
        <v>1989</v>
      </c>
      <c r="B54">
        <v>61148</v>
      </c>
      <c r="C54">
        <v>22</v>
      </c>
    </row>
    <row r="55" spans="1:3" x14ac:dyDescent="0.35">
      <c r="A55" s="3">
        <v>1990</v>
      </c>
      <c r="B55">
        <v>58049</v>
      </c>
      <c r="C55">
        <v>18</v>
      </c>
    </row>
    <row r="56" spans="1:3" x14ac:dyDescent="0.35">
      <c r="A56" s="3">
        <v>1991</v>
      </c>
      <c r="B56">
        <v>116395</v>
      </c>
      <c r="C56">
        <v>32</v>
      </c>
    </row>
    <row r="57" spans="1:3" x14ac:dyDescent="0.35">
      <c r="A57" s="3">
        <v>1992</v>
      </c>
      <c r="B57">
        <v>88899</v>
      </c>
      <c r="C57">
        <v>24</v>
      </c>
    </row>
    <row r="58" spans="1:3" x14ac:dyDescent="0.35">
      <c r="A58" s="3">
        <v>1993</v>
      </c>
      <c r="B58">
        <v>138139.25</v>
      </c>
      <c r="C58">
        <v>27</v>
      </c>
    </row>
    <row r="59" spans="1:3" x14ac:dyDescent="0.35">
      <c r="A59" s="3">
        <v>1994</v>
      </c>
      <c r="B59">
        <v>172749</v>
      </c>
      <c r="C59">
        <v>39</v>
      </c>
    </row>
    <row r="60" spans="1:3" x14ac:dyDescent="0.35">
      <c r="A60" s="3">
        <v>1995</v>
      </c>
      <c r="B60">
        <v>221436</v>
      </c>
      <c r="C60">
        <v>45</v>
      </c>
    </row>
    <row r="61" spans="1:3" x14ac:dyDescent="0.35">
      <c r="A61" s="3">
        <v>1996</v>
      </c>
      <c r="B61">
        <v>308202</v>
      </c>
      <c r="C61">
        <v>69</v>
      </c>
    </row>
    <row r="62" spans="1:3" x14ac:dyDescent="0.35">
      <c r="A62" s="3">
        <v>1997</v>
      </c>
      <c r="B62">
        <v>426186</v>
      </c>
      <c r="C62">
        <v>79</v>
      </c>
    </row>
    <row r="63" spans="1:3" x14ac:dyDescent="0.35">
      <c r="A63" s="3">
        <v>1998</v>
      </c>
      <c r="B63">
        <v>428434</v>
      </c>
      <c r="C63">
        <v>79</v>
      </c>
    </row>
    <row r="64" spans="1:3" x14ac:dyDescent="0.35">
      <c r="A64" s="3">
        <v>1999</v>
      </c>
      <c r="B64">
        <v>560692</v>
      </c>
      <c r="C64">
        <v>109</v>
      </c>
    </row>
    <row r="65" spans="1:3" x14ac:dyDescent="0.35">
      <c r="A65" s="3">
        <v>2000</v>
      </c>
      <c r="B65">
        <v>885356.85</v>
      </c>
      <c r="C65">
        <v>154</v>
      </c>
    </row>
    <row r="66" spans="1:3" x14ac:dyDescent="0.35">
      <c r="A66" s="3">
        <v>2001</v>
      </c>
      <c r="B66">
        <v>931794</v>
      </c>
      <c r="C66">
        <v>145</v>
      </c>
    </row>
    <row r="67" spans="1:3" x14ac:dyDescent="0.35">
      <c r="A67" s="3">
        <v>2002</v>
      </c>
      <c r="B67">
        <v>953700</v>
      </c>
      <c r="C67">
        <v>126</v>
      </c>
    </row>
    <row r="68" spans="1:3" x14ac:dyDescent="0.35">
      <c r="A68" s="3">
        <v>2003</v>
      </c>
      <c r="B68">
        <v>1353374</v>
      </c>
      <c r="C68">
        <v>155</v>
      </c>
    </row>
    <row r="69" spans="1:3" x14ac:dyDescent="0.35">
      <c r="A69" s="3">
        <v>2004</v>
      </c>
      <c r="B69">
        <v>1625484</v>
      </c>
      <c r="C69">
        <v>165</v>
      </c>
    </row>
    <row r="70" spans="1:3" x14ac:dyDescent="0.35">
      <c r="A70" s="3">
        <v>2005</v>
      </c>
      <c r="B70">
        <v>2010579</v>
      </c>
      <c r="C70">
        <v>188</v>
      </c>
    </row>
    <row r="71" spans="1:3" x14ac:dyDescent="0.35">
      <c r="A71" s="3">
        <v>2006</v>
      </c>
      <c r="B71">
        <v>2502067</v>
      </c>
      <c r="C71">
        <v>211</v>
      </c>
    </row>
    <row r="72" spans="1:3" x14ac:dyDescent="0.35">
      <c r="A72" s="3">
        <v>2007</v>
      </c>
      <c r="B72">
        <v>4981300</v>
      </c>
      <c r="C72">
        <v>356</v>
      </c>
    </row>
    <row r="73" spans="1:3" x14ac:dyDescent="0.35">
      <c r="A73" s="3">
        <v>2008</v>
      </c>
      <c r="B73">
        <v>6591190</v>
      </c>
      <c r="C73">
        <v>419</v>
      </c>
    </row>
    <row r="74" spans="1:3" x14ac:dyDescent="0.35">
      <c r="A74" s="3">
        <v>2009</v>
      </c>
      <c r="B74">
        <v>2493450</v>
      </c>
      <c r="C74">
        <v>137</v>
      </c>
    </row>
    <row r="75" spans="1:3" x14ac:dyDescent="0.35">
      <c r="A75" s="3">
        <v>2010</v>
      </c>
      <c r="B75">
        <v>3847293</v>
      </c>
      <c r="C75">
        <v>174</v>
      </c>
    </row>
    <row r="76" spans="1:3" x14ac:dyDescent="0.35">
      <c r="A76" s="3">
        <v>2011</v>
      </c>
      <c r="B76">
        <v>7543052</v>
      </c>
      <c r="C76">
        <v>318</v>
      </c>
    </row>
    <row r="77" spans="1:3" x14ac:dyDescent="0.35">
      <c r="A77" s="3">
        <v>2012</v>
      </c>
      <c r="B77">
        <v>7513980.5300000003</v>
      </c>
      <c r="C77">
        <v>355</v>
      </c>
    </row>
    <row r="78" spans="1:3" x14ac:dyDescent="0.35">
      <c r="A78" s="3">
        <v>2013</v>
      </c>
      <c r="B78">
        <v>7819499</v>
      </c>
      <c r="C78">
        <v>266</v>
      </c>
    </row>
    <row r="79" spans="1:3" x14ac:dyDescent="0.35">
      <c r="A79" s="3">
        <v>2014</v>
      </c>
      <c r="B79">
        <v>6219711.6000000006</v>
      </c>
      <c r="C79">
        <v>167</v>
      </c>
    </row>
    <row r="80" spans="1:3" x14ac:dyDescent="0.35">
      <c r="A80" s="3">
        <v>2015</v>
      </c>
      <c r="B80">
        <v>5518953.3100000005</v>
      </c>
      <c r="C80">
        <v>117</v>
      </c>
    </row>
    <row r="81" spans="1:3" x14ac:dyDescent="0.35">
      <c r="A81" s="3">
        <v>2016</v>
      </c>
      <c r="B81">
        <v>15380480.570000002</v>
      </c>
      <c r="C81">
        <v>258</v>
      </c>
    </row>
    <row r="82" spans="1:3" x14ac:dyDescent="0.35">
      <c r="A82" s="3" t="s">
        <v>342</v>
      </c>
      <c r="B82">
        <v>80998280.960000008</v>
      </c>
      <c r="C82">
        <v>4337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151"/>
  <sheetViews>
    <sheetView topLeftCell="A6" zoomScaleNormal="100" workbookViewId="0">
      <selection activeCell="S26" sqref="S26"/>
    </sheetView>
  </sheetViews>
  <sheetFormatPr defaultRowHeight="14.5" x14ac:dyDescent="0.35"/>
  <cols>
    <col min="1" max="1" width="16.26953125" customWidth="1"/>
    <col min="2" max="2" width="8.7265625" customWidth="1"/>
    <col min="3" max="3" width="9.26953125" customWidth="1"/>
    <col min="6" max="6" width="11.26953125" customWidth="1"/>
    <col min="7" max="7" width="11.90625" customWidth="1"/>
    <col min="9" max="9" width="18.1796875" customWidth="1"/>
    <col min="10" max="10" width="16.6328125" customWidth="1"/>
    <col min="13" max="13" width="16.26953125" customWidth="1"/>
    <col min="14" max="14" width="10.7265625" bestFit="1" customWidth="1"/>
    <col min="15" max="15" width="11.81640625" bestFit="1" customWidth="1"/>
    <col min="16" max="16" width="14.26953125" bestFit="1" customWidth="1"/>
  </cols>
  <sheetData>
    <row r="1" spans="1:16" x14ac:dyDescent="0.35">
      <c r="A1" s="1" t="s">
        <v>0</v>
      </c>
      <c r="B1" t="s">
        <v>1</v>
      </c>
      <c r="C1" s="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365</v>
      </c>
      <c r="K1" s="1" t="s">
        <v>346</v>
      </c>
      <c r="L1" s="1" t="s">
        <v>1</v>
      </c>
      <c r="M1" s="1" t="s">
        <v>365</v>
      </c>
      <c r="O1" t="s">
        <v>344</v>
      </c>
      <c r="P1" t="s">
        <v>343</v>
      </c>
    </row>
    <row r="2" spans="1:16" x14ac:dyDescent="0.35">
      <c r="A2" s="1" t="s">
        <v>9</v>
      </c>
      <c r="B2">
        <v>4200</v>
      </c>
      <c r="C2" s="1" t="s">
        <v>10</v>
      </c>
      <c r="D2">
        <v>277</v>
      </c>
      <c r="E2">
        <v>2</v>
      </c>
      <c r="F2" s="1" t="s">
        <v>11</v>
      </c>
      <c r="G2" s="1" t="s">
        <v>12</v>
      </c>
      <c r="H2">
        <v>1991</v>
      </c>
      <c r="I2" s="1" t="s">
        <v>13</v>
      </c>
      <c r="J2" t="str">
        <f>VLOOKUP(B2,$L$2:$M$13,2,TRUE)</f>
        <v>20</v>
      </c>
      <c r="K2">
        <v>4200</v>
      </c>
      <c r="L2">
        <v>0</v>
      </c>
      <c r="M2" s="1" t="s">
        <v>366</v>
      </c>
      <c r="N2" s="3" t="s">
        <v>366</v>
      </c>
      <c r="O2" s="22">
        <v>27743833.859999999</v>
      </c>
      <c r="P2">
        <v>3008</v>
      </c>
    </row>
    <row r="3" spans="1:16" x14ac:dyDescent="0.35">
      <c r="A3" s="1" t="s">
        <v>14</v>
      </c>
      <c r="B3">
        <v>7900</v>
      </c>
      <c r="C3" s="1" t="s">
        <v>15</v>
      </c>
      <c r="D3">
        <v>427</v>
      </c>
      <c r="E3">
        <v>2.9</v>
      </c>
      <c r="F3" s="1" t="s">
        <v>16</v>
      </c>
      <c r="G3" s="1" t="s">
        <v>12</v>
      </c>
      <c r="H3">
        <v>1999</v>
      </c>
      <c r="I3" s="1" t="s">
        <v>17</v>
      </c>
      <c r="J3" t="str">
        <f t="shared" ref="J3:J66" si="0">VLOOKUP(B3,$L$2:$M$13,2,TRUE)</f>
        <v>20</v>
      </c>
      <c r="K3">
        <v>7900</v>
      </c>
      <c r="L3">
        <v>20000</v>
      </c>
      <c r="M3" s="1" t="s">
        <v>367</v>
      </c>
      <c r="N3" s="3" t="s">
        <v>367</v>
      </c>
      <c r="O3" s="22">
        <v>20181417.299999997</v>
      </c>
      <c r="P3">
        <v>719</v>
      </c>
    </row>
    <row r="4" spans="1:16" x14ac:dyDescent="0.35">
      <c r="A4" s="1" t="s">
        <v>14</v>
      </c>
      <c r="B4">
        <v>13300</v>
      </c>
      <c r="C4" s="1" t="s">
        <v>10</v>
      </c>
      <c r="D4">
        <v>358</v>
      </c>
      <c r="E4">
        <v>5</v>
      </c>
      <c r="F4" s="1" t="s">
        <v>18</v>
      </c>
      <c r="G4" s="1" t="s">
        <v>12</v>
      </c>
      <c r="H4">
        <v>2003</v>
      </c>
      <c r="I4" s="1" t="s">
        <v>19</v>
      </c>
      <c r="J4" t="str">
        <f t="shared" si="0"/>
        <v>20</v>
      </c>
      <c r="K4">
        <v>13300</v>
      </c>
      <c r="L4">
        <v>40000</v>
      </c>
      <c r="M4" s="1" t="s">
        <v>368</v>
      </c>
      <c r="N4" s="3" t="s">
        <v>368</v>
      </c>
      <c r="O4" s="22">
        <v>9279023</v>
      </c>
      <c r="P4">
        <v>193</v>
      </c>
    </row>
    <row r="5" spans="1:16" x14ac:dyDescent="0.35">
      <c r="A5" s="1" t="s">
        <v>20</v>
      </c>
      <c r="B5">
        <v>23000</v>
      </c>
      <c r="C5" s="1" t="s">
        <v>21</v>
      </c>
      <c r="D5">
        <v>240</v>
      </c>
      <c r="E5">
        <v>4.2</v>
      </c>
      <c r="F5" s="1" t="s">
        <v>11</v>
      </c>
      <c r="G5" s="1" t="s">
        <v>12</v>
      </c>
      <c r="H5">
        <v>2007</v>
      </c>
      <c r="I5" s="1" t="s">
        <v>22</v>
      </c>
      <c r="J5" t="str">
        <f t="shared" si="0"/>
        <v>40</v>
      </c>
      <c r="K5">
        <v>23000</v>
      </c>
      <c r="L5">
        <v>60000</v>
      </c>
      <c r="M5" s="1" t="s">
        <v>102</v>
      </c>
      <c r="N5" s="3" t="s">
        <v>102</v>
      </c>
      <c r="O5" s="22">
        <v>6937182.7999999998</v>
      </c>
      <c r="P5">
        <v>101</v>
      </c>
    </row>
    <row r="6" spans="1:16" x14ac:dyDescent="0.35">
      <c r="A6" s="1" t="s">
        <v>23</v>
      </c>
      <c r="B6">
        <v>18300</v>
      </c>
      <c r="C6" s="1" t="s">
        <v>21</v>
      </c>
      <c r="D6">
        <v>120</v>
      </c>
      <c r="E6">
        <v>2</v>
      </c>
      <c r="F6" s="1" t="s">
        <v>11</v>
      </c>
      <c r="G6" s="1" t="s">
        <v>12</v>
      </c>
      <c r="H6">
        <v>2011</v>
      </c>
      <c r="I6" s="1" t="s">
        <v>24</v>
      </c>
      <c r="J6" t="str">
        <f t="shared" si="0"/>
        <v>20</v>
      </c>
      <c r="K6">
        <v>18300</v>
      </c>
      <c r="L6">
        <v>80000</v>
      </c>
      <c r="M6" s="1" t="s">
        <v>52</v>
      </c>
      <c r="N6" s="3" t="s">
        <v>52</v>
      </c>
      <c r="O6" s="22">
        <v>3705603</v>
      </c>
      <c r="P6">
        <v>41</v>
      </c>
    </row>
    <row r="7" spans="1:16" x14ac:dyDescent="0.35">
      <c r="A7" s="1" t="s">
        <v>14</v>
      </c>
      <c r="B7">
        <v>199999</v>
      </c>
      <c r="C7" s="1" t="s">
        <v>21</v>
      </c>
      <c r="D7">
        <v>0</v>
      </c>
      <c r="E7">
        <v>5.5</v>
      </c>
      <c r="F7" s="1" t="s">
        <v>11</v>
      </c>
      <c r="G7" s="1" t="s">
        <v>12</v>
      </c>
      <c r="H7">
        <v>2016</v>
      </c>
      <c r="I7" s="1" t="s">
        <v>25</v>
      </c>
      <c r="J7" t="str">
        <f t="shared" si="0"/>
        <v>200</v>
      </c>
      <c r="K7">
        <v>199999</v>
      </c>
      <c r="L7">
        <v>100000</v>
      </c>
      <c r="M7" s="1" t="s">
        <v>313</v>
      </c>
      <c r="N7" s="3" t="s">
        <v>313</v>
      </c>
      <c r="O7" s="22">
        <v>4051647</v>
      </c>
      <c r="P7">
        <v>37</v>
      </c>
    </row>
    <row r="8" spans="1:16" x14ac:dyDescent="0.35">
      <c r="A8" s="1" t="s">
        <v>9</v>
      </c>
      <c r="B8">
        <v>6100</v>
      </c>
      <c r="C8" s="1" t="s">
        <v>10</v>
      </c>
      <c r="D8">
        <v>438</v>
      </c>
      <c r="E8">
        <v>2</v>
      </c>
      <c r="F8" s="1" t="s">
        <v>18</v>
      </c>
      <c r="G8" s="1" t="s">
        <v>12</v>
      </c>
      <c r="H8">
        <v>1997</v>
      </c>
      <c r="I8" s="1" t="s">
        <v>13</v>
      </c>
      <c r="J8" t="str">
        <f t="shared" si="0"/>
        <v>20</v>
      </c>
      <c r="K8">
        <v>6100</v>
      </c>
      <c r="L8">
        <v>120000</v>
      </c>
      <c r="M8" s="1" t="s">
        <v>369</v>
      </c>
      <c r="N8" s="3" t="s">
        <v>369</v>
      </c>
      <c r="O8" s="22">
        <v>2594273</v>
      </c>
      <c r="P8">
        <v>20</v>
      </c>
    </row>
    <row r="9" spans="1:16" x14ac:dyDescent="0.35">
      <c r="A9" s="1" t="s">
        <v>20</v>
      </c>
      <c r="B9">
        <v>14200</v>
      </c>
      <c r="C9" s="1" t="s">
        <v>26</v>
      </c>
      <c r="D9">
        <v>200</v>
      </c>
      <c r="E9">
        <v>2.7</v>
      </c>
      <c r="F9" s="1" t="s">
        <v>16</v>
      </c>
      <c r="G9" s="1" t="s">
        <v>12</v>
      </c>
      <c r="H9">
        <v>2006</v>
      </c>
      <c r="I9" s="1" t="s">
        <v>27</v>
      </c>
      <c r="J9" t="str">
        <f t="shared" si="0"/>
        <v>20</v>
      </c>
      <c r="K9">
        <v>14200</v>
      </c>
      <c r="L9">
        <v>140000</v>
      </c>
      <c r="M9" s="1" t="s">
        <v>370</v>
      </c>
      <c r="N9" s="3" t="s">
        <v>370</v>
      </c>
      <c r="O9" s="22">
        <v>599898</v>
      </c>
      <c r="P9">
        <v>4</v>
      </c>
    </row>
    <row r="10" spans="1:16" x14ac:dyDescent="0.35">
      <c r="A10" s="1" t="s">
        <v>28</v>
      </c>
      <c r="B10">
        <v>10799</v>
      </c>
      <c r="C10" s="1" t="s">
        <v>26</v>
      </c>
      <c r="D10">
        <v>193</v>
      </c>
      <c r="E10">
        <v>1.5</v>
      </c>
      <c r="F10" s="1" t="s">
        <v>16</v>
      </c>
      <c r="G10" s="1" t="s">
        <v>12</v>
      </c>
      <c r="H10">
        <v>2012</v>
      </c>
      <c r="I10" s="1" t="s">
        <v>29</v>
      </c>
      <c r="J10" t="str">
        <f t="shared" si="0"/>
        <v>20</v>
      </c>
      <c r="K10">
        <v>10799</v>
      </c>
      <c r="L10">
        <v>160000</v>
      </c>
      <c r="M10" s="1" t="s">
        <v>371</v>
      </c>
      <c r="N10" s="3" t="s">
        <v>371</v>
      </c>
      <c r="O10" s="22">
        <v>1190610</v>
      </c>
      <c r="P10">
        <v>7</v>
      </c>
    </row>
    <row r="11" spans="1:16" x14ac:dyDescent="0.35">
      <c r="A11" s="1" t="s">
        <v>30</v>
      </c>
      <c r="B11">
        <v>1400</v>
      </c>
      <c r="C11" s="1" t="s">
        <v>31</v>
      </c>
      <c r="D11">
        <v>212</v>
      </c>
      <c r="E11">
        <v>1.8</v>
      </c>
      <c r="F11" s="1" t="s">
        <v>18</v>
      </c>
      <c r="G11" s="1" t="s">
        <v>32</v>
      </c>
      <c r="H11">
        <v>1999</v>
      </c>
      <c r="I11" s="1" t="s">
        <v>33</v>
      </c>
      <c r="J11" t="str">
        <f t="shared" si="0"/>
        <v>20</v>
      </c>
      <c r="K11">
        <v>1400</v>
      </c>
      <c r="L11">
        <v>180000</v>
      </c>
      <c r="M11" s="1" t="s">
        <v>85</v>
      </c>
      <c r="N11" s="3" t="s">
        <v>85</v>
      </c>
      <c r="O11" s="22">
        <v>1948105</v>
      </c>
      <c r="P11">
        <v>10</v>
      </c>
    </row>
    <row r="12" spans="1:16" x14ac:dyDescent="0.35">
      <c r="A12" s="1" t="s">
        <v>28</v>
      </c>
      <c r="B12">
        <v>11950</v>
      </c>
      <c r="C12" s="1" t="s">
        <v>26</v>
      </c>
      <c r="D12">
        <v>177</v>
      </c>
      <c r="E12">
        <v>1.5</v>
      </c>
      <c r="F12" s="1" t="s">
        <v>16</v>
      </c>
      <c r="G12" s="1" t="s">
        <v>12</v>
      </c>
      <c r="H12">
        <v>2011</v>
      </c>
      <c r="I12" s="1" t="s">
        <v>29</v>
      </c>
      <c r="J12" t="str">
        <f t="shared" si="0"/>
        <v>20</v>
      </c>
      <c r="K12">
        <v>11950</v>
      </c>
      <c r="L12">
        <v>200000</v>
      </c>
      <c r="M12" s="1" t="s">
        <v>223</v>
      </c>
      <c r="N12" s="3" t="s">
        <v>223</v>
      </c>
      <c r="O12" s="22">
        <v>1951799</v>
      </c>
      <c r="P12">
        <v>8</v>
      </c>
    </row>
    <row r="13" spans="1:16" x14ac:dyDescent="0.35">
      <c r="A13" s="1" t="s">
        <v>28</v>
      </c>
      <c r="B13">
        <v>2500</v>
      </c>
      <c r="C13" s="1" t="s">
        <v>10</v>
      </c>
      <c r="D13">
        <v>260</v>
      </c>
      <c r="E13">
        <v>1.79</v>
      </c>
      <c r="F13" s="1" t="s">
        <v>11</v>
      </c>
      <c r="G13" s="1" t="s">
        <v>12</v>
      </c>
      <c r="H13">
        <v>1994</v>
      </c>
      <c r="I13" s="1" t="s">
        <v>34</v>
      </c>
      <c r="J13" t="str">
        <f t="shared" si="0"/>
        <v>20</v>
      </c>
      <c r="K13">
        <v>2500</v>
      </c>
      <c r="L13">
        <v>300000</v>
      </c>
      <c r="M13" s="1" t="s">
        <v>358</v>
      </c>
      <c r="N13" s="3" t="s">
        <v>358</v>
      </c>
      <c r="O13" s="22">
        <v>600000</v>
      </c>
      <c r="P13">
        <v>2</v>
      </c>
    </row>
    <row r="14" spans="1:16" x14ac:dyDescent="0.35">
      <c r="A14" s="1" t="s">
        <v>20</v>
      </c>
      <c r="B14">
        <v>2900</v>
      </c>
      <c r="C14" s="1" t="s">
        <v>10</v>
      </c>
      <c r="D14">
        <v>1</v>
      </c>
      <c r="E14">
        <v>2.2999999999999998</v>
      </c>
      <c r="F14" s="1" t="s">
        <v>18</v>
      </c>
      <c r="G14" s="1" t="s">
        <v>12</v>
      </c>
      <c r="H14">
        <v>1989</v>
      </c>
      <c r="I14" s="1" t="s">
        <v>52</v>
      </c>
      <c r="J14" t="str">
        <f t="shared" si="0"/>
        <v>20</v>
      </c>
      <c r="K14">
        <v>2900</v>
      </c>
      <c r="N14" s="3" t="s">
        <v>342</v>
      </c>
      <c r="O14">
        <v>80783391.960000008</v>
      </c>
      <c r="P14">
        <v>4150</v>
      </c>
    </row>
    <row r="15" spans="1:16" x14ac:dyDescent="0.35">
      <c r="A15" s="1" t="s">
        <v>9</v>
      </c>
      <c r="B15">
        <v>21500</v>
      </c>
      <c r="C15" s="1" t="s">
        <v>31</v>
      </c>
      <c r="D15">
        <v>72</v>
      </c>
      <c r="E15">
        <v>3</v>
      </c>
      <c r="F15" s="1" t="s">
        <v>11</v>
      </c>
      <c r="G15" s="1" t="s">
        <v>12</v>
      </c>
      <c r="H15">
        <v>2007</v>
      </c>
      <c r="I15" s="1" t="s">
        <v>53</v>
      </c>
      <c r="J15" t="str">
        <f t="shared" si="0"/>
        <v>40</v>
      </c>
      <c r="K15">
        <v>21500</v>
      </c>
    </row>
    <row r="16" spans="1:16" x14ac:dyDescent="0.35">
      <c r="A16" s="1" t="s">
        <v>45</v>
      </c>
      <c r="B16">
        <v>17900</v>
      </c>
      <c r="C16" s="1" t="s">
        <v>21</v>
      </c>
      <c r="D16">
        <v>87</v>
      </c>
      <c r="E16">
        <v>3.8</v>
      </c>
      <c r="F16" s="1" t="s">
        <v>18</v>
      </c>
      <c r="G16" s="1" t="s">
        <v>12</v>
      </c>
      <c r="H16">
        <v>2008</v>
      </c>
      <c r="I16" s="1" t="s">
        <v>54</v>
      </c>
      <c r="J16" t="str">
        <f t="shared" si="0"/>
        <v>20</v>
      </c>
      <c r="K16">
        <v>17900</v>
      </c>
    </row>
    <row r="17" spans="1:11" x14ac:dyDescent="0.35">
      <c r="A17" s="1" t="s">
        <v>9</v>
      </c>
      <c r="B17">
        <v>28500</v>
      </c>
      <c r="C17" s="1" t="s">
        <v>21</v>
      </c>
      <c r="D17">
        <v>160</v>
      </c>
      <c r="E17">
        <v>4.8</v>
      </c>
      <c r="F17" s="1" t="s">
        <v>18</v>
      </c>
      <c r="G17" s="1" t="s">
        <v>12</v>
      </c>
      <c r="H17">
        <v>2008</v>
      </c>
      <c r="I17" s="1" t="s">
        <v>55</v>
      </c>
      <c r="J17" t="str">
        <f t="shared" si="0"/>
        <v>40</v>
      </c>
      <c r="K17">
        <v>28500</v>
      </c>
    </row>
    <row r="18" spans="1:11" x14ac:dyDescent="0.35">
      <c r="A18" s="1" t="s">
        <v>30</v>
      </c>
      <c r="B18">
        <v>9800</v>
      </c>
      <c r="C18" s="1" t="s">
        <v>15</v>
      </c>
      <c r="D18">
        <v>160</v>
      </c>
      <c r="E18">
        <v>1.9</v>
      </c>
      <c r="F18" s="1" t="s">
        <v>16</v>
      </c>
      <c r="G18" s="1" t="s">
        <v>12</v>
      </c>
      <c r="H18">
        <v>2009</v>
      </c>
      <c r="I18" s="1" t="s">
        <v>56</v>
      </c>
      <c r="J18" t="str">
        <f t="shared" si="0"/>
        <v>20</v>
      </c>
      <c r="K18">
        <v>9800</v>
      </c>
    </row>
    <row r="19" spans="1:11" x14ac:dyDescent="0.35">
      <c r="A19" s="1" t="s">
        <v>23</v>
      </c>
      <c r="B19">
        <v>14500</v>
      </c>
      <c r="C19" s="1" t="s">
        <v>10</v>
      </c>
      <c r="D19">
        <v>147</v>
      </c>
      <c r="E19">
        <v>2.4</v>
      </c>
      <c r="F19" s="1" t="s">
        <v>18</v>
      </c>
      <c r="G19" s="1" t="s">
        <v>12</v>
      </c>
      <c r="H19">
        <v>2006</v>
      </c>
      <c r="I19" s="1" t="s">
        <v>57</v>
      </c>
      <c r="J19" t="str">
        <f t="shared" si="0"/>
        <v>20</v>
      </c>
      <c r="K19">
        <v>14500</v>
      </c>
    </row>
    <row r="20" spans="1:11" x14ac:dyDescent="0.35">
      <c r="A20" s="1" t="s">
        <v>9</v>
      </c>
      <c r="B20">
        <v>6000</v>
      </c>
      <c r="C20" s="1" t="s">
        <v>10</v>
      </c>
      <c r="D20">
        <v>300</v>
      </c>
      <c r="E20">
        <v>2.8</v>
      </c>
      <c r="F20" s="1" t="s">
        <v>11</v>
      </c>
      <c r="G20" s="1" t="s">
        <v>12</v>
      </c>
      <c r="H20">
        <v>1996</v>
      </c>
      <c r="I20" s="1" t="s">
        <v>58</v>
      </c>
      <c r="J20" t="str">
        <f t="shared" si="0"/>
        <v>20</v>
      </c>
      <c r="K20">
        <v>6000</v>
      </c>
    </row>
    <row r="21" spans="1:11" x14ac:dyDescent="0.35">
      <c r="A21" s="1" t="s">
        <v>9</v>
      </c>
      <c r="B21">
        <v>67500</v>
      </c>
      <c r="C21" s="1" t="s">
        <v>21</v>
      </c>
      <c r="D21">
        <v>1</v>
      </c>
      <c r="E21">
        <v>2.5</v>
      </c>
      <c r="F21" s="1" t="s">
        <v>16</v>
      </c>
      <c r="G21" s="1" t="s">
        <v>12</v>
      </c>
      <c r="H21">
        <v>2016</v>
      </c>
      <c r="I21" s="1" t="s">
        <v>55</v>
      </c>
      <c r="J21" t="str">
        <f t="shared" si="0"/>
        <v>80</v>
      </c>
      <c r="K21">
        <v>67500</v>
      </c>
    </row>
    <row r="22" spans="1:11" x14ac:dyDescent="0.35">
      <c r="A22" s="1" t="s">
        <v>20</v>
      </c>
      <c r="B22">
        <v>33900</v>
      </c>
      <c r="C22" s="1" t="s">
        <v>31</v>
      </c>
      <c r="D22">
        <v>14</v>
      </c>
      <c r="E22">
        <v>1.8</v>
      </c>
      <c r="F22" s="1" t="s">
        <v>11</v>
      </c>
      <c r="G22" s="1" t="s">
        <v>12</v>
      </c>
      <c r="H22">
        <v>2014</v>
      </c>
      <c r="I22" s="1" t="s">
        <v>59</v>
      </c>
      <c r="J22" t="str">
        <f t="shared" si="0"/>
        <v>40</v>
      </c>
      <c r="K22">
        <v>33900</v>
      </c>
    </row>
    <row r="23" spans="1:11" x14ac:dyDescent="0.35">
      <c r="A23" s="1" t="s">
        <v>20</v>
      </c>
      <c r="B23">
        <v>2500</v>
      </c>
      <c r="C23" s="1" t="s">
        <v>10</v>
      </c>
      <c r="D23">
        <v>180</v>
      </c>
      <c r="E23" t="s">
        <v>41</v>
      </c>
      <c r="F23" s="1" t="s">
        <v>11</v>
      </c>
      <c r="G23" s="1" t="s">
        <v>32</v>
      </c>
      <c r="H23">
        <v>2000</v>
      </c>
      <c r="I23" s="1" t="s">
        <v>60</v>
      </c>
      <c r="J23" t="str">
        <f t="shared" si="0"/>
        <v>20</v>
      </c>
      <c r="K23">
        <v>2500</v>
      </c>
    </row>
    <row r="24" spans="1:11" x14ac:dyDescent="0.35">
      <c r="A24" s="1" t="s">
        <v>14</v>
      </c>
      <c r="B24">
        <v>9800</v>
      </c>
      <c r="C24" s="1" t="s">
        <v>15</v>
      </c>
      <c r="D24">
        <v>230</v>
      </c>
      <c r="E24">
        <v>2.15</v>
      </c>
      <c r="F24" s="1" t="s">
        <v>16</v>
      </c>
      <c r="G24" s="1" t="s">
        <v>12</v>
      </c>
      <c r="H24">
        <v>2004</v>
      </c>
      <c r="I24" s="1" t="s">
        <v>42</v>
      </c>
      <c r="J24" t="str">
        <f t="shared" si="0"/>
        <v>20</v>
      </c>
      <c r="K24">
        <v>9800</v>
      </c>
    </row>
    <row r="25" spans="1:11" x14ac:dyDescent="0.35">
      <c r="A25" s="1" t="s">
        <v>14</v>
      </c>
      <c r="B25">
        <v>63000</v>
      </c>
      <c r="C25" s="1" t="s">
        <v>21</v>
      </c>
      <c r="D25">
        <v>86</v>
      </c>
      <c r="E25">
        <v>5.5</v>
      </c>
      <c r="F25" s="1" t="s">
        <v>11</v>
      </c>
      <c r="G25" s="1" t="s">
        <v>12</v>
      </c>
      <c r="H25">
        <v>2009</v>
      </c>
      <c r="I25" s="1" t="s">
        <v>61</v>
      </c>
      <c r="J25" t="str">
        <f t="shared" si="0"/>
        <v>80</v>
      </c>
      <c r="K25">
        <v>63000</v>
      </c>
    </row>
    <row r="26" spans="1:11" x14ac:dyDescent="0.35">
      <c r="A26" s="1" t="s">
        <v>9</v>
      </c>
      <c r="B26">
        <v>7700</v>
      </c>
      <c r="C26" s="1" t="s">
        <v>10</v>
      </c>
      <c r="D26">
        <v>326</v>
      </c>
      <c r="E26">
        <v>2.8</v>
      </c>
      <c r="F26" s="1" t="s">
        <v>11</v>
      </c>
      <c r="G26" s="1" t="s">
        <v>12</v>
      </c>
      <c r="H26">
        <v>1998</v>
      </c>
      <c r="I26" s="1" t="s">
        <v>58</v>
      </c>
      <c r="J26" t="str">
        <f t="shared" si="0"/>
        <v>20</v>
      </c>
      <c r="K26">
        <v>7700</v>
      </c>
    </row>
    <row r="27" spans="1:11" x14ac:dyDescent="0.35">
      <c r="A27" s="1" t="s">
        <v>14</v>
      </c>
      <c r="B27">
        <v>9600</v>
      </c>
      <c r="C27" s="1" t="s">
        <v>15</v>
      </c>
      <c r="D27">
        <v>30</v>
      </c>
      <c r="E27">
        <v>2.2000000000000002</v>
      </c>
      <c r="F27" s="1" t="s">
        <v>16</v>
      </c>
      <c r="G27" s="1" t="s">
        <v>12</v>
      </c>
      <c r="H27">
        <v>2006</v>
      </c>
      <c r="I27" s="1" t="s">
        <v>42</v>
      </c>
      <c r="J27" t="str">
        <f t="shared" si="0"/>
        <v>20</v>
      </c>
      <c r="K27">
        <v>9600</v>
      </c>
    </row>
    <row r="28" spans="1:11" x14ac:dyDescent="0.35">
      <c r="A28" s="1" t="s">
        <v>23</v>
      </c>
      <c r="B28">
        <v>12800</v>
      </c>
      <c r="C28" s="1" t="s">
        <v>10</v>
      </c>
      <c r="D28">
        <v>181</v>
      </c>
      <c r="E28">
        <v>2.4</v>
      </c>
      <c r="F28" s="1" t="s">
        <v>11</v>
      </c>
      <c r="G28" s="1" t="s">
        <v>12</v>
      </c>
      <c r="H28">
        <v>2008</v>
      </c>
      <c r="I28" s="1" t="s">
        <v>57</v>
      </c>
      <c r="J28" t="str">
        <f t="shared" si="0"/>
        <v>20</v>
      </c>
      <c r="K28">
        <v>12800</v>
      </c>
    </row>
    <row r="29" spans="1:11" x14ac:dyDescent="0.35">
      <c r="A29" s="1" t="s">
        <v>9</v>
      </c>
      <c r="B29">
        <v>41000</v>
      </c>
      <c r="C29" s="1" t="s">
        <v>21</v>
      </c>
      <c r="D29">
        <v>80</v>
      </c>
      <c r="E29">
        <v>3</v>
      </c>
      <c r="F29" s="1" t="s">
        <v>11</v>
      </c>
      <c r="G29" s="1" t="s">
        <v>12</v>
      </c>
      <c r="H29">
        <v>2012</v>
      </c>
      <c r="I29" s="1" t="s">
        <v>62</v>
      </c>
      <c r="J29" t="str">
        <f t="shared" si="0"/>
        <v>60</v>
      </c>
      <c r="K29">
        <v>41000</v>
      </c>
    </row>
    <row r="30" spans="1:11" x14ac:dyDescent="0.35">
      <c r="A30" s="1" t="s">
        <v>45</v>
      </c>
      <c r="B30">
        <v>2500</v>
      </c>
      <c r="C30" s="1" t="s">
        <v>10</v>
      </c>
      <c r="D30">
        <v>220</v>
      </c>
      <c r="E30">
        <v>2.4</v>
      </c>
      <c r="F30" s="1" t="s">
        <v>11</v>
      </c>
      <c r="G30" s="1" t="s">
        <v>12</v>
      </c>
      <c r="H30">
        <v>1987</v>
      </c>
      <c r="I30" s="1" t="s">
        <v>63</v>
      </c>
      <c r="J30" t="str">
        <f t="shared" si="0"/>
        <v>20</v>
      </c>
      <c r="K30">
        <v>2500</v>
      </c>
    </row>
    <row r="31" spans="1:11" x14ac:dyDescent="0.35">
      <c r="A31" s="1" t="s">
        <v>9</v>
      </c>
      <c r="B31">
        <v>3700</v>
      </c>
      <c r="C31" s="1" t="s">
        <v>10</v>
      </c>
      <c r="D31">
        <v>231</v>
      </c>
      <c r="E31">
        <v>2.5</v>
      </c>
      <c r="F31" s="1" t="s">
        <v>11</v>
      </c>
      <c r="G31" s="1" t="s">
        <v>12</v>
      </c>
      <c r="H31">
        <v>1990</v>
      </c>
      <c r="I31" s="1" t="s">
        <v>64</v>
      </c>
      <c r="J31" t="str">
        <f t="shared" si="0"/>
        <v>20</v>
      </c>
      <c r="K31">
        <v>3700</v>
      </c>
    </row>
    <row r="32" spans="1:11" x14ac:dyDescent="0.35">
      <c r="A32" s="1" t="s">
        <v>14</v>
      </c>
      <c r="B32">
        <v>29500</v>
      </c>
      <c r="C32" s="1" t="s">
        <v>10</v>
      </c>
      <c r="D32">
        <v>134</v>
      </c>
      <c r="E32">
        <v>5</v>
      </c>
      <c r="F32" s="1" t="s">
        <v>11</v>
      </c>
      <c r="G32" s="1" t="s">
        <v>12</v>
      </c>
      <c r="H32">
        <v>2008</v>
      </c>
      <c r="I32" s="1" t="s">
        <v>19</v>
      </c>
      <c r="J32" t="str">
        <f t="shared" si="0"/>
        <v>40</v>
      </c>
      <c r="K32">
        <v>29500</v>
      </c>
    </row>
    <row r="33" spans="1:11" x14ac:dyDescent="0.35">
      <c r="A33" s="1" t="s">
        <v>9</v>
      </c>
      <c r="B33">
        <v>6500</v>
      </c>
      <c r="C33" s="1" t="s">
        <v>10</v>
      </c>
      <c r="D33">
        <v>335</v>
      </c>
      <c r="E33">
        <v>2.8</v>
      </c>
      <c r="F33" s="1" t="s">
        <v>11</v>
      </c>
      <c r="G33" s="1" t="s">
        <v>12</v>
      </c>
      <c r="H33">
        <v>1996</v>
      </c>
      <c r="I33" s="1" t="s">
        <v>58</v>
      </c>
      <c r="J33" t="str">
        <f t="shared" si="0"/>
        <v>20</v>
      </c>
      <c r="K33">
        <v>6500</v>
      </c>
    </row>
    <row r="34" spans="1:11" x14ac:dyDescent="0.35">
      <c r="A34" s="1" t="s">
        <v>28</v>
      </c>
      <c r="B34">
        <v>8250</v>
      </c>
      <c r="C34" s="1" t="s">
        <v>15</v>
      </c>
      <c r="D34">
        <v>66</v>
      </c>
      <c r="E34">
        <v>1.5</v>
      </c>
      <c r="F34" s="1" t="s">
        <v>16</v>
      </c>
      <c r="G34" s="1" t="s">
        <v>12</v>
      </c>
      <c r="H34">
        <v>2014</v>
      </c>
      <c r="I34" s="1" t="s">
        <v>66</v>
      </c>
      <c r="J34" t="str">
        <f t="shared" si="0"/>
        <v>20</v>
      </c>
      <c r="K34">
        <v>8250</v>
      </c>
    </row>
    <row r="35" spans="1:11" x14ac:dyDescent="0.35">
      <c r="A35" s="1" t="s">
        <v>14</v>
      </c>
      <c r="B35">
        <v>19500</v>
      </c>
      <c r="C35" s="1" t="s">
        <v>21</v>
      </c>
      <c r="D35">
        <v>172</v>
      </c>
      <c r="E35">
        <v>3.5</v>
      </c>
      <c r="F35" s="1" t="s">
        <v>49</v>
      </c>
      <c r="G35" s="1" t="s">
        <v>12</v>
      </c>
      <c r="H35">
        <v>2008</v>
      </c>
      <c r="I35" s="1" t="s">
        <v>67</v>
      </c>
      <c r="J35" t="str">
        <f t="shared" si="0"/>
        <v>20</v>
      </c>
      <c r="K35">
        <v>19500</v>
      </c>
    </row>
    <row r="36" spans="1:11" x14ac:dyDescent="0.35">
      <c r="A36" s="1" t="s">
        <v>14</v>
      </c>
      <c r="B36">
        <v>13500</v>
      </c>
      <c r="C36" s="1" t="s">
        <v>10</v>
      </c>
      <c r="D36">
        <v>317</v>
      </c>
      <c r="E36">
        <v>5</v>
      </c>
      <c r="F36" s="1" t="s">
        <v>11</v>
      </c>
      <c r="G36" s="1" t="s">
        <v>12</v>
      </c>
      <c r="H36">
        <v>2001</v>
      </c>
      <c r="I36" s="1" t="s">
        <v>19</v>
      </c>
      <c r="J36" t="str">
        <f t="shared" si="0"/>
        <v>20</v>
      </c>
      <c r="K36">
        <v>13500</v>
      </c>
    </row>
    <row r="37" spans="1:11" x14ac:dyDescent="0.35">
      <c r="A37" s="1" t="s">
        <v>14</v>
      </c>
      <c r="B37">
        <v>9200</v>
      </c>
      <c r="C37" s="1" t="s">
        <v>15</v>
      </c>
      <c r="D37">
        <v>266</v>
      </c>
      <c r="E37">
        <v>2.2000000000000002</v>
      </c>
      <c r="F37" s="1" t="s">
        <v>16</v>
      </c>
      <c r="G37" s="1" t="s">
        <v>12</v>
      </c>
      <c r="H37">
        <v>2008</v>
      </c>
      <c r="I37" s="1" t="s">
        <v>42</v>
      </c>
      <c r="J37" t="str">
        <f t="shared" si="0"/>
        <v>20</v>
      </c>
      <c r="K37">
        <v>9200</v>
      </c>
    </row>
    <row r="38" spans="1:11" x14ac:dyDescent="0.35">
      <c r="A38" s="1" t="s">
        <v>23</v>
      </c>
      <c r="B38">
        <v>10900</v>
      </c>
      <c r="C38" s="1" t="s">
        <v>10</v>
      </c>
      <c r="D38">
        <v>156</v>
      </c>
      <c r="E38" t="s">
        <v>41</v>
      </c>
      <c r="F38" s="1" t="s">
        <v>18</v>
      </c>
      <c r="G38" s="1" t="s">
        <v>12</v>
      </c>
      <c r="H38">
        <v>2005</v>
      </c>
      <c r="I38" s="1" t="s">
        <v>57</v>
      </c>
      <c r="J38" t="str">
        <f t="shared" si="0"/>
        <v>20</v>
      </c>
      <c r="K38">
        <v>10900</v>
      </c>
    </row>
    <row r="39" spans="1:11" x14ac:dyDescent="0.35">
      <c r="A39" s="1" t="s">
        <v>30</v>
      </c>
      <c r="B39">
        <v>5000</v>
      </c>
      <c r="C39" s="1" t="s">
        <v>26</v>
      </c>
      <c r="D39">
        <v>265</v>
      </c>
      <c r="E39">
        <v>2</v>
      </c>
      <c r="F39" s="1" t="s">
        <v>16</v>
      </c>
      <c r="G39" s="1" t="s">
        <v>32</v>
      </c>
      <c r="H39">
        <v>2006</v>
      </c>
      <c r="I39" s="1" t="s">
        <v>36</v>
      </c>
      <c r="J39" t="str">
        <f t="shared" si="0"/>
        <v>20</v>
      </c>
      <c r="K39">
        <v>5000</v>
      </c>
    </row>
    <row r="40" spans="1:11" x14ac:dyDescent="0.35">
      <c r="A40" s="1" t="s">
        <v>9</v>
      </c>
      <c r="B40">
        <v>23900</v>
      </c>
      <c r="C40" s="1" t="s">
        <v>21</v>
      </c>
      <c r="D40">
        <v>162</v>
      </c>
      <c r="E40">
        <v>4.8</v>
      </c>
      <c r="F40" s="1" t="s">
        <v>11</v>
      </c>
      <c r="G40" s="1" t="s">
        <v>12</v>
      </c>
      <c r="H40">
        <v>2007</v>
      </c>
      <c r="I40" s="1" t="s">
        <v>55</v>
      </c>
      <c r="J40" t="str">
        <f t="shared" si="0"/>
        <v>40</v>
      </c>
      <c r="K40">
        <v>23900</v>
      </c>
    </row>
    <row r="41" spans="1:11" x14ac:dyDescent="0.35">
      <c r="A41" s="1" t="s">
        <v>9</v>
      </c>
      <c r="B41">
        <v>36900</v>
      </c>
      <c r="C41" s="1" t="s">
        <v>10</v>
      </c>
      <c r="D41">
        <v>81</v>
      </c>
      <c r="E41">
        <v>3</v>
      </c>
      <c r="F41" s="1" t="s">
        <v>16</v>
      </c>
      <c r="G41" s="1" t="s">
        <v>12</v>
      </c>
      <c r="H41">
        <v>2010</v>
      </c>
      <c r="I41" s="1" t="s">
        <v>69</v>
      </c>
      <c r="J41" t="str">
        <f t="shared" si="0"/>
        <v>40</v>
      </c>
      <c r="K41">
        <v>36900</v>
      </c>
    </row>
    <row r="42" spans="1:11" x14ac:dyDescent="0.35">
      <c r="A42" s="1" t="s">
        <v>9</v>
      </c>
      <c r="B42">
        <v>8900</v>
      </c>
      <c r="C42" s="1" t="s">
        <v>31</v>
      </c>
      <c r="D42">
        <v>253</v>
      </c>
      <c r="E42">
        <v>1.8</v>
      </c>
      <c r="F42" s="1" t="s">
        <v>11</v>
      </c>
      <c r="G42" s="1" t="s">
        <v>12</v>
      </c>
      <c r="H42">
        <v>1995</v>
      </c>
      <c r="I42" s="1" t="s">
        <v>40</v>
      </c>
      <c r="J42" t="str">
        <f t="shared" si="0"/>
        <v>20</v>
      </c>
      <c r="K42">
        <v>8900</v>
      </c>
    </row>
    <row r="43" spans="1:11" x14ac:dyDescent="0.35">
      <c r="A43" s="1" t="s">
        <v>28</v>
      </c>
      <c r="B43">
        <v>7800</v>
      </c>
      <c r="C43" s="1" t="s">
        <v>15</v>
      </c>
      <c r="D43">
        <v>200</v>
      </c>
      <c r="E43">
        <v>1.9</v>
      </c>
      <c r="F43" s="1" t="s">
        <v>16</v>
      </c>
      <c r="G43" s="1" t="s">
        <v>12</v>
      </c>
      <c r="H43">
        <v>2002</v>
      </c>
      <c r="I43" s="1" t="s">
        <v>70</v>
      </c>
      <c r="J43" t="str">
        <f t="shared" si="0"/>
        <v>20</v>
      </c>
      <c r="K43">
        <v>7800</v>
      </c>
    </row>
    <row r="44" spans="1:11" x14ac:dyDescent="0.35">
      <c r="A44" s="1" t="s">
        <v>9</v>
      </c>
      <c r="B44">
        <v>133000</v>
      </c>
      <c r="C44" s="1" t="s">
        <v>21</v>
      </c>
      <c r="D44">
        <v>7</v>
      </c>
      <c r="E44">
        <v>4.4000000000000004</v>
      </c>
      <c r="F44" s="1" t="s">
        <v>11</v>
      </c>
      <c r="G44" s="1" t="s">
        <v>12</v>
      </c>
      <c r="H44">
        <v>2015</v>
      </c>
      <c r="I44" s="1" t="s">
        <v>71</v>
      </c>
      <c r="J44" t="str">
        <f t="shared" si="0"/>
        <v>140</v>
      </c>
      <c r="K44">
        <v>133000</v>
      </c>
    </row>
    <row r="45" spans="1:11" x14ac:dyDescent="0.35">
      <c r="A45" s="1" t="s">
        <v>9</v>
      </c>
      <c r="B45">
        <v>1650</v>
      </c>
      <c r="C45" s="1" t="s">
        <v>10</v>
      </c>
      <c r="D45">
        <v>270</v>
      </c>
      <c r="E45">
        <v>1.8</v>
      </c>
      <c r="F45" s="1" t="s">
        <v>11</v>
      </c>
      <c r="G45" s="1" t="s">
        <v>32</v>
      </c>
      <c r="H45">
        <v>1995</v>
      </c>
      <c r="I45" s="1" t="s">
        <v>40</v>
      </c>
      <c r="J45" t="str">
        <f t="shared" si="0"/>
        <v>20</v>
      </c>
      <c r="K45">
        <v>1650</v>
      </c>
    </row>
    <row r="46" spans="1:11" x14ac:dyDescent="0.35">
      <c r="A46" s="1" t="s">
        <v>14</v>
      </c>
      <c r="B46">
        <v>50000</v>
      </c>
      <c r="C46" s="1" t="s">
        <v>10</v>
      </c>
      <c r="D46">
        <v>240</v>
      </c>
      <c r="E46">
        <v>3.5</v>
      </c>
      <c r="F46" s="1" t="s">
        <v>11</v>
      </c>
      <c r="G46" s="1" t="s">
        <v>12</v>
      </c>
      <c r="H46">
        <v>2006</v>
      </c>
      <c r="I46" s="1" t="s">
        <v>72</v>
      </c>
      <c r="J46" t="str">
        <f t="shared" si="0"/>
        <v>60</v>
      </c>
      <c r="K46">
        <v>50000</v>
      </c>
    </row>
    <row r="47" spans="1:11" x14ac:dyDescent="0.35">
      <c r="A47" s="1" t="s">
        <v>28</v>
      </c>
      <c r="B47">
        <v>9700</v>
      </c>
      <c r="C47" s="1" t="s">
        <v>15</v>
      </c>
      <c r="D47">
        <v>245</v>
      </c>
      <c r="E47">
        <v>2</v>
      </c>
      <c r="F47" s="1" t="s">
        <v>16</v>
      </c>
      <c r="G47" s="1" t="s">
        <v>12</v>
      </c>
      <c r="H47">
        <v>2008</v>
      </c>
      <c r="I47" s="1" t="s">
        <v>70</v>
      </c>
      <c r="J47" t="str">
        <f t="shared" si="0"/>
        <v>20</v>
      </c>
      <c r="K47">
        <v>9700</v>
      </c>
    </row>
    <row r="48" spans="1:11" x14ac:dyDescent="0.35">
      <c r="A48" s="1" t="s">
        <v>14</v>
      </c>
      <c r="B48">
        <v>9999</v>
      </c>
      <c r="C48" s="1" t="s">
        <v>15</v>
      </c>
      <c r="D48">
        <v>127</v>
      </c>
      <c r="E48">
        <v>2.2000000000000002</v>
      </c>
      <c r="F48" s="1" t="s">
        <v>16</v>
      </c>
      <c r="G48" s="1" t="s">
        <v>12</v>
      </c>
      <c r="H48">
        <v>2005</v>
      </c>
      <c r="I48" s="1" t="s">
        <v>42</v>
      </c>
      <c r="J48" t="str">
        <f t="shared" si="0"/>
        <v>20</v>
      </c>
      <c r="K48">
        <v>9999</v>
      </c>
    </row>
    <row r="49" spans="1:11" x14ac:dyDescent="0.35">
      <c r="A49" s="1" t="s">
        <v>20</v>
      </c>
      <c r="B49">
        <v>69999</v>
      </c>
      <c r="C49" s="1" t="s">
        <v>21</v>
      </c>
      <c r="D49">
        <v>21</v>
      </c>
      <c r="E49">
        <v>3</v>
      </c>
      <c r="F49" s="1" t="s">
        <v>11</v>
      </c>
      <c r="G49" s="1" t="s">
        <v>12</v>
      </c>
      <c r="H49">
        <v>2015</v>
      </c>
      <c r="I49" s="1" t="s">
        <v>35</v>
      </c>
      <c r="J49" t="str">
        <f t="shared" si="0"/>
        <v>80</v>
      </c>
      <c r="K49">
        <v>69999</v>
      </c>
    </row>
    <row r="50" spans="1:11" x14ac:dyDescent="0.35">
      <c r="A50" s="1" t="s">
        <v>45</v>
      </c>
      <c r="B50">
        <v>6500</v>
      </c>
      <c r="C50" s="1" t="s">
        <v>10</v>
      </c>
      <c r="D50">
        <v>152</v>
      </c>
      <c r="E50">
        <v>1.6</v>
      </c>
      <c r="F50" s="1" t="s">
        <v>11</v>
      </c>
      <c r="G50" s="1" t="s">
        <v>12</v>
      </c>
      <c r="H50">
        <v>2007</v>
      </c>
      <c r="I50" s="1" t="s">
        <v>73</v>
      </c>
      <c r="J50" t="str">
        <f t="shared" si="0"/>
        <v>20</v>
      </c>
      <c r="K50">
        <v>6500</v>
      </c>
    </row>
    <row r="51" spans="1:11" x14ac:dyDescent="0.35">
      <c r="A51" s="1" t="s">
        <v>20</v>
      </c>
      <c r="B51">
        <v>4300</v>
      </c>
      <c r="C51" s="1" t="s">
        <v>10</v>
      </c>
      <c r="D51">
        <v>267</v>
      </c>
      <c r="E51">
        <v>1.9</v>
      </c>
      <c r="F51" s="1" t="s">
        <v>16</v>
      </c>
      <c r="G51" s="1" t="s">
        <v>32</v>
      </c>
      <c r="H51">
        <v>2003</v>
      </c>
      <c r="I51" s="1" t="s">
        <v>27</v>
      </c>
      <c r="J51" t="str">
        <f t="shared" si="0"/>
        <v>20</v>
      </c>
      <c r="K51">
        <v>4300</v>
      </c>
    </row>
    <row r="52" spans="1:11" x14ac:dyDescent="0.35">
      <c r="A52" s="1" t="s">
        <v>20</v>
      </c>
      <c r="B52">
        <v>3000</v>
      </c>
      <c r="C52" s="1" t="s">
        <v>10</v>
      </c>
      <c r="D52">
        <v>267</v>
      </c>
      <c r="E52">
        <v>2.5</v>
      </c>
      <c r="F52" s="1" t="s">
        <v>16</v>
      </c>
      <c r="G52" s="1" t="s">
        <v>32</v>
      </c>
      <c r="H52">
        <v>1999</v>
      </c>
      <c r="I52" s="1" t="s">
        <v>27</v>
      </c>
      <c r="J52" t="str">
        <f t="shared" si="0"/>
        <v>20</v>
      </c>
      <c r="K52">
        <v>3000</v>
      </c>
    </row>
    <row r="53" spans="1:11" x14ac:dyDescent="0.35">
      <c r="A53" s="1" t="s">
        <v>14</v>
      </c>
      <c r="B53">
        <v>8700</v>
      </c>
      <c r="C53" s="1" t="s">
        <v>10</v>
      </c>
      <c r="D53">
        <v>240</v>
      </c>
      <c r="E53">
        <v>2.2000000000000002</v>
      </c>
      <c r="F53" s="1" t="s">
        <v>16</v>
      </c>
      <c r="G53" s="1" t="s">
        <v>12</v>
      </c>
      <c r="H53">
        <v>2000</v>
      </c>
      <c r="I53" s="1" t="s">
        <v>65</v>
      </c>
      <c r="J53" t="str">
        <f t="shared" si="0"/>
        <v>20</v>
      </c>
      <c r="K53">
        <v>8700</v>
      </c>
    </row>
    <row r="54" spans="1:11" x14ac:dyDescent="0.35">
      <c r="A54" s="1" t="s">
        <v>28</v>
      </c>
      <c r="B54">
        <v>9000</v>
      </c>
      <c r="C54" s="1" t="s">
        <v>26</v>
      </c>
      <c r="D54">
        <v>178</v>
      </c>
      <c r="E54">
        <v>2</v>
      </c>
      <c r="F54" s="1" t="s">
        <v>11</v>
      </c>
      <c r="G54" s="1" t="s">
        <v>12</v>
      </c>
      <c r="H54">
        <v>2008</v>
      </c>
      <c r="I54" s="1" t="s">
        <v>74</v>
      </c>
      <c r="J54" t="str">
        <f t="shared" si="0"/>
        <v>20</v>
      </c>
      <c r="K54">
        <v>9000</v>
      </c>
    </row>
    <row r="55" spans="1:11" x14ac:dyDescent="0.35">
      <c r="A55" s="1" t="s">
        <v>14</v>
      </c>
      <c r="B55">
        <v>20400</v>
      </c>
      <c r="C55" s="1" t="s">
        <v>10</v>
      </c>
      <c r="D55">
        <v>190</v>
      </c>
      <c r="E55">
        <v>1.8</v>
      </c>
      <c r="F55" s="1" t="s">
        <v>18</v>
      </c>
      <c r="G55" s="1" t="s">
        <v>12</v>
      </c>
      <c r="H55">
        <v>2011</v>
      </c>
      <c r="I55" s="1" t="s">
        <v>65</v>
      </c>
      <c r="J55" t="str">
        <f t="shared" si="0"/>
        <v>40</v>
      </c>
      <c r="K55">
        <v>20400</v>
      </c>
    </row>
    <row r="56" spans="1:11" x14ac:dyDescent="0.35">
      <c r="A56" s="1" t="s">
        <v>9</v>
      </c>
      <c r="B56">
        <v>9000</v>
      </c>
      <c r="C56" s="1" t="s">
        <v>10</v>
      </c>
      <c r="D56">
        <v>175</v>
      </c>
      <c r="E56">
        <v>3</v>
      </c>
      <c r="F56" s="1" t="s">
        <v>11</v>
      </c>
      <c r="G56" s="1" t="s">
        <v>32</v>
      </c>
      <c r="H56">
        <v>2006</v>
      </c>
      <c r="I56" s="1" t="s">
        <v>75</v>
      </c>
      <c r="J56" t="str">
        <f t="shared" si="0"/>
        <v>20</v>
      </c>
      <c r="K56">
        <v>9000</v>
      </c>
    </row>
    <row r="57" spans="1:11" x14ac:dyDescent="0.35">
      <c r="A57" s="1" t="s">
        <v>14</v>
      </c>
      <c r="B57">
        <v>13400</v>
      </c>
      <c r="C57" s="1" t="s">
        <v>10</v>
      </c>
      <c r="D57">
        <v>105</v>
      </c>
      <c r="E57">
        <v>1.8</v>
      </c>
      <c r="F57" s="1" t="s">
        <v>11</v>
      </c>
      <c r="G57" s="1" t="s">
        <v>12</v>
      </c>
      <c r="H57">
        <v>2006</v>
      </c>
      <c r="I57" s="1" t="s">
        <v>65</v>
      </c>
      <c r="J57" t="str">
        <f t="shared" si="0"/>
        <v>20</v>
      </c>
      <c r="K57">
        <v>13400</v>
      </c>
    </row>
    <row r="58" spans="1:11" x14ac:dyDescent="0.35">
      <c r="A58" s="1" t="s">
        <v>30</v>
      </c>
      <c r="B58">
        <v>3700</v>
      </c>
      <c r="C58" s="1" t="s">
        <v>10</v>
      </c>
      <c r="D58">
        <v>195</v>
      </c>
      <c r="E58">
        <v>1.9</v>
      </c>
      <c r="F58" s="1" t="s">
        <v>16</v>
      </c>
      <c r="G58" s="1" t="s">
        <v>32</v>
      </c>
      <c r="H58">
        <v>2001</v>
      </c>
      <c r="I58" s="1" t="s">
        <v>76</v>
      </c>
      <c r="J58" t="str">
        <f t="shared" si="0"/>
        <v>20</v>
      </c>
      <c r="K58">
        <v>3700</v>
      </c>
    </row>
    <row r="59" spans="1:11" x14ac:dyDescent="0.35">
      <c r="A59" s="1" t="s">
        <v>30</v>
      </c>
      <c r="B59">
        <v>9850</v>
      </c>
      <c r="C59" s="1" t="s">
        <v>15</v>
      </c>
      <c r="D59">
        <v>126</v>
      </c>
      <c r="E59">
        <v>2</v>
      </c>
      <c r="F59" s="1" t="s">
        <v>16</v>
      </c>
      <c r="G59" s="1" t="s">
        <v>12</v>
      </c>
      <c r="H59">
        <v>2012</v>
      </c>
      <c r="I59" s="1" t="s">
        <v>56</v>
      </c>
      <c r="J59" t="str">
        <f t="shared" si="0"/>
        <v>20</v>
      </c>
      <c r="K59">
        <v>9850</v>
      </c>
    </row>
    <row r="60" spans="1:11" x14ac:dyDescent="0.35">
      <c r="A60" s="1" t="s">
        <v>20</v>
      </c>
      <c r="B60">
        <v>3700</v>
      </c>
      <c r="C60" s="1" t="s">
        <v>38</v>
      </c>
      <c r="D60">
        <v>420</v>
      </c>
      <c r="E60">
        <v>2</v>
      </c>
      <c r="F60" s="1" t="s">
        <v>16</v>
      </c>
      <c r="G60" s="1" t="s">
        <v>32</v>
      </c>
      <c r="H60">
        <v>2004</v>
      </c>
      <c r="I60" s="1" t="s">
        <v>77</v>
      </c>
      <c r="J60" t="str">
        <f t="shared" si="0"/>
        <v>20</v>
      </c>
      <c r="K60">
        <v>3700</v>
      </c>
    </row>
    <row r="61" spans="1:11" x14ac:dyDescent="0.35">
      <c r="A61" s="1" t="s">
        <v>23</v>
      </c>
      <c r="B61">
        <v>15700</v>
      </c>
      <c r="C61" s="1" t="s">
        <v>21</v>
      </c>
      <c r="D61">
        <v>195</v>
      </c>
      <c r="E61">
        <v>4</v>
      </c>
      <c r="F61" s="1" t="s">
        <v>18</v>
      </c>
      <c r="G61" s="1" t="s">
        <v>12</v>
      </c>
      <c r="H61">
        <v>2003</v>
      </c>
      <c r="I61" s="1" t="s">
        <v>78</v>
      </c>
      <c r="J61" t="str">
        <f t="shared" si="0"/>
        <v>20</v>
      </c>
      <c r="K61">
        <v>15700</v>
      </c>
    </row>
    <row r="62" spans="1:11" x14ac:dyDescent="0.35">
      <c r="A62" s="1" t="s">
        <v>14</v>
      </c>
      <c r="B62">
        <v>24500</v>
      </c>
      <c r="C62" s="1" t="s">
        <v>10</v>
      </c>
      <c r="D62">
        <v>180</v>
      </c>
      <c r="E62">
        <v>2.2000000000000002</v>
      </c>
      <c r="F62" s="1" t="s">
        <v>16</v>
      </c>
      <c r="G62" s="1" t="s">
        <v>12</v>
      </c>
      <c r="H62">
        <v>2012</v>
      </c>
      <c r="I62" s="1" t="s">
        <v>65</v>
      </c>
      <c r="J62" t="str">
        <f t="shared" si="0"/>
        <v>40</v>
      </c>
      <c r="K62">
        <v>24500</v>
      </c>
    </row>
    <row r="63" spans="1:11" x14ac:dyDescent="0.35">
      <c r="A63" s="1" t="s">
        <v>45</v>
      </c>
      <c r="B63">
        <v>7500</v>
      </c>
      <c r="C63" s="1" t="s">
        <v>10</v>
      </c>
      <c r="D63">
        <v>195</v>
      </c>
      <c r="E63">
        <v>1.6</v>
      </c>
      <c r="F63" s="1" t="s">
        <v>18</v>
      </c>
      <c r="G63" s="1" t="s">
        <v>12</v>
      </c>
      <c r="H63">
        <v>2007</v>
      </c>
      <c r="I63" s="1" t="s">
        <v>73</v>
      </c>
      <c r="J63" t="str">
        <f t="shared" si="0"/>
        <v>20</v>
      </c>
      <c r="K63">
        <v>7500</v>
      </c>
    </row>
    <row r="64" spans="1:11" x14ac:dyDescent="0.35">
      <c r="A64" s="1" t="s">
        <v>30</v>
      </c>
      <c r="B64">
        <v>11990</v>
      </c>
      <c r="C64" s="1" t="s">
        <v>15</v>
      </c>
      <c r="D64">
        <v>231</v>
      </c>
      <c r="E64">
        <v>2.5</v>
      </c>
      <c r="F64" s="1" t="s">
        <v>16</v>
      </c>
      <c r="G64" s="1" t="s">
        <v>12</v>
      </c>
      <c r="H64">
        <v>2002</v>
      </c>
      <c r="I64" s="1" t="s">
        <v>79</v>
      </c>
      <c r="J64" t="str">
        <f t="shared" si="0"/>
        <v>20</v>
      </c>
      <c r="K64">
        <v>11990</v>
      </c>
    </row>
    <row r="65" spans="1:11" x14ac:dyDescent="0.35">
      <c r="A65" s="1" t="s">
        <v>30</v>
      </c>
      <c r="B65">
        <v>13708.5</v>
      </c>
      <c r="C65" s="1" t="s">
        <v>38</v>
      </c>
      <c r="D65">
        <v>51</v>
      </c>
      <c r="E65">
        <v>1.4</v>
      </c>
      <c r="F65" s="1" t="s">
        <v>11</v>
      </c>
      <c r="G65" s="1" t="s">
        <v>12</v>
      </c>
      <c r="H65">
        <v>2014</v>
      </c>
      <c r="I65" s="1" t="s">
        <v>44</v>
      </c>
      <c r="J65" t="str">
        <f t="shared" si="0"/>
        <v>20</v>
      </c>
      <c r="K65">
        <v>13708.5</v>
      </c>
    </row>
    <row r="66" spans="1:11" x14ac:dyDescent="0.35">
      <c r="A66" s="1" t="s">
        <v>9</v>
      </c>
      <c r="B66">
        <v>8200</v>
      </c>
      <c r="C66" s="1" t="s">
        <v>10</v>
      </c>
      <c r="D66">
        <v>287</v>
      </c>
      <c r="E66">
        <v>2.5</v>
      </c>
      <c r="F66" s="1" t="s">
        <v>18</v>
      </c>
      <c r="G66" s="1" t="s">
        <v>12</v>
      </c>
      <c r="H66">
        <v>1999</v>
      </c>
      <c r="I66" s="1" t="s">
        <v>64</v>
      </c>
      <c r="J66" t="str">
        <f t="shared" si="0"/>
        <v>20</v>
      </c>
      <c r="K66">
        <v>8200</v>
      </c>
    </row>
    <row r="67" spans="1:11" x14ac:dyDescent="0.35">
      <c r="A67" s="1" t="s">
        <v>28</v>
      </c>
      <c r="B67">
        <v>6999</v>
      </c>
      <c r="C67" s="1" t="s">
        <v>15</v>
      </c>
      <c r="D67">
        <v>222</v>
      </c>
      <c r="E67">
        <v>1.5</v>
      </c>
      <c r="F67" s="1" t="s">
        <v>16</v>
      </c>
      <c r="G67" s="1" t="s">
        <v>12</v>
      </c>
      <c r="H67">
        <v>2009</v>
      </c>
      <c r="I67" s="1" t="s">
        <v>66</v>
      </c>
      <c r="J67" t="str">
        <f t="shared" ref="J67:J130" si="1">VLOOKUP(B67,$L$2:$M$13,2,TRUE)</f>
        <v>20</v>
      </c>
      <c r="K67">
        <v>6999</v>
      </c>
    </row>
    <row r="68" spans="1:11" x14ac:dyDescent="0.35">
      <c r="A68" s="1" t="s">
        <v>28</v>
      </c>
      <c r="B68">
        <v>6750</v>
      </c>
      <c r="C68" s="1" t="s">
        <v>26</v>
      </c>
      <c r="D68">
        <v>214</v>
      </c>
      <c r="E68">
        <v>1.5</v>
      </c>
      <c r="F68" s="1" t="s">
        <v>16</v>
      </c>
      <c r="G68" s="1" t="s">
        <v>12</v>
      </c>
      <c r="H68">
        <v>2004</v>
      </c>
      <c r="I68" s="1" t="s">
        <v>29</v>
      </c>
      <c r="J68" t="str">
        <f t="shared" si="1"/>
        <v>20</v>
      </c>
      <c r="K68">
        <v>6750</v>
      </c>
    </row>
    <row r="69" spans="1:11" x14ac:dyDescent="0.35">
      <c r="A69" s="1" t="s">
        <v>20</v>
      </c>
      <c r="B69">
        <v>18500</v>
      </c>
      <c r="C69" s="1" t="s">
        <v>10</v>
      </c>
      <c r="D69">
        <v>245</v>
      </c>
      <c r="E69">
        <v>3</v>
      </c>
      <c r="F69" s="1" t="s">
        <v>16</v>
      </c>
      <c r="G69" s="1" t="s">
        <v>12</v>
      </c>
      <c r="H69">
        <v>2006</v>
      </c>
      <c r="I69" s="1" t="s">
        <v>47</v>
      </c>
      <c r="J69" t="str">
        <f t="shared" si="1"/>
        <v>20</v>
      </c>
      <c r="K69">
        <v>18500</v>
      </c>
    </row>
    <row r="70" spans="1:11" x14ac:dyDescent="0.35">
      <c r="A70" s="1" t="s">
        <v>23</v>
      </c>
      <c r="B70">
        <v>14299</v>
      </c>
      <c r="C70" s="1" t="s">
        <v>10</v>
      </c>
      <c r="D70">
        <v>83</v>
      </c>
      <c r="E70">
        <v>2</v>
      </c>
      <c r="F70" s="1" t="s">
        <v>11</v>
      </c>
      <c r="G70" s="1" t="s">
        <v>12</v>
      </c>
      <c r="H70">
        <v>2009</v>
      </c>
      <c r="I70" s="1" t="s">
        <v>80</v>
      </c>
      <c r="J70" t="str">
        <f t="shared" si="1"/>
        <v>20</v>
      </c>
      <c r="K70">
        <v>14299</v>
      </c>
    </row>
    <row r="71" spans="1:11" x14ac:dyDescent="0.35">
      <c r="A71" s="1" t="s">
        <v>14</v>
      </c>
      <c r="B71">
        <v>28500</v>
      </c>
      <c r="C71" s="1" t="s">
        <v>21</v>
      </c>
      <c r="D71">
        <v>210</v>
      </c>
      <c r="E71">
        <v>3.2</v>
      </c>
      <c r="F71" s="1" t="s">
        <v>16</v>
      </c>
      <c r="G71" s="1" t="s">
        <v>12</v>
      </c>
      <c r="H71">
        <v>2007</v>
      </c>
      <c r="I71" s="1" t="s">
        <v>81</v>
      </c>
      <c r="J71" t="str">
        <f t="shared" si="1"/>
        <v>40</v>
      </c>
      <c r="K71">
        <v>28500</v>
      </c>
    </row>
    <row r="72" spans="1:11" x14ac:dyDescent="0.35">
      <c r="A72" s="1" t="s">
        <v>45</v>
      </c>
      <c r="B72">
        <v>17000</v>
      </c>
      <c r="C72" s="1" t="s">
        <v>21</v>
      </c>
      <c r="D72">
        <v>89</v>
      </c>
      <c r="E72">
        <v>3.8</v>
      </c>
      <c r="F72" s="1" t="s">
        <v>11</v>
      </c>
      <c r="G72" s="1" t="s">
        <v>12</v>
      </c>
      <c r="H72">
        <v>2008</v>
      </c>
      <c r="I72" s="1" t="s">
        <v>54</v>
      </c>
      <c r="J72" t="str">
        <f t="shared" si="1"/>
        <v>20</v>
      </c>
      <c r="K72">
        <v>17000</v>
      </c>
    </row>
    <row r="73" spans="1:11" x14ac:dyDescent="0.35">
      <c r="A73" s="1" t="s">
        <v>14</v>
      </c>
      <c r="B73">
        <v>25700</v>
      </c>
      <c r="C73" s="1" t="s">
        <v>21</v>
      </c>
      <c r="D73">
        <v>130</v>
      </c>
      <c r="E73">
        <v>4.7</v>
      </c>
      <c r="F73" s="1" t="s">
        <v>18</v>
      </c>
      <c r="G73" s="1" t="s">
        <v>12</v>
      </c>
      <c r="H73">
        <v>2008</v>
      </c>
      <c r="I73" s="1" t="s">
        <v>83</v>
      </c>
      <c r="J73" t="str">
        <f t="shared" si="1"/>
        <v>40</v>
      </c>
      <c r="K73">
        <v>25700</v>
      </c>
    </row>
    <row r="74" spans="1:11" x14ac:dyDescent="0.35">
      <c r="A74" s="1" t="s">
        <v>20</v>
      </c>
      <c r="B74">
        <v>2650</v>
      </c>
      <c r="C74" s="1" t="s">
        <v>26</v>
      </c>
      <c r="D74">
        <v>333</v>
      </c>
      <c r="E74">
        <v>2.5</v>
      </c>
      <c r="F74" s="1" t="s">
        <v>16</v>
      </c>
      <c r="G74" s="1" t="s">
        <v>32</v>
      </c>
      <c r="H74">
        <v>2000</v>
      </c>
      <c r="I74" s="1" t="s">
        <v>27</v>
      </c>
      <c r="J74" t="str">
        <f t="shared" si="1"/>
        <v>20</v>
      </c>
      <c r="K74">
        <v>2650</v>
      </c>
    </row>
    <row r="75" spans="1:11" x14ac:dyDescent="0.35">
      <c r="A75" s="1" t="s">
        <v>45</v>
      </c>
      <c r="B75">
        <v>8500</v>
      </c>
      <c r="C75" s="1" t="s">
        <v>10</v>
      </c>
      <c r="D75">
        <v>116</v>
      </c>
      <c r="E75">
        <v>1.5</v>
      </c>
      <c r="F75" s="1" t="s">
        <v>11</v>
      </c>
      <c r="G75" s="1" t="s">
        <v>12</v>
      </c>
      <c r="H75">
        <v>2008</v>
      </c>
      <c r="I75" s="1" t="s">
        <v>84</v>
      </c>
      <c r="J75" t="str">
        <f t="shared" si="1"/>
        <v>20</v>
      </c>
      <c r="K75">
        <v>8500</v>
      </c>
    </row>
    <row r="76" spans="1:11" x14ac:dyDescent="0.35">
      <c r="A76" s="1" t="s">
        <v>14</v>
      </c>
      <c r="B76">
        <v>4000</v>
      </c>
      <c r="C76" s="1" t="s">
        <v>10</v>
      </c>
      <c r="D76">
        <v>405</v>
      </c>
      <c r="E76">
        <v>2</v>
      </c>
      <c r="F76" s="1" t="s">
        <v>16</v>
      </c>
      <c r="G76" s="1" t="s">
        <v>12</v>
      </c>
      <c r="H76">
        <v>1992</v>
      </c>
      <c r="I76" s="1" t="s">
        <v>85</v>
      </c>
      <c r="J76" t="str">
        <f t="shared" si="1"/>
        <v>20</v>
      </c>
      <c r="K76">
        <v>4000</v>
      </c>
    </row>
    <row r="77" spans="1:11" x14ac:dyDescent="0.35">
      <c r="A77" s="1" t="s">
        <v>28</v>
      </c>
      <c r="B77">
        <v>11000</v>
      </c>
      <c r="C77" s="1" t="s">
        <v>31</v>
      </c>
      <c r="D77">
        <v>131</v>
      </c>
      <c r="E77">
        <v>1.5</v>
      </c>
      <c r="F77" s="1" t="s">
        <v>16</v>
      </c>
      <c r="G77" s="1" t="s">
        <v>12</v>
      </c>
      <c r="H77">
        <v>2011</v>
      </c>
      <c r="I77" s="1" t="s">
        <v>66</v>
      </c>
      <c r="J77" t="str">
        <f t="shared" si="1"/>
        <v>20</v>
      </c>
      <c r="K77">
        <v>11000</v>
      </c>
    </row>
    <row r="78" spans="1:11" x14ac:dyDescent="0.35">
      <c r="A78" s="1" t="s">
        <v>14</v>
      </c>
      <c r="B78">
        <v>14500</v>
      </c>
      <c r="C78" s="1" t="s">
        <v>10</v>
      </c>
      <c r="D78">
        <v>138</v>
      </c>
      <c r="E78">
        <v>2</v>
      </c>
      <c r="F78" s="1" t="s">
        <v>11</v>
      </c>
      <c r="G78" s="1" t="s">
        <v>12</v>
      </c>
      <c r="H78">
        <v>2007</v>
      </c>
      <c r="I78" s="1" t="s">
        <v>65</v>
      </c>
      <c r="J78" t="str">
        <f t="shared" si="1"/>
        <v>20</v>
      </c>
      <c r="K78">
        <v>14500</v>
      </c>
    </row>
    <row r="79" spans="1:11" x14ac:dyDescent="0.35">
      <c r="A79" s="1" t="s">
        <v>9</v>
      </c>
      <c r="B79">
        <v>4099</v>
      </c>
      <c r="C79" s="1" t="s">
        <v>10</v>
      </c>
      <c r="D79">
        <v>50</v>
      </c>
      <c r="E79">
        <v>2.5</v>
      </c>
      <c r="F79" s="1" t="s">
        <v>11</v>
      </c>
      <c r="G79" s="1" t="s">
        <v>12</v>
      </c>
      <c r="H79">
        <v>1988</v>
      </c>
      <c r="I79" s="1" t="s">
        <v>86</v>
      </c>
      <c r="J79" t="str">
        <f t="shared" si="1"/>
        <v>20</v>
      </c>
      <c r="K79">
        <v>4099</v>
      </c>
    </row>
    <row r="80" spans="1:11" x14ac:dyDescent="0.35">
      <c r="A80" s="1" t="s">
        <v>30</v>
      </c>
      <c r="B80">
        <v>31500</v>
      </c>
      <c r="C80" s="1" t="s">
        <v>21</v>
      </c>
      <c r="D80">
        <v>1</v>
      </c>
      <c r="E80">
        <v>2</v>
      </c>
      <c r="F80" s="1" t="s">
        <v>11</v>
      </c>
      <c r="G80" s="1" t="s">
        <v>12</v>
      </c>
      <c r="H80">
        <v>2014</v>
      </c>
      <c r="I80" s="1" t="s">
        <v>87</v>
      </c>
      <c r="J80" t="str">
        <f t="shared" si="1"/>
        <v>40</v>
      </c>
      <c r="K80">
        <v>31500</v>
      </c>
    </row>
    <row r="81" spans="1:11" x14ac:dyDescent="0.35">
      <c r="A81" s="1" t="s">
        <v>28</v>
      </c>
      <c r="B81">
        <v>4500</v>
      </c>
      <c r="C81" s="1" t="s">
        <v>15</v>
      </c>
      <c r="D81">
        <v>207</v>
      </c>
      <c r="E81">
        <v>1.5</v>
      </c>
      <c r="F81" s="1" t="s">
        <v>16</v>
      </c>
      <c r="G81" s="1" t="s">
        <v>12</v>
      </c>
      <c r="H81">
        <v>2003</v>
      </c>
      <c r="I81" s="1" t="s">
        <v>66</v>
      </c>
      <c r="J81" t="str">
        <f t="shared" si="1"/>
        <v>20</v>
      </c>
      <c r="K81">
        <v>4500</v>
      </c>
    </row>
    <row r="82" spans="1:11" x14ac:dyDescent="0.35">
      <c r="A82" s="1" t="s">
        <v>30</v>
      </c>
      <c r="B82">
        <v>6700</v>
      </c>
      <c r="C82" s="1" t="s">
        <v>31</v>
      </c>
      <c r="D82">
        <v>207</v>
      </c>
      <c r="E82">
        <v>1.9</v>
      </c>
      <c r="F82" s="1" t="s">
        <v>16</v>
      </c>
      <c r="G82" s="1" t="s">
        <v>12</v>
      </c>
      <c r="H82">
        <v>2004</v>
      </c>
      <c r="I82" s="1" t="s">
        <v>56</v>
      </c>
      <c r="J82" t="str">
        <f t="shared" si="1"/>
        <v>20</v>
      </c>
      <c r="K82">
        <v>6700</v>
      </c>
    </row>
    <row r="83" spans="1:11" x14ac:dyDescent="0.35">
      <c r="A83" s="1" t="s">
        <v>45</v>
      </c>
      <c r="B83">
        <v>20800</v>
      </c>
      <c r="C83" s="1" t="s">
        <v>21</v>
      </c>
      <c r="D83">
        <v>31</v>
      </c>
      <c r="E83">
        <v>2.4</v>
      </c>
      <c r="F83" s="1" t="s">
        <v>11</v>
      </c>
      <c r="G83" s="1" t="s">
        <v>12</v>
      </c>
      <c r="H83">
        <v>2011</v>
      </c>
      <c r="I83" s="1" t="s">
        <v>88</v>
      </c>
      <c r="J83" t="str">
        <f t="shared" si="1"/>
        <v>40</v>
      </c>
      <c r="K83">
        <v>20800</v>
      </c>
    </row>
    <row r="84" spans="1:11" x14ac:dyDescent="0.35">
      <c r="A84" s="1" t="s">
        <v>14</v>
      </c>
      <c r="B84">
        <v>107999</v>
      </c>
      <c r="C84" s="1" t="s">
        <v>21</v>
      </c>
      <c r="D84">
        <v>0</v>
      </c>
      <c r="E84">
        <v>2.98</v>
      </c>
      <c r="F84" s="1" t="s">
        <v>16</v>
      </c>
      <c r="G84" s="1" t="s">
        <v>12</v>
      </c>
      <c r="H84">
        <v>2016</v>
      </c>
      <c r="I84" s="1" t="s">
        <v>68</v>
      </c>
      <c r="J84" t="str">
        <f t="shared" si="1"/>
        <v>120</v>
      </c>
      <c r="K84">
        <v>107999</v>
      </c>
    </row>
    <row r="85" spans="1:11" x14ac:dyDescent="0.35">
      <c r="A85" s="1" t="s">
        <v>9</v>
      </c>
      <c r="B85">
        <v>3500</v>
      </c>
      <c r="C85" s="1" t="s">
        <v>10</v>
      </c>
      <c r="D85">
        <v>334</v>
      </c>
      <c r="E85">
        <v>2</v>
      </c>
      <c r="F85" s="1" t="s">
        <v>16</v>
      </c>
      <c r="G85" s="1" t="s">
        <v>32</v>
      </c>
      <c r="H85">
        <v>1999</v>
      </c>
      <c r="I85" s="1" t="s">
        <v>13</v>
      </c>
      <c r="J85" t="str">
        <f t="shared" si="1"/>
        <v>20</v>
      </c>
      <c r="K85">
        <v>3500</v>
      </c>
    </row>
    <row r="86" spans="1:11" x14ac:dyDescent="0.35">
      <c r="A86" s="1" t="s">
        <v>20</v>
      </c>
      <c r="B86">
        <v>39000</v>
      </c>
      <c r="C86" s="1" t="s">
        <v>10</v>
      </c>
      <c r="D86">
        <v>18</v>
      </c>
      <c r="E86">
        <v>1.8</v>
      </c>
      <c r="F86" s="1" t="s">
        <v>49</v>
      </c>
      <c r="G86" s="1" t="s">
        <v>12</v>
      </c>
      <c r="H86">
        <v>2015</v>
      </c>
      <c r="I86" s="1" t="s">
        <v>89</v>
      </c>
      <c r="J86" t="str">
        <f t="shared" si="1"/>
        <v>40</v>
      </c>
      <c r="K86">
        <v>39000</v>
      </c>
    </row>
    <row r="87" spans="1:11" x14ac:dyDescent="0.35">
      <c r="A87" s="1" t="s">
        <v>23</v>
      </c>
      <c r="B87">
        <v>13500</v>
      </c>
      <c r="C87" s="1" t="s">
        <v>21</v>
      </c>
      <c r="D87">
        <v>150</v>
      </c>
      <c r="E87">
        <v>4.7</v>
      </c>
      <c r="F87" s="1" t="s">
        <v>18</v>
      </c>
      <c r="G87" s="1" t="s">
        <v>12</v>
      </c>
      <c r="H87">
        <v>2002</v>
      </c>
      <c r="I87" s="1" t="s">
        <v>37</v>
      </c>
      <c r="J87" t="str">
        <f t="shared" si="1"/>
        <v>20</v>
      </c>
      <c r="K87">
        <v>13500</v>
      </c>
    </row>
    <row r="88" spans="1:11" x14ac:dyDescent="0.35">
      <c r="A88" s="1" t="s">
        <v>45</v>
      </c>
      <c r="B88">
        <v>6150</v>
      </c>
      <c r="C88" s="1" t="s">
        <v>10</v>
      </c>
      <c r="D88">
        <v>175</v>
      </c>
      <c r="E88">
        <v>1.6</v>
      </c>
      <c r="F88" s="1" t="s">
        <v>11</v>
      </c>
      <c r="G88" s="1" t="s">
        <v>12</v>
      </c>
      <c r="H88">
        <v>2007</v>
      </c>
      <c r="I88" s="1" t="s">
        <v>73</v>
      </c>
      <c r="J88" t="str">
        <f t="shared" si="1"/>
        <v>20</v>
      </c>
      <c r="K88">
        <v>6150</v>
      </c>
    </row>
    <row r="89" spans="1:11" x14ac:dyDescent="0.35">
      <c r="A89" s="1" t="s">
        <v>9</v>
      </c>
      <c r="B89">
        <v>45500</v>
      </c>
      <c r="C89" s="1" t="s">
        <v>21</v>
      </c>
      <c r="D89">
        <v>76</v>
      </c>
      <c r="E89">
        <v>4.4000000000000004</v>
      </c>
      <c r="F89" s="1" t="s">
        <v>11</v>
      </c>
      <c r="G89" s="1" t="s">
        <v>12</v>
      </c>
      <c r="H89">
        <v>2010</v>
      </c>
      <c r="I89" s="1" t="s">
        <v>90</v>
      </c>
      <c r="J89" t="str">
        <f t="shared" si="1"/>
        <v>60</v>
      </c>
      <c r="K89">
        <v>45500</v>
      </c>
    </row>
    <row r="90" spans="1:11" x14ac:dyDescent="0.35">
      <c r="A90" s="1" t="s">
        <v>9</v>
      </c>
      <c r="B90">
        <v>4900</v>
      </c>
      <c r="C90" s="1" t="s">
        <v>10</v>
      </c>
      <c r="D90">
        <v>295</v>
      </c>
      <c r="E90">
        <v>2</v>
      </c>
      <c r="F90" s="1" t="s">
        <v>11</v>
      </c>
      <c r="G90" s="1" t="s">
        <v>12</v>
      </c>
      <c r="H90">
        <v>1994</v>
      </c>
      <c r="I90" s="1" t="s">
        <v>86</v>
      </c>
      <c r="J90" t="str">
        <f t="shared" si="1"/>
        <v>20</v>
      </c>
      <c r="K90">
        <v>4900</v>
      </c>
    </row>
    <row r="91" spans="1:11" x14ac:dyDescent="0.35">
      <c r="A91" s="1" t="s">
        <v>9</v>
      </c>
      <c r="B91">
        <v>47000</v>
      </c>
      <c r="C91" s="1" t="s">
        <v>31</v>
      </c>
      <c r="D91">
        <v>5</v>
      </c>
      <c r="E91">
        <v>2</v>
      </c>
      <c r="F91" s="1" t="s">
        <v>11</v>
      </c>
      <c r="G91" s="1" t="s">
        <v>12</v>
      </c>
      <c r="H91">
        <v>2014</v>
      </c>
      <c r="I91" s="1" t="s">
        <v>53</v>
      </c>
      <c r="J91" t="str">
        <f t="shared" si="1"/>
        <v>60</v>
      </c>
      <c r="K91">
        <v>47000</v>
      </c>
    </row>
    <row r="92" spans="1:11" x14ac:dyDescent="0.35">
      <c r="A92" s="1" t="s">
        <v>23</v>
      </c>
      <c r="B92">
        <v>19200</v>
      </c>
      <c r="C92" s="1" t="s">
        <v>21</v>
      </c>
      <c r="D92">
        <v>190</v>
      </c>
      <c r="E92">
        <v>2.7</v>
      </c>
      <c r="F92" s="1" t="s">
        <v>18</v>
      </c>
      <c r="G92" s="1" t="s">
        <v>12</v>
      </c>
      <c r="H92">
        <v>2005</v>
      </c>
      <c r="I92" s="1" t="s">
        <v>78</v>
      </c>
      <c r="J92" t="str">
        <f t="shared" si="1"/>
        <v>20</v>
      </c>
      <c r="K92">
        <v>19200</v>
      </c>
    </row>
    <row r="93" spans="1:11" x14ac:dyDescent="0.35">
      <c r="A93" s="1" t="s">
        <v>45</v>
      </c>
      <c r="B93">
        <v>11100</v>
      </c>
      <c r="C93" s="1" t="s">
        <v>21</v>
      </c>
      <c r="D93">
        <v>119</v>
      </c>
      <c r="E93">
        <v>2.4</v>
      </c>
      <c r="F93" s="1" t="s">
        <v>18</v>
      </c>
      <c r="G93" s="1" t="s">
        <v>12</v>
      </c>
      <c r="H93">
        <v>2008</v>
      </c>
      <c r="I93" s="1" t="s">
        <v>46</v>
      </c>
      <c r="J93" t="str">
        <f t="shared" si="1"/>
        <v>20</v>
      </c>
      <c r="K93">
        <v>11100</v>
      </c>
    </row>
    <row r="94" spans="1:11" x14ac:dyDescent="0.35">
      <c r="A94" s="1" t="s">
        <v>45</v>
      </c>
      <c r="B94">
        <v>8200</v>
      </c>
      <c r="C94" s="1" t="s">
        <v>10</v>
      </c>
      <c r="D94">
        <v>139</v>
      </c>
      <c r="E94">
        <v>1.5</v>
      </c>
      <c r="F94" s="1" t="s">
        <v>49</v>
      </c>
      <c r="G94" s="1" t="s">
        <v>12</v>
      </c>
      <c r="H94">
        <v>2012</v>
      </c>
      <c r="I94" s="1" t="s">
        <v>84</v>
      </c>
      <c r="J94" t="str">
        <f t="shared" si="1"/>
        <v>20</v>
      </c>
      <c r="K94">
        <v>8200</v>
      </c>
    </row>
    <row r="95" spans="1:11" x14ac:dyDescent="0.35">
      <c r="A95" s="1" t="s">
        <v>30</v>
      </c>
      <c r="B95">
        <v>10300</v>
      </c>
      <c r="C95" s="1" t="s">
        <v>10</v>
      </c>
      <c r="D95">
        <v>235</v>
      </c>
      <c r="E95">
        <v>2</v>
      </c>
      <c r="F95" s="1" t="s">
        <v>11</v>
      </c>
      <c r="G95" s="1" t="s">
        <v>12</v>
      </c>
      <c r="H95">
        <v>2007</v>
      </c>
      <c r="I95" s="1" t="s">
        <v>36</v>
      </c>
      <c r="J95" t="str">
        <f t="shared" si="1"/>
        <v>20</v>
      </c>
      <c r="K95">
        <v>10300</v>
      </c>
    </row>
    <row r="96" spans="1:11" x14ac:dyDescent="0.35">
      <c r="A96" s="1" t="s">
        <v>28</v>
      </c>
      <c r="B96">
        <v>11990</v>
      </c>
      <c r="C96" s="1" t="s">
        <v>15</v>
      </c>
      <c r="D96">
        <v>210</v>
      </c>
      <c r="E96">
        <v>1.1000000000000001</v>
      </c>
      <c r="F96" s="1" t="s">
        <v>16</v>
      </c>
      <c r="G96" s="1" t="s">
        <v>12</v>
      </c>
      <c r="H96">
        <v>2010</v>
      </c>
      <c r="I96" s="1" t="s">
        <v>74</v>
      </c>
      <c r="J96" t="str">
        <f t="shared" si="1"/>
        <v>20</v>
      </c>
      <c r="K96">
        <v>11990</v>
      </c>
    </row>
    <row r="97" spans="1:11" x14ac:dyDescent="0.35">
      <c r="A97" s="1" t="s">
        <v>45</v>
      </c>
      <c r="B97">
        <v>800</v>
      </c>
      <c r="C97" s="1" t="s">
        <v>10</v>
      </c>
      <c r="D97">
        <v>340</v>
      </c>
      <c r="E97" t="s">
        <v>41</v>
      </c>
      <c r="F97" s="1" t="s">
        <v>49</v>
      </c>
      <c r="G97" s="1" t="s">
        <v>12</v>
      </c>
      <c r="H97">
        <v>1986</v>
      </c>
      <c r="I97" s="1" t="s">
        <v>63</v>
      </c>
      <c r="J97" t="str">
        <f t="shared" si="1"/>
        <v>20</v>
      </c>
      <c r="K97">
        <v>800</v>
      </c>
    </row>
    <row r="98" spans="1:11" x14ac:dyDescent="0.35">
      <c r="A98" s="1" t="s">
        <v>9</v>
      </c>
      <c r="B98">
        <v>46800</v>
      </c>
      <c r="C98" s="1" t="s">
        <v>10</v>
      </c>
      <c r="D98">
        <v>33</v>
      </c>
      <c r="E98">
        <v>2</v>
      </c>
      <c r="F98" s="1" t="s">
        <v>16</v>
      </c>
      <c r="G98" s="1" t="s">
        <v>12</v>
      </c>
      <c r="H98">
        <v>2014</v>
      </c>
      <c r="I98" s="1" t="s">
        <v>86</v>
      </c>
      <c r="J98" t="str">
        <f t="shared" si="1"/>
        <v>60</v>
      </c>
      <c r="K98">
        <v>46800</v>
      </c>
    </row>
    <row r="99" spans="1:11" x14ac:dyDescent="0.35">
      <c r="A99" s="1" t="s">
        <v>30</v>
      </c>
      <c r="B99">
        <v>1500</v>
      </c>
      <c r="C99" s="1" t="s">
        <v>31</v>
      </c>
      <c r="D99">
        <v>260</v>
      </c>
      <c r="E99">
        <v>1.8</v>
      </c>
      <c r="F99" s="1" t="s">
        <v>18</v>
      </c>
      <c r="G99" s="1" t="s">
        <v>32</v>
      </c>
      <c r="H99">
        <v>1994</v>
      </c>
      <c r="I99" s="1" t="s">
        <v>91</v>
      </c>
      <c r="J99" t="str">
        <f t="shared" si="1"/>
        <v>20</v>
      </c>
      <c r="K99">
        <v>1500</v>
      </c>
    </row>
    <row r="100" spans="1:11" x14ac:dyDescent="0.35">
      <c r="A100" s="1" t="s">
        <v>9</v>
      </c>
      <c r="B100">
        <v>6350</v>
      </c>
      <c r="C100" s="1" t="s">
        <v>21</v>
      </c>
      <c r="D100">
        <v>156</v>
      </c>
      <c r="E100">
        <v>4.4000000000000004</v>
      </c>
      <c r="F100" s="1" t="s">
        <v>18</v>
      </c>
      <c r="G100" s="1" t="s">
        <v>32</v>
      </c>
      <c r="H100">
        <v>2002</v>
      </c>
      <c r="I100" s="1" t="s">
        <v>55</v>
      </c>
      <c r="J100" t="str">
        <f t="shared" si="1"/>
        <v>20</v>
      </c>
      <c r="K100">
        <v>6350</v>
      </c>
    </row>
    <row r="101" spans="1:11" x14ac:dyDescent="0.35">
      <c r="A101" s="1" t="s">
        <v>14</v>
      </c>
      <c r="B101">
        <v>8900</v>
      </c>
      <c r="C101" s="1" t="s">
        <v>38</v>
      </c>
      <c r="D101">
        <v>155</v>
      </c>
      <c r="E101">
        <v>1.5</v>
      </c>
      <c r="F101" s="1" t="s">
        <v>11</v>
      </c>
      <c r="G101" s="1" t="s">
        <v>12</v>
      </c>
      <c r="H101">
        <v>2005</v>
      </c>
      <c r="I101" s="1" t="s">
        <v>92</v>
      </c>
      <c r="J101" t="str">
        <f t="shared" si="1"/>
        <v>20</v>
      </c>
      <c r="K101">
        <v>8900</v>
      </c>
    </row>
    <row r="102" spans="1:11" x14ac:dyDescent="0.35">
      <c r="A102" s="1" t="s">
        <v>14</v>
      </c>
      <c r="B102">
        <v>12700</v>
      </c>
      <c r="C102" s="1" t="s">
        <v>15</v>
      </c>
      <c r="D102">
        <v>160</v>
      </c>
      <c r="E102">
        <v>3</v>
      </c>
      <c r="F102" s="1" t="s">
        <v>16</v>
      </c>
      <c r="G102" s="1" t="s">
        <v>12</v>
      </c>
      <c r="H102">
        <v>2007</v>
      </c>
      <c r="I102" s="1" t="s">
        <v>42</v>
      </c>
      <c r="J102" t="str">
        <f t="shared" si="1"/>
        <v>20</v>
      </c>
      <c r="K102">
        <v>12700</v>
      </c>
    </row>
    <row r="103" spans="1:11" x14ac:dyDescent="0.35">
      <c r="A103" s="1" t="s">
        <v>45</v>
      </c>
      <c r="B103">
        <v>8000</v>
      </c>
      <c r="C103" s="1" t="s">
        <v>10</v>
      </c>
      <c r="D103">
        <v>207</v>
      </c>
      <c r="E103">
        <v>1.6</v>
      </c>
      <c r="F103" s="1" t="s">
        <v>18</v>
      </c>
      <c r="G103" s="1" t="s">
        <v>12</v>
      </c>
      <c r="H103">
        <v>2007</v>
      </c>
      <c r="I103" s="1" t="s">
        <v>73</v>
      </c>
      <c r="J103" t="str">
        <f t="shared" si="1"/>
        <v>20</v>
      </c>
      <c r="K103">
        <v>8000</v>
      </c>
    </row>
    <row r="104" spans="1:11" x14ac:dyDescent="0.35">
      <c r="A104" s="1" t="s">
        <v>23</v>
      </c>
      <c r="B104">
        <v>29500</v>
      </c>
      <c r="C104" s="1" t="s">
        <v>21</v>
      </c>
      <c r="D104">
        <v>63</v>
      </c>
      <c r="E104">
        <v>4</v>
      </c>
      <c r="F104" s="1" t="s">
        <v>11</v>
      </c>
      <c r="G104" s="1" t="s">
        <v>12</v>
      </c>
      <c r="H104">
        <v>2008</v>
      </c>
      <c r="I104" s="1" t="s">
        <v>93</v>
      </c>
      <c r="J104" t="str">
        <f t="shared" si="1"/>
        <v>40</v>
      </c>
      <c r="K104">
        <v>29500</v>
      </c>
    </row>
    <row r="105" spans="1:11" x14ac:dyDescent="0.35">
      <c r="A105" s="1" t="s">
        <v>28</v>
      </c>
      <c r="B105">
        <v>7100</v>
      </c>
      <c r="C105" s="1" t="s">
        <v>15</v>
      </c>
      <c r="D105">
        <v>208</v>
      </c>
      <c r="E105">
        <v>1.5</v>
      </c>
      <c r="F105" s="1" t="s">
        <v>16</v>
      </c>
      <c r="G105" s="1" t="s">
        <v>12</v>
      </c>
      <c r="H105">
        <v>2008</v>
      </c>
      <c r="I105" s="1" t="s">
        <v>66</v>
      </c>
      <c r="J105" t="str">
        <f t="shared" si="1"/>
        <v>20</v>
      </c>
      <c r="K105">
        <v>7100</v>
      </c>
    </row>
    <row r="106" spans="1:11" x14ac:dyDescent="0.35">
      <c r="A106" s="1" t="s">
        <v>28</v>
      </c>
      <c r="B106">
        <v>10850</v>
      </c>
      <c r="C106" s="1" t="s">
        <v>21</v>
      </c>
      <c r="D106">
        <v>103</v>
      </c>
      <c r="E106">
        <v>2.5</v>
      </c>
      <c r="F106" s="1" t="s">
        <v>18</v>
      </c>
      <c r="G106" s="1" t="s">
        <v>12</v>
      </c>
      <c r="H106">
        <v>2010</v>
      </c>
      <c r="I106" s="1" t="s">
        <v>95</v>
      </c>
      <c r="J106" t="str">
        <f t="shared" si="1"/>
        <v>20</v>
      </c>
      <c r="K106">
        <v>10850</v>
      </c>
    </row>
    <row r="107" spans="1:11" x14ac:dyDescent="0.35">
      <c r="A107" s="1" t="s">
        <v>23</v>
      </c>
      <c r="B107">
        <v>195000</v>
      </c>
      <c r="C107" s="1" t="s">
        <v>21</v>
      </c>
      <c r="D107">
        <v>0</v>
      </c>
      <c r="E107">
        <v>4.5</v>
      </c>
      <c r="F107" s="1" t="s">
        <v>16</v>
      </c>
      <c r="G107" s="1" t="s">
        <v>12</v>
      </c>
      <c r="H107">
        <v>2016</v>
      </c>
      <c r="I107" s="1" t="s">
        <v>97</v>
      </c>
      <c r="J107" t="str">
        <f t="shared" si="1"/>
        <v>200</v>
      </c>
      <c r="K107">
        <v>195000</v>
      </c>
    </row>
    <row r="108" spans="1:11" x14ac:dyDescent="0.35">
      <c r="A108" s="1" t="s">
        <v>30</v>
      </c>
      <c r="B108">
        <v>27000</v>
      </c>
      <c r="C108" s="1" t="s">
        <v>10</v>
      </c>
      <c r="D108">
        <v>57</v>
      </c>
      <c r="E108">
        <v>2</v>
      </c>
      <c r="F108" s="1" t="s">
        <v>16</v>
      </c>
      <c r="G108" s="1" t="s">
        <v>12</v>
      </c>
      <c r="H108">
        <v>2013</v>
      </c>
      <c r="I108" s="1" t="s">
        <v>98</v>
      </c>
      <c r="J108" t="str">
        <f t="shared" si="1"/>
        <v>40</v>
      </c>
      <c r="K108">
        <v>27000</v>
      </c>
    </row>
    <row r="109" spans="1:11" x14ac:dyDescent="0.35">
      <c r="A109" s="1" t="s">
        <v>30</v>
      </c>
      <c r="B109">
        <v>18100</v>
      </c>
      <c r="C109" s="1" t="s">
        <v>31</v>
      </c>
      <c r="D109">
        <v>64</v>
      </c>
      <c r="E109">
        <v>2</v>
      </c>
      <c r="F109" s="1" t="s">
        <v>11</v>
      </c>
      <c r="G109" s="1" t="s">
        <v>12</v>
      </c>
      <c r="H109">
        <v>2011</v>
      </c>
      <c r="I109" s="1" t="s">
        <v>99</v>
      </c>
      <c r="J109" t="str">
        <f t="shared" si="1"/>
        <v>20</v>
      </c>
      <c r="K109">
        <v>18100</v>
      </c>
    </row>
    <row r="110" spans="1:11" x14ac:dyDescent="0.35">
      <c r="A110" s="1" t="s">
        <v>9</v>
      </c>
      <c r="B110">
        <v>27000</v>
      </c>
      <c r="C110" s="1" t="s">
        <v>10</v>
      </c>
      <c r="D110">
        <v>137</v>
      </c>
      <c r="E110">
        <v>5</v>
      </c>
      <c r="F110" s="1" t="s">
        <v>49</v>
      </c>
      <c r="G110" s="1" t="s">
        <v>12</v>
      </c>
      <c r="H110">
        <v>2005</v>
      </c>
      <c r="I110" s="1" t="s">
        <v>100</v>
      </c>
      <c r="J110" t="str">
        <f t="shared" si="1"/>
        <v>40</v>
      </c>
      <c r="K110">
        <v>27000</v>
      </c>
    </row>
    <row r="111" spans="1:11" x14ac:dyDescent="0.35">
      <c r="A111" s="1" t="s">
        <v>9</v>
      </c>
      <c r="B111">
        <v>8990</v>
      </c>
      <c r="C111" s="1" t="s">
        <v>31</v>
      </c>
      <c r="D111">
        <v>300</v>
      </c>
      <c r="E111">
        <v>2.2000000000000002</v>
      </c>
      <c r="F111" s="1" t="s">
        <v>11</v>
      </c>
      <c r="G111" s="1" t="s">
        <v>12</v>
      </c>
      <c r="H111">
        <v>2002</v>
      </c>
      <c r="I111" s="1" t="s">
        <v>13</v>
      </c>
      <c r="J111" t="str">
        <f t="shared" si="1"/>
        <v>20</v>
      </c>
      <c r="K111">
        <v>8990</v>
      </c>
    </row>
    <row r="112" spans="1:11" x14ac:dyDescent="0.35">
      <c r="A112" s="1" t="s">
        <v>23</v>
      </c>
      <c r="B112">
        <v>32900</v>
      </c>
      <c r="C112" s="1" t="s">
        <v>21</v>
      </c>
      <c r="D112">
        <v>82</v>
      </c>
      <c r="E112">
        <v>2.7</v>
      </c>
      <c r="F112" s="1" t="s">
        <v>11</v>
      </c>
      <c r="G112" s="1" t="s">
        <v>12</v>
      </c>
      <c r="H112">
        <v>2013</v>
      </c>
      <c r="I112" s="1" t="s">
        <v>101</v>
      </c>
      <c r="J112" t="str">
        <f t="shared" si="1"/>
        <v>40</v>
      </c>
      <c r="K112">
        <v>32900</v>
      </c>
    </row>
    <row r="113" spans="1:11" x14ac:dyDescent="0.35">
      <c r="A113" s="1" t="s">
        <v>9</v>
      </c>
      <c r="B113">
        <v>25500</v>
      </c>
      <c r="C113" s="1" t="s">
        <v>31</v>
      </c>
      <c r="D113">
        <v>163</v>
      </c>
      <c r="E113">
        <v>4.8</v>
      </c>
      <c r="F113" s="1" t="s">
        <v>11</v>
      </c>
      <c r="G113" s="1" t="s">
        <v>12</v>
      </c>
      <c r="H113">
        <v>2008</v>
      </c>
      <c r="I113" s="1" t="s">
        <v>55</v>
      </c>
      <c r="J113" t="str">
        <f t="shared" si="1"/>
        <v>40</v>
      </c>
      <c r="K113">
        <v>25500</v>
      </c>
    </row>
    <row r="114" spans="1:11" x14ac:dyDescent="0.35">
      <c r="A114" s="1" t="s">
        <v>23</v>
      </c>
      <c r="B114">
        <v>8900</v>
      </c>
      <c r="C114" s="1" t="s">
        <v>21</v>
      </c>
      <c r="D114">
        <v>153</v>
      </c>
      <c r="E114">
        <v>2</v>
      </c>
      <c r="F114" s="1" t="s">
        <v>11</v>
      </c>
      <c r="G114" s="1" t="s">
        <v>12</v>
      </c>
      <c r="H114">
        <v>2003</v>
      </c>
      <c r="I114" s="1" t="s">
        <v>24</v>
      </c>
      <c r="J114" t="str">
        <f t="shared" si="1"/>
        <v>20</v>
      </c>
      <c r="K114">
        <v>8900</v>
      </c>
    </row>
    <row r="115" spans="1:11" x14ac:dyDescent="0.35">
      <c r="A115" s="1" t="s">
        <v>20</v>
      </c>
      <c r="B115">
        <v>11950</v>
      </c>
      <c r="C115" s="1" t="s">
        <v>10</v>
      </c>
      <c r="D115">
        <v>190</v>
      </c>
      <c r="E115">
        <v>3</v>
      </c>
      <c r="F115" s="1" t="s">
        <v>11</v>
      </c>
      <c r="G115" s="1" t="s">
        <v>12</v>
      </c>
      <c r="H115">
        <v>2006</v>
      </c>
      <c r="I115" s="1" t="s">
        <v>27</v>
      </c>
      <c r="J115" t="str">
        <f t="shared" si="1"/>
        <v>20</v>
      </c>
      <c r="K115">
        <v>11950</v>
      </c>
    </row>
    <row r="116" spans="1:11" x14ac:dyDescent="0.35">
      <c r="A116" s="1" t="s">
        <v>14</v>
      </c>
      <c r="B116">
        <v>22700</v>
      </c>
      <c r="C116" s="1" t="s">
        <v>10</v>
      </c>
      <c r="D116">
        <v>125</v>
      </c>
      <c r="E116">
        <v>2.2000000000000002</v>
      </c>
      <c r="F116" s="1" t="s">
        <v>16</v>
      </c>
      <c r="G116" s="1" t="s">
        <v>12</v>
      </c>
      <c r="H116">
        <v>2010</v>
      </c>
      <c r="I116" s="1" t="s">
        <v>65</v>
      </c>
      <c r="J116" t="str">
        <f t="shared" si="1"/>
        <v>40</v>
      </c>
      <c r="K116">
        <v>22700</v>
      </c>
    </row>
    <row r="117" spans="1:11" x14ac:dyDescent="0.35">
      <c r="A117" s="1" t="s">
        <v>20</v>
      </c>
      <c r="B117">
        <v>600</v>
      </c>
      <c r="C117" s="1" t="s">
        <v>10</v>
      </c>
      <c r="D117">
        <v>112</v>
      </c>
      <c r="E117">
        <v>1.6</v>
      </c>
      <c r="F117" s="1" t="s">
        <v>11</v>
      </c>
      <c r="G117" s="1" t="s">
        <v>12</v>
      </c>
      <c r="H117">
        <v>1980</v>
      </c>
      <c r="I117" s="1" t="s">
        <v>102</v>
      </c>
      <c r="J117" t="str">
        <f t="shared" si="1"/>
        <v>20</v>
      </c>
      <c r="K117">
        <v>600</v>
      </c>
    </row>
    <row r="118" spans="1:11" x14ac:dyDescent="0.35">
      <c r="A118" s="1" t="s">
        <v>9</v>
      </c>
      <c r="B118">
        <v>13000</v>
      </c>
      <c r="C118" s="1" t="s">
        <v>10</v>
      </c>
      <c r="D118">
        <v>165</v>
      </c>
      <c r="E118">
        <v>2.2000000000000002</v>
      </c>
      <c r="F118" s="1" t="s">
        <v>18</v>
      </c>
      <c r="G118" s="1" t="s">
        <v>12</v>
      </c>
      <c r="H118">
        <v>2003</v>
      </c>
      <c r="I118" s="1" t="s">
        <v>86</v>
      </c>
      <c r="J118" t="str">
        <f t="shared" si="1"/>
        <v>20</v>
      </c>
      <c r="K118">
        <v>13000</v>
      </c>
    </row>
    <row r="119" spans="1:11" x14ac:dyDescent="0.35">
      <c r="A119" s="1" t="s">
        <v>20</v>
      </c>
      <c r="B119">
        <v>25000</v>
      </c>
      <c r="C119" s="1" t="s">
        <v>31</v>
      </c>
      <c r="D119">
        <v>60</v>
      </c>
      <c r="E119">
        <v>2</v>
      </c>
      <c r="F119" s="1" t="s">
        <v>11</v>
      </c>
      <c r="G119" s="1" t="s">
        <v>12</v>
      </c>
      <c r="H119">
        <v>2011</v>
      </c>
      <c r="I119" s="1" t="s">
        <v>89</v>
      </c>
      <c r="J119" t="str">
        <f t="shared" si="1"/>
        <v>40</v>
      </c>
      <c r="K119">
        <v>25000</v>
      </c>
    </row>
    <row r="120" spans="1:11" x14ac:dyDescent="0.35">
      <c r="A120" s="1" t="s">
        <v>23</v>
      </c>
      <c r="B120">
        <v>26900</v>
      </c>
      <c r="C120" s="1" t="s">
        <v>21</v>
      </c>
      <c r="D120">
        <v>119</v>
      </c>
      <c r="E120">
        <v>4</v>
      </c>
      <c r="F120" s="1" t="s">
        <v>18</v>
      </c>
      <c r="G120" s="1" t="s">
        <v>12</v>
      </c>
      <c r="H120">
        <v>2008</v>
      </c>
      <c r="I120" s="1" t="s">
        <v>78</v>
      </c>
      <c r="J120" t="str">
        <f t="shared" si="1"/>
        <v>40</v>
      </c>
      <c r="K120">
        <v>26900</v>
      </c>
    </row>
    <row r="121" spans="1:11" x14ac:dyDescent="0.35">
      <c r="A121" s="1" t="s">
        <v>14</v>
      </c>
      <c r="B121">
        <v>87777</v>
      </c>
      <c r="C121" s="1" t="s">
        <v>15</v>
      </c>
      <c r="D121">
        <v>0</v>
      </c>
      <c r="E121">
        <v>2.2000000000000002</v>
      </c>
      <c r="F121" s="1" t="s">
        <v>16</v>
      </c>
      <c r="G121" s="1" t="s">
        <v>12</v>
      </c>
      <c r="H121">
        <v>2016</v>
      </c>
      <c r="I121" s="1" t="s">
        <v>103</v>
      </c>
      <c r="J121" t="str">
        <f t="shared" si="1"/>
        <v>100</v>
      </c>
      <c r="K121">
        <v>87777</v>
      </c>
    </row>
    <row r="122" spans="1:11" x14ac:dyDescent="0.35">
      <c r="A122" s="1" t="s">
        <v>30</v>
      </c>
      <c r="B122">
        <v>6000</v>
      </c>
      <c r="C122" s="1" t="s">
        <v>15</v>
      </c>
      <c r="D122">
        <v>200</v>
      </c>
      <c r="E122">
        <v>2</v>
      </c>
      <c r="F122" s="1" t="s">
        <v>16</v>
      </c>
      <c r="G122" s="1" t="s">
        <v>12</v>
      </c>
      <c r="H122">
        <v>2008</v>
      </c>
      <c r="I122" s="1" t="s">
        <v>56</v>
      </c>
      <c r="J122" t="str">
        <f t="shared" si="1"/>
        <v>20</v>
      </c>
      <c r="K122">
        <v>6000</v>
      </c>
    </row>
    <row r="123" spans="1:11" x14ac:dyDescent="0.35">
      <c r="A123" s="1" t="s">
        <v>20</v>
      </c>
      <c r="B123">
        <v>9800</v>
      </c>
      <c r="C123" s="1" t="s">
        <v>26</v>
      </c>
      <c r="D123">
        <v>257</v>
      </c>
      <c r="E123">
        <v>2.5</v>
      </c>
      <c r="F123" s="1" t="s">
        <v>16</v>
      </c>
      <c r="G123" s="1" t="s">
        <v>12</v>
      </c>
      <c r="H123">
        <v>2003</v>
      </c>
      <c r="I123" s="1" t="s">
        <v>27</v>
      </c>
      <c r="J123" t="str">
        <f t="shared" si="1"/>
        <v>20</v>
      </c>
      <c r="K123">
        <v>9800</v>
      </c>
    </row>
    <row r="124" spans="1:11" x14ac:dyDescent="0.35">
      <c r="A124" s="1" t="s">
        <v>20</v>
      </c>
      <c r="B124">
        <v>13900</v>
      </c>
      <c r="C124" s="1" t="s">
        <v>31</v>
      </c>
      <c r="D124">
        <v>197</v>
      </c>
      <c r="E124">
        <v>2</v>
      </c>
      <c r="F124" s="1" t="s">
        <v>16</v>
      </c>
      <c r="G124" s="1" t="s">
        <v>12</v>
      </c>
      <c r="H124">
        <v>2006</v>
      </c>
      <c r="I124" s="1" t="s">
        <v>27</v>
      </c>
      <c r="J124" t="str">
        <f t="shared" si="1"/>
        <v>20</v>
      </c>
      <c r="K124">
        <v>13900</v>
      </c>
    </row>
    <row r="125" spans="1:11" x14ac:dyDescent="0.35">
      <c r="A125" s="1" t="s">
        <v>28</v>
      </c>
      <c r="B125">
        <v>12200</v>
      </c>
      <c r="C125" s="1" t="s">
        <v>15</v>
      </c>
      <c r="D125">
        <v>164</v>
      </c>
      <c r="E125">
        <v>2.5</v>
      </c>
      <c r="F125" s="1" t="s">
        <v>16</v>
      </c>
      <c r="G125" s="1" t="s">
        <v>12</v>
      </c>
      <c r="H125">
        <v>2009</v>
      </c>
      <c r="I125" s="1" t="s">
        <v>70</v>
      </c>
      <c r="J125" t="str">
        <f t="shared" si="1"/>
        <v>20</v>
      </c>
      <c r="K125">
        <v>12200</v>
      </c>
    </row>
    <row r="126" spans="1:11" x14ac:dyDescent="0.35">
      <c r="A126" s="1" t="s">
        <v>14</v>
      </c>
      <c r="B126">
        <v>13500</v>
      </c>
      <c r="C126" s="1" t="s">
        <v>21</v>
      </c>
      <c r="D126">
        <v>205</v>
      </c>
      <c r="E126">
        <v>2.7</v>
      </c>
      <c r="F126" s="1" t="s">
        <v>16</v>
      </c>
      <c r="G126" s="1" t="s">
        <v>12</v>
      </c>
      <c r="H126">
        <v>2005</v>
      </c>
      <c r="I126" s="1" t="s">
        <v>104</v>
      </c>
      <c r="J126" t="str">
        <f t="shared" si="1"/>
        <v>20</v>
      </c>
      <c r="K126">
        <v>13500</v>
      </c>
    </row>
    <row r="127" spans="1:11" x14ac:dyDescent="0.35">
      <c r="A127" s="1" t="s">
        <v>9</v>
      </c>
      <c r="B127">
        <v>18100</v>
      </c>
      <c r="C127" s="1" t="s">
        <v>21</v>
      </c>
      <c r="D127">
        <v>200</v>
      </c>
      <c r="E127">
        <v>4.8</v>
      </c>
      <c r="F127" s="1" t="s">
        <v>11</v>
      </c>
      <c r="G127" s="1" t="s">
        <v>12</v>
      </c>
      <c r="H127">
        <v>2005</v>
      </c>
      <c r="I127" s="1" t="s">
        <v>55</v>
      </c>
      <c r="J127" t="str">
        <f t="shared" si="1"/>
        <v>20</v>
      </c>
      <c r="K127">
        <v>18100</v>
      </c>
    </row>
    <row r="128" spans="1:11" x14ac:dyDescent="0.35">
      <c r="A128" s="1" t="s">
        <v>9</v>
      </c>
      <c r="B128">
        <v>33000</v>
      </c>
      <c r="C128" s="1" t="s">
        <v>21</v>
      </c>
      <c r="D128">
        <v>200</v>
      </c>
      <c r="E128">
        <v>3</v>
      </c>
      <c r="F128" s="1" t="s">
        <v>16</v>
      </c>
      <c r="G128" s="1" t="s">
        <v>12</v>
      </c>
      <c r="H128">
        <v>2010</v>
      </c>
      <c r="I128" s="1" t="s">
        <v>55</v>
      </c>
      <c r="J128" t="str">
        <f t="shared" si="1"/>
        <v>40</v>
      </c>
      <c r="K128">
        <v>33000</v>
      </c>
    </row>
    <row r="129" spans="1:11" x14ac:dyDescent="0.35">
      <c r="A129" s="1" t="s">
        <v>30</v>
      </c>
      <c r="B129">
        <v>16900</v>
      </c>
      <c r="C129" s="1" t="s">
        <v>21</v>
      </c>
      <c r="D129">
        <v>145</v>
      </c>
      <c r="E129">
        <v>1.4</v>
      </c>
      <c r="F129" s="1" t="s">
        <v>11</v>
      </c>
      <c r="G129" s="1" t="s">
        <v>12</v>
      </c>
      <c r="H129">
        <v>2011</v>
      </c>
      <c r="I129" s="1" t="s">
        <v>87</v>
      </c>
      <c r="J129" t="str">
        <f t="shared" si="1"/>
        <v>20</v>
      </c>
      <c r="K129">
        <v>16900</v>
      </c>
    </row>
    <row r="130" spans="1:11" x14ac:dyDescent="0.35">
      <c r="A130" s="1" t="s">
        <v>14</v>
      </c>
      <c r="B130">
        <v>22000</v>
      </c>
      <c r="C130" s="1" t="s">
        <v>10</v>
      </c>
      <c r="D130">
        <v>110</v>
      </c>
      <c r="E130">
        <v>1.8</v>
      </c>
      <c r="F130" s="1" t="s">
        <v>11</v>
      </c>
      <c r="G130" s="1" t="s">
        <v>12</v>
      </c>
      <c r="H130">
        <v>2011</v>
      </c>
      <c r="I130" s="1" t="s">
        <v>105</v>
      </c>
      <c r="J130" t="str">
        <f t="shared" si="1"/>
        <v>40</v>
      </c>
      <c r="K130">
        <v>22000</v>
      </c>
    </row>
    <row r="131" spans="1:11" x14ac:dyDescent="0.35">
      <c r="A131" s="1" t="s">
        <v>30</v>
      </c>
      <c r="B131">
        <v>10700</v>
      </c>
      <c r="C131" s="1" t="s">
        <v>10</v>
      </c>
      <c r="D131">
        <v>195</v>
      </c>
      <c r="E131">
        <v>3.2</v>
      </c>
      <c r="F131" s="1" t="s">
        <v>11</v>
      </c>
      <c r="G131" s="1" t="s">
        <v>12</v>
      </c>
      <c r="H131">
        <v>2007</v>
      </c>
      <c r="I131" s="1" t="s">
        <v>36</v>
      </c>
      <c r="J131" t="str">
        <f t="shared" ref="J131:J194" si="2">VLOOKUP(B131,$L$2:$M$13,2,TRUE)</f>
        <v>20</v>
      </c>
      <c r="K131">
        <v>10700</v>
      </c>
    </row>
    <row r="132" spans="1:11" x14ac:dyDescent="0.35">
      <c r="A132" s="1" t="s">
        <v>14</v>
      </c>
      <c r="B132">
        <v>7800</v>
      </c>
      <c r="C132" s="1" t="s">
        <v>10</v>
      </c>
      <c r="D132">
        <v>226</v>
      </c>
      <c r="E132">
        <v>2.2000000000000002</v>
      </c>
      <c r="F132" s="1" t="s">
        <v>16</v>
      </c>
      <c r="G132" s="1" t="s">
        <v>12</v>
      </c>
      <c r="H132">
        <v>2000</v>
      </c>
      <c r="I132" s="1" t="s">
        <v>65</v>
      </c>
      <c r="J132" t="str">
        <f t="shared" si="2"/>
        <v>20</v>
      </c>
      <c r="K132">
        <v>7800</v>
      </c>
    </row>
    <row r="133" spans="1:11" x14ac:dyDescent="0.35">
      <c r="A133" s="1" t="s">
        <v>14</v>
      </c>
      <c r="B133">
        <v>17300</v>
      </c>
      <c r="C133" s="1" t="s">
        <v>10</v>
      </c>
      <c r="D133">
        <v>184</v>
      </c>
      <c r="E133">
        <v>1.8</v>
      </c>
      <c r="F133" s="1" t="s">
        <v>18</v>
      </c>
      <c r="G133" s="1" t="s">
        <v>12</v>
      </c>
      <c r="H133">
        <v>2008</v>
      </c>
      <c r="I133" s="1" t="s">
        <v>65</v>
      </c>
      <c r="J133" t="str">
        <f t="shared" si="2"/>
        <v>20</v>
      </c>
      <c r="K133">
        <v>17300</v>
      </c>
    </row>
    <row r="134" spans="1:11" x14ac:dyDescent="0.35">
      <c r="A134" s="1" t="s">
        <v>9</v>
      </c>
      <c r="B134">
        <v>70000</v>
      </c>
      <c r="C134" s="1" t="s">
        <v>10</v>
      </c>
      <c r="D134">
        <v>16</v>
      </c>
      <c r="E134">
        <v>3</v>
      </c>
      <c r="F134" s="1" t="s">
        <v>16</v>
      </c>
      <c r="G134" s="1" t="s">
        <v>12</v>
      </c>
      <c r="H134">
        <v>2014</v>
      </c>
      <c r="I134" s="1" t="s">
        <v>69</v>
      </c>
      <c r="J134" t="str">
        <f t="shared" si="2"/>
        <v>80</v>
      </c>
      <c r="K134">
        <v>70000</v>
      </c>
    </row>
    <row r="135" spans="1:11" x14ac:dyDescent="0.35">
      <c r="A135" s="1" t="s">
        <v>30</v>
      </c>
      <c r="B135">
        <v>2200</v>
      </c>
      <c r="C135" s="1" t="s">
        <v>38</v>
      </c>
      <c r="D135">
        <v>118</v>
      </c>
      <c r="E135">
        <v>1.4</v>
      </c>
      <c r="F135" s="1" t="s">
        <v>11</v>
      </c>
      <c r="G135" s="1" t="s">
        <v>32</v>
      </c>
      <c r="H135">
        <v>2001</v>
      </c>
      <c r="I135" s="1" t="s">
        <v>106</v>
      </c>
      <c r="J135" t="str">
        <f t="shared" si="2"/>
        <v>20</v>
      </c>
      <c r="K135">
        <v>2200</v>
      </c>
    </row>
    <row r="136" spans="1:11" x14ac:dyDescent="0.35">
      <c r="A136" s="1" t="s">
        <v>9</v>
      </c>
      <c r="B136">
        <v>8900</v>
      </c>
      <c r="C136" s="1" t="s">
        <v>10</v>
      </c>
      <c r="D136">
        <v>256</v>
      </c>
      <c r="E136">
        <v>2.2000000000000002</v>
      </c>
      <c r="F136" s="1" t="s">
        <v>11</v>
      </c>
      <c r="G136" s="1" t="s">
        <v>12</v>
      </c>
      <c r="H136">
        <v>2002</v>
      </c>
      <c r="I136" s="1" t="s">
        <v>107</v>
      </c>
      <c r="J136" t="str">
        <f t="shared" si="2"/>
        <v>20</v>
      </c>
      <c r="K136">
        <v>8900</v>
      </c>
    </row>
    <row r="137" spans="1:11" x14ac:dyDescent="0.35">
      <c r="A137" s="1" t="s">
        <v>14</v>
      </c>
      <c r="B137">
        <v>31600</v>
      </c>
      <c r="C137" s="1" t="s">
        <v>10</v>
      </c>
      <c r="D137">
        <v>33</v>
      </c>
      <c r="E137">
        <v>1.6</v>
      </c>
      <c r="F137" s="1" t="s">
        <v>11</v>
      </c>
      <c r="G137" s="1" t="s">
        <v>12</v>
      </c>
      <c r="H137">
        <v>2013</v>
      </c>
      <c r="I137" s="1" t="s">
        <v>108</v>
      </c>
      <c r="J137" t="str">
        <f t="shared" si="2"/>
        <v>40</v>
      </c>
      <c r="K137">
        <v>31600</v>
      </c>
    </row>
    <row r="138" spans="1:11" x14ac:dyDescent="0.35">
      <c r="A138" s="1" t="s">
        <v>30</v>
      </c>
      <c r="B138">
        <v>7900</v>
      </c>
      <c r="C138" s="1" t="s">
        <v>31</v>
      </c>
      <c r="D138">
        <v>168</v>
      </c>
      <c r="E138">
        <v>1.9</v>
      </c>
      <c r="F138" s="1" t="s">
        <v>16</v>
      </c>
      <c r="G138" s="1" t="s">
        <v>12</v>
      </c>
      <c r="H138">
        <v>2006</v>
      </c>
      <c r="I138" s="1" t="s">
        <v>109</v>
      </c>
      <c r="J138" t="str">
        <f t="shared" si="2"/>
        <v>20</v>
      </c>
      <c r="K138">
        <v>7900</v>
      </c>
    </row>
    <row r="139" spans="1:11" x14ac:dyDescent="0.35">
      <c r="A139" s="1" t="s">
        <v>23</v>
      </c>
      <c r="B139">
        <v>28500</v>
      </c>
      <c r="C139" s="1" t="s">
        <v>21</v>
      </c>
      <c r="D139">
        <v>97</v>
      </c>
      <c r="E139">
        <v>3.5</v>
      </c>
      <c r="F139" s="1" t="s">
        <v>11</v>
      </c>
      <c r="G139" s="1" t="s">
        <v>12</v>
      </c>
      <c r="H139">
        <v>2012</v>
      </c>
      <c r="I139" s="1" t="s">
        <v>110</v>
      </c>
      <c r="J139" t="str">
        <f t="shared" si="2"/>
        <v>40</v>
      </c>
      <c r="K139">
        <v>28500</v>
      </c>
    </row>
    <row r="140" spans="1:11" x14ac:dyDescent="0.35">
      <c r="A140" s="1" t="s">
        <v>28</v>
      </c>
      <c r="B140">
        <v>6900</v>
      </c>
      <c r="C140" s="1" t="s">
        <v>15</v>
      </c>
      <c r="D140">
        <v>140</v>
      </c>
      <c r="E140">
        <v>1.5</v>
      </c>
      <c r="F140" s="1" t="s">
        <v>16</v>
      </c>
      <c r="G140" s="1" t="s">
        <v>12</v>
      </c>
      <c r="H140">
        <v>2012</v>
      </c>
      <c r="I140" s="1" t="s">
        <v>66</v>
      </c>
      <c r="J140" t="str">
        <f t="shared" si="2"/>
        <v>20</v>
      </c>
      <c r="K140">
        <v>6900</v>
      </c>
    </row>
    <row r="141" spans="1:11" x14ac:dyDescent="0.35">
      <c r="A141" s="1" t="s">
        <v>9</v>
      </c>
      <c r="B141">
        <v>8850</v>
      </c>
      <c r="C141" s="1" t="s">
        <v>26</v>
      </c>
      <c r="D141">
        <v>280</v>
      </c>
      <c r="E141">
        <v>2.5</v>
      </c>
      <c r="F141" s="1" t="s">
        <v>16</v>
      </c>
      <c r="G141" s="1" t="s">
        <v>12</v>
      </c>
      <c r="H141">
        <v>2000</v>
      </c>
      <c r="I141" s="1" t="s">
        <v>64</v>
      </c>
      <c r="J141" t="str">
        <f t="shared" si="2"/>
        <v>20</v>
      </c>
      <c r="K141">
        <v>8850</v>
      </c>
    </row>
    <row r="142" spans="1:11" x14ac:dyDescent="0.35">
      <c r="A142" s="1" t="s">
        <v>28</v>
      </c>
      <c r="B142">
        <v>3100</v>
      </c>
      <c r="C142" s="1" t="s">
        <v>15</v>
      </c>
      <c r="D142">
        <v>164</v>
      </c>
      <c r="E142">
        <v>1.4</v>
      </c>
      <c r="F142" s="1" t="s">
        <v>11</v>
      </c>
      <c r="G142" s="1" t="s">
        <v>12</v>
      </c>
      <c r="H142">
        <v>1999</v>
      </c>
      <c r="I142" s="1" t="s">
        <v>66</v>
      </c>
      <c r="J142" t="str">
        <f t="shared" si="2"/>
        <v>20</v>
      </c>
      <c r="K142">
        <v>3100</v>
      </c>
    </row>
    <row r="143" spans="1:11" x14ac:dyDescent="0.35">
      <c r="A143" s="1" t="s">
        <v>9</v>
      </c>
      <c r="B143">
        <v>8900</v>
      </c>
      <c r="C143" s="1" t="s">
        <v>10</v>
      </c>
      <c r="D143">
        <v>250</v>
      </c>
      <c r="E143">
        <v>2.5</v>
      </c>
      <c r="F143" s="1" t="s">
        <v>11</v>
      </c>
      <c r="G143" s="1" t="s">
        <v>12</v>
      </c>
      <c r="H143">
        <v>2000</v>
      </c>
      <c r="I143" s="1" t="s">
        <v>64</v>
      </c>
      <c r="J143" t="str">
        <f t="shared" si="2"/>
        <v>20</v>
      </c>
      <c r="K143">
        <v>8900</v>
      </c>
    </row>
    <row r="144" spans="1:11" x14ac:dyDescent="0.35">
      <c r="A144" s="1" t="s">
        <v>28</v>
      </c>
      <c r="B144">
        <v>6100</v>
      </c>
      <c r="C144" s="1" t="s">
        <v>10</v>
      </c>
      <c r="D144">
        <v>130</v>
      </c>
      <c r="E144">
        <v>1.4</v>
      </c>
      <c r="F144" s="1" t="s">
        <v>11</v>
      </c>
      <c r="G144" s="1" t="s">
        <v>12</v>
      </c>
      <c r="H144">
        <v>2005</v>
      </c>
      <c r="I144" s="1" t="s">
        <v>29</v>
      </c>
      <c r="J144" t="str">
        <f t="shared" si="2"/>
        <v>20</v>
      </c>
      <c r="K144">
        <v>6100</v>
      </c>
    </row>
    <row r="145" spans="1:11" x14ac:dyDescent="0.35">
      <c r="A145" s="1" t="s">
        <v>9</v>
      </c>
      <c r="B145">
        <v>1400</v>
      </c>
      <c r="C145" s="1" t="s">
        <v>10</v>
      </c>
      <c r="D145">
        <v>260</v>
      </c>
      <c r="E145">
        <v>1.8</v>
      </c>
      <c r="F145" s="1" t="s">
        <v>11</v>
      </c>
      <c r="G145" s="1" t="s">
        <v>32</v>
      </c>
      <c r="H145">
        <v>1996</v>
      </c>
      <c r="I145" s="1" t="s">
        <v>40</v>
      </c>
      <c r="J145" t="str">
        <f t="shared" si="2"/>
        <v>20</v>
      </c>
      <c r="K145">
        <v>1400</v>
      </c>
    </row>
    <row r="146" spans="1:11" x14ac:dyDescent="0.35">
      <c r="A146" s="1" t="s">
        <v>30</v>
      </c>
      <c r="B146">
        <v>8800</v>
      </c>
      <c r="C146" s="1" t="s">
        <v>15</v>
      </c>
      <c r="D146">
        <v>93</v>
      </c>
      <c r="E146">
        <v>1.6</v>
      </c>
      <c r="F146" s="1" t="s">
        <v>16</v>
      </c>
      <c r="G146" s="1" t="s">
        <v>12</v>
      </c>
      <c r="H146">
        <v>2012</v>
      </c>
      <c r="I146" s="1" t="s">
        <v>56</v>
      </c>
      <c r="J146" t="str">
        <f t="shared" si="2"/>
        <v>20</v>
      </c>
      <c r="K146">
        <v>8800</v>
      </c>
    </row>
    <row r="147" spans="1:11" x14ac:dyDescent="0.35">
      <c r="A147" s="1" t="s">
        <v>28</v>
      </c>
      <c r="B147">
        <v>10299</v>
      </c>
      <c r="C147" s="1" t="s">
        <v>31</v>
      </c>
      <c r="D147">
        <v>176</v>
      </c>
      <c r="E147">
        <v>2</v>
      </c>
      <c r="F147" s="1" t="s">
        <v>16</v>
      </c>
      <c r="G147" s="1" t="s">
        <v>12</v>
      </c>
      <c r="H147">
        <v>2013</v>
      </c>
      <c r="I147" s="1" t="s">
        <v>70</v>
      </c>
      <c r="J147" t="str">
        <f t="shared" si="2"/>
        <v>20</v>
      </c>
      <c r="K147">
        <v>10299</v>
      </c>
    </row>
    <row r="148" spans="1:11" x14ac:dyDescent="0.35">
      <c r="A148" s="1" t="s">
        <v>28</v>
      </c>
      <c r="B148">
        <v>6500</v>
      </c>
      <c r="C148" s="1" t="s">
        <v>10</v>
      </c>
      <c r="D148">
        <v>170</v>
      </c>
      <c r="E148">
        <v>1.6</v>
      </c>
      <c r="F148" s="1" t="s">
        <v>11</v>
      </c>
      <c r="G148" s="1" t="s">
        <v>12</v>
      </c>
      <c r="H148">
        <v>2004</v>
      </c>
      <c r="I148" s="1" t="s">
        <v>29</v>
      </c>
      <c r="J148" t="str">
        <f t="shared" si="2"/>
        <v>20</v>
      </c>
      <c r="K148">
        <v>6500</v>
      </c>
    </row>
    <row r="149" spans="1:11" x14ac:dyDescent="0.35">
      <c r="A149" s="1" t="s">
        <v>14</v>
      </c>
      <c r="B149">
        <v>169000</v>
      </c>
      <c r="C149" s="1" t="s">
        <v>31</v>
      </c>
      <c r="D149">
        <v>1</v>
      </c>
      <c r="E149">
        <v>4.7</v>
      </c>
      <c r="F149" s="1" t="s">
        <v>11</v>
      </c>
      <c r="G149" s="1" t="s">
        <v>12</v>
      </c>
      <c r="H149">
        <v>2015</v>
      </c>
      <c r="I149" s="1" t="s">
        <v>19</v>
      </c>
      <c r="J149" t="str">
        <f t="shared" si="2"/>
        <v>180</v>
      </c>
      <c r="K149">
        <v>169000</v>
      </c>
    </row>
    <row r="150" spans="1:11" x14ac:dyDescent="0.35">
      <c r="A150" s="1" t="s">
        <v>23</v>
      </c>
      <c r="B150">
        <v>9100</v>
      </c>
      <c r="C150" s="1" t="s">
        <v>10</v>
      </c>
      <c r="D150">
        <v>151</v>
      </c>
      <c r="E150">
        <v>1.6</v>
      </c>
      <c r="F150" s="1" t="s">
        <v>18</v>
      </c>
      <c r="G150" s="1" t="s">
        <v>12</v>
      </c>
      <c r="H150">
        <v>2007</v>
      </c>
      <c r="I150" s="1" t="s">
        <v>111</v>
      </c>
      <c r="J150" t="str">
        <f t="shared" si="2"/>
        <v>20</v>
      </c>
      <c r="K150">
        <v>9100</v>
      </c>
    </row>
    <row r="151" spans="1:11" x14ac:dyDescent="0.35">
      <c r="A151" s="1" t="s">
        <v>30</v>
      </c>
      <c r="B151">
        <v>9950</v>
      </c>
      <c r="C151" s="1" t="s">
        <v>38</v>
      </c>
      <c r="D151">
        <v>95</v>
      </c>
      <c r="E151">
        <v>1.4</v>
      </c>
      <c r="F151" s="1" t="s">
        <v>11</v>
      </c>
      <c r="G151" s="1" t="s">
        <v>12</v>
      </c>
      <c r="H151">
        <v>2010</v>
      </c>
      <c r="I151" s="1" t="s">
        <v>44</v>
      </c>
      <c r="J151" t="str">
        <f t="shared" si="2"/>
        <v>20</v>
      </c>
      <c r="K151">
        <v>9950</v>
      </c>
    </row>
    <row r="152" spans="1:11" x14ac:dyDescent="0.35">
      <c r="A152" s="1" t="s">
        <v>23</v>
      </c>
      <c r="B152">
        <v>24500</v>
      </c>
      <c r="C152" s="1" t="s">
        <v>21</v>
      </c>
      <c r="D152">
        <v>260</v>
      </c>
      <c r="E152">
        <v>4.7</v>
      </c>
      <c r="F152" s="1" t="s">
        <v>18</v>
      </c>
      <c r="G152" s="1" t="s">
        <v>12</v>
      </c>
      <c r="H152">
        <v>2003</v>
      </c>
      <c r="I152" s="1" t="s">
        <v>37</v>
      </c>
      <c r="J152" t="str">
        <f t="shared" si="2"/>
        <v>40</v>
      </c>
      <c r="K152">
        <v>24500</v>
      </c>
    </row>
    <row r="153" spans="1:11" x14ac:dyDescent="0.35">
      <c r="A153" s="1" t="s">
        <v>20</v>
      </c>
      <c r="B153">
        <v>51500</v>
      </c>
      <c r="C153" s="1" t="s">
        <v>21</v>
      </c>
      <c r="D153">
        <v>27</v>
      </c>
      <c r="E153">
        <v>3</v>
      </c>
      <c r="F153" s="1" t="s">
        <v>16</v>
      </c>
      <c r="G153" s="1" t="s">
        <v>12</v>
      </c>
      <c r="H153">
        <v>2013</v>
      </c>
      <c r="I153" s="1" t="s">
        <v>22</v>
      </c>
      <c r="J153" t="str">
        <f t="shared" si="2"/>
        <v>60</v>
      </c>
      <c r="K153">
        <v>51500</v>
      </c>
    </row>
    <row r="154" spans="1:11" x14ac:dyDescent="0.35">
      <c r="A154" s="1" t="s">
        <v>30</v>
      </c>
      <c r="B154">
        <v>12900</v>
      </c>
      <c r="C154" s="1" t="s">
        <v>15</v>
      </c>
      <c r="D154">
        <v>290</v>
      </c>
      <c r="E154">
        <v>1.9</v>
      </c>
      <c r="F154" s="1" t="s">
        <v>16</v>
      </c>
      <c r="G154" s="1" t="s">
        <v>12</v>
      </c>
      <c r="H154">
        <v>2008</v>
      </c>
      <c r="I154" s="1" t="s">
        <v>109</v>
      </c>
      <c r="J154" t="str">
        <f t="shared" si="2"/>
        <v>20</v>
      </c>
      <c r="K154">
        <v>12900</v>
      </c>
    </row>
    <row r="155" spans="1:11" x14ac:dyDescent="0.35">
      <c r="A155" s="1" t="s">
        <v>14</v>
      </c>
      <c r="B155">
        <v>8000</v>
      </c>
      <c r="C155" s="1" t="s">
        <v>15</v>
      </c>
      <c r="D155">
        <v>250</v>
      </c>
      <c r="E155">
        <v>2.2000000000000002</v>
      </c>
      <c r="F155" s="1" t="s">
        <v>16</v>
      </c>
      <c r="G155" s="1" t="s">
        <v>12</v>
      </c>
      <c r="H155">
        <v>2006</v>
      </c>
      <c r="I155" s="1" t="s">
        <v>42</v>
      </c>
      <c r="J155" t="str">
        <f t="shared" si="2"/>
        <v>20</v>
      </c>
      <c r="K155">
        <v>8000</v>
      </c>
    </row>
    <row r="156" spans="1:11" x14ac:dyDescent="0.35">
      <c r="A156" s="1" t="s">
        <v>45</v>
      </c>
      <c r="B156">
        <v>8100</v>
      </c>
      <c r="C156" s="1" t="s">
        <v>10</v>
      </c>
      <c r="D156">
        <v>112</v>
      </c>
      <c r="E156">
        <v>2.4</v>
      </c>
      <c r="F156" s="1" t="s">
        <v>11</v>
      </c>
      <c r="G156" s="1" t="s">
        <v>12</v>
      </c>
      <c r="H156">
        <v>2007</v>
      </c>
      <c r="I156" s="1" t="s">
        <v>63</v>
      </c>
      <c r="J156" t="str">
        <f t="shared" si="2"/>
        <v>20</v>
      </c>
      <c r="K156">
        <v>8100</v>
      </c>
    </row>
    <row r="157" spans="1:11" x14ac:dyDescent="0.35">
      <c r="A157" s="1" t="s">
        <v>28</v>
      </c>
      <c r="B157">
        <v>10100</v>
      </c>
      <c r="C157" s="1" t="s">
        <v>15</v>
      </c>
      <c r="D157">
        <v>164</v>
      </c>
      <c r="E157">
        <v>2</v>
      </c>
      <c r="F157" s="1" t="s">
        <v>16</v>
      </c>
      <c r="G157" s="1" t="s">
        <v>12</v>
      </c>
      <c r="H157">
        <v>2012</v>
      </c>
      <c r="I157" s="1" t="s">
        <v>70</v>
      </c>
      <c r="J157" t="str">
        <f t="shared" si="2"/>
        <v>20</v>
      </c>
      <c r="K157">
        <v>10100</v>
      </c>
    </row>
    <row r="158" spans="1:11" x14ac:dyDescent="0.35">
      <c r="A158" s="1" t="s">
        <v>9</v>
      </c>
      <c r="B158">
        <v>1900</v>
      </c>
      <c r="C158" s="1" t="s">
        <v>10</v>
      </c>
      <c r="D158">
        <v>300</v>
      </c>
      <c r="E158">
        <v>2.5</v>
      </c>
      <c r="F158" s="1" t="s">
        <v>16</v>
      </c>
      <c r="G158" s="1" t="s">
        <v>32</v>
      </c>
      <c r="H158">
        <v>1997</v>
      </c>
      <c r="I158" s="1" t="s">
        <v>107</v>
      </c>
      <c r="J158" t="str">
        <f t="shared" si="2"/>
        <v>20</v>
      </c>
      <c r="K158">
        <v>1900</v>
      </c>
    </row>
    <row r="159" spans="1:11" x14ac:dyDescent="0.35">
      <c r="A159" s="1" t="s">
        <v>28</v>
      </c>
      <c r="B159">
        <v>10800</v>
      </c>
      <c r="C159" s="1" t="s">
        <v>15</v>
      </c>
      <c r="D159">
        <v>187</v>
      </c>
      <c r="E159">
        <v>2</v>
      </c>
      <c r="F159" s="1" t="s">
        <v>16</v>
      </c>
      <c r="G159" s="1" t="s">
        <v>12</v>
      </c>
      <c r="H159">
        <v>2012</v>
      </c>
      <c r="I159" s="1" t="s">
        <v>70</v>
      </c>
      <c r="J159" t="str">
        <f t="shared" si="2"/>
        <v>20</v>
      </c>
      <c r="K159">
        <v>10800</v>
      </c>
    </row>
    <row r="160" spans="1:11" x14ac:dyDescent="0.35">
      <c r="A160" s="1" t="s">
        <v>20</v>
      </c>
      <c r="B160">
        <v>8000</v>
      </c>
      <c r="C160" s="1" t="s">
        <v>10</v>
      </c>
      <c r="D160">
        <v>234</v>
      </c>
      <c r="E160">
        <v>4.2</v>
      </c>
      <c r="F160" s="1" t="s">
        <v>18</v>
      </c>
      <c r="G160" s="1" t="s">
        <v>32</v>
      </c>
      <c r="H160">
        <v>2004</v>
      </c>
      <c r="I160" s="1" t="s">
        <v>47</v>
      </c>
      <c r="J160" t="str">
        <f t="shared" si="2"/>
        <v>20</v>
      </c>
      <c r="K160">
        <v>8000</v>
      </c>
    </row>
    <row r="161" spans="1:11" x14ac:dyDescent="0.35">
      <c r="A161" s="1" t="s">
        <v>14</v>
      </c>
      <c r="B161">
        <v>15300</v>
      </c>
      <c r="C161" s="1" t="s">
        <v>31</v>
      </c>
      <c r="D161">
        <v>120</v>
      </c>
      <c r="E161">
        <v>2.6</v>
      </c>
      <c r="F161" s="1" t="s">
        <v>11</v>
      </c>
      <c r="G161" s="1" t="s">
        <v>12</v>
      </c>
      <c r="H161">
        <v>2004</v>
      </c>
      <c r="I161" s="1" t="s">
        <v>112</v>
      </c>
      <c r="J161" t="str">
        <f t="shared" si="2"/>
        <v>20</v>
      </c>
      <c r="K161">
        <v>15300</v>
      </c>
    </row>
    <row r="162" spans="1:11" x14ac:dyDescent="0.35">
      <c r="A162" s="1" t="s">
        <v>30</v>
      </c>
      <c r="B162">
        <v>2350</v>
      </c>
      <c r="C162" s="1" t="s">
        <v>38</v>
      </c>
      <c r="D162">
        <v>182</v>
      </c>
      <c r="E162">
        <v>1.9</v>
      </c>
      <c r="F162" s="1" t="s">
        <v>16</v>
      </c>
      <c r="G162" s="1" t="s">
        <v>32</v>
      </c>
      <c r="H162">
        <v>1998</v>
      </c>
      <c r="I162" s="1" t="s">
        <v>33</v>
      </c>
      <c r="J162" t="str">
        <f t="shared" si="2"/>
        <v>20</v>
      </c>
      <c r="K162">
        <v>2350</v>
      </c>
    </row>
    <row r="163" spans="1:11" x14ac:dyDescent="0.35">
      <c r="A163" s="1" t="s">
        <v>30</v>
      </c>
      <c r="B163">
        <v>23999</v>
      </c>
      <c r="C163" s="1" t="s">
        <v>10</v>
      </c>
      <c r="D163">
        <v>88</v>
      </c>
      <c r="E163" t="s">
        <v>41</v>
      </c>
      <c r="F163" s="1" t="s">
        <v>49</v>
      </c>
      <c r="G163" s="1" t="s">
        <v>12</v>
      </c>
      <c r="H163">
        <v>2012</v>
      </c>
      <c r="I163" s="1" t="s">
        <v>113</v>
      </c>
      <c r="J163" t="str">
        <f t="shared" si="2"/>
        <v>40</v>
      </c>
      <c r="K163">
        <v>23999</v>
      </c>
    </row>
    <row r="164" spans="1:11" x14ac:dyDescent="0.35">
      <c r="A164" s="1" t="s">
        <v>9</v>
      </c>
      <c r="B164">
        <v>38888</v>
      </c>
      <c r="C164" s="1" t="s">
        <v>26</v>
      </c>
      <c r="D164">
        <v>5</v>
      </c>
      <c r="E164">
        <v>0.65</v>
      </c>
      <c r="F164" s="1" t="s">
        <v>49</v>
      </c>
      <c r="G164" s="1" t="s">
        <v>12</v>
      </c>
      <c r="H164">
        <v>2015</v>
      </c>
      <c r="I164" s="1" t="s">
        <v>114</v>
      </c>
      <c r="J164" t="str">
        <f t="shared" si="2"/>
        <v>40</v>
      </c>
      <c r="K164">
        <v>38888</v>
      </c>
    </row>
    <row r="165" spans="1:11" x14ac:dyDescent="0.35">
      <c r="A165" s="1" t="s">
        <v>45</v>
      </c>
      <c r="B165">
        <v>7300</v>
      </c>
      <c r="C165" s="1" t="s">
        <v>38</v>
      </c>
      <c r="D165">
        <v>126</v>
      </c>
      <c r="E165" t="s">
        <v>41</v>
      </c>
      <c r="F165" s="1" t="s">
        <v>49</v>
      </c>
      <c r="G165" s="1" t="s">
        <v>12</v>
      </c>
      <c r="H165">
        <v>2004</v>
      </c>
      <c r="I165" s="1" t="s">
        <v>50</v>
      </c>
      <c r="J165" t="str">
        <f t="shared" si="2"/>
        <v>20</v>
      </c>
      <c r="K165">
        <v>7300</v>
      </c>
    </row>
    <row r="166" spans="1:11" x14ac:dyDescent="0.35">
      <c r="A166" s="1" t="s">
        <v>23</v>
      </c>
      <c r="B166">
        <v>99999</v>
      </c>
      <c r="C166" s="1" t="s">
        <v>21</v>
      </c>
      <c r="D166">
        <v>0</v>
      </c>
      <c r="E166">
        <v>4.5</v>
      </c>
      <c r="F166" s="1" t="s">
        <v>16</v>
      </c>
      <c r="G166" s="1" t="s">
        <v>12</v>
      </c>
      <c r="H166">
        <v>2016</v>
      </c>
      <c r="I166" s="1" t="s">
        <v>97</v>
      </c>
      <c r="J166" t="str">
        <f t="shared" si="2"/>
        <v>100</v>
      </c>
      <c r="K166">
        <v>99999</v>
      </c>
    </row>
    <row r="167" spans="1:11" x14ac:dyDescent="0.35">
      <c r="A167" s="1" t="s">
        <v>30</v>
      </c>
      <c r="B167">
        <v>17650</v>
      </c>
      <c r="C167" s="1" t="s">
        <v>10</v>
      </c>
      <c r="D167">
        <v>110</v>
      </c>
      <c r="E167">
        <v>1.8</v>
      </c>
      <c r="F167" s="1" t="s">
        <v>11</v>
      </c>
      <c r="G167" s="1" t="s">
        <v>12</v>
      </c>
      <c r="H167">
        <v>2012</v>
      </c>
      <c r="I167" s="1" t="s">
        <v>98</v>
      </c>
      <c r="J167" t="str">
        <f t="shared" si="2"/>
        <v>20</v>
      </c>
      <c r="K167">
        <v>17650</v>
      </c>
    </row>
    <row r="168" spans="1:11" x14ac:dyDescent="0.35">
      <c r="A168" s="1" t="s">
        <v>30</v>
      </c>
      <c r="B168">
        <v>12999</v>
      </c>
      <c r="C168" s="1" t="s">
        <v>15</v>
      </c>
      <c r="D168">
        <v>237</v>
      </c>
      <c r="E168">
        <v>2.5</v>
      </c>
      <c r="F168" s="1" t="s">
        <v>16</v>
      </c>
      <c r="G168" s="1" t="s">
        <v>12</v>
      </c>
      <c r="H168">
        <v>2005</v>
      </c>
      <c r="I168" s="1" t="s">
        <v>115</v>
      </c>
      <c r="J168" t="str">
        <f t="shared" si="2"/>
        <v>20</v>
      </c>
      <c r="K168">
        <v>12999</v>
      </c>
    </row>
    <row r="169" spans="1:11" x14ac:dyDescent="0.35">
      <c r="A169" s="1" t="s">
        <v>14</v>
      </c>
      <c r="B169">
        <v>18500</v>
      </c>
      <c r="C169" s="1" t="s">
        <v>31</v>
      </c>
      <c r="D169">
        <v>90</v>
      </c>
      <c r="E169">
        <v>1.8</v>
      </c>
      <c r="F169" s="1" t="s">
        <v>11</v>
      </c>
      <c r="G169" s="1" t="s">
        <v>12</v>
      </c>
      <c r="H169">
        <v>2008</v>
      </c>
      <c r="I169" s="1" t="s">
        <v>105</v>
      </c>
      <c r="J169" t="str">
        <f t="shared" si="2"/>
        <v>20</v>
      </c>
      <c r="K169">
        <v>18500</v>
      </c>
    </row>
    <row r="170" spans="1:11" x14ac:dyDescent="0.35">
      <c r="A170" s="1" t="s">
        <v>30</v>
      </c>
      <c r="B170">
        <v>9200</v>
      </c>
      <c r="C170" s="1" t="s">
        <v>10</v>
      </c>
      <c r="D170">
        <v>195</v>
      </c>
      <c r="E170">
        <v>2</v>
      </c>
      <c r="F170" s="1" t="s">
        <v>11</v>
      </c>
      <c r="G170" s="1" t="s">
        <v>12</v>
      </c>
      <c r="H170">
        <v>2006</v>
      </c>
      <c r="I170" s="1" t="s">
        <v>36</v>
      </c>
      <c r="J170" t="str">
        <f t="shared" si="2"/>
        <v>20</v>
      </c>
      <c r="K170">
        <v>9200</v>
      </c>
    </row>
    <row r="171" spans="1:11" x14ac:dyDescent="0.35">
      <c r="A171" s="1" t="s">
        <v>30</v>
      </c>
      <c r="B171">
        <v>14500</v>
      </c>
      <c r="C171" s="1" t="s">
        <v>10</v>
      </c>
      <c r="D171">
        <v>1</v>
      </c>
      <c r="E171">
        <v>1.6</v>
      </c>
      <c r="F171" s="1" t="s">
        <v>49</v>
      </c>
      <c r="G171" s="1" t="s">
        <v>12</v>
      </c>
      <c r="H171">
        <v>2016</v>
      </c>
      <c r="I171" s="1" t="s">
        <v>44</v>
      </c>
      <c r="J171" t="str">
        <f t="shared" si="2"/>
        <v>20</v>
      </c>
      <c r="K171">
        <v>14500</v>
      </c>
    </row>
    <row r="172" spans="1:11" x14ac:dyDescent="0.35">
      <c r="A172" s="1" t="s">
        <v>30</v>
      </c>
      <c r="B172">
        <v>18000</v>
      </c>
      <c r="C172" s="1" t="s">
        <v>26</v>
      </c>
      <c r="D172">
        <v>18</v>
      </c>
      <c r="E172">
        <v>1.6</v>
      </c>
      <c r="F172" s="1" t="s">
        <v>16</v>
      </c>
      <c r="G172" s="1" t="s">
        <v>12</v>
      </c>
      <c r="H172">
        <v>2011</v>
      </c>
      <c r="I172" s="1" t="s">
        <v>98</v>
      </c>
      <c r="J172" t="str">
        <f t="shared" si="2"/>
        <v>20</v>
      </c>
      <c r="K172">
        <v>18000</v>
      </c>
    </row>
    <row r="173" spans="1:11" x14ac:dyDescent="0.35">
      <c r="A173" s="1" t="s">
        <v>14</v>
      </c>
      <c r="B173">
        <v>6800</v>
      </c>
      <c r="C173" s="1" t="s">
        <v>15</v>
      </c>
      <c r="D173">
        <v>250</v>
      </c>
      <c r="E173">
        <v>1.7</v>
      </c>
      <c r="F173" s="1" t="s">
        <v>16</v>
      </c>
      <c r="G173" s="1" t="s">
        <v>12</v>
      </c>
      <c r="H173">
        <v>2003</v>
      </c>
      <c r="I173" s="1" t="s">
        <v>116</v>
      </c>
      <c r="J173" t="str">
        <f t="shared" si="2"/>
        <v>20</v>
      </c>
      <c r="K173">
        <v>6800</v>
      </c>
    </row>
    <row r="174" spans="1:11" x14ac:dyDescent="0.35">
      <c r="A174" s="1" t="s">
        <v>9</v>
      </c>
      <c r="B174">
        <v>20500</v>
      </c>
      <c r="C174" s="1" t="s">
        <v>21</v>
      </c>
      <c r="D174">
        <v>73</v>
      </c>
      <c r="E174">
        <v>2</v>
      </c>
      <c r="F174" s="1" t="s">
        <v>11</v>
      </c>
      <c r="G174" s="1" t="s">
        <v>12</v>
      </c>
      <c r="H174">
        <v>2011</v>
      </c>
      <c r="I174" s="1" t="s">
        <v>117</v>
      </c>
      <c r="J174" t="str">
        <f t="shared" si="2"/>
        <v>40</v>
      </c>
      <c r="K174">
        <v>20500</v>
      </c>
    </row>
    <row r="175" spans="1:11" x14ac:dyDescent="0.35">
      <c r="A175" s="1" t="s">
        <v>9</v>
      </c>
      <c r="B175">
        <v>28000</v>
      </c>
      <c r="C175" s="1" t="s">
        <v>31</v>
      </c>
      <c r="D175">
        <v>100</v>
      </c>
      <c r="E175">
        <v>5</v>
      </c>
      <c r="F175" s="1" t="s">
        <v>11</v>
      </c>
      <c r="G175" s="1" t="s">
        <v>12</v>
      </c>
      <c r="H175">
        <v>2005</v>
      </c>
      <c r="I175" s="1" t="s">
        <v>100</v>
      </c>
      <c r="J175" t="str">
        <f t="shared" si="2"/>
        <v>40</v>
      </c>
      <c r="K175">
        <v>28000</v>
      </c>
    </row>
    <row r="176" spans="1:11" x14ac:dyDescent="0.35">
      <c r="A176" s="1" t="s">
        <v>30</v>
      </c>
      <c r="B176">
        <v>10650</v>
      </c>
      <c r="C176" s="1" t="s">
        <v>15</v>
      </c>
      <c r="D176">
        <v>130</v>
      </c>
      <c r="E176">
        <v>2</v>
      </c>
      <c r="F176" s="1" t="s">
        <v>16</v>
      </c>
      <c r="G176" s="1" t="s">
        <v>12</v>
      </c>
      <c r="H176">
        <v>2011</v>
      </c>
      <c r="I176" s="1" t="s">
        <v>118</v>
      </c>
      <c r="J176" t="str">
        <f t="shared" si="2"/>
        <v>20</v>
      </c>
      <c r="K176">
        <v>10650</v>
      </c>
    </row>
    <row r="177" spans="1:11" x14ac:dyDescent="0.35">
      <c r="A177" s="1" t="s">
        <v>30</v>
      </c>
      <c r="B177">
        <v>20300</v>
      </c>
      <c r="C177" s="1" t="s">
        <v>31</v>
      </c>
      <c r="D177">
        <v>30</v>
      </c>
      <c r="E177">
        <v>1.4</v>
      </c>
      <c r="F177" s="1" t="s">
        <v>11</v>
      </c>
      <c r="G177" s="1" t="s">
        <v>12</v>
      </c>
      <c r="H177">
        <v>2013</v>
      </c>
      <c r="I177" s="1" t="s">
        <v>99</v>
      </c>
      <c r="J177" t="str">
        <f t="shared" si="2"/>
        <v>40</v>
      </c>
      <c r="K177">
        <v>20300</v>
      </c>
    </row>
    <row r="178" spans="1:11" x14ac:dyDescent="0.35">
      <c r="A178" s="1" t="s">
        <v>30</v>
      </c>
      <c r="B178">
        <v>3000</v>
      </c>
      <c r="C178" s="1" t="s">
        <v>26</v>
      </c>
      <c r="D178">
        <v>267</v>
      </c>
      <c r="E178">
        <v>1.9</v>
      </c>
      <c r="F178" s="1" t="s">
        <v>16</v>
      </c>
      <c r="G178" s="1" t="s">
        <v>32</v>
      </c>
      <c r="H178">
        <v>1999</v>
      </c>
      <c r="I178" s="1" t="s">
        <v>76</v>
      </c>
      <c r="J178" t="str">
        <f t="shared" si="2"/>
        <v>20</v>
      </c>
      <c r="K178">
        <v>3000</v>
      </c>
    </row>
    <row r="179" spans="1:11" x14ac:dyDescent="0.35">
      <c r="A179" s="1" t="s">
        <v>23</v>
      </c>
      <c r="B179">
        <v>25250</v>
      </c>
      <c r="C179" s="1" t="s">
        <v>21</v>
      </c>
      <c r="D179">
        <v>112</v>
      </c>
      <c r="E179">
        <v>4.5</v>
      </c>
      <c r="F179" s="1" t="s">
        <v>18</v>
      </c>
      <c r="G179" s="1" t="s">
        <v>12</v>
      </c>
      <c r="H179">
        <v>2007</v>
      </c>
      <c r="I179" s="1" t="s">
        <v>37</v>
      </c>
      <c r="J179" t="str">
        <f t="shared" si="2"/>
        <v>40</v>
      </c>
      <c r="K179">
        <v>25250</v>
      </c>
    </row>
    <row r="180" spans="1:11" x14ac:dyDescent="0.35">
      <c r="A180" s="1" t="s">
        <v>45</v>
      </c>
      <c r="B180">
        <v>1389</v>
      </c>
      <c r="C180" s="1" t="s">
        <v>38</v>
      </c>
      <c r="D180">
        <v>245</v>
      </c>
      <c r="E180">
        <v>1.3</v>
      </c>
      <c r="F180" s="1" t="s">
        <v>11</v>
      </c>
      <c r="G180" s="1" t="s">
        <v>32</v>
      </c>
      <c r="H180">
        <v>1996</v>
      </c>
      <c r="I180" s="1" t="s">
        <v>50</v>
      </c>
      <c r="J180" t="str">
        <f t="shared" si="2"/>
        <v>20</v>
      </c>
      <c r="K180">
        <v>1389</v>
      </c>
    </row>
    <row r="181" spans="1:11" x14ac:dyDescent="0.35">
      <c r="A181" s="1" t="s">
        <v>14</v>
      </c>
      <c r="B181">
        <v>17600</v>
      </c>
      <c r="C181" s="1" t="s">
        <v>10</v>
      </c>
      <c r="D181">
        <v>174</v>
      </c>
      <c r="E181">
        <v>4</v>
      </c>
      <c r="F181" s="1" t="s">
        <v>16</v>
      </c>
      <c r="G181" s="1" t="s">
        <v>12</v>
      </c>
      <c r="H181">
        <v>2005</v>
      </c>
      <c r="I181" s="1" t="s">
        <v>119</v>
      </c>
      <c r="J181" t="str">
        <f t="shared" si="2"/>
        <v>20</v>
      </c>
      <c r="K181">
        <v>17600</v>
      </c>
    </row>
    <row r="182" spans="1:11" x14ac:dyDescent="0.35">
      <c r="A182" s="1" t="s">
        <v>14</v>
      </c>
      <c r="B182">
        <v>14200</v>
      </c>
      <c r="C182" s="1" t="s">
        <v>15</v>
      </c>
      <c r="D182">
        <v>180</v>
      </c>
      <c r="E182">
        <v>2.2000000000000002</v>
      </c>
      <c r="F182" s="1" t="s">
        <v>16</v>
      </c>
      <c r="G182" s="1" t="s">
        <v>12</v>
      </c>
      <c r="H182">
        <v>2007</v>
      </c>
      <c r="I182" s="1" t="s">
        <v>42</v>
      </c>
      <c r="J182" t="str">
        <f t="shared" si="2"/>
        <v>20</v>
      </c>
      <c r="K182">
        <v>14200</v>
      </c>
    </row>
    <row r="183" spans="1:11" x14ac:dyDescent="0.35">
      <c r="A183" s="1" t="s">
        <v>9</v>
      </c>
      <c r="B183">
        <v>13700</v>
      </c>
      <c r="C183" s="1" t="s">
        <v>21</v>
      </c>
      <c r="D183">
        <v>270</v>
      </c>
      <c r="E183">
        <v>4.5999999999999996</v>
      </c>
      <c r="F183" s="1" t="s">
        <v>18</v>
      </c>
      <c r="G183" s="1" t="s">
        <v>12</v>
      </c>
      <c r="H183">
        <v>2004</v>
      </c>
      <c r="I183" s="1" t="s">
        <v>55</v>
      </c>
      <c r="J183" t="str">
        <f t="shared" si="2"/>
        <v>20</v>
      </c>
      <c r="K183">
        <v>13700</v>
      </c>
    </row>
    <row r="184" spans="1:11" x14ac:dyDescent="0.35">
      <c r="A184" s="1" t="s">
        <v>14</v>
      </c>
      <c r="B184">
        <v>23900</v>
      </c>
      <c r="C184" s="1" t="s">
        <v>10</v>
      </c>
      <c r="D184">
        <v>187</v>
      </c>
      <c r="E184">
        <v>5.5</v>
      </c>
      <c r="F184" s="1" t="s">
        <v>11</v>
      </c>
      <c r="G184" s="1" t="s">
        <v>12</v>
      </c>
      <c r="H184">
        <v>2007</v>
      </c>
      <c r="I184" s="1" t="s">
        <v>120</v>
      </c>
      <c r="J184" t="str">
        <f t="shared" si="2"/>
        <v>40</v>
      </c>
      <c r="K184">
        <v>23900</v>
      </c>
    </row>
    <row r="185" spans="1:11" x14ac:dyDescent="0.35">
      <c r="A185" s="1" t="s">
        <v>30</v>
      </c>
      <c r="B185">
        <v>3700</v>
      </c>
      <c r="C185" s="1" t="s">
        <v>21</v>
      </c>
      <c r="D185">
        <v>267</v>
      </c>
      <c r="E185" t="s">
        <v>41</v>
      </c>
      <c r="F185" s="1" t="s">
        <v>16</v>
      </c>
      <c r="G185" s="1" t="s">
        <v>32</v>
      </c>
      <c r="H185">
        <v>2000</v>
      </c>
      <c r="I185" s="1" t="s">
        <v>33</v>
      </c>
      <c r="J185" t="str">
        <f t="shared" si="2"/>
        <v>20</v>
      </c>
      <c r="K185">
        <v>3700</v>
      </c>
    </row>
    <row r="186" spans="1:11" x14ac:dyDescent="0.35">
      <c r="A186" s="1" t="s">
        <v>30</v>
      </c>
      <c r="B186">
        <v>32000</v>
      </c>
      <c r="C186" s="1" t="s">
        <v>10</v>
      </c>
      <c r="D186">
        <v>144</v>
      </c>
      <c r="E186">
        <v>3.6</v>
      </c>
      <c r="F186" s="1" t="s">
        <v>11</v>
      </c>
      <c r="G186" s="1" t="s">
        <v>12</v>
      </c>
      <c r="H186">
        <v>2013</v>
      </c>
      <c r="I186" s="1" t="s">
        <v>113</v>
      </c>
      <c r="J186" t="str">
        <f t="shared" si="2"/>
        <v>40</v>
      </c>
      <c r="K186">
        <v>32000</v>
      </c>
    </row>
    <row r="187" spans="1:11" x14ac:dyDescent="0.35">
      <c r="A187" s="1" t="s">
        <v>9</v>
      </c>
      <c r="B187">
        <v>4599</v>
      </c>
      <c r="C187" s="1" t="s">
        <v>10</v>
      </c>
      <c r="D187">
        <v>267</v>
      </c>
      <c r="E187">
        <v>2</v>
      </c>
      <c r="F187" s="1" t="s">
        <v>18</v>
      </c>
      <c r="G187" s="1" t="s">
        <v>12</v>
      </c>
      <c r="H187">
        <v>1991</v>
      </c>
      <c r="I187" s="1" t="s">
        <v>86</v>
      </c>
      <c r="J187" t="str">
        <f t="shared" si="2"/>
        <v>20</v>
      </c>
      <c r="K187">
        <v>4599</v>
      </c>
    </row>
    <row r="188" spans="1:11" x14ac:dyDescent="0.35">
      <c r="A188" s="1" t="s">
        <v>30</v>
      </c>
      <c r="B188">
        <v>2350</v>
      </c>
      <c r="C188" s="1" t="s">
        <v>10</v>
      </c>
      <c r="D188">
        <v>300</v>
      </c>
      <c r="E188">
        <v>1.9</v>
      </c>
      <c r="F188" s="1" t="s">
        <v>16</v>
      </c>
      <c r="G188" s="1" t="s">
        <v>32</v>
      </c>
      <c r="H188">
        <v>1998</v>
      </c>
      <c r="I188" s="1" t="s">
        <v>76</v>
      </c>
      <c r="J188" t="str">
        <f t="shared" si="2"/>
        <v>20</v>
      </c>
      <c r="K188">
        <v>2350</v>
      </c>
    </row>
    <row r="189" spans="1:11" x14ac:dyDescent="0.35">
      <c r="A189" s="1" t="s">
        <v>20</v>
      </c>
      <c r="B189">
        <v>19999</v>
      </c>
      <c r="C189" s="1" t="s">
        <v>26</v>
      </c>
      <c r="D189">
        <v>160</v>
      </c>
      <c r="E189">
        <v>2</v>
      </c>
      <c r="F189" s="1" t="s">
        <v>11</v>
      </c>
      <c r="G189" s="1" t="s">
        <v>12</v>
      </c>
      <c r="H189">
        <v>2010</v>
      </c>
      <c r="I189" s="1" t="s">
        <v>121</v>
      </c>
      <c r="J189" t="str">
        <f t="shared" si="2"/>
        <v>20</v>
      </c>
      <c r="K189">
        <v>19999</v>
      </c>
    </row>
    <row r="190" spans="1:11" x14ac:dyDescent="0.35">
      <c r="A190" s="1" t="s">
        <v>9</v>
      </c>
      <c r="B190">
        <v>28900</v>
      </c>
      <c r="C190" s="1" t="s">
        <v>10</v>
      </c>
      <c r="D190">
        <v>78</v>
      </c>
      <c r="E190">
        <v>2</v>
      </c>
      <c r="F190" s="1" t="s">
        <v>11</v>
      </c>
      <c r="G190" s="1" t="s">
        <v>12</v>
      </c>
      <c r="H190">
        <v>2012</v>
      </c>
      <c r="I190" s="1" t="s">
        <v>58</v>
      </c>
      <c r="J190" t="str">
        <f t="shared" si="2"/>
        <v>40</v>
      </c>
      <c r="K190">
        <v>28900</v>
      </c>
    </row>
    <row r="191" spans="1:11" x14ac:dyDescent="0.35">
      <c r="A191" s="1" t="s">
        <v>30</v>
      </c>
      <c r="B191">
        <v>3800</v>
      </c>
      <c r="C191" s="1" t="s">
        <v>10</v>
      </c>
      <c r="D191">
        <v>300</v>
      </c>
      <c r="E191">
        <v>2.8</v>
      </c>
      <c r="F191" s="1" t="s">
        <v>18</v>
      </c>
      <c r="G191" s="1" t="s">
        <v>12</v>
      </c>
      <c r="H191">
        <v>1996</v>
      </c>
      <c r="I191" s="1" t="s">
        <v>122</v>
      </c>
      <c r="J191" t="str">
        <f t="shared" si="2"/>
        <v>20</v>
      </c>
      <c r="K191">
        <v>3800</v>
      </c>
    </row>
    <row r="192" spans="1:11" x14ac:dyDescent="0.35">
      <c r="A192" s="1" t="s">
        <v>20</v>
      </c>
      <c r="B192">
        <v>4649</v>
      </c>
      <c r="C192" s="1" t="s">
        <v>26</v>
      </c>
      <c r="D192">
        <v>350</v>
      </c>
      <c r="E192" t="s">
        <v>41</v>
      </c>
      <c r="F192" s="1" t="s">
        <v>16</v>
      </c>
      <c r="G192" s="1" t="s">
        <v>12</v>
      </c>
      <c r="H192">
        <v>2000</v>
      </c>
      <c r="I192" s="1" t="s">
        <v>27</v>
      </c>
      <c r="J192" t="str">
        <f t="shared" si="2"/>
        <v>20</v>
      </c>
      <c r="K192">
        <v>4649</v>
      </c>
    </row>
    <row r="193" spans="1:11" x14ac:dyDescent="0.35">
      <c r="A193" s="1" t="s">
        <v>30</v>
      </c>
      <c r="B193">
        <v>1800</v>
      </c>
      <c r="C193" s="1" t="s">
        <v>31</v>
      </c>
      <c r="D193">
        <v>300</v>
      </c>
      <c r="E193">
        <v>1.3</v>
      </c>
      <c r="F193" s="1" t="s">
        <v>11</v>
      </c>
      <c r="G193" s="1" t="s">
        <v>12</v>
      </c>
      <c r="H193">
        <v>1989</v>
      </c>
      <c r="I193" s="1" t="s">
        <v>123</v>
      </c>
      <c r="J193" t="str">
        <f t="shared" si="2"/>
        <v>20</v>
      </c>
      <c r="K193">
        <v>1800</v>
      </c>
    </row>
    <row r="194" spans="1:11" x14ac:dyDescent="0.35">
      <c r="A194" s="1" t="s">
        <v>23</v>
      </c>
      <c r="B194">
        <v>135000</v>
      </c>
      <c r="C194" s="1" t="s">
        <v>21</v>
      </c>
      <c r="D194">
        <v>1</v>
      </c>
      <c r="E194">
        <v>4.5</v>
      </c>
      <c r="F194" s="1" t="s">
        <v>16</v>
      </c>
      <c r="G194" s="1" t="s">
        <v>12</v>
      </c>
      <c r="H194">
        <v>2011</v>
      </c>
      <c r="I194" s="1" t="s">
        <v>97</v>
      </c>
      <c r="J194" t="str">
        <f t="shared" si="2"/>
        <v>140</v>
      </c>
      <c r="K194">
        <v>135000</v>
      </c>
    </row>
    <row r="195" spans="1:11" x14ac:dyDescent="0.35">
      <c r="A195" s="1" t="s">
        <v>30</v>
      </c>
      <c r="B195">
        <v>9700</v>
      </c>
      <c r="C195" s="1" t="s">
        <v>10</v>
      </c>
      <c r="D195">
        <v>201</v>
      </c>
      <c r="E195">
        <v>2</v>
      </c>
      <c r="F195" s="1" t="s">
        <v>11</v>
      </c>
      <c r="G195" s="1" t="s">
        <v>12</v>
      </c>
      <c r="H195">
        <v>2007</v>
      </c>
      <c r="I195" s="1" t="s">
        <v>36</v>
      </c>
      <c r="J195" t="str">
        <f t="shared" ref="J195:J258" si="3">VLOOKUP(B195,$L$2:$M$13,2,TRUE)</f>
        <v>20</v>
      </c>
      <c r="K195">
        <v>9700</v>
      </c>
    </row>
    <row r="196" spans="1:11" x14ac:dyDescent="0.35">
      <c r="A196" s="1" t="s">
        <v>45</v>
      </c>
      <c r="B196">
        <v>25342.2</v>
      </c>
      <c r="C196" s="1" t="s">
        <v>31</v>
      </c>
      <c r="D196">
        <v>1</v>
      </c>
      <c r="E196">
        <v>2.5</v>
      </c>
      <c r="F196" s="1" t="s">
        <v>16</v>
      </c>
      <c r="G196" s="1" t="s">
        <v>12</v>
      </c>
      <c r="H196">
        <v>2016</v>
      </c>
      <c r="I196" s="1" t="s">
        <v>124</v>
      </c>
      <c r="J196" t="str">
        <f t="shared" si="3"/>
        <v>40</v>
      </c>
      <c r="K196">
        <v>25342.2</v>
      </c>
    </row>
    <row r="197" spans="1:11" x14ac:dyDescent="0.35">
      <c r="A197" s="1" t="s">
        <v>30</v>
      </c>
      <c r="B197">
        <v>24900</v>
      </c>
      <c r="C197" s="1" t="s">
        <v>10</v>
      </c>
      <c r="D197">
        <v>1</v>
      </c>
      <c r="E197">
        <v>1.6</v>
      </c>
      <c r="F197" s="1" t="s">
        <v>16</v>
      </c>
      <c r="G197" s="1" t="s">
        <v>12</v>
      </c>
      <c r="H197">
        <v>2016</v>
      </c>
      <c r="I197" s="1" t="s">
        <v>125</v>
      </c>
      <c r="J197" t="str">
        <f t="shared" si="3"/>
        <v>40</v>
      </c>
      <c r="K197">
        <v>24900</v>
      </c>
    </row>
    <row r="198" spans="1:11" x14ac:dyDescent="0.35">
      <c r="A198" s="1" t="s">
        <v>28</v>
      </c>
      <c r="B198">
        <v>4999</v>
      </c>
      <c r="C198" s="1" t="s">
        <v>10</v>
      </c>
      <c r="D198">
        <v>140</v>
      </c>
      <c r="E198">
        <v>1.4</v>
      </c>
      <c r="F198" s="1" t="s">
        <v>11</v>
      </c>
      <c r="G198" s="1" t="s">
        <v>12</v>
      </c>
      <c r="H198">
        <v>2011</v>
      </c>
      <c r="I198" s="1" t="s">
        <v>126</v>
      </c>
      <c r="J198" t="str">
        <f t="shared" si="3"/>
        <v>20</v>
      </c>
      <c r="K198">
        <v>4999</v>
      </c>
    </row>
    <row r="199" spans="1:11" x14ac:dyDescent="0.35">
      <c r="A199" s="1" t="s">
        <v>9</v>
      </c>
      <c r="B199">
        <v>4700</v>
      </c>
      <c r="C199" s="1" t="s">
        <v>10</v>
      </c>
      <c r="D199">
        <v>390</v>
      </c>
      <c r="E199">
        <v>2.5</v>
      </c>
      <c r="F199" s="1" t="s">
        <v>11</v>
      </c>
      <c r="G199" s="1" t="s">
        <v>12</v>
      </c>
      <c r="H199">
        <v>1991</v>
      </c>
      <c r="I199" s="1" t="s">
        <v>64</v>
      </c>
      <c r="J199" t="str">
        <f t="shared" si="3"/>
        <v>20</v>
      </c>
      <c r="K199">
        <v>4700</v>
      </c>
    </row>
    <row r="200" spans="1:11" x14ac:dyDescent="0.35">
      <c r="A200" s="1" t="s">
        <v>14</v>
      </c>
      <c r="B200">
        <v>4999</v>
      </c>
      <c r="C200" s="1" t="s">
        <v>10</v>
      </c>
      <c r="D200">
        <v>1</v>
      </c>
      <c r="E200">
        <v>2.8</v>
      </c>
      <c r="F200" s="1" t="s">
        <v>11</v>
      </c>
      <c r="G200" s="1" t="s">
        <v>12</v>
      </c>
      <c r="H200">
        <v>1997</v>
      </c>
      <c r="I200" s="1" t="s">
        <v>65</v>
      </c>
      <c r="J200" t="str">
        <f t="shared" si="3"/>
        <v>20</v>
      </c>
      <c r="K200">
        <v>4999</v>
      </c>
    </row>
    <row r="201" spans="1:11" x14ac:dyDescent="0.35">
      <c r="A201" s="1" t="s">
        <v>14</v>
      </c>
      <c r="B201">
        <v>9299</v>
      </c>
      <c r="C201" s="1" t="s">
        <v>10</v>
      </c>
      <c r="D201">
        <v>350</v>
      </c>
      <c r="E201">
        <v>2.7</v>
      </c>
      <c r="F201" s="1" t="s">
        <v>16</v>
      </c>
      <c r="G201" s="1" t="s">
        <v>12</v>
      </c>
      <c r="H201">
        <v>2000</v>
      </c>
      <c r="I201" s="1" t="s">
        <v>65</v>
      </c>
      <c r="J201" t="str">
        <f t="shared" si="3"/>
        <v>20</v>
      </c>
      <c r="K201">
        <v>9299</v>
      </c>
    </row>
    <row r="202" spans="1:11" x14ac:dyDescent="0.35">
      <c r="A202" s="1" t="s">
        <v>14</v>
      </c>
      <c r="B202">
        <v>25000</v>
      </c>
      <c r="C202" s="1" t="s">
        <v>10</v>
      </c>
      <c r="D202">
        <v>130</v>
      </c>
      <c r="E202">
        <v>5.5</v>
      </c>
      <c r="F202" s="1" t="s">
        <v>11</v>
      </c>
      <c r="G202" s="1" t="s">
        <v>12</v>
      </c>
      <c r="H202">
        <v>2007</v>
      </c>
      <c r="I202" s="1" t="s">
        <v>120</v>
      </c>
      <c r="J202" t="str">
        <f t="shared" si="3"/>
        <v>40</v>
      </c>
      <c r="K202">
        <v>25000</v>
      </c>
    </row>
    <row r="203" spans="1:11" x14ac:dyDescent="0.35">
      <c r="A203" s="1" t="s">
        <v>45</v>
      </c>
      <c r="B203">
        <v>12900</v>
      </c>
      <c r="C203" s="1" t="s">
        <v>21</v>
      </c>
      <c r="D203">
        <v>148</v>
      </c>
      <c r="E203">
        <v>3</v>
      </c>
      <c r="F203" s="1" t="s">
        <v>18</v>
      </c>
      <c r="G203" s="1" t="s">
        <v>12</v>
      </c>
      <c r="H203">
        <v>2008</v>
      </c>
      <c r="I203" s="1" t="s">
        <v>127</v>
      </c>
      <c r="J203" t="str">
        <f t="shared" si="3"/>
        <v>20</v>
      </c>
      <c r="K203">
        <v>12900</v>
      </c>
    </row>
    <row r="204" spans="1:11" x14ac:dyDescent="0.35">
      <c r="A204" s="1" t="s">
        <v>20</v>
      </c>
      <c r="B204">
        <v>9700</v>
      </c>
      <c r="C204" s="1" t="s">
        <v>26</v>
      </c>
      <c r="D204">
        <v>189</v>
      </c>
      <c r="E204">
        <v>2.5</v>
      </c>
      <c r="F204" s="1" t="s">
        <v>16</v>
      </c>
      <c r="G204" s="1" t="s">
        <v>12</v>
      </c>
      <c r="H204">
        <v>2003</v>
      </c>
      <c r="I204" s="1" t="s">
        <v>27</v>
      </c>
      <c r="J204" t="str">
        <f t="shared" si="3"/>
        <v>20</v>
      </c>
      <c r="K204">
        <v>9700</v>
      </c>
    </row>
    <row r="205" spans="1:11" x14ac:dyDescent="0.35">
      <c r="A205" s="1" t="s">
        <v>28</v>
      </c>
      <c r="B205">
        <v>10100</v>
      </c>
      <c r="C205" s="1" t="s">
        <v>15</v>
      </c>
      <c r="D205">
        <v>64</v>
      </c>
      <c r="E205">
        <v>2</v>
      </c>
      <c r="F205" s="1" t="s">
        <v>16</v>
      </c>
      <c r="G205" s="1" t="s">
        <v>12</v>
      </c>
      <c r="H205">
        <v>2014</v>
      </c>
      <c r="I205" s="1" t="s">
        <v>70</v>
      </c>
      <c r="J205" t="str">
        <f t="shared" si="3"/>
        <v>20</v>
      </c>
      <c r="K205">
        <v>10100</v>
      </c>
    </row>
    <row r="206" spans="1:11" x14ac:dyDescent="0.35">
      <c r="A206" s="1" t="s">
        <v>9</v>
      </c>
      <c r="B206">
        <v>2800</v>
      </c>
      <c r="C206" s="1" t="s">
        <v>10</v>
      </c>
      <c r="D206">
        <v>296</v>
      </c>
      <c r="E206">
        <v>3</v>
      </c>
      <c r="F206" s="1" t="s">
        <v>16</v>
      </c>
      <c r="G206" s="1" t="s">
        <v>32</v>
      </c>
      <c r="H206">
        <v>2001</v>
      </c>
      <c r="I206" s="1" t="s">
        <v>69</v>
      </c>
      <c r="J206" t="str">
        <f t="shared" si="3"/>
        <v>20</v>
      </c>
      <c r="K206">
        <v>2800</v>
      </c>
    </row>
    <row r="207" spans="1:11" x14ac:dyDescent="0.35">
      <c r="A207" s="1" t="s">
        <v>14</v>
      </c>
      <c r="B207">
        <v>13500</v>
      </c>
      <c r="C207" s="1" t="s">
        <v>15</v>
      </c>
      <c r="D207">
        <v>350</v>
      </c>
      <c r="E207">
        <v>2.9</v>
      </c>
      <c r="F207" s="1" t="s">
        <v>16</v>
      </c>
      <c r="G207" s="1" t="s">
        <v>12</v>
      </c>
      <c r="H207">
        <v>2000</v>
      </c>
      <c r="I207" s="1" t="s">
        <v>128</v>
      </c>
      <c r="J207" t="str">
        <f t="shared" si="3"/>
        <v>20</v>
      </c>
      <c r="K207">
        <v>13500</v>
      </c>
    </row>
    <row r="208" spans="1:11" x14ac:dyDescent="0.35">
      <c r="A208" s="1" t="s">
        <v>45</v>
      </c>
      <c r="B208">
        <v>8900</v>
      </c>
      <c r="C208" s="1" t="s">
        <v>38</v>
      </c>
      <c r="D208">
        <v>125</v>
      </c>
      <c r="E208">
        <v>1.8</v>
      </c>
      <c r="F208" s="1" t="s">
        <v>11</v>
      </c>
      <c r="G208" s="1" t="s">
        <v>12</v>
      </c>
      <c r="H208">
        <v>2009</v>
      </c>
      <c r="I208" s="1" t="s">
        <v>129</v>
      </c>
      <c r="J208" t="str">
        <f t="shared" si="3"/>
        <v>20</v>
      </c>
      <c r="K208">
        <v>8900</v>
      </c>
    </row>
    <row r="209" spans="1:11" x14ac:dyDescent="0.35">
      <c r="A209" s="1" t="s">
        <v>14</v>
      </c>
      <c r="B209">
        <v>109999</v>
      </c>
      <c r="C209" s="1" t="s">
        <v>21</v>
      </c>
      <c r="D209">
        <v>0</v>
      </c>
      <c r="E209">
        <v>3</v>
      </c>
      <c r="F209" s="1" t="s">
        <v>16</v>
      </c>
      <c r="G209" s="1" t="s">
        <v>12</v>
      </c>
      <c r="H209">
        <v>2016</v>
      </c>
      <c r="I209" s="1" t="s">
        <v>68</v>
      </c>
      <c r="J209" t="str">
        <f t="shared" si="3"/>
        <v>120</v>
      </c>
      <c r="K209">
        <v>109999</v>
      </c>
    </row>
    <row r="210" spans="1:11" x14ac:dyDescent="0.35">
      <c r="A210" s="1" t="s">
        <v>14</v>
      </c>
      <c r="B210">
        <v>11500</v>
      </c>
      <c r="C210" s="1" t="s">
        <v>10</v>
      </c>
      <c r="D210">
        <v>180</v>
      </c>
      <c r="E210">
        <v>3.2</v>
      </c>
      <c r="F210" s="1" t="s">
        <v>18</v>
      </c>
      <c r="G210" s="1" t="s">
        <v>12</v>
      </c>
      <c r="H210">
        <v>2004</v>
      </c>
      <c r="I210" s="1" t="s">
        <v>65</v>
      </c>
      <c r="J210" t="str">
        <f t="shared" si="3"/>
        <v>20</v>
      </c>
      <c r="K210">
        <v>11500</v>
      </c>
    </row>
    <row r="211" spans="1:11" x14ac:dyDescent="0.35">
      <c r="A211" s="1" t="s">
        <v>9</v>
      </c>
      <c r="B211">
        <v>36900</v>
      </c>
      <c r="C211" s="1" t="s">
        <v>21</v>
      </c>
      <c r="D211">
        <v>82</v>
      </c>
      <c r="E211">
        <v>3</v>
      </c>
      <c r="F211" s="1" t="s">
        <v>11</v>
      </c>
      <c r="G211" s="1" t="s">
        <v>12</v>
      </c>
      <c r="H211">
        <v>2010</v>
      </c>
      <c r="I211" s="1" t="s">
        <v>62</v>
      </c>
      <c r="J211" t="str">
        <f t="shared" si="3"/>
        <v>40</v>
      </c>
      <c r="K211">
        <v>36900</v>
      </c>
    </row>
    <row r="212" spans="1:11" x14ac:dyDescent="0.35">
      <c r="A212" s="1" t="s">
        <v>23</v>
      </c>
      <c r="B212">
        <v>33200</v>
      </c>
      <c r="C212" s="1" t="s">
        <v>21</v>
      </c>
      <c r="D212">
        <v>150</v>
      </c>
      <c r="E212">
        <v>4</v>
      </c>
      <c r="F212" s="1" t="s">
        <v>18</v>
      </c>
      <c r="G212" s="1" t="s">
        <v>12</v>
      </c>
      <c r="H212">
        <v>2010</v>
      </c>
      <c r="I212" s="1" t="s">
        <v>78</v>
      </c>
      <c r="J212" t="str">
        <f t="shared" si="3"/>
        <v>40</v>
      </c>
      <c r="K212">
        <v>33200</v>
      </c>
    </row>
    <row r="213" spans="1:11" x14ac:dyDescent="0.35">
      <c r="A213" s="1" t="s">
        <v>30</v>
      </c>
      <c r="B213">
        <v>10200</v>
      </c>
      <c r="C213" s="1" t="s">
        <v>15</v>
      </c>
      <c r="D213">
        <v>253</v>
      </c>
      <c r="E213">
        <v>2.5</v>
      </c>
      <c r="F213" s="1" t="s">
        <v>16</v>
      </c>
      <c r="G213" s="1" t="s">
        <v>12</v>
      </c>
      <c r="H213">
        <v>2008</v>
      </c>
      <c r="I213" s="1" t="s">
        <v>109</v>
      </c>
      <c r="J213" t="str">
        <f t="shared" si="3"/>
        <v>20</v>
      </c>
      <c r="K213">
        <v>10200</v>
      </c>
    </row>
    <row r="214" spans="1:11" x14ac:dyDescent="0.35">
      <c r="A214" s="1" t="s">
        <v>30</v>
      </c>
      <c r="B214">
        <v>16999</v>
      </c>
      <c r="C214" s="1" t="s">
        <v>10</v>
      </c>
      <c r="D214">
        <v>0</v>
      </c>
      <c r="E214">
        <v>1.6</v>
      </c>
      <c r="F214" s="1" t="s">
        <v>11</v>
      </c>
      <c r="G214" s="1" t="s">
        <v>12</v>
      </c>
      <c r="H214">
        <v>2016</v>
      </c>
      <c r="I214" s="1" t="s">
        <v>125</v>
      </c>
      <c r="J214" t="str">
        <f t="shared" si="3"/>
        <v>20</v>
      </c>
      <c r="K214">
        <v>16999</v>
      </c>
    </row>
    <row r="215" spans="1:11" x14ac:dyDescent="0.35">
      <c r="A215" s="1" t="s">
        <v>23</v>
      </c>
      <c r="B215">
        <v>10800</v>
      </c>
      <c r="C215" s="1" t="s">
        <v>10</v>
      </c>
      <c r="D215">
        <v>179</v>
      </c>
      <c r="E215">
        <v>3</v>
      </c>
      <c r="F215" s="1" t="s">
        <v>18</v>
      </c>
      <c r="G215" s="1" t="s">
        <v>12</v>
      </c>
      <c r="H215">
        <v>2005</v>
      </c>
      <c r="I215" s="1" t="s">
        <v>57</v>
      </c>
      <c r="J215" t="str">
        <f t="shared" si="3"/>
        <v>20</v>
      </c>
      <c r="K215">
        <v>10800</v>
      </c>
    </row>
    <row r="216" spans="1:11" x14ac:dyDescent="0.35">
      <c r="A216" s="1" t="s">
        <v>14</v>
      </c>
      <c r="B216">
        <v>35500</v>
      </c>
      <c r="C216" s="1" t="s">
        <v>31</v>
      </c>
      <c r="D216">
        <v>99</v>
      </c>
      <c r="E216">
        <v>2.99</v>
      </c>
      <c r="F216" s="1" t="s">
        <v>16</v>
      </c>
      <c r="G216" s="1" t="s">
        <v>12</v>
      </c>
      <c r="H216">
        <v>2011</v>
      </c>
      <c r="I216" s="1" t="s">
        <v>65</v>
      </c>
      <c r="J216" t="str">
        <f t="shared" si="3"/>
        <v>40</v>
      </c>
      <c r="K216">
        <v>35500</v>
      </c>
    </row>
    <row r="217" spans="1:11" x14ac:dyDescent="0.35">
      <c r="A217" s="1" t="s">
        <v>30</v>
      </c>
      <c r="B217">
        <v>9900</v>
      </c>
      <c r="C217" s="1" t="s">
        <v>38</v>
      </c>
      <c r="D217">
        <v>156</v>
      </c>
      <c r="E217">
        <v>1.6</v>
      </c>
      <c r="F217" s="1" t="s">
        <v>11</v>
      </c>
      <c r="G217" s="1" t="s">
        <v>12</v>
      </c>
      <c r="H217">
        <v>2007</v>
      </c>
      <c r="I217" s="1" t="s">
        <v>130</v>
      </c>
      <c r="J217" t="str">
        <f t="shared" si="3"/>
        <v>20</v>
      </c>
      <c r="K217">
        <v>9900</v>
      </c>
    </row>
    <row r="218" spans="1:11" x14ac:dyDescent="0.35">
      <c r="A218" s="1" t="s">
        <v>28</v>
      </c>
      <c r="B218">
        <v>7900</v>
      </c>
      <c r="C218" s="1" t="s">
        <v>26</v>
      </c>
      <c r="D218">
        <v>91</v>
      </c>
      <c r="E218">
        <v>1.5</v>
      </c>
      <c r="F218" s="1" t="s">
        <v>16</v>
      </c>
      <c r="G218" s="1" t="s">
        <v>12</v>
      </c>
      <c r="H218">
        <v>2008</v>
      </c>
      <c r="I218" s="1" t="s">
        <v>74</v>
      </c>
      <c r="J218" t="str">
        <f t="shared" si="3"/>
        <v>20</v>
      </c>
      <c r="K218">
        <v>7900</v>
      </c>
    </row>
    <row r="219" spans="1:11" x14ac:dyDescent="0.35">
      <c r="A219" s="1" t="s">
        <v>14</v>
      </c>
      <c r="B219">
        <v>13900</v>
      </c>
      <c r="C219" s="1" t="s">
        <v>10</v>
      </c>
      <c r="D219">
        <v>216</v>
      </c>
      <c r="E219">
        <v>2.2000000000000002</v>
      </c>
      <c r="F219" s="1" t="s">
        <v>16</v>
      </c>
      <c r="G219" s="1" t="s">
        <v>12</v>
      </c>
      <c r="H219">
        <v>2007</v>
      </c>
      <c r="I219" s="1" t="s">
        <v>65</v>
      </c>
      <c r="J219" t="str">
        <f t="shared" si="3"/>
        <v>20</v>
      </c>
      <c r="K219">
        <v>13900</v>
      </c>
    </row>
    <row r="220" spans="1:11" x14ac:dyDescent="0.35">
      <c r="A220" s="1" t="s">
        <v>30</v>
      </c>
      <c r="B220">
        <v>20000</v>
      </c>
      <c r="C220" s="1" t="s">
        <v>10</v>
      </c>
      <c r="D220">
        <v>102</v>
      </c>
      <c r="E220">
        <v>1.8</v>
      </c>
      <c r="F220" s="1" t="s">
        <v>11</v>
      </c>
      <c r="G220" s="1" t="s">
        <v>12</v>
      </c>
      <c r="H220">
        <v>2011</v>
      </c>
      <c r="I220" s="1" t="s">
        <v>113</v>
      </c>
      <c r="J220" t="str">
        <f t="shared" si="3"/>
        <v>40</v>
      </c>
      <c r="K220">
        <v>20000</v>
      </c>
    </row>
    <row r="221" spans="1:11" x14ac:dyDescent="0.35">
      <c r="A221" s="1" t="s">
        <v>23</v>
      </c>
      <c r="B221">
        <v>28500</v>
      </c>
      <c r="C221" s="1" t="s">
        <v>21</v>
      </c>
      <c r="D221">
        <v>38</v>
      </c>
      <c r="E221">
        <v>2.2000000000000002</v>
      </c>
      <c r="F221" s="1" t="s">
        <v>16</v>
      </c>
      <c r="G221" s="1" t="s">
        <v>12</v>
      </c>
      <c r="H221">
        <v>2015</v>
      </c>
      <c r="I221" s="1" t="s">
        <v>24</v>
      </c>
      <c r="J221" t="str">
        <f t="shared" si="3"/>
        <v>40</v>
      </c>
      <c r="K221">
        <v>28500</v>
      </c>
    </row>
    <row r="222" spans="1:11" x14ac:dyDescent="0.35">
      <c r="A222" s="1" t="s">
        <v>45</v>
      </c>
      <c r="B222">
        <v>7200</v>
      </c>
      <c r="C222" s="1" t="s">
        <v>10</v>
      </c>
      <c r="D222">
        <v>178</v>
      </c>
      <c r="E222">
        <v>1.6</v>
      </c>
      <c r="F222" s="1" t="s">
        <v>11</v>
      </c>
      <c r="G222" s="1" t="s">
        <v>12</v>
      </c>
      <c r="H222">
        <v>2007</v>
      </c>
      <c r="I222" s="1" t="s">
        <v>73</v>
      </c>
      <c r="J222" t="str">
        <f t="shared" si="3"/>
        <v>20</v>
      </c>
      <c r="K222">
        <v>7200</v>
      </c>
    </row>
    <row r="223" spans="1:11" x14ac:dyDescent="0.35">
      <c r="A223" s="1" t="s">
        <v>45</v>
      </c>
      <c r="B223">
        <v>9000</v>
      </c>
      <c r="C223" s="1" t="s">
        <v>21</v>
      </c>
      <c r="D223">
        <v>200</v>
      </c>
      <c r="E223">
        <v>2</v>
      </c>
      <c r="F223" s="1" t="s">
        <v>18</v>
      </c>
      <c r="G223" s="1" t="s">
        <v>12</v>
      </c>
      <c r="H223">
        <v>2006</v>
      </c>
      <c r="I223" s="1" t="s">
        <v>46</v>
      </c>
      <c r="J223" t="str">
        <f t="shared" si="3"/>
        <v>20</v>
      </c>
      <c r="K223">
        <v>9000</v>
      </c>
    </row>
    <row r="224" spans="1:11" x14ac:dyDescent="0.35">
      <c r="A224" s="1" t="s">
        <v>20</v>
      </c>
      <c r="B224">
        <v>36500</v>
      </c>
      <c r="C224" s="1" t="s">
        <v>21</v>
      </c>
      <c r="D224">
        <v>115</v>
      </c>
      <c r="E224">
        <v>3</v>
      </c>
      <c r="F224" s="1" t="s">
        <v>16</v>
      </c>
      <c r="G224" s="1" t="s">
        <v>12</v>
      </c>
      <c r="H224">
        <v>2010</v>
      </c>
      <c r="I224" s="1" t="s">
        <v>22</v>
      </c>
      <c r="J224" t="str">
        <f t="shared" si="3"/>
        <v>40</v>
      </c>
      <c r="K224">
        <v>36500</v>
      </c>
    </row>
    <row r="225" spans="1:11" x14ac:dyDescent="0.35">
      <c r="A225" s="1" t="s">
        <v>30</v>
      </c>
      <c r="B225">
        <v>8000</v>
      </c>
      <c r="C225" s="1" t="s">
        <v>38</v>
      </c>
      <c r="D225">
        <v>41</v>
      </c>
      <c r="E225">
        <v>1</v>
      </c>
      <c r="F225" s="1" t="s">
        <v>11</v>
      </c>
      <c r="G225" s="1" t="s">
        <v>12</v>
      </c>
      <c r="H225">
        <v>2012</v>
      </c>
      <c r="I225" s="1" t="s">
        <v>131</v>
      </c>
      <c r="J225" t="str">
        <f t="shared" si="3"/>
        <v>20</v>
      </c>
      <c r="K225">
        <v>8000</v>
      </c>
    </row>
    <row r="226" spans="1:11" x14ac:dyDescent="0.35">
      <c r="A226" s="1" t="s">
        <v>20</v>
      </c>
      <c r="B226">
        <v>43000</v>
      </c>
      <c r="C226" s="1" t="s">
        <v>31</v>
      </c>
      <c r="D226">
        <v>11</v>
      </c>
      <c r="E226">
        <v>1.8</v>
      </c>
      <c r="F226" s="1" t="s">
        <v>11</v>
      </c>
      <c r="G226" s="1" t="s">
        <v>12</v>
      </c>
      <c r="H226">
        <v>2015</v>
      </c>
      <c r="I226" s="1" t="s">
        <v>27</v>
      </c>
      <c r="J226" t="str">
        <f t="shared" si="3"/>
        <v>60</v>
      </c>
      <c r="K226">
        <v>43000</v>
      </c>
    </row>
    <row r="227" spans="1:11" x14ac:dyDescent="0.35">
      <c r="A227" s="1" t="s">
        <v>23</v>
      </c>
      <c r="B227">
        <v>13700</v>
      </c>
      <c r="C227" s="1" t="s">
        <v>10</v>
      </c>
      <c r="D227">
        <v>48</v>
      </c>
      <c r="E227">
        <v>1.4</v>
      </c>
      <c r="F227" s="1" t="s">
        <v>16</v>
      </c>
      <c r="G227" s="1" t="s">
        <v>12</v>
      </c>
      <c r="H227">
        <v>2013</v>
      </c>
      <c r="I227" s="1" t="s">
        <v>111</v>
      </c>
      <c r="J227" t="str">
        <f t="shared" si="3"/>
        <v>20</v>
      </c>
      <c r="K227">
        <v>13700</v>
      </c>
    </row>
    <row r="228" spans="1:11" x14ac:dyDescent="0.35">
      <c r="A228" s="1" t="s">
        <v>23</v>
      </c>
      <c r="B228">
        <v>7899</v>
      </c>
      <c r="C228" s="1" t="s">
        <v>10</v>
      </c>
      <c r="D228">
        <v>165</v>
      </c>
      <c r="E228">
        <v>1.8</v>
      </c>
      <c r="F228" s="1" t="s">
        <v>18</v>
      </c>
      <c r="G228" s="1" t="s">
        <v>12</v>
      </c>
      <c r="H228">
        <v>2006</v>
      </c>
      <c r="I228" s="1" t="s">
        <v>80</v>
      </c>
      <c r="J228" t="str">
        <f t="shared" si="3"/>
        <v>20</v>
      </c>
      <c r="K228">
        <v>7899</v>
      </c>
    </row>
    <row r="229" spans="1:11" x14ac:dyDescent="0.35">
      <c r="A229" s="1" t="s">
        <v>28</v>
      </c>
      <c r="B229">
        <v>13999</v>
      </c>
      <c r="C229" s="1" t="s">
        <v>15</v>
      </c>
      <c r="D229">
        <v>180</v>
      </c>
      <c r="E229">
        <v>2</v>
      </c>
      <c r="F229" s="1" t="s">
        <v>16</v>
      </c>
      <c r="G229" s="1" t="s">
        <v>12</v>
      </c>
      <c r="H229">
        <v>2012</v>
      </c>
      <c r="I229" s="1" t="s">
        <v>70</v>
      </c>
      <c r="J229" t="str">
        <f t="shared" si="3"/>
        <v>20</v>
      </c>
      <c r="K229">
        <v>13999</v>
      </c>
    </row>
    <row r="230" spans="1:11" x14ac:dyDescent="0.35">
      <c r="A230" s="1" t="s">
        <v>30</v>
      </c>
      <c r="B230">
        <v>10500</v>
      </c>
      <c r="C230" s="1" t="s">
        <v>15</v>
      </c>
      <c r="D230">
        <v>176</v>
      </c>
      <c r="E230">
        <v>1.6</v>
      </c>
      <c r="F230" s="1" t="s">
        <v>16</v>
      </c>
      <c r="G230" s="1" t="s">
        <v>12</v>
      </c>
      <c r="H230">
        <v>2012</v>
      </c>
      <c r="I230" s="1" t="s">
        <v>56</v>
      </c>
      <c r="J230" t="str">
        <f t="shared" si="3"/>
        <v>20</v>
      </c>
      <c r="K230">
        <v>10500</v>
      </c>
    </row>
    <row r="231" spans="1:11" x14ac:dyDescent="0.35">
      <c r="A231" s="1" t="s">
        <v>30</v>
      </c>
      <c r="B231">
        <v>20800</v>
      </c>
      <c r="C231" s="1" t="s">
        <v>31</v>
      </c>
      <c r="D231">
        <v>160</v>
      </c>
      <c r="E231">
        <v>2</v>
      </c>
      <c r="F231" s="1" t="s">
        <v>16</v>
      </c>
      <c r="G231" s="1" t="s">
        <v>12</v>
      </c>
      <c r="H231">
        <v>2012</v>
      </c>
      <c r="I231" s="1" t="s">
        <v>132</v>
      </c>
      <c r="J231" t="str">
        <f t="shared" si="3"/>
        <v>40</v>
      </c>
      <c r="K231">
        <v>20800</v>
      </c>
    </row>
    <row r="232" spans="1:11" x14ac:dyDescent="0.35">
      <c r="A232" s="1" t="s">
        <v>30</v>
      </c>
      <c r="B232">
        <v>2500</v>
      </c>
      <c r="C232" s="1" t="s">
        <v>10</v>
      </c>
      <c r="D232">
        <v>488</v>
      </c>
      <c r="E232">
        <v>2</v>
      </c>
      <c r="F232" s="1" t="s">
        <v>11</v>
      </c>
      <c r="G232" s="1" t="s">
        <v>12</v>
      </c>
      <c r="H232">
        <v>1991</v>
      </c>
      <c r="I232" s="1" t="s">
        <v>133</v>
      </c>
      <c r="J232" t="str">
        <f t="shared" si="3"/>
        <v>20</v>
      </c>
      <c r="K232">
        <v>2500</v>
      </c>
    </row>
    <row r="233" spans="1:11" x14ac:dyDescent="0.35">
      <c r="A233" s="1" t="s">
        <v>14</v>
      </c>
      <c r="B233">
        <v>32000</v>
      </c>
      <c r="C233" s="1" t="s">
        <v>21</v>
      </c>
      <c r="D233">
        <v>176</v>
      </c>
      <c r="E233">
        <v>3.2</v>
      </c>
      <c r="F233" s="1" t="s">
        <v>18</v>
      </c>
      <c r="G233" s="1" t="s">
        <v>12</v>
      </c>
      <c r="H233">
        <v>2003</v>
      </c>
      <c r="I233" s="1" t="s">
        <v>134</v>
      </c>
      <c r="J233" t="str">
        <f t="shared" si="3"/>
        <v>40</v>
      </c>
      <c r="K233">
        <v>32000</v>
      </c>
    </row>
    <row r="234" spans="1:11" x14ac:dyDescent="0.35">
      <c r="A234" s="1" t="s">
        <v>14</v>
      </c>
      <c r="B234">
        <v>14500</v>
      </c>
      <c r="C234" s="1" t="s">
        <v>10</v>
      </c>
      <c r="D234">
        <v>220</v>
      </c>
      <c r="E234">
        <v>5</v>
      </c>
      <c r="F234" s="1" t="s">
        <v>11</v>
      </c>
      <c r="G234" s="1" t="s">
        <v>12</v>
      </c>
      <c r="H234">
        <v>2004</v>
      </c>
      <c r="I234" s="1" t="s">
        <v>19</v>
      </c>
      <c r="J234" t="str">
        <f t="shared" si="3"/>
        <v>20</v>
      </c>
      <c r="K234">
        <v>14500</v>
      </c>
    </row>
    <row r="235" spans="1:11" x14ac:dyDescent="0.35">
      <c r="A235" s="1" t="s">
        <v>23</v>
      </c>
      <c r="B235">
        <v>16900</v>
      </c>
      <c r="C235" s="1" t="s">
        <v>38</v>
      </c>
      <c r="D235">
        <v>20</v>
      </c>
      <c r="E235">
        <v>1.6</v>
      </c>
      <c r="F235" s="1" t="s">
        <v>11</v>
      </c>
      <c r="G235" s="1" t="s">
        <v>12</v>
      </c>
      <c r="H235">
        <v>2014</v>
      </c>
      <c r="I235" s="1" t="s">
        <v>135</v>
      </c>
      <c r="J235" t="str">
        <f t="shared" si="3"/>
        <v>20</v>
      </c>
      <c r="K235">
        <v>16900</v>
      </c>
    </row>
    <row r="236" spans="1:11" x14ac:dyDescent="0.35">
      <c r="A236" s="1" t="s">
        <v>14</v>
      </c>
      <c r="B236">
        <v>13600</v>
      </c>
      <c r="C236" s="1" t="s">
        <v>15</v>
      </c>
      <c r="D236">
        <v>172</v>
      </c>
      <c r="E236">
        <v>2.2000000000000002</v>
      </c>
      <c r="F236" s="1" t="s">
        <v>16</v>
      </c>
      <c r="G236" s="1" t="s">
        <v>12</v>
      </c>
      <c r="H236">
        <v>2013</v>
      </c>
      <c r="I236" s="1" t="s">
        <v>42</v>
      </c>
      <c r="J236" t="str">
        <f t="shared" si="3"/>
        <v>20</v>
      </c>
      <c r="K236">
        <v>13600</v>
      </c>
    </row>
    <row r="237" spans="1:11" x14ac:dyDescent="0.35">
      <c r="A237" s="1" t="s">
        <v>20</v>
      </c>
      <c r="B237">
        <v>2600</v>
      </c>
      <c r="C237" s="1" t="s">
        <v>26</v>
      </c>
      <c r="D237">
        <v>273</v>
      </c>
      <c r="E237">
        <v>2.5</v>
      </c>
      <c r="F237" s="1" t="s">
        <v>16</v>
      </c>
      <c r="G237" s="1" t="s">
        <v>32</v>
      </c>
      <c r="H237">
        <v>1999</v>
      </c>
      <c r="I237" s="1" t="s">
        <v>27</v>
      </c>
      <c r="J237" t="str">
        <f t="shared" si="3"/>
        <v>20</v>
      </c>
      <c r="K237">
        <v>2600</v>
      </c>
    </row>
    <row r="238" spans="1:11" x14ac:dyDescent="0.35">
      <c r="A238" s="1" t="s">
        <v>9</v>
      </c>
      <c r="B238">
        <v>12000</v>
      </c>
      <c r="C238" s="1" t="s">
        <v>10</v>
      </c>
      <c r="D238">
        <v>237</v>
      </c>
      <c r="E238">
        <v>3</v>
      </c>
      <c r="F238" s="1" t="s">
        <v>16</v>
      </c>
      <c r="G238" s="1" t="s">
        <v>12</v>
      </c>
      <c r="H238">
        <v>2003</v>
      </c>
      <c r="I238" s="1" t="s">
        <v>136</v>
      </c>
      <c r="J238" t="str">
        <f t="shared" si="3"/>
        <v>20</v>
      </c>
      <c r="K238">
        <v>12000</v>
      </c>
    </row>
    <row r="239" spans="1:11" x14ac:dyDescent="0.35">
      <c r="A239" s="1" t="s">
        <v>30</v>
      </c>
      <c r="B239">
        <v>18800</v>
      </c>
      <c r="C239" s="1" t="s">
        <v>26</v>
      </c>
      <c r="D239">
        <v>106</v>
      </c>
      <c r="E239">
        <v>1.6</v>
      </c>
      <c r="F239" s="1" t="s">
        <v>16</v>
      </c>
      <c r="G239" s="1" t="s">
        <v>12</v>
      </c>
      <c r="H239">
        <v>2013</v>
      </c>
      <c r="I239" s="1" t="s">
        <v>98</v>
      </c>
      <c r="J239" t="str">
        <f t="shared" si="3"/>
        <v>20</v>
      </c>
      <c r="K239">
        <v>18800</v>
      </c>
    </row>
    <row r="240" spans="1:11" x14ac:dyDescent="0.35">
      <c r="A240" s="1" t="s">
        <v>23</v>
      </c>
      <c r="B240">
        <v>35500</v>
      </c>
      <c r="C240" s="1" t="s">
        <v>21</v>
      </c>
      <c r="D240">
        <v>85</v>
      </c>
      <c r="E240">
        <v>3</v>
      </c>
      <c r="F240" s="1" t="s">
        <v>16</v>
      </c>
      <c r="G240" s="1" t="s">
        <v>12</v>
      </c>
      <c r="H240">
        <v>2012</v>
      </c>
      <c r="I240" s="1" t="s">
        <v>78</v>
      </c>
      <c r="J240" t="str">
        <f t="shared" si="3"/>
        <v>40</v>
      </c>
      <c r="K240">
        <v>35500</v>
      </c>
    </row>
    <row r="241" spans="1:11" x14ac:dyDescent="0.35">
      <c r="A241" s="1" t="s">
        <v>14</v>
      </c>
      <c r="B241">
        <v>29900</v>
      </c>
      <c r="C241" s="1" t="s">
        <v>31</v>
      </c>
      <c r="D241">
        <v>71</v>
      </c>
      <c r="E241">
        <v>5.5</v>
      </c>
      <c r="F241" s="1" t="s">
        <v>11</v>
      </c>
      <c r="G241" s="1" t="s">
        <v>12</v>
      </c>
      <c r="H241">
        <v>2007</v>
      </c>
      <c r="I241" s="1" t="s">
        <v>137</v>
      </c>
      <c r="J241" t="str">
        <f t="shared" si="3"/>
        <v>40</v>
      </c>
      <c r="K241">
        <v>29900</v>
      </c>
    </row>
    <row r="242" spans="1:11" x14ac:dyDescent="0.35">
      <c r="A242" s="1" t="s">
        <v>28</v>
      </c>
      <c r="B242">
        <v>6750</v>
      </c>
      <c r="C242" s="1" t="s">
        <v>31</v>
      </c>
      <c r="D242">
        <v>110</v>
      </c>
      <c r="E242">
        <v>1.5</v>
      </c>
      <c r="F242" s="1" t="s">
        <v>16</v>
      </c>
      <c r="G242" s="1" t="s">
        <v>12</v>
      </c>
      <c r="H242">
        <v>2012</v>
      </c>
      <c r="I242" s="1" t="s">
        <v>66</v>
      </c>
      <c r="J242" t="str">
        <f t="shared" si="3"/>
        <v>20</v>
      </c>
      <c r="K242">
        <v>6750</v>
      </c>
    </row>
    <row r="243" spans="1:11" x14ac:dyDescent="0.35">
      <c r="A243" s="1" t="s">
        <v>9</v>
      </c>
      <c r="B243">
        <v>34900</v>
      </c>
      <c r="C243" s="1" t="s">
        <v>21</v>
      </c>
      <c r="D243">
        <v>117</v>
      </c>
      <c r="E243">
        <v>3</v>
      </c>
      <c r="F243" s="1" t="s">
        <v>11</v>
      </c>
      <c r="G243" s="1" t="s">
        <v>12</v>
      </c>
      <c r="H243">
        <v>2011</v>
      </c>
      <c r="I243" s="1" t="s">
        <v>55</v>
      </c>
      <c r="J243" t="str">
        <f t="shared" si="3"/>
        <v>40</v>
      </c>
      <c r="K243">
        <v>34900</v>
      </c>
    </row>
    <row r="244" spans="1:11" x14ac:dyDescent="0.35">
      <c r="A244" s="1" t="s">
        <v>30</v>
      </c>
      <c r="B244">
        <v>7700</v>
      </c>
      <c r="C244" s="1" t="s">
        <v>15</v>
      </c>
      <c r="D244">
        <v>177</v>
      </c>
      <c r="E244">
        <v>1.9</v>
      </c>
      <c r="F244" s="1" t="s">
        <v>16</v>
      </c>
      <c r="G244" s="1" t="s">
        <v>12</v>
      </c>
      <c r="H244">
        <v>2008</v>
      </c>
      <c r="I244" s="1" t="s">
        <v>118</v>
      </c>
      <c r="J244" t="str">
        <f t="shared" si="3"/>
        <v>20</v>
      </c>
      <c r="K244">
        <v>7700</v>
      </c>
    </row>
    <row r="245" spans="1:11" x14ac:dyDescent="0.35">
      <c r="A245" s="1" t="s">
        <v>28</v>
      </c>
      <c r="B245">
        <v>9250</v>
      </c>
      <c r="C245" s="1" t="s">
        <v>26</v>
      </c>
      <c r="D245">
        <v>220</v>
      </c>
      <c r="E245">
        <v>1.5</v>
      </c>
      <c r="F245" s="1" t="s">
        <v>16</v>
      </c>
      <c r="G245" s="1" t="s">
        <v>12</v>
      </c>
      <c r="H245">
        <v>2010</v>
      </c>
      <c r="I245" s="1" t="s">
        <v>29</v>
      </c>
      <c r="J245" t="str">
        <f t="shared" si="3"/>
        <v>20</v>
      </c>
      <c r="K245">
        <v>9250</v>
      </c>
    </row>
    <row r="246" spans="1:11" x14ac:dyDescent="0.35">
      <c r="A246" s="1" t="s">
        <v>28</v>
      </c>
      <c r="B246">
        <v>8400</v>
      </c>
      <c r="C246" s="1" t="s">
        <v>38</v>
      </c>
      <c r="D246">
        <v>84</v>
      </c>
      <c r="E246">
        <v>1.5</v>
      </c>
      <c r="F246" s="1" t="s">
        <v>16</v>
      </c>
      <c r="G246" s="1" t="s">
        <v>12</v>
      </c>
      <c r="H246">
        <v>2011</v>
      </c>
      <c r="I246" s="1" t="s">
        <v>66</v>
      </c>
      <c r="J246" t="str">
        <f t="shared" si="3"/>
        <v>20</v>
      </c>
      <c r="K246">
        <v>8400</v>
      </c>
    </row>
    <row r="247" spans="1:11" x14ac:dyDescent="0.35">
      <c r="A247" s="1" t="s">
        <v>23</v>
      </c>
      <c r="B247">
        <v>11750</v>
      </c>
      <c r="C247" s="1" t="s">
        <v>10</v>
      </c>
      <c r="D247">
        <v>93</v>
      </c>
      <c r="E247">
        <v>1.6</v>
      </c>
      <c r="F247" s="1" t="s">
        <v>11</v>
      </c>
      <c r="G247" s="1" t="s">
        <v>12</v>
      </c>
      <c r="H247">
        <v>2013</v>
      </c>
      <c r="I247" s="1" t="s">
        <v>111</v>
      </c>
      <c r="J247" t="str">
        <f t="shared" si="3"/>
        <v>20</v>
      </c>
      <c r="K247">
        <v>11750</v>
      </c>
    </row>
    <row r="248" spans="1:11" x14ac:dyDescent="0.35">
      <c r="A248" s="1" t="s">
        <v>14</v>
      </c>
      <c r="B248">
        <v>5800</v>
      </c>
      <c r="C248" s="1" t="s">
        <v>15</v>
      </c>
      <c r="D248">
        <v>368</v>
      </c>
      <c r="E248">
        <v>2.2000000000000002</v>
      </c>
      <c r="F248" s="1" t="s">
        <v>16</v>
      </c>
      <c r="G248" s="1" t="s">
        <v>12</v>
      </c>
      <c r="H248">
        <v>2000</v>
      </c>
      <c r="I248" s="1" t="s">
        <v>42</v>
      </c>
      <c r="J248" t="str">
        <f t="shared" si="3"/>
        <v>20</v>
      </c>
      <c r="K248">
        <v>5800</v>
      </c>
    </row>
    <row r="249" spans="1:11" x14ac:dyDescent="0.35">
      <c r="A249" s="1" t="s">
        <v>23</v>
      </c>
      <c r="B249">
        <v>5900</v>
      </c>
      <c r="C249" s="1" t="s">
        <v>21</v>
      </c>
      <c r="D249">
        <v>180</v>
      </c>
      <c r="E249">
        <v>3</v>
      </c>
      <c r="F249" s="1" t="s">
        <v>16</v>
      </c>
      <c r="G249" s="1" t="s">
        <v>32</v>
      </c>
      <c r="H249">
        <v>2003</v>
      </c>
      <c r="I249" s="1" t="s">
        <v>78</v>
      </c>
      <c r="J249" t="str">
        <f t="shared" si="3"/>
        <v>20</v>
      </c>
      <c r="K249">
        <v>5900</v>
      </c>
    </row>
    <row r="250" spans="1:11" x14ac:dyDescent="0.35">
      <c r="A250" s="1" t="s">
        <v>9</v>
      </c>
      <c r="B250">
        <v>44999</v>
      </c>
      <c r="C250" s="1" t="s">
        <v>21</v>
      </c>
      <c r="D250">
        <v>87</v>
      </c>
      <c r="E250">
        <v>3</v>
      </c>
      <c r="F250" s="1" t="s">
        <v>16</v>
      </c>
      <c r="G250" s="1" t="s">
        <v>12</v>
      </c>
      <c r="H250">
        <v>2011</v>
      </c>
      <c r="I250" s="1" t="s">
        <v>62</v>
      </c>
      <c r="J250" t="str">
        <f t="shared" si="3"/>
        <v>60</v>
      </c>
      <c r="K250">
        <v>44999</v>
      </c>
    </row>
    <row r="251" spans="1:11" x14ac:dyDescent="0.35">
      <c r="A251" s="1" t="s">
        <v>30</v>
      </c>
      <c r="B251">
        <v>10500</v>
      </c>
      <c r="C251" s="1" t="s">
        <v>15</v>
      </c>
      <c r="D251">
        <v>170</v>
      </c>
      <c r="E251">
        <v>1.6</v>
      </c>
      <c r="F251" s="1" t="s">
        <v>16</v>
      </c>
      <c r="G251" s="1" t="s">
        <v>12</v>
      </c>
      <c r="H251">
        <v>2013</v>
      </c>
      <c r="I251" s="1" t="s">
        <v>56</v>
      </c>
      <c r="J251" t="str">
        <f t="shared" si="3"/>
        <v>20</v>
      </c>
      <c r="K251">
        <v>10500</v>
      </c>
    </row>
    <row r="252" spans="1:11" x14ac:dyDescent="0.35">
      <c r="A252" s="1" t="s">
        <v>14</v>
      </c>
      <c r="B252">
        <v>17900</v>
      </c>
      <c r="C252" s="1" t="s">
        <v>10</v>
      </c>
      <c r="D252">
        <v>190</v>
      </c>
      <c r="E252">
        <v>3</v>
      </c>
      <c r="F252" s="1" t="s">
        <v>16</v>
      </c>
      <c r="G252" s="1" t="s">
        <v>12</v>
      </c>
      <c r="H252">
        <v>2007</v>
      </c>
      <c r="I252" s="1" t="s">
        <v>65</v>
      </c>
      <c r="J252" t="str">
        <f t="shared" si="3"/>
        <v>20</v>
      </c>
      <c r="K252">
        <v>17900</v>
      </c>
    </row>
    <row r="253" spans="1:11" x14ac:dyDescent="0.35">
      <c r="A253" s="1" t="s">
        <v>20</v>
      </c>
      <c r="B253">
        <v>9999</v>
      </c>
      <c r="C253" s="1" t="s">
        <v>10</v>
      </c>
      <c r="D253">
        <v>190</v>
      </c>
      <c r="E253">
        <v>3</v>
      </c>
      <c r="F253" s="1" t="s">
        <v>11</v>
      </c>
      <c r="G253" s="1" t="s">
        <v>12</v>
      </c>
      <c r="H253">
        <v>2007</v>
      </c>
      <c r="I253" s="1" t="s">
        <v>27</v>
      </c>
      <c r="J253" t="str">
        <f t="shared" si="3"/>
        <v>20</v>
      </c>
      <c r="K253">
        <v>9999</v>
      </c>
    </row>
    <row r="254" spans="1:11" x14ac:dyDescent="0.35">
      <c r="A254" s="1" t="s">
        <v>20</v>
      </c>
      <c r="B254">
        <v>9999</v>
      </c>
      <c r="C254" s="1" t="s">
        <v>10</v>
      </c>
      <c r="D254">
        <v>190</v>
      </c>
      <c r="E254">
        <v>2.5</v>
      </c>
      <c r="F254" s="1" t="s">
        <v>16</v>
      </c>
      <c r="G254" s="1" t="s">
        <v>12</v>
      </c>
      <c r="H254">
        <v>2003</v>
      </c>
      <c r="I254" s="1" t="s">
        <v>27</v>
      </c>
      <c r="J254" t="str">
        <f t="shared" si="3"/>
        <v>20</v>
      </c>
      <c r="K254">
        <v>9999</v>
      </c>
    </row>
    <row r="255" spans="1:11" x14ac:dyDescent="0.35">
      <c r="A255" s="1" t="s">
        <v>28</v>
      </c>
      <c r="B255">
        <v>4900</v>
      </c>
      <c r="C255" s="1" t="s">
        <v>15</v>
      </c>
      <c r="D255">
        <v>472</v>
      </c>
      <c r="E255">
        <v>2.5</v>
      </c>
      <c r="F255" s="1" t="s">
        <v>16</v>
      </c>
      <c r="G255" s="1" t="s">
        <v>12</v>
      </c>
      <c r="H255">
        <v>2000</v>
      </c>
      <c r="I255" s="1" t="s">
        <v>138</v>
      </c>
      <c r="J255" t="str">
        <f t="shared" si="3"/>
        <v>20</v>
      </c>
      <c r="K255">
        <v>4900</v>
      </c>
    </row>
    <row r="256" spans="1:11" x14ac:dyDescent="0.35">
      <c r="A256" s="1" t="s">
        <v>30</v>
      </c>
      <c r="B256">
        <v>61000</v>
      </c>
      <c r="C256" s="1" t="s">
        <v>21</v>
      </c>
      <c r="D256">
        <v>2</v>
      </c>
      <c r="E256">
        <v>3</v>
      </c>
      <c r="F256" s="1" t="s">
        <v>16</v>
      </c>
      <c r="G256" s="1" t="s">
        <v>12</v>
      </c>
      <c r="H256">
        <v>2016</v>
      </c>
      <c r="I256" s="1" t="s">
        <v>48</v>
      </c>
      <c r="J256" t="str">
        <f t="shared" si="3"/>
        <v>80</v>
      </c>
      <c r="K256">
        <v>61000</v>
      </c>
    </row>
    <row r="257" spans="1:11" x14ac:dyDescent="0.35">
      <c r="A257" s="1" t="s">
        <v>23</v>
      </c>
      <c r="B257">
        <v>38300</v>
      </c>
      <c r="C257" s="1" t="s">
        <v>21</v>
      </c>
      <c r="D257">
        <v>130</v>
      </c>
      <c r="E257">
        <v>5.7</v>
      </c>
      <c r="F257" s="1" t="s">
        <v>18</v>
      </c>
      <c r="G257" s="1" t="s">
        <v>12</v>
      </c>
      <c r="H257">
        <v>2009</v>
      </c>
      <c r="I257" s="1" t="s">
        <v>97</v>
      </c>
      <c r="J257" t="str">
        <f t="shared" si="3"/>
        <v>40</v>
      </c>
      <c r="K257">
        <v>38300</v>
      </c>
    </row>
    <row r="258" spans="1:11" x14ac:dyDescent="0.35">
      <c r="A258" s="1" t="s">
        <v>23</v>
      </c>
      <c r="B258">
        <v>17700</v>
      </c>
      <c r="C258" s="1" t="s">
        <v>10</v>
      </c>
      <c r="D258">
        <v>30</v>
      </c>
      <c r="E258">
        <v>1.6</v>
      </c>
      <c r="F258" s="1" t="s">
        <v>11</v>
      </c>
      <c r="G258" s="1" t="s">
        <v>12</v>
      </c>
      <c r="H258">
        <v>2014</v>
      </c>
      <c r="I258" s="1" t="s">
        <v>111</v>
      </c>
      <c r="J258" t="str">
        <f t="shared" si="3"/>
        <v>20</v>
      </c>
      <c r="K258">
        <v>17700</v>
      </c>
    </row>
    <row r="259" spans="1:11" x14ac:dyDescent="0.35">
      <c r="A259" s="1" t="s">
        <v>23</v>
      </c>
      <c r="B259">
        <v>600</v>
      </c>
      <c r="C259" s="1" t="s">
        <v>10</v>
      </c>
      <c r="D259">
        <v>10</v>
      </c>
      <c r="E259">
        <v>1.5</v>
      </c>
      <c r="F259" s="1" t="s">
        <v>11</v>
      </c>
      <c r="G259" s="1" t="s">
        <v>12</v>
      </c>
      <c r="H259">
        <v>1979</v>
      </c>
      <c r="I259" s="1" t="s">
        <v>111</v>
      </c>
      <c r="J259" t="str">
        <f t="shared" ref="J259:J322" si="4">VLOOKUP(B259,$L$2:$M$13,2,TRUE)</f>
        <v>20</v>
      </c>
      <c r="K259">
        <v>600</v>
      </c>
    </row>
    <row r="260" spans="1:11" x14ac:dyDescent="0.35">
      <c r="A260" s="1" t="s">
        <v>30</v>
      </c>
      <c r="B260">
        <v>55555</v>
      </c>
      <c r="C260" s="1" t="s">
        <v>15</v>
      </c>
      <c r="D260">
        <v>50</v>
      </c>
      <c r="E260">
        <v>2</v>
      </c>
      <c r="F260" s="1" t="s">
        <v>16</v>
      </c>
      <c r="G260" s="1" t="s">
        <v>12</v>
      </c>
      <c r="H260">
        <v>2013</v>
      </c>
      <c r="I260" s="1" t="s">
        <v>115</v>
      </c>
      <c r="J260" t="str">
        <f t="shared" si="4"/>
        <v>60</v>
      </c>
      <c r="K260">
        <v>55555</v>
      </c>
    </row>
    <row r="261" spans="1:11" x14ac:dyDescent="0.35">
      <c r="A261" s="1" t="s">
        <v>9</v>
      </c>
      <c r="B261">
        <v>18000</v>
      </c>
      <c r="C261" s="1" t="s">
        <v>21</v>
      </c>
      <c r="D261">
        <v>280</v>
      </c>
      <c r="E261">
        <v>3</v>
      </c>
      <c r="F261" s="1" t="s">
        <v>16</v>
      </c>
      <c r="G261" s="1" t="s">
        <v>12</v>
      </c>
      <c r="H261">
        <v>2005</v>
      </c>
      <c r="I261" s="1" t="s">
        <v>55</v>
      </c>
      <c r="J261" t="str">
        <f t="shared" si="4"/>
        <v>20</v>
      </c>
      <c r="K261">
        <v>18000</v>
      </c>
    </row>
    <row r="262" spans="1:11" x14ac:dyDescent="0.35">
      <c r="A262" s="1" t="s">
        <v>28</v>
      </c>
      <c r="B262">
        <v>7600</v>
      </c>
      <c r="C262" s="1" t="s">
        <v>31</v>
      </c>
      <c r="D262">
        <v>125</v>
      </c>
      <c r="E262">
        <v>1.5</v>
      </c>
      <c r="F262" s="1" t="s">
        <v>16</v>
      </c>
      <c r="G262" s="1" t="s">
        <v>12</v>
      </c>
      <c r="H262">
        <v>2013</v>
      </c>
      <c r="I262" s="1" t="s">
        <v>66</v>
      </c>
      <c r="J262" t="str">
        <f t="shared" si="4"/>
        <v>20</v>
      </c>
      <c r="K262">
        <v>7600</v>
      </c>
    </row>
    <row r="263" spans="1:11" x14ac:dyDescent="0.35">
      <c r="A263" s="1" t="s">
        <v>28</v>
      </c>
      <c r="B263">
        <v>6900</v>
      </c>
      <c r="C263" s="1" t="s">
        <v>10</v>
      </c>
      <c r="D263">
        <v>68</v>
      </c>
      <c r="E263">
        <v>1.5</v>
      </c>
      <c r="F263" s="1" t="s">
        <v>16</v>
      </c>
      <c r="G263" s="1" t="s">
        <v>12</v>
      </c>
      <c r="H263">
        <v>2013</v>
      </c>
      <c r="I263" s="1" t="s">
        <v>126</v>
      </c>
      <c r="J263" t="str">
        <f t="shared" si="4"/>
        <v>20</v>
      </c>
      <c r="K263">
        <v>6900</v>
      </c>
    </row>
    <row r="264" spans="1:11" x14ac:dyDescent="0.35">
      <c r="A264" s="1" t="s">
        <v>28</v>
      </c>
      <c r="B264">
        <v>15635.1</v>
      </c>
      <c r="C264" s="1" t="s">
        <v>26</v>
      </c>
      <c r="D264">
        <v>0</v>
      </c>
      <c r="E264">
        <v>1.5</v>
      </c>
      <c r="F264" s="1" t="s">
        <v>16</v>
      </c>
      <c r="G264" s="1" t="s">
        <v>12</v>
      </c>
      <c r="H264">
        <v>2016</v>
      </c>
      <c r="I264" s="1" t="s">
        <v>139</v>
      </c>
      <c r="J264" t="str">
        <f t="shared" si="4"/>
        <v>20</v>
      </c>
      <c r="K264">
        <v>15635.1</v>
      </c>
    </row>
    <row r="265" spans="1:11" x14ac:dyDescent="0.35">
      <c r="A265" s="1" t="s">
        <v>28</v>
      </c>
      <c r="B265">
        <v>10550</v>
      </c>
      <c r="C265" s="1" t="s">
        <v>15</v>
      </c>
      <c r="D265">
        <v>195</v>
      </c>
      <c r="E265">
        <v>2</v>
      </c>
      <c r="F265" s="1" t="s">
        <v>16</v>
      </c>
      <c r="G265" s="1" t="s">
        <v>12</v>
      </c>
      <c r="H265">
        <v>2011</v>
      </c>
      <c r="I265" s="1" t="s">
        <v>70</v>
      </c>
      <c r="J265" t="str">
        <f t="shared" si="4"/>
        <v>20</v>
      </c>
      <c r="K265">
        <v>10550</v>
      </c>
    </row>
    <row r="266" spans="1:11" x14ac:dyDescent="0.35">
      <c r="A266" s="1" t="s">
        <v>30</v>
      </c>
      <c r="B266">
        <v>12500</v>
      </c>
      <c r="C266" s="1" t="s">
        <v>15</v>
      </c>
      <c r="D266">
        <v>190</v>
      </c>
      <c r="E266">
        <v>1.9</v>
      </c>
      <c r="F266" s="1" t="s">
        <v>16</v>
      </c>
      <c r="G266" s="1" t="s">
        <v>12</v>
      </c>
      <c r="H266">
        <v>2008</v>
      </c>
      <c r="I266" s="1" t="s">
        <v>109</v>
      </c>
      <c r="J266" t="str">
        <f t="shared" si="4"/>
        <v>20</v>
      </c>
      <c r="K266">
        <v>12500</v>
      </c>
    </row>
    <row r="267" spans="1:11" x14ac:dyDescent="0.35">
      <c r="A267" s="1" t="s">
        <v>20</v>
      </c>
      <c r="B267">
        <v>13000</v>
      </c>
      <c r="C267" s="1" t="s">
        <v>10</v>
      </c>
      <c r="D267">
        <v>157</v>
      </c>
      <c r="E267">
        <v>3</v>
      </c>
      <c r="F267" s="1" t="s">
        <v>11</v>
      </c>
      <c r="G267" s="1" t="s">
        <v>12</v>
      </c>
      <c r="H267">
        <v>2006</v>
      </c>
      <c r="I267" s="1" t="s">
        <v>27</v>
      </c>
      <c r="J267" t="str">
        <f t="shared" si="4"/>
        <v>20</v>
      </c>
      <c r="K267">
        <v>13000</v>
      </c>
    </row>
    <row r="268" spans="1:11" x14ac:dyDescent="0.35">
      <c r="A268" s="1" t="s">
        <v>9</v>
      </c>
      <c r="B268">
        <v>7400</v>
      </c>
      <c r="C268" s="1" t="s">
        <v>10</v>
      </c>
      <c r="D268">
        <v>285</v>
      </c>
      <c r="E268">
        <v>4.4000000000000004</v>
      </c>
      <c r="F268" s="1" t="s">
        <v>18</v>
      </c>
      <c r="G268" s="1" t="s">
        <v>12</v>
      </c>
      <c r="H268">
        <v>1997</v>
      </c>
      <c r="I268" s="1" t="s">
        <v>140</v>
      </c>
      <c r="J268" t="str">
        <f t="shared" si="4"/>
        <v>20</v>
      </c>
      <c r="K268">
        <v>7400</v>
      </c>
    </row>
    <row r="269" spans="1:11" x14ac:dyDescent="0.35">
      <c r="A269" s="1" t="s">
        <v>20</v>
      </c>
      <c r="B269">
        <v>64400</v>
      </c>
      <c r="C269" s="1" t="s">
        <v>31</v>
      </c>
      <c r="D269">
        <v>41</v>
      </c>
      <c r="E269" t="s">
        <v>41</v>
      </c>
      <c r="F269" s="1" t="s">
        <v>49</v>
      </c>
      <c r="G269" s="1" t="s">
        <v>12</v>
      </c>
      <c r="H269">
        <v>2014</v>
      </c>
      <c r="I269" s="1" t="s">
        <v>47</v>
      </c>
      <c r="J269" t="str">
        <f t="shared" si="4"/>
        <v>80</v>
      </c>
      <c r="K269">
        <v>64400</v>
      </c>
    </row>
    <row r="270" spans="1:11" x14ac:dyDescent="0.35">
      <c r="A270" s="1" t="s">
        <v>28</v>
      </c>
      <c r="B270">
        <v>9500</v>
      </c>
      <c r="C270" s="1" t="s">
        <v>38</v>
      </c>
      <c r="D270">
        <v>100</v>
      </c>
      <c r="E270">
        <v>1.5</v>
      </c>
      <c r="F270" s="1" t="s">
        <v>16</v>
      </c>
      <c r="G270" s="1" t="s">
        <v>12</v>
      </c>
      <c r="H270">
        <v>2009</v>
      </c>
      <c r="I270" s="1" t="s">
        <v>29</v>
      </c>
      <c r="J270" t="str">
        <f t="shared" si="4"/>
        <v>20</v>
      </c>
      <c r="K270">
        <v>9500</v>
      </c>
    </row>
    <row r="271" spans="1:11" x14ac:dyDescent="0.35">
      <c r="A271" s="1" t="s">
        <v>20</v>
      </c>
      <c r="B271">
        <v>18800</v>
      </c>
      <c r="C271" s="1" t="s">
        <v>21</v>
      </c>
      <c r="D271">
        <v>197</v>
      </c>
      <c r="E271">
        <v>4.2</v>
      </c>
      <c r="F271" s="1" t="s">
        <v>11</v>
      </c>
      <c r="G271" s="1" t="s">
        <v>12</v>
      </c>
      <c r="H271">
        <v>2007</v>
      </c>
      <c r="I271" s="1" t="s">
        <v>22</v>
      </c>
      <c r="J271" t="str">
        <f t="shared" si="4"/>
        <v>20</v>
      </c>
      <c r="K271">
        <v>18800</v>
      </c>
    </row>
    <row r="272" spans="1:11" x14ac:dyDescent="0.35">
      <c r="A272" s="1" t="s">
        <v>23</v>
      </c>
      <c r="B272">
        <v>8000</v>
      </c>
      <c r="C272" s="1" t="s">
        <v>10</v>
      </c>
      <c r="D272">
        <v>176</v>
      </c>
      <c r="E272">
        <v>3</v>
      </c>
      <c r="F272" s="1" t="s">
        <v>11</v>
      </c>
      <c r="G272" s="1" t="s">
        <v>12</v>
      </c>
      <c r="H272">
        <v>2002</v>
      </c>
      <c r="I272" s="1" t="s">
        <v>57</v>
      </c>
      <c r="J272" t="str">
        <f t="shared" si="4"/>
        <v>20</v>
      </c>
      <c r="K272">
        <v>8000</v>
      </c>
    </row>
    <row r="273" spans="1:11" x14ac:dyDescent="0.35">
      <c r="A273" s="1" t="s">
        <v>30</v>
      </c>
      <c r="B273">
        <v>8700</v>
      </c>
      <c r="C273" s="1" t="s">
        <v>26</v>
      </c>
      <c r="D273">
        <v>250</v>
      </c>
      <c r="E273">
        <v>1.9</v>
      </c>
      <c r="F273" s="1" t="s">
        <v>16</v>
      </c>
      <c r="G273" s="1" t="s">
        <v>12</v>
      </c>
      <c r="H273">
        <v>2002</v>
      </c>
      <c r="I273" s="1" t="s">
        <v>76</v>
      </c>
      <c r="J273" t="str">
        <f t="shared" si="4"/>
        <v>20</v>
      </c>
      <c r="K273">
        <v>8700</v>
      </c>
    </row>
    <row r="274" spans="1:11" x14ac:dyDescent="0.35">
      <c r="A274" s="1" t="s">
        <v>14</v>
      </c>
      <c r="B274">
        <v>9999</v>
      </c>
      <c r="C274" s="1" t="s">
        <v>21</v>
      </c>
      <c r="D274">
        <v>300</v>
      </c>
      <c r="E274">
        <v>3.2</v>
      </c>
      <c r="F274" s="1" t="s">
        <v>11</v>
      </c>
      <c r="G274" s="1" t="s">
        <v>12</v>
      </c>
      <c r="H274">
        <v>1998</v>
      </c>
      <c r="I274" s="1" t="s">
        <v>141</v>
      </c>
      <c r="J274" t="str">
        <f t="shared" si="4"/>
        <v>20</v>
      </c>
      <c r="K274">
        <v>9999</v>
      </c>
    </row>
    <row r="275" spans="1:11" x14ac:dyDescent="0.35">
      <c r="A275" s="1" t="s">
        <v>30</v>
      </c>
      <c r="B275">
        <v>16700</v>
      </c>
      <c r="C275" s="1" t="s">
        <v>10</v>
      </c>
      <c r="D275">
        <v>175</v>
      </c>
      <c r="E275">
        <v>2</v>
      </c>
      <c r="F275" s="1" t="s">
        <v>11</v>
      </c>
      <c r="G275" s="1" t="s">
        <v>12</v>
      </c>
      <c r="H275">
        <v>2011</v>
      </c>
      <c r="I275" s="1" t="s">
        <v>113</v>
      </c>
      <c r="J275" t="str">
        <f t="shared" si="4"/>
        <v>20</v>
      </c>
      <c r="K275">
        <v>16700</v>
      </c>
    </row>
    <row r="276" spans="1:11" x14ac:dyDescent="0.35">
      <c r="A276" s="1" t="s">
        <v>23</v>
      </c>
      <c r="B276">
        <v>13900</v>
      </c>
      <c r="C276" s="1" t="s">
        <v>38</v>
      </c>
      <c r="D276">
        <v>90</v>
      </c>
      <c r="E276">
        <v>1.6</v>
      </c>
      <c r="F276" s="1" t="s">
        <v>11</v>
      </c>
      <c r="G276" s="1" t="s">
        <v>12</v>
      </c>
      <c r="H276">
        <v>2012</v>
      </c>
      <c r="I276" s="1" t="s">
        <v>135</v>
      </c>
      <c r="J276" t="str">
        <f t="shared" si="4"/>
        <v>20</v>
      </c>
      <c r="K276">
        <v>13900</v>
      </c>
    </row>
    <row r="277" spans="1:11" x14ac:dyDescent="0.35">
      <c r="A277" s="1" t="s">
        <v>30</v>
      </c>
      <c r="B277">
        <v>18700</v>
      </c>
      <c r="C277" s="1" t="s">
        <v>31</v>
      </c>
      <c r="D277">
        <v>145</v>
      </c>
      <c r="E277">
        <v>2</v>
      </c>
      <c r="F277" s="1" t="s">
        <v>16</v>
      </c>
      <c r="G277" s="1" t="s">
        <v>12</v>
      </c>
      <c r="H277">
        <v>2011</v>
      </c>
      <c r="I277" s="1" t="s">
        <v>118</v>
      </c>
      <c r="J277" t="str">
        <f t="shared" si="4"/>
        <v>20</v>
      </c>
      <c r="K277">
        <v>18700</v>
      </c>
    </row>
    <row r="278" spans="1:11" x14ac:dyDescent="0.35">
      <c r="A278" s="1" t="s">
        <v>45</v>
      </c>
      <c r="B278">
        <v>6200</v>
      </c>
      <c r="C278" s="1" t="s">
        <v>10</v>
      </c>
      <c r="D278">
        <v>152</v>
      </c>
      <c r="E278">
        <v>1.6</v>
      </c>
      <c r="F278" s="1" t="s">
        <v>11</v>
      </c>
      <c r="G278" s="1" t="s">
        <v>12</v>
      </c>
      <c r="H278">
        <v>2006</v>
      </c>
      <c r="I278" s="1" t="s">
        <v>73</v>
      </c>
      <c r="J278" t="str">
        <f t="shared" si="4"/>
        <v>20</v>
      </c>
      <c r="K278">
        <v>6200</v>
      </c>
    </row>
    <row r="279" spans="1:11" x14ac:dyDescent="0.35">
      <c r="A279" s="1" t="s">
        <v>28</v>
      </c>
      <c r="B279">
        <v>3600</v>
      </c>
      <c r="C279" s="1" t="s">
        <v>15</v>
      </c>
      <c r="D279">
        <v>22</v>
      </c>
      <c r="E279">
        <v>1.9</v>
      </c>
      <c r="F279" s="1" t="s">
        <v>16</v>
      </c>
      <c r="G279" s="1" t="s">
        <v>12</v>
      </c>
      <c r="H279">
        <v>2001</v>
      </c>
      <c r="I279" s="1" t="s">
        <v>66</v>
      </c>
      <c r="J279" t="str">
        <f t="shared" si="4"/>
        <v>20</v>
      </c>
      <c r="K279">
        <v>3600</v>
      </c>
    </row>
    <row r="280" spans="1:11" x14ac:dyDescent="0.35">
      <c r="A280" s="1" t="s">
        <v>28</v>
      </c>
      <c r="B280">
        <v>7500</v>
      </c>
      <c r="C280" s="1" t="s">
        <v>26</v>
      </c>
      <c r="D280">
        <v>98</v>
      </c>
      <c r="E280">
        <v>1.4</v>
      </c>
      <c r="F280" s="1" t="s">
        <v>11</v>
      </c>
      <c r="G280" s="1" t="s">
        <v>12</v>
      </c>
      <c r="H280">
        <v>2007</v>
      </c>
      <c r="I280" s="1" t="s">
        <v>66</v>
      </c>
      <c r="J280" t="str">
        <f t="shared" si="4"/>
        <v>20</v>
      </c>
      <c r="K280">
        <v>7500</v>
      </c>
    </row>
    <row r="281" spans="1:11" x14ac:dyDescent="0.35">
      <c r="A281" s="1" t="s">
        <v>28</v>
      </c>
      <c r="B281">
        <v>2300</v>
      </c>
      <c r="C281" s="1" t="s">
        <v>15</v>
      </c>
      <c r="D281">
        <v>200</v>
      </c>
      <c r="E281">
        <v>1.9</v>
      </c>
      <c r="F281" s="1" t="s">
        <v>16</v>
      </c>
      <c r="G281" s="1" t="s">
        <v>12</v>
      </c>
      <c r="H281">
        <v>2002</v>
      </c>
      <c r="I281" s="1" t="s">
        <v>66</v>
      </c>
      <c r="J281" t="str">
        <f t="shared" si="4"/>
        <v>20</v>
      </c>
      <c r="K281">
        <v>2300</v>
      </c>
    </row>
    <row r="282" spans="1:11" x14ac:dyDescent="0.35">
      <c r="A282" s="1" t="s">
        <v>30</v>
      </c>
      <c r="B282">
        <v>16900</v>
      </c>
      <c r="C282" s="1" t="s">
        <v>21</v>
      </c>
      <c r="D282">
        <v>133</v>
      </c>
      <c r="E282">
        <v>2.5</v>
      </c>
      <c r="F282" s="1" t="s">
        <v>16</v>
      </c>
      <c r="G282" s="1" t="s">
        <v>12</v>
      </c>
      <c r="H282">
        <v>2007</v>
      </c>
      <c r="I282" s="1" t="s">
        <v>48</v>
      </c>
      <c r="J282" t="str">
        <f t="shared" si="4"/>
        <v>20</v>
      </c>
      <c r="K282">
        <v>16900</v>
      </c>
    </row>
    <row r="283" spans="1:11" x14ac:dyDescent="0.35">
      <c r="A283" s="1" t="s">
        <v>45</v>
      </c>
      <c r="B283">
        <v>13499</v>
      </c>
      <c r="C283" s="1" t="s">
        <v>21</v>
      </c>
      <c r="D283">
        <v>116</v>
      </c>
      <c r="E283">
        <v>2.4</v>
      </c>
      <c r="F283" s="1" t="s">
        <v>11</v>
      </c>
      <c r="G283" s="1" t="s">
        <v>12</v>
      </c>
      <c r="H283">
        <v>2008</v>
      </c>
      <c r="I283" s="1" t="s">
        <v>88</v>
      </c>
      <c r="J283" t="str">
        <f t="shared" si="4"/>
        <v>20</v>
      </c>
      <c r="K283">
        <v>13499</v>
      </c>
    </row>
    <row r="284" spans="1:11" x14ac:dyDescent="0.35">
      <c r="A284" s="1" t="s">
        <v>28</v>
      </c>
      <c r="B284">
        <v>5700</v>
      </c>
      <c r="C284" s="1" t="s">
        <v>15</v>
      </c>
      <c r="D284">
        <v>180</v>
      </c>
      <c r="E284">
        <v>1.5</v>
      </c>
      <c r="F284" s="1" t="s">
        <v>16</v>
      </c>
      <c r="G284" s="1" t="s">
        <v>12</v>
      </c>
      <c r="H284">
        <v>2007</v>
      </c>
      <c r="I284" s="1" t="s">
        <v>66</v>
      </c>
      <c r="J284" t="str">
        <f t="shared" si="4"/>
        <v>20</v>
      </c>
      <c r="K284">
        <v>5700</v>
      </c>
    </row>
    <row r="285" spans="1:11" x14ac:dyDescent="0.35">
      <c r="A285" s="1" t="s">
        <v>28</v>
      </c>
      <c r="B285">
        <v>7250</v>
      </c>
      <c r="C285" s="1" t="s">
        <v>15</v>
      </c>
      <c r="D285">
        <v>83</v>
      </c>
      <c r="E285" t="s">
        <v>41</v>
      </c>
      <c r="F285" s="1" t="s">
        <v>49</v>
      </c>
      <c r="G285" s="1" t="s">
        <v>12</v>
      </c>
      <c r="H285">
        <v>2013</v>
      </c>
      <c r="I285" s="1" t="s">
        <v>66</v>
      </c>
      <c r="J285" t="str">
        <f t="shared" si="4"/>
        <v>20</v>
      </c>
      <c r="K285">
        <v>7250</v>
      </c>
    </row>
    <row r="286" spans="1:11" x14ac:dyDescent="0.35">
      <c r="A286" s="1" t="s">
        <v>45</v>
      </c>
      <c r="B286">
        <v>17900</v>
      </c>
      <c r="C286" s="1" t="s">
        <v>21</v>
      </c>
      <c r="D286">
        <v>140</v>
      </c>
      <c r="E286">
        <v>3.8</v>
      </c>
      <c r="F286" s="1" t="s">
        <v>18</v>
      </c>
      <c r="G286" s="1" t="s">
        <v>12</v>
      </c>
      <c r="H286">
        <v>2007</v>
      </c>
      <c r="I286" s="1" t="s">
        <v>54</v>
      </c>
      <c r="J286" t="str">
        <f t="shared" si="4"/>
        <v>20</v>
      </c>
      <c r="K286">
        <v>17900</v>
      </c>
    </row>
    <row r="287" spans="1:11" x14ac:dyDescent="0.35">
      <c r="A287" s="1" t="s">
        <v>30</v>
      </c>
      <c r="B287">
        <v>7800</v>
      </c>
      <c r="C287" s="1" t="s">
        <v>26</v>
      </c>
      <c r="D287">
        <v>289</v>
      </c>
      <c r="E287" t="s">
        <v>41</v>
      </c>
      <c r="F287" s="1" t="s">
        <v>16</v>
      </c>
      <c r="G287" s="1" t="s">
        <v>12</v>
      </c>
      <c r="H287">
        <v>2003</v>
      </c>
      <c r="I287" s="1" t="s">
        <v>76</v>
      </c>
      <c r="J287" t="str">
        <f t="shared" si="4"/>
        <v>20</v>
      </c>
      <c r="K287">
        <v>7800</v>
      </c>
    </row>
    <row r="288" spans="1:11" x14ac:dyDescent="0.35">
      <c r="A288" s="1" t="s">
        <v>30</v>
      </c>
      <c r="B288">
        <v>13900</v>
      </c>
      <c r="C288" s="1" t="s">
        <v>31</v>
      </c>
      <c r="D288">
        <v>170</v>
      </c>
      <c r="E288">
        <v>1.9</v>
      </c>
      <c r="F288" s="1" t="s">
        <v>16</v>
      </c>
      <c r="G288" s="1" t="s">
        <v>12</v>
      </c>
      <c r="H288">
        <v>2006</v>
      </c>
      <c r="I288" s="1" t="s">
        <v>115</v>
      </c>
      <c r="J288" t="str">
        <f t="shared" si="4"/>
        <v>20</v>
      </c>
      <c r="K288">
        <v>13900</v>
      </c>
    </row>
    <row r="289" spans="1:11" x14ac:dyDescent="0.35">
      <c r="A289" s="1" t="s">
        <v>20</v>
      </c>
      <c r="B289">
        <v>7950</v>
      </c>
      <c r="C289" s="1" t="s">
        <v>26</v>
      </c>
      <c r="D289">
        <v>167</v>
      </c>
      <c r="E289">
        <v>2.5</v>
      </c>
      <c r="F289" s="1" t="s">
        <v>16</v>
      </c>
      <c r="G289" s="1" t="s">
        <v>12</v>
      </c>
      <c r="H289">
        <v>2000</v>
      </c>
      <c r="I289" s="1" t="s">
        <v>27</v>
      </c>
      <c r="J289" t="str">
        <f t="shared" si="4"/>
        <v>20</v>
      </c>
      <c r="K289">
        <v>7950</v>
      </c>
    </row>
    <row r="290" spans="1:11" x14ac:dyDescent="0.35">
      <c r="A290" s="1" t="s">
        <v>9</v>
      </c>
      <c r="B290">
        <v>9700</v>
      </c>
      <c r="C290" s="1" t="s">
        <v>10</v>
      </c>
      <c r="D290">
        <v>250</v>
      </c>
      <c r="E290">
        <v>2</v>
      </c>
      <c r="F290" s="1" t="s">
        <v>11</v>
      </c>
      <c r="G290" s="1" t="s">
        <v>12</v>
      </c>
      <c r="H290">
        <v>2003</v>
      </c>
      <c r="I290" s="1" t="s">
        <v>40</v>
      </c>
      <c r="J290" t="str">
        <f t="shared" si="4"/>
        <v>20</v>
      </c>
      <c r="K290">
        <v>9700</v>
      </c>
    </row>
    <row r="291" spans="1:11" x14ac:dyDescent="0.35">
      <c r="A291" s="1" t="s">
        <v>30</v>
      </c>
      <c r="B291">
        <v>7500</v>
      </c>
      <c r="C291" s="1" t="s">
        <v>10</v>
      </c>
      <c r="D291">
        <v>240</v>
      </c>
      <c r="E291">
        <v>1.8</v>
      </c>
      <c r="F291" s="1" t="s">
        <v>11</v>
      </c>
      <c r="G291" s="1" t="s">
        <v>12</v>
      </c>
      <c r="H291">
        <v>2002</v>
      </c>
      <c r="I291" s="1" t="s">
        <v>76</v>
      </c>
      <c r="J291" t="str">
        <f t="shared" si="4"/>
        <v>20</v>
      </c>
      <c r="K291">
        <v>7500</v>
      </c>
    </row>
    <row r="292" spans="1:11" x14ac:dyDescent="0.35">
      <c r="A292" s="1" t="s">
        <v>20</v>
      </c>
      <c r="B292">
        <v>19999</v>
      </c>
      <c r="C292" s="1" t="s">
        <v>21</v>
      </c>
      <c r="D292">
        <v>117</v>
      </c>
      <c r="E292">
        <v>4.2</v>
      </c>
      <c r="F292" s="1" t="s">
        <v>11</v>
      </c>
      <c r="G292" s="1" t="s">
        <v>12</v>
      </c>
      <c r="H292">
        <v>2007</v>
      </c>
      <c r="I292" s="1" t="s">
        <v>22</v>
      </c>
      <c r="J292" t="str">
        <f t="shared" si="4"/>
        <v>20</v>
      </c>
      <c r="K292">
        <v>19999</v>
      </c>
    </row>
    <row r="293" spans="1:11" x14ac:dyDescent="0.35">
      <c r="A293" s="1" t="s">
        <v>9</v>
      </c>
      <c r="B293">
        <v>9100</v>
      </c>
      <c r="C293" s="1" t="s">
        <v>10</v>
      </c>
      <c r="D293">
        <v>230</v>
      </c>
      <c r="E293">
        <v>2</v>
      </c>
      <c r="F293" s="1" t="s">
        <v>18</v>
      </c>
      <c r="G293" s="1" t="s">
        <v>12</v>
      </c>
      <c r="H293">
        <v>2004</v>
      </c>
      <c r="I293" s="1" t="s">
        <v>40</v>
      </c>
      <c r="J293" t="str">
        <f t="shared" si="4"/>
        <v>20</v>
      </c>
      <c r="K293">
        <v>9100</v>
      </c>
    </row>
    <row r="294" spans="1:11" x14ac:dyDescent="0.35">
      <c r="A294" s="1" t="s">
        <v>28</v>
      </c>
      <c r="B294">
        <v>8100</v>
      </c>
      <c r="C294" s="1" t="s">
        <v>15</v>
      </c>
      <c r="D294">
        <v>135</v>
      </c>
      <c r="E294" t="s">
        <v>41</v>
      </c>
      <c r="F294" s="1" t="s">
        <v>16</v>
      </c>
      <c r="G294" s="1" t="s">
        <v>12</v>
      </c>
      <c r="H294">
        <v>2008</v>
      </c>
      <c r="I294" s="1" t="s">
        <v>66</v>
      </c>
      <c r="J294" t="str">
        <f t="shared" si="4"/>
        <v>20</v>
      </c>
      <c r="K294">
        <v>8100</v>
      </c>
    </row>
    <row r="295" spans="1:11" x14ac:dyDescent="0.35">
      <c r="A295" s="1" t="s">
        <v>30</v>
      </c>
      <c r="B295">
        <v>13300</v>
      </c>
      <c r="C295" s="1" t="s">
        <v>38</v>
      </c>
      <c r="D295">
        <v>73</v>
      </c>
      <c r="E295">
        <v>1.4</v>
      </c>
      <c r="F295" s="1" t="s">
        <v>11</v>
      </c>
      <c r="G295" s="1" t="s">
        <v>12</v>
      </c>
      <c r="H295">
        <v>2011</v>
      </c>
      <c r="I295" s="1" t="s">
        <v>142</v>
      </c>
      <c r="J295" t="str">
        <f t="shared" si="4"/>
        <v>20</v>
      </c>
      <c r="K295">
        <v>13300</v>
      </c>
    </row>
    <row r="296" spans="1:11" x14ac:dyDescent="0.35">
      <c r="A296" s="1" t="s">
        <v>30</v>
      </c>
      <c r="B296">
        <v>21000</v>
      </c>
      <c r="C296" s="1" t="s">
        <v>38</v>
      </c>
      <c r="D296">
        <v>22</v>
      </c>
      <c r="E296">
        <v>1.2</v>
      </c>
      <c r="F296" s="1" t="s">
        <v>49</v>
      </c>
      <c r="G296" s="1" t="s">
        <v>12</v>
      </c>
      <c r="H296">
        <v>2014</v>
      </c>
      <c r="I296" s="1" t="s">
        <v>143</v>
      </c>
      <c r="J296" t="str">
        <f t="shared" si="4"/>
        <v>40</v>
      </c>
      <c r="K296">
        <v>21000</v>
      </c>
    </row>
    <row r="297" spans="1:11" x14ac:dyDescent="0.35">
      <c r="A297" s="1" t="s">
        <v>20</v>
      </c>
      <c r="B297">
        <v>6600</v>
      </c>
      <c r="C297" s="1" t="s">
        <v>10</v>
      </c>
      <c r="D297">
        <v>360</v>
      </c>
      <c r="E297">
        <v>1.8</v>
      </c>
      <c r="F297" s="1" t="s">
        <v>11</v>
      </c>
      <c r="G297" s="1" t="s">
        <v>12</v>
      </c>
      <c r="H297">
        <v>1998</v>
      </c>
      <c r="I297" s="1" t="s">
        <v>27</v>
      </c>
      <c r="J297" t="str">
        <f t="shared" si="4"/>
        <v>20</v>
      </c>
      <c r="K297">
        <v>6600</v>
      </c>
    </row>
    <row r="298" spans="1:11" x14ac:dyDescent="0.35">
      <c r="A298" s="1" t="s">
        <v>20</v>
      </c>
      <c r="B298">
        <v>7600</v>
      </c>
      <c r="C298" s="1" t="s">
        <v>26</v>
      </c>
      <c r="D298">
        <v>226</v>
      </c>
      <c r="E298">
        <v>3</v>
      </c>
      <c r="F298" s="1" t="s">
        <v>16</v>
      </c>
      <c r="G298" s="1" t="s">
        <v>32</v>
      </c>
      <c r="H298">
        <v>2006</v>
      </c>
      <c r="I298" s="1" t="s">
        <v>27</v>
      </c>
      <c r="J298" t="str">
        <f t="shared" si="4"/>
        <v>20</v>
      </c>
      <c r="K298">
        <v>7600</v>
      </c>
    </row>
    <row r="299" spans="1:11" x14ac:dyDescent="0.35">
      <c r="A299" s="1" t="s">
        <v>14</v>
      </c>
      <c r="B299">
        <v>3500</v>
      </c>
      <c r="C299" s="1" t="s">
        <v>38</v>
      </c>
      <c r="D299">
        <v>258</v>
      </c>
      <c r="E299">
        <v>1.7</v>
      </c>
      <c r="F299" s="1" t="s">
        <v>16</v>
      </c>
      <c r="G299" s="1" t="s">
        <v>32</v>
      </c>
      <c r="H299">
        <v>2002</v>
      </c>
      <c r="I299" s="1" t="s">
        <v>144</v>
      </c>
      <c r="J299" t="str">
        <f t="shared" si="4"/>
        <v>20</v>
      </c>
      <c r="K299">
        <v>3500</v>
      </c>
    </row>
    <row r="300" spans="1:11" x14ac:dyDescent="0.35">
      <c r="A300" s="1" t="s">
        <v>30</v>
      </c>
      <c r="B300">
        <v>3500</v>
      </c>
      <c r="C300" s="1" t="s">
        <v>10</v>
      </c>
      <c r="D300">
        <v>3</v>
      </c>
      <c r="E300">
        <v>1.8</v>
      </c>
      <c r="F300" s="1" t="s">
        <v>11</v>
      </c>
      <c r="G300" s="1" t="s">
        <v>12</v>
      </c>
      <c r="H300">
        <v>1991</v>
      </c>
      <c r="I300" s="1" t="s">
        <v>133</v>
      </c>
      <c r="J300" t="str">
        <f t="shared" si="4"/>
        <v>20</v>
      </c>
      <c r="K300">
        <v>3500</v>
      </c>
    </row>
    <row r="301" spans="1:11" x14ac:dyDescent="0.35">
      <c r="A301" s="1" t="s">
        <v>14</v>
      </c>
      <c r="B301">
        <v>17900</v>
      </c>
      <c r="C301" s="1" t="s">
        <v>15</v>
      </c>
      <c r="D301">
        <v>167</v>
      </c>
      <c r="E301">
        <v>2.2000000000000002</v>
      </c>
      <c r="F301" s="1" t="s">
        <v>16</v>
      </c>
      <c r="G301" s="1" t="s">
        <v>12</v>
      </c>
      <c r="H301">
        <v>2012</v>
      </c>
      <c r="I301" s="1" t="s">
        <v>42</v>
      </c>
      <c r="J301" t="str">
        <f t="shared" si="4"/>
        <v>20</v>
      </c>
      <c r="K301">
        <v>17900</v>
      </c>
    </row>
    <row r="302" spans="1:11" x14ac:dyDescent="0.35">
      <c r="A302" s="1" t="s">
        <v>28</v>
      </c>
      <c r="B302">
        <v>1950</v>
      </c>
      <c r="C302" s="1" t="s">
        <v>26</v>
      </c>
      <c r="D302">
        <v>286</v>
      </c>
      <c r="E302">
        <v>1.9</v>
      </c>
      <c r="F302" s="1" t="s">
        <v>16</v>
      </c>
      <c r="G302" s="1" t="s">
        <v>32</v>
      </c>
      <c r="H302">
        <v>2001</v>
      </c>
      <c r="I302" s="1" t="s">
        <v>145</v>
      </c>
      <c r="J302" t="str">
        <f t="shared" si="4"/>
        <v>20</v>
      </c>
      <c r="K302">
        <v>1950</v>
      </c>
    </row>
    <row r="303" spans="1:11" x14ac:dyDescent="0.35">
      <c r="A303" s="1" t="s">
        <v>30</v>
      </c>
      <c r="B303">
        <v>7990</v>
      </c>
      <c r="C303" s="1" t="s">
        <v>10</v>
      </c>
      <c r="D303">
        <v>90</v>
      </c>
      <c r="E303">
        <v>1.4</v>
      </c>
      <c r="F303" s="1" t="s">
        <v>11</v>
      </c>
      <c r="G303" s="1" t="s">
        <v>12</v>
      </c>
      <c r="H303">
        <v>2003</v>
      </c>
      <c r="I303" s="1" t="s">
        <v>146</v>
      </c>
      <c r="J303" t="str">
        <f t="shared" si="4"/>
        <v>20</v>
      </c>
      <c r="K303">
        <v>7990</v>
      </c>
    </row>
    <row r="304" spans="1:11" x14ac:dyDescent="0.35">
      <c r="A304" s="1" t="s">
        <v>30</v>
      </c>
      <c r="B304">
        <v>65000</v>
      </c>
      <c r="C304" s="1" t="s">
        <v>21</v>
      </c>
      <c r="D304">
        <v>24</v>
      </c>
      <c r="E304" t="s">
        <v>41</v>
      </c>
      <c r="F304" s="1" t="s">
        <v>49</v>
      </c>
      <c r="G304" s="1" t="s">
        <v>12</v>
      </c>
      <c r="H304">
        <v>2015</v>
      </c>
      <c r="I304" s="1" t="s">
        <v>48</v>
      </c>
      <c r="J304" t="str">
        <f t="shared" si="4"/>
        <v>80</v>
      </c>
      <c r="K304">
        <v>65000</v>
      </c>
    </row>
    <row r="305" spans="1:11" x14ac:dyDescent="0.35">
      <c r="A305" s="1" t="s">
        <v>30</v>
      </c>
      <c r="B305">
        <v>6500</v>
      </c>
      <c r="C305" s="1" t="s">
        <v>10</v>
      </c>
      <c r="D305">
        <v>320</v>
      </c>
      <c r="E305">
        <v>1.9</v>
      </c>
      <c r="F305" s="1" t="s">
        <v>16</v>
      </c>
      <c r="G305" s="1" t="s">
        <v>12</v>
      </c>
      <c r="H305">
        <v>2001</v>
      </c>
      <c r="I305" s="1" t="s">
        <v>76</v>
      </c>
      <c r="J305" t="str">
        <f t="shared" si="4"/>
        <v>20</v>
      </c>
      <c r="K305">
        <v>6500</v>
      </c>
    </row>
    <row r="306" spans="1:11" x14ac:dyDescent="0.35">
      <c r="A306" s="1" t="s">
        <v>45</v>
      </c>
      <c r="B306">
        <v>3500</v>
      </c>
      <c r="C306" s="1" t="s">
        <v>10</v>
      </c>
      <c r="D306">
        <v>300</v>
      </c>
      <c r="E306">
        <v>2</v>
      </c>
      <c r="F306" s="1" t="s">
        <v>16</v>
      </c>
      <c r="G306" s="1" t="s">
        <v>12</v>
      </c>
      <c r="H306">
        <v>1996</v>
      </c>
      <c r="I306" s="1" t="s">
        <v>63</v>
      </c>
      <c r="J306" t="str">
        <f t="shared" si="4"/>
        <v>20</v>
      </c>
      <c r="K306">
        <v>3500</v>
      </c>
    </row>
    <row r="307" spans="1:11" x14ac:dyDescent="0.35">
      <c r="A307" s="1" t="s">
        <v>23</v>
      </c>
      <c r="B307">
        <v>14100</v>
      </c>
      <c r="C307" s="1" t="s">
        <v>10</v>
      </c>
      <c r="D307">
        <v>113</v>
      </c>
      <c r="E307">
        <v>2.4</v>
      </c>
      <c r="F307" s="1" t="s">
        <v>18</v>
      </c>
      <c r="G307" s="1" t="s">
        <v>12</v>
      </c>
      <c r="H307">
        <v>2009</v>
      </c>
      <c r="I307" s="1" t="s">
        <v>57</v>
      </c>
      <c r="J307" t="str">
        <f t="shared" si="4"/>
        <v>20</v>
      </c>
      <c r="K307">
        <v>14100</v>
      </c>
    </row>
    <row r="308" spans="1:11" x14ac:dyDescent="0.35">
      <c r="A308" s="1" t="s">
        <v>23</v>
      </c>
      <c r="B308">
        <v>2999</v>
      </c>
      <c r="C308" s="1" t="s">
        <v>31</v>
      </c>
      <c r="D308">
        <v>300</v>
      </c>
      <c r="E308">
        <v>1.6</v>
      </c>
      <c r="F308" s="1" t="s">
        <v>11</v>
      </c>
      <c r="G308" s="1" t="s">
        <v>12</v>
      </c>
      <c r="H308">
        <v>1991</v>
      </c>
      <c r="I308" s="1" t="s">
        <v>111</v>
      </c>
      <c r="J308" t="str">
        <f t="shared" si="4"/>
        <v>20</v>
      </c>
      <c r="K308">
        <v>2999</v>
      </c>
    </row>
    <row r="309" spans="1:11" x14ac:dyDescent="0.35">
      <c r="A309" s="1" t="s">
        <v>9</v>
      </c>
      <c r="B309">
        <v>66900</v>
      </c>
      <c r="C309" s="1" t="s">
        <v>21</v>
      </c>
      <c r="D309">
        <v>70</v>
      </c>
      <c r="E309">
        <v>3</v>
      </c>
      <c r="F309" s="1" t="s">
        <v>16</v>
      </c>
      <c r="G309" s="1" t="s">
        <v>12</v>
      </c>
      <c r="H309">
        <v>2014</v>
      </c>
      <c r="I309" s="1" t="s">
        <v>55</v>
      </c>
      <c r="J309" t="str">
        <f t="shared" si="4"/>
        <v>80</v>
      </c>
      <c r="K309">
        <v>66900</v>
      </c>
    </row>
    <row r="310" spans="1:11" x14ac:dyDescent="0.35">
      <c r="A310" s="1" t="s">
        <v>23</v>
      </c>
      <c r="B310">
        <v>13100</v>
      </c>
      <c r="C310" s="1" t="s">
        <v>10</v>
      </c>
      <c r="D310">
        <v>200</v>
      </c>
      <c r="E310">
        <v>3.5</v>
      </c>
      <c r="F310" s="1" t="s">
        <v>18</v>
      </c>
      <c r="G310" s="1" t="s">
        <v>12</v>
      </c>
      <c r="H310">
        <v>2006</v>
      </c>
      <c r="I310" s="1" t="s">
        <v>57</v>
      </c>
      <c r="J310" t="str">
        <f t="shared" si="4"/>
        <v>20</v>
      </c>
      <c r="K310">
        <v>13100</v>
      </c>
    </row>
    <row r="311" spans="1:11" x14ac:dyDescent="0.35">
      <c r="A311" s="1" t="s">
        <v>30</v>
      </c>
      <c r="B311">
        <v>6900</v>
      </c>
      <c r="C311" s="1" t="s">
        <v>10</v>
      </c>
      <c r="D311">
        <v>300</v>
      </c>
      <c r="E311">
        <v>1.8</v>
      </c>
      <c r="F311" s="1" t="s">
        <v>11</v>
      </c>
      <c r="G311" s="1" t="s">
        <v>12</v>
      </c>
      <c r="H311">
        <v>1998</v>
      </c>
      <c r="I311" s="1" t="s">
        <v>76</v>
      </c>
      <c r="J311" t="str">
        <f t="shared" si="4"/>
        <v>20</v>
      </c>
      <c r="K311">
        <v>6900</v>
      </c>
    </row>
    <row r="312" spans="1:11" x14ac:dyDescent="0.35">
      <c r="A312" s="1" t="s">
        <v>30</v>
      </c>
      <c r="B312">
        <v>23999</v>
      </c>
      <c r="C312" s="1" t="s">
        <v>10</v>
      </c>
      <c r="D312">
        <v>80</v>
      </c>
      <c r="E312">
        <v>2</v>
      </c>
      <c r="F312" s="1" t="s">
        <v>16</v>
      </c>
      <c r="G312" s="1" t="s">
        <v>12</v>
      </c>
      <c r="H312">
        <v>2014</v>
      </c>
      <c r="I312" s="1" t="s">
        <v>98</v>
      </c>
      <c r="J312" t="str">
        <f t="shared" si="4"/>
        <v>40</v>
      </c>
      <c r="K312">
        <v>23999</v>
      </c>
    </row>
    <row r="313" spans="1:11" x14ac:dyDescent="0.35">
      <c r="A313" s="1" t="s">
        <v>45</v>
      </c>
      <c r="B313">
        <v>6990</v>
      </c>
      <c r="C313" s="1" t="s">
        <v>21</v>
      </c>
      <c r="D313">
        <v>225</v>
      </c>
      <c r="E313">
        <v>2.5</v>
      </c>
      <c r="F313" s="1" t="s">
        <v>11</v>
      </c>
      <c r="G313" s="1" t="s">
        <v>12</v>
      </c>
      <c r="H313">
        <v>1997</v>
      </c>
      <c r="I313" s="1" t="s">
        <v>147</v>
      </c>
      <c r="J313" t="str">
        <f t="shared" si="4"/>
        <v>20</v>
      </c>
      <c r="K313">
        <v>6990</v>
      </c>
    </row>
    <row r="314" spans="1:11" x14ac:dyDescent="0.35">
      <c r="A314" s="1" t="s">
        <v>23</v>
      </c>
      <c r="B314">
        <v>13999</v>
      </c>
      <c r="C314" s="1" t="s">
        <v>10</v>
      </c>
      <c r="D314">
        <v>198</v>
      </c>
      <c r="E314">
        <v>2.4</v>
      </c>
      <c r="F314" s="1" t="s">
        <v>18</v>
      </c>
      <c r="G314" s="1" t="s">
        <v>12</v>
      </c>
      <c r="H314">
        <v>2009</v>
      </c>
      <c r="I314" s="1" t="s">
        <v>57</v>
      </c>
      <c r="J314" t="str">
        <f t="shared" si="4"/>
        <v>20</v>
      </c>
      <c r="K314">
        <v>13999</v>
      </c>
    </row>
    <row r="315" spans="1:11" x14ac:dyDescent="0.35">
      <c r="A315" s="1" t="s">
        <v>28</v>
      </c>
      <c r="B315">
        <v>7600</v>
      </c>
      <c r="C315" s="1" t="s">
        <v>15</v>
      </c>
      <c r="D315">
        <v>108</v>
      </c>
      <c r="E315">
        <v>1</v>
      </c>
      <c r="F315" s="1" t="s">
        <v>16</v>
      </c>
      <c r="G315" s="1" t="s">
        <v>12</v>
      </c>
      <c r="H315">
        <v>2013</v>
      </c>
      <c r="I315" s="1" t="s">
        <v>66</v>
      </c>
      <c r="J315" t="str">
        <f t="shared" si="4"/>
        <v>20</v>
      </c>
      <c r="K315">
        <v>7600</v>
      </c>
    </row>
    <row r="316" spans="1:11" x14ac:dyDescent="0.35">
      <c r="A316" s="1" t="s">
        <v>28</v>
      </c>
      <c r="B316">
        <v>11100</v>
      </c>
      <c r="C316" s="1" t="s">
        <v>26</v>
      </c>
      <c r="D316">
        <v>180</v>
      </c>
      <c r="E316">
        <v>1.5</v>
      </c>
      <c r="F316" s="1" t="s">
        <v>16</v>
      </c>
      <c r="G316" s="1" t="s">
        <v>12</v>
      </c>
      <c r="H316">
        <v>2012</v>
      </c>
      <c r="I316" s="1" t="s">
        <v>29</v>
      </c>
      <c r="J316" t="str">
        <f t="shared" si="4"/>
        <v>20</v>
      </c>
      <c r="K316">
        <v>11100</v>
      </c>
    </row>
    <row r="317" spans="1:11" x14ac:dyDescent="0.35">
      <c r="A317" s="1" t="s">
        <v>14</v>
      </c>
      <c r="B317">
        <v>16500</v>
      </c>
      <c r="C317" s="1" t="s">
        <v>31</v>
      </c>
      <c r="D317">
        <v>260</v>
      </c>
      <c r="E317">
        <v>2.2000000000000002</v>
      </c>
      <c r="F317" s="1" t="s">
        <v>16</v>
      </c>
      <c r="G317" s="1" t="s">
        <v>12</v>
      </c>
      <c r="H317">
        <v>2011</v>
      </c>
      <c r="I317" s="1" t="s">
        <v>148</v>
      </c>
      <c r="J317" t="str">
        <f t="shared" si="4"/>
        <v>20</v>
      </c>
      <c r="K317">
        <v>16500</v>
      </c>
    </row>
    <row r="318" spans="1:11" x14ac:dyDescent="0.35">
      <c r="A318" s="1" t="s">
        <v>14</v>
      </c>
      <c r="B318">
        <v>199999</v>
      </c>
      <c r="C318" s="1" t="s">
        <v>21</v>
      </c>
      <c r="D318">
        <v>0</v>
      </c>
      <c r="E318">
        <v>5.5</v>
      </c>
      <c r="F318" s="1" t="s">
        <v>11</v>
      </c>
      <c r="G318" s="1" t="s">
        <v>12</v>
      </c>
      <c r="H318">
        <v>2016</v>
      </c>
      <c r="I318" s="1" t="s">
        <v>25</v>
      </c>
      <c r="J318" t="str">
        <f t="shared" si="4"/>
        <v>200</v>
      </c>
      <c r="K318">
        <v>199999</v>
      </c>
    </row>
    <row r="319" spans="1:11" x14ac:dyDescent="0.35">
      <c r="A319" s="1" t="s">
        <v>14</v>
      </c>
      <c r="B319">
        <v>44000</v>
      </c>
      <c r="C319" s="1" t="s">
        <v>31</v>
      </c>
      <c r="D319">
        <v>82</v>
      </c>
      <c r="E319">
        <v>5.5</v>
      </c>
      <c r="F319" s="1" t="s">
        <v>11</v>
      </c>
      <c r="G319" s="1" t="s">
        <v>12</v>
      </c>
      <c r="H319">
        <v>2010</v>
      </c>
      <c r="I319" s="1" t="s">
        <v>19</v>
      </c>
      <c r="J319" t="str">
        <f t="shared" si="4"/>
        <v>60</v>
      </c>
      <c r="K319">
        <v>44000</v>
      </c>
    </row>
    <row r="320" spans="1:11" x14ac:dyDescent="0.35">
      <c r="A320" s="1" t="s">
        <v>20</v>
      </c>
      <c r="B320">
        <v>39900</v>
      </c>
      <c r="C320" s="1" t="s">
        <v>31</v>
      </c>
      <c r="D320">
        <v>12</v>
      </c>
      <c r="E320">
        <v>1.8</v>
      </c>
      <c r="F320" s="1" t="s">
        <v>11</v>
      </c>
      <c r="G320" s="1" t="s">
        <v>12</v>
      </c>
      <c r="H320">
        <v>2014</v>
      </c>
      <c r="I320" s="1" t="s">
        <v>89</v>
      </c>
      <c r="J320" t="str">
        <f t="shared" si="4"/>
        <v>40</v>
      </c>
      <c r="K320">
        <v>39900</v>
      </c>
    </row>
    <row r="321" spans="1:11" x14ac:dyDescent="0.35">
      <c r="A321" s="1" t="s">
        <v>14</v>
      </c>
      <c r="B321">
        <v>20500</v>
      </c>
      <c r="C321" s="1" t="s">
        <v>10</v>
      </c>
      <c r="D321">
        <v>173</v>
      </c>
      <c r="E321">
        <v>1.8</v>
      </c>
      <c r="F321" s="1" t="s">
        <v>18</v>
      </c>
      <c r="G321" s="1" t="s">
        <v>12</v>
      </c>
      <c r="H321">
        <v>2011</v>
      </c>
      <c r="I321" s="1" t="s">
        <v>65</v>
      </c>
      <c r="J321" t="str">
        <f t="shared" si="4"/>
        <v>40</v>
      </c>
      <c r="K321">
        <v>20500</v>
      </c>
    </row>
    <row r="322" spans="1:11" x14ac:dyDescent="0.35">
      <c r="A322" s="1" t="s">
        <v>9</v>
      </c>
      <c r="B322">
        <v>8000</v>
      </c>
      <c r="C322" s="1" t="s">
        <v>21</v>
      </c>
      <c r="D322">
        <v>214</v>
      </c>
      <c r="E322">
        <v>4.4000000000000004</v>
      </c>
      <c r="F322" s="1" t="s">
        <v>11</v>
      </c>
      <c r="G322" s="1" t="s">
        <v>32</v>
      </c>
      <c r="H322">
        <v>2000</v>
      </c>
      <c r="I322" s="1" t="s">
        <v>55</v>
      </c>
      <c r="J322" t="str">
        <f t="shared" si="4"/>
        <v>20</v>
      </c>
      <c r="K322">
        <v>8000</v>
      </c>
    </row>
    <row r="323" spans="1:11" x14ac:dyDescent="0.35">
      <c r="A323" s="1" t="s">
        <v>9</v>
      </c>
      <c r="B323">
        <v>11600</v>
      </c>
      <c r="C323" s="1" t="s">
        <v>10</v>
      </c>
      <c r="D323">
        <v>142</v>
      </c>
      <c r="E323">
        <v>2</v>
      </c>
      <c r="F323" s="1" t="s">
        <v>11</v>
      </c>
      <c r="G323" s="1" t="s">
        <v>12</v>
      </c>
      <c r="H323">
        <v>2005</v>
      </c>
      <c r="I323" s="1" t="s">
        <v>13</v>
      </c>
      <c r="J323" t="str">
        <f t="shared" ref="J323:J386" si="5">VLOOKUP(B323,$L$2:$M$13,2,TRUE)</f>
        <v>20</v>
      </c>
      <c r="K323">
        <v>11600</v>
      </c>
    </row>
    <row r="324" spans="1:11" x14ac:dyDescent="0.35">
      <c r="A324" s="1" t="s">
        <v>20</v>
      </c>
      <c r="B324">
        <v>3500</v>
      </c>
      <c r="C324" s="1" t="s">
        <v>10</v>
      </c>
      <c r="D324">
        <v>265</v>
      </c>
      <c r="E324">
        <v>2</v>
      </c>
      <c r="F324" s="1" t="s">
        <v>16</v>
      </c>
      <c r="G324" s="1" t="s">
        <v>12</v>
      </c>
      <c r="H324">
        <v>1986</v>
      </c>
      <c r="I324" s="1" t="s">
        <v>52</v>
      </c>
      <c r="J324" t="str">
        <f t="shared" si="5"/>
        <v>20</v>
      </c>
      <c r="K324">
        <v>3500</v>
      </c>
    </row>
    <row r="325" spans="1:11" x14ac:dyDescent="0.35">
      <c r="A325" s="1" t="s">
        <v>28</v>
      </c>
      <c r="B325">
        <v>11500</v>
      </c>
      <c r="C325" s="1" t="s">
        <v>26</v>
      </c>
      <c r="D325">
        <v>170</v>
      </c>
      <c r="E325">
        <v>1.5</v>
      </c>
      <c r="F325" s="1" t="s">
        <v>16</v>
      </c>
      <c r="G325" s="1" t="s">
        <v>12</v>
      </c>
      <c r="H325">
        <v>2012</v>
      </c>
      <c r="I325" s="1" t="s">
        <v>29</v>
      </c>
      <c r="J325" t="str">
        <f t="shared" si="5"/>
        <v>20</v>
      </c>
      <c r="K325">
        <v>11500</v>
      </c>
    </row>
    <row r="326" spans="1:11" x14ac:dyDescent="0.35">
      <c r="A326" s="1" t="s">
        <v>30</v>
      </c>
      <c r="B326">
        <v>13700</v>
      </c>
      <c r="C326" s="1" t="s">
        <v>31</v>
      </c>
      <c r="D326">
        <v>103</v>
      </c>
      <c r="E326">
        <v>2</v>
      </c>
      <c r="F326" s="1" t="s">
        <v>16</v>
      </c>
      <c r="G326" s="1" t="s">
        <v>12</v>
      </c>
      <c r="H326">
        <v>2011</v>
      </c>
      <c r="I326" s="1" t="s">
        <v>36</v>
      </c>
      <c r="J326" t="str">
        <f t="shared" si="5"/>
        <v>20</v>
      </c>
      <c r="K326">
        <v>13700</v>
      </c>
    </row>
    <row r="327" spans="1:11" x14ac:dyDescent="0.35">
      <c r="A327" s="1" t="s">
        <v>14</v>
      </c>
      <c r="B327">
        <v>13700</v>
      </c>
      <c r="C327" s="1" t="s">
        <v>15</v>
      </c>
      <c r="D327">
        <v>198</v>
      </c>
      <c r="E327">
        <v>3.2</v>
      </c>
      <c r="F327" s="1" t="s">
        <v>18</v>
      </c>
      <c r="G327" s="1" t="s">
        <v>12</v>
      </c>
      <c r="H327">
        <v>2006</v>
      </c>
      <c r="I327" s="1" t="s">
        <v>149</v>
      </c>
      <c r="J327" t="str">
        <f t="shared" si="5"/>
        <v>20</v>
      </c>
      <c r="K327">
        <v>13700</v>
      </c>
    </row>
    <row r="328" spans="1:11" x14ac:dyDescent="0.35">
      <c r="A328" s="1" t="s">
        <v>28</v>
      </c>
      <c r="B328">
        <v>7700</v>
      </c>
      <c r="C328" s="1" t="s">
        <v>26</v>
      </c>
      <c r="D328">
        <v>200</v>
      </c>
      <c r="E328">
        <v>1.5</v>
      </c>
      <c r="F328" s="1" t="s">
        <v>16</v>
      </c>
      <c r="G328" s="1" t="s">
        <v>12</v>
      </c>
      <c r="H328">
        <v>2007</v>
      </c>
      <c r="I328" s="1" t="s">
        <v>29</v>
      </c>
      <c r="J328" t="str">
        <f t="shared" si="5"/>
        <v>20</v>
      </c>
      <c r="K328">
        <v>7700</v>
      </c>
    </row>
    <row r="329" spans="1:11" x14ac:dyDescent="0.35">
      <c r="A329" s="1" t="s">
        <v>14</v>
      </c>
      <c r="B329">
        <v>5800</v>
      </c>
      <c r="C329" s="1" t="s">
        <v>10</v>
      </c>
      <c r="D329">
        <v>231</v>
      </c>
      <c r="E329">
        <v>2.2000000000000002</v>
      </c>
      <c r="F329" s="1" t="s">
        <v>11</v>
      </c>
      <c r="G329" s="1" t="s">
        <v>12</v>
      </c>
      <c r="H329">
        <v>1994</v>
      </c>
      <c r="I329" s="1" t="s">
        <v>65</v>
      </c>
      <c r="J329" t="str">
        <f t="shared" si="5"/>
        <v>20</v>
      </c>
      <c r="K329">
        <v>5800</v>
      </c>
    </row>
    <row r="330" spans="1:11" x14ac:dyDescent="0.35">
      <c r="A330" s="1" t="s">
        <v>30</v>
      </c>
      <c r="B330">
        <v>9500</v>
      </c>
      <c r="C330" s="1" t="s">
        <v>10</v>
      </c>
      <c r="D330">
        <v>95</v>
      </c>
      <c r="E330">
        <v>2</v>
      </c>
      <c r="F330" s="1" t="s">
        <v>11</v>
      </c>
      <c r="G330" s="1" t="s">
        <v>12</v>
      </c>
      <c r="H330">
        <v>2007</v>
      </c>
      <c r="I330" s="1" t="s">
        <v>36</v>
      </c>
      <c r="J330" t="str">
        <f t="shared" si="5"/>
        <v>20</v>
      </c>
      <c r="K330">
        <v>9500</v>
      </c>
    </row>
    <row r="331" spans="1:11" x14ac:dyDescent="0.35">
      <c r="A331" s="1" t="s">
        <v>14</v>
      </c>
      <c r="B331">
        <v>24900</v>
      </c>
      <c r="C331" s="1" t="s">
        <v>10</v>
      </c>
      <c r="D331">
        <v>140</v>
      </c>
      <c r="E331">
        <v>5.5</v>
      </c>
      <c r="F331" s="1" t="s">
        <v>11</v>
      </c>
      <c r="G331" s="1" t="s">
        <v>12</v>
      </c>
      <c r="H331">
        <v>2009</v>
      </c>
      <c r="I331" s="1" t="s">
        <v>120</v>
      </c>
      <c r="J331" t="str">
        <f t="shared" si="5"/>
        <v>40</v>
      </c>
      <c r="K331">
        <v>24900</v>
      </c>
    </row>
    <row r="332" spans="1:11" x14ac:dyDescent="0.35">
      <c r="A332" s="1" t="s">
        <v>30</v>
      </c>
      <c r="B332">
        <v>55500</v>
      </c>
      <c r="C332" s="1" t="s">
        <v>21</v>
      </c>
      <c r="D332">
        <v>47</v>
      </c>
      <c r="E332">
        <v>3</v>
      </c>
      <c r="F332" s="1" t="s">
        <v>16</v>
      </c>
      <c r="G332" s="1" t="s">
        <v>12</v>
      </c>
      <c r="H332">
        <v>2016</v>
      </c>
      <c r="I332" s="1" t="s">
        <v>48</v>
      </c>
      <c r="J332" t="str">
        <f t="shared" si="5"/>
        <v>60</v>
      </c>
      <c r="K332">
        <v>55500</v>
      </c>
    </row>
    <row r="333" spans="1:11" x14ac:dyDescent="0.35">
      <c r="A333" s="1" t="s">
        <v>30</v>
      </c>
      <c r="B333">
        <v>6500</v>
      </c>
      <c r="C333" s="1" t="s">
        <v>15</v>
      </c>
      <c r="D333">
        <v>186</v>
      </c>
      <c r="E333">
        <v>2.8</v>
      </c>
      <c r="F333" s="1" t="s">
        <v>11</v>
      </c>
      <c r="G333" s="1" t="s">
        <v>12</v>
      </c>
      <c r="H333">
        <v>2000</v>
      </c>
      <c r="I333" s="1" t="s">
        <v>150</v>
      </c>
      <c r="J333" t="str">
        <f t="shared" si="5"/>
        <v>20</v>
      </c>
      <c r="K333">
        <v>6500</v>
      </c>
    </row>
    <row r="334" spans="1:11" x14ac:dyDescent="0.35">
      <c r="A334" s="1" t="s">
        <v>14</v>
      </c>
      <c r="B334">
        <v>8300</v>
      </c>
      <c r="C334" s="1" t="s">
        <v>10</v>
      </c>
      <c r="D334">
        <v>175</v>
      </c>
      <c r="E334">
        <v>3.2</v>
      </c>
      <c r="F334" s="1" t="s">
        <v>16</v>
      </c>
      <c r="G334" s="1" t="s">
        <v>32</v>
      </c>
      <c r="H334">
        <v>2006</v>
      </c>
      <c r="I334" s="1" t="s">
        <v>65</v>
      </c>
      <c r="J334" t="str">
        <f t="shared" si="5"/>
        <v>20</v>
      </c>
      <c r="K334">
        <v>8300</v>
      </c>
    </row>
    <row r="335" spans="1:11" x14ac:dyDescent="0.35">
      <c r="A335" s="1" t="s">
        <v>45</v>
      </c>
      <c r="B335">
        <v>12000</v>
      </c>
      <c r="C335" s="1" t="s">
        <v>21</v>
      </c>
      <c r="D335">
        <v>130</v>
      </c>
      <c r="E335">
        <v>3</v>
      </c>
      <c r="F335" s="1" t="s">
        <v>18</v>
      </c>
      <c r="G335" s="1" t="s">
        <v>12</v>
      </c>
      <c r="H335">
        <v>2007</v>
      </c>
      <c r="I335" s="1" t="s">
        <v>127</v>
      </c>
      <c r="J335" t="str">
        <f t="shared" si="5"/>
        <v>20</v>
      </c>
      <c r="K335">
        <v>12000</v>
      </c>
    </row>
    <row r="336" spans="1:11" x14ac:dyDescent="0.35">
      <c r="A336" s="1" t="s">
        <v>14</v>
      </c>
      <c r="B336">
        <v>15000</v>
      </c>
      <c r="C336" s="1" t="s">
        <v>21</v>
      </c>
      <c r="D336">
        <v>185</v>
      </c>
      <c r="E336">
        <v>3.7</v>
      </c>
      <c r="F336" s="1" t="s">
        <v>18</v>
      </c>
      <c r="G336" s="1" t="s">
        <v>12</v>
      </c>
      <c r="H336">
        <v>2005</v>
      </c>
      <c r="I336" s="1" t="s">
        <v>67</v>
      </c>
      <c r="J336" t="str">
        <f t="shared" si="5"/>
        <v>20</v>
      </c>
      <c r="K336">
        <v>15000</v>
      </c>
    </row>
    <row r="337" spans="1:11" x14ac:dyDescent="0.35">
      <c r="A337" s="1" t="s">
        <v>9</v>
      </c>
      <c r="B337">
        <v>8100</v>
      </c>
      <c r="C337" s="1" t="s">
        <v>10</v>
      </c>
      <c r="D337">
        <v>246</v>
      </c>
      <c r="E337">
        <v>3</v>
      </c>
      <c r="F337" s="1" t="s">
        <v>16</v>
      </c>
      <c r="G337" s="1" t="s">
        <v>12</v>
      </c>
      <c r="H337">
        <v>2000</v>
      </c>
      <c r="I337" s="1" t="s">
        <v>136</v>
      </c>
      <c r="J337" t="str">
        <f t="shared" si="5"/>
        <v>20</v>
      </c>
      <c r="K337">
        <v>8100</v>
      </c>
    </row>
    <row r="338" spans="1:11" x14ac:dyDescent="0.35">
      <c r="A338" s="1" t="s">
        <v>30</v>
      </c>
      <c r="B338">
        <v>11200</v>
      </c>
      <c r="C338" s="1" t="s">
        <v>15</v>
      </c>
      <c r="D338">
        <v>178</v>
      </c>
      <c r="E338" t="s">
        <v>41</v>
      </c>
      <c r="F338" s="1" t="s">
        <v>16</v>
      </c>
      <c r="G338" s="1" t="s">
        <v>12</v>
      </c>
      <c r="H338">
        <v>2008</v>
      </c>
      <c r="I338" s="1" t="s">
        <v>109</v>
      </c>
      <c r="J338" t="str">
        <f t="shared" si="5"/>
        <v>20</v>
      </c>
      <c r="K338">
        <v>11200</v>
      </c>
    </row>
    <row r="339" spans="1:11" x14ac:dyDescent="0.35">
      <c r="A339" s="1" t="s">
        <v>28</v>
      </c>
      <c r="B339">
        <v>8000</v>
      </c>
      <c r="C339" s="1" t="s">
        <v>10</v>
      </c>
      <c r="D339">
        <v>175</v>
      </c>
      <c r="E339">
        <v>2</v>
      </c>
      <c r="F339" s="1" t="s">
        <v>18</v>
      </c>
      <c r="G339" s="1" t="s">
        <v>12</v>
      </c>
      <c r="H339">
        <v>2005</v>
      </c>
      <c r="I339" s="1" t="s">
        <v>29</v>
      </c>
      <c r="J339" t="str">
        <f t="shared" si="5"/>
        <v>20</v>
      </c>
      <c r="K339">
        <v>8000</v>
      </c>
    </row>
    <row r="340" spans="1:11" x14ac:dyDescent="0.35">
      <c r="A340" s="1" t="s">
        <v>14</v>
      </c>
      <c r="B340">
        <v>5500</v>
      </c>
      <c r="C340" s="1" t="s">
        <v>15</v>
      </c>
      <c r="D340">
        <v>285</v>
      </c>
      <c r="E340">
        <v>2.2999999999999998</v>
      </c>
      <c r="F340" s="1" t="s">
        <v>16</v>
      </c>
      <c r="G340" s="1" t="s">
        <v>12</v>
      </c>
      <c r="H340">
        <v>1999</v>
      </c>
      <c r="I340" s="1" t="s">
        <v>42</v>
      </c>
      <c r="J340" t="str">
        <f t="shared" si="5"/>
        <v>20</v>
      </c>
      <c r="K340">
        <v>5500</v>
      </c>
    </row>
    <row r="341" spans="1:11" x14ac:dyDescent="0.35">
      <c r="A341" s="1" t="s">
        <v>28</v>
      </c>
      <c r="B341">
        <v>9600</v>
      </c>
      <c r="C341" s="1" t="s">
        <v>26</v>
      </c>
      <c r="D341">
        <v>184</v>
      </c>
      <c r="E341">
        <v>1.5</v>
      </c>
      <c r="F341" s="1" t="s">
        <v>16</v>
      </c>
      <c r="G341" s="1" t="s">
        <v>12</v>
      </c>
      <c r="H341">
        <v>2011</v>
      </c>
      <c r="I341" s="1" t="s">
        <v>29</v>
      </c>
      <c r="J341" t="str">
        <f t="shared" si="5"/>
        <v>20</v>
      </c>
      <c r="K341">
        <v>9600</v>
      </c>
    </row>
    <row r="342" spans="1:11" x14ac:dyDescent="0.35">
      <c r="A342" s="1" t="s">
        <v>30</v>
      </c>
      <c r="B342">
        <v>12500</v>
      </c>
      <c r="C342" s="1" t="s">
        <v>26</v>
      </c>
      <c r="D342">
        <v>96</v>
      </c>
      <c r="E342" t="s">
        <v>41</v>
      </c>
      <c r="F342" s="1" t="s">
        <v>11</v>
      </c>
      <c r="G342" s="1" t="s">
        <v>12</v>
      </c>
      <c r="H342">
        <v>2010</v>
      </c>
      <c r="I342" s="1" t="s">
        <v>142</v>
      </c>
      <c r="J342" t="str">
        <f t="shared" si="5"/>
        <v>20</v>
      </c>
      <c r="K342">
        <v>12500</v>
      </c>
    </row>
    <row r="343" spans="1:11" x14ac:dyDescent="0.35">
      <c r="A343" s="1" t="s">
        <v>9</v>
      </c>
      <c r="B343">
        <v>10800</v>
      </c>
      <c r="C343" s="1" t="s">
        <v>10</v>
      </c>
      <c r="D343">
        <v>180</v>
      </c>
      <c r="E343">
        <v>2</v>
      </c>
      <c r="F343" s="1" t="s">
        <v>11</v>
      </c>
      <c r="G343" s="1" t="s">
        <v>12</v>
      </c>
      <c r="H343">
        <v>2002</v>
      </c>
      <c r="I343" s="1" t="s">
        <v>40</v>
      </c>
      <c r="J343" t="str">
        <f t="shared" si="5"/>
        <v>20</v>
      </c>
      <c r="K343">
        <v>10800</v>
      </c>
    </row>
    <row r="344" spans="1:11" x14ac:dyDescent="0.35">
      <c r="A344" s="1" t="s">
        <v>14</v>
      </c>
      <c r="B344">
        <v>10999</v>
      </c>
      <c r="C344" s="1" t="s">
        <v>15</v>
      </c>
      <c r="D344">
        <v>263</v>
      </c>
      <c r="E344">
        <v>2.2000000000000002</v>
      </c>
      <c r="F344" s="1" t="s">
        <v>16</v>
      </c>
      <c r="G344" s="1" t="s">
        <v>12</v>
      </c>
      <c r="H344">
        <v>2005</v>
      </c>
      <c r="I344" s="1" t="s">
        <v>42</v>
      </c>
      <c r="J344" t="str">
        <f t="shared" si="5"/>
        <v>20</v>
      </c>
      <c r="K344">
        <v>10999</v>
      </c>
    </row>
    <row r="345" spans="1:11" x14ac:dyDescent="0.35">
      <c r="A345" s="1" t="s">
        <v>9</v>
      </c>
      <c r="B345">
        <v>44000</v>
      </c>
      <c r="C345" s="1" t="s">
        <v>21</v>
      </c>
      <c r="D345">
        <v>80</v>
      </c>
      <c r="E345">
        <v>3</v>
      </c>
      <c r="F345" s="1" t="s">
        <v>16</v>
      </c>
      <c r="G345" s="1" t="s">
        <v>12</v>
      </c>
      <c r="H345">
        <v>2012</v>
      </c>
      <c r="I345" s="1" t="s">
        <v>55</v>
      </c>
      <c r="J345" t="str">
        <f t="shared" si="5"/>
        <v>60</v>
      </c>
      <c r="K345">
        <v>44000</v>
      </c>
    </row>
    <row r="346" spans="1:11" x14ac:dyDescent="0.35">
      <c r="A346" s="1" t="s">
        <v>23</v>
      </c>
      <c r="B346">
        <v>15700</v>
      </c>
      <c r="C346" s="1" t="s">
        <v>10</v>
      </c>
      <c r="D346">
        <v>108</v>
      </c>
      <c r="E346" t="s">
        <v>41</v>
      </c>
      <c r="F346" s="1" t="s">
        <v>11</v>
      </c>
      <c r="G346" s="1" t="s">
        <v>12</v>
      </c>
      <c r="H346">
        <v>2008</v>
      </c>
      <c r="I346" s="1" t="s">
        <v>57</v>
      </c>
      <c r="J346" t="str">
        <f t="shared" si="5"/>
        <v>20</v>
      </c>
      <c r="K346">
        <v>15700</v>
      </c>
    </row>
    <row r="347" spans="1:11" x14ac:dyDescent="0.35">
      <c r="A347" s="1" t="s">
        <v>23</v>
      </c>
      <c r="B347">
        <v>19200</v>
      </c>
      <c r="C347" s="1" t="s">
        <v>38</v>
      </c>
      <c r="D347">
        <v>54</v>
      </c>
      <c r="E347">
        <v>1.4</v>
      </c>
      <c r="F347" s="1" t="s">
        <v>49</v>
      </c>
      <c r="G347" s="1" t="s">
        <v>12</v>
      </c>
      <c r="H347">
        <v>2012</v>
      </c>
      <c r="I347" s="1" t="s">
        <v>151</v>
      </c>
      <c r="J347" t="str">
        <f t="shared" si="5"/>
        <v>20</v>
      </c>
      <c r="K347">
        <v>19200</v>
      </c>
    </row>
    <row r="348" spans="1:11" x14ac:dyDescent="0.35">
      <c r="A348" s="1" t="s">
        <v>14</v>
      </c>
      <c r="B348">
        <v>19600</v>
      </c>
      <c r="C348" s="1" t="s">
        <v>15</v>
      </c>
      <c r="D348">
        <v>127</v>
      </c>
      <c r="E348">
        <v>1.8</v>
      </c>
      <c r="F348" s="1" t="s">
        <v>16</v>
      </c>
      <c r="G348" s="1" t="s">
        <v>12</v>
      </c>
      <c r="H348">
        <v>2013</v>
      </c>
      <c r="I348" s="1" t="s">
        <v>152</v>
      </c>
      <c r="J348" t="str">
        <f t="shared" si="5"/>
        <v>20</v>
      </c>
      <c r="K348">
        <v>19600</v>
      </c>
    </row>
    <row r="349" spans="1:11" x14ac:dyDescent="0.35">
      <c r="A349" s="1" t="s">
        <v>30</v>
      </c>
      <c r="B349">
        <v>9000</v>
      </c>
      <c r="C349" s="1" t="s">
        <v>10</v>
      </c>
      <c r="D349">
        <v>135</v>
      </c>
      <c r="E349">
        <v>1.6</v>
      </c>
      <c r="F349" s="1" t="s">
        <v>18</v>
      </c>
      <c r="G349" s="1" t="s">
        <v>12</v>
      </c>
      <c r="H349">
        <v>2011</v>
      </c>
      <c r="I349" s="1" t="s">
        <v>44</v>
      </c>
      <c r="J349" t="str">
        <f t="shared" si="5"/>
        <v>20</v>
      </c>
      <c r="K349">
        <v>9000</v>
      </c>
    </row>
    <row r="350" spans="1:11" x14ac:dyDescent="0.35">
      <c r="A350" s="1" t="s">
        <v>9</v>
      </c>
      <c r="B350">
        <v>10900</v>
      </c>
      <c r="C350" s="1" t="s">
        <v>10</v>
      </c>
      <c r="D350">
        <v>245</v>
      </c>
      <c r="E350">
        <v>3</v>
      </c>
      <c r="F350" s="1" t="s">
        <v>16</v>
      </c>
      <c r="G350" s="1" t="s">
        <v>12</v>
      </c>
      <c r="H350">
        <v>2003</v>
      </c>
      <c r="I350" s="1" t="s">
        <v>136</v>
      </c>
      <c r="J350" t="str">
        <f t="shared" si="5"/>
        <v>20</v>
      </c>
      <c r="K350">
        <v>10900</v>
      </c>
    </row>
    <row r="351" spans="1:11" x14ac:dyDescent="0.35">
      <c r="A351" s="1" t="s">
        <v>30</v>
      </c>
      <c r="B351">
        <v>12900</v>
      </c>
      <c r="C351" s="1" t="s">
        <v>15</v>
      </c>
      <c r="D351">
        <v>180</v>
      </c>
      <c r="E351">
        <v>2</v>
      </c>
      <c r="F351" s="1" t="s">
        <v>16</v>
      </c>
      <c r="G351" s="1" t="s">
        <v>12</v>
      </c>
      <c r="H351">
        <v>2012</v>
      </c>
      <c r="I351" s="1" t="s">
        <v>118</v>
      </c>
      <c r="J351" t="str">
        <f t="shared" si="5"/>
        <v>20</v>
      </c>
      <c r="K351">
        <v>12900</v>
      </c>
    </row>
    <row r="352" spans="1:11" x14ac:dyDescent="0.35">
      <c r="A352" s="1" t="s">
        <v>9</v>
      </c>
      <c r="B352">
        <v>6600</v>
      </c>
      <c r="C352" s="1" t="s">
        <v>10</v>
      </c>
      <c r="D352">
        <v>285</v>
      </c>
      <c r="E352">
        <v>2.5</v>
      </c>
      <c r="F352" s="1" t="s">
        <v>11</v>
      </c>
      <c r="G352" s="1" t="s">
        <v>12</v>
      </c>
      <c r="H352">
        <v>1999</v>
      </c>
      <c r="I352" s="1" t="s">
        <v>64</v>
      </c>
      <c r="J352" t="str">
        <f t="shared" si="5"/>
        <v>20</v>
      </c>
      <c r="K352">
        <v>6600</v>
      </c>
    </row>
    <row r="353" spans="1:11" x14ac:dyDescent="0.35">
      <c r="A353" s="1" t="s">
        <v>28</v>
      </c>
      <c r="B353">
        <v>15820.35</v>
      </c>
      <c r="C353" s="1" t="s">
        <v>10</v>
      </c>
      <c r="D353">
        <v>0</v>
      </c>
      <c r="E353">
        <v>1.5</v>
      </c>
      <c r="F353" s="1" t="s">
        <v>16</v>
      </c>
      <c r="G353" s="1" t="s">
        <v>12</v>
      </c>
      <c r="H353">
        <v>2016</v>
      </c>
      <c r="I353" s="1" t="s">
        <v>153</v>
      </c>
      <c r="J353" t="str">
        <f t="shared" si="5"/>
        <v>20</v>
      </c>
      <c r="K353">
        <v>15820.35</v>
      </c>
    </row>
    <row r="354" spans="1:11" x14ac:dyDescent="0.35">
      <c r="A354" s="1" t="s">
        <v>23</v>
      </c>
      <c r="B354">
        <v>10200</v>
      </c>
      <c r="C354" s="1" t="s">
        <v>10</v>
      </c>
      <c r="D354">
        <v>180</v>
      </c>
      <c r="E354">
        <v>2.4</v>
      </c>
      <c r="F354" s="1" t="s">
        <v>11</v>
      </c>
      <c r="G354" s="1" t="s">
        <v>12</v>
      </c>
      <c r="H354">
        <v>2003</v>
      </c>
      <c r="I354" s="1" t="s">
        <v>57</v>
      </c>
      <c r="J354" t="str">
        <f t="shared" si="5"/>
        <v>20</v>
      </c>
      <c r="K354">
        <v>10200</v>
      </c>
    </row>
    <row r="355" spans="1:11" x14ac:dyDescent="0.35">
      <c r="A355" s="1" t="s">
        <v>14</v>
      </c>
      <c r="B355">
        <v>6000</v>
      </c>
      <c r="C355" s="1" t="s">
        <v>10</v>
      </c>
      <c r="D355">
        <v>366</v>
      </c>
      <c r="E355">
        <v>3.2</v>
      </c>
      <c r="F355" s="1" t="s">
        <v>18</v>
      </c>
      <c r="G355" s="1" t="s">
        <v>12</v>
      </c>
      <c r="H355">
        <v>1994</v>
      </c>
      <c r="I355" s="1" t="s">
        <v>65</v>
      </c>
      <c r="J355" t="str">
        <f t="shared" si="5"/>
        <v>20</v>
      </c>
      <c r="K355">
        <v>6000</v>
      </c>
    </row>
    <row r="356" spans="1:11" x14ac:dyDescent="0.35">
      <c r="A356" s="1" t="s">
        <v>20</v>
      </c>
      <c r="B356">
        <v>3500</v>
      </c>
      <c r="C356" s="1" t="s">
        <v>10</v>
      </c>
      <c r="D356">
        <v>1</v>
      </c>
      <c r="E356">
        <v>2</v>
      </c>
      <c r="F356" s="1" t="s">
        <v>49</v>
      </c>
      <c r="G356" s="1" t="s">
        <v>12</v>
      </c>
      <c r="H356">
        <v>1988</v>
      </c>
      <c r="I356" s="1" t="s">
        <v>154</v>
      </c>
      <c r="J356" t="str">
        <f t="shared" si="5"/>
        <v>20</v>
      </c>
      <c r="K356">
        <v>3500</v>
      </c>
    </row>
    <row r="357" spans="1:11" x14ac:dyDescent="0.35">
      <c r="A357" s="1" t="s">
        <v>30</v>
      </c>
      <c r="B357">
        <v>7800</v>
      </c>
      <c r="C357" s="1" t="s">
        <v>15</v>
      </c>
      <c r="D357">
        <v>380</v>
      </c>
      <c r="E357">
        <v>2.5</v>
      </c>
      <c r="F357" s="1" t="s">
        <v>16</v>
      </c>
      <c r="G357" s="1" t="s">
        <v>12</v>
      </c>
      <c r="H357">
        <v>1999</v>
      </c>
      <c r="I357" s="1" t="s">
        <v>96</v>
      </c>
      <c r="J357" t="str">
        <f t="shared" si="5"/>
        <v>20</v>
      </c>
      <c r="K357">
        <v>7800</v>
      </c>
    </row>
    <row r="358" spans="1:11" x14ac:dyDescent="0.35">
      <c r="A358" s="1" t="s">
        <v>23</v>
      </c>
      <c r="B358">
        <v>35900</v>
      </c>
      <c r="C358" s="1" t="s">
        <v>21</v>
      </c>
      <c r="D358">
        <v>84</v>
      </c>
      <c r="E358">
        <v>3</v>
      </c>
      <c r="F358" s="1" t="s">
        <v>16</v>
      </c>
      <c r="G358" s="1" t="s">
        <v>12</v>
      </c>
      <c r="H358">
        <v>2013</v>
      </c>
      <c r="I358" s="1" t="s">
        <v>78</v>
      </c>
      <c r="J358" t="str">
        <f t="shared" si="5"/>
        <v>40</v>
      </c>
      <c r="K358">
        <v>35900</v>
      </c>
    </row>
    <row r="359" spans="1:11" x14ac:dyDescent="0.35">
      <c r="A359" s="1" t="s">
        <v>28</v>
      </c>
      <c r="B359">
        <v>11700</v>
      </c>
      <c r="C359" s="1" t="s">
        <v>21</v>
      </c>
      <c r="D359">
        <v>90</v>
      </c>
      <c r="E359">
        <v>1.5</v>
      </c>
      <c r="F359" s="1" t="s">
        <v>16</v>
      </c>
      <c r="G359" s="1" t="s">
        <v>12</v>
      </c>
      <c r="H359">
        <v>2011</v>
      </c>
      <c r="I359" s="1" t="s">
        <v>155</v>
      </c>
      <c r="J359" t="str">
        <f t="shared" si="5"/>
        <v>20</v>
      </c>
      <c r="K359">
        <v>11700</v>
      </c>
    </row>
    <row r="360" spans="1:11" x14ac:dyDescent="0.35">
      <c r="A360" s="1" t="s">
        <v>30</v>
      </c>
      <c r="B360">
        <v>15200</v>
      </c>
      <c r="C360" s="1" t="s">
        <v>21</v>
      </c>
      <c r="D360">
        <v>58</v>
      </c>
      <c r="E360">
        <v>2</v>
      </c>
      <c r="F360" s="1" t="s">
        <v>11</v>
      </c>
      <c r="G360" s="1" t="s">
        <v>12</v>
      </c>
      <c r="H360">
        <v>2008</v>
      </c>
      <c r="I360" s="1" t="s">
        <v>87</v>
      </c>
      <c r="J360" t="str">
        <f t="shared" si="5"/>
        <v>20</v>
      </c>
      <c r="K360">
        <v>15200</v>
      </c>
    </row>
    <row r="361" spans="1:11" x14ac:dyDescent="0.35">
      <c r="A361" s="1" t="s">
        <v>14</v>
      </c>
      <c r="B361">
        <v>2500</v>
      </c>
      <c r="C361" s="1" t="s">
        <v>10</v>
      </c>
      <c r="D361">
        <v>111</v>
      </c>
      <c r="E361">
        <v>2.2999999999999998</v>
      </c>
      <c r="F361" s="1" t="s">
        <v>18</v>
      </c>
      <c r="G361" s="1" t="s">
        <v>12</v>
      </c>
      <c r="H361">
        <v>1992</v>
      </c>
      <c r="I361" s="1" t="s">
        <v>65</v>
      </c>
      <c r="J361" t="str">
        <f t="shared" si="5"/>
        <v>20</v>
      </c>
      <c r="K361">
        <v>2500</v>
      </c>
    </row>
    <row r="362" spans="1:11" x14ac:dyDescent="0.35">
      <c r="A362" s="1" t="s">
        <v>30</v>
      </c>
      <c r="B362">
        <v>16800</v>
      </c>
      <c r="C362" s="1" t="s">
        <v>31</v>
      </c>
      <c r="D362">
        <v>164</v>
      </c>
      <c r="E362">
        <v>2</v>
      </c>
      <c r="F362" s="1" t="s">
        <v>16</v>
      </c>
      <c r="G362" s="1" t="s">
        <v>12</v>
      </c>
      <c r="H362">
        <v>2010</v>
      </c>
      <c r="I362" s="1" t="s">
        <v>109</v>
      </c>
      <c r="J362" t="str">
        <f t="shared" si="5"/>
        <v>20</v>
      </c>
      <c r="K362">
        <v>16800</v>
      </c>
    </row>
    <row r="363" spans="1:11" x14ac:dyDescent="0.35">
      <c r="A363" s="1" t="s">
        <v>9</v>
      </c>
      <c r="B363">
        <v>50499</v>
      </c>
      <c r="C363" s="1" t="s">
        <v>10</v>
      </c>
      <c r="D363">
        <v>128</v>
      </c>
      <c r="E363">
        <v>3</v>
      </c>
      <c r="F363" s="1" t="s">
        <v>16</v>
      </c>
      <c r="G363" s="1" t="s">
        <v>12</v>
      </c>
      <c r="H363">
        <v>2013</v>
      </c>
      <c r="I363" s="1" t="s">
        <v>69</v>
      </c>
      <c r="J363" t="str">
        <f t="shared" si="5"/>
        <v>60</v>
      </c>
      <c r="K363">
        <v>50499</v>
      </c>
    </row>
    <row r="364" spans="1:11" x14ac:dyDescent="0.35">
      <c r="A364" s="1" t="s">
        <v>14</v>
      </c>
      <c r="B364">
        <v>2650</v>
      </c>
      <c r="C364" s="1" t="s">
        <v>10</v>
      </c>
      <c r="D364">
        <v>470</v>
      </c>
      <c r="E364">
        <v>2</v>
      </c>
      <c r="F364" s="1" t="s">
        <v>18</v>
      </c>
      <c r="G364" s="1" t="s">
        <v>12</v>
      </c>
      <c r="H364">
        <v>1985</v>
      </c>
      <c r="I364" s="1" t="s">
        <v>156</v>
      </c>
      <c r="J364" t="str">
        <f t="shared" si="5"/>
        <v>20</v>
      </c>
      <c r="K364">
        <v>2650</v>
      </c>
    </row>
    <row r="365" spans="1:11" x14ac:dyDescent="0.35">
      <c r="A365" s="1" t="s">
        <v>9</v>
      </c>
      <c r="B365">
        <v>2250</v>
      </c>
      <c r="C365" s="1" t="s">
        <v>10</v>
      </c>
      <c r="D365">
        <v>300</v>
      </c>
      <c r="E365">
        <v>2.5</v>
      </c>
      <c r="F365" s="1" t="s">
        <v>11</v>
      </c>
      <c r="G365" s="1" t="s">
        <v>32</v>
      </c>
      <c r="H365">
        <v>1997</v>
      </c>
      <c r="I365" s="1" t="s">
        <v>157</v>
      </c>
      <c r="J365" t="str">
        <f t="shared" si="5"/>
        <v>20</v>
      </c>
      <c r="K365">
        <v>2250</v>
      </c>
    </row>
    <row r="366" spans="1:11" x14ac:dyDescent="0.35">
      <c r="A366" s="1" t="s">
        <v>14</v>
      </c>
      <c r="B366">
        <v>9300</v>
      </c>
      <c r="C366" s="1" t="s">
        <v>10</v>
      </c>
      <c r="D366">
        <v>270</v>
      </c>
      <c r="E366">
        <v>2.7</v>
      </c>
      <c r="F366" s="1" t="s">
        <v>16</v>
      </c>
      <c r="G366" s="1" t="s">
        <v>12</v>
      </c>
      <c r="H366">
        <v>2001</v>
      </c>
      <c r="I366" s="1" t="s">
        <v>65</v>
      </c>
      <c r="J366" t="str">
        <f t="shared" si="5"/>
        <v>20</v>
      </c>
      <c r="K366">
        <v>9300</v>
      </c>
    </row>
    <row r="367" spans="1:11" x14ac:dyDescent="0.35">
      <c r="A367" s="1" t="s">
        <v>23</v>
      </c>
      <c r="B367">
        <v>11500</v>
      </c>
      <c r="C367" s="1" t="s">
        <v>15</v>
      </c>
      <c r="D367">
        <v>161</v>
      </c>
      <c r="E367">
        <v>2.5</v>
      </c>
      <c r="F367" s="1" t="s">
        <v>16</v>
      </c>
      <c r="G367" s="1" t="s">
        <v>12</v>
      </c>
      <c r="H367">
        <v>2002</v>
      </c>
      <c r="I367" s="1" t="s">
        <v>158</v>
      </c>
      <c r="J367" t="str">
        <f t="shared" si="5"/>
        <v>20</v>
      </c>
      <c r="K367">
        <v>11500</v>
      </c>
    </row>
    <row r="368" spans="1:11" x14ac:dyDescent="0.35">
      <c r="A368" s="1" t="s">
        <v>9</v>
      </c>
      <c r="B368">
        <v>13000</v>
      </c>
      <c r="C368" s="1" t="s">
        <v>10</v>
      </c>
      <c r="D368">
        <v>304</v>
      </c>
      <c r="E368">
        <v>4.4000000000000004</v>
      </c>
      <c r="F368" s="1" t="s">
        <v>49</v>
      </c>
      <c r="G368" s="1" t="s">
        <v>12</v>
      </c>
      <c r="H368">
        <v>2002</v>
      </c>
      <c r="I368" s="1" t="s">
        <v>159</v>
      </c>
      <c r="J368" t="str">
        <f t="shared" si="5"/>
        <v>20</v>
      </c>
      <c r="K368">
        <v>13000</v>
      </c>
    </row>
    <row r="369" spans="1:11" x14ac:dyDescent="0.35">
      <c r="A369" s="1" t="s">
        <v>14</v>
      </c>
      <c r="B369">
        <v>7500</v>
      </c>
      <c r="C369" s="1" t="s">
        <v>10</v>
      </c>
      <c r="D369">
        <v>319</v>
      </c>
      <c r="E369">
        <v>3.2</v>
      </c>
      <c r="F369" s="1" t="s">
        <v>18</v>
      </c>
      <c r="G369" s="1" t="s">
        <v>12</v>
      </c>
      <c r="H369">
        <v>1997</v>
      </c>
      <c r="I369" s="1" t="s">
        <v>160</v>
      </c>
      <c r="J369" t="str">
        <f t="shared" si="5"/>
        <v>20</v>
      </c>
      <c r="K369">
        <v>7500</v>
      </c>
    </row>
    <row r="370" spans="1:11" x14ac:dyDescent="0.35">
      <c r="A370" s="1" t="s">
        <v>14</v>
      </c>
      <c r="B370">
        <v>17999</v>
      </c>
      <c r="C370" s="1" t="s">
        <v>31</v>
      </c>
      <c r="D370">
        <v>38</v>
      </c>
      <c r="E370">
        <v>2</v>
      </c>
      <c r="F370" s="1" t="s">
        <v>11</v>
      </c>
      <c r="G370" s="1" t="s">
        <v>12</v>
      </c>
      <c r="H370">
        <v>2009</v>
      </c>
      <c r="I370" s="1" t="s">
        <v>161</v>
      </c>
      <c r="J370" t="str">
        <f t="shared" si="5"/>
        <v>20</v>
      </c>
      <c r="K370">
        <v>17999</v>
      </c>
    </row>
    <row r="371" spans="1:11" x14ac:dyDescent="0.35">
      <c r="A371" s="1" t="s">
        <v>28</v>
      </c>
      <c r="B371">
        <v>7300</v>
      </c>
      <c r="C371" s="1" t="s">
        <v>26</v>
      </c>
      <c r="D371">
        <v>162</v>
      </c>
      <c r="E371">
        <v>1.5</v>
      </c>
      <c r="F371" s="1" t="s">
        <v>16</v>
      </c>
      <c r="G371" s="1" t="s">
        <v>12</v>
      </c>
      <c r="H371">
        <v>2006</v>
      </c>
      <c r="I371" s="1" t="s">
        <v>29</v>
      </c>
      <c r="J371" t="str">
        <f t="shared" si="5"/>
        <v>20</v>
      </c>
      <c r="K371">
        <v>7300</v>
      </c>
    </row>
    <row r="372" spans="1:11" x14ac:dyDescent="0.35">
      <c r="A372" s="1" t="s">
        <v>23</v>
      </c>
      <c r="B372">
        <v>29900</v>
      </c>
      <c r="C372" s="1" t="s">
        <v>21</v>
      </c>
      <c r="D372">
        <v>117</v>
      </c>
      <c r="E372">
        <v>3</v>
      </c>
      <c r="F372" s="1" t="s">
        <v>16</v>
      </c>
      <c r="G372" s="1" t="s">
        <v>12</v>
      </c>
      <c r="H372">
        <v>2008</v>
      </c>
      <c r="I372" s="1" t="s">
        <v>78</v>
      </c>
      <c r="J372" t="str">
        <f t="shared" si="5"/>
        <v>40</v>
      </c>
      <c r="K372">
        <v>29900</v>
      </c>
    </row>
    <row r="373" spans="1:11" x14ac:dyDescent="0.35">
      <c r="A373" s="1" t="s">
        <v>28</v>
      </c>
      <c r="B373">
        <v>4950</v>
      </c>
      <c r="C373" s="1" t="s">
        <v>26</v>
      </c>
      <c r="D373">
        <v>170</v>
      </c>
      <c r="E373">
        <v>1.5</v>
      </c>
      <c r="F373" s="1" t="s">
        <v>16</v>
      </c>
      <c r="G373" s="1" t="s">
        <v>12</v>
      </c>
      <c r="H373">
        <v>2004</v>
      </c>
      <c r="I373" s="1" t="s">
        <v>66</v>
      </c>
      <c r="J373" t="str">
        <f t="shared" si="5"/>
        <v>20</v>
      </c>
      <c r="K373">
        <v>4950</v>
      </c>
    </row>
    <row r="374" spans="1:11" x14ac:dyDescent="0.35">
      <c r="A374" s="1" t="s">
        <v>20</v>
      </c>
      <c r="B374">
        <v>36000</v>
      </c>
      <c r="C374" s="1" t="s">
        <v>26</v>
      </c>
      <c r="D374">
        <v>40</v>
      </c>
      <c r="E374">
        <v>3</v>
      </c>
      <c r="F374" s="1" t="s">
        <v>16</v>
      </c>
      <c r="G374" s="1" t="s">
        <v>12</v>
      </c>
      <c r="H374">
        <v>2010</v>
      </c>
      <c r="I374" s="1" t="s">
        <v>22</v>
      </c>
      <c r="J374" t="str">
        <f t="shared" si="5"/>
        <v>40</v>
      </c>
      <c r="K374">
        <v>36000</v>
      </c>
    </row>
    <row r="375" spans="1:11" x14ac:dyDescent="0.35">
      <c r="A375" s="1" t="s">
        <v>20</v>
      </c>
      <c r="B375">
        <v>1700</v>
      </c>
      <c r="C375" s="1" t="s">
        <v>10</v>
      </c>
      <c r="D375">
        <v>177</v>
      </c>
      <c r="E375">
        <v>1.6</v>
      </c>
      <c r="F375" s="1" t="s">
        <v>11</v>
      </c>
      <c r="G375" s="1" t="s">
        <v>32</v>
      </c>
      <c r="H375">
        <v>1996</v>
      </c>
      <c r="I375" s="1" t="s">
        <v>60</v>
      </c>
      <c r="J375" t="str">
        <f t="shared" si="5"/>
        <v>20</v>
      </c>
      <c r="K375">
        <v>1700</v>
      </c>
    </row>
    <row r="376" spans="1:11" x14ac:dyDescent="0.35">
      <c r="A376" s="1" t="s">
        <v>20</v>
      </c>
      <c r="B376">
        <v>12450</v>
      </c>
      <c r="C376" s="1" t="s">
        <v>26</v>
      </c>
      <c r="D376">
        <v>1</v>
      </c>
      <c r="E376">
        <v>2</v>
      </c>
      <c r="F376" s="1" t="s">
        <v>16</v>
      </c>
      <c r="G376" s="1" t="s">
        <v>12</v>
      </c>
      <c r="H376">
        <v>2008</v>
      </c>
      <c r="I376" s="1" t="s">
        <v>60</v>
      </c>
      <c r="J376" t="str">
        <f t="shared" si="5"/>
        <v>20</v>
      </c>
      <c r="K376">
        <v>12450</v>
      </c>
    </row>
    <row r="377" spans="1:11" x14ac:dyDescent="0.35">
      <c r="A377" s="1" t="s">
        <v>30</v>
      </c>
      <c r="B377">
        <v>13893.75</v>
      </c>
      <c r="C377" s="1" t="s">
        <v>10</v>
      </c>
      <c r="D377">
        <v>0</v>
      </c>
      <c r="E377">
        <v>1.6</v>
      </c>
      <c r="F377" s="1" t="s">
        <v>11</v>
      </c>
      <c r="G377" s="1" t="s">
        <v>12</v>
      </c>
      <c r="H377">
        <v>2016</v>
      </c>
      <c r="I377" s="1" t="s">
        <v>44</v>
      </c>
      <c r="J377" t="str">
        <f t="shared" si="5"/>
        <v>20</v>
      </c>
      <c r="K377">
        <v>13893.75</v>
      </c>
    </row>
    <row r="378" spans="1:11" x14ac:dyDescent="0.35">
      <c r="A378" s="1" t="s">
        <v>30</v>
      </c>
      <c r="B378">
        <v>44600</v>
      </c>
      <c r="C378" s="1" t="s">
        <v>21</v>
      </c>
      <c r="D378">
        <v>60</v>
      </c>
      <c r="E378">
        <v>3</v>
      </c>
      <c r="F378" s="1" t="s">
        <v>16</v>
      </c>
      <c r="G378" s="1" t="s">
        <v>12</v>
      </c>
      <c r="H378">
        <v>2013</v>
      </c>
      <c r="I378" s="1" t="s">
        <v>48</v>
      </c>
      <c r="J378" t="str">
        <f t="shared" si="5"/>
        <v>60</v>
      </c>
      <c r="K378">
        <v>44600</v>
      </c>
    </row>
    <row r="379" spans="1:11" x14ac:dyDescent="0.35">
      <c r="A379" s="1" t="s">
        <v>23</v>
      </c>
      <c r="B379">
        <v>35138.29</v>
      </c>
      <c r="C379" s="1" t="s">
        <v>21</v>
      </c>
      <c r="D379">
        <v>0</v>
      </c>
      <c r="E379">
        <v>2</v>
      </c>
      <c r="F379" s="1" t="s">
        <v>11</v>
      </c>
      <c r="G379" s="1" t="s">
        <v>12</v>
      </c>
      <c r="H379">
        <v>2016</v>
      </c>
      <c r="I379" s="1" t="s">
        <v>24</v>
      </c>
      <c r="J379" t="str">
        <f t="shared" si="5"/>
        <v>40</v>
      </c>
      <c r="K379">
        <v>35138.29</v>
      </c>
    </row>
    <row r="380" spans="1:11" x14ac:dyDescent="0.35">
      <c r="A380" s="1" t="s">
        <v>9</v>
      </c>
      <c r="B380">
        <v>3500</v>
      </c>
      <c r="C380" s="1" t="s">
        <v>10</v>
      </c>
      <c r="D380">
        <v>313</v>
      </c>
      <c r="E380">
        <v>2.5</v>
      </c>
      <c r="F380" s="1" t="s">
        <v>16</v>
      </c>
      <c r="G380" s="1" t="s">
        <v>12</v>
      </c>
      <c r="H380">
        <v>1994</v>
      </c>
      <c r="I380" s="1" t="s">
        <v>162</v>
      </c>
      <c r="J380" t="str">
        <f t="shared" si="5"/>
        <v>20</v>
      </c>
      <c r="K380">
        <v>3500</v>
      </c>
    </row>
    <row r="381" spans="1:11" x14ac:dyDescent="0.35">
      <c r="A381" s="1" t="s">
        <v>14</v>
      </c>
      <c r="B381">
        <v>12800</v>
      </c>
      <c r="C381" s="1" t="s">
        <v>31</v>
      </c>
      <c r="D381">
        <v>260</v>
      </c>
      <c r="E381">
        <v>2.7</v>
      </c>
      <c r="F381" s="1" t="s">
        <v>16</v>
      </c>
      <c r="G381" s="1" t="s">
        <v>12</v>
      </c>
      <c r="H381">
        <v>2005</v>
      </c>
      <c r="I381" s="1" t="s">
        <v>163</v>
      </c>
      <c r="J381" t="str">
        <f t="shared" si="5"/>
        <v>20</v>
      </c>
      <c r="K381">
        <v>12800</v>
      </c>
    </row>
    <row r="382" spans="1:11" x14ac:dyDescent="0.35">
      <c r="A382" s="1" t="s">
        <v>30</v>
      </c>
      <c r="B382">
        <v>27000</v>
      </c>
      <c r="C382" s="1" t="s">
        <v>10</v>
      </c>
      <c r="D382">
        <v>85</v>
      </c>
      <c r="E382">
        <v>2</v>
      </c>
      <c r="F382" s="1" t="s">
        <v>16</v>
      </c>
      <c r="G382" s="1" t="s">
        <v>12</v>
      </c>
      <c r="H382">
        <v>2013</v>
      </c>
      <c r="I382" s="1" t="s">
        <v>113</v>
      </c>
      <c r="J382" t="str">
        <f t="shared" si="5"/>
        <v>40</v>
      </c>
      <c r="K382">
        <v>27000</v>
      </c>
    </row>
    <row r="383" spans="1:11" x14ac:dyDescent="0.35">
      <c r="A383" s="1" t="s">
        <v>30</v>
      </c>
      <c r="B383">
        <v>14800</v>
      </c>
      <c r="C383" s="1" t="s">
        <v>10</v>
      </c>
      <c r="D383">
        <v>143</v>
      </c>
      <c r="E383">
        <v>2</v>
      </c>
      <c r="F383" s="1" t="s">
        <v>16</v>
      </c>
      <c r="G383" s="1" t="s">
        <v>12</v>
      </c>
      <c r="H383">
        <v>2010</v>
      </c>
      <c r="I383" s="1" t="s">
        <v>36</v>
      </c>
      <c r="J383" t="str">
        <f t="shared" si="5"/>
        <v>20</v>
      </c>
      <c r="K383">
        <v>14800</v>
      </c>
    </row>
    <row r="384" spans="1:11" x14ac:dyDescent="0.35">
      <c r="A384" s="1" t="s">
        <v>28</v>
      </c>
      <c r="B384">
        <v>2200</v>
      </c>
      <c r="C384" s="1" t="s">
        <v>31</v>
      </c>
      <c r="D384">
        <v>155</v>
      </c>
      <c r="E384">
        <v>1.6</v>
      </c>
      <c r="F384" s="1" t="s">
        <v>11</v>
      </c>
      <c r="G384" s="1" t="s">
        <v>32</v>
      </c>
      <c r="H384">
        <v>2004</v>
      </c>
      <c r="I384" s="1" t="s">
        <v>74</v>
      </c>
      <c r="J384" t="str">
        <f t="shared" si="5"/>
        <v>20</v>
      </c>
      <c r="K384">
        <v>2200</v>
      </c>
    </row>
    <row r="385" spans="1:11" x14ac:dyDescent="0.35">
      <c r="A385" s="1" t="s">
        <v>30</v>
      </c>
      <c r="B385">
        <v>2900</v>
      </c>
      <c r="C385" s="1" t="s">
        <v>15</v>
      </c>
      <c r="D385">
        <v>433</v>
      </c>
      <c r="E385">
        <v>2.4</v>
      </c>
      <c r="F385" s="1" t="s">
        <v>16</v>
      </c>
      <c r="G385" s="1" t="s">
        <v>32</v>
      </c>
      <c r="H385">
        <v>1995</v>
      </c>
      <c r="I385" s="1" t="s">
        <v>96</v>
      </c>
      <c r="J385" t="str">
        <f t="shared" si="5"/>
        <v>20</v>
      </c>
      <c r="K385">
        <v>2900</v>
      </c>
    </row>
    <row r="386" spans="1:11" x14ac:dyDescent="0.35">
      <c r="A386" s="1" t="s">
        <v>20</v>
      </c>
      <c r="B386">
        <v>12000</v>
      </c>
      <c r="C386" s="1" t="s">
        <v>10</v>
      </c>
      <c r="D386">
        <v>200</v>
      </c>
      <c r="E386">
        <v>6</v>
      </c>
      <c r="F386" s="1" t="s">
        <v>11</v>
      </c>
      <c r="G386" s="1" t="s">
        <v>12</v>
      </c>
      <c r="H386">
        <v>2004</v>
      </c>
      <c r="I386" s="1" t="s">
        <v>47</v>
      </c>
      <c r="J386" t="str">
        <f t="shared" si="5"/>
        <v>20</v>
      </c>
      <c r="K386">
        <v>12000</v>
      </c>
    </row>
    <row r="387" spans="1:11" x14ac:dyDescent="0.35">
      <c r="A387" s="1" t="s">
        <v>30</v>
      </c>
      <c r="B387">
        <v>41000</v>
      </c>
      <c r="C387" s="1" t="s">
        <v>21</v>
      </c>
      <c r="D387">
        <v>180</v>
      </c>
      <c r="E387">
        <v>3</v>
      </c>
      <c r="F387" s="1" t="s">
        <v>16</v>
      </c>
      <c r="G387" s="1" t="s">
        <v>12</v>
      </c>
      <c r="H387">
        <v>2013</v>
      </c>
      <c r="I387" s="1" t="s">
        <v>48</v>
      </c>
      <c r="J387" t="str">
        <f t="shared" ref="J387:J450" si="6">VLOOKUP(B387,$L$2:$M$13,2,TRUE)</f>
        <v>60</v>
      </c>
      <c r="K387">
        <v>41000</v>
      </c>
    </row>
    <row r="388" spans="1:11" x14ac:dyDescent="0.35">
      <c r="A388" s="1" t="s">
        <v>20</v>
      </c>
      <c r="B388">
        <v>16300</v>
      </c>
      <c r="C388" s="1" t="s">
        <v>26</v>
      </c>
      <c r="D388">
        <v>180</v>
      </c>
      <c r="E388">
        <v>3.2</v>
      </c>
      <c r="F388" s="1" t="s">
        <v>11</v>
      </c>
      <c r="G388" s="1" t="s">
        <v>12</v>
      </c>
      <c r="H388">
        <v>2006</v>
      </c>
      <c r="I388" s="1" t="s">
        <v>35</v>
      </c>
      <c r="J388" t="str">
        <f t="shared" si="6"/>
        <v>20</v>
      </c>
      <c r="K388">
        <v>16300</v>
      </c>
    </row>
    <row r="389" spans="1:11" x14ac:dyDescent="0.35">
      <c r="A389" s="1" t="s">
        <v>28</v>
      </c>
      <c r="B389">
        <v>5300</v>
      </c>
      <c r="C389" s="1" t="s">
        <v>15</v>
      </c>
      <c r="D389">
        <v>145</v>
      </c>
      <c r="E389">
        <v>1.5</v>
      </c>
      <c r="F389" s="1" t="s">
        <v>49</v>
      </c>
      <c r="G389" s="1" t="s">
        <v>12</v>
      </c>
      <c r="H389">
        <v>2010</v>
      </c>
      <c r="I389" s="1" t="s">
        <v>66</v>
      </c>
      <c r="J389" t="str">
        <f t="shared" si="6"/>
        <v>20</v>
      </c>
      <c r="K389">
        <v>5300</v>
      </c>
    </row>
    <row r="390" spans="1:11" x14ac:dyDescent="0.35">
      <c r="A390" s="1" t="s">
        <v>14</v>
      </c>
      <c r="B390">
        <v>40500</v>
      </c>
      <c r="C390" s="1" t="s">
        <v>10</v>
      </c>
      <c r="D390">
        <v>39</v>
      </c>
      <c r="E390">
        <v>2.2000000000000002</v>
      </c>
      <c r="F390" s="1" t="s">
        <v>16</v>
      </c>
      <c r="G390" s="1" t="s">
        <v>12</v>
      </c>
      <c r="H390">
        <v>2015</v>
      </c>
      <c r="I390" s="1" t="s">
        <v>65</v>
      </c>
      <c r="J390" t="str">
        <f t="shared" si="6"/>
        <v>60</v>
      </c>
      <c r="K390">
        <v>40500</v>
      </c>
    </row>
    <row r="391" spans="1:11" x14ac:dyDescent="0.35">
      <c r="A391" s="1" t="s">
        <v>14</v>
      </c>
      <c r="B391">
        <v>4300</v>
      </c>
      <c r="C391" s="1" t="s">
        <v>15</v>
      </c>
      <c r="D391">
        <v>300</v>
      </c>
      <c r="E391">
        <v>2.2000000000000002</v>
      </c>
      <c r="F391" s="1" t="s">
        <v>16</v>
      </c>
      <c r="G391" s="1" t="s">
        <v>32</v>
      </c>
      <c r="H391">
        <v>2005</v>
      </c>
      <c r="I391" s="1" t="s">
        <v>42</v>
      </c>
      <c r="J391" t="str">
        <f t="shared" si="6"/>
        <v>20</v>
      </c>
      <c r="K391">
        <v>4300</v>
      </c>
    </row>
    <row r="392" spans="1:11" x14ac:dyDescent="0.35">
      <c r="A392" s="1" t="s">
        <v>30</v>
      </c>
      <c r="B392">
        <v>4000</v>
      </c>
      <c r="C392" s="1" t="s">
        <v>21</v>
      </c>
      <c r="D392">
        <v>137</v>
      </c>
      <c r="E392">
        <v>2.5</v>
      </c>
      <c r="F392" s="1" t="s">
        <v>16</v>
      </c>
      <c r="G392" s="1" t="s">
        <v>32</v>
      </c>
      <c r="H392">
        <v>2004</v>
      </c>
      <c r="I392" s="1" t="s">
        <v>48</v>
      </c>
      <c r="J392" t="str">
        <f t="shared" si="6"/>
        <v>20</v>
      </c>
      <c r="K392">
        <v>4000</v>
      </c>
    </row>
    <row r="393" spans="1:11" x14ac:dyDescent="0.35">
      <c r="A393" s="1" t="s">
        <v>30</v>
      </c>
      <c r="B393">
        <v>9600</v>
      </c>
      <c r="C393" s="1" t="s">
        <v>38</v>
      </c>
      <c r="D393">
        <v>132</v>
      </c>
      <c r="E393">
        <v>1.6</v>
      </c>
      <c r="F393" s="1" t="s">
        <v>11</v>
      </c>
      <c r="G393" s="1" t="s">
        <v>12</v>
      </c>
      <c r="H393">
        <v>2007</v>
      </c>
      <c r="I393" s="1" t="s">
        <v>164</v>
      </c>
      <c r="J393" t="str">
        <f t="shared" si="6"/>
        <v>20</v>
      </c>
      <c r="K393">
        <v>9600</v>
      </c>
    </row>
    <row r="394" spans="1:11" x14ac:dyDescent="0.35">
      <c r="A394" s="1" t="s">
        <v>45</v>
      </c>
      <c r="B394">
        <v>18000</v>
      </c>
      <c r="C394" s="1" t="s">
        <v>21</v>
      </c>
      <c r="D394">
        <v>112</v>
      </c>
      <c r="E394">
        <v>3</v>
      </c>
      <c r="F394" s="1" t="s">
        <v>18</v>
      </c>
      <c r="G394" s="1" t="s">
        <v>12</v>
      </c>
      <c r="H394">
        <v>2008</v>
      </c>
      <c r="I394" s="1" t="s">
        <v>54</v>
      </c>
      <c r="J394" t="str">
        <f t="shared" si="6"/>
        <v>20</v>
      </c>
      <c r="K394">
        <v>18000</v>
      </c>
    </row>
    <row r="395" spans="1:11" x14ac:dyDescent="0.35">
      <c r="A395" s="1" t="s">
        <v>28</v>
      </c>
      <c r="B395">
        <v>11300</v>
      </c>
      <c r="C395" s="1" t="s">
        <v>26</v>
      </c>
      <c r="D395">
        <v>184</v>
      </c>
      <c r="E395">
        <v>1.5</v>
      </c>
      <c r="F395" s="1" t="s">
        <v>16</v>
      </c>
      <c r="G395" s="1" t="s">
        <v>12</v>
      </c>
      <c r="H395">
        <v>2011</v>
      </c>
      <c r="I395" s="1" t="s">
        <v>29</v>
      </c>
      <c r="J395" t="str">
        <f t="shared" si="6"/>
        <v>20</v>
      </c>
      <c r="K395">
        <v>11300</v>
      </c>
    </row>
    <row r="396" spans="1:11" x14ac:dyDescent="0.35">
      <c r="A396" s="1" t="s">
        <v>30</v>
      </c>
      <c r="B396">
        <v>4999</v>
      </c>
      <c r="C396" s="1" t="s">
        <v>38</v>
      </c>
      <c r="D396">
        <v>131</v>
      </c>
      <c r="E396">
        <v>1.4</v>
      </c>
      <c r="F396" s="1" t="s">
        <v>11</v>
      </c>
      <c r="G396" s="1" t="s">
        <v>12</v>
      </c>
      <c r="H396">
        <v>2002</v>
      </c>
      <c r="I396" s="1" t="s">
        <v>44</v>
      </c>
      <c r="J396" t="str">
        <f t="shared" si="6"/>
        <v>20</v>
      </c>
      <c r="K396">
        <v>4999</v>
      </c>
    </row>
    <row r="397" spans="1:11" x14ac:dyDescent="0.35">
      <c r="A397" s="1" t="s">
        <v>14</v>
      </c>
      <c r="B397">
        <v>24999</v>
      </c>
      <c r="C397" s="1" t="s">
        <v>10</v>
      </c>
      <c r="D397">
        <v>112</v>
      </c>
      <c r="E397">
        <v>2.2000000000000002</v>
      </c>
      <c r="F397" s="1" t="s">
        <v>16</v>
      </c>
      <c r="G397" s="1" t="s">
        <v>12</v>
      </c>
      <c r="H397">
        <v>2012</v>
      </c>
      <c r="I397" s="1" t="s">
        <v>105</v>
      </c>
      <c r="J397" t="str">
        <f t="shared" si="6"/>
        <v>40</v>
      </c>
      <c r="K397">
        <v>24999</v>
      </c>
    </row>
    <row r="398" spans="1:11" x14ac:dyDescent="0.35">
      <c r="A398" s="1" t="s">
        <v>23</v>
      </c>
      <c r="B398">
        <v>23300</v>
      </c>
      <c r="C398" s="1" t="s">
        <v>21</v>
      </c>
      <c r="D398">
        <v>93</v>
      </c>
      <c r="E398">
        <v>2.7</v>
      </c>
      <c r="F398" s="1" t="s">
        <v>49</v>
      </c>
      <c r="G398" s="1" t="s">
        <v>12</v>
      </c>
      <c r="H398">
        <v>2011</v>
      </c>
      <c r="I398" s="1" t="s">
        <v>101</v>
      </c>
      <c r="J398" t="str">
        <f t="shared" si="6"/>
        <v>40</v>
      </c>
      <c r="K398">
        <v>23300</v>
      </c>
    </row>
    <row r="399" spans="1:11" x14ac:dyDescent="0.35">
      <c r="A399" s="1" t="s">
        <v>23</v>
      </c>
      <c r="B399">
        <v>14900</v>
      </c>
      <c r="C399" s="1" t="s">
        <v>21</v>
      </c>
      <c r="D399">
        <v>124</v>
      </c>
      <c r="E399">
        <v>4</v>
      </c>
      <c r="F399" s="1" t="s">
        <v>11</v>
      </c>
      <c r="G399" s="1" t="s">
        <v>12</v>
      </c>
      <c r="H399">
        <v>2006</v>
      </c>
      <c r="I399" s="1" t="s">
        <v>165</v>
      </c>
      <c r="J399" t="str">
        <f t="shared" si="6"/>
        <v>20</v>
      </c>
      <c r="K399">
        <v>14900</v>
      </c>
    </row>
    <row r="400" spans="1:11" x14ac:dyDescent="0.35">
      <c r="A400" s="1" t="s">
        <v>20</v>
      </c>
      <c r="B400">
        <v>22800</v>
      </c>
      <c r="C400" s="1" t="s">
        <v>10</v>
      </c>
      <c r="D400">
        <v>184</v>
      </c>
      <c r="E400">
        <v>2.7</v>
      </c>
      <c r="F400" s="1" t="s">
        <v>16</v>
      </c>
      <c r="G400" s="1" t="s">
        <v>12</v>
      </c>
      <c r="H400">
        <v>2010</v>
      </c>
      <c r="I400" s="1" t="s">
        <v>27</v>
      </c>
      <c r="J400" t="str">
        <f t="shared" si="6"/>
        <v>40</v>
      </c>
      <c r="K400">
        <v>22800</v>
      </c>
    </row>
    <row r="401" spans="1:11" x14ac:dyDescent="0.35">
      <c r="A401" s="1" t="s">
        <v>14</v>
      </c>
      <c r="B401">
        <v>35500</v>
      </c>
      <c r="C401" s="1" t="s">
        <v>10</v>
      </c>
      <c r="D401">
        <v>137</v>
      </c>
      <c r="E401">
        <v>3</v>
      </c>
      <c r="F401" s="1" t="s">
        <v>16</v>
      </c>
      <c r="G401" s="1" t="s">
        <v>12</v>
      </c>
      <c r="H401">
        <v>2011</v>
      </c>
      <c r="I401" s="1" t="s">
        <v>65</v>
      </c>
      <c r="J401" t="str">
        <f t="shared" si="6"/>
        <v>40</v>
      </c>
      <c r="K401">
        <v>35500</v>
      </c>
    </row>
    <row r="402" spans="1:11" x14ac:dyDescent="0.35">
      <c r="A402" s="1" t="s">
        <v>30</v>
      </c>
      <c r="B402">
        <v>15000</v>
      </c>
      <c r="C402" s="1" t="s">
        <v>31</v>
      </c>
      <c r="D402">
        <v>280</v>
      </c>
      <c r="E402">
        <v>2.8</v>
      </c>
      <c r="F402" s="1" t="s">
        <v>16</v>
      </c>
      <c r="G402" s="1" t="s">
        <v>12</v>
      </c>
      <c r="H402">
        <v>2006</v>
      </c>
      <c r="I402" s="1" t="s">
        <v>166</v>
      </c>
      <c r="J402" t="str">
        <f t="shared" si="6"/>
        <v>20</v>
      </c>
      <c r="K402">
        <v>15000</v>
      </c>
    </row>
    <row r="403" spans="1:11" x14ac:dyDescent="0.35">
      <c r="A403" s="1" t="s">
        <v>23</v>
      </c>
      <c r="B403">
        <v>8650</v>
      </c>
      <c r="C403" s="1" t="s">
        <v>10</v>
      </c>
      <c r="D403">
        <v>132</v>
      </c>
      <c r="E403">
        <v>1.6</v>
      </c>
      <c r="F403" s="1" t="s">
        <v>11</v>
      </c>
      <c r="G403" s="1" t="s">
        <v>12</v>
      </c>
      <c r="H403">
        <v>2008</v>
      </c>
      <c r="I403" s="1" t="s">
        <v>111</v>
      </c>
      <c r="J403" t="str">
        <f t="shared" si="6"/>
        <v>20</v>
      </c>
      <c r="K403">
        <v>8650</v>
      </c>
    </row>
    <row r="404" spans="1:11" x14ac:dyDescent="0.35">
      <c r="A404" s="1" t="s">
        <v>45</v>
      </c>
      <c r="B404">
        <v>22400</v>
      </c>
      <c r="C404" s="1" t="s">
        <v>21</v>
      </c>
      <c r="D404">
        <v>96</v>
      </c>
      <c r="E404">
        <v>2.5</v>
      </c>
      <c r="F404" s="1" t="s">
        <v>16</v>
      </c>
      <c r="G404" s="1" t="s">
        <v>12</v>
      </c>
      <c r="H404">
        <v>2011</v>
      </c>
      <c r="I404" s="1" t="s">
        <v>127</v>
      </c>
      <c r="J404" t="str">
        <f t="shared" si="6"/>
        <v>40</v>
      </c>
      <c r="K404">
        <v>22400</v>
      </c>
    </row>
    <row r="405" spans="1:11" x14ac:dyDescent="0.35">
      <c r="A405" s="1" t="s">
        <v>45</v>
      </c>
      <c r="B405">
        <v>10400</v>
      </c>
      <c r="C405" s="1" t="s">
        <v>10</v>
      </c>
      <c r="D405">
        <v>123</v>
      </c>
      <c r="E405">
        <v>2</v>
      </c>
      <c r="F405" s="1" t="s">
        <v>11</v>
      </c>
      <c r="G405" s="1" t="s">
        <v>12</v>
      </c>
      <c r="H405">
        <v>2009</v>
      </c>
      <c r="I405" s="1" t="s">
        <v>84</v>
      </c>
      <c r="J405" t="str">
        <f t="shared" si="6"/>
        <v>20</v>
      </c>
      <c r="K405">
        <v>10400</v>
      </c>
    </row>
    <row r="406" spans="1:11" x14ac:dyDescent="0.35">
      <c r="A406" s="1" t="s">
        <v>14</v>
      </c>
      <c r="B406">
        <v>195000</v>
      </c>
      <c r="C406" s="1" t="s">
        <v>21</v>
      </c>
      <c r="D406">
        <v>2</v>
      </c>
      <c r="E406">
        <v>5.5</v>
      </c>
      <c r="F406" s="1" t="s">
        <v>11</v>
      </c>
      <c r="G406" s="1" t="s">
        <v>12</v>
      </c>
      <c r="H406">
        <v>2016</v>
      </c>
      <c r="I406" s="1" t="s">
        <v>25</v>
      </c>
      <c r="J406" t="str">
        <f t="shared" si="6"/>
        <v>200</v>
      </c>
      <c r="K406">
        <v>195000</v>
      </c>
    </row>
    <row r="407" spans="1:11" x14ac:dyDescent="0.35">
      <c r="A407" s="1" t="s">
        <v>20</v>
      </c>
      <c r="B407">
        <v>10500</v>
      </c>
      <c r="C407" s="1" t="s">
        <v>26</v>
      </c>
      <c r="D407">
        <v>198</v>
      </c>
      <c r="E407">
        <v>4.2</v>
      </c>
      <c r="F407" s="1" t="s">
        <v>18</v>
      </c>
      <c r="G407" s="1" t="s">
        <v>12</v>
      </c>
      <c r="H407">
        <v>2005</v>
      </c>
      <c r="I407" s="1" t="s">
        <v>35</v>
      </c>
      <c r="J407" t="str">
        <f t="shared" si="6"/>
        <v>20</v>
      </c>
      <c r="K407">
        <v>10500</v>
      </c>
    </row>
    <row r="408" spans="1:11" x14ac:dyDescent="0.35">
      <c r="A408" s="1" t="s">
        <v>28</v>
      </c>
      <c r="B408">
        <v>11900</v>
      </c>
      <c r="C408" s="1" t="s">
        <v>21</v>
      </c>
      <c r="D408">
        <v>68</v>
      </c>
      <c r="E408">
        <v>1.5</v>
      </c>
      <c r="F408" s="1" t="s">
        <v>16</v>
      </c>
      <c r="G408" s="1" t="s">
        <v>12</v>
      </c>
      <c r="H408">
        <v>2011</v>
      </c>
      <c r="I408" s="1" t="s">
        <v>155</v>
      </c>
      <c r="J408" t="str">
        <f t="shared" si="6"/>
        <v>20</v>
      </c>
      <c r="K408">
        <v>11900</v>
      </c>
    </row>
    <row r="409" spans="1:11" x14ac:dyDescent="0.35">
      <c r="A409" s="1" t="s">
        <v>9</v>
      </c>
      <c r="B409">
        <v>36900</v>
      </c>
      <c r="C409" s="1" t="s">
        <v>10</v>
      </c>
      <c r="D409">
        <v>17</v>
      </c>
      <c r="E409">
        <v>2</v>
      </c>
      <c r="F409" s="1" t="s">
        <v>11</v>
      </c>
      <c r="G409" s="1" t="s">
        <v>12</v>
      </c>
      <c r="H409">
        <v>2013</v>
      </c>
      <c r="I409" s="1" t="s">
        <v>86</v>
      </c>
      <c r="J409" t="str">
        <f t="shared" si="6"/>
        <v>40</v>
      </c>
      <c r="K409">
        <v>36900</v>
      </c>
    </row>
    <row r="410" spans="1:11" x14ac:dyDescent="0.35">
      <c r="A410" s="1" t="s">
        <v>9</v>
      </c>
      <c r="B410">
        <v>24500</v>
      </c>
      <c r="C410" s="1" t="s">
        <v>21</v>
      </c>
      <c r="D410">
        <v>170</v>
      </c>
      <c r="E410">
        <v>3</v>
      </c>
      <c r="F410" s="1" t="s">
        <v>16</v>
      </c>
      <c r="G410" s="1" t="s">
        <v>12</v>
      </c>
      <c r="H410">
        <v>2006</v>
      </c>
      <c r="I410" s="1" t="s">
        <v>55</v>
      </c>
      <c r="J410" t="str">
        <f t="shared" si="6"/>
        <v>40</v>
      </c>
      <c r="K410">
        <v>24500</v>
      </c>
    </row>
    <row r="411" spans="1:11" x14ac:dyDescent="0.35">
      <c r="A411" s="1" t="s">
        <v>30</v>
      </c>
      <c r="B411">
        <v>4700</v>
      </c>
      <c r="C411" s="1" t="s">
        <v>15</v>
      </c>
      <c r="D411">
        <v>400</v>
      </c>
      <c r="E411">
        <v>2.4</v>
      </c>
      <c r="F411" s="1" t="s">
        <v>16</v>
      </c>
      <c r="G411" s="1" t="s">
        <v>12</v>
      </c>
      <c r="H411">
        <v>1999</v>
      </c>
      <c r="I411" s="1" t="s">
        <v>96</v>
      </c>
      <c r="J411" t="str">
        <f t="shared" si="6"/>
        <v>20</v>
      </c>
      <c r="K411">
        <v>4700</v>
      </c>
    </row>
    <row r="412" spans="1:11" x14ac:dyDescent="0.35">
      <c r="A412" s="1" t="s">
        <v>23</v>
      </c>
      <c r="B412">
        <v>18100</v>
      </c>
      <c r="C412" s="1" t="s">
        <v>38</v>
      </c>
      <c r="D412">
        <v>30</v>
      </c>
      <c r="E412">
        <v>1.6</v>
      </c>
      <c r="F412" s="1" t="s">
        <v>11</v>
      </c>
      <c r="G412" s="1" t="s">
        <v>12</v>
      </c>
      <c r="H412">
        <v>2013</v>
      </c>
      <c r="I412" s="1" t="s">
        <v>135</v>
      </c>
      <c r="J412" t="str">
        <f t="shared" si="6"/>
        <v>20</v>
      </c>
      <c r="K412">
        <v>18100</v>
      </c>
    </row>
    <row r="413" spans="1:11" x14ac:dyDescent="0.35">
      <c r="A413" s="1" t="s">
        <v>14</v>
      </c>
      <c r="B413">
        <v>115000</v>
      </c>
      <c r="C413" s="1" t="s">
        <v>10</v>
      </c>
      <c r="D413">
        <v>47</v>
      </c>
      <c r="E413">
        <v>4.5999999999999996</v>
      </c>
      <c r="F413" s="1" t="s">
        <v>11</v>
      </c>
      <c r="G413" s="1" t="s">
        <v>12</v>
      </c>
      <c r="H413">
        <v>2013</v>
      </c>
      <c r="I413" s="1" t="s">
        <v>19</v>
      </c>
      <c r="J413" t="str">
        <f t="shared" si="6"/>
        <v>120</v>
      </c>
      <c r="K413">
        <v>115000</v>
      </c>
    </row>
    <row r="414" spans="1:11" x14ac:dyDescent="0.35">
      <c r="A414" s="1" t="s">
        <v>14</v>
      </c>
      <c r="B414">
        <v>10900</v>
      </c>
      <c r="C414" s="1" t="s">
        <v>10</v>
      </c>
      <c r="D414">
        <v>217</v>
      </c>
      <c r="E414">
        <v>3.2</v>
      </c>
      <c r="F414" s="1" t="s">
        <v>16</v>
      </c>
      <c r="G414" s="1" t="s">
        <v>12</v>
      </c>
      <c r="H414">
        <v>2002</v>
      </c>
      <c r="I414" s="1" t="s">
        <v>65</v>
      </c>
      <c r="J414" t="str">
        <f t="shared" si="6"/>
        <v>20</v>
      </c>
      <c r="K414">
        <v>10900</v>
      </c>
    </row>
    <row r="415" spans="1:11" x14ac:dyDescent="0.35">
      <c r="A415" s="1" t="s">
        <v>9</v>
      </c>
      <c r="B415">
        <v>7000</v>
      </c>
      <c r="C415" s="1" t="s">
        <v>10</v>
      </c>
      <c r="D415">
        <v>280</v>
      </c>
      <c r="E415">
        <v>3</v>
      </c>
      <c r="F415" s="1" t="s">
        <v>11</v>
      </c>
      <c r="G415" s="1" t="s">
        <v>12</v>
      </c>
      <c r="H415">
        <v>2001</v>
      </c>
      <c r="I415" s="1" t="s">
        <v>136</v>
      </c>
      <c r="J415" t="str">
        <f t="shared" si="6"/>
        <v>20</v>
      </c>
      <c r="K415">
        <v>7000</v>
      </c>
    </row>
    <row r="416" spans="1:11" x14ac:dyDescent="0.35">
      <c r="A416" s="1" t="s">
        <v>30</v>
      </c>
      <c r="B416">
        <v>9999</v>
      </c>
      <c r="C416" s="1" t="s">
        <v>26</v>
      </c>
      <c r="D416">
        <v>161</v>
      </c>
      <c r="E416">
        <v>2</v>
      </c>
      <c r="F416" s="1" t="s">
        <v>16</v>
      </c>
      <c r="G416" s="1" t="s">
        <v>12</v>
      </c>
      <c r="H416">
        <v>2008</v>
      </c>
      <c r="I416" s="1" t="s">
        <v>36</v>
      </c>
      <c r="J416" t="str">
        <f t="shared" si="6"/>
        <v>20</v>
      </c>
      <c r="K416">
        <v>9999</v>
      </c>
    </row>
    <row r="417" spans="1:11" x14ac:dyDescent="0.35">
      <c r="A417" s="1" t="s">
        <v>45</v>
      </c>
      <c r="B417">
        <v>12300</v>
      </c>
      <c r="C417" s="1" t="s">
        <v>31</v>
      </c>
      <c r="D417">
        <v>160</v>
      </c>
      <c r="E417">
        <v>2.5</v>
      </c>
      <c r="F417" s="1" t="s">
        <v>16</v>
      </c>
      <c r="G417" s="1" t="s">
        <v>12</v>
      </c>
      <c r="H417">
        <v>2008</v>
      </c>
      <c r="I417" s="1" t="s">
        <v>124</v>
      </c>
      <c r="J417" t="str">
        <f t="shared" si="6"/>
        <v>20</v>
      </c>
      <c r="K417">
        <v>12300</v>
      </c>
    </row>
    <row r="418" spans="1:11" x14ac:dyDescent="0.35">
      <c r="A418" s="1" t="s">
        <v>30</v>
      </c>
      <c r="B418">
        <v>67622.55</v>
      </c>
      <c r="C418" s="1" t="s">
        <v>21</v>
      </c>
      <c r="D418">
        <v>0</v>
      </c>
      <c r="E418">
        <v>3</v>
      </c>
      <c r="F418" s="1" t="s">
        <v>16</v>
      </c>
      <c r="G418" s="1" t="s">
        <v>12</v>
      </c>
      <c r="H418">
        <v>2016</v>
      </c>
      <c r="I418" s="1" t="s">
        <v>48</v>
      </c>
      <c r="J418" t="str">
        <f t="shared" si="6"/>
        <v>80</v>
      </c>
      <c r="K418">
        <v>67622.55</v>
      </c>
    </row>
    <row r="419" spans="1:11" x14ac:dyDescent="0.35">
      <c r="A419" s="1" t="s">
        <v>30</v>
      </c>
      <c r="B419">
        <v>18900</v>
      </c>
      <c r="C419" s="1" t="s">
        <v>31</v>
      </c>
      <c r="D419">
        <v>45</v>
      </c>
      <c r="E419">
        <v>2</v>
      </c>
      <c r="F419" s="1" t="s">
        <v>16</v>
      </c>
      <c r="G419" s="1" t="s">
        <v>12</v>
      </c>
      <c r="H419">
        <v>2013</v>
      </c>
      <c r="I419" s="1" t="s">
        <v>98</v>
      </c>
      <c r="J419" t="str">
        <f t="shared" si="6"/>
        <v>20</v>
      </c>
      <c r="K419">
        <v>18900</v>
      </c>
    </row>
    <row r="420" spans="1:11" x14ac:dyDescent="0.35">
      <c r="A420" s="1" t="s">
        <v>30</v>
      </c>
      <c r="B420">
        <v>6999</v>
      </c>
      <c r="C420" s="1" t="s">
        <v>10</v>
      </c>
      <c r="D420">
        <v>248</v>
      </c>
      <c r="E420">
        <v>1.8</v>
      </c>
      <c r="F420" s="1" t="s">
        <v>11</v>
      </c>
      <c r="G420" s="1" t="s">
        <v>12</v>
      </c>
      <c r="H420">
        <v>2002</v>
      </c>
      <c r="I420" s="1" t="s">
        <v>76</v>
      </c>
      <c r="J420" t="str">
        <f t="shared" si="6"/>
        <v>20</v>
      </c>
      <c r="K420">
        <v>6999</v>
      </c>
    </row>
    <row r="421" spans="1:11" x14ac:dyDescent="0.35">
      <c r="A421" s="1" t="s">
        <v>14</v>
      </c>
      <c r="B421">
        <v>10250</v>
      </c>
      <c r="C421" s="1" t="s">
        <v>10</v>
      </c>
      <c r="D421">
        <v>261</v>
      </c>
      <c r="E421">
        <v>1.8</v>
      </c>
      <c r="F421" s="1" t="s">
        <v>11</v>
      </c>
      <c r="G421" s="1" t="s">
        <v>12</v>
      </c>
      <c r="H421">
        <v>2003</v>
      </c>
      <c r="I421" s="1" t="s">
        <v>65</v>
      </c>
      <c r="J421" t="str">
        <f t="shared" si="6"/>
        <v>20</v>
      </c>
      <c r="K421">
        <v>10250</v>
      </c>
    </row>
    <row r="422" spans="1:11" x14ac:dyDescent="0.35">
      <c r="A422" s="1" t="s">
        <v>23</v>
      </c>
      <c r="B422">
        <v>3500</v>
      </c>
      <c r="C422" s="1" t="s">
        <v>10</v>
      </c>
      <c r="D422">
        <v>286</v>
      </c>
      <c r="E422">
        <v>1.6</v>
      </c>
      <c r="F422" s="1" t="s">
        <v>11</v>
      </c>
      <c r="G422" s="1" t="s">
        <v>12</v>
      </c>
      <c r="H422">
        <v>2000</v>
      </c>
      <c r="I422" s="1" t="s">
        <v>111</v>
      </c>
      <c r="J422" t="str">
        <f t="shared" si="6"/>
        <v>20</v>
      </c>
      <c r="K422">
        <v>3500</v>
      </c>
    </row>
    <row r="423" spans="1:11" x14ac:dyDescent="0.35">
      <c r="A423" s="1" t="s">
        <v>9</v>
      </c>
      <c r="B423">
        <v>13500</v>
      </c>
      <c r="C423" s="1" t="s">
        <v>21</v>
      </c>
      <c r="D423">
        <v>250</v>
      </c>
      <c r="E423">
        <v>3</v>
      </c>
      <c r="F423" s="1" t="s">
        <v>16</v>
      </c>
      <c r="G423" s="1" t="s">
        <v>32</v>
      </c>
      <c r="H423">
        <v>2006</v>
      </c>
      <c r="I423" s="1" t="s">
        <v>55</v>
      </c>
      <c r="J423" t="str">
        <f t="shared" si="6"/>
        <v>20</v>
      </c>
      <c r="K423">
        <v>13500</v>
      </c>
    </row>
    <row r="424" spans="1:11" x14ac:dyDescent="0.35">
      <c r="A424" s="1" t="s">
        <v>9</v>
      </c>
      <c r="B424">
        <v>2450</v>
      </c>
      <c r="C424" s="1" t="s">
        <v>10</v>
      </c>
      <c r="D424">
        <v>328</v>
      </c>
      <c r="E424">
        <v>2.5</v>
      </c>
      <c r="F424" s="1" t="s">
        <v>16</v>
      </c>
      <c r="G424" s="1" t="s">
        <v>32</v>
      </c>
      <c r="H424">
        <v>1996</v>
      </c>
      <c r="I424" s="1" t="s">
        <v>64</v>
      </c>
      <c r="J424" t="str">
        <f t="shared" si="6"/>
        <v>20</v>
      </c>
      <c r="K424">
        <v>2450</v>
      </c>
    </row>
    <row r="425" spans="1:11" x14ac:dyDescent="0.35">
      <c r="A425" s="1" t="s">
        <v>30</v>
      </c>
      <c r="B425">
        <v>7500</v>
      </c>
      <c r="C425" s="1" t="s">
        <v>15</v>
      </c>
      <c r="D425">
        <v>180</v>
      </c>
      <c r="E425">
        <v>2.5</v>
      </c>
      <c r="F425" s="1" t="s">
        <v>16</v>
      </c>
      <c r="G425" s="1" t="s">
        <v>12</v>
      </c>
      <c r="H425">
        <v>2004</v>
      </c>
      <c r="I425" s="1" t="s">
        <v>118</v>
      </c>
      <c r="J425" t="str">
        <f t="shared" si="6"/>
        <v>20</v>
      </c>
      <c r="K425">
        <v>7500</v>
      </c>
    </row>
    <row r="426" spans="1:11" x14ac:dyDescent="0.35">
      <c r="A426" s="1" t="s">
        <v>30</v>
      </c>
      <c r="B426">
        <v>4900</v>
      </c>
      <c r="C426" s="1" t="s">
        <v>26</v>
      </c>
      <c r="D426">
        <v>263</v>
      </c>
      <c r="E426">
        <v>2</v>
      </c>
      <c r="F426" s="1" t="s">
        <v>16</v>
      </c>
      <c r="G426" s="1" t="s">
        <v>32</v>
      </c>
      <c r="H426">
        <v>2007</v>
      </c>
      <c r="I426" s="1" t="s">
        <v>36</v>
      </c>
      <c r="J426" t="str">
        <f t="shared" si="6"/>
        <v>20</v>
      </c>
      <c r="K426">
        <v>4900</v>
      </c>
    </row>
    <row r="427" spans="1:11" x14ac:dyDescent="0.35">
      <c r="A427" s="1" t="s">
        <v>20</v>
      </c>
      <c r="B427">
        <v>4600</v>
      </c>
      <c r="C427" s="1" t="s">
        <v>26</v>
      </c>
      <c r="D427">
        <v>242</v>
      </c>
      <c r="E427" t="s">
        <v>41</v>
      </c>
      <c r="F427" s="1" t="s">
        <v>16</v>
      </c>
      <c r="G427" s="1" t="s">
        <v>32</v>
      </c>
      <c r="H427">
        <v>2004</v>
      </c>
      <c r="I427" s="1" t="s">
        <v>27</v>
      </c>
      <c r="J427" t="str">
        <f t="shared" si="6"/>
        <v>20</v>
      </c>
      <c r="K427">
        <v>4600</v>
      </c>
    </row>
    <row r="428" spans="1:11" x14ac:dyDescent="0.35">
      <c r="A428" s="1" t="s">
        <v>14</v>
      </c>
      <c r="B428">
        <v>5000</v>
      </c>
      <c r="C428" s="1" t="s">
        <v>26</v>
      </c>
      <c r="D428">
        <v>248</v>
      </c>
      <c r="E428">
        <v>2</v>
      </c>
      <c r="F428" s="1" t="s">
        <v>18</v>
      </c>
      <c r="G428" s="1" t="s">
        <v>12</v>
      </c>
      <c r="H428">
        <v>1996</v>
      </c>
      <c r="I428" s="1" t="s">
        <v>65</v>
      </c>
      <c r="J428" t="str">
        <f t="shared" si="6"/>
        <v>20</v>
      </c>
      <c r="K428">
        <v>5000</v>
      </c>
    </row>
    <row r="429" spans="1:11" x14ac:dyDescent="0.35">
      <c r="A429" s="1" t="s">
        <v>9</v>
      </c>
      <c r="B429">
        <v>29900</v>
      </c>
      <c r="C429" s="1" t="s">
        <v>21</v>
      </c>
      <c r="D429">
        <v>235</v>
      </c>
      <c r="E429">
        <v>3</v>
      </c>
      <c r="F429" s="1" t="s">
        <v>16</v>
      </c>
      <c r="G429" s="1" t="s">
        <v>12</v>
      </c>
      <c r="H429">
        <v>2009</v>
      </c>
      <c r="I429" s="1" t="s">
        <v>55</v>
      </c>
      <c r="J429" t="str">
        <f t="shared" si="6"/>
        <v>40</v>
      </c>
      <c r="K429">
        <v>29900</v>
      </c>
    </row>
    <row r="430" spans="1:11" x14ac:dyDescent="0.35">
      <c r="A430" s="1" t="s">
        <v>28</v>
      </c>
      <c r="B430">
        <v>7000</v>
      </c>
      <c r="C430" s="1" t="s">
        <v>10</v>
      </c>
      <c r="D430">
        <v>110</v>
      </c>
      <c r="E430">
        <v>1.4</v>
      </c>
      <c r="F430" s="1" t="s">
        <v>11</v>
      </c>
      <c r="G430" s="1" t="s">
        <v>12</v>
      </c>
      <c r="H430">
        <v>2012</v>
      </c>
      <c r="I430" s="1" t="s">
        <v>167</v>
      </c>
      <c r="J430" t="str">
        <f t="shared" si="6"/>
        <v>20</v>
      </c>
      <c r="K430">
        <v>7000</v>
      </c>
    </row>
    <row r="431" spans="1:11" x14ac:dyDescent="0.35">
      <c r="A431" s="1" t="s">
        <v>45</v>
      </c>
      <c r="B431">
        <v>11800</v>
      </c>
      <c r="C431" s="1" t="s">
        <v>10</v>
      </c>
      <c r="D431">
        <v>1</v>
      </c>
      <c r="E431">
        <v>1.5</v>
      </c>
      <c r="F431" s="1" t="s">
        <v>18</v>
      </c>
      <c r="G431" s="1" t="s">
        <v>12</v>
      </c>
      <c r="H431">
        <v>2010</v>
      </c>
      <c r="I431" s="1" t="s">
        <v>84</v>
      </c>
      <c r="J431" t="str">
        <f t="shared" si="6"/>
        <v>20</v>
      </c>
      <c r="K431">
        <v>11800</v>
      </c>
    </row>
    <row r="432" spans="1:11" x14ac:dyDescent="0.35">
      <c r="A432" s="1" t="s">
        <v>14</v>
      </c>
      <c r="B432">
        <v>16500</v>
      </c>
      <c r="C432" s="1" t="s">
        <v>15</v>
      </c>
      <c r="D432">
        <v>223</v>
      </c>
      <c r="E432">
        <v>2.2000000000000002</v>
      </c>
      <c r="F432" s="1" t="s">
        <v>16</v>
      </c>
      <c r="G432" s="1" t="s">
        <v>12</v>
      </c>
      <c r="H432">
        <v>2009</v>
      </c>
      <c r="I432" s="1" t="s">
        <v>42</v>
      </c>
      <c r="J432" t="str">
        <f t="shared" si="6"/>
        <v>20</v>
      </c>
      <c r="K432">
        <v>16500</v>
      </c>
    </row>
    <row r="433" spans="1:11" x14ac:dyDescent="0.35">
      <c r="A433" s="1" t="s">
        <v>9</v>
      </c>
      <c r="B433">
        <v>5300</v>
      </c>
      <c r="C433" s="1" t="s">
        <v>10</v>
      </c>
      <c r="D433">
        <v>147</v>
      </c>
      <c r="E433">
        <v>2.2000000000000002</v>
      </c>
      <c r="F433" s="1" t="s">
        <v>18</v>
      </c>
      <c r="G433" s="1" t="s">
        <v>32</v>
      </c>
      <c r="H433">
        <v>2001</v>
      </c>
      <c r="I433" s="1" t="s">
        <v>13</v>
      </c>
      <c r="J433" t="str">
        <f t="shared" si="6"/>
        <v>20</v>
      </c>
      <c r="K433">
        <v>5300</v>
      </c>
    </row>
    <row r="434" spans="1:11" x14ac:dyDescent="0.35">
      <c r="A434" s="1" t="s">
        <v>14</v>
      </c>
      <c r="B434">
        <v>7200</v>
      </c>
      <c r="C434" s="1" t="s">
        <v>15</v>
      </c>
      <c r="D434">
        <v>200</v>
      </c>
      <c r="E434">
        <v>2.2000000000000002</v>
      </c>
      <c r="F434" s="1" t="s">
        <v>16</v>
      </c>
      <c r="G434" s="1" t="s">
        <v>12</v>
      </c>
      <c r="H434">
        <v>2004</v>
      </c>
      <c r="I434" s="1" t="s">
        <v>42</v>
      </c>
      <c r="J434" t="str">
        <f t="shared" si="6"/>
        <v>20</v>
      </c>
      <c r="K434">
        <v>7200</v>
      </c>
    </row>
    <row r="435" spans="1:11" x14ac:dyDescent="0.35">
      <c r="A435" s="1" t="s">
        <v>30</v>
      </c>
      <c r="B435">
        <v>8500</v>
      </c>
      <c r="C435" s="1" t="s">
        <v>15</v>
      </c>
      <c r="D435">
        <v>230</v>
      </c>
      <c r="E435">
        <v>1.9</v>
      </c>
      <c r="F435" s="1" t="s">
        <v>16</v>
      </c>
      <c r="G435" s="1" t="s">
        <v>12</v>
      </c>
      <c r="H435">
        <v>2008</v>
      </c>
      <c r="I435" s="1" t="s">
        <v>56</v>
      </c>
      <c r="J435" t="str">
        <f t="shared" si="6"/>
        <v>20</v>
      </c>
      <c r="K435">
        <v>8500</v>
      </c>
    </row>
    <row r="436" spans="1:11" x14ac:dyDescent="0.35">
      <c r="A436" s="1" t="s">
        <v>9</v>
      </c>
      <c r="B436">
        <v>39000</v>
      </c>
      <c r="C436" s="1" t="s">
        <v>21</v>
      </c>
      <c r="D436">
        <v>180</v>
      </c>
      <c r="E436">
        <v>3</v>
      </c>
      <c r="F436" s="1" t="s">
        <v>16</v>
      </c>
      <c r="G436" s="1" t="s">
        <v>12</v>
      </c>
      <c r="H436">
        <v>2011</v>
      </c>
      <c r="I436" s="1" t="s">
        <v>55</v>
      </c>
      <c r="J436" t="str">
        <f t="shared" si="6"/>
        <v>40</v>
      </c>
      <c r="K436">
        <v>39000</v>
      </c>
    </row>
    <row r="437" spans="1:11" x14ac:dyDescent="0.35">
      <c r="A437" s="1" t="s">
        <v>30</v>
      </c>
      <c r="B437">
        <v>1850</v>
      </c>
      <c r="C437" s="1" t="s">
        <v>26</v>
      </c>
      <c r="D437">
        <v>270</v>
      </c>
      <c r="E437">
        <v>1.9</v>
      </c>
      <c r="F437" s="1" t="s">
        <v>16</v>
      </c>
      <c r="G437" s="1" t="s">
        <v>12</v>
      </c>
      <c r="H437">
        <v>2000</v>
      </c>
      <c r="I437" s="1" t="s">
        <v>76</v>
      </c>
      <c r="J437" t="str">
        <f t="shared" si="6"/>
        <v>20</v>
      </c>
      <c r="K437">
        <v>1850</v>
      </c>
    </row>
    <row r="438" spans="1:11" x14ac:dyDescent="0.35">
      <c r="A438" s="1" t="s">
        <v>20</v>
      </c>
      <c r="B438">
        <v>36100</v>
      </c>
      <c r="C438" s="1" t="s">
        <v>10</v>
      </c>
      <c r="D438">
        <v>75</v>
      </c>
      <c r="E438">
        <v>3</v>
      </c>
      <c r="F438" s="1" t="s">
        <v>16</v>
      </c>
      <c r="G438" s="1" t="s">
        <v>12</v>
      </c>
      <c r="H438">
        <v>2011</v>
      </c>
      <c r="I438" s="1" t="s">
        <v>168</v>
      </c>
      <c r="J438" t="str">
        <f t="shared" si="6"/>
        <v>40</v>
      </c>
      <c r="K438">
        <v>36100</v>
      </c>
    </row>
    <row r="439" spans="1:11" x14ac:dyDescent="0.35">
      <c r="A439" s="1" t="s">
        <v>45</v>
      </c>
      <c r="B439">
        <v>3149.25</v>
      </c>
      <c r="C439" s="1" t="s">
        <v>38</v>
      </c>
      <c r="D439">
        <v>330</v>
      </c>
      <c r="E439">
        <v>2</v>
      </c>
      <c r="F439" s="1" t="s">
        <v>18</v>
      </c>
      <c r="G439" s="1" t="s">
        <v>12</v>
      </c>
      <c r="H439">
        <v>1993</v>
      </c>
      <c r="I439" s="1" t="s">
        <v>63</v>
      </c>
      <c r="J439" t="str">
        <f t="shared" si="6"/>
        <v>20</v>
      </c>
      <c r="K439">
        <v>3149.25</v>
      </c>
    </row>
    <row r="440" spans="1:11" x14ac:dyDescent="0.35">
      <c r="A440" s="1" t="s">
        <v>28</v>
      </c>
      <c r="B440">
        <v>5800</v>
      </c>
      <c r="C440" s="1" t="s">
        <v>15</v>
      </c>
      <c r="D440">
        <v>159</v>
      </c>
      <c r="E440">
        <v>1.5</v>
      </c>
      <c r="F440" s="1" t="s">
        <v>16</v>
      </c>
      <c r="G440" s="1" t="s">
        <v>12</v>
      </c>
      <c r="H440">
        <v>2007</v>
      </c>
      <c r="I440" s="1" t="s">
        <v>66</v>
      </c>
      <c r="J440" t="str">
        <f t="shared" si="6"/>
        <v>20</v>
      </c>
      <c r="K440">
        <v>5800</v>
      </c>
    </row>
    <row r="441" spans="1:11" x14ac:dyDescent="0.35">
      <c r="A441" s="1" t="s">
        <v>9</v>
      </c>
      <c r="B441">
        <v>6700</v>
      </c>
      <c r="C441" s="1" t="s">
        <v>10</v>
      </c>
      <c r="D441">
        <v>370</v>
      </c>
      <c r="E441">
        <v>2</v>
      </c>
      <c r="F441" s="1" t="s">
        <v>11</v>
      </c>
      <c r="G441" s="1" t="s">
        <v>12</v>
      </c>
      <c r="H441">
        <v>1997</v>
      </c>
      <c r="I441" s="1" t="s">
        <v>13</v>
      </c>
      <c r="J441" t="str">
        <f t="shared" si="6"/>
        <v>20</v>
      </c>
      <c r="K441">
        <v>6700</v>
      </c>
    </row>
    <row r="442" spans="1:11" x14ac:dyDescent="0.35">
      <c r="A442" s="1" t="s">
        <v>28</v>
      </c>
      <c r="B442">
        <v>18988.13</v>
      </c>
      <c r="C442" s="1" t="s">
        <v>21</v>
      </c>
      <c r="D442">
        <v>0</v>
      </c>
      <c r="E442">
        <v>1.5</v>
      </c>
      <c r="F442" s="1" t="s">
        <v>16</v>
      </c>
      <c r="G442" s="1" t="s">
        <v>12</v>
      </c>
      <c r="H442">
        <v>2016</v>
      </c>
      <c r="I442" s="1" t="s">
        <v>155</v>
      </c>
      <c r="J442" t="str">
        <f t="shared" si="6"/>
        <v>20</v>
      </c>
      <c r="K442">
        <v>18988.13</v>
      </c>
    </row>
    <row r="443" spans="1:11" x14ac:dyDescent="0.35">
      <c r="A443" s="1" t="s">
        <v>45</v>
      </c>
      <c r="B443">
        <v>6300</v>
      </c>
      <c r="C443" s="1" t="s">
        <v>10</v>
      </c>
      <c r="D443">
        <v>128</v>
      </c>
      <c r="E443" t="s">
        <v>41</v>
      </c>
      <c r="F443" s="1" t="s">
        <v>11</v>
      </c>
      <c r="G443" s="1" t="s">
        <v>12</v>
      </c>
      <c r="H443">
        <v>2007</v>
      </c>
      <c r="I443" s="1" t="s">
        <v>50</v>
      </c>
      <c r="J443" t="str">
        <f t="shared" si="6"/>
        <v>20</v>
      </c>
      <c r="K443">
        <v>6300</v>
      </c>
    </row>
    <row r="444" spans="1:11" x14ac:dyDescent="0.35">
      <c r="A444" s="1" t="s">
        <v>9</v>
      </c>
      <c r="B444">
        <v>7500</v>
      </c>
      <c r="C444" s="1" t="s">
        <v>10</v>
      </c>
      <c r="D444">
        <v>425</v>
      </c>
      <c r="E444" t="s">
        <v>41</v>
      </c>
      <c r="F444" s="1" t="s">
        <v>18</v>
      </c>
      <c r="G444" s="1" t="s">
        <v>12</v>
      </c>
      <c r="H444">
        <v>1996</v>
      </c>
      <c r="I444" s="1" t="s">
        <v>169</v>
      </c>
      <c r="J444" t="str">
        <f t="shared" si="6"/>
        <v>20</v>
      </c>
      <c r="K444">
        <v>7500</v>
      </c>
    </row>
    <row r="445" spans="1:11" x14ac:dyDescent="0.35">
      <c r="A445" s="1" t="s">
        <v>30</v>
      </c>
      <c r="B445">
        <v>28660</v>
      </c>
      <c r="C445" s="1" t="s">
        <v>15</v>
      </c>
      <c r="D445">
        <v>0</v>
      </c>
      <c r="E445">
        <v>1.6</v>
      </c>
      <c r="F445" s="1" t="s">
        <v>16</v>
      </c>
      <c r="G445" s="1" t="s">
        <v>12</v>
      </c>
      <c r="H445">
        <v>2016</v>
      </c>
      <c r="I445" s="1" t="s">
        <v>56</v>
      </c>
      <c r="J445" t="str">
        <f t="shared" si="6"/>
        <v>40</v>
      </c>
      <c r="K445">
        <v>28660</v>
      </c>
    </row>
    <row r="446" spans="1:11" x14ac:dyDescent="0.35">
      <c r="A446" s="1" t="s">
        <v>9</v>
      </c>
      <c r="B446">
        <v>2999</v>
      </c>
      <c r="C446" s="1" t="s">
        <v>10</v>
      </c>
      <c r="D446">
        <v>210</v>
      </c>
      <c r="E446">
        <v>2</v>
      </c>
      <c r="F446" s="1" t="s">
        <v>49</v>
      </c>
      <c r="G446" s="1" t="s">
        <v>32</v>
      </c>
      <c r="H446">
        <v>1999</v>
      </c>
      <c r="I446" s="1" t="s">
        <v>13</v>
      </c>
      <c r="J446" t="str">
        <f t="shared" si="6"/>
        <v>20</v>
      </c>
      <c r="K446">
        <v>2999</v>
      </c>
    </row>
    <row r="447" spans="1:11" x14ac:dyDescent="0.35">
      <c r="A447" s="1" t="s">
        <v>9</v>
      </c>
      <c r="B447">
        <v>64500</v>
      </c>
      <c r="C447" s="1" t="s">
        <v>21</v>
      </c>
      <c r="D447">
        <v>1</v>
      </c>
      <c r="E447">
        <v>2</v>
      </c>
      <c r="F447" s="1" t="s">
        <v>16</v>
      </c>
      <c r="G447" s="1" t="s">
        <v>12</v>
      </c>
      <c r="H447">
        <v>2016</v>
      </c>
      <c r="I447" s="1" t="s">
        <v>55</v>
      </c>
      <c r="J447" t="str">
        <f t="shared" si="6"/>
        <v>80</v>
      </c>
      <c r="K447">
        <v>64500</v>
      </c>
    </row>
    <row r="448" spans="1:11" x14ac:dyDescent="0.35">
      <c r="A448" s="1" t="s">
        <v>23</v>
      </c>
      <c r="B448">
        <v>21500</v>
      </c>
      <c r="C448" s="1" t="s">
        <v>21</v>
      </c>
      <c r="D448">
        <v>135</v>
      </c>
      <c r="E448">
        <v>2</v>
      </c>
      <c r="F448" s="1" t="s">
        <v>18</v>
      </c>
      <c r="G448" s="1" t="s">
        <v>12</v>
      </c>
      <c r="H448">
        <v>2007</v>
      </c>
      <c r="I448" s="1" t="s">
        <v>78</v>
      </c>
      <c r="J448" t="str">
        <f t="shared" si="6"/>
        <v>40</v>
      </c>
      <c r="K448">
        <v>21500</v>
      </c>
    </row>
    <row r="449" spans="1:11" x14ac:dyDescent="0.35">
      <c r="A449" s="1" t="s">
        <v>9</v>
      </c>
      <c r="B449">
        <v>85555</v>
      </c>
      <c r="C449" s="1" t="s">
        <v>10</v>
      </c>
      <c r="D449">
        <v>10</v>
      </c>
      <c r="E449">
        <v>3</v>
      </c>
      <c r="F449" s="1" t="s">
        <v>16</v>
      </c>
      <c r="G449" s="1" t="s">
        <v>12</v>
      </c>
      <c r="H449">
        <v>2015</v>
      </c>
      <c r="I449" s="1" t="s">
        <v>170</v>
      </c>
      <c r="J449" t="str">
        <f t="shared" si="6"/>
        <v>100</v>
      </c>
      <c r="K449">
        <v>85555</v>
      </c>
    </row>
    <row r="450" spans="1:11" x14ac:dyDescent="0.35">
      <c r="A450" s="1" t="s">
        <v>30</v>
      </c>
      <c r="B450">
        <v>8650</v>
      </c>
      <c r="C450" s="1" t="s">
        <v>15</v>
      </c>
      <c r="D450">
        <v>108</v>
      </c>
      <c r="E450">
        <v>1.6</v>
      </c>
      <c r="F450" s="1" t="s">
        <v>16</v>
      </c>
      <c r="G450" s="1" t="s">
        <v>12</v>
      </c>
      <c r="H450">
        <v>2013</v>
      </c>
      <c r="I450" s="1" t="s">
        <v>56</v>
      </c>
      <c r="J450" t="str">
        <f t="shared" si="6"/>
        <v>20</v>
      </c>
      <c r="K450">
        <v>8650</v>
      </c>
    </row>
    <row r="451" spans="1:11" x14ac:dyDescent="0.35">
      <c r="A451" s="1" t="s">
        <v>9</v>
      </c>
      <c r="B451">
        <v>10600</v>
      </c>
      <c r="C451" s="1" t="s">
        <v>10</v>
      </c>
      <c r="D451">
        <v>1</v>
      </c>
      <c r="E451">
        <v>3</v>
      </c>
      <c r="F451" s="1" t="s">
        <v>16</v>
      </c>
      <c r="G451" s="1" t="s">
        <v>12</v>
      </c>
      <c r="H451">
        <v>2000</v>
      </c>
      <c r="I451" s="1" t="s">
        <v>136</v>
      </c>
      <c r="J451" t="str">
        <f t="shared" ref="J451:J514" si="7">VLOOKUP(B451,$L$2:$M$13,2,TRUE)</f>
        <v>20</v>
      </c>
      <c r="K451">
        <v>10600</v>
      </c>
    </row>
    <row r="452" spans="1:11" x14ac:dyDescent="0.35">
      <c r="A452" s="1" t="s">
        <v>23</v>
      </c>
      <c r="B452">
        <v>6900</v>
      </c>
      <c r="C452" s="1" t="s">
        <v>38</v>
      </c>
      <c r="D452">
        <v>109</v>
      </c>
      <c r="E452">
        <v>1.3</v>
      </c>
      <c r="F452" s="1" t="s">
        <v>18</v>
      </c>
      <c r="G452" s="1" t="s">
        <v>12</v>
      </c>
      <c r="H452">
        <v>2007</v>
      </c>
      <c r="I452" s="1" t="s">
        <v>171</v>
      </c>
      <c r="J452" t="str">
        <f t="shared" si="7"/>
        <v>20</v>
      </c>
      <c r="K452">
        <v>6900</v>
      </c>
    </row>
    <row r="453" spans="1:11" x14ac:dyDescent="0.35">
      <c r="A453" s="1" t="s">
        <v>14</v>
      </c>
      <c r="B453">
        <v>2900</v>
      </c>
      <c r="C453" s="1" t="s">
        <v>31</v>
      </c>
      <c r="D453">
        <v>248</v>
      </c>
      <c r="E453">
        <v>2</v>
      </c>
      <c r="F453" s="1" t="s">
        <v>11</v>
      </c>
      <c r="G453" s="1" t="s">
        <v>32</v>
      </c>
      <c r="H453">
        <v>1999</v>
      </c>
      <c r="I453" s="1" t="s">
        <v>172</v>
      </c>
      <c r="J453" t="str">
        <f t="shared" si="7"/>
        <v>20</v>
      </c>
      <c r="K453">
        <v>2900</v>
      </c>
    </row>
    <row r="454" spans="1:11" x14ac:dyDescent="0.35">
      <c r="A454" s="1" t="s">
        <v>14</v>
      </c>
      <c r="B454">
        <v>12250</v>
      </c>
      <c r="C454" s="1" t="s">
        <v>31</v>
      </c>
      <c r="D454">
        <v>185</v>
      </c>
      <c r="E454">
        <v>2.2000000000000002</v>
      </c>
      <c r="F454" s="1" t="s">
        <v>16</v>
      </c>
      <c r="G454" s="1" t="s">
        <v>12</v>
      </c>
      <c r="H454">
        <v>2012</v>
      </c>
      <c r="I454" s="1" t="s">
        <v>42</v>
      </c>
      <c r="J454" t="str">
        <f t="shared" si="7"/>
        <v>20</v>
      </c>
      <c r="K454">
        <v>12250</v>
      </c>
    </row>
    <row r="455" spans="1:11" x14ac:dyDescent="0.35">
      <c r="A455" s="1" t="s">
        <v>9</v>
      </c>
      <c r="B455">
        <v>21700</v>
      </c>
      <c r="C455" s="1" t="s">
        <v>21</v>
      </c>
      <c r="D455">
        <v>101</v>
      </c>
      <c r="E455">
        <v>2.5</v>
      </c>
      <c r="F455" s="1" t="s">
        <v>18</v>
      </c>
      <c r="G455" s="1" t="s">
        <v>12</v>
      </c>
      <c r="H455">
        <v>2007</v>
      </c>
      <c r="I455" s="1" t="s">
        <v>173</v>
      </c>
      <c r="J455" t="str">
        <f t="shared" si="7"/>
        <v>40</v>
      </c>
      <c r="K455">
        <v>21700</v>
      </c>
    </row>
    <row r="456" spans="1:11" x14ac:dyDescent="0.35">
      <c r="A456" s="1" t="s">
        <v>14</v>
      </c>
      <c r="B456">
        <v>2000</v>
      </c>
      <c r="C456" s="1" t="s">
        <v>10</v>
      </c>
      <c r="D456">
        <v>320</v>
      </c>
      <c r="E456">
        <v>2.2000000000000002</v>
      </c>
      <c r="F456" s="1" t="s">
        <v>16</v>
      </c>
      <c r="G456" s="1" t="s">
        <v>32</v>
      </c>
      <c r="H456">
        <v>1998</v>
      </c>
      <c r="I456" s="1" t="s">
        <v>65</v>
      </c>
      <c r="J456" t="str">
        <f t="shared" si="7"/>
        <v>20</v>
      </c>
      <c r="K456">
        <v>2000</v>
      </c>
    </row>
    <row r="457" spans="1:11" x14ac:dyDescent="0.35">
      <c r="A457" s="1" t="s">
        <v>20</v>
      </c>
      <c r="B457">
        <v>9900</v>
      </c>
      <c r="C457" s="1" t="s">
        <v>26</v>
      </c>
      <c r="D457">
        <v>284</v>
      </c>
      <c r="E457">
        <v>2.5</v>
      </c>
      <c r="F457" s="1" t="s">
        <v>16</v>
      </c>
      <c r="G457" s="1" t="s">
        <v>12</v>
      </c>
      <c r="H457">
        <v>2004</v>
      </c>
      <c r="I457" s="1" t="s">
        <v>27</v>
      </c>
      <c r="J457" t="str">
        <f t="shared" si="7"/>
        <v>20</v>
      </c>
      <c r="K457">
        <v>9900</v>
      </c>
    </row>
    <row r="458" spans="1:11" x14ac:dyDescent="0.35">
      <c r="A458" s="1" t="s">
        <v>14</v>
      </c>
      <c r="B458">
        <v>5850</v>
      </c>
      <c r="C458" s="1" t="s">
        <v>15</v>
      </c>
      <c r="D458">
        <v>240</v>
      </c>
      <c r="E458">
        <v>2.2000000000000002</v>
      </c>
      <c r="F458" s="1" t="s">
        <v>16</v>
      </c>
      <c r="G458" s="1" t="s">
        <v>12</v>
      </c>
      <c r="H458">
        <v>2001</v>
      </c>
      <c r="I458" s="1" t="s">
        <v>42</v>
      </c>
      <c r="J458" t="str">
        <f t="shared" si="7"/>
        <v>20</v>
      </c>
      <c r="K458">
        <v>5850</v>
      </c>
    </row>
    <row r="459" spans="1:11" x14ac:dyDescent="0.35">
      <c r="A459" s="1" t="s">
        <v>23</v>
      </c>
      <c r="B459">
        <v>8200</v>
      </c>
      <c r="C459" s="1" t="s">
        <v>26</v>
      </c>
      <c r="D459">
        <v>204</v>
      </c>
      <c r="E459">
        <v>1.4</v>
      </c>
      <c r="F459" s="1" t="s">
        <v>16</v>
      </c>
      <c r="G459" s="1" t="s">
        <v>12</v>
      </c>
      <c r="H459">
        <v>2005</v>
      </c>
      <c r="I459" s="1" t="s">
        <v>111</v>
      </c>
      <c r="J459" t="str">
        <f t="shared" si="7"/>
        <v>20</v>
      </c>
      <c r="K459">
        <v>8200</v>
      </c>
    </row>
    <row r="460" spans="1:11" x14ac:dyDescent="0.35">
      <c r="A460" s="1" t="s">
        <v>28</v>
      </c>
      <c r="B460">
        <v>7300</v>
      </c>
      <c r="C460" s="1" t="s">
        <v>26</v>
      </c>
      <c r="D460">
        <v>200</v>
      </c>
      <c r="E460">
        <v>1.5</v>
      </c>
      <c r="F460" s="1" t="s">
        <v>16</v>
      </c>
      <c r="G460" s="1" t="s">
        <v>12</v>
      </c>
      <c r="H460">
        <v>2008</v>
      </c>
      <c r="I460" s="1" t="s">
        <v>29</v>
      </c>
      <c r="J460" t="str">
        <f t="shared" si="7"/>
        <v>20</v>
      </c>
      <c r="K460">
        <v>7300</v>
      </c>
    </row>
    <row r="461" spans="1:11" x14ac:dyDescent="0.35">
      <c r="A461" s="1" t="s">
        <v>45</v>
      </c>
      <c r="B461">
        <v>8000</v>
      </c>
      <c r="C461" s="1" t="s">
        <v>10</v>
      </c>
      <c r="D461">
        <v>145</v>
      </c>
      <c r="E461">
        <v>2</v>
      </c>
      <c r="F461" s="1" t="s">
        <v>18</v>
      </c>
      <c r="G461" s="1" t="s">
        <v>12</v>
      </c>
      <c r="H461">
        <v>2007</v>
      </c>
      <c r="I461" s="1" t="s">
        <v>73</v>
      </c>
      <c r="J461" t="str">
        <f t="shared" si="7"/>
        <v>20</v>
      </c>
      <c r="K461">
        <v>8000</v>
      </c>
    </row>
    <row r="462" spans="1:11" x14ac:dyDescent="0.35">
      <c r="A462" s="1" t="s">
        <v>28</v>
      </c>
      <c r="B462">
        <v>6600</v>
      </c>
      <c r="C462" s="1" t="s">
        <v>15</v>
      </c>
      <c r="D462">
        <v>184</v>
      </c>
      <c r="E462">
        <v>1.5</v>
      </c>
      <c r="F462" s="1" t="s">
        <v>16</v>
      </c>
      <c r="G462" s="1" t="s">
        <v>12</v>
      </c>
      <c r="H462">
        <v>2012</v>
      </c>
      <c r="I462" s="1" t="s">
        <v>66</v>
      </c>
      <c r="J462" t="str">
        <f t="shared" si="7"/>
        <v>20</v>
      </c>
      <c r="K462">
        <v>6600</v>
      </c>
    </row>
    <row r="463" spans="1:11" x14ac:dyDescent="0.35">
      <c r="A463" s="1" t="s">
        <v>14</v>
      </c>
      <c r="B463">
        <v>22500</v>
      </c>
      <c r="C463" s="1" t="s">
        <v>10</v>
      </c>
      <c r="D463">
        <v>164</v>
      </c>
      <c r="E463">
        <v>1.8</v>
      </c>
      <c r="F463" s="1" t="s">
        <v>18</v>
      </c>
      <c r="G463" s="1" t="s">
        <v>12</v>
      </c>
      <c r="H463">
        <v>2012</v>
      </c>
      <c r="I463" s="1" t="s">
        <v>65</v>
      </c>
      <c r="J463" t="str">
        <f t="shared" si="7"/>
        <v>40</v>
      </c>
      <c r="K463">
        <v>22500</v>
      </c>
    </row>
    <row r="464" spans="1:11" x14ac:dyDescent="0.35">
      <c r="A464" s="1" t="s">
        <v>14</v>
      </c>
      <c r="B464">
        <v>13200</v>
      </c>
      <c r="C464" s="1" t="s">
        <v>31</v>
      </c>
      <c r="D464">
        <v>196</v>
      </c>
      <c r="E464">
        <v>2.2000000000000002</v>
      </c>
      <c r="F464" s="1" t="s">
        <v>49</v>
      </c>
      <c r="G464" s="1" t="s">
        <v>12</v>
      </c>
      <c r="H464">
        <v>2012</v>
      </c>
      <c r="I464" s="1" t="s">
        <v>175</v>
      </c>
      <c r="J464" t="str">
        <f t="shared" si="7"/>
        <v>20</v>
      </c>
      <c r="K464">
        <v>13200</v>
      </c>
    </row>
    <row r="465" spans="1:11" x14ac:dyDescent="0.35">
      <c r="A465" s="1" t="s">
        <v>30</v>
      </c>
      <c r="B465">
        <v>1200</v>
      </c>
      <c r="C465" s="1" t="s">
        <v>31</v>
      </c>
      <c r="D465">
        <v>300</v>
      </c>
      <c r="E465">
        <v>1.4</v>
      </c>
      <c r="F465" s="1" t="s">
        <v>18</v>
      </c>
      <c r="G465" s="1" t="s">
        <v>12</v>
      </c>
      <c r="H465">
        <v>2000</v>
      </c>
      <c r="I465" s="1" t="s">
        <v>56</v>
      </c>
      <c r="J465" t="str">
        <f t="shared" si="7"/>
        <v>20</v>
      </c>
      <c r="K465">
        <v>1200</v>
      </c>
    </row>
    <row r="466" spans="1:11" x14ac:dyDescent="0.35">
      <c r="A466" s="1" t="s">
        <v>30</v>
      </c>
      <c r="B466">
        <v>8900</v>
      </c>
      <c r="C466" s="1" t="s">
        <v>15</v>
      </c>
      <c r="D466">
        <v>264</v>
      </c>
      <c r="E466">
        <v>2.5</v>
      </c>
      <c r="F466" s="1" t="s">
        <v>16</v>
      </c>
      <c r="G466" s="1" t="s">
        <v>12</v>
      </c>
      <c r="H466">
        <v>2003</v>
      </c>
      <c r="I466" s="1" t="s">
        <v>96</v>
      </c>
      <c r="J466" t="str">
        <f t="shared" si="7"/>
        <v>20</v>
      </c>
      <c r="K466">
        <v>8900</v>
      </c>
    </row>
    <row r="467" spans="1:11" x14ac:dyDescent="0.35">
      <c r="A467" s="1" t="s">
        <v>45</v>
      </c>
      <c r="B467">
        <v>9200</v>
      </c>
      <c r="C467" s="1" t="s">
        <v>10</v>
      </c>
      <c r="D467">
        <v>163</v>
      </c>
      <c r="E467">
        <v>2</v>
      </c>
      <c r="F467" s="1" t="s">
        <v>11</v>
      </c>
      <c r="G467" s="1" t="s">
        <v>12</v>
      </c>
      <c r="H467">
        <v>2008</v>
      </c>
      <c r="I467" s="1" t="s">
        <v>84</v>
      </c>
      <c r="J467" t="str">
        <f t="shared" si="7"/>
        <v>20</v>
      </c>
      <c r="K467">
        <v>9200</v>
      </c>
    </row>
    <row r="468" spans="1:11" x14ac:dyDescent="0.35">
      <c r="A468" s="1" t="s">
        <v>14</v>
      </c>
      <c r="B468">
        <v>10200</v>
      </c>
      <c r="C468" s="1" t="s">
        <v>10</v>
      </c>
      <c r="D468">
        <v>154</v>
      </c>
      <c r="E468">
        <v>2.5</v>
      </c>
      <c r="F468" s="1" t="s">
        <v>11</v>
      </c>
      <c r="G468" s="1" t="s">
        <v>12</v>
      </c>
      <c r="H468">
        <v>2006</v>
      </c>
      <c r="I468" s="1" t="s">
        <v>105</v>
      </c>
      <c r="J468" t="str">
        <f t="shared" si="7"/>
        <v>20</v>
      </c>
      <c r="K468">
        <v>10200</v>
      </c>
    </row>
    <row r="469" spans="1:11" x14ac:dyDescent="0.35">
      <c r="A469" s="1" t="s">
        <v>14</v>
      </c>
      <c r="B469">
        <v>2700</v>
      </c>
      <c r="C469" s="1" t="s">
        <v>10</v>
      </c>
      <c r="D469">
        <v>121</v>
      </c>
      <c r="E469">
        <v>2.5</v>
      </c>
      <c r="F469" s="1" t="s">
        <v>16</v>
      </c>
      <c r="G469" s="1" t="s">
        <v>12</v>
      </c>
      <c r="H469">
        <v>1986</v>
      </c>
      <c r="I469" s="1" t="s">
        <v>65</v>
      </c>
      <c r="J469" t="str">
        <f t="shared" si="7"/>
        <v>20</v>
      </c>
      <c r="K469">
        <v>2700</v>
      </c>
    </row>
    <row r="470" spans="1:11" x14ac:dyDescent="0.35">
      <c r="A470" s="1" t="s">
        <v>14</v>
      </c>
      <c r="B470">
        <v>9500</v>
      </c>
      <c r="C470" s="1" t="s">
        <v>10</v>
      </c>
      <c r="D470">
        <v>246</v>
      </c>
      <c r="E470">
        <v>6</v>
      </c>
      <c r="F470" s="1" t="s">
        <v>11</v>
      </c>
      <c r="G470" s="1" t="s">
        <v>12</v>
      </c>
      <c r="H470">
        <v>1997</v>
      </c>
      <c r="I470" s="1" t="s">
        <v>176</v>
      </c>
      <c r="J470" t="str">
        <f t="shared" si="7"/>
        <v>20</v>
      </c>
      <c r="K470">
        <v>9500</v>
      </c>
    </row>
    <row r="471" spans="1:11" x14ac:dyDescent="0.35">
      <c r="A471" s="1" t="s">
        <v>45</v>
      </c>
      <c r="B471">
        <v>26850</v>
      </c>
      <c r="C471" s="1" t="s">
        <v>21</v>
      </c>
      <c r="D471">
        <v>84</v>
      </c>
      <c r="E471">
        <v>3.2</v>
      </c>
      <c r="F471" s="1" t="s">
        <v>16</v>
      </c>
      <c r="G471" s="1" t="s">
        <v>12</v>
      </c>
      <c r="H471">
        <v>2012</v>
      </c>
      <c r="I471" s="1" t="s">
        <v>54</v>
      </c>
      <c r="J471" t="str">
        <f t="shared" si="7"/>
        <v>40</v>
      </c>
      <c r="K471">
        <v>26850</v>
      </c>
    </row>
    <row r="472" spans="1:11" x14ac:dyDescent="0.35">
      <c r="A472" s="1" t="s">
        <v>20</v>
      </c>
      <c r="B472">
        <v>21900</v>
      </c>
      <c r="C472" s="1" t="s">
        <v>21</v>
      </c>
      <c r="D472">
        <v>183</v>
      </c>
      <c r="E472">
        <v>4.2</v>
      </c>
      <c r="F472" s="1" t="s">
        <v>11</v>
      </c>
      <c r="G472" s="1" t="s">
        <v>12</v>
      </c>
      <c r="H472">
        <v>2007</v>
      </c>
      <c r="I472" s="1" t="s">
        <v>22</v>
      </c>
      <c r="J472" t="str">
        <f t="shared" si="7"/>
        <v>40</v>
      </c>
      <c r="K472">
        <v>21900</v>
      </c>
    </row>
    <row r="473" spans="1:11" x14ac:dyDescent="0.35">
      <c r="A473" s="1" t="s">
        <v>30</v>
      </c>
      <c r="B473">
        <v>1700</v>
      </c>
      <c r="C473" s="1" t="s">
        <v>38</v>
      </c>
      <c r="D473">
        <v>250</v>
      </c>
      <c r="E473">
        <v>1.4</v>
      </c>
      <c r="F473" s="1" t="s">
        <v>11</v>
      </c>
      <c r="G473" s="1" t="s">
        <v>32</v>
      </c>
      <c r="H473">
        <v>1998</v>
      </c>
      <c r="I473" s="1" t="s">
        <v>44</v>
      </c>
      <c r="J473" t="str">
        <f t="shared" si="7"/>
        <v>20</v>
      </c>
      <c r="K473">
        <v>1700</v>
      </c>
    </row>
    <row r="474" spans="1:11" x14ac:dyDescent="0.35">
      <c r="A474" s="1" t="s">
        <v>30</v>
      </c>
      <c r="B474">
        <v>6500</v>
      </c>
      <c r="C474" s="1" t="s">
        <v>38</v>
      </c>
      <c r="D474">
        <v>225</v>
      </c>
      <c r="E474">
        <v>1.4</v>
      </c>
      <c r="F474" s="1" t="s">
        <v>11</v>
      </c>
      <c r="G474" s="1" t="s">
        <v>12</v>
      </c>
      <c r="H474">
        <v>2000</v>
      </c>
      <c r="I474" s="1" t="s">
        <v>33</v>
      </c>
      <c r="J474" t="str">
        <f t="shared" si="7"/>
        <v>20</v>
      </c>
      <c r="K474">
        <v>6500</v>
      </c>
    </row>
    <row r="475" spans="1:11" x14ac:dyDescent="0.35">
      <c r="A475" s="1" t="s">
        <v>45</v>
      </c>
      <c r="B475">
        <v>10600</v>
      </c>
      <c r="C475" s="1" t="s">
        <v>21</v>
      </c>
      <c r="D475">
        <v>85</v>
      </c>
      <c r="E475" t="s">
        <v>41</v>
      </c>
      <c r="F475" s="1" t="s">
        <v>18</v>
      </c>
      <c r="G475" s="1" t="s">
        <v>12</v>
      </c>
      <c r="H475">
        <v>2006</v>
      </c>
      <c r="I475" s="1" t="s">
        <v>46</v>
      </c>
      <c r="J475" t="str">
        <f t="shared" si="7"/>
        <v>20</v>
      </c>
      <c r="K475">
        <v>10600</v>
      </c>
    </row>
    <row r="476" spans="1:11" x14ac:dyDescent="0.35">
      <c r="A476" s="1" t="s">
        <v>28</v>
      </c>
      <c r="B476">
        <v>5000</v>
      </c>
      <c r="C476" s="1" t="s">
        <v>26</v>
      </c>
      <c r="D476">
        <v>34</v>
      </c>
      <c r="E476">
        <v>1.5</v>
      </c>
      <c r="F476" s="1" t="s">
        <v>16</v>
      </c>
      <c r="G476" s="1" t="s">
        <v>12</v>
      </c>
      <c r="H476">
        <v>2013</v>
      </c>
      <c r="I476" s="1" t="s">
        <v>126</v>
      </c>
      <c r="J476" t="str">
        <f t="shared" si="7"/>
        <v>20</v>
      </c>
      <c r="K476">
        <v>5000</v>
      </c>
    </row>
    <row r="477" spans="1:11" x14ac:dyDescent="0.35">
      <c r="A477" s="1" t="s">
        <v>9</v>
      </c>
      <c r="B477">
        <v>38000</v>
      </c>
      <c r="C477" s="1" t="s">
        <v>10</v>
      </c>
      <c r="D477">
        <v>74</v>
      </c>
      <c r="E477">
        <v>2</v>
      </c>
      <c r="F477" s="1" t="s">
        <v>16</v>
      </c>
      <c r="G477" s="1" t="s">
        <v>12</v>
      </c>
      <c r="H477">
        <v>2014</v>
      </c>
      <c r="I477" s="1" t="s">
        <v>86</v>
      </c>
      <c r="J477" t="str">
        <f t="shared" si="7"/>
        <v>40</v>
      </c>
      <c r="K477">
        <v>38000</v>
      </c>
    </row>
    <row r="478" spans="1:11" x14ac:dyDescent="0.35">
      <c r="A478" s="1" t="s">
        <v>30</v>
      </c>
      <c r="B478">
        <v>9599</v>
      </c>
      <c r="C478" s="1" t="s">
        <v>10</v>
      </c>
      <c r="D478">
        <v>140</v>
      </c>
      <c r="E478">
        <v>1.8</v>
      </c>
      <c r="F478" s="1" t="s">
        <v>11</v>
      </c>
      <c r="G478" s="1" t="s">
        <v>12</v>
      </c>
      <c r="H478">
        <v>2008</v>
      </c>
      <c r="I478" s="1" t="s">
        <v>36</v>
      </c>
      <c r="J478" t="str">
        <f t="shared" si="7"/>
        <v>20</v>
      </c>
      <c r="K478">
        <v>9599</v>
      </c>
    </row>
    <row r="479" spans="1:11" x14ac:dyDescent="0.35">
      <c r="A479" s="1" t="s">
        <v>14</v>
      </c>
      <c r="B479">
        <v>10800</v>
      </c>
      <c r="C479" s="1" t="s">
        <v>31</v>
      </c>
      <c r="D479">
        <v>230</v>
      </c>
      <c r="E479">
        <v>1.8</v>
      </c>
      <c r="F479" s="1" t="s">
        <v>11</v>
      </c>
      <c r="G479" s="1" t="s">
        <v>12</v>
      </c>
      <c r="H479">
        <v>2006</v>
      </c>
      <c r="I479" s="1" t="s">
        <v>105</v>
      </c>
      <c r="J479" t="str">
        <f t="shared" si="7"/>
        <v>20</v>
      </c>
      <c r="K479">
        <v>10800</v>
      </c>
    </row>
    <row r="480" spans="1:11" x14ac:dyDescent="0.35">
      <c r="A480" s="1" t="s">
        <v>23</v>
      </c>
      <c r="B480">
        <v>18800</v>
      </c>
      <c r="C480" s="1" t="s">
        <v>21</v>
      </c>
      <c r="D480">
        <v>105</v>
      </c>
      <c r="E480">
        <v>2</v>
      </c>
      <c r="F480" s="1" t="s">
        <v>18</v>
      </c>
      <c r="G480" s="1" t="s">
        <v>12</v>
      </c>
      <c r="H480">
        <v>2011</v>
      </c>
      <c r="I480" s="1" t="s">
        <v>24</v>
      </c>
      <c r="J480" t="str">
        <f t="shared" si="7"/>
        <v>20</v>
      </c>
      <c r="K480">
        <v>18800</v>
      </c>
    </row>
    <row r="481" spans="1:11" x14ac:dyDescent="0.35">
      <c r="A481" s="1" t="s">
        <v>45</v>
      </c>
      <c r="B481">
        <v>7650</v>
      </c>
      <c r="C481" s="1" t="s">
        <v>10</v>
      </c>
      <c r="D481">
        <v>133</v>
      </c>
      <c r="E481">
        <v>1.5</v>
      </c>
      <c r="F481" s="1" t="s">
        <v>18</v>
      </c>
      <c r="G481" s="1" t="s">
        <v>12</v>
      </c>
      <c r="H481">
        <v>2008</v>
      </c>
      <c r="I481" s="1" t="s">
        <v>73</v>
      </c>
      <c r="J481" t="str">
        <f t="shared" si="7"/>
        <v>20</v>
      </c>
      <c r="K481">
        <v>7650</v>
      </c>
    </row>
    <row r="482" spans="1:11" x14ac:dyDescent="0.35">
      <c r="A482" s="1" t="s">
        <v>28</v>
      </c>
      <c r="B482">
        <v>6300</v>
      </c>
      <c r="C482" s="1" t="s">
        <v>26</v>
      </c>
      <c r="D482">
        <v>125</v>
      </c>
      <c r="E482">
        <v>2</v>
      </c>
      <c r="F482" s="1" t="s">
        <v>11</v>
      </c>
      <c r="G482" s="1" t="s">
        <v>12</v>
      </c>
      <c r="H482">
        <v>2003</v>
      </c>
      <c r="I482" s="1" t="s">
        <v>145</v>
      </c>
      <c r="J482" t="str">
        <f t="shared" si="7"/>
        <v>20</v>
      </c>
      <c r="K482">
        <v>6300</v>
      </c>
    </row>
    <row r="483" spans="1:11" x14ac:dyDescent="0.35">
      <c r="A483" s="1" t="s">
        <v>9</v>
      </c>
      <c r="B483">
        <v>5000</v>
      </c>
      <c r="C483" s="1" t="s">
        <v>31</v>
      </c>
      <c r="D483">
        <v>75</v>
      </c>
      <c r="E483">
        <v>1.9</v>
      </c>
      <c r="F483" s="1" t="s">
        <v>11</v>
      </c>
      <c r="G483" s="1" t="s">
        <v>32</v>
      </c>
      <c r="H483">
        <v>1998</v>
      </c>
      <c r="I483" s="1" t="s">
        <v>178</v>
      </c>
      <c r="J483" t="str">
        <f t="shared" si="7"/>
        <v>20</v>
      </c>
      <c r="K483">
        <v>5000</v>
      </c>
    </row>
    <row r="484" spans="1:11" x14ac:dyDescent="0.35">
      <c r="A484" s="1" t="s">
        <v>23</v>
      </c>
      <c r="B484">
        <v>28500</v>
      </c>
      <c r="C484" s="1" t="s">
        <v>21</v>
      </c>
      <c r="D484">
        <v>107</v>
      </c>
      <c r="E484">
        <v>3.5</v>
      </c>
      <c r="F484" s="1" t="s">
        <v>18</v>
      </c>
      <c r="G484" s="1" t="s">
        <v>12</v>
      </c>
      <c r="H484">
        <v>2011</v>
      </c>
      <c r="I484" s="1" t="s">
        <v>110</v>
      </c>
      <c r="J484" t="str">
        <f t="shared" si="7"/>
        <v>40</v>
      </c>
      <c r="K484">
        <v>28500</v>
      </c>
    </row>
    <row r="485" spans="1:11" x14ac:dyDescent="0.35">
      <c r="A485" s="1" t="s">
        <v>9</v>
      </c>
      <c r="B485">
        <v>13000</v>
      </c>
      <c r="C485" s="1" t="s">
        <v>10</v>
      </c>
      <c r="D485">
        <v>193</v>
      </c>
      <c r="E485">
        <v>3.6</v>
      </c>
      <c r="F485" s="1" t="s">
        <v>11</v>
      </c>
      <c r="G485" s="1" t="s">
        <v>12</v>
      </c>
      <c r="H485">
        <v>2003</v>
      </c>
      <c r="I485" s="1" t="s">
        <v>179</v>
      </c>
      <c r="J485" t="str">
        <f t="shared" si="7"/>
        <v>20</v>
      </c>
      <c r="K485">
        <v>13000</v>
      </c>
    </row>
    <row r="486" spans="1:11" x14ac:dyDescent="0.35">
      <c r="A486" s="1" t="s">
        <v>23</v>
      </c>
      <c r="B486">
        <v>16999</v>
      </c>
      <c r="C486" s="1" t="s">
        <v>21</v>
      </c>
      <c r="D486">
        <v>157</v>
      </c>
      <c r="E486">
        <v>2.7</v>
      </c>
      <c r="F486" s="1" t="s">
        <v>18</v>
      </c>
      <c r="G486" s="1" t="s">
        <v>12</v>
      </c>
      <c r="H486">
        <v>2007</v>
      </c>
      <c r="I486" s="1" t="s">
        <v>78</v>
      </c>
      <c r="J486" t="str">
        <f t="shared" si="7"/>
        <v>20</v>
      </c>
      <c r="K486">
        <v>16999</v>
      </c>
    </row>
    <row r="487" spans="1:11" x14ac:dyDescent="0.35">
      <c r="A487" s="1" t="s">
        <v>9</v>
      </c>
      <c r="B487">
        <v>34500</v>
      </c>
      <c r="C487" s="1" t="s">
        <v>31</v>
      </c>
      <c r="D487">
        <v>160</v>
      </c>
      <c r="E487">
        <v>3</v>
      </c>
      <c r="F487" s="1" t="s">
        <v>16</v>
      </c>
      <c r="G487" s="1" t="s">
        <v>12</v>
      </c>
      <c r="H487">
        <v>2011</v>
      </c>
      <c r="I487" s="1" t="s">
        <v>55</v>
      </c>
      <c r="J487" t="str">
        <f t="shared" si="7"/>
        <v>40</v>
      </c>
      <c r="K487">
        <v>34500</v>
      </c>
    </row>
    <row r="488" spans="1:11" x14ac:dyDescent="0.35">
      <c r="A488" s="1" t="s">
        <v>30</v>
      </c>
      <c r="B488">
        <v>10900</v>
      </c>
      <c r="C488" s="1" t="s">
        <v>26</v>
      </c>
      <c r="D488">
        <v>204</v>
      </c>
      <c r="E488">
        <v>2</v>
      </c>
      <c r="F488" s="1" t="s">
        <v>16</v>
      </c>
      <c r="G488" s="1" t="s">
        <v>12</v>
      </c>
      <c r="H488">
        <v>2007</v>
      </c>
      <c r="I488" s="1" t="s">
        <v>36</v>
      </c>
      <c r="J488" t="str">
        <f t="shared" si="7"/>
        <v>20</v>
      </c>
      <c r="K488">
        <v>10900</v>
      </c>
    </row>
    <row r="489" spans="1:11" x14ac:dyDescent="0.35">
      <c r="A489" s="1" t="s">
        <v>45</v>
      </c>
      <c r="B489">
        <v>18999</v>
      </c>
      <c r="C489" s="1" t="s">
        <v>21</v>
      </c>
      <c r="D489">
        <v>121</v>
      </c>
      <c r="E489">
        <v>3.8</v>
      </c>
      <c r="F489" s="1" t="s">
        <v>18</v>
      </c>
      <c r="G489" s="1" t="s">
        <v>12</v>
      </c>
      <c r="H489">
        <v>2008</v>
      </c>
      <c r="I489" s="1" t="s">
        <v>54</v>
      </c>
      <c r="J489" t="str">
        <f t="shared" si="7"/>
        <v>20</v>
      </c>
      <c r="K489">
        <v>18999</v>
      </c>
    </row>
    <row r="490" spans="1:11" x14ac:dyDescent="0.35">
      <c r="A490" s="1" t="s">
        <v>9</v>
      </c>
      <c r="B490">
        <v>9800</v>
      </c>
      <c r="C490" s="1" t="s">
        <v>10</v>
      </c>
      <c r="D490">
        <v>350</v>
      </c>
      <c r="E490">
        <v>3</v>
      </c>
      <c r="F490" s="1" t="s">
        <v>16</v>
      </c>
      <c r="G490" s="1" t="s">
        <v>12</v>
      </c>
      <c r="H490">
        <v>2001</v>
      </c>
      <c r="I490" s="1" t="s">
        <v>136</v>
      </c>
      <c r="J490" t="str">
        <f t="shared" si="7"/>
        <v>20</v>
      </c>
      <c r="K490">
        <v>9800</v>
      </c>
    </row>
    <row r="491" spans="1:11" x14ac:dyDescent="0.35">
      <c r="A491" s="1" t="s">
        <v>30</v>
      </c>
      <c r="B491">
        <v>4300</v>
      </c>
      <c r="C491" s="1" t="s">
        <v>26</v>
      </c>
      <c r="D491">
        <v>298</v>
      </c>
      <c r="E491">
        <v>1.8</v>
      </c>
      <c r="F491" s="1" t="s">
        <v>11</v>
      </c>
      <c r="G491" s="1" t="s">
        <v>12</v>
      </c>
      <c r="H491">
        <v>1998</v>
      </c>
      <c r="I491" s="1" t="s">
        <v>91</v>
      </c>
      <c r="J491" t="str">
        <f t="shared" si="7"/>
        <v>20</v>
      </c>
      <c r="K491">
        <v>4300</v>
      </c>
    </row>
    <row r="492" spans="1:11" x14ac:dyDescent="0.35">
      <c r="A492" s="1" t="s">
        <v>20</v>
      </c>
      <c r="B492">
        <v>3900</v>
      </c>
      <c r="C492" s="1" t="s">
        <v>26</v>
      </c>
      <c r="D492">
        <v>260</v>
      </c>
      <c r="E492">
        <v>2.5</v>
      </c>
      <c r="F492" s="1" t="s">
        <v>16</v>
      </c>
      <c r="G492" s="1" t="s">
        <v>32</v>
      </c>
      <c r="H492">
        <v>2003</v>
      </c>
      <c r="I492" s="1" t="s">
        <v>27</v>
      </c>
      <c r="J492" t="str">
        <f t="shared" si="7"/>
        <v>20</v>
      </c>
      <c r="K492">
        <v>3900</v>
      </c>
    </row>
    <row r="493" spans="1:11" x14ac:dyDescent="0.35">
      <c r="A493" s="1" t="s">
        <v>30</v>
      </c>
      <c r="B493">
        <v>13499</v>
      </c>
      <c r="C493" s="1" t="s">
        <v>15</v>
      </c>
      <c r="D493">
        <v>154</v>
      </c>
      <c r="E493">
        <v>2</v>
      </c>
      <c r="F493" s="1" t="s">
        <v>16</v>
      </c>
      <c r="G493" s="1" t="s">
        <v>12</v>
      </c>
      <c r="H493">
        <v>2013</v>
      </c>
      <c r="I493" s="1" t="s">
        <v>118</v>
      </c>
      <c r="J493" t="str">
        <f t="shared" si="7"/>
        <v>20</v>
      </c>
      <c r="K493">
        <v>13499</v>
      </c>
    </row>
    <row r="494" spans="1:11" x14ac:dyDescent="0.35">
      <c r="A494" s="1" t="s">
        <v>20</v>
      </c>
      <c r="B494">
        <v>19990</v>
      </c>
      <c r="C494" s="1" t="s">
        <v>10</v>
      </c>
      <c r="D494">
        <v>127</v>
      </c>
      <c r="E494">
        <v>2.8</v>
      </c>
      <c r="F494" s="1" t="s">
        <v>11</v>
      </c>
      <c r="G494" s="1" t="s">
        <v>12</v>
      </c>
      <c r="H494">
        <v>2010</v>
      </c>
      <c r="I494" s="1" t="s">
        <v>27</v>
      </c>
      <c r="J494" t="str">
        <f t="shared" si="7"/>
        <v>20</v>
      </c>
      <c r="K494">
        <v>19990</v>
      </c>
    </row>
    <row r="495" spans="1:11" x14ac:dyDescent="0.35">
      <c r="A495" s="1" t="s">
        <v>28</v>
      </c>
      <c r="B495">
        <v>3400</v>
      </c>
      <c r="C495" s="1" t="s">
        <v>15</v>
      </c>
      <c r="D495">
        <v>260</v>
      </c>
      <c r="E495">
        <v>2.2000000000000002</v>
      </c>
      <c r="F495" s="1" t="s">
        <v>16</v>
      </c>
      <c r="G495" s="1" t="s">
        <v>32</v>
      </c>
      <c r="H495">
        <v>2005</v>
      </c>
      <c r="I495" s="1" t="s">
        <v>180</v>
      </c>
      <c r="J495" t="str">
        <f t="shared" si="7"/>
        <v>20</v>
      </c>
      <c r="K495">
        <v>3400</v>
      </c>
    </row>
    <row r="496" spans="1:11" x14ac:dyDescent="0.35">
      <c r="A496" s="1" t="s">
        <v>23</v>
      </c>
      <c r="B496">
        <v>27800</v>
      </c>
      <c r="C496" s="1" t="s">
        <v>10</v>
      </c>
      <c r="D496">
        <v>157</v>
      </c>
      <c r="E496">
        <v>3.5</v>
      </c>
      <c r="F496" s="1" t="s">
        <v>11</v>
      </c>
      <c r="G496" s="1" t="s">
        <v>12</v>
      </c>
      <c r="H496">
        <v>2011</v>
      </c>
      <c r="I496" s="1" t="s">
        <v>57</v>
      </c>
      <c r="J496" t="str">
        <f t="shared" si="7"/>
        <v>40</v>
      </c>
      <c r="K496">
        <v>27800</v>
      </c>
    </row>
    <row r="497" spans="1:11" x14ac:dyDescent="0.35">
      <c r="A497" s="1" t="s">
        <v>30</v>
      </c>
      <c r="B497">
        <v>2300</v>
      </c>
      <c r="C497" s="1" t="s">
        <v>38</v>
      </c>
      <c r="D497">
        <v>320</v>
      </c>
      <c r="E497">
        <v>1.6</v>
      </c>
      <c r="F497" s="1" t="s">
        <v>18</v>
      </c>
      <c r="G497" s="1" t="s">
        <v>12</v>
      </c>
      <c r="H497">
        <v>1989</v>
      </c>
      <c r="I497" s="1" t="s">
        <v>123</v>
      </c>
      <c r="J497" t="str">
        <f t="shared" si="7"/>
        <v>20</v>
      </c>
      <c r="K497">
        <v>2300</v>
      </c>
    </row>
    <row r="498" spans="1:11" x14ac:dyDescent="0.35">
      <c r="A498" s="1" t="s">
        <v>9</v>
      </c>
      <c r="B498">
        <v>30500</v>
      </c>
      <c r="C498" s="1" t="s">
        <v>10</v>
      </c>
      <c r="D498">
        <v>630</v>
      </c>
      <c r="E498" t="s">
        <v>41</v>
      </c>
      <c r="F498" s="1" t="s">
        <v>11</v>
      </c>
      <c r="G498" s="1" t="s">
        <v>12</v>
      </c>
      <c r="H498">
        <v>2010</v>
      </c>
      <c r="I498" s="1" t="s">
        <v>157</v>
      </c>
      <c r="J498" t="str">
        <f t="shared" si="7"/>
        <v>40</v>
      </c>
      <c r="K498">
        <v>30500</v>
      </c>
    </row>
    <row r="499" spans="1:11" x14ac:dyDescent="0.35">
      <c r="A499" s="1" t="s">
        <v>28</v>
      </c>
      <c r="B499">
        <v>7650</v>
      </c>
      <c r="C499" s="1" t="s">
        <v>15</v>
      </c>
      <c r="D499">
        <v>151</v>
      </c>
      <c r="E499">
        <v>1.5</v>
      </c>
      <c r="F499" s="1" t="s">
        <v>16</v>
      </c>
      <c r="G499" s="1" t="s">
        <v>12</v>
      </c>
      <c r="H499">
        <v>2012</v>
      </c>
      <c r="I499" s="1" t="s">
        <v>66</v>
      </c>
      <c r="J499" t="str">
        <f t="shared" si="7"/>
        <v>20</v>
      </c>
      <c r="K499">
        <v>7650</v>
      </c>
    </row>
    <row r="500" spans="1:11" x14ac:dyDescent="0.35">
      <c r="A500" s="1" t="s">
        <v>30</v>
      </c>
      <c r="B500">
        <v>10000</v>
      </c>
      <c r="C500" s="1" t="s">
        <v>15</v>
      </c>
      <c r="D500">
        <v>220</v>
      </c>
      <c r="E500">
        <v>1.9</v>
      </c>
      <c r="F500" s="1" t="s">
        <v>16</v>
      </c>
      <c r="G500" s="1" t="s">
        <v>12</v>
      </c>
      <c r="H500">
        <v>2008</v>
      </c>
      <c r="I500" s="1" t="s">
        <v>56</v>
      </c>
      <c r="J500" t="str">
        <f t="shared" si="7"/>
        <v>20</v>
      </c>
      <c r="K500">
        <v>10000</v>
      </c>
    </row>
    <row r="501" spans="1:11" x14ac:dyDescent="0.35">
      <c r="A501" s="1" t="s">
        <v>30</v>
      </c>
      <c r="B501">
        <v>9700</v>
      </c>
      <c r="C501" s="1" t="s">
        <v>26</v>
      </c>
      <c r="D501">
        <v>130</v>
      </c>
      <c r="E501">
        <v>1.6</v>
      </c>
      <c r="F501" s="1" t="s">
        <v>18</v>
      </c>
      <c r="G501" s="1" t="s">
        <v>12</v>
      </c>
      <c r="H501">
        <v>2008</v>
      </c>
      <c r="I501" s="1" t="s">
        <v>181</v>
      </c>
      <c r="J501" t="str">
        <f t="shared" si="7"/>
        <v>20</v>
      </c>
      <c r="K501">
        <v>9700</v>
      </c>
    </row>
    <row r="502" spans="1:11" x14ac:dyDescent="0.35">
      <c r="A502" s="1" t="s">
        <v>20</v>
      </c>
      <c r="B502">
        <v>1950</v>
      </c>
      <c r="C502" s="1" t="s">
        <v>10</v>
      </c>
      <c r="D502">
        <v>320</v>
      </c>
      <c r="E502">
        <v>19</v>
      </c>
      <c r="F502" s="1" t="s">
        <v>49</v>
      </c>
      <c r="G502" s="1" t="s">
        <v>32</v>
      </c>
      <c r="H502">
        <v>1996</v>
      </c>
      <c r="I502" s="1" t="s">
        <v>60</v>
      </c>
      <c r="J502" t="str">
        <f t="shared" si="7"/>
        <v>20</v>
      </c>
      <c r="K502">
        <v>1950</v>
      </c>
    </row>
    <row r="503" spans="1:11" x14ac:dyDescent="0.35">
      <c r="A503" s="1" t="s">
        <v>20</v>
      </c>
      <c r="B503">
        <v>3800</v>
      </c>
      <c r="C503" s="1" t="s">
        <v>10</v>
      </c>
      <c r="D503">
        <v>270</v>
      </c>
      <c r="E503">
        <v>2.5</v>
      </c>
      <c r="F503" s="1" t="s">
        <v>16</v>
      </c>
      <c r="G503" s="1" t="s">
        <v>32</v>
      </c>
      <c r="H503">
        <v>2000</v>
      </c>
      <c r="I503" s="1" t="s">
        <v>27</v>
      </c>
      <c r="J503" t="str">
        <f t="shared" si="7"/>
        <v>20</v>
      </c>
      <c r="K503">
        <v>3800</v>
      </c>
    </row>
    <row r="504" spans="1:11" x14ac:dyDescent="0.35">
      <c r="A504" s="1" t="s">
        <v>23</v>
      </c>
      <c r="B504">
        <v>26900</v>
      </c>
      <c r="C504" s="1" t="s">
        <v>21</v>
      </c>
      <c r="D504">
        <v>115</v>
      </c>
      <c r="E504">
        <v>4</v>
      </c>
      <c r="F504" s="1" t="s">
        <v>18</v>
      </c>
      <c r="G504" s="1" t="s">
        <v>12</v>
      </c>
      <c r="H504">
        <v>2008</v>
      </c>
      <c r="I504" s="1" t="s">
        <v>78</v>
      </c>
      <c r="J504" t="str">
        <f t="shared" si="7"/>
        <v>40</v>
      </c>
      <c r="K504">
        <v>26900</v>
      </c>
    </row>
    <row r="505" spans="1:11" x14ac:dyDescent="0.35">
      <c r="A505" s="1" t="s">
        <v>23</v>
      </c>
      <c r="B505">
        <v>12600</v>
      </c>
      <c r="C505" s="1" t="s">
        <v>10</v>
      </c>
      <c r="D505">
        <v>205</v>
      </c>
      <c r="E505">
        <v>2.4</v>
      </c>
      <c r="F505" s="1" t="s">
        <v>18</v>
      </c>
      <c r="G505" s="1" t="s">
        <v>12</v>
      </c>
      <c r="H505">
        <v>2006</v>
      </c>
      <c r="I505" s="1" t="s">
        <v>57</v>
      </c>
      <c r="J505" t="str">
        <f t="shared" si="7"/>
        <v>20</v>
      </c>
      <c r="K505">
        <v>12600</v>
      </c>
    </row>
    <row r="506" spans="1:11" x14ac:dyDescent="0.35">
      <c r="A506" s="1" t="s">
        <v>30</v>
      </c>
      <c r="B506">
        <v>14899</v>
      </c>
      <c r="C506" s="1" t="s">
        <v>15</v>
      </c>
      <c r="D506">
        <v>158</v>
      </c>
      <c r="E506">
        <v>2</v>
      </c>
      <c r="F506" s="1" t="s">
        <v>16</v>
      </c>
      <c r="G506" s="1" t="s">
        <v>12</v>
      </c>
      <c r="H506">
        <v>2012</v>
      </c>
      <c r="I506" s="1" t="s">
        <v>118</v>
      </c>
      <c r="J506" t="str">
        <f t="shared" si="7"/>
        <v>20</v>
      </c>
      <c r="K506">
        <v>14899</v>
      </c>
    </row>
    <row r="507" spans="1:11" x14ac:dyDescent="0.35">
      <c r="A507" s="1" t="s">
        <v>28</v>
      </c>
      <c r="B507">
        <v>4999</v>
      </c>
      <c r="C507" s="1" t="s">
        <v>26</v>
      </c>
      <c r="D507">
        <v>252</v>
      </c>
      <c r="E507">
        <v>1.5</v>
      </c>
      <c r="F507" s="1" t="s">
        <v>16</v>
      </c>
      <c r="G507" s="1" t="s">
        <v>12</v>
      </c>
      <c r="H507">
        <v>2007</v>
      </c>
      <c r="I507" s="1" t="s">
        <v>66</v>
      </c>
      <c r="J507" t="str">
        <f t="shared" si="7"/>
        <v>20</v>
      </c>
      <c r="K507">
        <v>4999</v>
      </c>
    </row>
    <row r="508" spans="1:11" x14ac:dyDescent="0.35">
      <c r="A508" s="1" t="s">
        <v>9</v>
      </c>
      <c r="B508">
        <v>57777</v>
      </c>
      <c r="C508" s="1" t="s">
        <v>31</v>
      </c>
      <c r="D508">
        <v>40</v>
      </c>
      <c r="E508">
        <v>4</v>
      </c>
      <c r="F508" s="1" t="s">
        <v>16</v>
      </c>
      <c r="G508" s="1" t="s">
        <v>12</v>
      </c>
      <c r="H508">
        <v>2012</v>
      </c>
      <c r="I508" s="1" t="s">
        <v>62</v>
      </c>
      <c r="J508" t="str">
        <f t="shared" si="7"/>
        <v>60</v>
      </c>
      <c r="K508">
        <v>57777</v>
      </c>
    </row>
    <row r="509" spans="1:11" x14ac:dyDescent="0.35">
      <c r="A509" s="1" t="s">
        <v>30</v>
      </c>
      <c r="B509">
        <v>12350</v>
      </c>
      <c r="C509" s="1" t="s">
        <v>15</v>
      </c>
      <c r="D509">
        <v>167</v>
      </c>
      <c r="E509">
        <v>1.4</v>
      </c>
      <c r="F509" s="1" t="s">
        <v>11</v>
      </c>
      <c r="G509" s="1" t="s">
        <v>12</v>
      </c>
      <c r="H509">
        <v>2011</v>
      </c>
      <c r="I509" s="1" t="s">
        <v>183</v>
      </c>
      <c r="J509" t="str">
        <f t="shared" si="7"/>
        <v>20</v>
      </c>
      <c r="K509">
        <v>12350</v>
      </c>
    </row>
    <row r="510" spans="1:11" x14ac:dyDescent="0.35">
      <c r="A510" s="1" t="s">
        <v>20</v>
      </c>
      <c r="B510">
        <v>7999</v>
      </c>
      <c r="C510" s="1" t="s">
        <v>10</v>
      </c>
      <c r="D510">
        <v>177</v>
      </c>
      <c r="E510">
        <v>2.7</v>
      </c>
      <c r="F510" s="1" t="s">
        <v>18</v>
      </c>
      <c r="G510" s="1" t="s">
        <v>12</v>
      </c>
      <c r="H510">
        <v>2003</v>
      </c>
      <c r="I510" s="1" t="s">
        <v>27</v>
      </c>
      <c r="J510" t="str">
        <f t="shared" si="7"/>
        <v>20</v>
      </c>
      <c r="K510">
        <v>7999</v>
      </c>
    </row>
    <row r="511" spans="1:11" x14ac:dyDescent="0.35">
      <c r="A511" s="1" t="s">
        <v>9</v>
      </c>
      <c r="B511">
        <v>21600</v>
      </c>
      <c r="C511" s="1" t="s">
        <v>21</v>
      </c>
      <c r="D511">
        <v>200</v>
      </c>
      <c r="E511">
        <v>4.8</v>
      </c>
      <c r="F511" s="1" t="s">
        <v>49</v>
      </c>
      <c r="G511" s="1" t="s">
        <v>12</v>
      </c>
      <c r="H511">
        <v>2007</v>
      </c>
      <c r="I511" s="1" t="s">
        <v>55</v>
      </c>
      <c r="J511" t="str">
        <f t="shared" si="7"/>
        <v>40</v>
      </c>
      <c r="K511">
        <v>21600</v>
      </c>
    </row>
    <row r="512" spans="1:11" x14ac:dyDescent="0.35">
      <c r="A512" s="1" t="s">
        <v>45</v>
      </c>
      <c r="B512">
        <v>8000</v>
      </c>
      <c r="C512" s="1" t="s">
        <v>10</v>
      </c>
      <c r="D512">
        <v>67</v>
      </c>
      <c r="E512">
        <v>1.5</v>
      </c>
      <c r="F512" s="1" t="s">
        <v>11</v>
      </c>
      <c r="G512" s="1" t="s">
        <v>12</v>
      </c>
      <c r="H512">
        <v>2009</v>
      </c>
      <c r="I512" s="1" t="s">
        <v>84</v>
      </c>
      <c r="J512" t="str">
        <f t="shared" si="7"/>
        <v>20</v>
      </c>
      <c r="K512">
        <v>8000</v>
      </c>
    </row>
    <row r="513" spans="1:11" x14ac:dyDescent="0.35">
      <c r="A513" s="1" t="s">
        <v>30</v>
      </c>
      <c r="B513">
        <v>6799</v>
      </c>
      <c r="C513" s="1" t="s">
        <v>38</v>
      </c>
      <c r="D513">
        <v>1</v>
      </c>
      <c r="E513">
        <v>1.4</v>
      </c>
      <c r="F513" s="1" t="s">
        <v>18</v>
      </c>
      <c r="G513" s="1" t="s">
        <v>12</v>
      </c>
      <c r="H513">
        <v>1998</v>
      </c>
      <c r="I513" s="1" t="s">
        <v>33</v>
      </c>
      <c r="J513" t="str">
        <f t="shared" si="7"/>
        <v>20</v>
      </c>
      <c r="K513">
        <v>6799</v>
      </c>
    </row>
    <row r="514" spans="1:11" x14ac:dyDescent="0.35">
      <c r="A514" s="1" t="s">
        <v>23</v>
      </c>
      <c r="B514">
        <v>25749.75</v>
      </c>
      <c r="C514" s="1" t="s">
        <v>10</v>
      </c>
      <c r="D514">
        <v>0</v>
      </c>
      <c r="E514">
        <v>2.5</v>
      </c>
      <c r="F514" s="1" t="s">
        <v>11</v>
      </c>
      <c r="G514" s="1" t="s">
        <v>12</v>
      </c>
      <c r="H514">
        <v>2016</v>
      </c>
      <c r="I514" s="1" t="s">
        <v>57</v>
      </c>
      <c r="J514" t="str">
        <f t="shared" si="7"/>
        <v>40</v>
      </c>
      <c r="K514">
        <v>25749.75</v>
      </c>
    </row>
    <row r="515" spans="1:11" x14ac:dyDescent="0.35">
      <c r="A515" s="1" t="s">
        <v>30</v>
      </c>
      <c r="B515">
        <v>8899</v>
      </c>
      <c r="C515" s="1" t="s">
        <v>26</v>
      </c>
      <c r="D515">
        <v>198</v>
      </c>
      <c r="E515">
        <v>1.9</v>
      </c>
      <c r="F515" s="1" t="s">
        <v>49</v>
      </c>
      <c r="G515" s="1" t="s">
        <v>12</v>
      </c>
      <c r="H515">
        <v>2004</v>
      </c>
      <c r="I515" s="1" t="s">
        <v>76</v>
      </c>
      <c r="J515" t="str">
        <f t="shared" ref="J515:J578" si="8">VLOOKUP(B515,$L$2:$M$13,2,TRUE)</f>
        <v>20</v>
      </c>
      <c r="K515">
        <v>8899</v>
      </c>
    </row>
    <row r="516" spans="1:11" x14ac:dyDescent="0.35">
      <c r="A516" s="1" t="s">
        <v>14</v>
      </c>
      <c r="B516">
        <v>26800</v>
      </c>
      <c r="C516" s="1" t="s">
        <v>10</v>
      </c>
      <c r="D516">
        <v>162</v>
      </c>
      <c r="E516">
        <v>5.5</v>
      </c>
      <c r="F516" s="1" t="s">
        <v>11</v>
      </c>
      <c r="G516" s="1" t="s">
        <v>12</v>
      </c>
      <c r="H516">
        <v>2007</v>
      </c>
      <c r="I516" s="1" t="s">
        <v>19</v>
      </c>
      <c r="J516" t="str">
        <f t="shared" si="8"/>
        <v>40</v>
      </c>
      <c r="K516">
        <v>26800</v>
      </c>
    </row>
    <row r="517" spans="1:11" x14ac:dyDescent="0.35">
      <c r="A517" s="1" t="s">
        <v>23</v>
      </c>
      <c r="B517">
        <v>25555</v>
      </c>
      <c r="C517" s="1" t="s">
        <v>21</v>
      </c>
      <c r="D517">
        <v>128</v>
      </c>
      <c r="E517">
        <v>4.7</v>
      </c>
      <c r="F517" s="1" t="s">
        <v>18</v>
      </c>
      <c r="G517" s="1" t="s">
        <v>12</v>
      </c>
      <c r="H517">
        <v>2004</v>
      </c>
      <c r="I517" s="1" t="s">
        <v>37</v>
      </c>
      <c r="J517" t="str">
        <f t="shared" si="8"/>
        <v>40</v>
      </c>
      <c r="K517">
        <v>25555</v>
      </c>
    </row>
    <row r="518" spans="1:11" x14ac:dyDescent="0.35">
      <c r="A518" s="1" t="s">
        <v>20</v>
      </c>
      <c r="B518">
        <v>25000</v>
      </c>
      <c r="C518" s="1" t="s">
        <v>21</v>
      </c>
      <c r="D518">
        <v>112</v>
      </c>
      <c r="E518">
        <v>3.2</v>
      </c>
      <c r="F518" s="1" t="s">
        <v>11</v>
      </c>
      <c r="G518" s="1" t="s">
        <v>12</v>
      </c>
      <c r="H518">
        <v>2010</v>
      </c>
      <c r="I518" s="1" t="s">
        <v>184</v>
      </c>
      <c r="J518" t="str">
        <f t="shared" si="8"/>
        <v>40</v>
      </c>
      <c r="K518">
        <v>25000</v>
      </c>
    </row>
    <row r="519" spans="1:11" x14ac:dyDescent="0.35">
      <c r="A519" s="1" t="s">
        <v>30</v>
      </c>
      <c r="B519">
        <v>15800</v>
      </c>
      <c r="C519" s="1" t="s">
        <v>15</v>
      </c>
      <c r="D519">
        <v>194</v>
      </c>
      <c r="E519">
        <v>2</v>
      </c>
      <c r="F519" s="1" t="s">
        <v>16</v>
      </c>
      <c r="G519" s="1" t="s">
        <v>12</v>
      </c>
      <c r="H519">
        <v>2012</v>
      </c>
      <c r="I519" s="1" t="s">
        <v>118</v>
      </c>
      <c r="J519" t="str">
        <f t="shared" si="8"/>
        <v>20</v>
      </c>
      <c r="K519">
        <v>15800</v>
      </c>
    </row>
    <row r="520" spans="1:11" x14ac:dyDescent="0.35">
      <c r="A520" s="1" t="s">
        <v>9</v>
      </c>
      <c r="B520">
        <v>3150</v>
      </c>
      <c r="C520" s="1" t="s">
        <v>10</v>
      </c>
      <c r="D520">
        <v>200</v>
      </c>
      <c r="E520">
        <v>2</v>
      </c>
      <c r="F520" s="1" t="s">
        <v>16</v>
      </c>
      <c r="G520" s="1" t="s">
        <v>32</v>
      </c>
      <c r="H520">
        <v>1999</v>
      </c>
      <c r="I520" s="1" t="s">
        <v>13</v>
      </c>
      <c r="J520" t="str">
        <f t="shared" si="8"/>
        <v>20</v>
      </c>
      <c r="K520">
        <v>3150</v>
      </c>
    </row>
    <row r="521" spans="1:11" x14ac:dyDescent="0.35">
      <c r="A521" s="1" t="s">
        <v>23</v>
      </c>
      <c r="B521">
        <v>12300</v>
      </c>
      <c r="C521" s="1" t="s">
        <v>10</v>
      </c>
      <c r="D521">
        <v>157</v>
      </c>
      <c r="E521">
        <v>2.4</v>
      </c>
      <c r="F521" s="1" t="s">
        <v>18</v>
      </c>
      <c r="G521" s="1" t="s">
        <v>12</v>
      </c>
      <c r="H521">
        <v>2007</v>
      </c>
      <c r="I521" s="1" t="s">
        <v>57</v>
      </c>
      <c r="J521" t="str">
        <f t="shared" si="8"/>
        <v>20</v>
      </c>
      <c r="K521">
        <v>12300</v>
      </c>
    </row>
    <row r="522" spans="1:11" x14ac:dyDescent="0.35">
      <c r="A522" s="1" t="s">
        <v>23</v>
      </c>
      <c r="B522">
        <v>45500</v>
      </c>
      <c r="C522" s="1" t="s">
        <v>21</v>
      </c>
      <c r="D522">
        <v>45</v>
      </c>
      <c r="E522">
        <v>3.5</v>
      </c>
      <c r="F522" s="1" t="s">
        <v>11</v>
      </c>
      <c r="G522" s="1" t="s">
        <v>12</v>
      </c>
      <c r="H522">
        <v>2015</v>
      </c>
      <c r="I522" s="1" t="s">
        <v>110</v>
      </c>
      <c r="J522" t="str">
        <f t="shared" si="8"/>
        <v>60</v>
      </c>
      <c r="K522">
        <v>45500</v>
      </c>
    </row>
    <row r="523" spans="1:11" x14ac:dyDescent="0.35">
      <c r="A523" s="1" t="s">
        <v>28</v>
      </c>
      <c r="B523">
        <v>6500</v>
      </c>
      <c r="C523" s="1" t="s">
        <v>31</v>
      </c>
      <c r="D523">
        <v>406</v>
      </c>
      <c r="E523">
        <v>2.5</v>
      </c>
      <c r="F523" s="1" t="s">
        <v>16</v>
      </c>
      <c r="G523" s="1" t="s">
        <v>12</v>
      </c>
      <c r="H523">
        <v>2004</v>
      </c>
      <c r="I523" s="1" t="s">
        <v>138</v>
      </c>
      <c r="J523" t="str">
        <f t="shared" si="8"/>
        <v>20</v>
      </c>
      <c r="K523">
        <v>6500</v>
      </c>
    </row>
    <row r="524" spans="1:11" x14ac:dyDescent="0.35">
      <c r="A524" s="1" t="s">
        <v>23</v>
      </c>
      <c r="B524">
        <v>18999</v>
      </c>
      <c r="C524" s="1" t="s">
        <v>21</v>
      </c>
      <c r="D524">
        <v>95</v>
      </c>
      <c r="E524">
        <v>2</v>
      </c>
      <c r="F524" s="1" t="s">
        <v>11</v>
      </c>
      <c r="G524" s="1" t="s">
        <v>12</v>
      </c>
      <c r="H524">
        <v>2011</v>
      </c>
      <c r="I524" s="1" t="s">
        <v>24</v>
      </c>
      <c r="J524" t="str">
        <f t="shared" si="8"/>
        <v>20</v>
      </c>
      <c r="K524">
        <v>18999</v>
      </c>
    </row>
    <row r="525" spans="1:11" x14ac:dyDescent="0.35">
      <c r="A525" s="1" t="s">
        <v>9</v>
      </c>
      <c r="B525">
        <v>8500</v>
      </c>
      <c r="C525" s="1" t="s">
        <v>10</v>
      </c>
      <c r="D525">
        <v>260</v>
      </c>
      <c r="E525">
        <v>2.2000000000000002</v>
      </c>
      <c r="F525" s="1" t="s">
        <v>18</v>
      </c>
      <c r="G525" s="1" t="s">
        <v>12</v>
      </c>
      <c r="H525">
        <v>2001</v>
      </c>
      <c r="I525" s="1" t="s">
        <v>86</v>
      </c>
      <c r="J525" t="str">
        <f t="shared" si="8"/>
        <v>20</v>
      </c>
      <c r="K525">
        <v>8500</v>
      </c>
    </row>
    <row r="526" spans="1:11" x14ac:dyDescent="0.35">
      <c r="A526" s="1" t="s">
        <v>14</v>
      </c>
      <c r="B526">
        <v>8500</v>
      </c>
      <c r="C526" s="1" t="s">
        <v>15</v>
      </c>
      <c r="D526">
        <v>350</v>
      </c>
      <c r="E526">
        <v>2.2000000000000002</v>
      </c>
      <c r="F526" s="1" t="s">
        <v>16</v>
      </c>
      <c r="G526" s="1" t="s">
        <v>12</v>
      </c>
      <c r="H526">
        <v>2004</v>
      </c>
      <c r="I526" s="1" t="s">
        <v>185</v>
      </c>
      <c r="J526" t="str">
        <f t="shared" si="8"/>
        <v>20</v>
      </c>
      <c r="K526">
        <v>8500</v>
      </c>
    </row>
    <row r="527" spans="1:11" x14ac:dyDescent="0.35">
      <c r="A527" s="1" t="s">
        <v>23</v>
      </c>
      <c r="B527">
        <v>13500</v>
      </c>
      <c r="C527" s="1" t="s">
        <v>21</v>
      </c>
      <c r="D527">
        <v>126</v>
      </c>
      <c r="E527">
        <v>4</v>
      </c>
      <c r="F527" s="1" t="s">
        <v>11</v>
      </c>
      <c r="G527" s="1" t="s">
        <v>32</v>
      </c>
      <c r="H527">
        <v>2011</v>
      </c>
      <c r="I527" s="1" t="s">
        <v>78</v>
      </c>
      <c r="J527" t="str">
        <f t="shared" si="8"/>
        <v>20</v>
      </c>
      <c r="K527">
        <v>13500</v>
      </c>
    </row>
    <row r="528" spans="1:11" x14ac:dyDescent="0.35">
      <c r="A528" s="1" t="s">
        <v>30</v>
      </c>
      <c r="B528">
        <v>2200</v>
      </c>
      <c r="C528" s="1" t="s">
        <v>10</v>
      </c>
      <c r="D528">
        <v>180</v>
      </c>
      <c r="E528">
        <v>1.9</v>
      </c>
      <c r="F528" s="1" t="s">
        <v>16</v>
      </c>
      <c r="G528" s="1" t="s">
        <v>32</v>
      </c>
      <c r="H528">
        <v>2003</v>
      </c>
      <c r="I528" s="1" t="s">
        <v>76</v>
      </c>
      <c r="J528" t="str">
        <f t="shared" si="8"/>
        <v>20</v>
      </c>
      <c r="K528">
        <v>2200</v>
      </c>
    </row>
    <row r="529" spans="1:11" x14ac:dyDescent="0.35">
      <c r="A529" s="1" t="s">
        <v>30</v>
      </c>
      <c r="B529">
        <v>18500</v>
      </c>
      <c r="C529" s="1" t="s">
        <v>26</v>
      </c>
      <c r="D529">
        <v>125</v>
      </c>
      <c r="E529">
        <v>2</v>
      </c>
      <c r="F529" s="1" t="s">
        <v>16</v>
      </c>
      <c r="G529" s="1" t="s">
        <v>12</v>
      </c>
      <c r="H529">
        <v>2011</v>
      </c>
      <c r="I529" s="1" t="s">
        <v>98</v>
      </c>
      <c r="J529" t="str">
        <f t="shared" si="8"/>
        <v>20</v>
      </c>
      <c r="K529">
        <v>18500</v>
      </c>
    </row>
    <row r="530" spans="1:11" x14ac:dyDescent="0.35">
      <c r="A530" s="1" t="s">
        <v>23</v>
      </c>
      <c r="B530">
        <v>8420</v>
      </c>
      <c r="C530" s="1" t="s">
        <v>31</v>
      </c>
      <c r="D530">
        <v>150</v>
      </c>
      <c r="E530">
        <v>2.7</v>
      </c>
      <c r="F530" s="1" t="s">
        <v>18</v>
      </c>
      <c r="G530" s="1" t="s">
        <v>12</v>
      </c>
      <c r="H530">
        <v>2005</v>
      </c>
      <c r="I530" s="1" t="s">
        <v>186</v>
      </c>
      <c r="J530" t="str">
        <f t="shared" si="8"/>
        <v>20</v>
      </c>
      <c r="K530">
        <v>8420</v>
      </c>
    </row>
    <row r="531" spans="1:11" x14ac:dyDescent="0.35">
      <c r="A531" s="1" t="s">
        <v>20</v>
      </c>
      <c r="B531">
        <v>17500</v>
      </c>
      <c r="C531" s="1" t="s">
        <v>26</v>
      </c>
      <c r="D531">
        <v>144</v>
      </c>
      <c r="E531">
        <v>2</v>
      </c>
      <c r="F531" s="1" t="s">
        <v>16</v>
      </c>
      <c r="G531" s="1" t="s">
        <v>12</v>
      </c>
      <c r="H531">
        <v>2010</v>
      </c>
      <c r="I531" s="1" t="s">
        <v>60</v>
      </c>
      <c r="J531" t="str">
        <f t="shared" si="8"/>
        <v>20</v>
      </c>
      <c r="K531">
        <v>17500</v>
      </c>
    </row>
    <row r="532" spans="1:11" x14ac:dyDescent="0.35">
      <c r="A532" s="1" t="s">
        <v>20</v>
      </c>
      <c r="B532">
        <v>9000</v>
      </c>
      <c r="C532" s="1" t="s">
        <v>10</v>
      </c>
      <c r="D532">
        <v>158</v>
      </c>
      <c r="E532">
        <v>2</v>
      </c>
      <c r="F532" s="1" t="s">
        <v>18</v>
      </c>
      <c r="G532" s="1" t="s">
        <v>12</v>
      </c>
      <c r="H532">
        <v>2003</v>
      </c>
      <c r="I532" s="1" t="s">
        <v>60</v>
      </c>
      <c r="J532" t="str">
        <f t="shared" si="8"/>
        <v>20</v>
      </c>
      <c r="K532">
        <v>9000</v>
      </c>
    </row>
    <row r="533" spans="1:11" x14ac:dyDescent="0.35">
      <c r="A533" s="1" t="s">
        <v>30</v>
      </c>
      <c r="B533">
        <v>4400</v>
      </c>
      <c r="C533" s="1" t="s">
        <v>38</v>
      </c>
      <c r="D533">
        <v>238</v>
      </c>
      <c r="E533">
        <v>1.6</v>
      </c>
      <c r="F533" s="1" t="s">
        <v>11</v>
      </c>
      <c r="G533" s="1" t="s">
        <v>12</v>
      </c>
      <c r="H533">
        <v>1994</v>
      </c>
      <c r="I533" s="1" t="s">
        <v>91</v>
      </c>
      <c r="J533" t="str">
        <f t="shared" si="8"/>
        <v>20</v>
      </c>
      <c r="K533">
        <v>4400</v>
      </c>
    </row>
    <row r="534" spans="1:11" x14ac:dyDescent="0.35">
      <c r="A534" s="1" t="s">
        <v>28</v>
      </c>
      <c r="B534">
        <v>7500</v>
      </c>
      <c r="C534" s="1" t="s">
        <v>15</v>
      </c>
      <c r="D534">
        <v>200</v>
      </c>
      <c r="E534">
        <v>2.2000000000000002</v>
      </c>
      <c r="F534" s="1" t="s">
        <v>16</v>
      </c>
      <c r="G534" s="1" t="s">
        <v>12</v>
      </c>
      <c r="H534">
        <v>2002</v>
      </c>
      <c r="I534" s="1" t="s">
        <v>180</v>
      </c>
      <c r="J534" t="str">
        <f t="shared" si="8"/>
        <v>20</v>
      </c>
      <c r="K534">
        <v>7500</v>
      </c>
    </row>
    <row r="535" spans="1:11" x14ac:dyDescent="0.35">
      <c r="A535" s="1" t="s">
        <v>23</v>
      </c>
      <c r="B535">
        <v>17950</v>
      </c>
      <c r="C535" s="1" t="s">
        <v>10</v>
      </c>
      <c r="D535">
        <v>87</v>
      </c>
      <c r="E535">
        <v>2.4</v>
      </c>
      <c r="F535" s="1" t="s">
        <v>11</v>
      </c>
      <c r="G535" s="1" t="s">
        <v>12</v>
      </c>
      <c r="H535">
        <v>2010</v>
      </c>
      <c r="I535" s="1" t="s">
        <v>57</v>
      </c>
      <c r="J535" t="str">
        <f t="shared" si="8"/>
        <v>20</v>
      </c>
      <c r="K535">
        <v>17950</v>
      </c>
    </row>
    <row r="536" spans="1:11" x14ac:dyDescent="0.35">
      <c r="A536" s="1" t="s">
        <v>9</v>
      </c>
      <c r="B536">
        <v>51500</v>
      </c>
      <c r="C536" s="1" t="s">
        <v>21</v>
      </c>
      <c r="D536">
        <v>23</v>
      </c>
      <c r="E536">
        <v>3</v>
      </c>
      <c r="F536" s="1" t="s">
        <v>11</v>
      </c>
      <c r="G536" s="1" t="s">
        <v>12</v>
      </c>
      <c r="H536">
        <v>2013</v>
      </c>
      <c r="I536" s="1" t="s">
        <v>62</v>
      </c>
      <c r="J536" t="str">
        <f t="shared" si="8"/>
        <v>60</v>
      </c>
      <c r="K536">
        <v>51500</v>
      </c>
    </row>
    <row r="537" spans="1:11" x14ac:dyDescent="0.35">
      <c r="A537" s="1" t="s">
        <v>45</v>
      </c>
      <c r="B537">
        <v>10800</v>
      </c>
      <c r="C537" s="1" t="s">
        <v>21</v>
      </c>
      <c r="D537">
        <v>165</v>
      </c>
      <c r="E537">
        <v>3</v>
      </c>
      <c r="F537" s="1" t="s">
        <v>18</v>
      </c>
      <c r="G537" s="1" t="s">
        <v>12</v>
      </c>
      <c r="H537">
        <v>2007</v>
      </c>
      <c r="I537" s="1" t="s">
        <v>127</v>
      </c>
      <c r="J537" t="str">
        <f t="shared" si="8"/>
        <v>20</v>
      </c>
      <c r="K537">
        <v>10800</v>
      </c>
    </row>
    <row r="538" spans="1:11" x14ac:dyDescent="0.35">
      <c r="A538" s="1" t="s">
        <v>30</v>
      </c>
      <c r="B538">
        <v>33700</v>
      </c>
      <c r="C538" s="1" t="s">
        <v>15</v>
      </c>
      <c r="D538">
        <v>11</v>
      </c>
      <c r="E538">
        <v>1.4</v>
      </c>
      <c r="F538" s="1" t="s">
        <v>11</v>
      </c>
      <c r="G538" s="1" t="s">
        <v>12</v>
      </c>
      <c r="H538">
        <v>2016</v>
      </c>
      <c r="I538" s="1" t="s">
        <v>183</v>
      </c>
      <c r="J538" t="str">
        <f t="shared" si="8"/>
        <v>40</v>
      </c>
      <c r="K538">
        <v>33700</v>
      </c>
    </row>
    <row r="539" spans="1:11" x14ac:dyDescent="0.35">
      <c r="A539" s="1" t="s">
        <v>30</v>
      </c>
      <c r="B539">
        <v>17000</v>
      </c>
      <c r="C539" s="1" t="s">
        <v>21</v>
      </c>
      <c r="D539">
        <v>158</v>
      </c>
      <c r="E539">
        <v>2.5</v>
      </c>
      <c r="F539" s="1" t="s">
        <v>16</v>
      </c>
      <c r="G539" s="1" t="s">
        <v>12</v>
      </c>
      <c r="H539">
        <v>2007</v>
      </c>
      <c r="I539" s="1" t="s">
        <v>48</v>
      </c>
      <c r="J539" t="str">
        <f t="shared" si="8"/>
        <v>20</v>
      </c>
      <c r="K539">
        <v>17000</v>
      </c>
    </row>
    <row r="540" spans="1:11" x14ac:dyDescent="0.35">
      <c r="A540" s="1" t="s">
        <v>30</v>
      </c>
      <c r="B540">
        <v>11200</v>
      </c>
      <c r="C540" s="1" t="s">
        <v>21</v>
      </c>
      <c r="D540">
        <v>1</v>
      </c>
      <c r="E540">
        <v>4.2</v>
      </c>
      <c r="F540" s="1" t="s">
        <v>11</v>
      </c>
      <c r="G540" s="1" t="s">
        <v>12</v>
      </c>
      <c r="H540">
        <v>2004</v>
      </c>
      <c r="I540" s="1" t="s">
        <v>48</v>
      </c>
      <c r="J540" t="str">
        <f t="shared" si="8"/>
        <v>20</v>
      </c>
      <c r="K540">
        <v>11200</v>
      </c>
    </row>
    <row r="541" spans="1:11" x14ac:dyDescent="0.35">
      <c r="A541" s="1" t="s">
        <v>9</v>
      </c>
      <c r="B541">
        <v>4500</v>
      </c>
      <c r="C541" s="1" t="s">
        <v>10</v>
      </c>
      <c r="D541">
        <v>140</v>
      </c>
      <c r="E541">
        <v>3</v>
      </c>
      <c r="F541" s="1" t="s">
        <v>16</v>
      </c>
      <c r="G541" s="1" t="s">
        <v>32</v>
      </c>
      <c r="H541">
        <v>2000</v>
      </c>
      <c r="I541" s="1" t="s">
        <v>136</v>
      </c>
      <c r="J541" t="str">
        <f t="shared" si="8"/>
        <v>20</v>
      </c>
      <c r="K541">
        <v>4500</v>
      </c>
    </row>
    <row r="542" spans="1:11" x14ac:dyDescent="0.35">
      <c r="A542" s="1" t="s">
        <v>23</v>
      </c>
      <c r="B542">
        <v>43999</v>
      </c>
      <c r="C542" s="1" t="s">
        <v>31</v>
      </c>
      <c r="D542">
        <v>0</v>
      </c>
      <c r="E542">
        <v>2.8</v>
      </c>
      <c r="F542" s="1" t="s">
        <v>16</v>
      </c>
      <c r="G542" s="1" t="s">
        <v>12</v>
      </c>
      <c r="H542">
        <v>2016</v>
      </c>
      <c r="I542" s="1" t="s">
        <v>43</v>
      </c>
      <c r="J542" t="str">
        <f t="shared" si="8"/>
        <v>60</v>
      </c>
      <c r="K542">
        <v>43999</v>
      </c>
    </row>
    <row r="543" spans="1:11" x14ac:dyDescent="0.35">
      <c r="A543" s="1" t="s">
        <v>20</v>
      </c>
      <c r="B543">
        <v>39800</v>
      </c>
      <c r="C543" s="1" t="s">
        <v>10</v>
      </c>
      <c r="D543">
        <v>180</v>
      </c>
      <c r="E543">
        <v>4.2</v>
      </c>
      <c r="F543" s="1" t="s">
        <v>49</v>
      </c>
      <c r="G543" s="1" t="s">
        <v>12</v>
      </c>
      <c r="H543">
        <v>2012</v>
      </c>
      <c r="I543" s="1" t="s">
        <v>47</v>
      </c>
      <c r="J543" t="str">
        <f t="shared" si="8"/>
        <v>40</v>
      </c>
      <c r="K543">
        <v>39800</v>
      </c>
    </row>
    <row r="544" spans="1:11" x14ac:dyDescent="0.35">
      <c r="A544" s="1" t="s">
        <v>9</v>
      </c>
      <c r="B544">
        <v>6500</v>
      </c>
      <c r="C544" s="1" t="s">
        <v>10</v>
      </c>
      <c r="D544">
        <v>272</v>
      </c>
      <c r="E544">
        <v>2.8</v>
      </c>
      <c r="F544" s="1" t="s">
        <v>11</v>
      </c>
      <c r="G544" s="1" t="s">
        <v>12</v>
      </c>
      <c r="H544">
        <v>1996</v>
      </c>
      <c r="I544" s="1" t="s">
        <v>187</v>
      </c>
      <c r="J544" t="str">
        <f t="shared" si="8"/>
        <v>20</v>
      </c>
      <c r="K544">
        <v>6500</v>
      </c>
    </row>
    <row r="545" spans="1:11" x14ac:dyDescent="0.35">
      <c r="A545" s="1" t="s">
        <v>30</v>
      </c>
      <c r="B545">
        <v>18700</v>
      </c>
      <c r="C545" s="1" t="s">
        <v>26</v>
      </c>
      <c r="D545">
        <v>196</v>
      </c>
      <c r="E545">
        <v>2</v>
      </c>
      <c r="F545" s="1" t="s">
        <v>16</v>
      </c>
      <c r="G545" s="1" t="s">
        <v>12</v>
      </c>
      <c r="H545">
        <v>2011</v>
      </c>
      <c r="I545" s="1" t="s">
        <v>98</v>
      </c>
      <c r="J545" t="str">
        <f t="shared" si="8"/>
        <v>20</v>
      </c>
      <c r="K545">
        <v>18700</v>
      </c>
    </row>
    <row r="546" spans="1:11" x14ac:dyDescent="0.35">
      <c r="A546" s="1" t="s">
        <v>20</v>
      </c>
      <c r="B546">
        <v>38500</v>
      </c>
      <c r="C546" s="1" t="s">
        <v>26</v>
      </c>
      <c r="D546">
        <v>75</v>
      </c>
      <c r="E546">
        <v>2</v>
      </c>
      <c r="F546" s="1" t="s">
        <v>16</v>
      </c>
      <c r="G546" s="1" t="s">
        <v>12</v>
      </c>
      <c r="H546">
        <v>2013</v>
      </c>
      <c r="I546" s="1" t="s">
        <v>188</v>
      </c>
      <c r="J546" t="str">
        <f t="shared" si="8"/>
        <v>40</v>
      </c>
      <c r="K546">
        <v>38500</v>
      </c>
    </row>
    <row r="547" spans="1:11" x14ac:dyDescent="0.35">
      <c r="A547" s="1" t="s">
        <v>9</v>
      </c>
      <c r="B547">
        <v>8200</v>
      </c>
      <c r="C547" s="1" t="s">
        <v>10</v>
      </c>
      <c r="D547">
        <v>241</v>
      </c>
      <c r="E547">
        <v>2</v>
      </c>
      <c r="F547" s="1" t="s">
        <v>11</v>
      </c>
      <c r="G547" s="1" t="s">
        <v>12</v>
      </c>
      <c r="H547">
        <v>1998</v>
      </c>
      <c r="I547" s="1" t="s">
        <v>13</v>
      </c>
      <c r="J547" t="str">
        <f t="shared" si="8"/>
        <v>20</v>
      </c>
      <c r="K547">
        <v>8200</v>
      </c>
    </row>
    <row r="548" spans="1:11" x14ac:dyDescent="0.35">
      <c r="A548" s="1" t="s">
        <v>20</v>
      </c>
      <c r="B548">
        <v>7500</v>
      </c>
      <c r="C548" s="1" t="s">
        <v>26</v>
      </c>
      <c r="D548">
        <v>240</v>
      </c>
      <c r="E548">
        <v>2</v>
      </c>
      <c r="F548" s="1" t="s">
        <v>11</v>
      </c>
      <c r="G548" s="1" t="s">
        <v>12</v>
      </c>
      <c r="H548">
        <v>2002</v>
      </c>
      <c r="I548" s="1" t="s">
        <v>60</v>
      </c>
      <c r="J548" t="str">
        <f t="shared" si="8"/>
        <v>20</v>
      </c>
      <c r="K548">
        <v>7500</v>
      </c>
    </row>
    <row r="549" spans="1:11" x14ac:dyDescent="0.35">
      <c r="A549" s="1" t="s">
        <v>23</v>
      </c>
      <c r="B549">
        <v>11550</v>
      </c>
      <c r="C549" s="1" t="s">
        <v>10</v>
      </c>
      <c r="D549">
        <v>95</v>
      </c>
      <c r="E549">
        <v>2.4</v>
      </c>
      <c r="F549" s="1" t="s">
        <v>11</v>
      </c>
      <c r="G549" s="1" t="s">
        <v>12</v>
      </c>
      <c r="H549">
        <v>2007</v>
      </c>
      <c r="I549" s="1" t="s">
        <v>57</v>
      </c>
      <c r="J549" t="str">
        <f t="shared" si="8"/>
        <v>20</v>
      </c>
      <c r="K549">
        <v>11550</v>
      </c>
    </row>
    <row r="550" spans="1:11" x14ac:dyDescent="0.35">
      <c r="A550" s="1" t="s">
        <v>14</v>
      </c>
      <c r="B550">
        <v>39500</v>
      </c>
      <c r="C550" s="1" t="s">
        <v>10</v>
      </c>
      <c r="D550">
        <v>30</v>
      </c>
      <c r="E550">
        <v>1.6</v>
      </c>
      <c r="F550" s="1" t="s">
        <v>11</v>
      </c>
      <c r="G550" s="1" t="s">
        <v>12</v>
      </c>
      <c r="H550">
        <v>2014</v>
      </c>
      <c r="I550" s="1" t="s">
        <v>105</v>
      </c>
      <c r="J550" t="str">
        <f t="shared" si="8"/>
        <v>40</v>
      </c>
      <c r="K550">
        <v>39500</v>
      </c>
    </row>
    <row r="551" spans="1:11" x14ac:dyDescent="0.35">
      <c r="A551" s="1" t="s">
        <v>30</v>
      </c>
      <c r="B551">
        <v>6200</v>
      </c>
      <c r="C551" s="1" t="s">
        <v>10</v>
      </c>
      <c r="D551">
        <v>161</v>
      </c>
      <c r="E551">
        <v>4.2</v>
      </c>
      <c r="F551" s="1" t="s">
        <v>18</v>
      </c>
      <c r="G551" s="1" t="s">
        <v>32</v>
      </c>
      <c r="H551">
        <v>2004</v>
      </c>
      <c r="I551" s="1" t="s">
        <v>189</v>
      </c>
      <c r="J551" t="str">
        <f t="shared" si="8"/>
        <v>20</v>
      </c>
      <c r="K551">
        <v>6200</v>
      </c>
    </row>
    <row r="552" spans="1:11" x14ac:dyDescent="0.35">
      <c r="A552" s="1" t="s">
        <v>9</v>
      </c>
      <c r="B552">
        <v>17200</v>
      </c>
      <c r="C552" s="1" t="s">
        <v>21</v>
      </c>
      <c r="D552">
        <v>308</v>
      </c>
      <c r="E552">
        <v>4.5999999999999996</v>
      </c>
      <c r="F552" s="1" t="s">
        <v>18</v>
      </c>
      <c r="G552" s="1" t="s">
        <v>12</v>
      </c>
      <c r="H552">
        <v>2003</v>
      </c>
      <c r="I552" s="1" t="s">
        <v>55</v>
      </c>
      <c r="J552" t="str">
        <f t="shared" si="8"/>
        <v>20</v>
      </c>
      <c r="K552">
        <v>17200</v>
      </c>
    </row>
    <row r="553" spans="1:11" x14ac:dyDescent="0.35">
      <c r="A553" s="1" t="s">
        <v>9</v>
      </c>
      <c r="B553">
        <v>2900</v>
      </c>
      <c r="C553" s="1" t="s">
        <v>10</v>
      </c>
      <c r="D553">
        <v>280</v>
      </c>
      <c r="E553">
        <v>2.5</v>
      </c>
      <c r="F553" s="1" t="s">
        <v>16</v>
      </c>
      <c r="G553" s="1" t="s">
        <v>32</v>
      </c>
      <c r="H553">
        <v>1997</v>
      </c>
      <c r="I553" s="1" t="s">
        <v>64</v>
      </c>
      <c r="J553" t="str">
        <f t="shared" si="8"/>
        <v>20</v>
      </c>
      <c r="K553">
        <v>2900</v>
      </c>
    </row>
    <row r="554" spans="1:11" x14ac:dyDescent="0.35">
      <c r="A554" s="1" t="s">
        <v>28</v>
      </c>
      <c r="B554">
        <v>14600</v>
      </c>
      <c r="C554" s="1" t="s">
        <v>31</v>
      </c>
      <c r="D554">
        <v>169</v>
      </c>
      <c r="E554">
        <v>2.2999999999999998</v>
      </c>
      <c r="F554" s="1" t="s">
        <v>16</v>
      </c>
      <c r="G554" s="1" t="s">
        <v>12</v>
      </c>
      <c r="H554">
        <v>2013</v>
      </c>
      <c r="I554" s="1" t="s">
        <v>138</v>
      </c>
      <c r="J554" t="str">
        <f t="shared" si="8"/>
        <v>20</v>
      </c>
      <c r="K554">
        <v>14600</v>
      </c>
    </row>
    <row r="555" spans="1:11" x14ac:dyDescent="0.35">
      <c r="A555" s="1" t="s">
        <v>9</v>
      </c>
      <c r="B555">
        <v>34900</v>
      </c>
      <c r="C555" s="1" t="s">
        <v>21</v>
      </c>
      <c r="D555">
        <v>110</v>
      </c>
      <c r="E555">
        <v>4.4000000000000004</v>
      </c>
      <c r="F555" s="1" t="s">
        <v>11</v>
      </c>
      <c r="G555" s="1" t="s">
        <v>12</v>
      </c>
      <c r="H555">
        <v>2010</v>
      </c>
      <c r="I555" s="1" t="s">
        <v>62</v>
      </c>
      <c r="J555" t="str">
        <f t="shared" si="8"/>
        <v>40</v>
      </c>
      <c r="K555">
        <v>34900</v>
      </c>
    </row>
    <row r="556" spans="1:11" x14ac:dyDescent="0.35">
      <c r="A556" s="1" t="s">
        <v>23</v>
      </c>
      <c r="B556">
        <v>164500</v>
      </c>
      <c r="C556" s="1" t="s">
        <v>21</v>
      </c>
      <c r="D556">
        <v>0</v>
      </c>
      <c r="E556">
        <v>4.5</v>
      </c>
      <c r="F556" s="1" t="s">
        <v>16</v>
      </c>
      <c r="G556" s="1" t="s">
        <v>12</v>
      </c>
      <c r="H556">
        <v>2015</v>
      </c>
      <c r="I556" s="1" t="s">
        <v>97</v>
      </c>
      <c r="J556" t="str">
        <f t="shared" si="8"/>
        <v>180</v>
      </c>
      <c r="K556">
        <v>164500</v>
      </c>
    </row>
    <row r="557" spans="1:11" x14ac:dyDescent="0.35">
      <c r="A557" s="1" t="s">
        <v>9</v>
      </c>
      <c r="B557">
        <v>15299</v>
      </c>
      <c r="C557" s="1" t="s">
        <v>31</v>
      </c>
      <c r="D557">
        <v>136</v>
      </c>
      <c r="E557" t="s">
        <v>41</v>
      </c>
      <c r="F557" s="1" t="s">
        <v>11</v>
      </c>
      <c r="G557" s="1" t="s">
        <v>12</v>
      </c>
      <c r="H557">
        <v>2008</v>
      </c>
      <c r="I557" s="1" t="s">
        <v>157</v>
      </c>
      <c r="J557" t="str">
        <f t="shared" si="8"/>
        <v>20</v>
      </c>
      <c r="K557">
        <v>15299</v>
      </c>
    </row>
    <row r="558" spans="1:11" x14ac:dyDescent="0.35">
      <c r="A558" s="1" t="s">
        <v>14</v>
      </c>
      <c r="B558">
        <v>7000</v>
      </c>
      <c r="C558" s="1" t="s">
        <v>31</v>
      </c>
      <c r="D558">
        <v>170</v>
      </c>
      <c r="E558">
        <v>2.2000000000000002</v>
      </c>
      <c r="F558" s="1" t="s">
        <v>11</v>
      </c>
      <c r="G558" s="1" t="s">
        <v>32</v>
      </c>
      <c r="H558">
        <v>2001</v>
      </c>
      <c r="I558" s="1" t="s">
        <v>190</v>
      </c>
      <c r="J558" t="str">
        <f t="shared" si="8"/>
        <v>20</v>
      </c>
      <c r="K558">
        <v>7000</v>
      </c>
    </row>
    <row r="559" spans="1:11" x14ac:dyDescent="0.35">
      <c r="A559" s="1" t="s">
        <v>14</v>
      </c>
      <c r="B559">
        <v>32000</v>
      </c>
      <c r="C559" s="1" t="s">
        <v>15</v>
      </c>
      <c r="D559">
        <v>255</v>
      </c>
      <c r="E559">
        <v>3</v>
      </c>
      <c r="F559" s="1" t="s">
        <v>16</v>
      </c>
      <c r="G559" s="1" t="s">
        <v>12</v>
      </c>
      <c r="H559">
        <v>2008</v>
      </c>
      <c r="I559" s="1" t="s">
        <v>191</v>
      </c>
      <c r="J559" t="str">
        <f t="shared" si="8"/>
        <v>40</v>
      </c>
      <c r="K559">
        <v>32000</v>
      </c>
    </row>
    <row r="560" spans="1:11" x14ac:dyDescent="0.35">
      <c r="A560" s="1" t="s">
        <v>28</v>
      </c>
      <c r="B560">
        <v>7500</v>
      </c>
      <c r="C560" s="1" t="s">
        <v>26</v>
      </c>
      <c r="D560">
        <v>168</v>
      </c>
      <c r="E560">
        <v>1.5</v>
      </c>
      <c r="F560" s="1" t="s">
        <v>16</v>
      </c>
      <c r="G560" s="1" t="s">
        <v>12</v>
      </c>
      <c r="H560">
        <v>2005</v>
      </c>
      <c r="I560" s="1" t="s">
        <v>192</v>
      </c>
      <c r="J560" t="str">
        <f t="shared" si="8"/>
        <v>20</v>
      </c>
      <c r="K560">
        <v>7500</v>
      </c>
    </row>
    <row r="561" spans="1:11" x14ac:dyDescent="0.35">
      <c r="A561" s="1" t="s">
        <v>30</v>
      </c>
      <c r="B561">
        <v>9000</v>
      </c>
      <c r="C561" s="1" t="s">
        <v>31</v>
      </c>
      <c r="D561">
        <v>217</v>
      </c>
      <c r="E561">
        <v>2.5</v>
      </c>
      <c r="F561" s="1" t="s">
        <v>16</v>
      </c>
      <c r="G561" s="1" t="s">
        <v>12</v>
      </c>
      <c r="H561">
        <v>2005</v>
      </c>
      <c r="I561" s="1" t="s">
        <v>109</v>
      </c>
      <c r="J561" t="str">
        <f t="shared" si="8"/>
        <v>20</v>
      </c>
      <c r="K561">
        <v>9000</v>
      </c>
    </row>
    <row r="562" spans="1:11" x14ac:dyDescent="0.35">
      <c r="A562" s="1" t="s">
        <v>45</v>
      </c>
      <c r="B562">
        <v>7000</v>
      </c>
      <c r="C562" s="1" t="s">
        <v>10</v>
      </c>
      <c r="D562">
        <v>180</v>
      </c>
      <c r="E562">
        <v>1.6</v>
      </c>
      <c r="F562" s="1" t="s">
        <v>18</v>
      </c>
      <c r="G562" s="1" t="s">
        <v>12</v>
      </c>
      <c r="H562">
        <v>2004</v>
      </c>
      <c r="I562" s="1" t="s">
        <v>73</v>
      </c>
      <c r="J562" t="str">
        <f t="shared" si="8"/>
        <v>20</v>
      </c>
      <c r="K562">
        <v>7000</v>
      </c>
    </row>
    <row r="563" spans="1:11" x14ac:dyDescent="0.35">
      <c r="A563" s="1" t="s">
        <v>14</v>
      </c>
      <c r="B563">
        <v>199999</v>
      </c>
      <c r="C563" s="1" t="s">
        <v>21</v>
      </c>
      <c r="D563">
        <v>0</v>
      </c>
      <c r="E563">
        <v>5.5</v>
      </c>
      <c r="F563" s="1" t="s">
        <v>11</v>
      </c>
      <c r="G563" s="1" t="s">
        <v>12</v>
      </c>
      <c r="H563">
        <v>2016</v>
      </c>
      <c r="I563" s="1" t="s">
        <v>25</v>
      </c>
      <c r="J563" t="str">
        <f t="shared" si="8"/>
        <v>200</v>
      </c>
      <c r="K563">
        <v>199999</v>
      </c>
    </row>
    <row r="564" spans="1:11" x14ac:dyDescent="0.35">
      <c r="A564" s="1" t="s">
        <v>20</v>
      </c>
      <c r="B564">
        <v>2700</v>
      </c>
      <c r="C564" s="1" t="s">
        <v>10</v>
      </c>
      <c r="D564">
        <v>234</v>
      </c>
      <c r="E564">
        <v>2.5</v>
      </c>
      <c r="F564" s="1" t="s">
        <v>49</v>
      </c>
      <c r="G564" s="1" t="s">
        <v>32</v>
      </c>
      <c r="H564">
        <v>2000</v>
      </c>
      <c r="I564" s="1" t="s">
        <v>27</v>
      </c>
      <c r="J564" t="str">
        <f t="shared" si="8"/>
        <v>20</v>
      </c>
      <c r="K564">
        <v>2700</v>
      </c>
    </row>
    <row r="565" spans="1:11" x14ac:dyDescent="0.35">
      <c r="A565" s="1" t="s">
        <v>30</v>
      </c>
      <c r="B565">
        <v>10950</v>
      </c>
      <c r="C565" s="1" t="s">
        <v>15</v>
      </c>
      <c r="D565">
        <v>165</v>
      </c>
      <c r="E565">
        <v>2</v>
      </c>
      <c r="F565" s="1" t="s">
        <v>16</v>
      </c>
      <c r="G565" s="1" t="s">
        <v>12</v>
      </c>
      <c r="H565">
        <v>2012</v>
      </c>
      <c r="I565" s="1" t="s">
        <v>56</v>
      </c>
      <c r="J565" t="str">
        <f t="shared" si="8"/>
        <v>20</v>
      </c>
      <c r="K565">
        <v>10950</v>
      </c>
    </row>
    <row r="566" spans="1:11" x14ac:dyDescent="0.35">
      <c r="A566" s="1" t="s">
        <v>23</v>
      </c>
      <c r="B566">
        <v>15500</v>
      </c>
      <c r="C566" s="1" t="s">
        <v>10</v>
      </c>
      <c r="D566">
        <v>120</v>
      </c>
      <c r="E566">
        <v>3.5</v>
      </c>
      <c r="F566" s="1" t="s">
        <v>11</v>
      </c>
      <c r="G566" s="1" t="s">
        <v>12</v>
      </c>
      <c r="H566">
        <v>2008</v>
      </c>
      <c r="I566" s="1" t="s">
        <v>57</v>
      </c>
      <c r="J566" t="str">
        <f t="shared" si="8"/>
        <v>20</v>
      </c>
      <c r="K566">
        <v>15500</v>
      </c>
    </row>
    <row r="567" spans="1:11" x14ac:dyDescent="0.35">
      <c r="A567" s="1" t="s">
        <v>14</v>
      </c>
      <c r="B567">
        <v>8700</v>
      </c>
      <c r="C567" s="1" t="s">
        <v>10</v>
      </c>
      <c r="D567">
        <v>210</v>
      </c>
      <c r="E567">
        <v>5</v>
      </c>
      <c r="F567" s="1" t="s">
        <v>11</v>
      </c>
      <c r="G567" s="1" t="s">
        <v>12</v>
      </c>
      <c r="H567">
        <v>1997</v>
      </c>
      <c r="I567" s="1" t="s">
        <v>19</v>
      </c>
      <c r="J567" t="str">
        <f t="shared" si="8"/>
        <v>20</v>
      </c>
      <c r="K567">
        <v>8700</v>
      </c>
    </row>
    <row r="568" spans="1:11" x14ac:dyDescent="0.35">
      <c r="A568" s="1" t="s">
        <v>14</v>
      </c>
      <c r="B568">
        <v>6000</v>
      </c>
      <c r="C568" s="1" t="s">
        <v>15</v>
      </c>
      <c r="D568">
        <v>200</v>
      </c>
      <c r="E568">
        <v>2.2000000000000002</v>
      </c>
      <c r="F568" s="1" t="s">
        <v>16</v>
      </c>
      <c r="G568" s="1" t="s">
        <v>12</v>
      </c>
      <c r="H568">
        <v>2000</v>
      </c>
      <c r="I568" s="1" t="s">
        <v>42</v>
      </c>
      <c r="J568" t="str">
        <f t="shared" si="8"/>
        <v>20</v>
      </c>
      <c r="K568">
        <v>6000</v>
      </c>
    </row>
    <row r="569" spans="1:11" x14ac:dyDescent="0.35">
      <c r="A569" s="1" t="s">
        <v>45</v>
      </c>
      <c r="B569">
        <v>16950</v>
      </c>
      <c r="C569" s="1" t="s">
        <v>21</v>
      </c>
      <c r="D569">
        <v>135</v>
      </c>
      <c r="E569">
        <v>3</v>
      </c>
      <c r="F569" s="1" t="s">
        <v>18</v>
      </c>
      <c r="G569" s="1" t="s">
        <v>12</v>
      </c>
      <c r="H569">
        <v>2008</v>
      </c>
      <c r="I569" s="1" t="s">
        <v>54</v>
      </c>
      <c r="J569" t="str">
        <f t="shared" si="8"/>
        <v>20</v>
      </c>
      <c r="K569">
        <v>16950</v>
      </c>
    </row>
    <row r="570" spans="1:11" x14ac:dyDescent="0.35">
      <c r="A570" s="1" t="s">
        <v>14</v>
      </c>
      <c r="B570">
        <v>15000</v>
      </c>
      <c r="C570" s="1" t="s">
        <v>21</v>
      </c>
      <c r="D570">
        <v>400</v>
      </c>
      <c r="E570">
        <v>3</v>
      </c>
      <c r="F570" s="1" t="s">
        <v>16</v>
      </c>
      <c r="G570" s="1" t="s">
        <v>12</v>
      </c>
      <c r="H570">
        <v>1997</v>
      </c>
      <c r="I570" s="1" t="s">
        <v>17</v>
      </c>
      <c r="J570" t="str">
        <f t="shared" si="8"/>
        <v>20</v>
      </c>
      <c r="K570">
        <v>15000</v>
      </c>
    </row>
    <row r="571" spans="1:11" x14ac:dyDescent="0.35">
      <c r="A571" s="1" t="s">
        <v>23</v>
      </c>
      <c r="B571">
        <v>26500</v>
      </c>
      <c r="C571" s="1" t="s">
        <v>21</v>
      </c>
      <c r="D571">
        <v>102</v>
      </c>
      <c r="E571">
        <v>2.5</v>
      </c>
      <c r="F571" s="1" t="s">
        <v>16</v>
      </c>
      <c r="G571" s="1" t="s">
        <v>12</v>
      </c>
      <c r="H571">
        <v>2013</v>
      </c>
      <c r="I571" s="1" t="s">
        <v>43</v>
      </c>
      <c r="J571" t="str">
        <f t="shared" si="8"/>
        <v>40</v>
      </c>
      <c r="K571">
        <v>26500</v>
      </c>
    </row>
    <row r="572" spans="1:11" x14ac:dyDescent="0.35">
      <c r="A572" s="1" t="s">
        <v>14</v>
      </c>
      <c r="B572">
        <v>3100</v>
      </c>
      <c r="C572" s="1" t="s">
        <v>26</v>
      </c>
      <c r="D572">
        <v>400</v>
      </c>
      <c r="E572">
        <v>2.2000000000000002</v>
      </c>
      <c r="F572" s="1" t="s">
        <v>16</v>
      </c>
      <c r="G572" s="1" t="s">
        <v>32</v>
      </c>
      <c r="H572">
        <v>2002</v>
      </c>
      <c r="I572" s="1" t="s">
        <v>105</v>
      </c>
      <c r="J572" t="str">
        <f t="shared" si="8"/>
        <v>20</v>
      </c>
      <c r="K572">
        <v>3100</v>
      </c>
    </row>
    <row r="573" spans="1:11" x14ac:dyDescent="0.35">
      <c r="A573" s="1" t="s">
        <v>23</v>
      </c>
      <c r="B573">
        <v>59900</v>
      </c>
      <c r="C573" s="1" t="s">
        <v>21</v>
      </c>
      <c r="D573">
        <v>90</v>
      </c>
      <c r="E573">
        <v>4.5</v>
      </c>
      <c r="F573" s="1" t="s">
        <v>16</v>
      </c>
      <c r="G573" s="1" t="s">
        <v>12</v>
      </c>
      <c r="H573">
        <v>2012</v>
      </c>
      <c r="I573" s="1" t="s">
        <v>97</v>
      </c>
      <c r="J573" t="str">
        <f t="shared" si="8"/>
        <v>60</v>
      </c>
      <c r="K573">
        <v>59900</v>
      </c>
    </row>
    <row r="574" spans="1:11" x14ac:dyDescent="0.35">
      <c r="A574" s="1" t="s">
        <v>23</v>
      </c>
      <c r="B574">
        <v>63000</v>
      </c>
      <c r="C574" s="1" t="s">
        <v>21</v>
      </c>
      <c r="D574">
        <v>3</v>
      </c>
      <c r="E574">
        <v>4.2</v>
      </c>
      <c r="F574" s="1" t="s">
        <v>16</v>
      </c>
      <c r="G574" s="1" t="s">
        <v>12</v>
      </c>
      <c r="H574">
        <v>2013</v>
      </c>
      <c r="I574" s="1" t="s">
        <v>193</v>
      </c>
      <c r="J574" t="str">
        <f t="shared" si="8"/>
        <v>80</v>
      </c>
      <c r="K574">
        <v>63000</v>
      </c>
    </row>
    <row r="575" spans="1:11" x14ac:dyDescent="0.35">
      <c r="A575" s="1" t="s">
        <v>14</v>
      </c>
      <c r="B575">
        <v>19800</v>
      </c>
      <c r="C575" s="1" t="s">
        <v>21</v>
      </c>
      <c r="D575">
        <v>218</v>
      </c>
      <c r="E575">
        <v>3</v>
      </c>
      <c r="F575" s="1" t="s">
        <v>16</v>
      </c>
      <c r="G575" s="1" t="s">
        <v>12</v>
      </c>
      <c r="H575">
        <v>2006</v>
      </c>
      <c r="I575" s="1" t="s">
        <v>194</v>
      </c>
      <c r="J575" t="str">
        <f t="shared" si="8"/>
        <v>20</v>
      </c>
      <c r="K575">
        <v>19800</v>
      </c>
    </row>
    <row r="576" spans="1:11" x14ac:dyDescent="0.35">
      <c r="A576" s="1" t="s">
        <v>30</v>
      </c>
      <c r="B576">
        <v>13000</v>
      </c>
      <c r="C576" s="1" t="s">
        <v>15</v>
      </c>
      <c r="D576">
        <v>110</v>
      </c>
      <c r="E576">
        <v>1.9</v>
      </c>
      <c r="F576" s="1" t="s">
        <v>16</v>
      </c>
      <c r="G576" s="1" t="s">
        <v>12</v>
      </c>
      <c r="H576">
        <v>2009</v>
      </c>
      <c r="I576" s="1" t="s">
        <v>109</v>
      </c>
      <c r="J576" t="str">
        <f t="shared" si="8"/>
        <v>20</v>
      </c>
      <c r="K576">
        <v>13000</v>
      </c>
    </row>
    <row r="577" spans="1:11" x14ac:dyDescent="0.35">
      <c r="A577" s="1" t="s">
        <v>20</v>
      </c>
      <c r="B577">
        <v>12200</v>
      </c>
      <c r="C577" s="1" t="s">
        <v>10</v>
      </c>
      <c r="D577">
        <v>130</v>
      </c>
      <c r="E577">
        <v>2.4</v>
      </c>
      <c r="F577" s="1" t="s">
        <v>11</v>
      </c>
      <c r="G577" s="1" t="s">
        <v>12</v>
      </c>
      <c r="H577">
        <v>2006</v>
      </c>
      <c r="I577" s="1" t="s">
        <v>27</v>
      </c>
      <c r="J577" t="str">
        <f t="shared" si="8"/>
        <v>20</v>
      </c>
      <c r="K577">
        <v>12200</v>
      </c>
    </row>
    <row r="578" spans="1:11" x14ac:dyDescent="0.35">
      <c r="A578" s="1" t="s">
        <v>45</v>
      </c>
      <c r="B578">
        <v>5700</v>
      </c>
      <c r="C578" s="1" t="s">
        <v>31</v>
      </c>
      <c r="D578">
        <v>170</v>
      </c>
      <c r="E578">
        <v>1.3</v>
      </c>
      <c r="F578" s="1" t="s">
        <v>11</v>
      </c>
      <c r="G578" s="1" t="s">
        <v>12</v>
      </c>
      <c r="H578">
        <v>2006</v>
      </c>
      <c r="I578" s="1" t="s">
        <v>50</v>
      </c>
      <c r="J578" t="str">
        <f t="shared" si="8"/>
        <v>20</v>
      </c>
      <c r="K578">
        <v>5700</v>
      </c>
    </row>
    <row r="579" spans="1:11" x14ac:dyDescent="0.35">
      <c r="A579" s="1" t="s">
        <v>20</v>
      </c>
      <c r="B579">
        <v>2550</v>
      </c>
      <c r="C579" s="1" t="s">
        <v>10</v>
      </c>
      <c r="D579">
        <v>370</v>
      </c>
      <c r="E579">
        <v>2.5</v>
      </c>
      <c r="F579" s="1" t="s">
        <v>16</v>
      </c>
      <c r="G579" s="1" t="s">
        <v>32</v>
      </c>
      <c r="H579">
        <v>1998</v>
      </c>
      <c r="I579" s="1" t="s">
        <v>27</v>
      </c>
      <c r="J579" t="str">
        <f t="shared" ref="J579:J642" si="9">VLOOKUP(B579,$L$2:$M$13,2,TRUE)</f>
        <v>20</v>
      </c>
      <c r="K579">
        <v>2550</v>
      </c>
    </row>
    <row r="580" spans="1:11" x14ac:dyDescent="0.35">
      <c r="A580" s="1" t="s">
        <v>23</v>
      </c>
      <c r="B580">
        <v>13500</v>
      </c>
      <c r="C580" s="1" t="s">
        <v>10</v>
      </c>
      <c r="D580">
        <v>144</v>
      </c>
      <c r="E580">
        <v>3.5</v>
      </c>
      <c r="F580" s="1" t="s">
        <v>18</v>
      </c>
      <c r="G580" s="1" t="s">
        <v>12</v>
      </c>
      <c r="H580">
        <v>2007</v>
      </c>
      <c r="I580" s="1" t="s">
        <v>57</v>
      </c>
      <c r="J580" t="str">
        <f t="shared" si="9"/>
        <v>20</v>
      </c>
      <c r="K580">
        <v>13500</v>
      </c>
    </row>
    <row r="581" spans="1:11" x14ac:dyDescent="0.35">
      <c r="A581" s="1" t="s">
        <v>28</v>
      </c>
      <c r="B581">
        <v>10200</v>
      </c>
      <c r="C581" s="1" t="s">
        <v>15</v>
      </c>
      <c r="D581">
        <v>183</v>
      </c>
      <c r="E581">
        <v>2</v>
      </c>
      <c r="F581" s="1" t="s">
        <v>16</v>
      </c>
      <c r="G581" s="1" t="s">
        <v>12</v>
      </c>
      <c r="H581">
        <v>2012</v>
      </c>
      <c r="I581" s="1" t="s">
        <v>70</v>
      </c>
      <c r="J581" t="str">
        <f t="shared" si="9"/>
        <v>20</v>
      </c>
      <c r="K581">
        <v>10200</v>
      </c>
    </row>
    <row r="582" spans="1:11" x14ac:dyDescent="0.35">
      <c r="A582" s="1" t="s">
        <v>20</v>
      </c>
      <c r="B582">
        <v>13000</v>
      </c>
      <c r="C582" s="1" t="s">
        <v>31</v>
      </c>
      <c r="D582">
        <v>161</v>
      </c>
      <c r="E582">
        <v>1.8</v>
      </c>
      <c r="F582" s="1" t="s">
        <v>18</v>
      </c>
      <c r="G582" s="1" t="s">
        <v>12</v>
      </c>
      <c r="H582">
        <v>2001</v>
      </c>
      <c r="I582" s="1" t="s">
        <v>59</v>
      </c>
      <c r="J582" t="str">
        <f t="shared" si="9"/>
        <v>20</v>
      </c>
      <c r="K582">
        <v>13000</v>
      </c>
    </row>
    <row r="583" spans="1:11" x14ac:dyDescent="0.35">
      <c r="A583" s="1" t="s">
        <v>30</v>
      </c>
      <c r="B583">
        <v>10500</v>
      </c>
      <c r="C583" s="1" t="s">
        <v>10</v>
      </c>
      <c r="D583">
        <v>210</v>
      </c>
      <c r="E583">
        <v>5</v>
      </c>
      <c r="F583" s="1" t="s">
        <v>16</v>
      </c>
      <c r="G583" s="1" t="s">
        <v>12</v>
      </c>
      <c r="H583">
        <v>2004</v>
      </c>
      <c r="I583" s="1" t="s">
        <v>189</v>
      </c>
      <c r="J583" t="str">
        <f t="shared" si="9"/>
        <v>20</v>
      </c>
      <c r="K583">
        <v>10500</v>
      </c>
    </row>
    <row r="584" spans="1:11" x14ac:dyDescent="0.35">
      <c r="A584" s="1" t="s">
        <v>9</v>
      </c>
      <c r="B584">
        <v>3100</v>
      </c>
      <c r="C584" s="1" t="s">
        <v>10</v>
      </c>
      <c r="D584">
        <v>315</v>
      </c>
      <c r="E584">
        <v>2.5</v>
      </c>
      <c r="F584" s="1" t="s">
        <v>16</v>
      </c>
      <c r="G584" s="1" t="s">
        <v>32</v>
      </c>
      <c r="H584">
        <v>1998</v>
      </c>
      <c r="I584" s="1" t="s">
        <v>64</v>
      </c>
      <c r="J584" t="str">
        <f t="shared" si="9"/>
        <v>20</v>
      </c>
      <c r="K584">
        <v>3100</v>
      </c>
    </row>
    <row r="585" spans="1:11" x14ac:dyDescent="0.35">
      <c r="A585" s="1" t="s">
        <v>9</v>
      </c>
      <c r="B585">
        <v>9400</v>
      </c>
      <c r="C585" s="1" t="s">
        <v>10</v>
      </c>
      <c r="D585">
        <v>221</v>
      </c>
      <c r="E585">
        <v>4.4000000000000004</v>
      </c>
      <c r="F585" s="1" t="s">
        <v>18</v>
      </c>
      <c r="G585" s="1" t="s">
        <v>12</v>
      </c>
      <c r="H585">
        <v>2004</v>
      </c>
      <c r="I585" s="1" t="s">
        <v>159</v>
      </c>
      <c r="J585" t="str">
        <f t="shared" si="9"/>
        <v>20</v>
      </c>
      <c r="K585">
        <v>9400</v>
      </c>
    </row>
    <row r="586" spans="1:11" x14ac:dyDescent="0.35">
      <c r="A586" s="1" t="s">
        <v>20</v>
      </c>
      <c r="B586">
        <v>10000</v>
      </c>
      <c r="C586" s="1" t="s">
        <v>10</v>
      </c>
      <c r="D586">
        <v>206</v>
      </c>
      <c r="E586">
        <v>2.5</v>
      </c>
      <c r="F586" s="1" t="s">
        <v>16</v>
      </c>
      <c r="G586" s="1" t="s">
        <v>12</v>
      </c>
      <c r="H586">
        <v>2003</v>
      </c>
      <c r="I586" s="1" t="s">
        <v>27</v>
      </c>
      <c r="J586" t="str">
        <f t="shared" si="9"/>
        <v>20</v>
      </c>
      <c r="K586">
        <v>10000</v>
      </c>
    </row>
    <row r="587" spans="1:11" x14ac:dyDescent="0.35">
      <c r="A587" s="1" t="s">
        <v>45</v>
      </c>
      <c r="B587">
        <v>4200</v>
      </c>
      <c r="C587" s="1" t="s">
        <v>10</v>
      </c>
      <c r="D587">
        <v>270</v>
      </c>
      <c r="E587">
        <v>2</v>
      </c>
      <c r="F587" s="1" t="s">
        <v>18</v>
      </c>
      <c r="G587" s="1" t="s">
        <v>12</v>
      </c>
      <c r="H587">
        <v>1998</v>
      </c>
      <c r="I587" s="1" t="s">
        <v>63</v>
      </c>
      <c r="J587" t="str">
        <f t="shared" si="9"/>
        <v>20</v>
      </c>
      <c r="K587">
        <v>4200</v>
      </c>
    </row>
    <row r="588" spans="1:11" x14ac:dyDescent="0.35">
      <c r="A588" s="1" t="s">
        <v>28</v>
      </c>
      <c r="B588">
        <v>7500</v>
      </c>
      <c r="C588" s="1" t="s">
        <v>10</v>
      </c>
      <c r="D588">
        <v>131</v>
      </c>
      <c r="E588">
        <v>1.6</v>
      </c>
      <c r="F588" s="1" t="s">
        <v>11</v>
      </c>
      <c r="G588" s="1" t="s">
        <v>12</v>
      </c>
      <c r="H588">
        <v>2009</v>
      </c>
      <c r="I588" s="1" t="s">
        <v>29</v>
      </c>
      <c r="J588" t="str">
        <f t="shared" si="9"/>
        <v>20</v>
      </c>
      <c r="K588">
        <v>7500</v>
      </c>
    </row>
    <row r="589" spans="1:11" x14ac:dyDescent="0.35">
      <c r="A589" s="1" t="s">
        <v>14</v>
      </c>
      <c r="B589">
        <v>38600</v>
      </c>
      <c r="C589" s="1" t="s">
        <v>31</v>
      </c>
      <c r="D589">
        <v>12</v>
      </c>
      <c r="E589">
        <v>1.8</v>
      </c>
      <c r="F589" s="1" t="s">
        <v>11</v>
      </c>
      <c r="G589" s="1" t="s">
        <v>12</v>
      </c>
      <c r="H589">
        <v>2012</v>
      </c>
      <c r="I589" s="1" t="s">
        <v>65</v>
      </c>
      <c r="J589" t="str">
        <f t="shared" si="9"/>
        <v>40</v>
      </c>
      <c r="K589">
        <v>38600</v>
      </c>
    </row>
    <row r="590" spans="1:11" x14ac:dyDescent="0.35">
      <c r="A590" s="1" t="s">
        <v>23</v>
      </c>
      <c r="B590">
        <v>8900</v>
      </c>
      <c r="C590" s="1" t="s">
        <v>38</v>
      </c>
      <c r="D590">
        <v>140</v>
      </c>
      <c r="E590">
        <v>1.6</v>
      </c>
      <c r="F590" s="1" t="s">
        <v>11</v>
      </c>
      <c r="G590" s="1" t="s">
        <v>12</v>
      </c>
      <c r="H590">
        <v>2008</v>
      </c>
      <c r="I590" s="1" t="s">
        <v>135</v>
      </c>
      <c r="J590" t="str">
        <f t="shared" si="9"/>
        <v>20</v>
      </c>
      <c r="K590">
        <v>8900</v>
      </c>
    </row>
    <row r="591" spans="1:11" x14ac:dyDescent="0.35">
      <c r="A591" s="1" t="s">
        <v>28</v>
      </c>
      <c r="B591">
        <v>4800</v>
      </c>
      <c r="C591" s="1" t="s">
        <v>15</v>
      </c>
      <c r="D591">
        <v>113</v>
      </c>
      <c r="E591">
        <v>15</v>
      </c>
      <c r="F591" s="1" t="s">
        <v>16</v>
      </c>
      <c r="G591" s="1" t="s">
        <v>12</v>
      </c>
      <c r="H591">
        <v>2006</v>
      </c>
      <c r="I591" s="1" t="s">
        <v>66</v>
      </c>
      <c r="J591" t="str">
        <f t="shared" si="9"/>
        <v>20</v>
      </c>
      <c r="K591">
        <v>4800</v>
      </c>
    </row>
    <row r="592" spans="1:11" x14ac:dyDescent="0.35">
      <c r="A592" s="1" t="s">
        <v>23</v>
      </c>
      <c r="B592">
        <v>24000</v>
      </c>
      <c r="C592" s="1" t="s">
        <v>21</v>
      </c>
      <c r="D592">
        <v>270</v>
      </c>
      <c r="E592">
        <v>4.2</v>
      </c>
      <c r="F592" s="1" t="s">
        <v>16</v>
      </c>
      <c r="G592" s="1" t="s">
        <v>12</v>
      </c>
      <c r="H592">
        <v>1994</v>
      </c>
      <c r="I592" s="1" t="s">
        <v>195</v>
      </c>
      <c r="J592" t="str">
        <f t="shared" si="9"/>
        <v>40</v>
      </c>
      <c r="K592">
        <v>24000</v>
      </c>
    </row>
    <row r="593" spans="1:11" x14ac:dyDescent="0.35">
      <c r="A593" s="1" t="s">
        <v>14</v>
      </c>
      <c r="B593">
        <v>51500</v>
      </c>
      <c r="C593" s="1" t="s">
        <v>31</v>
      </c>
      <c r="D593">
        <v>75</v>
      </c>
      <c r="E593">
        <v>6.3</v>
      </c>
      <c r="F593" s="1" t="s">
        <v>11</v>
      </c>
      <c r="G593" s="1" t="s">
        <v>12</v>
      </c>
      <c r="H593">
        <v>2009</v>
      </c>
      <c r="I593" s="1" t="s">
        <v>196</v>
      </c>
      <c r="J593" t="str">
        <f t="shared" si="9"/>
        <v>60</v>
      </c>
      <c r="K593">
        <v>51500</v>
      </c>
    </row>
    <row r="594" spans="1:11" x14ac:dyDescent="0.35">
      <c r="A594" s="1" t="s">
        <v>14</v>
      </c>
      <c r="B594">
        <v>5100</v>
      </c>
      <c r="C594" s="1" t="s">
        <v>10</v>
      </c>
      <c r="D594">
        <v>270</v>
      </c>
      <c r="E594">
        <v>3.2</v>
      </c>
      <c r="F594" s="1" t="s">
        <v>16</v>
      </c>
      <c r="G594" s="1" t="s">
        <v>32</v>
      </c>
      <c r="H594">
        <v>2001</v>
      </c>
      <c r="I594" s="1" t="s">
        <v>160</v>
      </c>
      <c r="J594" t="str">
        <f t="shared" si="9"/>
        <v>20</v>
      </c>
      <c r="K594">
        <v>5100</v>
      </c>
    </row>
    <row r="595" spans="1:11" x14ac:dyDescent="0.35">
      <c r="A595" s="1" t="s">
        <v>45</v>
      </c>
      <c r="B595">
        <v>4999</v>
      </c>
      <c r="C595" s="1" t="s">
        <v>10</v>
      </c>
      <c r="D595">
        <v>60</v>
      </c>
      <c r="E595">
        <v>1.6</v>
      </c>
      <c r="F595" s="1" t="s">
        <v>11</v>
      </c>
      <c r="G595" s="1" t="s">
        <v>12</v>
      </c>
      <c r="H595">
        <v>2007</v>
      </c>
      <c r="I595" s="1" t="s">
        <v>73</v>
      </c>
      <c r="J595" t="str">
        <f t="shared" si="9"/>
        <v>20</v>
      </c>
      <c r="K595">
        <v>4999</v>
      </c>
    </row>
    <row r="596" spans="1:11" x14ac:dyDescent="0.35">
      <c r="A596" s="1" t="s">
        <v>45</v>
      </c>
      <c r="B596">
        <v>6666</v>
      </c>
      <c r="C596" s="1" t="s">
        <v>10</v>
      </c>
      <c r="D596">
        <v>162</v>
      </c>
      <c r="E596" t="s">
        <v>41</v>
      </c>
      <c r="F596" s="1" t="s">
        <v>11</v>
      </c>
      <c r="G596" s="1" t="s">
        <v>12</v>
      </c>
      <c r="H596">
        <v>2007</v>
      </c>
      <c r="I596" s="1" t="s">
        <v>73</v>
      </c>
      <c r="J596" t="str">
        <f t="shared" si="9"/>
        <v>20</v>
      </c>
      <c r="K596">
        <v>6666</v>
      </c>
    </row>
    <row r="597" spans="1:11" x14ac:dyDescent="0.35">
      <c r="A597" s="1" t="s">
        <v>45</v>
      </c>
      <c r="B597">
        <v>9450</v>
      </c>
      <c r="C597" s="1" t="s">
        <v>10</v>
      </c>
      <c r="D597">
        <v>125</v>
      </c>
      <c r="E597">
        <v>2</v>
      </c>
      <c r="F597" s="1" t="s">
        <v>18</v>
      </c>
      <c r="G597" s="1" t="s">
        <v>12</v>
      </c>
      <c r="H597">
        <v>2008</v>
      </c>
      <c r="I597" s="1" t="s">
        <v>84</v>
      </c>
      <c r="J597" t="str">
        <f t="shared" si="9"/>
        <v>20</v>
      </c>
      <c r="K597">
        <v>9450</v>
      </c>
    </row>
    <row r="598" spans="1:11" x14ac:dyDescent="0.35">
      <c r="A598" s="1" t="s">
        <v>20</v>
      </c>
      <c r="B598">
        <v>3850</v>
      </c>
      <c r="C598" s="1" t="s">
        <v>26</v>
      </c>
      <c r="D598">
        <v>215</v>
      </c>
      <c r="E598">
        <v>2.5</v>
      </c>
      <c r="F598" s="1" t="s">
        <v>16</v>
      </c>
      <c r="G598" s="1" t="s">
        <v>32</v>
      </c>
      <c r="H598">
        <v>2002</v>
      </c>
      <c r="I598" s="1" t="s">
        <v>27</v>
      </c>
      <c r="J598" t="str">
        <f t="shared" si="9"/>
        <v>20</v>
      </c>
      <c r="K598">
        <v>3850</v>
      </c>
    </row>
    <row r="599" spans="1:11" x14ac:dyDescent="0.35">
      <c r="A599" s="1" t="s">
        <v>28</v>
      </c>
      <c r="B599">
        <v>7800</v>
      </c>
      <c r="C599" s="1" t="s">
        <v>26</v>
      </c>
      <c r="D599">
        <v>170</v>
      </c>
      <c r="E599">
        <v>1.5</v>
      </c>
      <c r="F599" s="1" t="s">
        <v>16</v>
      </c>
      <c r="G599" s="1" t="s">
        <v>32</v>
      </c>
      <c r="H599">
        <v>2013</v>
      </c>
      <c r="I599" s="1" t="s">
        <v>29</v>
      </c>
      <c r="J599" t="str">
        <f t="shared" si="9"/>
        <v>20</v>
      </c>
      <c r="K599">
        <v>7800</v>
      </c>
    </row>
    <row r="600" spans="1:11" x14ac:dyDescent="0.35">
      <c r="A600" s="1" t="s">
        <v>20</v>
      </c>
      <c r="B600">
        <v>49700</v>
      </c>
      <c r="C600" s="1" t="s">
        <v>21</v>
      </c>
      <c r="D600">
        <v>80</v>
      </c>
      <c r="E600">
        <v>3</v>
      </c>
      <c r="F600" s="1" t="s">
        <v>16</v>
      </c>
      <c r="G600" s="1" t="s">
        <v>12</v>
      </c>
      <c r="H600">
        <v>2013</v>
      </c>
      <c r="I600" s="1" t="s">
        <v>22</v>
      </c>
      <c r="J600" t="str">
        <f t="shared" si="9"/>
        <v>60</v>
      </c>
      <c r="K600">
        <v>49700</v>
      </c>
    </row>
    <row r="601" spans="1:11" x14ac:dyDescent="0.35">
      <c r="A601" s="1" t="s">
        <v>45</v>
      </c>
      <c r="B601">
        <v>9000</v>
      </c>
      <c r="C601" s="1" t="s">
        <v>10</v>
      </c>
      <c r="D601">
        <v>78</v>
      </c>
      <c r="E601">
        <v>2.4</v>
      </c>
      <c r="F601" s="1" t="s">
        <v>18</v>
      </c>
      <c r="G601" s="1" t="s">
        <v>12</v>
      </c>
      <c r="H601">
        <v>2006</v>
      </c>
      <c r="I601" s="1" t="s">
        <v>63</v>
      </c>
      <c r="J601" t="str">
        <f t="shared" si="9"/>
        <v>20</v>
      </c>
      <c r="K601">
        <v>9000</v>
      </c>
    </row>
    <row r="602" spans="1:11" x14ac:dyDescent="0.35">
      <c r="A602" s="1" t="s">
        <v>23</v>
      </c>
      <c r="B602">
        <v>18990</v>
      </c>
      <c r="C602" s="1" t="s">
        <v>21</v>
      </c>
      <c r="D602">
        <v>95</v>
      </c>
      <c r="E602">
        <v>2</v>
      </c>
      <c r="F602" s="1" t="s">
        <v>11</v>
      </c>
      <c r="G602" s="1" t="s">
        <v>12</v>
      </c>
      <c r="H602">
        <v>2011</v>
      </c>
      <c r="I602" s="1" t="s">
        <v>24</v>
      </c>
      <c r="J602" t="str">
        <f t="shared" si="9"/>
        <v>20</v>
      </c>
      <c r="K602">
        <v>18990</v>
      </c>
    </row>
    <row r="603" spans="1:11" x14ac:dyDescent="0.35">
      <c r="A603" s="1" t="s">
        <v>45</v>
      </c>
      <c r="B603">
        <v>7200</v>
      </c>
      <c r="C603" s="1" t="s">
        <v>10</v>
      </c>
      <c r="D603">
        <v>102</v>
      </c>
      <c r="E603">
        <v>1.6</v>
      </c>
      <c r="F603" s="1" t="s">
        <v>11</v>
      </c>
      <c r="G603" s="1" t="s">
        <v>12</v>
      </c>
      <c r="H603">
        <v>2007</v>
      </c>
      <c r="I603" s="1" t="s">
        <v>73</v>
      </c>
      <c r="J603" t="str">
        <f t="shared" si="9"/>
        <v>20</v>
      </c>
      <c r="K603">
        <v>7200</v>
      </c>
    </row>
    <row r="604" spans="1:11" x14ac:dyDescent="0.35">
      <c r="A604" s="1" t="s">
        <v>9</v>
      </c>
      <c r="B604">
        <v>117000</v>
      </c>
      <c r="C604" s="1" t="s">
        <v>21</v>
      </c>
      <c r="D604">
        <v>1</v>
      </c>
      <c r="E604" t="s">
        <v>41</v>
      </c>
      <c r="F604" s="1" t="s">
        <v>49</v>
      </c>
      <c r="G604" s="1" t="s">
        <v>12</v>
      </c>
      <c r="H604">
        <v>2016</v>
      </c>
      <c r="I604" s="1" t="s">
        <v>90</v>
      </c>
      <c r="J604" t="str">
        <f t="shared" si="9"/>
        <v>120</v>
      </c>
      <c r="K604">
        <v>117000</v>
      </c>
    </row>
    <row r="605" spans="1:11" x14ac:dyDescent="0.35">
      <c r="A605" s="1" t="s">
        <v>30</v>
      </c>
      <c r="B605">
        <v>11900</v>
      </c>
      <c r="C605" s="1" t="s">
        <v>31</v>
      </c>
      <c r="D605">
        <v>112</v>
      </c>
      <c r="E605">
        <v>2</v>
      </c>
      <c r="F605" s="1" t="s">
        <v>16</v>
      </c>
      <c r="G605" s="1" t="s">
        <v>12</v>
      </c>
      <c r="H605">
        <v>2011</v>
      </c>
      <c r="I605" s="1" t="s">
        <v>197</v>
      </c>
      <c r="J605" t="str">
        <f t="shared" si="9"/>
        <v>20</v>
      </c>
      <c r="K605">
        <v>11900</v>
      </c>
    </row>
    <row r="606" spans="1:11" x14ac:dyDescent="0.35">
      <c r="A606" s="1" t="s">
        <v>23</v>
      </c>
      <c r="B606">
        <v>2800</v>
      </c>
      <c r="C606" s="1" t="s">
        <v>10</v>
      </c>
      <c r="D606">
        <v>287</v>
      </c>
      <c r="E606">
        <v>1.3</v>
      </c>
      <c r="F606" s="1" t="s">
        <v>11</v>
      </c>
      <c r="G606" s="1" t="s">
        <v>12</v>
      </c>
      <c r="H606">
        <v>1995</v>
      </c>
      <c r="I606" s="1" t="s">
        <v>111</v>
      </c>
      <c r="J606" t="str">
        <f t="shared" si="9"/>
        <v>20</v>
      </c>
      <c r="K606">
        <v>2800</v>
      </c>
    </row>
    <row r="607" spans="1:11" x14ac:dyDescent="0.35">
      <c r="A607" s="1" t="s">
        <v>30</v>
      </c>
      <c r="B607">
        <v>2200</v>
      </c>
      <c r="C607" s="1" t="s">
        <v>10</v>
      </c>
      <c r="D607">
        <v>272</v>
      </c>
      <c r="E607">
        <v>1.9</v>
      </c>
      <c r="F607" s="1" t="s">
        <v>16</v>
      </c>
      <c r="G607" s="1" t="s">
        <v>32</v>
      </c>
      <c r="H607">
        <v>1998</v>
      </c>
      <c r="I607" s="1" t="s">
        <v>76</v>
      </c>
      <c r="J607" t="str">
        <f t="shared" si="9"/>
        <v>20</v>
      </c>
      <c r="K607">
        <v>2200</v>
      </c>
    </row>
    <row r="608" spans="1:11" x14ac:dyDescent="0.35">
      <c r="A608" s="1" t="s">
        <v>45</v>
      </c>
      <c r="B608">
        <v>17500</v>
      </c>
      <c r="C608" s="1" t="s">
        <v>21</v>
      </c>
      <c r="D608">
        <v>170</v>
      </c>
      <c r="E608">
        <v>3.8</v>
      </c>
      <c r="F608" s="1" t="s">
        <v>18</v>
      </c>
      <c r="G608" s="1" t="s">
        <v>12</v>
      </c>
      <c r="H608">
        <v>2008</v>
      </c>
      <c r="I608" s="1" t="s">
        <v>54</v>
      </c>
      <c r="J608" t="str">
        <f t="shared" si="9"/>
        <v>20</v>
      </c>
      <c r="K608">
        <v>17500</v>
      </c>
    </row>
    <row r="609" spans="1:11" x14ac:dyDescent="0.35">
      <c r="A609" s="1" t="s">
        <v>20</v>
      </c>
      <c r="B609">
        <v>49900</v>
      </c>
      <c r="C609" s="1" t="s">
        <v>31</v>
      </c>
      <c r="D609">
        <v>79</v>
      </c>
      <c r="E609">
        <v>4.2</v>
      </c>
      <c r="F609" s="1" t="s">
        <v>11</v>
      </c>
      <c r="G609" s="1" t="s">
        <v>12</v>
      </c>
      <c r="H609">
        <v>2007</v>
      </c>
      <c r="I609" s="1" t="s">
        <v>198</v>
      </c>
      <c r="J609" t="str">
        <f t="shared" si="9"/>
        <v>60</v>
      </c>
      <c r="K609">
        <v>49900</v>
      </c>
    </row>
    <row r="610" spans="1:11" x14ac:dyDescent="0.35">
      <c r="A610" s="1" t="s">
        <v>30</v>
      </c>
      <c r="B610">
        <v>8650</v>
      </c>
      <c r="C610" s="1" t="s">
        <v>15</v>
      </c>
      <c r="D610">
        <v>238</v>
      </c>
      <c r="E610">
        <v>2.5</v>
      </c>
      <c r="F610" s="1" t="s">
        <v>16</v>
      </c>
      <c r="G610" s="1" t="s">
        <v>12</v>
      </c>
      <c r="H610">
        <v>2002</v>
      </c>
      <c r="I610" s="1" t="s">
        <v>96</v>
      </c>
      <c r="J610" t="str">
        <f t="shared" si="9"/>
        <v>20</v>
      </c>
      <c r="K610">
        <v>8650</v>
      </c>
    </row>
    <row r="611" spans="1:11" x14ac:dyDescent="0.35">
      <c r="A611" s="1" t="s">
        <v>20</v>
      </c>
      <c r="B611">
        <v>8800</v>
      </c>
      <c r="C611" s="1" t="s">
        <v>10</v>
      </c>
      <c r="D611">
        <v>205</v>
      </c>
      <c r="E611">
        <v>1.8</v>
      </c>
      <c r="F611" s="1" t="s">
        <v>11</v>
      </c>
      <c r="G611" s="1" t="s">
        <v>12</v>
      </c>
      <c r="H611">
        <v>2003</v>
      </c>
      <c r="I611" s="1" t="s">
        <v>60</v>
      </c>
      <c r="J611" t="str">
        <f t="shared" si="9"/>
        <v>20</v>
      </c>
      <c r="K611">
        <v>8800</v>
      </c>
    </row>
    <row r="612" spans="1:11" x14ac:dyDescent="0.35">
      <c r="A612" s="1" t="s">
        <v>14</v>
      </c>
      <c r="B612">
        <v>69999</v>
      </c>
      <c r="C612" s="1" t="s">
        <v>21</v>
      </c>
      <c r="D612">
        <v>0</v>
      </c>
      <c r="E612">
        <v>2.2000000000000002</v>
      </c>
      <c r="F612" s="1" t="s">
        <v>16</v>
      </c>
      <c r="G612" s="1" t="s">
        <v>12</v>
      </c>
      <c r="H612">
        <v>2016</v>
      </c>
      <c r="I612" s="1" t="s">
        <v>199</v>
      </c>
      <c r="J612" t="str">
        <f t="shared" si="9"/>
        <v>80</v>
      </c>
      <c r="K612">
        <v>69999</v>
      </c>
    </row>
    <row r="613" spans="1:11" x14ac:dyDescent="0.35">
      <c r="A613" s="1" t="s">
        <v>30</v>
      </c>
      <c r="B613">
        <v>8910.5300000000007</v>
      </c>
      <c r="C613" s="1" t="s">
        <v>38</v>
      </c>
      <c r="D613">
        <v>103</v>
      </c>
      <c r="E613">
        <v>1.4</v>
      </c>
      <c r="F613" s="1" t="s">
        <v>11</v>
      </c>
      <c r="G613" s="1" t="s">
        <v>12</v>
      </c>
      <c r="H613">
        <v>2012</v>
      </c>
      <c r="I613" s="1" t="s">
        <v>44</v>
      </c>
      <c r="J613" t="str">
        <f t="shared" si="9"/>
        <v>20</v>
      </c>
      <c r="K613">
        <v>8910.5300000000007</v>
      </c>
    </row>
    <row r="614" spans="1:11" x14ac:dyDescent="0.35">
      <c r="A614" s="1" t="s">
        <v>23</v>
      </c>
      <c r="B614">
        <v>15500</v>
      </c>
      <c r="C614" s="1" t="s">
        <v>21</v>
      </c>
      <c r="D614">
        <v>165</v>
      </c>
      <c r="E614">
        <v>2.7</v>
      </c>
      <c r="F614" s="1" t="s">
        <v>18</v>
      </c>
      <c r="G614" s="1" t="s">
        <v>12</v>
      </c>
      <c r="H614">
        <v>2005</v>
      </c>
      <c r="I614" s="1" t="s">
        <v>78</v>
      </c>
      <c r="J614" t="str">
        <f t="shared" si="9"/>
        <v>20</v>
      </c>
      <c r="K614">
        <v>15500</v>
      </c>
    </row>
    <row r="615" spans="1:11" x14ac:dyDescent="0.35">
      <c r="A615" s="1" t="s">
        <v>20</v>
      </c>
      <c r="B615">
        <v>19500</v>
      </c>
      <c r="C615" s="1" t="s">
        <v>21</v>
      </c>
      <c r="D615">
        <v>175</v>
      </c>
      <c r="E615">
        <v>3.6</v>
      </c>
      <c r="F615" s="1" t="s">
        <v>11</v>
      </c>
      <c r="G615" s="1" t="s">
        <v>12</v>
      </c>
      <c r="H615">
        <v>2007</v>
      </c>
      <c r="I615" s="1" t="s">
        <v>22</v>
      </c>
      <c r="J615" t="str">
        <f t="shared" si="9"/>
        <v>20</v>
      </c>
      <c r="K615">
        <v>19500</v>
      </c>
    </row>
    <row r="616" spans="1:11" x14ac:dyDescent="0.35">
      <c r="A616" s="1" t="s">
        <v>23</v>
      </c>
      <c r="B616">
        <v>27700</v>
      </c>
      <c r="C616" s="1" t="s">
        <v>10</v>
      </c>
      <c r="D616">
        <v>21</v>
      </c>
      <c r="E616">
        <v>2.5</v>
      </c>
      <c r="F616" s="1" t="s">
        <v>11</v>
      </c>
      <c r="G616" s="1" t="s">
        <v>12</v>
      </c>
      <c r="H616">
        <v>2015</v>
      </c>
      <c r="I616" s="1" t="s">
        <v>57</v>
      </c>
      <c r="J616" t="str">
        <f t="shared" si="9"/>
        <v>40</v>
      </c>
      <c r="K616">
        <v>27700</v>
      </c>
    </row>
    <row r="617" spans="1:11" x14ac:dyDescent="0.35">
      <c r="A617" s="1" t="s">
        <v>30</v>
      </c>
      <c r="B617">
        <v>9600</v>
      </c>
      <c r="C617" s="1" t="s">
        <v>15</v>
      </c>
      <c r="D617">
        <v>255</v>
      </c>
      <c r="E617">
        <v>1.9</v>
      </c>
      <c r="F617" s="1" t="s">
        <v>16</v>
      </c>
      <c r="G617" s="1" t="s">
        <v>12</v>
      </c>
      <c r="H617">
        <v>2004</v>
      </c>
      <c r="I617" s="1" t="s">
        <v>109</v>
      </c>
      <c r="J617" t="str">
        <f t="shared" si="9"/>
        <v>20</v>
      </c>
      <c r="K617">
        <v>9600</v>
      </c>
    </row>
    <row r="618" spans="1:11" x14ac:dyDescent="0.35">
      <c r="A618" s="1" t="s">
        <v>9</v>
      </c>
      <c r="B618">
        <v>12500</v>
      </c>
      <c r="C618" s="1" t="s">
        <v>21</v>
      </c>
      <c r="D618">
        <v>176</v>
      </c>
      <c r="E618">
        <v>3</v>
      </c>
      <c r="F618" s="1" t="s">
        <v>18</v>
      </c>
      <c r="G618" s="1" t="s">
        <v>12</v>
      </c>
      <c r="H618">
        <v>2002</v>
      </c>
      <c r="I618" s="1" t="s">
        <v>55</v>
      </c>
      <c r="J618" t="str">
        <f t="shared" si="9"/>
        <v>20</v>
      </c>
      <c r="K618">
        <v>12500</v>
      </c>
    </row>
    <row r="619" spans="1:11" x14ac:dyDescent="0.35">
      <c r="A619" s="1" t="s">
        <v>20</v>
      </c>
      <c r="B619">
        <v>4799</v>
      </c>
      <c r="C619" s="1" t="s">
        <v>26</v>
      </c>
      <c r="D619">
        <v>260</v>
      </c>
      <c r="E619">
        <v>2.5</v>
      </c>
      <c r="F619" s="1" t="s">
        <v>16</v>
      </c>
      <c r="G619" s="1" t="s">
        <v>32</v>
      </c>
      <c r="H619">
        <v>2002</v>
      </c>
      <c r="I619" s="1" t="s">
        <v>35</v>
      </c>
      <c r="J619" t="str">
        <f t="shared" si="9"/>
        <v>20</v>
      </c>
      <c r="K619">
        <v>4799</v>
      </c>
    </row>
    <row r="620" spans="1:11" x14ac:dyDescent="0.35">
      <c r="A620" s="1" t="s">
        <v>23</v>
      </c>
      <c r="B620">
        <v>20900</v>
      </c>
      <c r="C620" s="1" t="s">
        <v>10</v>
      </c>
      <c r="D620">
        <v>70</v>
      </c>
      <c r="E620">
        <v>2.5</v>
      </c>
      <c r="F620" s="1" t="s">
        <v>11</v>
      </c>
      <c r="G620" s="1" t="s">
        <v>12</v>
      </c>
      <c r="H620">
        <v>2012</v>
      </c>
      <c r="I620" s="1" t="s">
        <v>57</v>
      </c>
      <c r="J620" t="str">
        <f t="shared" si="9"/>
        <v>40</v>
      </c>
      <c r="K620">
        <v>20900</v>
      </c>
    </row>
    <row r="621" spans="1:11" x14ac:dyDescent="0.35">
      <c r="A621" s="1" t="s">
        <v>20</v>
      </c>
      <c r="B621">
        <v>14900</v>
      </c>
      <c r="C621" s="1" t="s">
        <v>10</v>
      </c>
      <c r="D621">
        <v>203</v>
      </c>
      <c r="E621">
        <v>2.8</v>
      </c>
      <c r="F621" s="1" t="s">
        <v>11</v>
      </c>
      <c r="G621" s="1" t="s">
        <v>12</v>
      </c>
      <c r="H621">
        <v>2008</v>
      </c>
      <c r="I621" s="1" t="s">
        <v>27</v>
      </c>
      <c r="J621" t="str">
        <f t="shared" si="9"/>
        <v>20</v>
      </c>
      <c r="K621">
        <v>14900</v>
      </c>
    </row>
    <row r="622" spans="1:11" x14ac:dyDescent="0.35">
      <c r="A622" s="1" t="s">
        <v>23</v>
      </c>
      <c r="B622">
        <v>12750</v>
      </c>
      <c r="C622" s="1" t="s">
        <v>38</v>
      </c>
      <c r="D622">
        <v>164</v>
      </c>
      <c r="E622">
        <v>1.4</v>
      </c>
      <c r="F622" s="1" t="s">
        <v>16</v>
      </c>
      <c r="G622" s="1" t="s">
        <v>12</v>
      </c>
      <c r="H622">
        <v>2012</v>
      </c>
      <c r="I622" s="1" t="s">
        <v>135</v>
      </c>
      <c r="J622" t="str">
        <f t="shared" si="9"/>
        <v>20</v>
      </c>
      <c r="K622">
        <v>12750</v>
      </c>
    </row>
    <row r="623" spans="1:11" x14ac:dyDescent="0.35">
      <c r="A623" s="1" t="s">
        <v>9</v>
      </c>
      <c r="B623">
        <v>5900</v>
      </c>
      <c r="C623" s="1" t="s">
        <v>38</v>
      </c>
      <c r="D623">
        <v>243</v>
      </c>
      <c r="E623">
        <v>2</v>
      </c>
      <c r="F623" s="1" t="s">
        <v>11</v>
      </c>
      <c r="G623" s="1" t="s">
        <v>32</v>
      </c>
      <c r="H623">
        <v>2006</v>
      </c>
      <c r="I623" s="1" t="s">
        <v>200</v>
      </c>
      <c r="J623" t="str">
        <f t="shared" si="9"/>
        <v>20</v>
      </c>
      <c r="K623">
        <v>5900</v>
      </c>
    </row>
    <row r="624" spans="1:11" x14ac:dyDescent="0.35">
      <c r="A624" s="1" t="s">
        <v>14</v>
      </c>
      <c r="B624">
        <v>2700</v>
      </c>
      <c r="C624" s="1" t="s">
        <v>10</v>
      </c>
      <c r="D624">
        <v>400</v>
      </c>
      <c r="E624">
        <v>2.9</v>
      </c>
      <c r="F624" s="1" t="s">
        <v>16</v>
      </c>
      <c r="G624" s="1" t="s">
        <v>12</v>
      </c>
      <c r="H624">
        <v>1997</v>
      </c>
      <c r="I624" s="1" t="s">
        <v>65</v>
      </c>
      <c r="J624" t="str">
        <f t="shared" si="9"/>
        <v>20</v>
      </c>
      <c r="K624">
        <v>2700</v>
      </c>
    </row>
    <row r="625" spans="1:11" x14ac:dyDescent="0.35">
      <c r="A625" s="1" t="s">
        <v>20</v>
      </c>
      <c r="B625">
        <v>4700</v>
      </c>
      <c r="C625" s="1" t="s">
        <v>10</v>
      </c>
      <c r="D625">
        <v>400</v>
      </c>
      <c r="E625">
        <v>2.6</v>
      </c>
      <c r="F625" s="1" t="s">
        <v>11</v>
      </c>
      <c r="G625" s="1" t="s">
        <v>12</v>
      </c>
      <c r="H625">
        <v>1996</v>
      </c>
      <c r="I625" s="1" t="s">
        <v>27</v>
      </c>
      <c r="J625" t="str">
        <f t="shared" si="9"/>
        <v>20</v>
      </c>
      <c r="K625">
        <v>4700</v>
      </c>
    </row>
    <row r="626" spans="1:11" x14ac:dyDescent="0.35">
      <c r="A626" s="1" t="s">
        <v>20</v>
      </c>
      <c r="B626">
        <v>9500</v>
      </c>
      <c r="C626" s="1" t="s">
        <v>31</v>
      </c>
      <c r="D626">
        <v>0</v>
      </c>
      <c r="E626" t="s">
        <v>41</v>
      </c>
      <c r="F626" s="1" t="s">
        <v>49</v>
      </c>
      <c r="G626" s="1" t="s">
        <v>12</v>
      </c>
      <c r="H626">
        <v>2003</v>
      </c>
      <c r="I626" s="1" t="s">
        <v>27</v>
      </c>
      <c r="J626" t="str">
        <f t="shared" si="9"/>
        <v>20</v>
      </c>
      <c r="K626">
        <v>9500</v>
      </c>
    </row>
    <row r="627" spans="1:11" x14ac:dyDescent="0.35">
      <c r="A627" s="1" t="s">
        <v>9</v>
      </c>
      <c r="B627">
        <v>77000</v>
      </c>
      <c r="C627" s="1" t="s">
        <v>31</v>
      </c>
      <c r="D627">
        <v>64</v>
      </c>
      <c r="E627">
        <v>4.4000000000000004</v>
      </c>
      <c r="F627" s="1" t="s">
        <v>11</v>
      </c>
      <c r="G627" s="1" t="s">
        <v>12</v>
      </c>
      <c r="H627">
        <v>2012</v>
      </c>
      <c r="I627" s="1" t="s">
        <v>201</v>
      </c>
      <c r="J627" t="str">
        <f t="shared" si="9"/>
        <v>80</v>
      </c>
      <c r="K627">
        <v>77000</v>
      </c>
    </row>
    <row r="628" spans="1:11" x14ac:dyDescent="0.35">
      <c r="A628" s="1" t="s">
        <v>28</v>
      </c>
      <c r="B628">
        <v>5900</v>
      </c>
      <c r="C628" s="1" t="s">
        <v>15</v>
      </c>
      <c r="D628">
        <v>250</v>
      </c>
      <c r="E628">
        <v>1.9</v>
      </c>
      <c r="F628" s="1" t="s">
        <v>16</v>
      </c>
      <c r="G628" s="1" t="s">
        <v>12</v>
      </c>
      <c r="H628">
        <v>2005</v>
      </c>
      <c r="I628" s="1" t="s">
        <v>70</v>
      </c>
      <c r="J628" t="str">
        <f t="shared" si="9"/>
        <v>20</v>
      </c>
      <c r="K628">
        <v>5900</v>
      </c>
    </row>
    <row r="629" spans="1:11" x14ac:dyDescent="0.35">
      <c r="A629" s="1" t="s">
        <v>30</v>
      </c>
      <c r="B629">
        <v>24000</v>
      </c>
      <c r="C629" s="1" t="s">
        <v>10</v>
      </c>
      <c r="D629">
        <v>67</v>
      </c>
      <c r="E629">
        <v>1.8</v>
      </c>
      <c r="F629" s="1" t="s">
        <v>11</v>
      </c>
      <c r="G629" s="1" t="s">
        <v>12</v>
      </c>
      <c r="H629">
        <v>2012</v>
      </c>
      <c r="I629" s="1" t="s">
        <v>113</v>
      </c>
      <c r="J629" t="str">
        <f t="shared" si="9"/>
        <v>40</v>
      </c>
      <c r="K629">
        <v>24000</v>
      </c>
    </row>
    <row r="630" spans="1:11" x14ac:dyDescent="0.35">
      <c r="A630" s="1" t="s">
        <v>20</v>
      </c>
      <c r="B630">
        <v>18400</v>
      </c>
      <c r="C630" s="1" t="s">
        <v>26</v>
      </c>
      <c r="D630">
        <v>151</v>
      </c>
      <c r="E630">
        <v>2</v>
      </c>
      <c r="F630" s="1" t="s">
        <v>16</v>
      </c>
      <c r="G630" s="1" t="s">
        <v>12</v>
      </c>
      <c r="H630">
        <v>2010</v>
      </c>
      <c r="I630" s="1" t="s">
        <v>60</v>
      </c>
      <c r="J630" t="str">
        <f t="shared" si="9"/>
        <v>20</v>
      </c>
      <c r="K630">
        <v>18400</v>
      </c>
    </row>
    <row r="631" spans="1:11" x14ac:dyDescent="0.35">
      <c r="A631" s="1" t="s">
        <v>14</v>
      </c>
      <c r="B631">
        <v>56800</v>
      </c>
      <c r="C631" s="1" t="s">
        <v>10</v>
      </c>
      <c r="D631">
        <v>74</v>
      </c>
      <c r="E631">
        <v>6.3</v>
      </c>
      <c r="F631" s="1" t="s">
        <v>11</v>
      </c>
      <c r="G631" s="1" t="s">
        <v>12</v>
      </c>
      <c r="H631">
        <v>2010</v>
      </c>
      <c r="I631" s="1" t="s">
        <v>202</v>
      </c>
      <c r="J631" t="str">
        <f t="shared" si="9"/>
        <v>60</v>
      </c>
      <c r="K631">
        <v>56800</v>
      </c>
    </row>
    <row r="632" spans="1:11" x14ac:dyDescent="0.35">
      <c r="A632" s="1" t="s">
        <v>28</v>
      </c>
      <c r="B632">
        <v>8000</v>
      </c>
      <c r="C632" s="1" t="s">
        <v>38</v>
      </c>
      <c r="D632">
        <v>50</v>
      </c>
      <c r="E632">
        <v>1.6</v>
      </c>
      <c r="F632" s="1" t="s">
        <v>11</v>
      </c>
      <c r="G632" s="1" t="s">
        <v>12</v>
      </c>
      <c r="H632">
        <v>2012</v>
      </c>
      <c r="I632" s="1" t="s">
        <v>203</v>
      </c>
      <c r="J632" t="str">
        <f t="shared" si="9"/>
        <v>20</v>
      </c>
      <c r="K632">
        <v>8000</v>
      </c>
    </row>
    <row r="633" spans="1:11" x14ac:dyDescent="0.35">
      <c r="A633" s="1" t="s">
        <v>14</v>
      </c>
      <c r="B633">
        <v>5000</v>
      </c>
      <c r="C633" s="1" t="s">
        <v>10</v>
      </c>
      <c r="D633">
        <v>382</v>
      </c>
      <c r="E633">
        <v>2</v>
      </c>
      <c r="F633" s="1" t="s">
        <v>11</v>
      </c>
      <c r="G633" s="1" t="s">
        <v>12</v>
      </c>
      <c r="H633">
        <v>1994</v>
      </c>
      <c r="I633" s="1" t="s">
        <v>65</v>
      </c>
      <c r="J633" t="str">
        <f t="shared" si="9"/>
        <v>20</v>
      </c>
      <c r="K633">
        <v>5000</v>
      </c>
    </row>
    <row r="634" spans="1:11" x14ac:dyDescent="0.35">
      <c r="A634" s="1" t="s">
        <v>45</v>
      </c>
      <c r="B634">
        <v>9900</v>
      </c>
      <c r="C634" s="1" t="s">
        <v>10</v>
      </c>
      <c r="D634">
        <v>98</v>
      </c>
      <c r="E634">
        <v>2</v>
      </c>
      <c r="F634" s="1" t="s">
        <v>11</v>
      </c>
      <c r="G634" s="1" t="s">
        <v>12</v>
      </c>
      <c r="H634">
        <v>2009</v>
      </c>
      <c r="I634" s="1" t="s">
        <v>84</v>
      </c>
      <c r="J634" t="str">
        <f t="shared" si="9"/>
        <v>20</v>
      </c>
      <c r="K634">
        <v>9900</v>
      </c>
    </row>
    <row r="635" spans="1:11" x14ac:dyDescent="0.35">
      <c r="A635" s="1" t="s">
        <v>14</v>
      </c>
      <c r="B635">
        <v>18900</v>
      </c>
      <c r="C635" s="1" t="s">
        <v>31</v>
      </c>
      <c r="D635">
        <v>111</v>
      </c>
      <c r="E635">
        <v>2.5</v>
      </c>
      <c r="F635" s="1" t="s">
        <v>11</v>
      </c>
      <c r="G635" s="1" t="s">
        <v>12</v>
      </c>
      <c r="H635">
        <v>2009</v>
      </c>
      <c r="I635" s="1" t="s">
        <v>105</v>
      </c>
      <c r="J635" t="str">
        <f t="shared" si="9"/>
        <v>20</v>
      </c>
      <c r="K635">
        <v>18900</v>
      </c>
    </row>
    <row r="636" spans="1:11" x14ac:dyDescent="0.35">
      <c r="A636" s="1" t="s">
        <v>23</v>
      </c>
      <c r="B636">
        <v>20500</v>
      </c>
      <c r="C636" s="1" t="s">
        <v>21</v>
      </c>
      <c r="D636">
        <v>139</v>
      </c>
      <c r="E636">
        <v>4</v>
      </c>
      <c r="F636" s="1" t="s">
        <v>18</v>
      </c>
      <c r="G636" s="1" t="s">
        <v>12</v>
      </c>
      <c r="H636">
        <v>2005</v>
      </c>
      <c r="I636" s="1" t="s">
        <v>78</v>
      </c>
      <c r="J636" t="str">
        <f t="shared" si="9"/>
        <v>40</v>
      </c>
      <c r="K636">
        <v>20500</v>
      </c>
    </row>
    <row r="637" spans="1:11" x14ac:dyDescent="0.35">
      <c r="A637" s="1" t="s">
        <v>30</v>
      </c>
      <c r="B637">
        <v>2500</v>
      </c>
      <c r="C637" s="1" t="s">
        <v>26</v>
      </c>
      <c r="D637">
        <v>232</v>
      </c>
      <c r="E637">
        <v>1.6</v>
      </c>
      <c r="F637" s="1" t="s">
        <v>11</v>
      </c>
      <c r="G637" s="1" t="s">
        <v>32</v>
      </c>
      <c r="H637">
        <v>2001</v>
      </c>
      <c r="I637" s="1" t="s">
        <v>33</v>
      </c>
      <c r="J637" t="str">
        <f t="shared" si="9"/>
        <v>20</v>
      </c>
      <c r="K637">
        <v>2500</v>
      </c>
    </row>
    <row r="638" spans="1:11" x14ac:dyDescent="0.35">
      <c r="A638" s="1" t="s">
        <v>28</v>
      </c>
      <c r="B638">
        <v>9000</v>
      </c>
      <c r="C638" s="1" t="s">
        <v>26</v>
      </c>
      <c r="D638">
        <v>179</v>
      </c>
      <c r="E638">
        <v>1.5</v>
      </c>
      <c r="F638" s="1" t="s">
        <v>16</v>
      </c>
      <c r="G638" s="1" t="s">
        <v>12</v>
      </c>
      <c r="H638">
        <v>2010</v>
      </c>
      <c r="I638" s="1" t="s">
        <v>29</v>
      </c>
      <c r="J638" t="str">
        <f t="shared" si="9"/>
        <v>20</v>
      </c>
      <c r="K638">
        <v>9000</v>
      </c>
    </row>
    <row r="639" spans="1:11" x14ac:dyDescent="0.35">
      <c r="A639" s="1" t="s">
        <v>28</v>
      </c>
      <c r="B639">
        <v>7700</v>
      </c>
      <c r="C639" s="1" t="s">
        <v>10</v>
      </c>
      <c r="D639">
        <v>100</v>
      </c>
      <c r="E639">
        <v>1.6</v>
      </c>
      <c r="F639" s="1" t="s">
        <v>18</v>
      </c>
      <c r="G639" s="1" t="s">
        <v>12</v>
      </c>
      <c r="H639">
        <v>2008</v>
      </c>
      <c r="I639" s="1" t="s">
        <v>29</v>
      </c>
      <c r="J639" t="str">
        <f t="shared" si="9"/>
        <v>20</v>
      </c>
      <c r="K639">
        <v>7700</v>
      </c>
    </row>
    <row r="640" spans="1:11" x14ac:dyDescent="0.35">
      <c r="A640" s="1" t="s">
        <v>20</v>
      </c>
      <c r="B640">
        <v>32300</v>
      </c>
      <c r="C640" s="1" t="s">
        <v>38</v>
      </c>
      <c r="D640">
        <v>54</v>
      </c>
      <c r="E640">
        <v>2.8</v>
      </c>
      <c r="F640" s="1" t="s">
        <v>11</v>
      </c>
      <c r="G640" s="1" t="s">
        <v>12</v>
      </c>
      <c r="H640">
        <v>2011</v>
      </c>
      <c r="I640" s="1" t="s">
        <v>27</v>
      </c>
      <c r="J640" t="str">
        <f t="shared" si="9"/>
        <v>40</v>
      </c>
      <c r="K640">
        <v>32300</v>
      </c>
    </row>
    <row r="641" spans="1:11" x14ac:dyDescent="0.35">
      <c r="A641" s="1" t="s">
        <v>14</v>
      </c>
      <c r="B641">
        <v>72700</v>
      </c>
      <c r="C641" s="1" t="s">
        <v>15</v>
      </c>
      <c r="D641">
        <v>42</v>
      </c>
      <c r="E641">
        <v>2.2000000000000002</v>
      </c>
      <c r="F641" s="1" t="s">
        <v>16</v>
      </c>
      <c r="G641" s="1" t="s">
        <v>12</v>
      </c>
      <c r="H641">
        <v>2014</v>
      </c>
      <c r="I641" s="1" t="s">
        <v>103</v>
      </c>
      <c r="J641" t="str">
        <f t="shared" si="9"/>
        <v>80</v>
      </c>
      <c r="K641">
        <v>72700</v>
      </c>
    </row>
    <row r="642" spans="1:11" x14ac:dyDescent="0.35">
      <c r="A642" s="1" t="s">
        <v>28</v>
      </c>
      <c r="B642">
        <v>6200</v>
      </c>
      <c r="C642" s="1" t="s">
        <v>10</v>
      </c>
      <c r="D642">
        <v>246</v>
      </c>
      <c r="E642">
        <v>1.4</v>
      </c>
      <c r="F642" s="1" t="s">
        <v>11</v>
      </c>
      <c r="G642" s="1" t="s">
        <v>12</v>
      </c>
      <c r="H642">
        <v>2005</v>
      </c>
      <c r="I642" s="1" t="s">
        <v>29</v>
      </c>
      <c r="J642" t="str">
        <f t="shared" si="9"/>
        <v>20</v>
      </c>
      <c r="K642">
        <v>6200</v>
      </c>
    </row>
    <row r="643" spans="1:11" x14ac:dyDescent="0.35">
      <c r="A643" s="1" t="s">
        <v>20</v>
      </c>
      <c r="B643">
        <v>4000</v>
      </c>
      <c r="C643" s="1" t="s">
        <v>10</v>
      </c>
      <c r="D643">
        <v>400</v>
      </c>
      <c r="E643">
        <v>2</v>
      </c>
      <c r="F643" s="1" t="s">
        <v>11</v>
      </c>
      <c r="G643" s="1" t="s">
        <v>12</v>
      </c>
      <c r="H643">
        <v>1992</v>
      </c>
      <c r="I643" s="1" t="s">
        <v>52</v>
      </c>
      <c r="J643" t="str">
        <f t="shared" ref="J643:J706" si="10">VLOOKUP(B643,$L$2:$M$13,2,TRUE)</f>
        <v>20</v>
      </c>
      <c r="K643">
        <v>4000</v>
      </c>
    </row>
    <row r="644" spans="1:11" x14ac:dyDescent="0.35">
      <c r="A644" s="1" t="s">
        <v>23</v>
      </c>
      <c r="B644">
        <v>9003.15</v>
      </c>
      <c r="C644" s="1" t="s">
        <v>10</v>
      </c>
      <c r="D644">
        <v>43</v>
      </c>
      <c r="E644">
        <v>1.3</v>
      </c>
      <c r="F644" s="1" t="s">
        <v>11</v>
      </c>
      <c r="G644" s="1" t="s">
        <v>12</v>
      </c>
      <c r="H644">
        <v>2014</v>
      </c>
      <c r="I644" s="1" t="s">
        <v>111</v>
      </c>
      <c r="J644" t="str">
        <f t="shared" si="10"/>
        <v>20</v>
      </c>
      <c r="K644">
        <v>9003.15</v>
      </c>
    </row>
    <row r="645" spans="1:11" x14ac:dyDescent="0.35">
      <c r="A645" s="1" t="s">
        <v>14</v>
      </c>
      <c r="B645">
        <v>14900</v>
      </c>
      <c r="C645" s="1" t="s">
        <v>31</v>
      </c>
      <c r="D645">
        <v>195</v>
      </c>
      <c r="E645">
        <v>3.2</v>
      </c>
      <c r="F645" s="1" t="s">
        <v>18</v>
      </c>
      <c r="G645" s="1" t="s">
        <v>12</v>
      </c>
      <c r="H645">
        <v>1999</v>
      </c>
      <c r="I645" s="1" t="s">
        <v>204</v>
      </c>
      <c r="J645" t="str">
        <f t="shared" si="10"/>
        <v>20</v>
      </c>
      <c r="K645">
        <v>14900</v>
      </c>
    </row>
    <row r="646" spans="1:11" x14ac:dyDescent="0.35">
      <c r="A646" s="1" t="s">
        <v>20</v>
      </c>
      <c r="B646">
        <v>2200</v>
      </c>
      <c r="C646" s="1" t="s">
        <v>10</v>
      </c>
      <c r="D646">
        <v>250</v>
      </c>
      <c r="E646" t="s">
        <v>41</v>
      </c>
      <c r="F646" s="1" t="s">
        <v>16</v>
      </c>
      <c r="G646" s="1" t="s">
        <v>32</v>
      </c>
      <c r="H646">
        <v>2001</v>
      </c>
      <c r="I646" s="1" t="s">
        <v>27</v>
      </c>
      <c r="J646" t="str">
        <f t="shared" si="10"/>
        <v>20</v>
      </c>
      <c r="K646">
        <v>2200</v>
      </c>
    </row>
    <row r="647" spans="1:11" x14ac:dyDescent="0.35">
      <c r="A647" s="1" t="s">
        <v>9</v>
      </c>
      <c r="B647">
        <v>65393.25</v>
      </c>
      <c r="C647" s="1" t="s">
        <v>21</v>
      </c>
      <c r="D647">
        <v>0</v>
      </c>
      <c r="E647">
        <v>2</v>
      </c>
      <c r="F647" s="1" t="s">
        <v>16</v>
      </c>
      <c r="G647" s="1" t="s">
        <v>12</v>
      </c>
      <c r="H647">
        <v>2016</v>
      </c>
      <c r="I647" s="1" t="s">
        <v>55</v>
      </c>
      <c r="J647" t="str">
        <f t="shared" si="10"/>
        <v>80</v>
      </c>
      <c r="K647">
        <v>65393.25</v>
      </c>
    </row>
    <row r="648" spans="1:11" x14ac:dyDescent="0.35">
      <c r="A648" s="1" t="s">
        <v>28</v>
      </c>
      <c r="B648">
        <v>9000</v>
      </c>
      <c r="C648" s="1" t="s">
        <v>15</v>
      </c>
      <c r="D648">
        <v>158</v>
      </c>
      <c r="E648">
        <v>2</v>
      </c>
      <c r="F648" s="1" t="s">
        <v>16</v>
      </c>
      <c r="G648" s="1" t="s">
        <v>12</v>
      </c>
      <c r="H648">
        <v>2012</v>
      </c>
      <c r="I648" s="1" t="s">
        <v>70</v>
      </c>
      <c r="J648" t="str">
        <f t="shared" si="10"/>
        <v>20</v>
      </c>
      <c r="K648">
        <v>9000</v>
      </c>
    </row>
    <row r="649" spans="1:11" x14ac:dyDescent="0.35">
      <c r="A649" s="1" t="s">
        <v>20</v>
      </c>
      <c r="B649">
        <v>8500</v>
      </c>
      <c r="C649" s="1" t="s">
        <v>10</v>
      </c>
      <c r="D649">
        <v>253</v>
      </c>
      <c r="E649">
        <v>2.5</v>
      </c>
      <c r="F649" s="1" t="s">
        <v>16</v>
      </c>
      <c r="G649" s="1" t="s">
        <v>12</v>
      </c>
      <c r="H649">
        <v>2001</v>
      </c>
      <c r="I649" s="1" t="s">
        <v>27</v>
      </c>
      <c r="J649" t="str">
        <f t="shared" si="10"/>
        <v>20</v>
      </c>
      <c r="K649">
        <v>8500</v>
      </c>
    </row>
    <row r="650" spans="1:11" x14ac:dyDescent="0.35">
      <c r="A650" s="1" t="s">
        <v>28</v>
      </c>
      <c r="B650">
        <v>5900</v>
      </c>
      <c r="C650" s="1" t="s">
        <v>38</v>
      </c>
      <c r="D650">
        <v>171</v>
      </c>
      <c r="E650">
        <v>1.5</v>
      </c>
      <c r="F650" s="1" t="s">
        <v>49</v>
      </c>
      <c r="G650" s="1" t="s">
        <v>12</v>
      </c>
      <c r="H650">
        <v>2005</v>
      </c>
      <c r="I650" s="1" t="s">
        <v>29</v>
      </c>
      <c r="J650" t="str">
        <f t="shared" si="10"/>
        <v>20</v>
      </c>
      <c r="K650">
        <v>5900</v>
      </c>
    </row>
    <row r="651" spans="1:11" x14ac:dyDescent="0.35">
      <c r="A651" s="1" t="s">
        <v>45</v>
      </c>
      <c r="B651">
        <v>5100</v>
      </c>
      <c r="C651" s="1" t="s">
        <v>38</v>
      </c>
      <c r="D651">
        <v>250</v>
      </c>
      <c r="E651">
        <v>1.3</v>
      </c>
      <c r="F651" s="1" t="s">
        <v>18</v>
      </c>
      <c r="G651" s="1" t="s">
        <v>12</v>
      </c>
      <c r="H651">
        <v>2006</v>
      </c>
      <c r="I651" s="1" t="s">
        <v>50</v>
      </c>
      <c r="J651" t="str">
        <f t="shared" si="10"/>
        <v>20</v>
      </c>
      <c r="K651">
        <v>5100</v>
      </c>
    </row>
    <row r="652" spans="1:11" x14ac:dyDescent="0.35">
      <c r="A652" s="1" t="s">
        <v>14</v>
      </c>
      <c r="B652">
        <v>40500</v>
      </c>
      <c r="C652" s="1" t="s">
        <v>10</v>
      </c>
      <c r="D652">
        <v>108</v>
      </c>
      <c r="E652">
        <v>5.5</v>
      </c>
      <c r="F652" s="1" t="s">
        <v>11</v>
      </c>
      <c r="G652" s="1" t="s">
        <v>12</v>
      </c>
      <c r="H652">
        <v>2010</v>
      </c>
      <c r="I652" s="1" t="s">
        <v>19</v>
      </c>
      <c r="J652" t="str">
        <f t="shared" si="10"/>
        <v>60</v>
      </c>
      <c r="K652">
        <v>40500</v>
      </c>
    </row>
    <row r="653" spans="1:11" x14ac:dyDescent="0.35">
      <c r="A653" s="1" t="s">
        <v>20</v>
      </c>
      <c r="B653">
        <v>8600</v>
      </c>
      <c r="C653" s="1" t="s">
        <v>10</v>
      </c>
      <c r="D653">
        <v>154</v>
      </c>
      <c r="E653">
        <v>1.8</v>
      </c>
      <c r="F653" s="1" t="s">
        <v>11</v>
      </c>
      <c r="G653" s="1" t="s">
        <v>12</v>
      </c>
      <c r="H653">
        <v>2001</v>
      </c>
      <c r="I653" s="1" t="s">
        <v>27</v>
      </c>
      <c r="J653" t="str">
        <f t="shared" si="10"/>
        <v>20</v>
      </c>
      <c r="K653">
        <v>8600</v>
      </c>
    </row>
    <row r="654" spans="1:11" x14ac:dyDescent="0.35">
      <c r="A654" s="1" t="s">
        <v>45</v>
      </c>
      <c r="B654">
        <v>5900</v>
      </c>
      <c r="C654" s="1" t="s">
        <v>10</v>
      </c>
      <c r="D654">
        <v>142</v>
      </c>
      <c r="E654">
        <v>1.6</v>
      </c>
      <c r="F654" s="1" t="s">
        <v>18</v>
      </c>
      <c r="G654" s="1" t="s">
        <v>12</v>
      </c>
      <c r="H654">
        <v>2005</v>
      </c>
      <c r="I654" s="1" t="s">
        <v>73</v>
      </c>
      <c r="J654" t="str">
        <f t="shared" si="10"/>
        <v>20</v>
      </c>
      <c r="K654">
        <v>5900</v>
      </c>
    </row>
    <row r="655" spans="1:11" x14ac:dyDescent="0.35">
      <c r="A655" s="1" t="s">
        <v>30</v>
      </c>
      <c r="B655">
        <v>17900</v>
      </c>
      <c r="C655" s="1" t="s">
        <v>31</v>
      </c>
      <c r="D655">
        <v>123</v>
      </c>
      <c r="E655">
        <v>1.8</v>
      </c>
      <c r="F655" s="1" t="s">
        <v>11</v>
      </c>
      <c r="G655" s="1" t="s">
        <v>12</v>
      </c>
      <c r="H655">
        <v>2010</v>
      </c>
      <c r="I655" s="1" t="s">
        <v>113</v>
      </c>
      <c r="J655" t="str">
        <f t="shared" si="10"/>
        <v>20</v>
      </c>
      <c r="K655">
        <v>17900</v>
      </c>
    </row>
    <row r="656" spans="1:11" x14ac:dyDescent="0.35">
      <c r="A656" s="1" t="s">
        <v>9</v>
      </c>
      <c r="B656">
        <v>34400</v>
      </c>
      <c r="C656" s="1" t="s">
        <v>21</v>
      </c>
      <c r="D656">
        <v>37</v>
      </c>
      <c r="E656">
        <v>2</v>
      </c>
      <c r="F656" s="1" t="s">
        <v>16</v>
      </c>
      <c r="G656" s="1" t="s">
        <v>12</v>
      </c>
      <c r="H656">
        <v>2013</v>
      </c>
      <c r="I656" s="1" t="s">
        <v>117</v>
      </c>
      <c r="J656" t="str">
        <f t="shared" si="10"/>
        <v>40</v>
      </c>
      <c r="K656">
        <v>34400</v>
      </c>
    </row>
    <row r="657" spans="1:11" x14ac:dyDescent="0.35">
      <c r="A657" s="1" t="s">
        <v>9</v>
      </c>
      <c r="B657">
        <v>13500</v>
      </c>
      <c r="C657" s="1" t="s">
        <v>10</v>
      </c>
      <c r="D657">
        <v>138</v>
      </c>
      <c r="E657">
        <v>2.5</v>
      </c>
      <c r="F657" s="1" t="s">
        <v>11</v>
      </c>
      <c r="G657" s="1" t="s">
        <v>12</v>
      </c>
      <c r="H657">
        <v>2004</v>
      </c>
      <c r="I657" s="1" t="s">
        <v>64</v>
      </c>
      <c r="J657" t="str">
        <f t="shared" si="10"/>
        <v>20</v>
      </c>
      <c r="K657">
        <v>13500</v>
      </c>
    </row>
    <row r="658" spans="1:11" x14ac:dyDescent="0.35">
      <c r="A658" s="1" t="s">
        <v>28</v>
      </c>
      <c r="B658">
        <v>9600</v>
      </c>
      <c r="C658" s="1" t="s">
        <v>15</v>
      </c>
      <c r="D658">
        <v>175</v>
      </c>
      <c r="E658">
        <v>2</v>
      </c>
      <c r="F658" s="1" t="s">
        <v>16</v>
      </c>
      <c r="G658" s="1" t="s">
        <v>12</v>
      </c>
      <c r="H658">
        <v>2007</v>
      </c>
      <c r="I658" s="1" t="s">
        <v>70</v>
      </c>
      <c r="J658" t="str">
        <f t="shared" si="10"/>
        <v>20</v>
      </c>
      <c r="K658">
        <v>9600</v>
      </c>
    </row>
    <row r="659" spans="1:11" x14ac:dyDescent="0.35">
      <c r="A659" s="1" t="s">
        <v>14</v>
      </c>
      <c r="B659">
        <v>15000</v>
      </c>
      <c r="C659" s="1" t="s">
        <v>31</v>
      </c>
      <c r="D659">
        <v>82</v>
      </c>
      <c r="E659">
        <v>1.8</v>
      </c>
      <c r="F659" s="1" t="s">
        <v>11</v>
      </c>
      <c r="G659" s="1" t="s">
        <v>12</v>
      </c>
      <c r="H659">
        <v>2004</v>
      </c>
      <c r="I659" s="1" t="s">
        <v>205</v>
      </c>
      <c r="J659" t="str">
        <f t="shared" si="10"/>
        <v>20</v>
      </c>
      <c r="K659">
        <v>15000</v>
      </c>
    </row>
    <row r="660" spans="1:11" x14ac:dyDescent="0.35">
      <c r="A660" s="1" t="s">
        <v>14</v>
      </c>
      <c r="B660">
        <v>22000</v>
      </c>
      <c r="C660" s="1" t="s">
        <v>31</v>
      </c>
      <c r="D660">
        <v>53</v>
      </c>
      <c r="E660">
        <v>3</v>
      </c>
      <c r="F660" s="1" t="s">
        <v>11</v>
      </c>
      <c r="G660" s="1" t="s">
        <v>12</v>
      </c>
      <c r="H660">
        <v>2007</v>
      </c>
      <c r="I660" s="1" t="s">
        <v>206</v>
      </c>
      <c r="J660" t="str">
        <f t="shared" si="10"/>
        <v>40</v>
      </c>
      <c r="K660">
        <v>22000</v>
      </c>
    </row>
    <row r="661" spans="1:11" x14ac:dyDescent="0.35">
      <c r="A661" s="1" t="s">
        <v>30</v>
      </c>
      <c r="B661">
        <v>13700</v>
      </c>
      <c r="C661" s="1" t="s">
        <v>31</v>
      </c>
      <c r="D661">
        <v>200</v>
      </c>
      <c r="E661">
        <v>2.5</v>
      </c>
      <c r="F661" s="1" t="s">
        <v>16</v>
      </c>
      <c r="G661" s="1" t="s">
        <v>12</v>
      </c>
      <c r="H661">
        <v>2005</v>
      </c>
      <c r="I661" s="1" t="s">
        <v>48</v>
      </c>
      <c r="J661" t="str">
        <f t="shared" si="10"/>
        <v>20</v>
      </c>
      <c r="K661">
        <v>13700</v>
      </c>
    </row>
    <row r="662" spans="1:11" x14ac:dyDescent="0.35">
      <c r="A662" s="1" t="s">
        <v>9</v>
      </c>
      <c r="B662">
        <v>38000</v>
      </c>
      <c r="C662" s="1" t="s">
        <v>10</v>
      </c>
      <c r="D662">
        <v>61</v>
      </c>
      <c r="E662" t="s">
        <v>41</v>
      </c>
      <c r="F662" s="1" t="s">
        <v>11</v>
      </c>
      <c r="G662" s="1" t="s">
        <v>12</v>
      </c>
      <c r="H662">
        <v>2013</v>
      </c>
      <c r="I662" s="1" t="s">
        <v>169</v>
      </c>
      <c r="J662" t="str">
        <f t="shared" si="10"/>
        <v>40</v>
      </c>
      <c r="K662">
        <v>38000</v>
      </c>
    </row>
    <row r="663" spans="1:11" x14ac:dyDescent="0.35">
      <c r="A663" s="1" t="s">
        <v>23</v>
      </c>
      <c r="B663">
        <v>18800</v>
      </c>
      <c r="C663" s="1" t="s">
        <v>10</v>
      </c>
      <c r="D663">
        <v>47</v>
      </c>
      <c r="E663">
        <v>2.4</v>
      </c>
      <c r="F663" s="1" t="s">
        <v>11</v>
      </c>
      <c r="G663" s="1" t="s">
        <v>12</v>
      </c>
      <c r="H663">
        <v>2009</v>
      </c>
      <c r="I663" s="1" t="s">
        <v>57</v>
      </c>
      <c r="J663" t="str">
        <f t="shared" si="10"/>
        <v>20</v>
      </c>
      <c r="K663">
        <v>18800</v>
      </c>
    </row>
    <row r="664" spans="1:11" x14ac:dyDescent="0.35">
      <c r="A664" s="1" t="s">
        <v>30</v>
      </c>
      <c r="B664">
        <v>7600</v>
      </c>
      <c r="C664" s="1" t="s">
        <v>38</v>
      </c>
      <c r="D664">
        <v>127</v>
      </c>
      <c r="E664">
        <v>1.4</v>
      </c>
      <c r="F664" s="1" t="s">
        <v>11</v>
      </c>
      <c r="G664" s="1" t="s">
        <v>12</v>
      </c>
      <c r="H664">
        <v>2007</v>
      </c>
      <c r="I664" s="1" t="s">
        <v>44</v>
      </c>
      <c r="J664" t="str">
        <f t="shared" si="10"/>
        <v>20</v>
      </c>
      <c r="K664">
        <v>7600</v>
      </c>
    </row>
    <row r="665" spans="1:11" x14ac:dyDescent="0.35">
      <c r="A665" s="1" t="s">
        <v>23</v>
      </c>
      <c r="B665">
        <v>11950</v>
      </c>
      <c r="C665" s="1" t="s">
        <v>38</v>
      </c>
      <c r="D665">
        <v>120</v>
      </c>
      <c r="E665">
        <v>1.4</v>
      </c>
      <c r="F665" s="1" t="s">
        <v>11</v>
      </c>
      <c r="G665" s="1" t="s">
        <v>12</v>
      </c>
      <c r="H665">
        <v>2013</v>
      </c>
      <c r="I665" s="1" t="s">
        <v>135</v>
      </c>
      <c r="J665" t="str">
        <f t="shared" si="10"/>
        <v>20</v>
      </c>
      <c r="K665">
        <v>11950</v>
      </c>
    </row>
    <row r="666" spans="1:11" x14ac:dyDescent="0.35">
      <c r="A666" s="1" t="s">
        <v>20</v>
      </c>
      <c r="B666">
        <v>11300</v>
      </c>
      <c r="C666" s="1" t="s">
        <v>10</v>
      </c>
      <c r="D666">
        <v>202</v>
      </c>
      <c r="E666">
        <v>2.7</v>
      </c>
      <c r="F666" s="1" t="s">
        <v>16</v>
      </c>
      <c r="G666" s="1" t="s">
        <v>32</v>
      </c>
      <c r="H666">
        <v>2008</v>
      </c>
      <c r="I666" s="1" t="s">
        <v>27</v>
      </c>
      <c r="J666" t="str">
        <f t="shared" si="10"/>
        <v>20</v>
      </c>
      <c r="K666">
        <v>11300</v>
      </c>
    </row>
    <row r="667" spans="1:11" x14ac:dyDescent="0.35">
      <c r="A667" s="1" t="s">
        <v>30</v>
      </c>
      <c r="B667">
        <v>13500</v>
      </c>
      <c r="C667" s="1" t="s">
        <v>15</v>
      </c>
      <c r="D667">
        <v>43</v>
      </c>
      <c r="E667">
        <v>2</v>
      </c>
      <c r="F667" s="1" t="s">
        <v>16</v>
      </c>
      <c r="G667" s="1" t="s">
        <v>12</v>
      </c>
      <c r="H667">
        <v>2014</v>
      </c>
      <c r="I667" s="1" t="s">
        <v>118</v>
      </c>
      <c r="J667" t="str">
        <f t="shared" si="10"/>
        <v>20</v>
      </c>
      <c r="K667">
        <v>13500</v>
      </c>
    </row>
    <row r="668" spans="1:11" x14ac:dyDescent="0.35">
      <c r="A668" s="1" t="s">
        <v>23</v>
      </c>
      <c r="B668">
        <v>11990</v>
      </c>
      <c r="C668" s="1" t="s">
        <v>10</v>
      </c>
      <c r="D668">
        <v>129</v>
      </c>
      <c r="E668">
        <v>2.4</v>
      </c>
      <c r="F668" s="1" t="s">
        <v>11</v>
      </c>
      <c r="G668" s="1" t="s">
        <v>12</v>
      </c>
      <c r="H668">
        <v>2007</v>
      </c>
      <c r="I668" s="1" t="s">
        <v>57</v>
      </c>
      <c r="J668" t="str">
        <f t="shared" si="10"/>
        <v>20</v>
      </c>
      <c r="K668">
        <v>11990</v>
      </c>
    </row>
    <row r="669" spans="1:11" x14ac:dyDescent="0.35">
      <c r="A669" s="1" t="s">
        <v>23</v>
      </c>
      <c r="B669">
        <v>16500</v>
      </c>
      <c r="C669" s="1" t="s">
        <v>31</v>
      </c>
      <c r="D669">
        <v>130</v>
      </c>
      <c r="E669">
        <v>2.7</v>
      </c>
      <c r="F669" s="1" t="s">
        <v>18</v>
      </c>
      <c r="G669" s="1" t="s">
        <v>12</v>
      </c>
      <c r="H669">
        <v>2004</v>
      </c>
      <c r="I669" s="1" t="s">
        <v>78</v>
      </c>
      <c r="J669" t="str">
        <f t="shared" si="10"/>
        <v>20</v>
      </c>
      <c r="K669">
        <v>16500</v>
      </c>
    </row>
    <row r="670" spans="1:11" x14ac:dyDescent="0.35">
      <c r="A670" s="1" t="s">
        <v>9</v>
      </c>
      <c r="B670">
        <v>19000</v>
      </c>
      <c r="C670" s="1" t="s">
        <v>21</v>
      </c>
      <c r="D670">
        <v>215</v>
      </c>
      <c r="E670">
        <v>3</v>
      </c>
      <c r="F670" s="1" t="s">
        <v>16</v>
      </c>
      <c r="G670" s="1" t="s">
        <v>12</v>
      </c>
      <c r="H670">
        <v>2006</v>
      </c>
      <c r="I670" s="1" t="s">
        <v>55</v>
      </c>
      <c r="J670" t="str">
        <f t="shared" si="10"/>
        <v>20</v>
      </c>
      <c r="K670">
        <v>19000</v>
      </c>
    </row>
    <row r="671" spans="1:11" x14ac:dyDescent="0.35">
      <c r="A671" s="1" t="s">
        <v>28</v>
      </c>
      <c r="B671">
        <v>5500</v>
      </c>
      <c r="C671" s="1" t="s">
        <v>15</v>
      </c>
      <c r="D671">
        <v>160</v>
      </c>
      <c r="E671">
        <v>1.5</v>
      </c>
      <c r="F671" s="1" t="s">
        <v>16</v>
      </c>
      <c r="G671" s="1" t="s">
        <v>12</v>
      </c>
      <c r="H671">
        <v>2005</v>
      </c>
      <c r="I671" s="1" t="s">
        <v>66</v>
      </c>
      <c r="J671" t="str">
        <f t="shared" si="10"/>
        <v>20</v>
      </c>
      <c r="K671">
        <v>5500</v>
      </c>
    </row>
    <row r="672" spans="1:11" x14ac:dyDescent="0.35">
      <c r="A672" s="1" t="s">
        <v>9</v>
      </c>
      <c r="B672">
        <v>39999</v>
      </c>
      <c r="C672" s="1" t="s">
        <v>10</v>
      </c>
      <c r="D672">
        <v>45</v>
      </c>
      <c r="E672">
        <v>3</v>
      </c>
      <c r="F672" s="1" t="s">
        <v>11</v>
      </c>
      <c r="G672" s="1" t="s">
        <v>12</v>
      </c>
      <c r="H672">
        <v>2011</v>
      </c>
      <c r="I672" s="1" t="s">
        <v>169</v>
      </c>
      <c r="J672" t="str">
        <f t="shared" si="10"/>
        <v>40</v>
      </c>
      <c r="K672">
        <v>39999</v>
      </c>
    </row>
    <row r="673" spans="1:11" x14ac:dyDescent="0.35">
      <c r="A673" s="1" t="s">
        <v>23</v>
      </c>
      <c r="B673">
        <v>15500</v>
      </c>
      <c r="C673" s="1" t="s">
        <v>10</v>
      </c>
      <c r="D673">
        <v>140</v>
      </c>
      <c r="E673">
        <v>2.4</v>
      </c>
      <c r="F673" s="1" t="s">
        <v>18</v>
      </c>
      <c r="G673" s="1" t="s">
        <v>12</v>
      </c>
      <c r="H673">
        <v>2007</v>
      </c>
      <c r="I673" s="1" t="s">
        <v>57</v>
      </c>
      <c r="J673" t="str">
        <f t="shared" si="10"/>
        <v>20</v>
      </c>
      <c r="K673">
        <v>15500</v>
      </c>
    </row>
    <row r="674" spans="1:11" x14ac:dyDescent="0.35">
      <c r="A674" s="1" t="s">
        <v>45</v>
      </c>
      <c r="B674">
        <v>11700</v>
      </c>
      <c r="C674" s="1" t="s">
        <v>21</v>
      </c>
      <c r="D674">
        <v>197</v>
      </c>
      <c r="E674">
        <v>3</v>
      </c>
      <c r="F674" s="1" t="s">
        <v>18</v>
      </c>
      <c r="G674" s="1" t="s">
        <v>12</v>
      </c>
      <c r="H674">
        <v>2006</v>
      </c>
      <c r="I674" s="1" t="s">
        <v>127</v>
      </c>
      <c r="J674" t="str">
        <f t="shared" si="10"/>
        <v>20</v>
      </c>
      <c r="K674">
        <v>11700</v>
      </c>
    </row>
    <row r="675" spans="1:11" x14ac:dyDescent="0.35">
      <c r="A675" s="1" t="s">
        <v>30</v>
      </c>
      <c r="B675">
        <v>2750</v>
      </c>
      <c r="C675" s="1" t="s">
        <v>26</v>
      </c>
      <c r="D675">
        <v>1</v>
      </c>
      <c r="E675">
        <v>1.9</v>
      </c>
      <c r="F675" s="1" t="s">
        <v>16</v>
      </c>
      <c r="G675" s="1" t="s">
        <v>32</v>
      </c>
      <c r="H675">
        <v>2001</v>
      </c>
      <c r="I675" s="1" t="s">
        <v>76</v>
      </c>
      <c r="J675" t="str">
        <f t="shared" si="10"/>
        <v>20</v>
      </c>
      <c r="K675">
        <v>2750</v>
      </c>
    </row>
    <row r="676" spans="1:11" x14ac:dyDescent="0.35">
      <c r="A676" s="1" t="s">
        <v>28</v>
      </c>
      <c r="B676">
        <v>7150</v>
      </c>
      <c r="C676" s="1" t="s">
        <v>26</v>
      </c>
      <c r="D676">
        <v>1</v>
      </c>
      <c r="E676">
        <v>1.5</v>
      </c>
      <c r="F676" s="1" t="s">
        <v>16</v>
      </c>
      <c r="G676" s="1" t="s">
        <v>12</v>
      </c>
      <c r="H676">
        <v>2005</v>
      </c>
      <c r="I676" s="1" t="s">
        <v>29</v>
      </c>
      <c r="J676" t="str">
        <f t="shared" si="10"/>
        <v>20</v>
      </c>
      <c r="K676">
        <v>7150</v>
      </c>
    </row>
    <row r="677" spans="1:11" x14ac:dyDescent="0.35">
      <c r="A677" s="1" t="s">
        <v>9</v>
      </c>
      <c r="B677">
        <v>10500</v>
      </c>
      <c r="C677" s="1" t="s">
        <v>38</v>
      </c>
      <c r="D677">
        <v>220</v>
      </c>
      <c r="E677">
        <v>2</v>
      </c>
      <c r="F677" s="1" t="s">
        <v>11</v>
      </c>
      <c r="G677" s="1" t="s">
        <v>12</v>
      </c>
      <c r="H677">
        <v>2005</v>
      </c>
      <c r="I677" s="1" t="s">
        <v>207</v>
      </c>
      <c r="J677" t="str">
        <f t="shared" si="10"/>
        <v>20</v>
      </c>
      <c r="K677">
        <v>10500</v>
      </c>
    </row>
    <row r="678" spans="1:11" x14ac:dyDescent="0.35">
      <c r="A678" s="1" t="s">
        <v>14</v>
      </c>
      <c r="B678">
        <v>24900</v>
      </c>
      <c r="C678" s="1" t="s">
        <v>10</v>
      </c>
      <c r="D678">
        <v>97</v>
      </c>
      <c r="E678">
        <v>1.8</v>
      </c>
      <c r="F678" s="1" t="s">
        <v>11</v>
      </c>
      <c r="G678" s="1" t="s">
        <v>12</v>
      </c>
      <c r="H678">
        <v>2012</v>
      </c>
      <c r="I678" s="1" t="s">
        <v>65</v>
      </c>
      <c r="J678" t="str">
        <f t="shared" si="10"/>
        <v>40</v>
      </c>
      <c r="K678">
        <v>24900</v>
      </c>
    </row>
    <row r="679" spans="1:11" x14ac:dyDescent="0.35">
      <c r="A679" s="1" t="s">
        <v>14</v>
      </c>
      <c r="B679">
        <v>26000</v>
      </c>
      <c r="C679" s="1" t="s">
        <v>31</v>
      </c>
      <c r="D679">
        <v>22</v>
      </c>
      <c r="E679">
        <v>1.8</v>
      </c>
      <c r="F679" s="1" t="s">
        <v>11</v>
      </c>
      <c r="G679" s="1" t="s">
        <v>12</v>
      </c>
      <c r="H679">
        <v>2014</v>
      </c>
      <c r="I679" s="1" t="s">
        <v>105</v>
      </c>
      <c r="J679" t="str">
        <f t="shared" si="10"/>
        <v>40</v>
      </c>
      <c r="K679">
        <v>26000</v>
      </c>
    </row>
    <row r="680" spans="1:11" x14ac:dyDescent="0.35">
      <c r="A680" s="1" t="s">
        <v>14</v>
      </c>
      <c r="B680">
        <v>21500</v>
      </c>
      <c r="C680" s="1" t="s">
        <v>21</v>
      </c>
      <c r="D680">
        <v>148</v>
      </c>
      <c r="E680">
        <v>6.2</v>
      </c>
      <c r="F680" s="1" t="s">
        <v>11</v>
      </c>
      <c r="G680" s="1" t="s">
        <v>12</v>
      </c>
      <c r="H680">
        <v>2008</v>
      </c>
      <c r="I680" s="1" t="s">
        <v>208</v>
      </c>
      <c r="J680" t="str">
        <f t="shared" si="10"/>
        <v>40</v>
      </c>
      <c r="K680">
        <v>21500</v>
      </c>
    </row>
    <row r="681" spans="1:11" x14ac:dyDescent="0.35">
      <c r="A681" s="1" t="s">
        <v>9</v>
      </c>
      <c r="B681">
        <v>2222</v>
      </c>
      <c r="C681" s="1" t="s">
        <v>10</v>
      </c>
      <c r="D681">
        <v>268</v>
      </c>
      <c r="E681">
        <v>1.8</v>
      </c>
      <c r="F681" s="1" t="s">
        <v>11</v>
      </c>
      <c r="G681" s="1" t="s">
        <v>32</v>
      </c>
      <c r="H681">
        <v>1996</v>
      </c>
      <c r="I681" s="1" t="s">
        <v>40</v>
      </c>
      <c r="J681" t="str">
        <f t="shared" si="10"/>
        <v>20</v>
      </c>
      <c r="K681">
        <v>2222</v>
      </c>
    </row>
    <row r="682" spans="1:11" x14ac:dyDescent="0.35">
      <c r="A682" s="1" t="s">
        <v>9</v>
      </c>
      <c r="B682">
        <v>2900</v>
      </c>
      <c r="C682" s="1" t="s">
        <v>26</v>
      </c>
      <c r="D682">
        <v>236</v>
      </c>
      <c r="E682">
        <v>2</v>
      </c>
      <c r="F682" s="1" t="s">
        <v>16</v>
      </c>
      <c r="G682" s="1" t="s">
        <v>32</v>
      </c>
      <c r="H682">
        <v>2001</v>
      </c>
      <c r="I682" s="1" t="s">
        <v>13</v>
      </c>
      <c r="J682" t="str">
        <f t="shared" si="10"/>
        <v>20</v>
      </c>
      <c r="K682">
        <v>2900</v>
      </c>
    </row>
    <row r="683" spans="1:11" x14ac:dyDescent="0.35">
      <c r="A683" s="1" t="s">
        <v>30</v>
      </c>
      <c r="B683">
        <v>4600</v>
      </c>
      <c r="C683" s="1" t="s">
        <v>38</v>
      </c>
      <c r="D683">
        <v>1</v>
      </c>
      <c r="E683">
        <v>1.8</v>
      </c>
      <c r="F683" s="1" t="s">
        <v>18</v>
      </c>
      <c r="G683" s="1" t="s">
        <v>12</v>
      </c>
      <c r="H683">
        <v>1996</v>
      </c>
      <c r="I683" s="1" t="s">
        <v>91</v>
      </c>
      <c r="J683" t="str">
        <f t="shared" si="10"/>
        <v>20</v>
      </c>
      <c r="K683">
        <v>4600</v>
      </c>
    </row>
    <row r="684" spans="1:11" x14ac:dyDescent="0.35">
      <c r="A684" s="1" t="s">
        <v>14</v>
      </c>
      <c r="B684">
        <v>3200</v>
      </c>
      <c r="C684" s="1" t="s">
        <v>10</v>
      </c>
      <c r="D684">
        <v>198</v>
      </c>
      <c r="E684">
        <v>2</v>
      </c>
      <c r="F684" s="1" t="s">
        <v>18</v>
      </c>
      <c r="G684" s="1" t="s">
        <v>12</v>
      </c>
      <c r="H684">
        <v>1992</v>
      </c>
      <c r="I684" s="1" t="s">
        <v>156</v>
      </c>
      <c r="J684" t="str">
        <f t="shared" si="10"/>
        <v>20</v>
      </c>
      <c r="K684">
        <v>3200</v>
      </c>
    </row>
    <row r="685" spans="1:11" x14ac:dyDescent="0.35">
      <c r="A685" s="1" t="s">
        <v>45</v>
      </c>
      <c r="B685">
        <v>19400</v>
      </c>
      <c r="C685" s="1" t="s">
        <v>21</v>
      </c>
      <c r="D685">
        <v>78</v>
      </c>
      <c r="E685">
        <v>2.4</v>
      </c>
      <c r="F685" s="1" t="s">
        <v>11</v>
      </c>
      <c r="G685" s="1" t="s">
        <v>12</v>
      </c>
      <c r="H685">
        <v>2012</v>
      </c>
      <c r="I685" s="1" t="s">
        <v>88</v>
      </c>
      <c r="J685" t="str">
        <f t="shared" si="10"/>
        <v>20</v>
      </c>
      <c r="K685">
        <v>19400</v>
      </c>
    </row>
    <row r="686" spans="1:11" x14ac:dyDescent="0.35">
      <c r="A686" s="1" t="s">
        <v>28</v>
      </c>
      <c r="B686">
        <v>4000</v>
      </c>
      <c r="C686" s="1" t="s">
        <v>10</v>
      </c>
      <c r="D686">
        <v>215</v>
      </c>
      <c r="E686">
        <v>1.9</v>
      </c>
      <c r="F686" s="1" t="s">
        <v>16</v>
      </c>
      <c r="G686" s="1" t="s">
        <v>32</v>
      </c>
      <c r="H686">
        <v>2005</v>
      </c>
      <c r="I686" s="1" t="s">
        <v>145</v>
      </c>
      <c r="J686" t="str">
        <f t="shared" si="10"/>
        <v>20</v>
      </c>
      <c r="K686">
        <v>4000</v>
      </c>
    </row>
    <row r="687" spans="1:11" x14ac:dyDescent="0.35">
      <c r="A687" s="1" t="s">
        <v>9</v>
      </c>
      <c r="B687">
        <v>65099</v>
      </c>
      <c r="C687" s="1" t="s">
        <v>21</v>
      </c>
      <c r="D687">
        <v>0</v>
      </c>
      <c r="E687">
        <v>2</v>
      </c>
      <c r="F687" s="1" t="s">
        <v>16</v>
      </c>
      <c r="G687" s="1" t="s">
        <v>12</v>
      </c>
      <c r="H687">
        <v>2016</v>
      </c>
      <c r="I687" s="1" t="s">
        <v>55</v>
      </c>
      <c r="J687" t="str">
        <f t="shared" si="10"/>
        <v>80</v>
      </c>
      <c r="K687">
        <v>65099</v>
      </c>
    </row>
    <row r="688" spans="1:11" x14ac:dyDescent="0.35">
      <c r="A688" s="1" t="s">
        <v>9</v>
      </c>
      <c r="B688">
        <v>53999</v>
      </c>
      <c r="C688" s="1" t="s">
        <v>10</v>
      </c>
      <c r="D688">
        <v>80</v>
      </c>
      <c r="E688">
        <v>2.99</v>
      </c>
      <c r="F688" s="1" t="s">
        <v>16</v>
      </c>
      <c r="G688" s="1" t="s">
        <v>12</v>
      </c>
      <c r="H688">
        <v>2012</v>
      </c>
      <c r="I688" s="1" t="s">
        <v>209</v>
      </c>
      <c r="J688" t="str">
        <f t="shared" si="10"/>
        <v>60</v>
      </c>
      <c r="K688">
        <v>53999</v>
      </c>
    </row>
    <row r="689" spans="1:11" x14ac:dyDescent="0.35">
      <c r="A689" s="1" t="s">
        <v>28</v>
      </c>
      <c r="B689">
        <v>9200</v>
      </c>
      <c r="C689" s="1" t="s">
        <v>26</v>
      </c>
      <c r="D689">
        <v>155</v>
      </c>
      <c r="E689">
        <v>1.5</v>
      </c>
      <c r="F689" s="1" t="s">
        <v>16</v>
      </c>
      <c r="G689" s="1" t="s">
        <v>12</v>
      </c>
      <c r="H689">
        <v>2010</v>
      </c>
      <c r="I689" s="1" t="s">
        <v>39</v>
      </c>
      <c r="J689" t="str">
        <f t="shared" si="10"/>
        <v>20</v>
      </c>
      <c r="K689">
        <v>9200</v>
      </c>
    </row>
    <row r="690" spans="1:11" x14ac:dyDescent="0.35">
      <c r="A690" s="1" t="s">
        <v>45</v>
      </c>
      <c r="B690">
        <v>19400</v>
      </c>
      <c r="C690" s="1" t="s">
        <v>21</v>
      </c>
      <c r="D690">
        <v>78</v>
      </c>
      <c r="E690" t="s">
        <v>41</v>
      </c>
      <c r="F690" s="1" t="s">
        <v>11</v>
      </c>
      <c r="G690" s="1" t="s">
        <v>12</v>
      </c>
      <c r="H690">
        <v>2012</v>
      </c>
      <c r="I690" s="1" t="s">
        <v>88</v>
      </c>
      <c r="J690" t="str">
        <f t="shared" si="10"/>
        <v>20</v>
      </c>
      <c r="K690">
        <v>19400</v>
      </c>
    </row>
    <row r="691" spans="1:11" x14ac:dyDescent="0.35">
      <c r="A691" s="1" t="s">
        <v>14</v>
      </c>
      <c r="B691">
        <v>109999</v>
      </c>
      <c r="C691" s="1" t="s">
        <v>15</v>
      </c>
      <c r="D691">
        <v>0</v>
      </c>
      <c r="E691">
        <v>2.2000000000000002</v>
      </c>
      <c r="F691" s="1" t="s">
        <v>16</v>
      </c>
      <c r="G691" s="1" t="s">
        <v>12</v>
      </c>
      <c r="H691">
        <v>2016</v>
      </c>
      <c r="I691" s="1" t="s">
        <v>103</v>
      </c>
      <c r="J691" t="str">
        <f t="shared" si="10"/>
        <v>120</v>
      </c>
      <c r="K691">
        <v>109999</v>
      </c>
    </row>
    <row r="692" spans="1:11" x14ac:dyDescent="0.35">
      <c r="A692" s="1" t="s">
        <v>14</v>
      </c>
      <c r="B692">
        <v>23500</v>
      </c>
      <c r="C692" s="1" t="s">
        <v>15</v>
      </c>
      <c r="D692">
        <v>170</v>
      </c>
      <c r="E692">
        <v>2.2000000000000002</v>
      </c>
      <c r="F692" s="1" t="s">
        <v>16</v>
      </c>
      <c r="G692" s="1" t="s">
        <v>12</v>
      </c>
      <c r="H692">
        <v>2011</v>
      </c>
      <c r="I692" s="1" t="s">
        <v>42</v>
      </c>
      <c r="J692" t="str">
        <f t="shared" si="10"/>
        <v>40</v>
      </c>
      <c r="K692">
        <v>23500</v>
      </c>
    </row>
    <row r="693" spans="1:11" x14ac:dyDescent="0.35">
      <c r="A693" s="1" t="s">
        <v>20</v>
      </c>
      <c r="B693">
        <v>4800</v>
      </c>
      <c r="C693" s="1" t="s">
        <v>10</v>
      </c>
      <c r="D693">
        <v>390</v>
      </c>
      <c r="E693">
        <v>2.6</v>
      </c>
      <c r="F693" s="1" t="s">
        <v>11</v>
      </c>
      <c r="G693" s="1" t="s">
        <v>12</v>
      </c>
      <c r="H693">
        <v>1993</v>
      </c>
      <c r="I693" s="1" t="s">
        <v>52</v>
      </c>
      <c r="J693" t="str">
        <f t="shared" si="10"/>
        <v>20</v>
      </c>
      <c r="K693">
        <v>4800</v>
      </c>
    </row>
    <row r="694" spans="1:11" x14ac:dyDescent="0.35">
      <c r="A694" s="1" t="s">
        <v>23</v>
      </c>
      <c r="B694">
        <v>13500</v>
      </c>
      <c r="C694" s="1" t="s">
        <v>10</v>
      </c>
      <c r="D694">
        <v>100</v>
      </c>
      <c r="E694">
        <v>2.4</v>
      </c>
      <c r="F694" s="1" t="s">
        <v>11</v>
      </c>
      <c r="G694" s="1" t="s">
        <v>12</v>
      </c>
      <c r="H694">
        <v>2007</v>
      </c>
      <c r="I694" s="1" t="s">
        <v>57</v>
      </c>
      <c r="J694" t="str">
        <f t="shared" si="10"/>
        <v>20</v>
      </c>
      <c r="K694">
        <v>13500</v>
      </c>
    </row>
    <row r="695" spans="1:11" x14ac:dyDescent="0.35">
      <c r="A695" s="1" t="s">
        <v>23</v>
      </c>
      <c r="B695">
        <v>8700</v>
      </c>
      <c r="C695" s="1" t="s">
        <v>10</v>
      </c>
      <c r="D695">
        <v>131</v>
      </c>
      <c r="E695">
        <v>1.6</v>
      </c>
      <c r="F695" s="1" t="s">
        <v>18</v>
      </c>
      <c r="G695" s="1" t="s">
        <v>12</v>
      </c>
      <c r="H695">
        <v>2007</v>
      </c>
      <c r="I695" s="1" t="s">
        <v>111</v>
      </c>
      <c r="J695" t="str">
        <f t="shared" si="10"/>
        <v>20</v>
      </c>
      <c r="K695">
        <v>8700</v>
      </c>
    </row>
    <row r="696" spans="1:11" x14ac:dyDescent="0.35">
      <c r="A696" s="1" t="s">
        <v>14</v>
      </c>
      <c r="B696">
        <v>12300</v>
      </c>
      <c r="C696" s="1" t="s">
        <v>10</v>
      </c>
      <c r="D696">
        <v>423</v>
      </c>
      <c r="E696">
        <v>5</v>
      </c>
      <c r="F696" s="1" t="s">
        <v>18</v>
      </c>
      <c r="G696" s="1" t="s">
        <v>12</v>
      </c>
      <c r="H696">
        <v>1997</v>
      </c>
      <c r="I696" s="1" t="s">
        <v>19</v>
      </c>
      <c r="J696" t="str">
        <f t="shared" si="10"/>
        <v>20</v>
      </c>
      <c r="K696">
        <v>12300</v>
      </c>
    </row>
    <row r="697" spans="1:11" x14ac:dyDescent="0.35">
      <c r="A697" s="1" t="s">
        <v>45</v>
      </c>
      <c r="B697">
        <v>7900</v>
      </c>
      <c r="C697" s="1" t="s">
        <v>31</v>
      </c>
      <c r="D697">
        <v>148</v>
      </c>
      <c r="E697">
        <v>1.8</v>
      </c>
      <c r="F697" s="1" t="s">
        <v>11</v>
      </c>
      <c r="G697" s="1" t="s">
        <v>12</v>
      </c>
      <c r="H697">
        <v>2003</v>
      </c>
      <c r="I697" s="1" t="s">
        <v>210</v>
      </c>
      <c r="J697" t="str">
        <f t="shared" si="10"/>
        <v>20</v>
      </c>
      <c r="K697">
        <v>7900</v>
      </c>
    </row>
    <row r="698" spans="1:11" x14ac:dyDescent="0.35">
      <c r="A698" s="1" t="s">
        <v>30</v>
      </c>
      <c r="B698">
        <v>10700</v>
      </c>
      <c r="C698" s="1" t="s">
        <v>15</v>
      </c>
      <c r="D698">
        <v>153</v>
      </c>
      <c r="E698">
        <v>2</v>
      </c>
      <c r="F698" s="1" t="s">
        <v>16</v>
      </c>
      <c r="G698" s="1" t="s">
        <v>12</v>
      </c>
      <c r="H698">
        <v>2010</v>
      </c>
      <c r="I698" s="1" t="s">
        <v>56</v>
      </c>
      <c r="J698" t="str">
        <f t="shared" si="10"/>
        <v>20</v>
      </c>
      <c r="K698">
        <v>10700</v>
      </c>
    </row>
    <row r="699" spans="1:11" x14ac:dyDescent="0.35">
      <c r="A699" s="1" t="s">
        <v>28</v>
      </c>
      <c r="B699">
        <v>6800</v>
      </c>
      <c r="C699" s="1" t="s">
        <v>15</v>
      </c>
      <c r="D699">
        <v>185</v>
      </c>
      <c r="E699">
        <v>1.6</v>
      </c>
      <c r="F699" s="1" t="s">
        <v>49</v>
      </c>
      <c r="G699" s="1" t="s">
        <v>12</v>
      </c>
      <c r="H699">
        <v>2006</v>
      </c>
      <c r="I699" s="1" t="s">
        <v>66</v>
      </c>
      <c r="J699" t="str">
        <f t="shared" si="10"/>
        <v>20</v>
      </c>
      <c r="K699">
        <v>6800</v>
      </c>
    </row>
    <row r="700" spans="1:11" x14ac:dyDescent="0.35">
      <c r="A700" s="1" t="s">
        <v>28</v>
      </c>
      <c r="B700">
        <v>8500</v>
      </c>
      <c r="C700" s="1" t="s">
        <v>15</v>
      </c>
      <c r="D700">
        <v>157</v>
      </c>
      <c r="E700">
        <v>1.5</v>
      </c>
      <c r="F700" s="1" t="s">
        <v>16</v>
      </c>
      <c r="G700" s="1" t="s">
        <v>32</v>
      </c>
      <c r="H700">
        <v>2013</v>
      </c>
      <c r="I700" s="1" t="s">
        <v>74</v>
      </c>
      <c r="J700" t="str">
        <f t="shared" si="10"/>
        <v>20</v>
      </c>
      <c r="K700">
        <v>8500</v>
      </c>
    </row>
    <row r="701" spans="1:11" x14ac:dyDescent="0.35">
      <c r="A701" s="1" t="s">
        <v>45</v>
      </c>
      <c r="B701">
        <v>18700</v>
      </c>
      <c r="C701" s="1" t="s">
        <v>21</v>
      </c>
      <c r="D701">
        <v>97</v>
      </c>
      <c r="E701">
        <v>3.2</v>
      </c>
      <c r="F701" s="1" t="s">
        <v>16</v>
      </c>
      <c r="G701" s="1" t="s">
        <v>12</v>
      </c>
      <c r="H701">
        <v>2009</v>
      </c>
      <c r="I701" s="1" t="s">
        <v>54</v>
      </c>
      <c r="J701" t="str">
        <f t="shared" si="10"/>
        <v>20</v>
      </c>
      <c r="K701">
        <v>18700</v>
      </c>
    </row>
    <row r="702" spans="1:11" x14ac:dyDescent="0.35">
      <c r="A702" s="1" t="s">
        <v>9</v>
      </c>
      <c r="B702">
        <v>1900</v>
      </c>
      <c r="C702" s="1" t="s">
        <v>26</v>
      </c>
      <c r="D702">
        <v>285</v>
      </c>
      <c r="E702">
        <v>2.5</v>
      </c>
      <c r="F702" s="1" t="s">
        <v>16</v>
      </c>
      <c r="G702" s="1" t="s">
        <v>32</v>
      </c>
      <c r="H702">
        <v>1997</v>
      </c>
      <c r="I702" s="1" t="s">
        <v>64</v>
      </c>
      <c r="J702" t="str">
        <f t="shared" si="10"/>
        <v>20</v>
      </c>
      <c r="K702">
        <v>1900</v>
      </c>
    </row>
    <row r="703" spans="1:11" x14ac:dyDescent="0.35">
      <c r="A703" s="1" t="s">
        <v>14</v>
      </c>
      <c r="B703">
        <v>15500</v>
      </c>
      <c r="C703" s="1" t="s">
        <v>15</v>
      </c>
      <c r="D703">
        <v>75</v>
      </c>
      <c r="E703">
        <v>2</v>
      </c>
      <c r="F703" s="1" t="s">
        <v>16</v>
      </c>
      <c r="G703" s="1" t="s">
        <v>12</v>
      </c>
      <c r="H703">
        <v>2011</v>
      </c>
      <c r="I703" s="1" t="s">
        <v>42</v>
      </c>
      <c r="J703" t="str">
        <f t="shared" si="10"/>
        <v>20</v>
      </c>
      <c r="K703">
        <v>15500</v>
      </c>
    </row>
    <row r="704" spans="1:11" x14ac:dyDescent="0.35">
      <c r="A704" s="1" t="s">
        <v>30</v>
      </c>
      <c r="B704">
        <v>8700</v>
      </c>
      <c r="C704" s="1" t="s">
        <v>38</v>
      </c>
      <c r="D704">
        <v>148</v>
      </c>
      <c r="E704">
        <v>1.4</v>
      </c>
      <c r="F704" s="1" t="s">
        <v>49</v>
      </c>
      <c r="G704" s="1" t="s">
        <v>12</v>
      </c>
      <c r="H704">
        <v>2008</v>
      </c>
      <c r="I704" s="1" t="s">
        <v>44</v>
      </c>
      <c r="J704" t="str">
        <f t="shared" si="10"/>
        <v>20</v>
      </c>
      <c r="K704">
        <v>8700</v>
      </c>
    </row>
    <row r="705" spans="1:11" x14ac:dyDescent="0.35">
      <c r="A705" s="1" t="s">
        <v>14</v>
      </c>
      <c r="B705">
        <v>47300</v>
      </c>
      <c r="C705" s="1" t="s">
        <v>10</v>
      </c>
      <c r="D705">
        <v>121</v>
      </c>
      <c r="E705">
        <v>3</v>
      </c>
      <c r="F705" s="1" t="s">
        <v>16</v>
      </c>
      <c r="G705" s="1" t="s">
        <v>12</v>
      </c>
      <c r="H705">
        <v>2012</v>
      </c>
      <c r="I705" s="1" t="s">
        <v>72</v>
      </c>
      <c r="J705" t="str">
        <f t="shared" si="10"/>
        <v>60</v>
      </c>
      <c r="K705">
        <v>47300</v>
      </c>
    </row>
    <row r="706" spans="1:11" x14ac:dyDescent="0.35">
      <c r="A706" s="1" t="s">
        <v>9</v>
      </c>
      <c r="B706">
        <v>5000</v>
      </c>
      <c r="C706" s="1" t="s">
        <v>10</v>
      </c>
      <c r="D706">
        <v>400</v>
      </c>
      <c r="E706">
        <v>2.5</v>
      </c>
      <c r="F706" s="1" t="s">
        <v>11</v>
      </c>
      <c r="G706" s="1" t="s">
        <v>12</v>
      </c>
      <c r="H706">
        <v>1991</v>
      </c>
      <c r="I706" s="1" t="s">
        <v>64</v>
      </c>
      <c r="J706" t="str">
        <f t="shared" si="10"/>
        <v>20</v>
      </c>
      <c r="K706">
        <v>5000</v>
      </c>
    </row>
    <row r="707" spans="1:11" x14ac:dyDescent="0.35">
      <c r="A707" s="1" t="s">
        <v>23</v>
      </c>
      <c r="B707">
        <v>24000</v>
      </c>
      <c r="C707" s="1" t="s">
        <v>21</v>
      </c>
      <c r="D707">
        <v>73</v>
      </c>
      <c r="E707">
        <v>4</v>
      </c>
      <c r="F707" s="1" t="s">
        <v>11</v>
      </c>
      <c r="G707" s="1" t="s">
        <v>12</v>
      </c>
      <c r="H707">
        <v>2008</v>
      </c>
      <c r="I707" s="1" t="s">
        <v>78</v>
      </c>
      <c r="J707" t="str">
        <f t="shared" ref="J707:J770" si="11">VLOOKUP(B707,$L$2:$M$13,2,TRUE)</f>
        <v>40</v>
      </c>
      <c r="K707">
        <v>24000</v>
      </c>
    </row>
    <row r="708" spans="1:11" x14ac:dyDescent="0.35">
      <c r="A708" s="1" t="s">
        <v>30</v>
      </c>
      <c r="B708">
        <v>14800</v>
      </c>
      <c r="C708" s="1" t="s">
        <v>10</v>
      </c>
      <c r="D708">
        <v>85</v>
      </c>
      <c r="E708">
        <v>1.4</v>
      </c>
      <c r="F708" s="1" t="s">
        <v>11</v>
      </c>
      <c r="G708" s="1" t="s">
        <v>12</v>
      </c>
      <c r="H708">
        <v>2013</v>
      </c>
      <c r="I708" s="1" t="s">
        <v>125</v>
      </c>
      <c r="J708" t="str">
        <f t="shared" si="11"/>
        <v>20</v>
      </c>
      <c r="K708">
        <v>14800</v>
      </c>
    </row>
    <row r="709" spans="1:11" x14ac:dyDescent="0.35">
      <c r="A709" s="1" t="s">
        <v>45</v>
      </c>
      <c r="B709">
        <v>5500</v>
      </c>
      <c r="C709" s="1" t="s">
        <v>21</v>
      </c>
      <c r="D709">
        <v>1</v>
      </c>
      <c r="E709">
        <v>2</v>
      </c>
      <c r="F709" s="1" t="s">
        <v>11</v>
      </c>
      <c r="G709" s="1" t="s">
        <v>12</v>
      </c>
      <c r="H709">
        <v>1986</v>
      </c>
      <c r="I709" s="1" t="s">
        <v>147</v>
      </c>
      <c r="J709" t="str">
        <f t="shared" si="11"/>
        <v>20</v>
      </c>
      <c r="K709">
        <v>5500</v>
      </c>
    </row>
    <row r="710" spans="1:11" x14ac:dyDescent="0.35">
      <c r="A710" s="1" t="s">
        <v>14</v>
      </c>
      <c r="B710">
        <v>6400</v>
      </c>
      <c r="C710" s="1" t="s">
        <v>15</v>
      </c>
      <c r="D710">
        <v>290</v>
      </c>
      <c r="E710">
        <v>2.2000000000000002</v>
      </c>
      <c r="F710" s="1" t="s">
        <v>16</v>
      </c>
      <c r="G710" s="1" t="s">
        <v>12</v>
      </c>
      <c r="H710">
        <v>1999</v>
      </c>
      <c r="I710" s="1" t="s">
        <v>42</v>
      </c>
      <c r="J710" t="str">
        <f t="shared" si="11"/>
        <v>20</v>
      </c>
      <c r="K710">
        <v>6400</v>
      </c>
    </row>
    <row r="711" spans="1:11" x14ac:dyDescent="0.35">
      <c r="A711" s="1" t="s">
        <v>45</v>
      </c>
      <c r="B711">
        <v>19000</v>
      </c>
      <c r="C711" s="1" t="s">
        <v>21</v>
      </c>
      <c r="D711">
        <v>139</v>
      </c>
      <c r="E711">
        <v>2.4</v>
      </c>
      <c r="F711" s="1" t="s">
        <v>18</v>
      </c>
      <c r="G711" s="1" t="s">
        <v>12</v>
      </c>
      <c r="H711">
        <v>2011</v>
      </c>
      <c r="I711" s="1" t="s">
        <v>88</v>
      </c>
      <c r="J711" t="str">
        <f t="shared" si="11"/>
        <v>20</v>
      </c>
      <c r="K711">
        <v>19000</v>
      </c>
    </row>
    <row r="712" spans="1:11" x14ac:dyDescent="0.35">
      <c r="A712" s="1" t="s">
        <v>14</v>
      </c>
      <c r="B712">
        <v>11700</v>
      </c>
      <c r="C712" s="1" t="s">
        <v>15</v>
      </c>
      <c r="D712">
        <v>211</v>
      </c>
      <c r="E712">
        <v>2.2000000000000002</v>
      </c>
      <c r="F712" s="1" t="s">
        <v>16</v>
      </c>
      <c r="G712" s="1" t="s">
        <v>12</v>
      </c>
      <c r="H712">
        <v>2007</v>
      </c>
      <c r="I712" s="1" t="s">
        <v>42</v>
      </c>
      <c r="J712" t="str">
        <f t="shared" si="11"/>
        <v>20</v>
      </c>
      <c r="K712">
        <v>11700</v>
      </c>
    </row>
    <row r="713" spans="1:11" x14ac:dyDescent="0.35">
      <c r="A713" s="1" t="s">
        <v>30</v>
      </c>
      <c r="B713">
        <v>6500</v>
      </c>
      <c r="C713" s="1" t="s">
        <v>26</v>
      </c>
      <c r="D713">
        <v>101</v>
      </c>
      <c r="E713">
        <v>2</v>
      </c>
      <c r="F713" s="1" t="s">
        <v>16</v>
      </c>
      <c r="G713" s="1" t="s">
        <v>12</v>
      </c>
      <c r="H713">
        <v>2011</v>
      </c>
      <c r="I713" s="1" t="s">
        <v>36</v>
      </c>
      <c r="J713" t="str">
        <f t="shared" si="11"/>
        <v>20</v>
      </c>
      <c r="K713">
        <v>6500</v>
      </c>
    </row>
    <row r="714" spans="1:11" x14ac:dyDescent="0.35">
      <c r="A714" s="1" t="s">
        <v>30</v>
      </c>
      <c r="B714">
        <v>4999</v>
      </c>
      <c r="C714" s="1" t="s">
        <v>10</v>
      </c>
      <c r="D714">
        <v>145</v>
      </c>
      <c r="E714">
        <v>2</v>
      </c>
      <c r="F714" s="1" t="s">
        <v>11</v>
      </c>
      <c r="G714" s="1" t="s">
        <v>12</v>
      </c>
      <c r="H714">
        <v>2000</v>
      </c>
      <c r="I714" s="1" t="s">
        <v>211</v>
      </c>
      <c r="J714" t="str">
        <f t="shared" si="11"/>
        <v>20</v>
      </c>
      <c r="K714">
        <v>4999</v>
      </c>
    </row>
    <row r="715" spans="1:11" x14ac:dyDescent="0.35">
      <c r="A715" s="1" t="s">
        <v>30</v>
      </c>
      <c r="B715">
        <v>1900</v>
      </c>
      <c r="C715" s="1" t="s">
        <v>38</v>
      </c>
      <c r="D715">
        <v>100</v>
      </c>
      <c r="E715">
        <v>1.6</v>
      </c>
      <c r="F715" s="1" t="s">
        <v>11</v>
      </c>
      <c r="G715" s="1" t="s">
        <v>12</v>
      </c>
      <c r="H715">
        <v>1989</v>
      </c>
      <c r="I715" s="1" t="s">
        <v>123</v>
      </c>
      <c r="J715" t="str">
        <f t="shared" si="11"/>
        <v>20</v>
      </c>
      <c r="K715">
        <v>1900</v>
      </c>
    </row>
    <row r="716" spans="1:11" x14ac:dyDescent="0.35">
      <c r="A716" s="1" t="s">
        <v>28</v>
      </c>
      <c r="B716">
        <v>8999</v>
      </c>
      <c r="C716" s="1" t="s">
        <v>26</v>
      </c>
      <c r="D716">
        <v>100</v>
      </c>
      <c r="E716">
        <v>1.5</v>
      </c>
      <c r="F716" s="1" t="s">
        <v>16</v>
      </c>
      <c r="G716" s="1" t="s">
        <v>12</v>
      </c>
      <c r="H716">
        <v>2009</v>
      </c>
      <c r="I716" s="1" t="s">
        <v>66</v>
      </c>
      <c r="J716" t="str">
        <f t="shared" si="11"/>
        <v>20</v>
      </c>
      <c r="K716">
        <v>8999</v>
      </c>
    </row>
    <row r="717" spans="1:11" x14ac:dyDescent="0.35">
      <c r="A717" s="1" t="s">
        <v>30</v>
      </c>
      <c r="B717">
        <v>12700</v>
      </c>
      <c r="C717" s="1" t="s">
        <v>15</v>
      </c>
      <c r="D717">
        <v>164</v>
      </c>
      <c r="E717">
        <v>1.6</v>
      </c>
      <c r="F717" s="1" t="s">
        <v>16</v>
      </c>
      <c r="G717" s="1" t="s">
        <v>12</v>
      </c>
      <c r="H717">
        <v>2012</v>
      </c>
      <c r="I717" s="1" t="s">
        <v>183</v>
      </c>
      <c r="J717" t="str">
        <f t="shared" si="11"/>
        <v>20</v>
      </c>
      <c r="K717">
        <v>12700</v>
      </c>
    </row>
    <row r="718" spans="1:11" x14ac:dyDescent="0.35">
      <c r="A718" s="1" t="s">
        <v>14</v>
      </c>
      <c r="B718">
        <v>2200</v>
      </c>
      <c r="C718" s="1" t="s">
        <v>10</v>
      </c>
      <c r="D718">
        <v>168</v>
      </c>
      <c r="E718">
        <v>2</v>
      </c>
      <c r="F718" s="1" t="s">
        <v>11</v>
      </c>
      <c r="G718" s="1" t="s">
        <v>32</v>
      </c>
      <c r="H718">
        <v>1994</v>
      </c>
      <c r="I718" s="1" t="s">
        <v>65</v>
      </c>
      <c r="J718" t="str">
        <f t="shared" si="11"/>
        <v>20</v>
      </c>
      <c r="K718">
        <v>2200</v>
      </c>
    </row>
    <row r="719" spans="1:11" x14ac:dyDescent="0.35">
      <c r="A719" s="1" t="s">
        <v>9</v>
      </c>
      <c r="B719">
        <v>32500</v>
      </c>
      <c r="C719" s="1" t="s">
        <v>26</v>
      </c>
      <c r="D719">
        <v>65</v>
      </c>
      <c r="E719">
        <v>2</v>
      </c>
      <c r="F719" s="1" t="s">
        <v>11</v>
      </c>
      <c r="G719" s="1" t="s">
        <v>12</v>
      </c>
      <c r="H719">
        <v>2014</v>
      </c>
      <c r="I719" s="1" t="s">
        <v>187</v>
      </c>
      <c r="J719" t="str">
        <f t="shared" si="11"/>
        <v>40</v>
      </c>
      <c r="K719">
        <v>32500</v>
      </c>
    </row>
    <row r="720" spans="1:11" x14ac:dyDescent="0.35">
      <c r="A720" s="1" t="s">
        <v>30</v>
      </c>
      <c r="B720">
        <v>16800</v>
      </c>
      <c r="C720" s="1" t="s">
        <v>26</v>
      </c>
      <c r="D720">
        <v>149</v>
      </c>
      <c r="E720">
        <v>1.4</v>
      </c>
      <c r="F720" s="1" t="s">
        <v>18</v>
      </c>
      <c r="G720" s="1" t="s">
        <v>12</v>
      </c>
      <c r="H720">
        <v>2013</v>
      </c>
      <c r="I720" s="1" t="s">
        <v>98</v>
      </c>
      <c r="J720" t="str">
        <f t="shared" si="11"/>
        <v>20</v>
      </c>
      <c r="K720">
        <v>16800</v>
      </c>
    </row>
    <row r="721" spans="1:11" x14ac:dyDescent="0.35">
      <c r="A721" s="1" t="s">
        <v>14</v>
      </c>
      <c r="B721">
        <v>8999</v>
      </c>
      <c r="C721" s="1" t="s">
        <v>15</v>
      </c>
      <c r="D721">
        <v>360</v>
      </c>
      <c r="E721">
        <v>2.2000000000000002</v>
      </c>
      <c r="F721" s="1" t="s">
        <v>16</v>
      </c>
      <c r="G721" s="1" t="s">
        <v>12</v>
      </c>
      <c r="H721">
        <v>2006</v>
      </c>
      <c r="I721" s="1" t="s">
        <v>42</v>
      </c>
      <c r="J721" t="str">
        <f t="shared" si="11"/>
        <v>20</v>
      </c>
      <c r="K721">
        <v>8999</v>
      </c>
    </row>
    <row r="722" spans="1:11" x14ac:dyDescent="0.35">
      <c r="A722" s="1" t="s">
        <v>20</v>
      </c>
      <c r="B722">
        <v>2500</v>
      </c>
      <c r="C722" s="1" t="s">
        <v>10</v>
      </c>
      <c r="D722">
        <v>407</v>
      </c>
      <c r="E722">
        <v>2.8</v>
      </c>
      <c r="F722" s="1" t="s">
        <v>18</v>
      </c>
      <c r="G722" s="1" t="s">
        <v>32</v>
      </c>
      <c r="H722">
        <v>1999</v>
      </c>
      <c r="I722" s="1" t="s">
        <v>27</v>
      </c>
      <c r="J722" t="str">
        <f t="shared" si="11"/>
        <v>20</v>
      </c>
      <c r="K722">
        <v>2500</v>
      </c>
    </row>
    <row r="723" spans="1:11" x14ac:dyDescent="0.35">
      <c r="A723" s="1" t="s">
        <v>9</v>
      </c>
      <c r="B723">
        <v>37000</v>
      </c>
      <c r="C723" s="1" t="s">
        <v>10</v>
      </c>
      <c r="D723">
        <v>95</v>
      </c>
      <c r="E723">
        <v>4.4000000000000004</v>
      </c>
      <c r="F723" s="1" t="s">
        <v>11</v>
      </c>
      <c r="G723" s="1" t="s">
        <v>12</v>
      </c>
      <c r="H723">
        <v>2011</v>
      </c>
      <c r="I723" s="1" t="s">
        <v>212</v>
      </c>
      <c r="J723" t="str">
        <f t="shared" si="11"/>
        <v>40</v>
      </c>
      <c r="K723">
        <v>37000</v>
      </c>
    </row>
    <row r="724" spans="1:11" x14ac:dyDescent="0.35">
      <c r="A724" s="1" t="s">
        <v>30</v>
      </c>
      <c r="B724">
        <v>19500</v>
      </c>
      <c r="C724" s="1" t="s">
        <v>10</v>
      </c>
      <c r="D724">
        <v>82</v>
      </c>
      <c r="E724">
        <v>1.8</v>
      </c>
      <c r="F724" s="1" t="s">
        <v>11</v>
      </c>
      <c r="G724" s="1" t="s">
        <v>12</v>
      </c>
      <c r="H724">
        <v>2011</v>
      </c>
      <c r="I724" s="1" t="s">
        <v>98</v>
      </c>
      <c r="J724" t="str">
        <f t="shared" si="11"/>
        <v>20</v>
      </c>
      <c r="K724">
        <v>19500</v>
      </c>
    </row>
    <row r="725" spans="1:11" x14ac:dyDescent="0.35">
      <c r="A725" s="1" t="s">
        <v>30</v>
      </c>
      <c r="B725">
        <v>10900</v>
      </c>
      <c r="C725" s="1" t="s">
        <v>15</v>
      </c>
      <c r="D725">
        <v>240</v>
      </c>
      <c r="E725">
        <v>2.5</v>
      </c>
      <c r="F725" s="1" t="s">
        <v>16</v>
      </c>
      <c r="G725" s="1" t="s">
        <v>12</v>
      </c>
      <c r="H725">
        <v>2007</v>
      </c>
      <c r="I725" s="1" t="s">
        <v>109</v>
      </c>
      <c r="J725" t="str">
        <f t="shared" si="11"/>
        <v>20</v>
      </c>
      <c r="K725">
        <v>10900</v>
      </c>
    </row>
    <row r="726" spans="1:11" x14ac:dyDescent="0.35">
      <c r="A726" s="1" t="s">
        <v>9</v>
      </c>
      <c r="B726">
        <v>36500</v>
      </c>
      <c r="C726" s="1" t="s">
        <v>10</v>
      </c>
      <c r="D726">
        <v>33</v>
      </c>
      <c r="E726">
        <v>2</v>
      </c>
      <c r="F726" s="1" t="s">
        <v>16</v>
      </c>
      <c r="G726" s="1" t="s">
        <v>12</v>
      </c>
      <c r="H726">
        <v>2014</v>
      </c>
      <c r="I726" s="1" t="s">
        <v>187</v>
      </c>
      <c r="J726" t="str">
        <f t="shared" si="11"/>
        <v>40</v>
      </c>
      <c r="K726">
        <v>36500</v>
      </c>
    </row>
    <row r="727" spans="1:11" x14ac:dyDescent="0.35">
      <c r="A727" s="1" t="s">
        <v>28</v>
      </c>
      <c r="B727">
        <v>7300</v>
      </c>
      <c r="C727" s="1" t="s">
        <v>15</v>
      </c>
      <c r="D727">
        <v>154</v>
      </c>
      <c r="E727">
        <v>1.5</v>
      </c>
      <c r="F727" s="1" t="s">
        <v>16</v>
      </c>
      <c r="G727" s="1" t="s">
        <v>12</v>
      </c>
      <c r="H727">
        <v>2012</v>
      </c>
      <c r="I727" s="1" t="s">
        <v>66</v>
      </c>
      <c r="J727" t="str">
        <f t="shared" si="11"/>
        <v>20</v>
      </c>
      <c r="K727">
        <v>7300</v>
      </c>
    </row>
    <row r="728" spans="1:11" x14ac:dyDescent="0.35">
      <c r="A728" s="1" t="s">
        <v>9</v>
      </c>
      <c r="B728">
        <v>17500</v>
      </c>
      <c r="C728" s="1" t="s">
        <v>26</v>
      </c>
      <c r="D728">
        <v>125</v>
      </c>
      <c r="E728">
        <v>3</v>
      </c>
      <c r="F728" s="1" t="s">
        <v>16</v>
      </c>
      <c r="G728" s="1" t="s">
        <v>12</v>
      </c>
      <c r="H728">
        <v>2006</v>
      </c>
      <c r="I728" s="1" t="s">
        <v>136</v>
      </c>
      <c r="J728" t="str">
        <f t="shared" si="11"/>
        <v>20</v>
      </c>
      <c r="K728">
        <v>17500</v>
      </c>
    </row>
    <row r="729" spans="1:11" x14ac:dyDescent="0.35">
      <c r="A729" s="1" t="s">
        <v>20</v>
      </c>
      <c r="B729">
        <v>24500</v>
      </c>
      <c r="C729" s="1" t="s">
        <v>10</v>
      </c>
      <c r="D729">
        <v>122</v>
      </c>
      <c r="E729">
        <v>4</v>
      </c>
      <c r="F729" s="1" t="s">
        <v>16</v>
      </c>
      <c r="G729" s="1" t="s">
        <v>12</v>
      </c>
      <c r="H729">
        <v>2008</v>
      </c>
      <c r="I729" s="1" t="s">
        <v>47</v>
      </c>
      <c r="J729" t="str">
        <f t="shared" si="11"/>
        <v>40</v>
      </c>
      <c r="K729">
        <v>24500</v>
      </c>
    </row>
    <row r="730" spans="1:11" x14ac:dyDescent="0.35">
      <c r="A730" s="1" t="s">
        <v>23</v>
      </c>
      <c r="B730">
        <v>15500</v>
      </c>
      <c r="C730" s="1" t="s">
        <v>21</v>
      </c>
      <c r="D730">
        <v>146</v>
      </c>
      <c r="E730">
        <v>2.4</v>
      </c>
      <c r="F730" s="1" t="s">
        <v>18</v>
      </c>
      <c r="G730" s="1" t="s">
        <v>12</v>
      </c>
      <c r="H730">
        <v>2008</v>
      </c>
      <c r="I730" s="1" t="s">
        <v>24</v>
      </c>
      <c r="J730" t="str">
        <f t="shared" si="11"/>
        <v>20</v>
      </c>
      <c r="K730">
        <v>15500</v>
      </c>
    </row>
    <row r="731" spans="1:11" x14ac:dyDescent="0.35">
      <c r="A731" s="1" t="s">
        <v>14</v>
      </c>
      <c r="B731">
        <v>4050</v>
      </c>
      <c r="C731" s="1" t="s">
        <v>10</v>
      </c>
      <c r="D731">
        <v>200</v>
      </c>
      <c r="E731" t="s">
        <v>41</v>
      </c>
      <c r="F731" s="1" t="s">
        <v>16</v>
      </c>
      <c r="G731" s="1" t="s">
        <v>12</v>
      </c>
      <c r="H731">
        <v>2001</v>
      </c>
      <c r="I731" s="1" t="s">
        <v>160</v>
      </c>
      <c r="J731" t="str">
        <f t="shared" si="11"/>
        <v>20</v>
      </c>
      <c r="K731">
        <v>4050</v>
      </c>
    </row>
    <row r="732" spans="1:11" x14ac:dyDescent="0.35">
      <c r="A732" s="1" t="s">
        <v>45</v>
      </c>
      <c r="B732">
        <v>25000</v>
      </c>
      <c r="C732" s="1" t="s">
        <v>21</v>
      </c>
      <c r="D732">
        <v>0</v>
      </c>
      <c r="E732">
        <v>2</v>
      </c>
      <c r="F732" s="1" t="s">
        <v>11</v>
      </c>
      <c r="G732" s="1" t="s">
        <v>12</v>
      </c>
      <c r="H732">
        <v>2016</v>
      </c>
      <c r="I732" s="1" t="s">
        <v>46</v>
      </c>
      <c r="J732" t="str">
        <f t="shared" si="11"/>
        <v>40</v>
      </c>
      <c r="K732">
        <v>25000</v>
      </c>
    </row>
    <row r="733" spans="1:11" x14ac:dyDescent="0.35">
      <c r="A733" s="1" t="s">
        <v>14</v>
      </c>
      <c r="B733">
        <v>11900</v>
      </c>
      <c r="C733" s="1" t="s">
        <v>10</v>
      </c>
      <c r="D733">
        <v>167</v>
      </c>
      <c r="E733">
        <v>1.8</v>
      </c>
      <c r="F733" s="1" t="s">
        <v>11</v>
      </c>
      <c r="G733" s="1" t="s">
        <v>12</v>
      </c>
      <c r="H733">
        <v>2005</v>
      </c>
      <c r="I733" s="1" t="s">
        <v>105</v>
      </c>
      <c r="J733" t="str">
        <f t="shared" si="11"/>
        <v>20</v>
      </c>
      <c r="K733">
        <v>11900</v>
      </c>
    </row>
    <row r="734" spans="1:11" x14ac:dyDescent="0.35">
      <c r="A734" s="1" t="s">
        <v>14</v>
      </c>
      <c r="B734">
        <v>8000</v>
      </c>
      <c r="C734" s="1" t="s">
        <v>15</v>
      </c>
      <c r="D734">
        <v>40</v>
      </c>
      <c r="E734">
        <v>2.9</v>
      </c>
      <c r="F734" s="1" t="s">
        <v>16</v>
      </c>
      <c r="G734" s="1" t="s">
        <v>12</v>
      </c>
      <c r="H734">
        <v>1999</v>
      </c>
      <c r="I734" s="1" t="s">
        <v>17</v>
      </c>
      <c r="J734" t="str">
        <f t="shared" si="11"/>
        <v>20</v>
      </c>
      <c r="K734">
        <v>8000</v>
      </c>
    </row>
    <row r="735" spans="1:11" x14ac:dyDescent="0.35">
      <c r="A735" s="1" t="s">
        <v>45</v>
      </c>
      <c r="B735">
        <v>16900</v>
      </c>
      <c r="C735" s="1" t="s">
        <v>21</v>
      </c>
      <c r="D735">
        <v>126</v>
      </c>
      <c r="E735">
        <v>3</v>
      </c>
      <c r="F735" s="1" t="s">
        <v>18</v>
      </c>
      <c r="G735" s="1" t="s">
        <v>12</v>
      </c>
      <c r="H735">
        <v>2008</v>
      </c>
      <c r="I735" s="1" t="s">
        <v>54</v>
      </c>
      <c r="J735" t="str">
        <f t="shared" si="11"/>
        <v>20</v>
      </c>
      <c r="K735">
        <v>16900</v>
      </c>
    </row>
    <row r="736" spans="1:11" x14ac:dyDescent="0.35">
      <c r="A736" s="1" t="s">
        <v>23</v>
      </c>
      <c r="B736">
        <v>8800</v>
      </c>
      <c r="C736" s="1" t="s">
        <v>21</v>
      </c>
      <c r="D736">
        <v>205</v>
      </c>
      <c r="E736">
        <v>2</v>
      </c>
      <c r="F736" s="1" t="s">
        <v>11</v>
      </c>
      <c r="G736" s="1" t="s">
        <v>12</v>
      </c>
      <c r="H736">
        <v>2002</v>
      </c>
      <c r="I736" s="1" t="s">
        <v>24</v>
      </c>
      <c r="J736" t="str">
        <f t="shared" si="11"/>
        <v>20</v>
      </c>
      <c r="K736">
        <v>8800</v>
      </c>
    </row>
    <row r="737" spans="1:11" x14ac:dyDescent="0.35">
      <c r="A737" s="1" t="s">
        <v>9</v>
      </c>
      <c r="B737">
        <v>13000</v>
      </c>
      <c r="C737" s="1" t="s">
        <v>10</v>
      </c>
      <c r="D737">
        <v>220</v>
      </c>
      <c r="E737">
        <v>2.5</v>
      </c>
      <c r="F737" s="1" t="s">
        <v>11</v>
      </c>
      <c r="G737" s="1" t="s">
        <v>12</v>
      </c>
      <c r="H737">
        <v>2005</v>
      </c>
      <c r="I737" s="1" t="s">
        <v>157</v>
      </c>
      <c r="J737" t="str">
        <f t="shared" si="11"/>
        <v>20</v>
      </c>
      <c r="K737">
        <v>13000</v>
      </c>
    </row>
    <row r="738" spans="1:11" x14ac:dyDescent="0.35">
      <c r="A738" s="1" t="s">
        <v>28</v>
      </c>
      <c r="B738">
        <v>7500</v>
      </c>
      <c r="C738" s="1" t="s">
        <v>15</v>
      </c>
      <c r="D738">
        <v>43</v>
      </c>
      <c r="E738">
        <v>1.5</v>
      </c>
      <c r="F738" s="1" t="s">
        <v>16</v>
      </c>
      <c r="G738" s="1" t="s">
        <v>12</v>
      </c>
      <c r="H738">
        <v>2013</v>
      </c>
      <c r="I738" s="1" t="s">
        <v>66</v>
      </c>
      <c r="J738" t="str">
        <f t="shared" si="11"/>
        <v>20</v>
      </c>
      <c r="K738">
        <v>7500</v>
      </c>
    </row>
    <row r="739" spans="1:11" x14ac:dyDescent="0.35">
      <c r="A739" s="1" t="s">
        <v>23</v>
      </c>
      <c r="B739">
        <v>8300</v>
      </c>
      <c r="C739" s="1" t="s">
        <v>10</v>
      </c>
      <c r="D739">
        <v>140</v>
      </c>
      <c r="E739">
        <v>3</v>
      </c>
      <c r="F739" s="1" t="s">
        <v>11</v>
      </c>
      <c r="G739" s="1" t="s">
        <v>12</v>
      </c>
      <c r="H739">
        <v>2002</v>
      </c>
      <c r="I739" s="1" t="s">
        <v>57</v>
      </c>
      <c r="J739" t="str">
        <f t="shared" si="11"/>
        <v>20</v>
      </c>
      <c r="K739">
        <v>8300</v>
      </c>
    </row>
    <row r="740" spans="1:11" x14ac:dyDescent="0.35">
      <c r="A740" s="1" t="s">
        <v>23</v>
      </c>
      <c r="B740">
        <v>18700</v>
      </c>
      <c r="C740" s="1" t="s">
        <v>21</v>
      </c>
      <c r="D740">
        <v>250</v>
      </c>
      <c r="E740">
        <v>4.7</v>
      </c>
      <c r="F740" s="1" t="s">
        <v>18</v>
      </c>
      <c r="G740" s="1" t="s">
        <v>12</v>
      </c>
      <c r="H740">
        <v>2004</v>
      </c>
      <c r="I740" s="1" t="s">
        <v>37</v>
      </c>
      <c r="J740" t="str">
        <f t="shared" si="11"/>
        <v>20</v>
      </c>
      <c r="K740">
        <v>18700</v>
      </c>
    </row>
    <row r="741" spans="1:11" x14ac:dyDescent="0.35">
      <c r="A741" s="1" t="s">
        <v>23</v>
      </c>
      <c r="B741">
        <v>28787.85</v>
      </c>
      <c r="C741" s="1" t="s">
        <v>10</v>
      </c>
      <c r="D741">
        <v>0</v>
      </c>
      <c r="E741">
        <v>2.5</v>
      </c>
      <c r="F741" s="1" t="s">
        <v>11</v>
      </c>
      <c r="G741" s="1" t="s">
        <v>12</v>
      </c>
      <c r="H741">
        <v>2016</v>
      </c>
      <c r="I741" s="1" t="s">
        <v>57</v>
      </c>
      <c r="J741" t="str">
        <f t="shared" si="11"/>
        <v>40</v>
      </c>
      <c r="K741">
        <v>28787.85</v>
      </c>
    </row>
    <row r="742" spans="1:11" x14ac:dyDescent="0.35">
      <c r="A742" s="1" t="s">
        <v>14</v>
      </c>
      <c r="B742">
        <v>16500</v>
      </c>
      <c r="C742" s="1" t="s">
        <v>10</v>
      </c>
      <c r="D742">
        <v>190</v>
      </c>
      <c r="E742">
        <v>2.2000000000000002</v>
      </c>
      <c r="F742" s="1" t="s">
        <v>16</v>
      </c>
      <c r="G742" s="1" t="s">
        <v>12</v>
      </c>
      <c r="H742">
        <v>2007</v>
      </c>
      <c r="I742" s="1" t="s">
        <v>105</v>
      </c>
      <c r="J742" t="str">
        <f t="shared" si="11"/>
        <v>20</v>
      </c>
      <c r="K742">
        <v>16500</v>
      </c>
    </row>
    <row r="743" spans="1:11" x14ac:dyDescent="0.35">
      <c r="A743" s="1" t="s">
        <v>45</v>
      </c>
      <c r="B743">
        <v>13900</v>
      </c>
      <c r="C743" s="1" t="s">
        <v>21</v>
      </c>
      <c r="D743">
        <v>127</v>
      </c>
      <c r="E743">
        <v>3</v>
      </c>
      <c r="F743" s="1" t="s">
        <v>11</v>
      </c>
      <c r="G743" s="1" t="s">
        <v>12</v>
      </c>
      <c r="H743">
        <v>2008</v>
      </c>
      <c r="I743" s="1" t="s">
        <v>88</v>
      </c>
      <c r="J743" t="str">
        <f t="shared" si="11"/>
        <v>20</v>
      </c>
      <c r="K743">
        <v>13900</v>
      </c>
    </row>
    <row r="744" spans="1:11" x14ac:dyDescent="0.35">
      <c r="A744" s="1" t="s">
        <v>20</v>
      </c>
      <c r="B744">
        <v>1350</v>
      </c>
      <c r="C744" s="1" t="s">
        <v>26</v>
      </c>
      <c r="D744">
        <v>400</v>
      </c>
      <c r="E744">
        <v>1.9</v>
      </c>
      <c r="F744" s="1" t="s">
        <v>16</v>
      </c>
      <c r="G744" s="1" t="s">
        <v>32</v>
      </c>
      <c r="H744">
        <v>1994</v>
      </c>
      <c r="I744" s="1" t="s">
        <v>102</v>
      </c>
      <c r="J744" t="str">
        <f t="shared" si="11"/>
        <v>20</v>
      </c>
      <c r="K744">
        <v>1350</v>
      </c>
    </row>
    <row r="745" spans="1:11" x14ac:dyDescent="0.35">
      <c r="A745" s="1" t="s">
        <v>23</v>
      </c>
      <c r="B745">
        <v>20859.150000000001</v>
      </c>
      <c r="C745" s="1" t="s">
        <v>21</v>
      </c>
      <c r="D745">
        <v>1</v>
      </c>
      <c r="E745">
        <v>2</v>
      </c>
      <c r="F745" s="1" t="s">
        <v>11</v>
      </c>
      <c r="G745" s="1" t="s">
        <v>12</v>
      </c>
      <c r="H745">
        <v>2016</v>
      </c>
      <c r="I745" s="1" t="s">
        <v>24</v>
      </c>
      <c r="J745" t="str">
        <f t="shared" si="11"/>
        <v>40</v>
      </c>
      <c r="K745">
        <v>20859.150000000001</v>
      </c>
    </row>
    <row r="746" spans="1:11" x14ac:dyDescent="0.35">
      <c r="A746" s="1" t="s">
        <v>45</v>
      </c>
      <c r="B746">
        <v>28800</v>
      </c>
      <c r="C746" s="1" t="s">
        <v>21</v>
      </c>
      <c r="D746">
        <v>100</v>
      </c>
      <c r="E746">
        <v>3.2</v>
      </c>
      <c r="F746" s="1" t="s">
        <v>16</v>
      </c>
      <c r="G746" s="1" t="s">
        <v>12</v>
      </c>
      <c r="H746">
        <v>2013</v>
      </c>
      <c r="I746" s="1" t="s">
        <v>54</v>
      </c>
      <c r="J746" t="str">
        <f t="shared" si="11"/>
        <v>40</v>
      </c>
      <c r="K746">
        <v>28800</v>
      </c>
    </row>
    <row r="747" spans="1:11" x14ac:dyDescent="0.35">
      <c r="A747" s="1" t="s">
        <v>14</v>
      </c>
      <c r="B747">
        <v>34900</v>
      </c>
      <c r="C747" s="1" t="s">
        <v>21</v>
      </c>
      <c r="D747">
        <v>64</v>
      </c>
      <c r="E747">
        <v>2.2000000000000002</v>
      </c>
      <c r="F747" s="1" t="s">
        <v>16</v>
      </c>
      <c r="G747" s="1" t="s">
        <v>12</v>
      </c>
      <c r="H747">
        <v>2013</v>
      </c>
      <c r="I747" s="1" t="s">
        <v>213</v>
      </c>
      <c r="J747" t="str">
        <f t="shared" si="11"/>
        <v>40</v>
      </c>
      <c r="K747">
        <v>34900</v>
      </c>
    </row>
    <row r="748" spans="1:11" x14ac:dyDescent="0.35">
      <c r="A748" s="1" t="s">
        <v>9</v>
      </c>
      <c r="B748">
        <v>37500</v>
      </c>
      <c r="C748" s="1" t="s">
        <v>31</v>
      </c>
      <c r="D748">
        <v>45</v>
      </c>
      <c r="E748">
        <v>2</v>
      </c>
      <c r="F748" s="1" t="s">
        <v>11</v>
      </c>
      <c r="G748" s="1" t="s">
        <v>12</v>
      </c>
      <c r="H748">
        <v>2013</v>
      </c>
      <c r="I748" s="1" t="s">
        <v>86</v>
      </c>
      <c r="J748" t="str">
        <f t="shared" si="11"/>
        <v>40</v>
      </c>
      <c r="K748">
        <v>37500</v>
      </c>
    </row>
    <row r="749" spans="1:11" x14ac:dyDescent="0.35">
      <c r="A749" s="1" t="s">
        <v>14</v>
      </c>
      <c r="B749">
        <v>19700</v>
      </c>
      <c r="C749" s="1" t="s">
        <v>10</v>
      </c>
      <c r="D749">
        <v>220</v>
      </c>
      <c r="E749">
        <v>2.2000000000000002</v>
      </c>
      <c r="F749" s="1" t="s">
        <v>16</v>
      </c>
      <c r="G749" s="1" t="s">
        <v>12</v>
      </c>
      <c r="H749">
        <v>2009</v>
      </c>
      <c r="I749" s="1" t="s">
        <v>65</v>
      </c>
      <c r="J749" t="str">
        <f t="shared" si="11"/>
        <v>20</v>
      </c>
      <c r="K749">
        <v>19700</v>
      </c>
    </row>
    <row r="750" spans="1:11" x14ac:dyDescent="0.35">
      <c r="A750" s="1" t="s">
        <v>14</v>
      </c>
      <c r="B750">
        <v>12800</v>
      </c>
      <c r="C750" s="1" t="s">
        <v>31</v>
      </c>
      <c r="D750">
        <v>116</v>
      </c>
      <c r="E750">
        <v>2.2000000000000002</v>
      </c>
      <c r="F750" s="1" t="s">
        <v>16</v>
      </c>
      <c r="G750" s="1" t="s">
        <v>12</v>
      </c>
      <c r="H750">
        <v>2013</v>
      </c>
      <c r="I750" s="1" t="s">
        <v>42</v>
      </c>
      <c r="J750" t="str">
        <f t="shared" si="11"/>
        <v>20</v>
      </c>
      <c r="K750">
        <v>12800</v>
      </c>
    </row>
    <row r="751" spans="1:11" x14ac:dyDescent="0.35">
      <c r="A751" s="1" t="s">
        <v>14</v>
      </c>
      <c r="B751">
        <v>8000</v>
      </c>
      <c r="C751" s="1" t="s">
        <v>15</v>
      </c>
      <c r="D751">
        <v>293</v>
      </c>
      <c r="E751" t="s">
        <v>41</v>
      </c>
      <c r="F751" s="1" t="s">
        <v>16</v>
      </c>
      <c r="G751" s="1" t="s">
        <v>12</v>
      </c>
      <c r="H751">
        <v>1999</v>
      </c>
      <c r="I751" s="1" t="s">
        <v>42</v>
      </c>
      <c r="J751" t="str">
        <f t="shared" si="11"/>
        <v>20</v>
      </c>
      <c r="K751">
        <v>8000</v>
      </c>
    </row>
    <row r="752" spans="1:11" x14ac:dyDescent="0.35">
      <c r="A752" s="1" t="s">
        <v>28</v>
      </c>
      <c r="B752">
        <v>4600</v>
      </c>
      <c r="C752" s="1" t="s">
        <v>15</v>
      </c>
      <c r="D752">
        <v>265</v>
      </c>
      <c r="E752">
        <v>1.5</v>
      </c>
      <c r="F752" s="1" t="s">
        <v>16</v>
      </c>
      <c r="G752" s="1" t="s">
        <v>12</v>
      </c>
      <c r="H752">
        <v>2008</v>
      </c>
      <c r="I752" s="1" t="s">
        <v>66</v>
      </c>
      <c r="J752" t="str">
        <f t="shared" si="11"/>
        <v>20</v>
      </c>
      <c r="K752">
        <v>4600</v>
      </c>
    </row>
    <row r="753" spans="1:11" x14ac:dyDescent="0.35">
      <c r="A753" s="1" t="s">
        <v>14</v>
      </c>
      <c r="B753">
        <v>17977</v>
      </c>
      <c r="C753" s="1" t="s">
        <v>15</v>
      </c>
      <c r="D753">
        <v>322</v>
      </c>
      <c r="E753">
        <v>3</v>
      </c>
      <c r="F753" s="1" t="s">
        <v>16</v>
      </c>
      <c r="G753" s="1" t="s">
        <v>12</v>
      </c>
      <c r="H753">
        <v>2007</v>
      </c>
      <c r="I753" s="1" t="s">
        <v>191</v>
      </c>
      <c r="J753" t="str">
        <f t="shared" si="11"/>
        <v>20</v>
      </c>
      <c r="K753">
        <v>17977</v>
      </c>
    </row>
    <row r="754" spans="1:11" x14ac:dyDescent="0.35">
      <c r="A754" s="1" t="s">
        <v>30</v>
      </c>
      <c r="B754">
        <v>11962</v>
      </c>
      <c r="C754" s="1" t="s">
        <v>10</v>
      </c>
      <c r="D754">
        <v>0</v>
      </c>
      <c r="E754">
        <v>1.6</v>
      </c>
      <c r="F754" s="1" t="s">
        <v>11</v>
      </c>
      <c r="G754" s="1" t="s">
        <v>12</v>
      </c>
      <c r="H754">
        <v>2015</v>
      </c>
      <c r="I754" s="1" t="s">
        <v>44</v>
      </c>
      <c r="J754" t="str">
        <f t="shared" si="11"/>
        <v>20</v>
      </c>
      <c r="K754">
        <v>11962</v>
      </c>
    </row>
    <row r="755" spans="1:11" x14ac:dyDescent="0.35">
      <c r="A755" s="1" t="s">
        <v>30</v>
      </c>
      <c r="B755">
        <v>12500</v>
      </c>
      <c r="C755" s="1" t="s">
        <v>26</v>
      </c>
      <c r="D755">
        <v>195</v>
      </c>
      <c r="E755">
        <v>1.6</v>
      </c>
      <c r="F755" s="1" t="s">
        <v>16</v>
      </c>
      <c r="G755" s="1" t="s">
        <v>12</v>
      </c>
      <c r="H755">
        <v>2013</v>
      </c>
      <c r="I755" s="1" t="s">
        <v>142</v>
      </c>
      <c r="J755" t="str">
        <f t="shared" si="11"/>
        <v>20</v>
      </c>
      <c r="K755">
        <v>12500</v>
      </c>
    </row>
    <row r="756" spans="1:11" x14ac:dyDescent="0.35">
      <c r="A756" s="1" t="s">
        <v>30</v>
      </c>
      <c r="B756">
        <v>9200</v>
      </c>
      <c r="C756" s="1" t="s">
        <v>15</v>
      </c>
      <c r="D756">
        <v>268</v>
      </c>
      <c r="E756">
        <v>2.5</v>
      </c>
      <c r="F756" s="1" t="s">
        <v>16</v>
      </c>
      <c r="G756" s="1" t="s">
        <v>12</v>
      </c>
      <c r="H756">
        <v>2003</v>
      </c>
      <c r="I756" s="1" t="s">
        <v>96</v>
      </c>
      <c r="J756" t="str">
        <f t="shared" si="11"/>
        <v>20</v>
      </c>
      <c r="K756">
        <v>9200</v>
      </c>
    </row>
    <row r="757" spans="1:11" x14ac:dyDescent="0.35">
      <c r="A757" s="1" t="s">
        <v>14</v>
      </c>
      <c r="B757">
        <v>28500</v>
      </c>
      <c r="C757" s="1" t="s">
        <v>10</v>
      </c>
      <c r="D757">
        <v>148</v>
      </c>
      <c r="E757">
        <v>2.2000000000000002</v>
      </c>
      <c r="F757" s="1" t="s">
        <v>16</v>
      </c>
      <c r="G757" s="1" t="s">
        <v>12</v>
      </c>
      <c r="H757">
        <v>2011</v>
      </c>
      <c r="I757" s="1" t="s">
        <v>65</v>
      </c>
      <c r="J757" t="str">
        <f t="shared" si="11"/>
        <v>40</v>
      </c>
      <c r="K757">
        <v>28500</v>
      </c>
    </row>
    <row r="758" spans="1:11" x14ac:dyDescent="0.35">
      <c r="A758" s="1" t="s">
        <v>30</v>
      </c>
      <c r="B758">
        <v>16950</v>
      </c>
      <c r="C758" s="1" t="s">
        <v>10</v>
      </c>
      <c r="D758">
        <v>38</v>
      </c>
      <c r="E758">
        <v>2</v>
      </c>
      <c r="F758" s="1" t="s">
        <v>16</v>
      </c>
      <c r="G758" s="1" t="s">
        <v>12</v>
      </c>
      <c r="H758">
        <v>2014</v>
      </c>
      <c r="I758" s="1" t="s">
        <v>125</v>
      </c>
      <c r="J758" t="str">
        <f t="shared" si="11"/>
        <v>20</v>
      </c>
      <c r="K758">
        <v>16950</v>
      </c>
    </row>
    <row r="759" spans="1:11" x14ac:dyDescent="0.35">
      <c r="A759" s="1" t="s">
        <v>14</v>
      </c>
      <c r="B759">
        <v>24750</v>
      </c>
      <c r="C759" s="1" t="s">
        <v>10</v>
      </c>
      <c r="D759">
        <v>212</v>
      </c>
      <c r="E759">
        <v>5.5</v>
      </c>
      <c r="F759" s="1" t="s">
        <v>11</v>
      </c>
      <c r="G759" s="1" t="s">
        <v>12</v>
      </c>
      <c r="H759">
        <v>2006</v>
      </c>
      <c r="I759" s="1" t="s">
        <v>19</v>
      </c>
      <c r="J759" t="str">
        <f t="shared" si="11"/>
        <v>40</v>
      </c>
      <c r="K759">
        <v>24750</v>
      </c>
    </row>
    <row r="760" spans="1:11" x14ac:dyDescent="0.35">
      <c r="A760" s="1" t="s">
        <v>14</v>
      </c>
      <c r="B760">
        <v>57000</v>
      </c>
      <c r="C760" s="1" t="s">
        <v>21</v>
      </c>
      <c r="D760">
        <v>3</v>
      </c>
      <c r="E760">
        <v>2.2000000000000002</v>
      </c>
      <c r="F760" s="1" t="s">
        <v>16</v>
      </c>
      <c r="G760" s="1" t="s">
        <v>12</v>
      </c>
      <c r="H760">
        <v>2015</v>
      </c>
      <c r="I760" s="1" t="s">
        <v>214</v>
      </c>
      <c r="J760" t="str">
        <f t="shared" si="11"/>
        <v>60</v>
      </c>
      <c r="K760">
        <v>57000</v>
      </c>
    </row>
    <row r="761" spans="1:11" x14ac:dyDescent="0.35">
      <c r="A761" s="1" t="s">
        <v>23</v>
      </c>
      <c r="B761">
        <v>11300</v>
      </c>
      <c r="C761" s="1" t="s">
        <v>38</v>
      </c>
      <c r="D761">
        <v>87</v>
      </c>
      <c r="E761">
        <v>1</v>
      </c>
      <c r="F761" s="1" t="s">
        <v>11</v>
      </c>
      <c r="G761" s="1" t="s">
        <v>12</v>
      </c>
      <c r="H761">
        <v>2009</v>
      </c>
      <c r="I761" s="1" t="s">
        <v>215</v>
      </c>
      <c r="J761" t="str">
        <f t="shared" si="11"/>
        <v>20</v>
      </c>
      <c r="K761">
        <v>11300</v>
      </c>
    </row>
    <row r="762" spans="1:11" x14ac:dyDescent="0.35">
      <c r="A762" s="1" t="s">
        <v>14</v>
      </c>
      <c r="B762">
        <v>51000</v>
      </c>
      <c r="C762" s="1" t="s">
        <v>10</v>
      </c>
      <c r="D762">
        <v>119</v>
      </c>
      <c r="E762">
        <v>4.7</v>
      </c>
      <c r="F762" s="1" t="s">
        <v>11</v>
      </c>
      <c r="G762" s="1" t="s">
        <v>12</v>
      </c>
      <c r="H762">
        <v>2012</v>
      </c>
      <c r="I762" s="1" t="s">
        <v>19</v>
      </c>
      <c r="J762" t="str">
        <f t="shared" si="11"/>
        <v>60</v>
      </c>
      <c r="K762">
        <v>51000</v>
      </c>
    </row>
    <row r="763" spans="1:11" x14ac:dyDescent="0.35">
      <c r="A763" s="1" t="s">
        <v>20</v>
      </c>
      <c r="B763">
        <v>3000</v>
      </c>
      <c r="C763" s="1" t="s">
        <v>26</v>
      </c>
      <c r="D763">
        <v>270</v>
      </c>
      <c r="E763">
        <v>1.9</v>
      </c>
      <c r="F763" s="1" t="s">
        <v>16</v>
      </c>
      <c r="G763" s="1" t="s">
        <v>32</v>
      </c>
      <c r="H763">
        <v>2001</v>
      </c>
      <c r="I763" s="1" t="s">
        <v>60</v>
      </c>
      <c r="J763" t="str">
        <f t="shared" si="11"/>
        <v>20</v>
      </c>
      <c r="K763">
        <v>3000</v>
      </c>
    </row>
    <row r="764" spans="1:11" x14ac:dyDescent="0.35">
      <c r="A764" s="1" t="s">
        <v>23</v>
      </c>
      <c r="B764">
        <v>9800</v>
      </c>
      <c r="C764" s="1" t="s">
        <v>31</v>
      </c>
      <c r="D764">
        <v>250</v>
      </c>
      <c r="E764">
        <v>1.8</v>
      </c>
      <c r="F764" s="1" t="s">
        <v>11</v>
      </c>
      <c r="G764" s="1" t="s">
        <v>12</v>
      </c>
      <c r="H764">
        <v>2000</v>
      </c>
      <c r="I764" s="1" t="s">
        <v>216</v>
      </c>
      <c r="J764" t="str">
        <f t="shared" si="11"/>
        <v>20</v>
      </c>
      <c r="K764">
        <v>9800</v>
      </c>
    </row>
    <row r="765" spans="1:11" x14ac:dyDescent="0.35">
      <c r="A765" s="1" t="s">
        <v>30</v>
      </c>
      <c r="B765">
        <v>12850</v>
      </c>
      <c r="C765" s="1" t="s">
        <v>21</v>
      </c>
      <c r="D765">
        <v>200</v>
      </c>
      <c r="E765">
        <v>2.5</v>
      </c>
      <c r="F765" s="1" t="s">
        <v>16</v>
      </c>
      <c r="G765" s="1" t="s">
        <v>12</v>
      </c>
      <c r="H765">
        <v>2006</v>
      </c>
      <c r="I765" s="1" t="s">
        <v>48</v>
      </c>
      <c r="J765" t="str">
        <f t="shared" si="11"/>
        <v>20</v>
      </c>
      <c r="K765">
        <v>12850</v>
      </c>
    </row>
    <row r="766" spans="1:11" x14ac:dyDescent="0.35">
      <c r="A766" s="1" t="s">
        <v>14</v>
      </c>
      <c r="B766">
        <v>34999</v>
      </c>
      <c r="C766" s="1" t="s">
        <v>10</v>
      </c>
      <c r="D766">
        <v>150</v>
      </c>
      <c r="E766">
        <v>2.8</v>
      </c>
      <c r="F766" s="1" t="s">
        <v>11</v>
      </c>
      <c r="G766" s="1" t="s">
        <v>12</v>
      </c>
      <c r="H766">
        <v>1969</v>
      </c>
      <c r="I766" s="1" t="s">
        <v>217</v>
      </c>
      <c r="J766" t="str">
        <f t="shared" si="11"/>
        <v>40</v>
      </c>
      <c r="K766">
        <v>34999</v>
      </c>
    </row>
    <row r="767" spans="1:11" x14ac:dyDescent="0.35">
      <c r="A767" s="1" t="s">
        <v>9</v>
      </c>
      <c r="B767">
        <v>52300</v>
      </c>
      <c r="C767" s="1" t="s">
        <v>10</v>
      </c>
      <c r="D767">
        <v>55</v>
      </c>
      <c r="E767">
        <v>3</v>
      </c>
      <c r="F767" s="1" t="s">
        <v>16</v>
      </c>
      <c r="G767" s="1" t="s">
        <v>12</v>
      </c>
      <c r="H767">
        <v>2013</v>
      </c>
      <c r="I767" s="1" t="s">
        <v>218</v>
      </c>
      <c r="J767" t="str">
        <f t="shared" si="11"/>
        <v>60</v>
      </c>
      <c r="K767">
        <v>52300</v>
      </c>
    </row>
    <row r="768" spans="1:11" x14ac:dyDescent="0.35">
      <c r="A768" s="1" t="s">
        <v>9</v>
      </c>
      <c r="B768">
        <v>3650</v>
      </c>
      <c r="C768" s="1" t="s">
        <v>10</v>
      </c>
      <c r="D768">
        <v>300</v>
      </c>
      <c r="E768">
        <v>2</v>
      </c>
      <c r="F768" s="1" t="s">
        <v>11</v>
      </c>
      <c r="G768" s="1" t="s">
        <v>12</v>
      </c>
      <c r="H768">
        <v>1990</v>
      </c>
      <c r="I768" s="1" t="s">
        <v>86</v>
      </c>
      <c r="J768" t="str">
        <f t="shared" si="11"/>
        <v>20</v>
      </c>
      <c r="K768">
        <v>3650</v>
      </c>
    </row>
    <row r="769" spans="1:11" x14ac:dyDescent="0.35">
      <c r="A769" s="1" t="s">
        <v>9</v>
      </c>
      <c r="B769">
        <v>39900</v>
      </c>
      <c r="C769" s="1" t="s">
        <v>21</v>
      </c>
      <c r="D769">
        <v>82</v>
      </c>
      <c r="E769">
        <v>3</v>
      </c>
      <c r="F769" s="1" t="s">
        <v>11</v>
      </c>
      <c r="G769" s="1" t="s">
        <v>12</v>
      </c>
      <c r="H769">
        <v>2011</v>
      </c>
      <c r="I769" s="1" t="s">
        <v>62</v>
      </c>
      <c r="J769" t="str">
        <f t="shared" si="11"/>
        <v>40</v>
      </c>
      <c r="K769">
        <v>39900</v>
      </c>
    </row>
    <row r="770" spans="1:11" x14ac:dyDescent="0.35">
      <c r="A770" s="1" t="s">
        <v>28</v>
      </c>
      <c r="B770">
        <v>7400</v>
      </c>
      <c r="C770" s="1" t="s">
        <v>26</v>
      </c>
      <c r="D770">
        <v>200</v>
      </c>
      <c r="E770">
        <v>1.5</v>
      </c>
      <c r="F770" s="1" t="s">
        <v>16</v>
      </c>
      <c r="G770" s="1" t="s">
        <v>12</v>
      </c>
      <c r="H770">
        <v>2007</v>
      </c>
      <c r="I770" s="1" t="s">
        <v>29</v>
      </c>
      <c r="J770" t="str">
        <f t="shared" si="11"/>
        <v>20</v>
      </c>
      <c r="K770">
        <v>7400</v>
      </c>
    </row>
    <row r="771" spans="1:11" x14ac:dyDescent="0.35">
      <c r="A771" s="1" t="s">
        <v>30</v>
      </c>
      <c r="B771">
        <v>13999</v>
      </c>
      <c r="C771" s="1" t="s">
        <v>15</v>
      </c>
      <c r="D771">
        <v>175</v>
      </c>
      <c r="E771">
        <v>2</v>
      </c>
      <c r="F771" s="1" t="s">
        <v>16</v>
      </c>
      <c r="G771" s="1" t="s">
        <v>12</v>
      </c>
      <c r="H771">
        <v>2012</v>
      </c>
      <c r="I771" s="1" t="s">
        <v>118</v>
      </c>
      <c r="J771" t="str">
        <f t="shared" ref="J771:J834" si="12">VLOOKUP(B771,$L$2:$M$13,2,TRUE)</f>
        <v>20</v>
      </c>
      <c r="K771">
        <v>13999</v>
      </c>
    </row>
    <row r="772" spans="1:11" x14ac:dyDescent="0.35">
      <c r="A772" s="1" t="s">
        <v>14</v>
      </c>
      <c r="B772">
        <v>15500</v>
      </c>
      <c r="C772" s="1" t="s">
        <v>10</v>
      </c>
      <c r="D772">
        <v>270</v>
      </c>
      <c r="E772">
        <v>3.2</v>
      </c>
      <c r="F772" s="1" t="s">
        <v>16</v>
      </c>
      <c r="G772" s="1" t="s">
        <v>32</v>
      </c>
      <c r="H772">
        <v>2007</v>
      </c>
      <c r="I772" s="1" t="s">
        <v>160</v>
      </c>
      <c r="J772" t="str">
        <f t="shared" si="12"/>
        <v>20</v>
      </c>
      <c r="K772">
        <v>15500</v>
      </c>
    </row>
    <row r="773" spans="1:11" x14ac:dyDescent="0.35">
      <c r="A773" s="1" t="s">
        <v>28</v>
      </c>
      <c r="B773">
        <v>8500</v>
      </c>
      <c r="C773" s="1" t="s">
        <v>26</v>
      </c>
      <c r="D773">
        <v>130</v>
      </c>
      <c r="E773">
        <v>1.5</v>
      </c>
      <c r="F773" s="1" t="s">
        <v>16</v>
      </c>
      <c r="G773" s="1" t="s">
        <v>12</v>
      </c>
      <c r="H773">
        <v>2012</v>
      </c>
      <c r="I773" s="1" t="s">
        <v>39</v>
      </c>
      <c r="J773" t="str">
        <f t="shared" si="12"/>
        <v>20</v>
      </c>
      <c r="K773">
        <v>8500</v>
      </c>
    </row>
    <row r="774" spans="1:11" x14ac:dyDescent="0.35">
      <c r="A774" s="1" t="s">
        <v>9</v>
      </c>
      <c r="B774">
        <v>32500</v>
      </c>
      <c r="C774" s="1" t="s">
        <v>31</v>
      </c>
      <c r="D774">
        <v>86</v>
      </c>
      <c r="E774">
        <v>3</v>
      </c>
      <c r="F774" s="1" t="s">
        <v>11</v>
      </c>
      <c r="G774" s="1" t="s">
        <v>12</v>
      </c>
      <c r="H774">
        <v>2010</v>
      </c>
      <c r="I774" s="1" t="s">
        <v>218</v>
      </c>
      <c r="J774" t="str">
        <f t="shared" si="12"/>
        <v>40</v>
      </c>
      <c r="K774">
        <v>32500</v>
      </c>
    </row>
    <row r="775" spans="1:11" x14ac:dyDescent="0.35">
      <c r="A775" s="1" t="s">
        <v>23</v>
      </c>
      <c r="B775">
        <v>14700</v>
      </c>
      <c r="C775" s="1" t="s">
        <v>10</v>
      </c>
      <c r="D775">
        <v>131</v>
      </c>
      <c r="E775">
        <v>3.5</v>
      </c>
      <c r="F775" s="1" t="s">
        <v>18</v>
      </c>
      <c r="G775" s="1" t="s">
        <v>12</v>
      </c>
      <c r="H775">
        <v>2007</v>
      </c>
      <c r="I775" s="1" t="s">
        <v>57</v>
      </c>
      <c r="J775" t="str">
        <f t="shared" si="12"/>
        <v>20</v>
      </c>
      <c r="K775">
        <v>14700</v>
      </c>
    </row>
    <row r="776" spans="1:11" x14ac:dyDescent="0.35">
      <c r="A776" s="1" t="s">
        <v>30</v>
      </c>
      <c r="B776">
        <v>6500</v>
      </c>
      <c r="C776" s="1" t="s">
        <v>15</v>
      </c>
      <c r="D776">
        <v>310</v>
      </c>
      <c r="E776">
        <v>1.9</v>
      </c>
      <c r="F776" s="1" t="s">
        <v>16</v>
      </c>
      <c r="G776" s="1" t="s">
        <v>12</v>
      </c>
      <c r="H776">
        <v>1997</v>
      </c>
      <c r="I776" s="1" t="s">
        <v>96</v>
      </c>
      <c r="J776" t="str">
        <f t="shared" si="12"/>
        <v>20</v>
      </c>
      <c r="K776">
        <v>6500</v>
      </c>
    </row>
    <row r="777" spans="1:11" x14ac:dyDescent="0.35">
      <c r="A777" s="1" t="s">
        <v>28</v>
      </c>
      <c r="B777">
        <v>7800</v>
      </c>
      <c r="C777" s="1" t="s">
        <v>15</v>
      </c>
      <c r="D777">
        <v>139</v>
      </c>
      <c r="E777">
        <v>1.5</v>
      </c>
      <c r="F777" s="1" t="s">
        <v>16</v>
      </c>
      <c r="G777" s="1" t="s">
        <v>12</v>
      </c>
      <c r="H777">
        <v>2013</v>
      </c>
      <c r="I777" s="1" t="s">
        <v>66</v>
      </c>
      <c r="J777" t="str">
        <f t="shared" si="12"/>
        <v>20</v>
      </c>
      <c r="K777">
        <v>7800</v>
      </c>
    </row>
    <row r="778" spans="1:11" x14ac:dyDescent="0.35">
      <c r="A778" s="1" t="s">
        <v>14</v>
      </c>
      <c r="B778">
        <v>8700</v>
      </c>
      <c r="C778" s="1" t="s">
        <v>15</v>
      </c>
      <c r="D778">
        <v>290</v>
      </c>
      <c r="E778">
        <v>2.2000000000000002</v>
      </c>
      <c r="F778" s="1" t="s">
        <v>16</v>
      </c>
      <c r="G778" s="1" t="s">
        <v>12</v>
      </c>
      <c r="H778">
        <v>2005</v>
      </c>
      <c r="I778" s="1" t="s">
        <v>42</v>
      </c>
      <c r="J778" t="str">
        <f t="shared" si="12"/>
        <v>20</v>
      </c>
      <c r="K778">
        <v>8700</v>
      </c>
    </row>
    <row r="779" spans="1:11" x14ac:dyDescent="0.35">
      <c r="A779" s="1" t="s">
        <v>28</v>
      </c>
      <c r="B779">
        <v>9000</v>
      </c>
      <c r="C779" s="1" t="s">
        <v>38</v>
      </c>
      <c r="D779">
        <v>56</v>
      </c>
      <c r="E779">
        <v>1.6</v>
      </c>
      <c r="F779" s="1" t="s">
        <v>11</v>
      </c>
      <c r="G779" s="1" t="s">
        <v>12</v>
      </c>
      <c r="H779">
        <v>2011</v>
      </c>
      <c r="I779" s="1" t="s">
        <v>29</v>
      </c>
      <c r="J779" t="str">
        <f t="shared" si="12"/>
        <v>20</v>
      </c>
      <c r="K779">
        <v>9000</v>
      </c>
    </row>
    <row r="780" spans="1:11" x14ac:dyDescent="0.35">
      <c r="A780" s="1" t="s">
        <v>14</v>
      </c>
      <c r="B780">
        <v>14800</v>
      </c>
      <c r="C780" s="1" t="s">
        <v>15</v>
      </c>
      <c r="D780">
        <v>139</v>
      </c>
      <c r="E780">
        <v>3</v>
      </c>
      <c r="F780" s="1" t="s">
        <v>16</v>
      </c>
      <c r="G780" s="1" t="s">
        <v>12</v>
      </c>
      <c r="H780">
        <v>2008</v>
      </c>
      <c r="I780" s="1" t="s">
        <v>42</v>
      </c>
      <c r="J780" t="str">
        <f t="shared" si="12"/>
        <v>20</v>
      </c>
      <c r="K780">
        <v>14800</v>
      </c>
    </row>
    <row r="781" spans="1:11" x14ac:dyDescent="0.35">
      <c r="A781" s="1" t="s">
        <v>23</v>
      </c>
      <c r="B781">
        <v>13400</v>
      </c>
      <c r="C781" s="1" t="s">
        <v>10</v>
      </c>
      <c r="D781">
        <v>125</v>
      </c>
      <c r="E781">
        <v>2.4</v>
      </c>
      <c r="F781" s="1" t="s">
        <v>11</v>
      </c>
      <c r="G781" s="1" t="s">
        <v>12</v>
      </c>
      <c r="H781">
        <v>2008</v>
      </c>
      <c r="I781" s="1" t="s">
        <v>57</v>
      </c>
      <c r="J781" t="str">
        <f t="shared" si="12"/>
        <v>20</v>
      </c>
      <c r="K781">
        <v>13400</v>
      </c>
    </row>
    <row r="782" spans="1:11" x14ac:dyDescent="0.35">
      <c r="A782" s="1" t="s">
        <v>30</v>
      </c>
      <c r="B782">
        <v>2650</v>
      </c>
      <c r="C782" s="1" t="s">
        <v>38</v>
      </c>
      <c r="D782">
        <v>280</v>
      </c>
      <c r="E782">
        <v>1.8</v>
      </c>
      <c r="F782" s="1" t="s">
        <v>11</v>
      </c>
      <c r="G782" s="1" t="s">
        <v>12</v>
      </c>
      <c r="H782">
        <v>1987</v>
      </c>
      <c r="I782" s="1" t="s">
        <v>123</v>
      </c>
      <c r="J782" t="str">
        <f t="shared" si="12"/>
        <v>20</v>
      </c>
      <c r="K782">
        <v>2650</v>
      </c>
    </row>
    <row r="783" spans="1:11" x14ac:dyDescent="0.35">
      <c r="A783" s="1" t="s">
        <v>9</v>
      </c>
      <c r="B783">
        <v>7777</v>
      </c>
      <c r="C783" s="1" t="s">
        <v>31</v>
      </c>
      <c r="D783">
        <v>375</v>
      </c>
      <c r="E783">
        <v>4</v>
      </c>
      <c r="F783" s="1" t="s">
        <v>16</v>
      </c>
      <c r="G783" s="1" t="s">
        <v>12</v>
      </c>
      <c r="H783">
        <v>2000</v>
      </c>
      <c r="I783" s="1" t="s">
        <v>219</v>
      </c>
      <c r="J783" t="str">
        <f t="shared" si="12"/>
        <v>20</v>
      </c>
      <c r="K783">
        <v>7777</v>
      </c>
    </row>
    <row r="784" spans="1:11" x14ac:dyDescent="0.35">
      <c r="A784" s="1" t="s">
        <v>23</v>
      </c>
      <c r="B784">
        <v>6900</v>
      </c>
      <c r="C784" s="1" t="s">
        <v>38</v>
      </c>
      <c r="D784">
        <v>92</v>
      </c>
      <c r="E784">
        <v>1.3</v>
      </c>
      <c r="F784" s="1" t="s">
        <v>11</v>
      </c>
      <c r="G784" s="1" t="s">
        <v>12</v>
      </c>
      <c r="H784">
        <v>2006</v>
      </c>
      <c r="I784" s="1" t="s">
        <v>171</v>
      </c>
      <c r="J784" t="str">
        <f t="shared" si="12"/>
        <v>20</v>
      </c>
      <c r="K784">
        <v>6900</v>
      </c>
    </row>
    <row r="785" spans="1:11" x14ac:dyDescent="0.35">
      <c r="A785" s="1" t="s">
        <v>14</v>
      </c>
      <c r="B785">
        <v>1850</v>
      </c>
      <c r="C785" s="1" t="s">
        <v>10</v>
      </c>
      <c r="D785">
        <v>281</v>
      </c>
      <c r="E785">
        <v>2</v>
      </c>
      <c r="F785" s="1" t="s">
        <v>16</v>
      </c>
      <c r="G785" s="1" t="s">
        <v>12</v>
      </c>
      <c r="H785">
        <v>1985</v>
      </c>
      <c r="I785" s="1" t="s">
        <v>156</v>
      </c>
      <c r="J785" t="str">
        <f t="shared" si="12"/>
        <v>20</v>
      </c>
      <c r="K785">
        <v>1850</v>
      </c>
    </row>
    <row r="786" spans="1:11" x14ac:dyDescent="0.35">
      <c r="A786" s="1" t="s">
        <v>30</v>
      </c>
      <c r="B786">
        <v>10500</v>
      </c>
      <c r="C786" s="1" t="s">
        <v>31</v>
      </c>
      <c r="D786">
        <v>270</v>
      </c>
      <c r="E786">
        <v>2.5</v>
      </c>
      <c r="F786" s="1" t="s">
        <v>16</v>
      </c>
      <c r="G786" s="1" t="s">
        <v>12</v>
      </c>
      <c r="H786">
        <v>2007</v>
      </c>
      <c r="I786" s="1" t="s">
        <v>109</v>
      </c>
      <c r="J786" t="str">
        <f t="shared" si="12"/>
        <v>20</v>
      </c>
      <c r="K786">
        <v>10500</v>
      </c>
    </row>
    <row r="787" spans="1:11" x14ac:dyDescent="0.35">
      <c r="A787" s="1" t="s">
        <v>20</v>
      </c>
      <c r="B787">
        <v>7800</v>
      </c>
      <c r="C787" s="1" t="s">
        <v>10</v>
      </c>
      <c r="D787">
        <v>90</v>
      </c>
      <c r="E787">
        <v>2.2000000000000002</v>
      </c>
      <c r="F787" s="1" t="s">
        <v>18</v>
      </c>
      <c r="G787" s="1" t="s">
        <v>12</v>
      </c>
      <c r="H787">
        <v>1994</v>
      </c>
      <c r="I787" s="1" t="s">
        <v>220</v>
      </c>
      <c r="J787" t="str">
        <f t="shared" si="12"/>
        <v>20</v>
      </c>
      <c r="K787">
        <v>7800</v>
      </c>
    </row>
    <row r="788" spans="1:11" x14ac:dyDescent="0.35">
      <c r="A788" s="1" t="s">
        <v>14</v>
      </c>
      <c r="B788">
        <v>4100</v>
      </c>
      <c r="C788" s="1" t="s">
        <v>10</v>
      </c>
      <c r="D788">
        <v>215</v>
      </c>
      <c r="E788">
        <v>4.3</v>
      </c>
      <c r="F788" s="1" t="s">
        <v>11</v>
      </c>
      <c r="G788" s="1" t="s">
        <v>32</v>
      </c>
      <c r="H788">
        <v>2001</v>
      </c>
      <c r="I788" s="1" t="s">
        <v>221</v>
      </c>
      <c r="J788" t="str">
        <f t="shared" si="12"/>
        <v>20</v>
      </c>
      <c r="K788">
        <v>4100</v>
      </c>
    </row>
    <row r="789" spans="1:11" x14ac:dyDescent="0.35">
      <c r="A789" s="1" t="s">
        <v>9</v>
      </c>
      <c r="B789">
        <v>4400</v>
      </c>
      <c r="C789" s="1" t="s">
        <v>10</v>
      </c>
      <c r="D789">
        <v>260</v>
      </c>
      <c r="E789">
        <v>2</v>
      </c>
      <c r="F789" s="1" t="s">
        <v>18</v>
      </c>
      <c r="G789" s="1" t="s">
        <v>12</v>
      </c>
      <c r="H789">
        <v>1990</v>
      </c>
      <c r="I789" s="1" t="s">
        <v>86</v>
      </c>
      <c r="J789" t="str">
        <f t="shared" si="12"/>
        <v>20</v>
      </c>
      <c r="K789">
        <v>4400</v>
      </c>
    </row>
    <row r="790" spans="1:11" x14ac:dyDescent="0.35">
      <c r="A790" s="1" t="s">
        <v>9</v>
      </c>
      <c r="B790">
        <v>41500</v>
      </c>
      <c r="C790" s="1" t="s">
        <v>21</v>
      </c>
      <c r="D790">
        <v>176</v>
      </c>
      <c r="E790">
        <v>3</v>
      </c>
      <c r="F790" s="1" t="s">
        <v>16</v>
      </c>
      <c r="G790" s="1" t="s">
        <v>12</v>
      </c>
      <c r="H790">
        <v>2012</v>
      </c>
      <c r="I790" s="1" t="s">
        <v>55</v>
      </c>
      <c r="J790" t="str">
        <f t="shared" si="12"/>
        <v>60</v>
      </c>
      <c r="K790">
        <v>41500</v>
      </c>
    </row>
    <row r="791" spans="1:11" x14ac:dyDescent="0.35">
      <c r="A791" s="1" t="s">
        <v>14</v>
      </c>
      <c r="B791">
        <v>13999</v>
      </c>
      <c r="C791" s="1" t="s">
        <v>15</v>
      </c>
      <c r="D791">
        <v>98</v>
      </c>
      <c r="E791">
        <v>2.2000000000000002</v>
      </c>
      <c r="F791" s="1" t="s">
        <v>16</v>
      </c>
      <c r="G791" s="1" t="s">
        <v>12</v>
      </c>
      <c r="H791">
        <v>2011</v>
      </c>
      <c r="I791" s="1" t="s">
        <v>42</v>
      </c>
      <c r="J791" t="str">
        <f t="shared" si="12"/>
        <v>20</v>
      </c>
      <c r="K791">
        <v>13999</v>
      </c>
    </row>
    <row r="792" spans="1:11" x14ac:dyDescent="0.35">
      <c r="A792" s="1" t="s">
        <v>14</v>
      </c>
      <c r="B792">
        <v>16800</v>
      </c>
      <c r="C792" s="1" t="s">
        <v>15</v>
      </c>
      <c r="D792">
        <v>116</v>
      </c>
      <c r="E792">
        <v>2.2000000000000002</v>
      </c>
      <c r="F792" s="1" t="s">
        <v>16</v>
      </c>
      <c r="G792" s="1" t="s">
        <v>12</v>
      </c>
      <c r="H792">
        <v>2013</v>
      </c>
      <c r="I792" s="1" t="s">
        <v>42</v>
      </c>
      <c r="J792" t="str">
        <f t="shared" si="12"/>
        <v>20</v>
      </c>
      <c r="K792">
        <v>16800</v>
      </c>
    </row>
    <row r="793" spans="1:11" x14ac:dyDescent="0.35">
      <c r="A793" s="1" t="s">
        <v>9</v>
      </c>
      <c r="B793">
        <v>58500</v>
      </c>
      <c r="C793" s="1" t="s">
        <v>21</v>
      </c>
      <c r="D793">
        <v>80</v>
      </c>
      <c r="E793">
        <v>3</v>
      </c>
      <c r="F793" s="1" t="s">
        <v>16</v>
      </c>
      <c r="G793" s="1" t="s">
        <v>12</v>
      </c>
      <c r="H793">
        <v>2013</v>
      </c>
      <c r="I793" s="1" t="s">
        <v>71</v>
      </c>
      <c r="J793" t="str">
        <f t="shared" si="12"/>
        <v>60</v>
      </c>
      <c r="K793">
        <v>58500</v>
      </c>
    </row>
    <row r="794" spans="1:11" x14ac:dyDescent="0.35">
      <c r="A794" s="1" t="s">
        <v>30</v>
      </c>
      <c r="B794">
        <v>10200</v>
      </c>
      <c r="C794" s="1" t="s">
        <v>10</v>
      </c>
      <c r="D794">
        <v>280</v>
      </c>
      <c r="E794">
        <v>1.8</v>
      </c>
      <c r="F794" s="1" t="s">
        <v>11</v>
      </c>
      <c r="G794" s="1" t="s">
        <v>12</v>
      </c>
      <c r="H794">
        <v>2006</v>
      </c>
      <c r="I794" s="1" t="s">
        <v>76</v>
      </c>
      <c r="J794" t="str">
        <f t="shared" si="12"/>
        <v>20</v>
      </c>
      <c r="K794">
        <v>10200</v>
      </c>
    </row>
    <row r="795" spans="1:11" x14ac:dyDescent="0.35">
      <c r="A795" s="1" t="s">
        <v>45</v>
      </c>
      <c r="B795">
        <v>13300</v>
      </c>
      <c r="C795" s="1" t="s">
        <v>21</v>
      </c>
      <c r="D795">
        <v>110</v>
      </c>
      <c r="E795">
        <v>2.4</v>
      </c>
      <c r="F795" s="1" t="s">
        <v>18</v>
      </c>
      <c r="G795" s="1" t="s">
        <v>12</v>
      </c>
      <c r="H795">
        <v>2008</v>
      </c>
      <c r="I795" s="1" t="s">
        <v>88</v>
      </c>
      <c r="J795" t="str">
        <f t="shared" si="12"/>
        <v>20</v>
      </c>
      <c r="K795">
        <v>13300</v>
      </c>
    </row>
    <row r="796" spans="1:11" x14ac:dyDescent="0.35">
      <c r="A796" s="1" t="s">
        <v>28</v>
      </c>
      <c r="B796">
        <v>6300</v>
      </c>
      <c r="C796" s="1" t="s">
        <v>15</v>
      </c>
      <c r="D796">
        <v>180</v>
      </c>
      <c r="E796">
        <v>1.5</v>
      </c>
      <c r="F796" s="1" t="s">
        <v>16</v>
      </c>
      <c r="G796" s="1" t="s">
        <v>12</v>
      </c>
      <c r="H796">
        <v>2012</v>
      </c>
      <c r="I796" s="1" t="s">
        <v>66</v>
      </c>
      <c r="J796" t="str">
        <f t="shared" si="12"/>
        <v>20</v>
      </c>
      <c r="K796">
        <v>6300</v>
      </c>
    </row>
    <row r="797" spans="1:11" x14ac:dyDescent="0.35">
      <c r="A797" s="1" t="s">
        <v>20</v>
      </c>
      <c r="B797">
        <v>16999</v>
      </c>
      <c r="C797" s="1" t="s">
        <v>38</v>
      </c>
      <c r="D797">
        <v>69</v>
      </c>
      <c r="E797">
        <v>1.4</v>
      </c>
      <c r="F797" s="1" t="s">
        <v>11</v>
      </c>
      <c r="G797" s="1" t="s">
        <v>12</v>
      </c>
      <c r="H797">
        <v>2012</v>
      </c>
      <c r="I797" s="1" t="s">
        <v>222</v>
      </c>
      <c r="J797" t="str">
        <f t="shared" si="12"/>
        <v>20</v>
      </c>
      <c r="K797">
        <v>16999</v>
      </c>
    </row>
    <row r="798" spans="1:11" x14ac:dyDescent="0.35">
      <c r="A798" s="1" t="s">
        <v>23</v>
      </c>
      <c r="B798">
        <v>20100</v>
      </c>
      <c r="C798" s="1" t="s">
        <v>21</v>
      </c>
      <c r="D798">
        <v>48</v>
      </c>
      <c r="E798">
        <v>2</v>
      </c>
      <c r="F798" s="1" t="s">
        <v>11</v>
      </c>
      <c r="G798" s="1" t="s">
        <v>12</v>
      </c>
      <c r="H798">
        <v>2012</v>
      </c>
      <c r="I798" s="1" t="s">
        <v>24</v>
      </c>
      <c r="J798" t="str">
        <f t="shared" si="12"/>
        <v>40</v>
      </c>
      <c r="K798">
        <v>20100</v>
      </c>
    </row>
    <row r="799" spans="1:11" x14ac:dyDescent="0.35">
      <c r="A799" s="1" t="s">
        <v>30</v>
      </c>
      <c r="B799">
        <v>10800</v>
      </c>
      <c r="C799" s="1" t="s">
        <v>10</v>
      </c>
      <c r="D799">
        <v>100</v>
      </c>
      <c r="E799">
        <v>1.8</v>
      </c>
      <c r="F799" s="1" t="s">
        <v>11</v>
      </c>
      <c r="G799" s="1" t="s">
        <v>12</v>
      </c>
      <c r="H799">
        <v>2008</v>
      </c>
      <c r="I799" s="1" t="s">
        <v>36</v>
      </c>
      <c r="J799" t="str">
        <f t="shared" si="12"/>
        <v>20</v>
      </c>
      <c r="K799">
        <v>10800</v>
      </c>
    </row>
    <row r="800" spans="1:11" x14ac:dyDescent="0.35">
      <c r="A800" s="1" t="s">
        <v>14</v>
      </c>
      <c r="B800">
        <v>129999</v>
      </c>
      <c r="C800" s="1" t="s">
        <v>10</v>
      </c>
      <c r="D800">
        <v>37</v>
      </c>
      <c r="E800">
        <v>4.7</v>
      </c>
      <c r="F800" s="1" t="s">
        <v>11</v>
      </c>
      <c r="G800" s="1" t="s">
        <v>12</v>
      </c>
      <c r="H800">
        <v>2014</v>
      </c>
      <c r="I800" s="1" t="s">
        <v>19</v>
      </c>
      <c r="J800" t="str">
        <f t="shared" si="12"/>
        <v>140</v>
      </c>
      <c r="K800">
        <v>129999</v>
      </c>
    </row>
    <row r="801" spans="1:11" x14ac:dyDescent="0.35">
      <c r="A801" s="1" t="s">
        <v>14</v>
      </c>
      <c r="B801">
        <v>14200</v>
      </c>
      <c r="C801" s="1" t="s">
        <v>10</v>
      </c>
      <c r="D801">
        <v>245</v>
      </c>
      <c r="E801">
        <v>2.2000000000000002</v>
      </c>
      <c r="F801" s="1" t="s">
        <v>16</v>
      </c>
      <c r="G801" s="1" t="s">
        <v>12</v>
      </c>
      <c r="H801">
        <v>2007</v>
      </c>
      <c r="I801" s="1" t="s">
        <v>65</v>
      </c>
      <c r="J801" t="str">
        <f t="shared" si="12"/>
        <v>20</v>
      </c>
      <c r="K801">
        <v>14200</v>
      </c>
    </row>
    <row r="802" spans="1:11" x14ac:dyDescent="0.35">
      <c r="A802" s="1" t="s">
        <v>9</v>
      </c>
      <c r="B802">
        <v>4700</v>
      </c>
      <c r="C802" s="1" t="s">
        <v>10</v>
      </c>
      <c r="D802">
        <v>333</v>
      </c>
      <c r="E802">
        <v>3</v>
      </c>
      <c r="F802" s="1" t="s">
        <v>11</v>
      </c>
      <c r="G802" s="1" t="s">
        <v>12</v>
      </c>
      <c r="H802">
        <v>1994</v>
      </c>
      <c r="I802" s="1" t="s">
        <v>69</v>
      </c>
      <c r="J802" t="str">
        <f t="shared" si="12"/>
        <v>20</v>
      </c>
      <c r="K802">
        <v>4700</v>
      </c>
    </row>
    <row r="803" spans="1:11" x14ac:dyDescent="0.35">
      <c r="A803" s="1" t="s">
        <v>9</v>
      </c>
      <c r="B803">
        <v>5700</v>
      </c>
      <c r="C803" s="1" t="s">
        <v>10</v>
      </c>
      <c r="D803">
        <v>252</v>
      </c>
      <c r="E803">
        <v>2.5</v>
      </c>
      <c r="F803" s="1" t="s">
        <v>16</v>
      </c>
      <c r="G803" s="1" t="s">
        <v>12</v>
      </c>
      <c r="H803">
        <v>1997</v>
      </c>
      <c r="I803" s="1" t="s">
        <v>64</v>
      </c>
      <c r="J803" t="str">
        <f t="shared" si="12"/>
        <v>20</v>
      </c>
      <c r="K803">
        <v>5700</v>
      </c>
    </row>
    <row r="804" spans="1:11" x14ac:dyDescent="0.35">
      <c r="A804" s="1" t="s">
        <v>9</v>
      </c>
      <c r="B804">
        <v>11900</v>
      </c>
      <c r="C804" s="1" t="s">
        <v>10</v>
      </c>
      <c r="D804">
        <v>300</v>
      </c>
      <c r="E804">
        <v>2.5</v>
      </c>
      <c r="F804" s="1" t="s">
        <v>18</v>
      </c>
      <c r="G804" s="1" t="s">
        <v>12</v>
      </c>
      <c r="H804">
        <v>2004</v>
      </c>
      <c r="I804" s="1" t="s">
        <v>64</v>
      </c>
      <c r="J804" t="str">
        <f t="shared" si="12"/>
        <v>20</v>
      </c>
      <c r="K804">
        <v>11900</v>
      </c>
    </row>
    <row r="805" spans="1:11" x14ac:dyDescent="0.35">
      <c r="A805" s="1" t="s">
        <v>14</v>
      </c>
      <c r="B805">
        <v>3750</v>
      </c>
      <c r="C805" s="1" t="s">
        <v>26</v>
      </c>
      <c r="D805">
        <v>330</v>
      </c>
      <c r="E805">
        <v>2.2000000000000002</v>
      </c>
      <c r="F805" s="1" t="s">
        <v>18</v>
      </c>
      <c r="G805" s="1" t="s">
        <v>12</v>
      </c>
      <c r="H805">
        <v>1995</v>
      </c>
      <c r="I805" s="1" t="s">
        <v>65</v>
      </c>
      <c r="J805" t="str">
        <f t="shared" si="12"/>
        <v>20</v>
      </c>
      <c r="K805">
        <v>3750</v>
      </c>
    </row>
    <row r="806" spans="1:11" x14ac:dyDescent="0.35">
      <c r="A806" s="1" t="s">
        <v>14</v>
      </c>
      <c r="B806">
        <v>2700</v>
      </c>
      <c r="C806" s="1" t="s">
        <v>10</v>
      </c>
      <c r="D806">
        <v>350</v>
      </c>
      <c r="E806">
        <v>3</v>
      </c>
      <c r="F806" s="1" t="s">
        <v>16</v>
      </c>
      <c r="G806" s="1" t="s">
        <v>12</v>
      </c>
      <c r="H806">
        <v>1988</v>
      </c>
      <c r="I806" s="1" t="s">
        <v>223</v>
      </c>
      <c r="J806" t="str">
        <f t="shared" si="12"/>
        <v>20</v>
      </c>
      <c r="K806">
        <v>2700</v>
      </c>
    </row>
    <row r="807" spans="1:11" x14ac:dyDescent="0.35">
      <c r="A807" s="1" t="s">
        <v>30</v>
      </c>
      <c r="B807">
        <v>2999</v>
      </c>
      <c r="C807" s="1" t="s">
        <v>26</v>
      </c>
      <c r="D807">
        <v>239</v>
      </c>
      <c r="E807">
        <v>1.9</v>
      </c>
      <c r="F807" s="1" t="s">
        <v>16</v>
      </c>
      <c r="G807" s="1" t="s">
        <v>32</v>
      </c>
      <c r="H807">
        <v>2003</v>
      </c>
      <c r="I807" s="1" t="s">
        <v>76</v>
      </c>
      <c r="J807" t="str">
        <f t="shared" si="12"/>
        <v>20</v>
      </c>
      <c r="K807">
        <v>2999</v>
      </c>
    </row>
    <row r="808" spans="1:11" x14ac:dyDescent="0.35">
      <c r="A808" s="1" t="s">
        <v>14</v>
      </c>
      <c r="B808">
        <v>8600</v>
      </c>
      <c r="C808" s="1" t="s">
        <v>10</v>
      </c>
      <c r="D808">
        <v>240</v>
      </c>
      <c r="E808">
        <v>3.2</v>
      </c>
      <c r="F808" s="1" t="s">
        <v>16</v>
      </c>
      <c r="G808" s="1" t="s">
        <v>12</v>
      </c>
      <c r="H808">
        <v>2001</v>
      </c>
      <c r="I808" s="1" t="s">
        <v>65</v>
      </c>
      <c r="J808" t="str">
        <f t="shared" si="12"/>
        <v>20</v>
      </c>
      <c r="K808">
        <v>8600</v>
      </c>
    </row>
    <row r="809" spans="1:11" x14ac:dyDescent="0.35">
      <c r="A809" s="1" t="s">
        <v>23</v>
      </c>
      <c r="B809">
        <v>6950</v>
      </c>
      <c r="C809" s="1" t="s">
        <v>10</v>
      </c>
      <c r="D809">
        <v>192</v>
      </c>
      <c r="E809">
        <v>2</v>
      </c>
      <c r="F809" s="1" t="s">
        <v>11</v>
      </c>
      <c r="G809" s="1" t="s">
        <v>12</v>
      </c>
      <c r="H809">
        <v>2003</v>
      </c>
      <c r="I809" s="1" t="s">
        <v>80</v>
      </c>
      <c r="J809" t="str">
        <f t="shared" si="12"/>
        <v>20</v>
      </c>
      <c r="K809">
        <v>6950</v>
      </c>
    </row>
    <row r="810" spans="1:11" x14ac:dyDescent="0.35">
      <c r="A810" s="1" t="s">
        <v>45</v>
      </c>
      <c r="B810">
        <v>22900</v>
      </c>
      <c r="C810" s="1" t="s">
        <v>21</v>
      </c>
      <c r="D810">
        <v>69</v>
      </c>
      <c r="E810">
        <v>2.4</v>
      </c>
      <c r="F810" s="1" t="s">
        <v>11</v>
      </c>
      <c r="G810" s="1" t="s">
        <v>12</v>
      </c>
      <c r="H810">
        <v>2014</v>
      </c>
      <c r="I810" s="1" t="s">
        <v>88</v>
      </c>
      <c r="J810" t="str">
        <f t="shared" si="12"/>
        <v>40</v>
      </c>
      <c r="K810">
        <v>22900</v>
      </c>
    </row>
    <row r="811" spans="1:11" x14ac:dyDescent="0.35">
      <c r="A811" s="1" t="s">
        <v>30</v>
      </c>
      <c r="B811">
        <v>8900</v>
      </c>
      <c r="C811" s="1" t="s">
        <v>10</v>
      </c>
      <c r="D811">
        <v>185</v>
      </c>
      <c r="E811">
        <v>1.6</v>
      </c>
      <c r="F811" s="1" t="s">
        <v>11</v>
      </c>
      <c r="G811" s="1" t="s">
        <v>12</v>
      </c>
      <c r="H811">
        <v>2007</v>
      </c>
      <c r="I811" s="1" t="s">
        <v>125</v>
      </c>
      <c r="J811" t="str">
        <f t="shared" si="12"/>
        <v>20</v>
      </c>
      <c r="K811">
        <v>8900</v>
      </c>
    </row>
    <row r="812" spans="1:11" x14ac:dyDescent="0.35">
      <c r="A812" s="1" t="s">
        <v>30</v>
      </c>
      <c r="B812">
        <v>7500</v>
      </c>
      <c r="C812" s="1" t="s">
        <v>15</v>
      </c>
      <c r="D812">
        <v>317</v>
      </c>
      <c r="E812">
        <v>1.9</v>
      </c>
      <c r="F812" s="1" t="s">
        <v>16</v>
      </c>
      <c r="G812" s="1" t="s">
        <v>12</v>
      </c>
      <c r="H812">
        <v>2008</v>
      </c>
      <c r="I812" s="1" t="s">
        <v>118</v>
      </c>
      <c r="J812" t="str">
        <f t="shared" si="12"/>
        <v>20</v>
      </c>
      <c r="K812">
        <v>7500</v>
      </c>
    </row>
    <row r="813" spans="1:11" x14ac:dyDescent="0.35">
      <c r="A813" s="1" t="s">
        <v>9</v>
      </c>
      <c r="B813">
        <v>28700</v>
      </c>
      <c r="C813" s="1" t="s">
        <v>10</v>
      </c>
      <c r="D813">
        <v>160</v>
      </c>
      <c r="E813">
        <v>3</v>
      </c>
      <c r="F813" s="1" t="s">
        <v>11</v>
      </c>
      <c r="G813" s="1" t="s">
        <v>12</v>
      </c>
      <c r="H813">
        <v>2011</v>
      </c>
      <c r="I813" s="1" t="s">
        <v>58</v>
      </c>
      <c r="J813" t="str">
        <f t="shared" si="12"/>
        <v>40</v>
      </c>
      <c r="K813">
        <v>28700</v>
      </c>
    </row>
    <row r="814" spans="1:11" x14ac:dyDescent="0.35">
      <c r="A814" s="1" t="s">
        <v>14</v>
      </c>
      <c r="B814">
        <v>12000</v>
      </c>
      <c r="C814" s="1" t="s">
        <v>31</v>
      </c>
      <c r="D814">
        <v>218</v>
      </c>
      <c r="E814">
        <v>2.2000000000000002</v>
      </c>
      <c r="F814" s="1" t="s">
        <v>16</v>
      </c>
      <c r="G814" s="1" t="s">
        <v>12</v>
      </c>
      <c r="H814">
        <v>2007</v>
      </c>
      <c r="I814" s="1" t="s">
        <v>42</v>
      </c>
      <c r="J814" t="str">
        <f t="shared" si="12"/>
        <v>20</v>
      </c>
      <c r="K814">
        <v>12000</v>
      </c>
    </row>
    <row r="815" spans="1:11" x14ac:dyDescent="0.35">
      <c r="A815" s="1" t="s">
        <v>9</v>
      </c>
      <c r="B815">
        <v>10999</v>
      </c>
      <c r="C815" s="1" t="s">
        <v>10</v>
      </c>
      <c r="D815">
        <v>150</v>
      </c>
      <c r="E815">
        <v>2</v>
      </c>
      <c r="F815" s="1" t="s">
        <v>18</v>
      </c>
      <c r="G815" s="1" t="s">
        <v>12</v>
      </c>
      <c r="H815">
        <v>2003</v>
      </c>
      <c r="I815" s="1" t="s">
        <v>13</v>
      </c>
      <c r="J815" t="str">
        <f t="shared" si="12"/>
        <v>20</v>
      </c>
      <c r="K815">
        <v>10999</v>
      </c>
    </row>
    <row r="816" spans="1:11" x14ac:dyDescent="0.35">
      <c r="A816" s="1" t="s">
        <v>20</v>
      </c>
      <c r="B816">
        <v>23000</v>
      </c>
      <c r="C816" s="1" t="s">
        <v>21</v>
      </c>
      <c r="D816">
        <v>167</v>
      </c>
      <c r="E816">
        <v>3.6</v>
      </c>
      <c r="F816" s="1" t="s">
        <v>11</v>
      </c>
      <c r="G816" s="1" t="s">
        <v>12</v>
      </c>
      <c r="H816">
        <v>2008</v>
      </c>
      <c r="I816" s="1" t="s">
        <v>22</v>
      </c>
      <c r="J816" t="str">
        <f t="shared" si="12"/>
        <v>40</v>
      </c>
      <c r="K816">
        <v>23000</v>
      </c>
    </row>
    <row r="817" spans="1:11" x14ac:dyDescent="0.35">
      <c r="A817" s="1" t="s">
        <v>30</v>
      </c>
      <c r="B817">
        <v>16500</v>
      </c>
      <c r="C817" s="1" t="s">
        <v>10</v>
      </c>
      <c r="D817">
        <v>87</v>
      </c>
      <c r="E817" t="s">
        <v>41</v>
      </c>
      <c r="F817" s="1" t="s">
        <v>49</v>
      </c>
      <c r="G817" s="1" t="s">
        <v>12</v>
      </c>
      <c r="H817">
        <v>2012</v>
      </c>
      <c r="I817" s="1" t="s">
        <v>98</v>
      </c>
      <c r="J817" t="str">
        <f t="shared" si="12"/>
        <v>20</v>
      </c>
      <c r="K817">
        <v>16500</v>
      </c>
    </row>
    <row r="818" spans="1:11" x14ac:dyDescent="0.35">
      <c r="A818" s="1" t="s">
        <v>20</v>
      </c>
      <c r="B818">
        <v>2550</v>
      </c>
      <c r="C818" s="1" t="s">
        <v>26</v>
      </c>
      <c r="D818">
        <v>1</v>
      </c>
      <c r="E818">
        <v>2.5</v>
      </c>
      <c r="F818" s="1" t="s">
        <v>16</v>
      </c>
      <c r="G818" s="1" t="s">
        <v>32</v>
      </c>
      <c r="H818">
        <v>1998</v>
      </c>
      <c r="I818" s="1" t="s">
        <v>27</v>
      </c>
      <c r="J818" t="str">
        <f t="shared" si="12"/>
        <v>20</v>
      </c>
      <c r="K818">
        <v>2550</v>
      </c>
    </row>
    <row r="819" spans="1:11" x14ac:dyDescent="0.35">
      <c r="A819" s="1" t="s">
        <v>23</v>
      </c>
      <c r="B819">
        <v>8800</v>
      </c>
      <c r="C819" s="1" t="s">
        <v>21</v>
      </c>
      <c r="D819">
        <v>388</v>
      </c>
      <c r="E819">
        <v>4.2</v>
      </c>
      <c r="F819" s="1" t="s">
        <v>16</v>
      </c>
      <c r="G819" s="1" t="s">
        <v>12</v>
      </c>
      <c r="H819">
        <v>1997</v>
      </c>
      <c r="I819" s="1" t="s">
        <v>195</v>
      </c>
      <c r="J819" t="str">
        <f t="shared" si="12"/>
        <v>20</v>
      </c>
      <c r="K819">
        <v>8800</v>
      </c>
    </row>
    <row r="820" spans="1:11" x14ac:dyDescent="0.35">
      <c r="A820" s="1" t="s">
        <v>28</v>
      </c>
      <c r="B820">
        <v>10000</v>
      </c>
      <c r="C820" s="1" t="s">
        <v>15</v>
      </c>
      <c r="D820">
        <v>220</v>
      </c>
      <c r="E820">
        <v>2</v>
      </c>
      <c r="F820" s="1" t="s">
        <v>16</v>
      </c>
      <c r="G820" s="1" t="s">
        <v>12</v>
      </c>
      <c r="H820">
        <v>2007</v>
      </c>
      <c r="I820" s="1" t="s">
        <v>70</v>
      </c>
      <c r="J820" t="str">
        <f t="shared" si="12"/>
        <v>20</v>
      </c>
      <c r="K820">
        <v>10000</v>
      </c>
    </row>
    <row r="821" spans="1:11" x14ac:dyDescent="0.35">
      <c r="A821" s="1" t="s">
        <v>28</v>
      </c>
      <c r="B821">
        <v>6300</v>
      </c>
      <c r="C821" s="1" t="s">
        <v>15</v>
      </c>
      <c r="D821">
        <v>73</v>
      </c>
      <c r="E821">
        <v>1.5</v>
      </c>
      <c r="F821" s="1" t="s">
        <v>16</v>
      </c>
      <c r="G821" s="1" t="s">
        <v>12</v>
      </c>
      <c r="H821">
        <v>2008</v>
      </c>
      <c r="I821" s="1" t="s">
        <v>66</v>
      </c>
      <c r="J821" t="str">
        <f t="shared" si="12"/>
        <v>20</v>
      </c>
      <c r="K821">
        <v>6300</v>
      </c>
    </row>
    <row r="822" spans="1:11" x14ac:dyDescent="0.35">
      <c r="A822" s="1" t="s">
        <v>23</v>
      </c>
      <c r="B822">
        <v>13800</v>
      </c>
      <c r="C822" s="1" t="s">
        <v>31</v>
      </c>
      <c r="D822">
        <v>160</v>
      </c>
      <c r="E822">
        <v>3.5</v>
      </c>
      <c r="F822" s="1" t="s">
        <v>18</v>
      </c>
      <c r="G822" s="1" t="s">
        <v>12</v>
      </c>
      <c r="H822">
        <v>2006</v>
      </c>
      <c r="I822" s="1" t="s">
        <v>57</v>
      </c>
      <c r="J822" t="str">
        <f t="shared" si="12"/>
        <v>20</v>
      </c>
      <c r="K822">
        <v>13800</v>
      </c>
    </row>
    <row r="823" spans="1:11" x14ac:dyDescent="0.35">
      <c r="A823" s="1" t="s">
        <v>30</v>
      </c>
      <c r="B823">
        <v>10750</v>
      </c>
      <c r="C823" s="1" t="s">
        <v>15</v>
      </c>
      <c r="D823">
        <v>176</v>
      </c>
      <c r="E823">
        <v>2</v>
      </c>
      <c r="F823" s="1" t="s">
        <v>16</v>
      </c>
      <c r="G823" s="1" t="s">
        <v>12</v>
      </c>
      <c r="H823">
        <v>2012</v>
      </c>
      <c r="I823" s="1" t="s">
        <v>118</v>
      </c>
      <c r="J823" t="str">
        <f t="shared" si="12"/>
        <v>20</v>
      </c>
      <c r="K823">
        <v>10750</v>
      </c>
    </row>
    <row r="824" spans="1:11" x14ac:dyDescent="0.35">
      <c r="A824" s="1" t="s">
        <v>30</v>
      </c>
      <c r="B824">
        <v>12500</v>
      </c>
      <c r="C824" s="1" t="s">
        <v>15</v>
      </c>
      <c r="D824">
        <v>207</v>
      </c>
      <c r="E824">
        <v>1.9</v>
      </c>
      <c r="F824" s="1" t="s">
        <v>16</v>
      </c>
      <c r="G824" s="1" t="s">
        <v>12</v>
      </c>
      <c r="H824">
        <v>2007</v>
      </c>
      <c r="I824" s="1" t="s">
        <v>150</v>
      </c>
      <c r="J824" t="str">
        <f t="shared" si="12"/>
        <v>20</v>
      </c>
      <c r="K824">
        <v>12500</v>
      </c>
    </row>
    <row r="825" spans="1:11" x14ac:dyDescent="0.35">
      <c r="A825" s="1" t="s">
        <v>14</v>
      </c>
      <c r="B825">
        <v>5500</v>
      </c>
      <c r="C825" s="1" t="s">
        <v>10</v>
      </c>
      <c r="D825">
        <v>250</v>
      </c>
      <c r="E825">
        <v>2.2000000000000002</v>
      </c>
      <c r="F825" s="1" t="s">
        <v>16</v>
      </c>
      <c r="G825" s="1" t="s">
        <v>32</v>
      </c>
      <c r="H825">
        <v>2003</v>
      </c>
      <c r="I825" s="1" t="s">
        <v>65</v>
      </c>
      <c r="J825" t="str">
        <f t="shared" si="12"/>
        <v>20</v>
      </c>
      <c r="K825">
        <v>5500</v>
      </c>
    </row>
    <row r="826" spans="1:11" x14ac:dyDescent="0.35">
      <c r="A826" s="1" t="s">
        <v>30</v>
      </c>
      <c r="B826">
        <v>13300</v>
      </c>
      <c r="C826" s="1" t="s">
        <v>15</v>
      </c>
      <c r="D826">
        <v>250</v>
      </c>
      <c r="E826">
        <v>2.5</v>
      </c>
      <c r="F826" s="1" t="s">
        <v>16</v>
      </c>
      <c r="G826" s="1" t="s">
        <v>12</v>
      </c>
      <c r="H826">
        <v>2008</v>
      </c>
      <c r="I826" s="1" t="s">
        <v>109</v>
      </c>
      <c r="J826" t="str">
        <f t="shared" si="12"/>
        <v>20</v>
      </c>
      <c r="K826">
        <v>13300</v>
      </c>
    </row>
    <row r="827" spans="1:11" x14ac:dyDescent="0.35">
      <c r="A827" s="1" t="s">
        <v>30</v>
      </c>
      <c r="B827">
        <v>20000</v>
      </c>
      <c r="C827" s="1" t="s">
        <v>21</v>
      </c>
      <c r="D827">
        <v>115</v>
      </c>
      <c r="E827">
        <v>2.5</v>
      </c>
      <c r="F827" s="1" t="s">
        <v>16</v>
      </c>
      <c r="G827" s="1" t="s">
        <v>12</v>
      </c>
      <c r="H827">
        <v>2008</v>
      </c>
      <c r="I827" s="1" t="s">
        <v>48</v>
      </c>
      <c r="J827" t="str">
        <f t="shared" si="12"/>
        <v>40</v>
      </c>
      <c r="K827">
        <v>20000</v>
      </c>
    </row>
    <row r="828" spans="1:11" x14ac:dyDescent="0.35">
      <c r="A828" s="1" t="s">
        <v>30</v>
      </c>
      <c r="B828">
        <v>2500</v>
      </c>
      <c r="C828" s="1" t="s">
        <v>10</v>
      </c>
      <c r="D828">
        <v>324</v>
      </c>
      <c r="E828">
        <v>1.6</v>
      </c>
      <c r="F828" s="1" t="s">
        <v>16</v>
      </c>
      <c r="G828" s="1" t="s">
        <v>12</v>
      </c>
      <c r="H828">
        <v>1984</v>
      </c>
      <c r="I828" s="1" t="s">
        <v>125</v>
      </c>
      <c r="J828" t="str">
        <f t="shared" si="12"/>
        <v>20</v>
      </c>
      <c r="K828">
        <v>2500</v>
      </c>
    </row>
    <row r="829" spans="1:11" x14ac:dyDescent="0.35">
      <c r="A829" s="1" t="s">
        <v>28</v>
      </c>
      <c r="B829">
        <v>3500</v>
      </c>
      <c r="C829" s="1" t="s">
        <v>15</v>
      </c>
      <c r="D829">
        <v>30</v>
      </c>
      <c r="E829">
        <v>1.4</v>
      </c>
      <c r="F829" s="1" t="s">
        <v>18</v>
      </c>
      <c r="G829" s="1" t="s">
        <v>12</v>
      </c>
      <c r="H829">
        <v>2006</v>
      </c>
      <c r="I829" s="1" t="s">
        <v>66</v>
      </c>
      <c r="J829" t="str">
        <f t="shared" si="12"/>
        <v>20</v>
      </c>
      <c r="K829">
        <v>3500</v>
      </c>
    </row>
    <row r="830" spans="1:11" x14ac:dyDescent="0.35">
      <c r="A830" s="1" t="s">
        <v>28</v>
      </c>
      <c r="B830">
        <v>9300</v>
      </c>
      <c r="C830" s="1" t="s">
        <v>10</v>
      </c>
      <c r="D830">
        <v>94</v>
      </c>
      <c r="E830">
        <v>1.5</v>
      </c>
      <c r="F830" s="1" t="s">
        <v>16</v>
      </c>
      <c r="G830" s="1" t="s">
        <v>12</v>
      </c>
      <c r="H830">
        <v>2011</v>
      </c>
      <c r="I830" s="1" t="s">
        <v>153</v>
      </c>
      <c r="J830" t="str">
        <f t="shared" si="12"/>
        <v>20</v>
      </c>
      <c r="K830">
        <v>9300</v>
      </c>
    </row>
    <row r="831" spans="1:11" x14ac:dyDescent="0.35">
      <c r="A831" s="1" t="s">
        <v>20</v>
      </c>
      <c r="B831">
        <v>30500</v>
      </c>
      <c r="C831" s="1" t="s">
        <v>10</v>
      </c>
      <c r="D831">
        <v>110</v>
      </c>
      <c r="E831">
        <v>3</v>
      </c>
      <c r="F831" s="1" t="s">
        <v>11</v>
      </c>
      <c r="G831" s="1" t="s">
        <v>12</v>
      </c>
      <c r="H831">
        <v>2011</v>
      </c>
      <c r="I831" s="1" t="s">
        <v>27</v>
      </c>
      <c r="J831" t="str">
        <f t="shared" si="12"/>
        <v>40</v>
      </c>
      <c r="K831">
        <v>30500</v>
      </c>
    </row>
    <row r="832" spans="1:11" x14ac:dyDescent="0.35">
      <c r="A832" s="1" t="s">
        <v>20</v>
      </c>
      <c r="B832">
        <v>18300</v>
      </c>
      <c r="C832" s="1" t="s">
        <v>26</v>
      </c>
      <c r="D832">
        <v>190</v>
      </c>
      <c r="E832">
        <v>2</v>
      </c>
      <c r="F832" s="1" t="s">
        <v>16</v>
      </c>
      <c r="G832" s="1" t="s">
        <v>12</v>
      </c>
      <c r="H832">
        <v>2011</v>
      </c>
      <c r="I832" s="1" t="s">
        <v>27</v>
      </c>
      <c r="J832" t="str">
        <f t="shared" si="12"/>
        <v>20</v>
      </c>
      <c r="K832">
        <v>18300</v>
      </c>
    </row>
    <row r="833" spans="1:11" x14ac:dyDescent="0.35">
      <c r="A833" s="1" t="s">
        <v>20</v>
      </c>
      <c r="B833">
        <v>41000</v>
      </c>
      <c r="C833" s="1" t="s">
        <v>21</v>
      </c>
      <c r="D833">
        <v>88</v>
      </c>
      <c r="E833">
        <v>4.2</v>
      </c>
      <c r="F833" s="1" t="s">
        <v>16</v>
      </c>
      <c r="G833" s="1" t="s">
        <v>12</v>
      </c>
      <c r="H833">
        <v>2010</v>
      </c>
      <c r="I833" s="1" t="s">
        <v>22</v>
      </c>
      <c r="J833" t="str">
        <f t="shared" si="12"/>
        <v>60</v>
      </c>
      <c r="K833">
        <v>41000</v>
      </c>
    </row>
    <row r="834" spans="1:11" x14ac:dyDescent="0.35">
      <c r="A834" s="1" t="s">
        <v>9</v>
      </c>
      <c r="B834">
        <v>4100</v>
      </c>
      <c r="C834" s="1" t="s">
        <v>38</v>
      </c>
      <c r="D834">
        <v>160</v>
      </c>
      <c r="E834">
        <v>1.6</v>
      </c>
      <c r="F834" s="1" t="s">
        <v>11</v>
      </c>
      <c r="G834" s="1" t="s">
        <v>12</v>
      </c>
      <c r="H834">
        <v>2004</v>
      </c>
      <c r="I834" s="1" t="s">
        <v>224</v>
      </c>
      <c r="J834" t="str">
        <f t="shared" si="12"/>
        <v>20</v>
      </c>
      <c r="K834">
        <v>4100</v>
      </c>
    </row>
    <row r="835" spans="1:11" x14ac:dyDescent="0.35">
      <c r="A835" s="1" t="s">
        <v>30</v>
      </c>
      <c r="B835">
        <v>22500</v>
      </c>
      <c r="C835" s="1" t="s">
        <v>15</v>
      </c>
      <c r="D835">
        <v>62</v>
      </c>
      <c r="E835">
        <v>2</v>
      </c>
      <c r="F835" s="1" t="s">
        <v>16</v>
      </c>
      <c r="G835" s="1" t="s">
        <v>12</v>
      </c>
      <c r="H835">
        <v>2011</v>
      </c>
      <c r="I835" s="1" t="s">
        <v>79</v>
      </c>
      <c r="J835" t="str">
        <f t="shared" ref="J835:J898" si="13">VLOOKUP(B835,$L$2:$M$13,2,TRUE)</f>
        <v>40</v>
      </c>
      <c r="K835">
        <v>22500</v>
      </c>
    </row>
    <row r="836" spans="1:11" x14ac:dyDescent="0.35">
      <c r="A836" s="1" t="s">
        <v>30</v>
      </c>
      <c r="B836">
        <v>8900</v>
      </c>
      <c r="C836" s="1" t="s">
        <v>15</v>
      </c>
      <c r="D836">
        <v>272</v>
      </c>
      <c r="E836">
        <v>1.9</v>
      </c>
      <c r="F836" s="1" t="s">
        <v>16</v>
      </c>
      <c r="G836" s="1" t="s">
        <v>12</v>
      </c>
      <c r="H836">
        <v>2005</v>
      </c>
      <c r="I836" s="1" t="s">
        <v>56</v>
      </c>
      <c r="J836" t="str">
        <f t="shared" si="13"/>
        <v>20</v>
      </c>
      <c r="K836">
        <v>8900</v>
      </c>
    </row>
    <row r="837" spans="1:11" x14ac:dyDescent="0.35">
      <c r="A837" s="1" t="s">
        <v>9</v>
      </c>
      <c r="B837">
        <v>13950</v>
      </c>
      <c r="C837" s="1" t="s">
        <v>21</v>
      </c>
      <c r="D837">
        <v>278</v>
      </c>
      <c r="E837">
        <v>3</v>
      </c>
      <c r="F837" s="1" t="s">
        <v>16</v>
      </c>
      <c r="G837" s="1" t="s">
        <v>12</v>
      </c>
      <c r="H837">
        <v>2003</v>
      </c>
      <c r="I837" s="1" t="s">
        <v>55</v>
      </c>
      <c r="J837" t="str">
        <f t="shared" si="13"/>
        <v>20</v>
      </c>
      <c r="K837">
        <v>13950</v>
      </c>
    </row>
    <row r="838" spans="1:11" x14ac:dyDescent="0.35">
      <c r="A838" s="1" t="s">
        <v>30</v>
      </c>
      <c r="B838">
        <v>8999</v>
      </c>
      <c r="C838" s="1" t="s">
        <v>15</v>
      </c>
      <c r="D838">
        <v>125</v>
      </c>
      <c r="E838">
        <v>1.6</v>
      </c>
      <c r="F838" s="1" t="s">
        <v>16</v>
      </c>
      <c r="G838" s="1" t="s">
        <v>12</v>
      </c>
      <c r="H838">
        <v>2011</v>
      </c>
      <c r="I838" s="1" t="s">
        <v>56</v>
      </c>
      <c r="J838" t="str">
        <f t="shared" si="13"/>
        <v>20</v>
      </c>
      <c r="K838">
        <v>8999</v>
      </c>
    </row>
    <row r="839" spans="1:11" x14ac:dyDescent="0.35">
      <c r="A839" s="1" t="s">
        <v>23</v>
      </c>
      <c r="B839">
        <v>14100</v>
      </c>
      <c r="C839" s="1" t="s">
        <v>38</v>
      </c>
      <c r="D839">
        <v>67</v>
      </c>
      <c r="E839">
        <v>1.6</v>
      </c>
      <c r="F839" s="1" t="s">
        <v>11</v>
      </c>
      <c r="G839" s="1" t="s">
        <v>12</v>
      </c>
      <c r="H839">
        <v>2012</v>
      </c>
      <c r="I839" s="1" t="s">
        <v>135</v>
      </c>
      <c r="J839" t="str">
        <f t="shared" si="13"/>
        <v>20</v>
      </c>
      <c r="K839">
        <v>14100</v>
      </c>
    </row>
    <row r="840" spans="1:11" x14ac:dyDescent="0.35">
      <c r="A840" s="1" t="s">
        <v>30</v>
      </c>
      <c r="B840">
        <v>6950</v>
      </c>
      <c r="C840" s="1" t="s">
        <v>10</v>
      </c>
      <c r="D840">
        <v>132</v>
      </c>
      <c r="E840">
        <v>1.6</v>
      </c>
      <c r="F840" s="1" t="s">
        <v>49</v>
      </c>
      <c r="G840" s="1" t="s">
        <v>12</v>
      </c>
      <c r="H840">
        <v>2004</v>
      </c>
      <c r="I840" s="1" t="s">
        <v>211</v>
      </c>
      <c r="J840" t="str">
        <f t="shared" si="13"/>
        <v>20</v>
      </c>
      <c r="K840">
        <v>6950</v>
      </c>
    </row>
    <row r="841" spans="1:11" x14ac:dyDescent="0.35">
      <c r="A841" s="1" t="s">
        <v>30</v>
      </c>
      <c r="B841">
        <v>7350</v>
      </c>
      <c r="C841" s="1" t="s">
        <v>38</v>
      </c>
      <c r="D841">
        <v>180</v>
      </c>
      <c r="E841">
        <v>1.4</v>
      </c>
      <c r="F841" s="1" t="s">
        <v>11</v>
      </c>
      <c r="G841" s="1" t="s">
        <v>12</v>
      </c>
      <c r="H841">
        <v>2003</v>
      </c>
      <c r="I841" s="1" t="s">
        <v>33</v>
      </c>
      <c r="J841" t="str">
        <f t="shared" si="13"/>
        <v>20</v>
      </c>
      <c r="K841">
        <v>7350</v>
      </c>
    </row>
    <row r="842" spans="1:11" x14ac:dyDescent="0.35">
      <c r="A842" s="1" t="s">
        <v>14</v>
      </c>
      <c r="B842">
        <v>17500</v>
      </c>
      <c r="C842" s="1" t="s">
        <v>31</v>
      </c>
      <c r="D842">
        <v>180</v>
      </c>
      <c r="E842">
        <v>3</v>
      </c>
      <c r="F842" s="1" t="s">
        <v>16</v>
      </c>
      <c r="G842" s="1" t="s">
        <v>12</v>
      </c>
      <c r="H842">
        <v>2008</v>
      </c>
      <c r="I842" s="1" t="s">
        <v>42</v>
      </c>
      <c r="J842" t="str">
        <f t="shared" si="13"/>
        <v>20</v>
      </c>
      <c r="K842">
        <v>17500</v>
      </c>
    </row>
    <row r="843" spans="1:11" x14ac:dyDescent="0.35">
      <c r="A843" s="1" t="s">
        <v>14</v>
      </c>
      <c r="B843">
        <v>20500</v>
      </c>
      <c r="C843" s="1" t="s">
        <v>10</v>
      </c>
      <c r="D843">
        <v>222</v>
      </c>
      <c r="E843">
        <v>5.5</v>
      </c>
      <c r="F843" s="1" t="s">
        <v>11</v>
      </c>
      <c r="G843" s="1" t="s">
        <v>12</v>
      </c>
      <c r="H843">
        <v>2006</v>
      </c>
      <c r="I843" s="1" t="s">
        <v>19</v>
      </c>
      <c r="J843" t="str">
        <f t="shared" si="13"/>
        <v>40</v>
      </c>
      <c r="K843">
        <v>20500</v>
      </c>
    </row>
    <row r="844" spans="1:11" x14ac:dyDescent="0.35">
      <c r="A844" s="1" t="s">
        <v>28</v>
      </c>
      <c r="B844">
        <v>6700</v>
      </c>
      <c r="C844" s="1" t="s">
        <v>15</v>
      </c>
      <c r="D844">
        <v>1</v>
      </c>
      <c r="E844" t="s">
        <v>41</v>
      </c>
      <c r="F844" s="1" t="s">
        <v>16</v>
      </c>
      <c r="G844" s="1" t="s">
        <v>12</v>
      </c>
      <c r="H844">
        <v>2012</v>
      </c>
      <c r="I844" s="1" t="s">
        <v>66</v>
      </c>
      <c r="J844" t="str">
        <f t="shared" si="13"/>
        <v>20</v>
      </c>
      <c r="K844">
        <v>6700</v>
      </c>
    </row>
    <row r="845" spans="1:11" x14ac:dyDescent="0.35">
      <c r="A845" s="1" t="s">
        <v>14</v>
      </c>
      <c r="B845">
        <v>115000</v>
      </c>
      <c r="C845" s="1" t="s">
        <v>10</v>
      </c>
      <c r="D845">
        <v>49</v>
      </c>
      <c r="E845">
        <v>4.7</v>
      </c>
      <c r="F845" s="1" t="s">
        <v>11</v>
      </c>
      <c r="G845" s="1" t="s">
        <v>12</v>
      </c>
      <c r="H845">
        <v>2014</v>
      </c>
      <c r="I845" s="1" t="s">
        <v>19</v>
      </c>
      <c r="J845" t="str">
        <f t="shared" si="13"/>
        <v>120</v>
      </c>
      <c r="K845">
        <v>115000</v>
      </c>
    </row>
    <row r="846" spans="1:11" x14ac:dyDescent="0.35">
      <c r="A846" s="1" t="s">
        <v>45</v>
      </c>
      <c r="B846">
        <v>11100</v>
      </c>
      <c r="C846" s="1" t="s">
        <v>26</v>
      </c>
      <c r="D846">
        <v>132</v>
      </c>
      <c r="E846">
        <v>2.4</v>
      </c>
      <c r="F846" s="1" t="s">
        <v>18</v>
      </c>
      <c r="G846" s="1" t="s">
        <v>12</v>
      </c>
      <c r="H846">
        <v>2006</v>
      </c>
      <c r="I846" s="1" t="s">
        <v>225</v>
      </c>
      <c r="J846" t="str">
        <f t="shared" si="13"/>
        <v>20</v>
      </c>
      <c r="K846">
        <v>11100</v>
      </c>
    </row>
    <row r="847" spans="1:11" x14ac:dyDescent="0.35">
      <c r="A847" s="1" t="s">
        <v>9</v>
      </c>
      <c r="B847">
        <v>29900</v>
      </c>
      <c r="C847" s="1" t="s">
        <v>10</v>
      </c>
      <c r="D847">
        <v>175</v>
      </c>
      <c r="E847">
        <v>2</v>
      </c>
      <c r="F847" s="1" t="s">
        <v>16</v>
      </c>
      <c r="G847" s="1" t="s">
        <v>12</v>
      </c>
      <c r="H847">
        <v>2011</v>
      </c>
      <c r="I847" s="1" t="s">
        <v>86</v>
      </c>
      <c r="J847" t="str">
        <f t="shared" si="13"/>
        <v>40</v>
      </c>
      <c r="K847">
        <v>29900</v>
      </c>
    </row>
    <row r="848" spans="1:11" x14ac:dyDescent="0.35">
      <c r="A848" s="1" t="s">
        <v>23</v>
      </c>
      <c r="B848">
        <v>17595</v>
      </c>
      <c r="C848" s="1" t="s">
        <v>10</v>
      </c>
      <c r="D848">
        <v>131</v>
      </c>
      <c r="E848">
        <v>2</v>
      </c>
      <c r="F848" s="1" t="s">
        <v>11</v>
      </c>
      <c r="G848" s="1" t="s">
        <v>12</v>
      </c>
      <c r="H848">
        <v>2011</v>
      </c>
      <c r="I848" s="1" t="s">
        <v>80</v>
      </c>
      <c r="J848" t="str">
        <f t="shared" si="13"/>
        <v>20</v>
      </c>
      <c r="K848">
        <v>17595</v>
      </c>
    </row>
    <row r="849" spans="1:11" x14ac:dyDescent="0.35">
      <c r="A849" s="1" t="s">
        <v>30</v>
      </c>
      <c r="B849">
        <v>6800</v>
      </c>
      <c r="C849" s="1" t="s">
        <v>15</v>
      </c>
      <c r="D849">
        <v>170</v>
      </c>
      <c r="E849">
        <v>2</v>
      </c>
      <c r="F849" s="1" t="s">
        <v>18</v>
      </c>
      <c r="G849" s="1" t="s">
        <v>32</v>
      </c>
      <c r="H849">
        <v>2011</v>
      </c>
      <c r="I849" s="1" t="s">
        <v>56</v>
      </c>
      <c r="J849" t="str">
        <f t="shared" si="13"/>
        <v>20</v>
      </c>
      <c r="K849">
        <v>6800</v>
      </c>
    </row>
    <row r="850" spans="1:11" x14ac:dyDescent="0.35">
      <c r="A850" s="1" t="s">
        <v>30</v>
      </c>
      <c r="B850">
        <v>6500</v>
      </c>
      <c r="C850" s="1" t="s">
        <v>31</v>
      </c>
      <c r="D850">
        <v>547</v>
      </c>
      <c r="E850">
        <v>1.9</v>
      </c>
      <c r="F850" s="1" t="s">
        <v>16</v>
      </c>
      <c r="G850" s="1" t="s">
        <v>12</v>
      </c>
      <c r="H850">
        <v>1998</v>
      </c>
      <c r="I850" s="1" t="s">
        <v>96</v>
      </c>
      <c r="J850" t="str">
        <f t="shared" si="13"/>
        <v>20</v>
      </c>
      <c r="K850">
        <v>6500</v>
      </c>
    </row>
    <row r="851" spans="1:11" x14ac:dyDescent="0.35">
      <c r="A851" s="1" t="s">
        <v>20</v>
      </c>
      <c r="B851">
        <v>4150</v>
      </c>
      <c r="C851" s="1" t="s">
        <v>26</v>
      </c>
      <c r="D851">
        <v>249</v>
      </c>
      <c r="E851">
        <v>2.5</v>
      </c>
      <c r="F851" s="1" t="s">
        <v>16</v>
      </c>
      <c r="G851" s="1" t="s">
        <v>32</v>
      </c>
      <c r="H851">
        <v>2004</v>
      </c>
      <c r="I851" s="1" t="s">
        <v>27</v>
      </c>
      <c r="J851" t="str">
        <f t="shared" si="13"/>
        <v>20</v>
      </c>
      <c r="K851">
        <v>4150</v>
      </c>
    </row>
    <row r="852" spans="1:11" x14ac:dyDescent="0.35">
      <c r="A852" s="1" t="s">
        <v>23</v>
      </c>
      <c r="B852">
        <v>32950</v>
      </c>
      <c r="C852" s="1" t="s">
        <v>31</v>
      </c>
      <c r="D852">
        <v>50</v>
      </c>
      <c r="E852">
        <v>5.7</v>
      </c>
      <c r="F852" s="1" t="s">
        <v>11</v>
      </c>
      <c r="G852" s="1" t="s">
        <v>12</v>
      </c>
      <c r="H852">
        <v>2013</v>
      </c>
      <c r="I852" s="1" t="s">
        <v>226</v>
      </c>
      <c r="J852" t="str">
        <f t="shared" si="13"/>
        <v>40</v>
      </c>
      <c r="K852">
        <v>32950</v>
      </c>
    </row>
    <row r="853" spans="1:11" x14ac:dyDescent="0.35">
      <c r="A853" s="1" t="s">
        <v>14</v>
      </c>
      <c r="B853">
        <v>7500</v>
      </c>
      <c r="C853" s="1" t="s">
        <v>31</v>
      </c>
      <c r="D853">
        <v>406</v>
      </c>
      <c r="E853">
        <v>2.2000000000000002</v>
      </c>
      <c r="F853" s="1" t="s">
        <v>16</v>
      </c>
      <c r="G853" s="1" t="s">
        <v>12</v>
      </c>
      <c r="H853">
        <v>2003</v>
      </c>
      <c r="I853" s="1" t="s">
        <v>42</v>
      </c>
      <c r="J853" t="str">
        <f t="shared" si="13"/>
        <v>20</v>
      </c>
      <c r="K853">
        <v>7500</v>
      </c>
    </row>
    <row r="854" spans="1:11" x14ac:dyDescent="0.35">
      <c r="A854" s="1" t="s">
        <v>9</v>
      </c>
      <c r="B854">
        <v>33700</v>
      </c>
      <c r="C854" s="1" t="s">
        <v>21</v>
      </c>
      <c r="D854">
        <v>134</v>
      </c>
      <c r="E854">
        <v>4.4000000000000004</v>
      </c>
      <c r="F854" s="1" t="s">
        <v>11</v>
      </c>
      <c r="G854" s="1" t="s">
        <v>12</v>
      </c>
      <c r="H854">
        <v>2009</v>
      </c>
      <c r="I854" s="1" t="s">
        <v>62</v>
      </c>
      <c r="J854" t="str">
        <f t="shared" si="13"/>
        <v>40</v>
      </c>
      <c r="K854">
        <v>33700</v>
      </c>
    </row>
    <row r="855" spans="1:11" x14ac:dyDescent="0.35">
      <c r="A855" s="1" t="s">
        <v>45</v>
      </c>
      <c r="B855">
        <v>8350</v>
      </c>
      <c r="C855" s="1" t="s">
        <v>10</v>
      </c>
      <c r="D855">
        <v>98</v>
      </c>
      <c r="E855">
        <v>1.5</v>
      </c>
      <c r="F855" s="1" t="s">
        <v>11</v>
      </c>
      <c r="G855" s="1" t="s">
        <v>12</v>
      </c>
      <c r="H855">
        <v>2010</v>
      </c>
      <c r="I855" s="1" t="s">
        <v>84</v>
      </c>
      <c r="J855" t="str">
        <f t="shared" si="13"/>
        <v>20</v>
      </c>
      <c r="K855">
        <v>8350</v>
      </c>
    </row>
    <row r="856" spans="1:11" x14ac:dyDescent="0.35">
      <c r="A856" s="1" t="s">
        <v>9</v>
      </c>
      <c r="B856">
        <v>4100</v>
      </c>
      <c r="C856" s="1" t="s">
        <v>10</v>
      </c>
      <c r="D856">
        <v>350</v>
      </c>
      <c r="E856">
        <v>2.4</v>
      </c>
      <c r="F856" s="1" t="s">
        <v>16</v>
      </c>
      <c r="G856" s="1" t="s">
        <v>12</v>
      </c>
      <c r="H856">
        <v>1992</v>
      </c>
      <c r="I856" s="1" t="s">
        <v>64</v>
      </c>
      <c r="J856" t="str">
        <f t="shared" si="13"/>
        <v>20</v>
      </c>
      <c r="K856">
        <v>4100</v>
      </c>
    </row>
    <row r="857" spans="1:11" x14ac:dyDescent="0.35">
      <c r="A857" s="1" t="s">
        <v>9</v>
      </c>
      <c r="B857">
        <v>4700</v>
      </c>
      <c r="C857" s="1" t="s">
        <v>10</v>
      </c>
      <c r="D857">
        <v>230</v>
      </c>
      <c r="E857">
        <v>2.5</v>
      </c>
      <c r="F857" s="1" t="s">
        <v>11</v>
      </c>
      <c r="G857" s="1" t="s">
        <v>12</v>
      </c>
      <c r="H857">
        <v>1990</v>
      </c>
      <c r="I857" s="1" t="s">
        <v>64</v>
      </c>
      <c r="J857" t="str">
        <f t="shared" si="13"/>
        <v>20</v>
      </c>
      <c r="K857">
        <v>4700</v>
      </c>
    </row>
    <row r="858" spans="1:11" x14ac:dyDescent="0.35">
      <c r="A858" s="1" t="s">
        <v>14</v>
      </c>
      <c r="B858">
        <v>14500</v>
      </c>
      <c r="C858" s="1" t="s">
        <v>15</v>
      </c>
      <c r="D858">
        <v>207</v>
      </c>
      <c r="E858">
        <v>2.2000000000000002</v>
      </c>
      <c r="F858" s="1" t="s">
        <v>16</v>
      </c>
      <c r="G858" s="1" t="s">
        <v>12</v>
      </c>
      <c r="H858">
        <v>2008</v>
      </c>
      <c r="I858" s="1" t="s">
        <v>42</v>
      </c>
      <c r="J858" t="str">
        <f t="shared" si="13"/>
        <v>20</v>
      </c>
      <c r="K858">
        <v>14500</v>
      </c>
    </row>
    <row r="859" spans="1:11" x14ac:dyDescent="0.35">
      <c r="A859" s="1" t="s">
        <v>14</v>
      </c>
      <c r="B859">
        <v>9600</v>
      </c>
      <c r="C859" s="1" t="s">
        <v>15</v>
      </c>
      <c r="D859">
        <v>184</v>
      </c>
      <c r="E859">
        <v>2.2000000000000002</v>
      </c>
      <c r="F859" s="1" t="s">
        <v>16</v>
      </c>
      <c r="G859" s="1" t="s">
        <v>12</v>
      </c>
      <c r="H859">
        <v>2012</v>
      </c>
      <c r="I859" s="1" t="s">
        <v>42</v>
      </c>
      <c r="J859" t="str">
        <f t="shared" si="13"/>
        <v>20</v>
      </c>
      <c r="K859">
        <v>9600</v>
      </c>
    </row>
    <row r="860" spans="1:11" x14ac:dyDescent="0.35">
      <c r="A860" s="1" t="s">
        <v>14</v>
      </c>
      <c r="B860">
        <v>17800</v>
      </c>
      <c r="C860" s="1" t="s">
        <v>15</v>
      </c>
      <c r="D860">
        <v>162</v>
      </c>
      <c r="E860">
        <v>1.8</v>
      </c>
      <c r="F860" s="1" t="s">
        <v>16</v>
      </c>
      <c r="G860" s="1" t="s">
        <v>12</v>
      </c>
      <c r="H860">
        <v>2012</v>
      </c>
      <c r="I860" s="1" t="s">
        <v>152</v>
      </c>
      <c r="J860" t="str">
        <f t="shared" si="13"/>
        <v>20</v>
      </c>
      <c r="K860">
        <v>17800</v>
      </c>
    </row>
    <row r="861" spans="1:11" x14ac:dyDescent="0.35">
      <c r="A861" s="1" t="s">
        <v>14</v>
      </c>
      <c r="B861">
        <v>40000</v>
      </c>
      <c r="C861" s="1" t="s">
        <v>21</v>
      </c>
      <c r="D861">
        <v>152</v>
      </c>
      <c r="E861">
        <v>5</v>
      </c>
      <c r="F861" s="1" t="s">
        <v>18</v>
      </c>
      <c r="G861" s="1" t="s">
        <v>12</v>
      </c>
      <c r="H861">
        <v>2006</v>
      </c>
      <c r="I861" s="1" t="s">
        <v>227</v>
      </c>
      <c r="J861" t="str">
        <f t="shared" si="13"/>
        <v>60</v>
      </c>
      <c r="K861">
        <v>40000</v>
      </c>
    </row>
    <row r="862" spans="1:11" x14ac:dyDescent="0.35">
      <c r="A862" s="1" t="s">
        <v>23</v>
      </c>
      <c r="B862">
        <v>24000</v>
      </c>
      <c r="C862" s="1" t="s">
        <v>21</v>
      </c>
      <c r="D862">
        <v>152</v>
      </c>
      <c r="E862">
        <v>4</v>
      </c>
      <c r="F862" s="1" t="s">
        <v>18</v>
      </c>
      <c r="G862" s="1" t="s">
        <v>12</v>
      </c>
      <c r="H862">
        <v>2006</v>
      </c>
      <c r="I862" s="1" t="s">
        <v>78</v>
      </c>
      <c r="J862" t="str">
        <f t="shared" si="13"/>
        <v>40</v>
      </c>
      <c r="K862">
        <v>24000</v>
      </c>
    </row>
    <row r="863" spans="1:11" x14ac:dyDescent="0.35">
      <c r="A863" s="1" t="s">
        <v>30</v>
      </c>
      <c r="B863">
        <v>8300</v>
      </c>
      <c r="C863" s="1" t="s">
        <v>31</v>
      </c>
      <c r="D863">
        <v>151</v>
      </c>
      <c r="E863">
        <v>2</v>
      </c>
      <c r="F863" s="1" t="s">
        <v>11</v>
      </c>
      <c r="G863" s="1" t="s">
        <v>12</v>
      </c>
      <c r="H863">
        <v>2005</v>
      </c>
      <c r="I863" s="1" t="s">
        <v>109</v>
      </c>
      <c r="J863" t="str">
        <f t="shared" si="13"/>
        <v>20</v>
      </c>
      <c r="K863">
        <v>8300</v>
      </c>
    </row>
    <row r="864" spans="1:11" x14ac:dyDescent="0.35">
      <c r="A864" s="1" t="s">
        <v>9</v>
      </c>
      <c r="B864">
        <v>3800</v>
      </c>
      <c r="C864" s="1" t="s">
        <v>10</v>
      </c>
      <c r="D864">
        <v>278</v>
      </c>
      <c r="E864">
        <v>2.9</v>
      </c>
      <c r="F864" s="1" t="s">
        <v>16</v>
      </c>
      <c r="G864" s="1" t="s">
        <v>32</v>
      </c>
      <c r="H864">
        <v>2001</v>
      </c>
      <c r="I864" s="1" t="s">
        <v>136</v>
      </c>
      <c r="J864" t="str">
        <f t="shared" si="13"/>
        <v>20</v>
      </c>
      <c r="K864">
        <v>3800</v>
      </c>
    </row>
    <row r="865" spans="1:11" x14ac:dyDescent="0.35">
      <c r="A865" s="1" t="s">
        <v>20</v>
      </c>
      <c r="B865">
        <v>27500</v>
      </c>
      <c r="C865" s="1" t="s">
        <v>10</v>
      </c>
      <c r="D865">
        <v>150</v>
      </c>
      <c r="E865">
        <v>2</v>
      </c>
      <c r="F865" s="1" t="s">
        <v>11</v>
      </c>
      <c r="G865" s="1" t="s">
        <v>12</v>
      </c>
      <c r="H865">
        <v>2013</v>
      </c>
      <c r="I865" s="1" t="s">
        <v>27</v>
      </c>
      <c r="J865" t="str">
        <f t="shared" si="13"/>
        <v>40</v>
      </c>
      <c r="K865">
        <v>27500</v>
      </c>
    </row>
    <row r="866" spans="1:11" x14ac:dyDescent="0.35">
      <c r="A866" s="1" t="s">
        <v>30</v>
      </c>
      <c r="B866">
        <v>5200</v>
      </c>
      <c r="C866" s="1" t="s">
        <v>26</v>
      </c>
      <c r="D866">
        <v>248</v>
      </c>
      <c r="E866">
        <v>2</v>
      </c>
      <c r="F866" s="1" t="s">
        <v>16</v>
      </c>
      <c r="G866" s="1" t="s">
        <v>32</v>
      </c>
      <c r="H866">
        <v>2005</v>
      </c>
      <c r="I866" s="1" t="s">
        <v>36</v>
      </c>
      <c r="J866" t="str">
        <f t="shared" si="13"/>
        <v>20</v>
      </c>
      <c r="K866">
        <v>5200</v>
      </c>
    </row>
    <row r="867" spans="1:11" x14ac:dyDescent="0.35">
      <c r="A867" s="1" t="s">
        <v>14</v>
      </c>
      <c r="B867">
        <v>14200</v>
      </c>
      <c r="C867" s="1" t="s">
        <v>21</v>
      </c>
      <c r="D867">
        <v>210</v>
      </c>
      <c r="E867" t="s">
        <v>41</v>
      </c>
      <c r="F867" s="1" t="s">
        <v>18</v>
      </c>
      <c r="G867" s="1" t="s">
        <v>12</v>
      </c>
      <c r="H867">
        <v>2004</v>
      </c>
      <c r="I867" s="1" t="s">
        <v>67</v>
      </c>
      <c r="J867" t="str">
        <f t="shared" si="13"/>
        <v>20</v>
      </c>
      <c r="K867">
        <v>14200</v>
      </c>
    </row>
    <row r="868" spans="1:11" x14ac:dyDescent="0.35">
      <c r="A868" s="1" t="s">
        <v>30</v>
      </c>
      <c r="B868">
        <v>8500</v>
      </c>
      <c r="C868" s="1" t="s">
        <v>10</v>
      </c>
      <c r="D868">
        <v>220</v>
      </c>
      <c r="E868">
        <v>2</v>
      </c>
      <c r="F868" s="1" t="s">
        <v>49</v>
      </c>
      <c r="G868" s="1" t="s">
        <v>12</v>
      </c>
      <c r="H868">
        <v>2005</v>
      </c>
      <c r="I868" s="1" t="s">
        <v>76</v>
      </c>
      <c r="J868" t="str">
        <f t="shared" si="13"/>
        <v>20</v>
      </c>
      <c r="K868">
        <v>8500</v>
      </c>
    </row>
    <row r="869" spans="1:11" x14ac:dyDescent="0.35">
      <c r="A869" s="1" t="s">
        <v>14</v>
      </c>
      <c r="B869">
        <v>43500</v>
      </c>
      <c r="C869" s="1" t="s">
        <v>10</v>
      </c>
      <c r="D869">
        <v>59</v>
      </c>
      <c r="E869">
        <v>4.5999999999999996</v>
      </c>
      <c r="F869" s="1" t="s">
        <v>11</v>
      </c>
      <c r="G869" s="1" t="s">
        <v>12</v>
      </c>
      <c r="H869">
        <v>2011</v>
      </c>
      <c r="I869" s="1" t="s">
        <v>19</v>
      </c>
      <c r="J869" t="str">
        <f t="shared" si="13"/>
        <v>60</v>
      </c>
      <c r="K869">
        <v>43500</v>
      </c>
    </row>
    <row r="870" spans="1:11" x14ac:dyDescent="0.35">
      <c r="A870" s="1" t="s">
        <v>9</v>
      </c>
      <c r="B870">
        <v>14000</v>
      </c>
      <c r="C870" s="1" t="s">
        <v>21</v>
      </c>
      <c r="D870">
        <v>240</v>
      </c>
      <c r="E870">
        <v>4.4000000000000004</v>
      </c>
      <c r="F870" s="1" t="s">
        <v>18</v>
      </c>
      <c r="G870" s="1" t="s">
        <v>12</v>
      </c>
      <c r="H870">
        <v>2002</v>
      </c>
      <c r="I870" s="1" t="s">
        <v>55</v>
      </c>
      <c r="J870" t="str">
        <f t="shared" si="13"/>
        <v>20</v>
      </c>
      <c r="K870">
        <v>14000</v>
      </c>
    </row>
    <row r="871" spans="1:11" x14ac:dyDescent="0.35">
      <c r="A871" s="1" t="s">
        <v>30</v>
      </c>
      <c r="B871">
        <v>5200</v>
      </c>
      <c r="C871" s="1" t="s">
        <v>15</v>
      </c>
      <c r="D871">
        <v>442</v>
      </c>
      <c r="E871">
        <v>2.4</v>
      </c>
      <c r="F871" s="1" t="s">
        <v>16</v>
      </c>
      <c r="G871" s="1" t="s">
        <v>12</v>
      </c>
      <c r="H871">
        <v>1992</v>
      </c>
      <c r="I871" s="1" t="s">
        <v>96</v>
      </c>
      <c r="J871" t="str">
        <f t="shared" si="13"/>
        <v>20</v>
      </c>
      <c r="K871">
        <v>5200</v>
      </c>
    </row>
    <row r="872" spans="1:11" x14ac:dyDescent="0.35">
      <c r="A872" s="1" t="s">
        <v>14</v>
      </c>
      <c r="B872">
        <v>10000</v>
      </c>
      <c r="C872" s="1" t="s">
        <v>15</v>
      </c>
      <c r="D872">
        <v>450</v>
      </c>
      <c r="E872" t="s">
        <v>41</v>
      </c>
      <c r="F872" s="1" t="s">
        <v>16</v>
      </c>
      <c r="G872" s="1" t="s">
        <v>12</v>
      </c>
      <c r="H872">
        <v>1998</v>
      </c>
      <c r="I872" s="1" t="s">
        <v>128</v>
      </c>
      <c r="J872" t="str">
        <f t="shared" si="13"/>
        <v>20</v>
      </c>
      <c r="K872">
        <v>10000</v>
      </c>
    </row>
    <row r="873" spans="1:11" x14ac:dyDescent="0.35">
      <c r="A873" s="1" t="s">
        <v>45</v>
      </c>
      <c r="B873">
        <v>11500</v>
      </c>
      <c r="C873" s="1" t="s">
        <v>21</v>
      </c>
      <c r="D873">
        <v>191</v>
      </c>
      <c r="E873">
        <v>3</v>
      </c>
      <c r="F873" s="1" t="s">
        <v>18</v>
      </c>
      <c r="G873" s="1" t="s">
        <v>12</v>
      </c>
      <c r="H873">
        <v>2006</v>
      </c>
      <c r="I873" s="1" t="s">
        <v>127</v>
      </c>
      <c r="J873" t="str">
        <f t="shared" si="13"/>
        <v>20</v>
      </c>
      <c r="K873">
        <v>11500</v>
      </c>
    </row>
    <row r="874" spans="1:11" x14ac:dyDescent="0.35">
      <c r="A874" s="1" t="s">
        <v>9</v>
      </c>
      <c r="B874">
        <v>41000</v>
      </c>
      <c r="C874" s="1" t="s">
        <v>10</v>
      </c>
      <c r="D874">
        <v>97</v>
      </c>
      <c r="E874">
        <v>4.4000000000000004</v>
      </c>
      <c r="F874" s="1" t="s">
        <v>11</v>
      </c>
      <c r="G874" s="1" t="s">
        <v>12</v>
      </c>
      <c r="H874">
        <v>2011</v>
      </c>
      <c r="I874" s="1" t="s">
        <v>212</v>
      </c>
      <c r="J874" t="str">
        <f t="shared" si="13"/>
        <v>60</v>
      </c>
      <c r="K874">
        <v>41000</v>
      </c>
    </row>
    <row r="875" spans="1:11" x14ac:dyDescent="0.35">
      <c r="A875" s="1" t="s">
        <v>14</v>
      </c>
      <c r="B875">
        <v>62000</v>
      </c>
      <c r="C875" s="1" t="s">
        <v>21</v>
      </c>
      <c r="D875">
        <v>150</v>
      </c>
      <c r="E875">
        <v>3</v>
      </c>
      <c r="F875" s="1" t="s">
        <v>16</v>
      </c>
      <c r="G875" s="1" t="s">
        <v>12</v>
      </c>
      <c r="H875">
        <v>2013</v>
      </c>
      <c r="I875" s="1" t="s">
        <v>82</v>
      </c>
      <c r="J875" t="str">
        <f t="shared" si="13"/>
        <v>80</v>
      </c>
      <c r="K875">
        <v>62000</v>
      </c>
    </row>
    <row r="876" spans="1:11" x14ac:dyDescent="0.35">
      <c r="A876" s="1" t="s">
        <v>20</v>
      </c>
      <c r="B876">
        <v>35900</v>
      </c>
      <c r="C876" s="1" t="s">
        <v>21</v>
      </c>
      <c r="D876">
        <v>143</v>
      </c>
      <c r="E876">
        <v>3</v>
      </c>
      <c r="F876" s="1" t="s">
        <v>16</v>
      </c>
      <c r="G876" s="1" t="s">
        <v>12</v>
      </c>
      <c r="H876">
        <v>2010</v>
      </c>
      <c r="I876" s="1" t="s">
        <v>22</v>
      </c>
      <c r="J876" t="str">
        <f t="shared" si="13"/>
        <v>40</v>
      </c>
      <c r="K876">
        <v>35900</v>
      </c>
    </row>
    <row r="877" spans="1:11" x14ac:dyDescent="0.35">
      <c r="A877" s="1" t="s">
        <v>14</v>
      </c>
      <c r="B877">
        <v>8200</v>
      </c>
      <c r="C877" s="1" t="s">
        <v>31</v>
      </c>
      <c r="D877">
        <v>199</v>
      </c>
      <c r="E877">
        <v>2.2000000000000002</v>
      </c>
      <c r="F877" s="1" t="s">
        <v>16</v>
      </c>
      <c r="G877" s="1" t="s">
        <v>12</v>
      </c>
      <c r="H877">
        <v>2001</v>
      </c>
      <c r="I877" s="1" t="s">
        <v>42</v>
      </c>
      <c r="J877" t="str">
        <f t="shared" si="13"/>
        <v>20</v>
      </c>
      <c r="K877">
        <v>8200</v>
      </c>
    </row>
    <row r="878" spans="1:11" x14ac:dyDescent="0.35">
      <c r="A878" s="1" t="s">
        <v>14</v>
      </c>
      <c r="B878">
        <v>17300</v>
      </c>
      <c r="C878" s="1" t="s">
        <v>10</v>
      </c>
      <c r="D878">
        <v>107</v>
      </c>
      <c r="E878">
        <v>1.8</v>
      </c>
      <c r="F878" s="1" t="s">
        <v>11</v>
      </c>
      <c r="G878" s="1" t="s">
        <v>12</v>
      </c>
      <c r="H878">
        <v>2008</v>
      </c>
      <c r="I878" s="1" t="s">
        <v>105</v>
      </c>
      <c r="J878" t="str">
        <f t="shared" si="13"/>
        <v>20</v>
      </c>
      <c r="K878">
        <v>17300</v>
      </c>
    </row>
    <row r="879" spans="1:11" x14ac:dyDescent="0.35">
      <c r="A879" s="1" t="s">
        <v>20</v>
      </c>
      <c r="B879">
        <v>30999</v>
      </c>
      <c r="C879" s="1" t="s">
        <v>10</v>
      </c>
      <c r="D879">
        <v>2</v>
      </c>
      <c r="E879">
        <v>1.4</v>
      </c>
      <c r="F879" s="1" t="s">
        <v>11</v>
      </c>
      <c r="G879" s="1" t="s">
        <v>12</v>
      </c>
      <c r="H879">
        <v>2016</v>
      </c>
      <c r="I879" s="1" t="s">
        <v>77</v>
      </c>
      <c r="J879" t="str">
        <f t="shared" si="13"/>
        <v>40</v>
      </c>
      <c r="K879">
        <v>30999</v>
      </c>
    </row>
    <row r="880" spans="1:11" x14ac:dyDescent="0.35">
      <c r="A880" s="1" t="s">
        <v>9</v>
      </c>
      <c r="B880">
        <v>3099</v>
      </c>
      <c r="C880" s="1" t="s">
        <v>10</v>
      </c>
      <c r="D880">
        <v>230</v>
      </c>
      <c r="E880">
        <v>3</v>
      </c>
      <c r="F880" s="1" t="s">
        <v>16</v>
      </c>
      <c r="G880" s="1" t="s">
        <v>32</v>
      </c>
      <c r="H880">
        <v>2003</v>
      </c>
      <c r="I880" s="1" t="s">
        <v>136</v>
      </c>
      <c r="J880" t="str">
        <f t="shared" si="13"/>
        <v>20</v>
      </c>
      <c r="K880">
        <v>3099</v>
      </c>
    </row>
    <row r="881" spans="1:11" x14ac:dyDescent="0.35">
      <c r="A881" s="1" t="s">
        <v>20</v>
      </c>
      <c r="B881">
        <v>5700</v>
      </c>
      <c r="C881" s="1" t="s">
        <v>26</v>
      </c>
      <c r="D881">
        <v>250</v>
      </c>
      <c r="E881">
        <v>2</v>
      </c>
      <c r="F881" s="1" t="s">
        <v>16</v>
      </c>
      <c r="G881" s="1" t="s">
        <v>32</v>
      </c>
      <c r="H881">
        <v>2006</v>
      </c>
      <c r="I881" s="1" t="s">
        <v>60</v>
      </c>
      <c r="J881" t="str">
        <f t="shared" si="13"/>
        <v>20</v>
      </c>
      <c r="K881">
        <v>5700</v>
      </c>
    </row>
    <row r="882" spans="1:11" x14ac:dyDescent="0.35">
      <c r="A882" s="1" t="s">
        <v>30</v>
      </c>
      <c r="B882">
        <v>7400</v>
      </c>
      <c r="C882" s="1" t="s">
        <v>10</v>
      </c>
      <c r="D882">
        <v>178</v>
      </c>
      <c r="E882">
        <v>1.8</v>
      </c>
      <c r="F882" s="1" t="s">
        <v>18</v>
      </c>
      <c r="G882" s="1" t="s">
        <v>12</v>
      </c>
      <c r="H882">
        <v>2001</v>
      </c>
      <c r="I882" s="1" t="s">
        <v>76</v>
      </c>
      <c r="J882" t="str">
        <f t="shared" si="13"/>
        <v>20</v>
      </c>
      <c r="K882">
        <v>7400</v>
      </c>
    </row>
    <row r="883" spans="1:11" x14ac:dyDescent="0.35">
      <c r="A883" s="1" t="s">
        <v>23</v>
      </c>
      <c r="B883">
        <v>14500</v>
      </c>
      <c r="C883" s="1" t="s">
        <v>31</v>
      </c>
      <c r="D883">
        <v>180</v>
      </c>
      <c r="E883">
        <v>2.5</v>
      </c>
      <c r="F883" s="1" t="s">
        <v>16</v>
      </c>
      <c r="G883" s="1" t="s">
        <v>12</v>
      </c>
      <c r="H883">
        <v>2007</v>
      </c>
      <c r="I883" s="1" t="s">
        <v>43</v>
      </c>
      <c r="J883" t="str">
        <f t="shared" si="13"/>
        <v>20</v>
      </c>
      <c r="K883">
        <v>14500</v>
      </c>
    </row>
    <row r="884" spans="1:11" x14ac:dyDescent="0.35">
      <c r="A884" s="1" t="s">
        <v>30</v>
      </c>
      <c r="B884">
        <v>7300</v>
      </c>
      <c r="C884" s="1" t="s">
        <v>15</v>
      </c>
      <c r="D884">
        <v>214</v>
      </c>
      <c r="E884">
        <v>1.9</v>
      </c>
      <c r="F884" s="1" t="s">
        <v>16</v>
      </c>
      <c r="G884" s="1" t="s">
        <v>12</v>
      </c>
      <c r="H884">
        <v>2001</v>
      </c>
      <c r="I884" s="1" t="s">
        <v>96</v>
      </c>
      <c r="J884" t="str">
        <f t="shared" si="13"/>
        <v>20</v>
      </c>
      <c r="K884">
        <v>7300</v>
      </c>
    </row>
    <row r="885" spans="1:11" x14ac:dyDescent="0.35">
      <c r="A885" s="1" t="s">
        <v>14</v>
      </c>
      <c r="B885">
        <v>33800</v>
      </c>
      <c r="C885" s="1" t="s">
        <v>21</v>
      </c>
      <c r="D885">
        <v>120</v>
      </c>
      <c r="E885">
        <v>3</v>
      </c>
      <c r="F885" s="1" t="s">
        <v>16</v>
      </c>
      <c r="G885" s="1" t="s">
        <v>12</v>
      </c>
      <c r="H885">
        <v>2010</v>
      </c>
      <c r="I885" s="1" t="s">
        <v>67</v>
      </c>
      <c r="J885" t="str">
        <f t="shared" si="13"/>
        <v>40</v>
      </c>
      <c r="K885">
        <v>33800</v>
      </c>
    </row>
    <row r="886" spans="1:11" x14ac:dyDescent="0.35">
      <c r="A886" s="1" t="s">
        <v>9</v>
      </c>
      <c r="B886">
        <v>3900</v>
      </c>
      <c r="C886" s="1" t="s">
        <v>10</v>
      </c>
      <c r="D886">
        <v>330</v>
      </c>
      <c r="E886">
        <v>3</v>
      </c>
      <c r="F886" s="1" t="s">
        <v>16</v>
      </c>
      <c r="G886" s="1" t="s">
        <v>32</v>
      </c>
      <c r="H886">
        <v>2000</v>
      </c>
      <c r="I886" s="1" t="s">
        <v>136</v>
      </c>
      <c r="J886" t="str">
        <f t="shared" si="13"/>
        <v>20</v>
      </c>
      <c r="K886">
        <v>3900</v>
      </c>
    </row>
    <row r="887" spans="1:11" x14ac:dyDescent="0.35">
      <c r="A887" s="1" t="s">
        <v>30</v>
      </c>
      <c r="B887">
        <v>10700</v>
      </c>
      <c r="C887" s="1" t="s">
        <v>15</v>
      </c>
      <c r="D887">
        <v>274</v>
      </c>
      <c r="E887">
        <v>2.5</v>
      </c>
      <c r="F887" s="1" t="s">
        <v>16</v>
      </c>
      <c r="G887" s="1" t="s">
        <v>12</v>
      </c>
      <c r="H887">
        <v>2001</v>
      </c>
      <c r="I887" s="1" t="s">
        <v>96</v>
      </c>
      <c r="J887" t="str">
        <f t="shared" si="13"/>
        <v>20</v>
      </c>
      <c r="K887">
        <v>10700</v>
      </c>
    </row>
    <row r="888" spans="1:11" x14ac:dyDescent="0.35">
      <c r="A888" s="1" t="s">
        <v>20</v>
      </c>
      <c r="B888">
        <v>17800</v>
      </c>
      <c r="C888" s="1" t="s">
        <v>10</v>
      </c>
      <c r="D888">
        <v>177</v>
      </c>
      <c r="E888">
        <v>4.2</v>
      </c>
      <c r="F888" s="1" t="s">
        <v>11</v>
      </c>
      <c r="G888" s="1" t="s">
        <v>12</v>
      </c>
      <c r="H888">
        <v>2008</v>
      </c>
      <c r="I888" s="1" t="s">
        <v>47</v>
      </c>
      <c r="J888" t="str">
        <f t="shared" si="13"/>
        <v>20</v>
      </c>
      <c r="K888">
        <v>17800</v>
      </c>
    </row>
    <row r="889" spans="1:11" x14ac:dyDescent="0.35">
      <c r="A889" s="1" t="s">
        <v>45</v>
      </c>
      <c r="B889">
        <v>14500</v>
      </c>
      <c r="C889" s="1" t="s">
        <v>21</v>
      </c>
      <c r="D889">
        <v>167</v>
      </c>
      <c r="E889">
        <v>3</v>
      </c>
      <c r="F889" s="1" t="s">
        <v>18</v>
      </c>
      <c r="G889" s="1" t="s">
        <v>12</v>
      </c>
      <c r="H889">
        <v>2008</v>
      </c>
      <c r="I889" s="1" t="s">
        <v>54</v>
      </c>
      <c r="J889" t="str">
        <f t="shared" si="13"/>
        <v>20</v>
      </c>
      <c r="K889">
        <v>14500</v>
      </c>
    </row>
    <row r="890" spans="1:11" x14ac:dyDescent="0.35">
      <c r="A890" s="1" t="s">
        <v>14</v>
      </c>
      <c r="B890">
        <v>29900</v>
      </c>
      <c r="C890" s="1" t="s">
        <v>10</v>
      </c>
      <c r="D890">
        <v>83</v>
      </c>
      <c r="E890">
        <v>2.2000000000000002</v>
      </c>
      <c r="F890" s="1" t="s">
        <v>16</v>
      </c>
      <c r="G890" s="1" t="s">
        <v>12</v>
      </c>
      <c r="H890">
        <v>2012</v>
      </c>
      <c r="I890" s="1" t="s">
        <v>65</v>
      </c>
      <c r="J890" t="str">
        <f t="shared" si="13"/>
        <v>40</v>
      </c>
      <c r="K890">
        <v>29900</v>
      </c>
    </row>
    <row r="891" spans="1:11" x14ac:dyDescent="0.35">
      <c r="A891" s="1" t="s">
        <v>14</v>
      </c>
      <c r="B891">
        <v>8100</v>
      </c>
      <c r="C891" s="1" t="s">
        <v>15</v>
      </c>
      <c r="D891">
        <v>330</v>
      </c>
      <c r="E891">
        <v>2.2000000000000002</v>
      </c>
      <c r="F891" s="1" t="s">
        <v>16</v>
      </c>
      <c r="G891" s="1" t="s">
        <v>12</v>
      </c>
      <c r="H891">
        <v>2001</v>
      </c>
      <c r="I891" s="1" t="s">
        <v>42</v>
      </c>
      <c r="J891" t="str">
        <f t="shared" si="13"/>
        <v>20</v>
      </c>
      <c r="K891">
        <v>8100</v>
      </c>
    </row>
    <row r="892" spans="1:11" x14ac:dyDescent="0.35">
      <c r="A892" s="1" t="s">
        <v>14</v>
      </c>
      <c r="B892">
        <v>29500</v>
      </c>
      <c r="C892" s="1" t="s">
        <v>10</v>
      </c>
      <c r="D892">
        <v>64</v>
      </c>
      <c r="E892">
        <v>1.6</v>
      </c>
      <c r="F892" s="1" t="s">
        <v>11</v>
      </c>
      <c r="G892" s="1" t="s">
        <v>12</v>
      </c>
      <c r="H892">
        <v>2013</v>
      </c>
      <c r="I892" s="1" t="s">
        <v>108</v>
      </c>
      <c r="J892" t="str">
        <f t="shared" si="13"/>
        <v>40</v>
      </c>
      <c r="K892">
        <v>29500</v>
      </c>
    </row>
    <row r="893" spans="1:11" x14ac:dyDescent="0.35">
      <c r="A893" s="1" t="s">
        <v>14</v>
      </c>
      <c r="B893">
        <v>12700</v>
      </c>
      <c r="C893" s="1" t="s">
        <v>31</v>
      </c>
      <c r="D893">
        <v>198</v>
      </c>
      <c r="E893">
        <v>2.2000000000000002</v>
      </c>
      <c r="F893" s="1" t="s">
        <v>16</v>
      </c>
      <c r="G893" s="1" t="s">
        <v>12</v>
      </c>
      <c r="H893">
        <v>2011</v>
      </c>
      <c r="I893" s="1" t="s">
        <v>42</v>
      </c>
      <c r="J893" t="str">
        <f t="shared" si="13"/>
        <v>20</v>
      </c>
      <c r="K893">
        <v>12700</v>
      </c>
    </row>
    <row r="894" spans="1:11" x14ac:dyDescent="0.35">
      <c r="A894" s="1" t="s">
        <v>30</v>
      </c>
      <c r="B894">
        <v>1199</v>
      </c>
      <c r="C894" s="1" t="s">
        <v>38</v>
      </c>
      <c r="D894">
        <v>250</v>
      </c>
      <c r="E894">
        <v>1.9</v>
      </c>
      <c r="F894" s="1" t="s">
        <v>16</v>
      </c>
      <c r="G894" s="1" t="s">
        <v>32</v>
      </c>
      <c r="H894">
        <v>1994</v>
      </c>
      <c r="I894" s="1" t="s">
        <v>91</v>
      </c>
      <c r="J894" t="str">
        <f t="shared" si="13"/>
        <v>20</v>
      </c>
      <c r="K894">
        <v>1199</v>
      </c>
    </row>
    <row r="895" spans="1:11" x14ac:dyDescent="0.35">
      <c r="A895" s="1" t="s">
        <v>30</v>
      </c>
      <c r="B895">
        <v>12999</v>
      </c>
      <c r="C895" s="1" t="s">
        <v>15</v>
      </c>
      <c r="D895">
        <v>250</v>
      </c>
      <c r="E895">
        <v>1.9</v>
      </c>
      <c r="F895" s="1" t="s">
        <v>16</v>
      </c>
      <c r="G895" s="1" t="s">
        <v>12</v>
      </c>
      <c r="H895">
        <v>2009</v>
      </c>
      <c r="I895" s="1" t="s">
        <v>109</v>
      </c>
      <c r="J895" t="str">
        <f t="shared" si="13"/>
        <v>20</v>
      </c>
      <c r="K895">
        <v>12999</v>
      </c>
    </row>
    <row r="896" spans="1:11" x14ac:dyDescent="0.35">
      <c r="A896" s="1" t="s">
        <v>20</v>
      </c>
      <c r="B896">
        <v>34419.449999999997</v>
      </c>
      <c r="C896" s="1" t="s">
        <v>10</v>
      </c>
      <c r="D896">
        <v>0</v>
      </c>
      <c r="E896">
        <v>1.4</v>
      </c>
      <c r="F896" s="1" t="s">
        <v>11</v>
      </c>
      <c r="G896" s="1" t="s">
        <v>12</v>
      </c>
      <c r="H896">
        <v>2016</v>
      </c>
      <c r="I896" s="1" t="s">
        <v>188</v>
      </c>
      <c r="J896" t="str">
        <f t="shared" si="13"/>
        <v>40</v>
      </c>
      <c r="K896">
        <v>34419.449999999997</v>
      </c>
    </row>
    <row r="897" spans="1:11" x14ac:dyDescent="0.35">
      <c r="A897" s="1" t="s">
        <v>45</v>
      </c>
      <c r="B897">
        <v>8600</v>
      </c>
      <c r="C897" s="1" t="s">
        <v>10</v>
      </c>
      <c r="D897">
        <v>145</v>
      </c>
      <c r="E897">
        <v>2</v>
      </c>
      <c r="F897" s="1" t="s">
        <v>11</v>
      </c>
      <c r="G897" s="1" t="s">
        <v>12</v>
      </c>
      <c r="H897">
        <v>2009</v>
      </c>
      <c r="I897" s="1" t="s">
        <v>84</v>
      </c>
      <c r="J897" t="str">
        <f t="shared" si="13"/>
        <v>20</v>
      </c>
      <c r="K897">
        <v>8600</v>
      </c>
    </row>
    <row r="898" spans="1:11" x14ac:dyDescent="0.35">
      <c r="A898" s="1" t="s">
        <v>28</v>
      </c>
      <c r="B898">
        <v>10450</v>
      </c>
      <c r="C898" s="1" t="s">
        <v>15</v>
      </c>
      <c r="D898">
        <v>106</v>
      </c>
      <c r="E898">
        <v>2</v>
      </c>
      <c r="F898" s="1" t="s">
        <v>16</v>
      </c>
      <c r="G898" s="1" t="s">
        <v>12</v>
      </c>
      <c r="H898">
        <v>2013</v>
      </c>
      <c r="I898" s="1" t="s">
        <v>70</v>
      </c>
      <c r="J898" t="str">
        <f t="shared" si="13"/>
        <v>20</v>
      </c>
      <c r="K898">
        <v>10450</v>
      </c>
    </row>
    <row r="899" spans="1:11" x14ac:dyDescent="0.35">
      <c r="A899" s="1" t="s">
        <v>14</v>
      </c>
      <c r="B899">
        <v>17800</v>
      </c>
      <c r="C899" s="1" t="s">
        <v>15</v>
      </c>
      <c r="D899">
        <v>145</v>
      </c>
      <c r="E899">
        <v>2.2000000000000002</v>
      </c>
      <c r="F899" s="1" t="s">
        <v>16</v>
      </c>
      <c r="G899" s="1" t="s">
        <v>12</v>
      </c>
      <c r="H899">
        <v>2010</v>
      </c>
      <c r="I899" s="1" t="s">
        <v>42</v>
      </c>
      <c r="J899" t="str">
        <f t="shared" ref="J899:J962" si="14">VLOOKUP(B899,$L$2:$M$13,2,TRUE)</f>
        <v>20</v>
      </c>
      <c r="K899">
        <v>17800</v>
      </c>
    </row>
    <row r="900" spans="1:11" x14ac:dyDescent="0.35">
      <c r="A900" s="1" t="s">
        <v>20</v>
      </c>
      <c r="B900">
        <v>3550</v>
      </c>
      <c r="C900" s="1" t="s">
        <v>10</v>
      </c>
      <c r="D900">
        <v>215</v>
      </c>
      <c r="E900">
        <v>2.5</v>
      </c>
      <c r="F900" s="1" t="s">
        <v>16</v>
      </c>
      <c r="G900" s="1" t="s">
        <v>32</v>
      </c>
      <c r="H900">
        <v>2001</v>
      </c>
      <c r="I900" s="1" t="s">
        <v>27</v>
      </c>
      <c r="J900" t="str">
        <f t="shared" si="14"/>
        <v>20</v>
      </c>
      <c r="K900">
        <v>3550</v>
      </c>
    </row>
    <row r="901" spans="1:11" x14ac:dyDescent="0.35">
      <c r="A901" s="1" t="s">
        <v>14</v>
      </c>
      <c r="B901">
        <v>114999</v>
      </c>
      <c r="C901" s="1" t="s">
        <v>21</v>
      </c>
      <c r="D901">
        <v>0</v>
      </c>
      <c r="E901">
        <v>2.99</v>
      </c>
      <c r="F901" s="1" t="s">
        <v>16</v>
      </c>
      <c r="G901" s="1" t="s">
        <v>12</v>
      </c>
      <c r="H901">
        <v>2016</v>
      </c>
      <c r="I901" s="1" t="s">
        <v>68</v>
      </c>
      <c r="J901" t="str">
        <f t="shared" si="14"/>
        <v>120</v>
      </c>
      <c r="K901">
        <v>114999</v>
      </c>
    </row>
    <row r="902" spans="1:11" x14ac:dyDescent="0.35">
      <c r="A902" s="1" t="s">
        <v>28</v>
      </c>
      <c r="B902">
        <v>13400</v>
      </c>
      <c r="C902" s="1" t="s">
        <v>26</v>
      </c>
      <c r="D902">
        <v>190</v>
      </c>
      <c r="E902">
        <v>1.5</v>
      </c>
      <c r="F902" s="1" t="s">
        <v>16</v>
      </c>
      <c r="G902" s="1" t="s">
        <v>12</v>
      </c>
      <c r="H902">
        <v>2013</v>
      </c>
      <c r="I902" s="1" t="s">
        <v>145</v>
      </c>
      <c r="J902" t="str">
        <f t="shared" si="14"/>
        <v>20</v>
      </c>
      <c r="K902">
        <v>13400</v>
      </c>
    </row>
    <row r="903" spans="1:11" x14ac:dyDescent="0.35">
      <c r="A903" s="1" t="s">
        <v>9</v>
      </c>
      <c r="B903">
        <v>2250</v>
      </c>
      <c r="C903" s="1" t="s">
        <v>10</v>
      </c>
      <c r="D903">
        <v>350</v>
      </c>
      <c r="E903">
        <v>2.5</v>
      </c>
      <c r="F903" s="1" t="s">
        <v>16</v>
      </c>
      <c r="G903" s="1" t="s">
        <v>12</v>
      </c>
      <c r="H903">
        <v>1998</v>
      </c>
      <c r="I903" s="1" t="s">
        <v>64</v>
      </c>
      <c r="J903" t="str">
        <f t="shared" si="14"/>
        <v>20</v>
      </c>
      <c r="K903">
        <v>2250</v>
      </c>
    </row>
    <row r="904" spans="1:11" x14ac:dyDescent="0.35">
      <c r="A904" s="1" t="s">
        <v>45</v>
      </c>
      <c r="B904">
        <v>14999</v>
      </c>
      <c r="C904" s="1" t="s">
        <v>21</v>
      </c>
      <c r="D904">
        <v>115</v>
      </c>
      <c r="E904">
        <v>3</v>
      </c>
      <c r="F904" s="1" t="s">
        <v>11</v>
      </c>
      <c r="G904" s="1" t="s">
        <v>12</v>
      </c>
      <c r="H904">
        <v>2008</v>
      </c>
      <c r="I904" s="1" t="s">
        <v>88</v>
      </c>
      <c r="J904" t="str">
        <f t="shared" si="14"/>
        <v>20</v>
      </c>
      <c r="K904">
        <v>14999</v>
      </c>
    </row>
    <row r="905" spans="1:11" x14ac:dyDescent="0.35">
      <c r="A905" s="1" t="s">
        <v>30</v>
      </c>
      <c r="B905">
        <v>10600</v>
      </c>
      <c r="C905" s="1" t="s">
        <v>15</v>
      </c>
      <c r="D905">
        <v>140</v>
      </c>
      <c r="E905">
        <v>2</v>
      </c>
      <c r="F905" s="1" t="s">
        <v>16</v>
      </c>
      <c r="G905" s="1" t="s">
        <v>12</v>
      </c>
      <c r="H905">
        <v>2011</v>
      </c>
      <c r="I905" s="1" t="s">
        <v>197</v>
      </c>
      <c r="J905" t="str">
        <f t="shared" si="14"/>
        <v>20</v>
      </c>
      <c r="K905">
        <v>10600</v>
      </c>
    </row>
    <row r="906" spans="1:11" x14ac:dyDescent="0.35">
      <c r="A906" s="1" t="s">
        <v>20</v>
      </c>
      <c r="B906">
        <v>34000</v>
      </c>
      <c r="C906" s="1" t="s">
        <v>21</v>
      </c>
      <c r="D906">
        <v>119</v>
      </c>
      <c r="E906">
        <v>2</v>
      </c>
      <c r="F906" s="1" t="s">
        <v>16</v>
      </c>
      <c r="G906" s="1" t="s">
        <v>12</v>
      </c>
      <c r="H906">
        <v>2013</v>
      </c>
      <c r="I906" s="1" t="s">
        <v>184</v>
      </c>
      <c r="J906" t="str">
        <f t="shared" si="14"/>
        <v>40</v>
      </c>
      <c r="K906">
        <v>34000</v>
      </c>
    </row>
    <row r="907" spans="1:11" x14ac:dyDescent="0.35">
      <c r="A907" s="1" t="s">
        <v>9</v>
      </c>
      <c r="B907">
        <v>33500</v>
      </c>
      <c r="C907" s="1" t="s">
        <v>10</v>
      </c>
      <c r="D907">
        <v>65</v>
      </c>
      <c r="E907">
        <v>2</v>
      </c>
      <c r="F907" s="1" t="s">
        <v>11</v>
      </c>
      <c r="G907" s="1" t="s">
        <v>12</v>
      </c>
      <c r="H907">
        <v>2013</v>
      </c>
      <c r="I907" s="1" t="s">
        <v>86</v>
      </c>
      <c r="J907" t="str">
        <f t="shared" si="14"/>
        <v>40</v>
      </c>
      <c r="K907">
        <v>33500</v>
      </c>
    </row>
    <row r="908" spans="1:11" x14ac:dyDescent="0.35">
      <c r="A908" s="1" t="s">
        <v>20</v>
      </c>
      <c r="B908">
        <v>22800</v>
      </c>
      <c r="C908" s="1" t="s">
        <v>10</v>
      </c>
      <c r="D908">
        <v>122</v>
      </c>
      <c r="E908">
        <v>2</v>
      </c>
      <c r="F908" s="1" t="s">
        <v>11</v>
      </c>
      <c r="G908" s="1" t="s">
        <v>12</v>
      </c>
      <c r="H908">
        <v>2011</v>
      </c>
      <c r="I908" s="1" t="s">
        <v>27</v>
      </c>
      <c r="J908" t="str">
        <f t="shared" si="14"/>
        <v>40</v>
      </c>
      <c r="K908">
        <v>22800</v>
      </c>
    </row>
    <row r="909" spans="1:11" x14ac:dyDescent="0.35">
      <c r="A909" s="1" t="s">
        <v>9</v>
      </c>
      <c r="B909">
        <v>66666</v>
      </c>
      <c r="C909" s="1" t="s">
        <v>21</v>
      </c>
      <c r="D909">
        <v>0</v>
      </c>
      <c r="E909">
        <v>2</v>
      </c>
      <c r="F909" s="1" t="s">
        <v>16</v>
      </c>
      <c r="G909" s="1" t="s">
        <v>12</v>
      </c>
      <c r="H909">
        <v>2016</v>
      </c>
      <c r="I909" s="1" t="s">
        <v>55</v>
      </c>
      <c r="J909" t="str">
        <f t="shared" si="14"/>
        <v>80</v>
      </c>
      <c r="K909">
        <v>66666</v>
      </c>
    </row>
    <row r="910" spans="1:11" x14ac:dyDescent="0.35">
      <c r="A910" s="1" t="s">
        <v>20</v>
      </c>
      <c r="B910">
        <v>18500</v>
      </c>
      <c r="C910" s="1" t="s">
        <v>21</v>
      </c>
      <c r="D910">
        <v>185</v>
      </c>
      <c r="E910">
        <v>3.6</v>
      </c>
      <c r="F910" s="1" t="s">
        <v>11</v>
      </c>
      <c r="G910" s="1" t="s">
        <v>12</v>
      </c>
      <c r="H910">
        <v>2008</v>
      </c>
      <c r="I910" s="1" t="s">
        <v>22</v>
      </c>
      <c r="J910" t="str">
        <f t="shared" si="14"/>
        <v>20</v>
      </c>
      <c r="K910">
        <v>18500</v>
      </c>
    </row>
    <row r="911" spans="1:11" x14ac:dyDescent="0.35">
      <c r="A911" s="1" t="s">
        <v>30</v>
      </c>
      <c r="B911">
        <v>17900</v>
      </c>
      <c r="C911" s="1" t="s">
        <v>10</v>
      </c>
      <c r="D911">
        <v>192</v>
      </c>
      <c r="E911">
        <v>2.5</v>
      </c>
      <c r="F911" s="1" t="s">
        <v>16</v>
      </c>
      <c r="G911" s="1" t="s">
        <v>12</v>
      </c>
      <c r="H911">
        <v>2007</v>
      </c>
      <c r="I911" s="1" t="s">
        <v>115</v>
      </c>
      <c r="J911" t="str">
        <f t="shared" si="14"/>
        <v>20</v>
      </c>
      <c r="K911">
        <v>17900</v>
      </c>
    </row>
    <row r="912" spans="1:11" x14ac:dyDescent="0.35">
      <c r="A912" s="1" t="s">
        <v>14</v>
      </c>
      <c r="B912">
        <v>6950</v>
      </c>
      <c r="C912" s="1" t="s">
        <v>31</v>
      </c>
      <c r="D912">
        <v>190</v>
      </c>
      <c r="E912">
        <v>2.2000000000000002</v>
      </c>
      <c r="F912" s="1" t="s">
        <v>16</v>
      </c>
      <c r="G912" s="1" t="s">
        <v>12</v>
      </c>
      <c r="H912">
        <v>1999</v>
      </c>
      <c r="I912" s="1" t="s">
        <v>42</v>
      </c>
      <c r="J912" t="str">
        <f t="shared" si="14"/>
        <v>20</v>
      </c>
      <c r="K912">
        <v>6950</v>
      </c>
    </row>
    <row r="913" spans="1:11" x14ac:dyDescent="0.35">
      <c r="A913" s="1" t="s">
        <v>14</v>
      </c>
      <c r="B913">
        <v>105000</v>
      </c>
      <c r="C913" s="1" t="s">
        <v>21</v>
      </c>
      <c r="D913">
        <v>1</v>
      </c>
      <c r="E913">
        <v>3</v>
      </c>
      <c r="F913" s="1" t="s">
        <v>16</v>
      </c>
      <c r="G913" s="1" t="s">
        <v>12</v>
      </c>
      <c r="H913">
        <v>2016</v>
      </c>
      <c r="I913" s="1" t="s">
        <v>68</v>
      </c>
      <c r="J913" t="str">
        <f t="shared" si="14"/>
        <v>120</v>
      </c>
      <c r="K913">
        <v>105000</v>
      </c>
    </row>
    <row r="914" spans="1:11" x14ac:dyDescent="0.35">
      <c r="A914" s="1" t="s">
        <v>28</v>
      </c>
      <c r="B914">
        <v>11999</v>
      </c>
      <c r="C914" s="1" t="s">
        <v>15</v>
      </c>
      <c r="D914">
        <v>107</v>
      </c>
      <c r="E914">
        <v>2</v>
      </c>
      <c r="F914" s="1" t="s">
        <v>16</v>
      </c>
      <c r="G914" s="1" t="s">
        <v>12</v>
      </c>
      <c r="H914">
        <v>2013</v>
      </c>
      <c r="I914" s="1" t="s">
        <v>70</v>
      </c>
      <c r="J914" t="str">
        <f t="shared" si="14"/>
        <v>20</v>
      </c>
      <c r="K914">
        <v>11999</v>
      </c>
    </row>
    <row r="915" spans="1:11" x14ac:dyDescent="0.35">
      <c r="A915" s="1" t="s">
        <v>28</v>
      </c>
      <c r="B915">
        <v>8000</v>
      </c>
      <c r="C915" s="1" t="s">
        <v>15</v>
      </c>
      <c r="D915">
        <v>189</v>
      </c>
      <c r="E915">
        <v>1.9</v>
      </c>
      <c r="F915" s="1" t="s">
        <v>16</v>
      </c>
      <c r="G915" s="1" t="s">
        <v>12</v>
      </c>
      <c r="H915">
        <v>2005</v>
      </c>
      <c r="I915" s="1" t="s">
        <v>70</v>
      </c>
      <c r="J915" t="str">
        <f t="shared" si="14"/>
        <v>20</v>
      </c>
      <c r="K915">
        <v>8000</v>
      </c>
    </row>
    <row r="916" spans="1:11" x14ac:dyDescent="0.35">
      <c r="A916" s="1" t="s">
        <v>9</v>
      </c>
      <c r="B916">
        <v>4600</v>
      </c>
      <c r="C916" s="1" t="s">
        <v>10</v>
      </c>
      <c r="D916">
        <v>280</v>
      </c>
      <c r="E916">
        <v>3</v>
      </c>
      <c r="F916" s="1" t="s">
        <v>49</v>
      </c>
      <c r="G916" s="1" t="s">
        <v>32</v>
      </c>
      <c r="H916">
        <v>1999</v>
      </c>
      <c r="I916" s="1" t="s">
        <v>69</v>
      </c>
      <c r="J916" t="str">
        <f t="shared" si="14"/>
        <v>20</v>
      </c>
      <c r="K916">
        <v>4600</v>
      </c>
    </row>
    <row r="917" spans="1:11" x14ac:dyDescent="0.35">
      <c r="A917" s="1" t="s">
        <v>28</v>
      </c>
      <c r="B917">
        <v>7400</v>
      </c>
      <c r="C917" s="1" t="s">
        <v>26</v>
      </c>
      <c r="D917">
        <v>242</v>
      </c>
      <c r="E917">
        <v>1.5</v>
      </c>
      <c r="F917" s="1" t="s">
        <v>16</v>
      </c>
      <c r="G917" s="1" t="s">
        <v>12</v>
      </c>
      <c r="H917">
        <v>2007</v>
      </c>
      <c r="I917" s="1" t="s">
        <v>29</v>
      </c>
      <c r="J917" t="str">
        <f t="shared" si="14"/>
        <v>20</v>
      </c>
      <c r="K917">
        <v>7400</v>
      </c>
    </row>
    <row r="918" spans="1:11" x14ac:dyDescent="0.35">
      <c r="A918" s="1" t="s">
        <v>20</v>
      </c>
      <c r="B918">
        <v>27500</v>
      </c>
      <c r="C918" s="1" t="s">
        <v>21</v>
      </c>
      <c r="D918">
        <v>147</v>
      </c>
      <c r="E918">
        <v>3</v>
      </c>
      <c r="F918" s="1" t="s">
        <v>16</v>
      </c>
      <c r="G918" s="1" t="s">
        <v>12</v>
      </c>
      <c r="H918">
        <v>2008</v>
      </c>
      <c r="I918" s="1" t="s">
        <v>22</v>
      </c>
      <c r="J918" t="str">
        <f t="shared" si="14"/>
        <v>40</v>
      </c>
      <c r="K918">
        <v>27500</v>
      </c>
    </row>
    <row r="919" spans="1:11" x14ac:dyDescent="0.35">
      <c r="A919" s="1" t="s">
        <v>23</v>
      </c>
      <c r="B919">
        <v>27500</v>
      </c>
      <c r="C919" s="1" t="s">
        <v>21</v>
      </c>
      <c r="D919">
        <v>85</v>
      </c>
      <c r="E919">
        <v>4</v>
      </c>
      <c r="F919" s="1" t="s">
        <v>11</v>
      </c>
      <c r="G919" s="1" t="s">
        <v>12</v>
      </c>
      <c r="H919">
        <v>2007</v>
      </c>
      <c r="I919" s="1" t="s">
        <v>78</v>
      </c>
      <c r="J919" t="str">
        <f t="shared" si="14"/>
        <v>40</v>
      </c>
      <c r="K919">
        <v>27500</v>
      </c>
    </row>
    <row r="920" spans="1:11" x14ac:dyDescent="0.35">
      <c r="A920" s="1" t="s">
        <v>30</v>
      </c>
      <c r="B920">
        <v>9800</v>
      </c>
      <c r="C920" s="1" t="s">
        <v>15</v>
      </c>
      <c r="D920">
        <v>196</v>
      </c>
      <c r="E920">
        <v>1.6</v>
      </c>
      <c r="F920" s="1" t="s">
        <v>16</v>
      </c>
      <c r="G920" s="1" t="s">
        <v>12</v>
      </c>
      <c r="H920">
        <v>2011</v>
      </c>
      <c r="I920" s="1" t="s">
        <v>56</v>
      </c>
      <c r="J920" t="str">
        <f t="shared" si="14"/>
        <v>20</v>
      </c>
      <c r="K920">
        <v>9800</v>
      </c>
    </row>
    <row r="921" spans="1:11" x14ac:dyDescent="0.35">
      <c r="A921" s="1" t="s">
        <v>30</v>
      </c>
      <c r="B921">
        <v>21000</v>
      </c>
      <c r="C921" s="1" t="s">
        <v>21</v>
      </c>
      <c r="D921">
        <v>173</v>
      </c>
      <c r="E921">
        <v>3</v>
      </c>
      <c r="F921" s="1" t="s">
        <v>16</v>
      </c>
      <c r="G921" s="1" t="s">
        <v>12</v>
      </c>
      <c r="H921">
        <v>2008</v>
      </c>
      <c r="I921" s="1" t="s">
        <v>48</v>
      </c>
      <c r="J921" t="str">
        <f t="shared" si="14"/>
        <v>40</v>
      </c>
      <c r="K921">
        <v>21000</v>
      </c>
    </row>
    <row r="922" spans="1:11" x14ac:dyDescent="0.35">
      <c r="A922" s="1" t="s">
        <v>20</v>
      </c>
      <c r="B922">
        <v>9000</v>
      </c>
      <c r="C922" s="1" t="s">
        <v>26</v>
      </c>
      <c r="D922">
        <v>199</v>
      </c>
      <c r="E922">
        <v>2.7</v>
      </c>
      <c r="F922" s="1" t="s">
        <v>11</v>
      </c>
      <c r="G922" s="1" t="s">
        <v>12</v>
      </c>
      <c r="H922">
        <v>2003</v>
      </c>
      <c r="I922" s="1" t="s">
        <v>35</v>
      </c>
      <c r="J922" t="str">
        <f t="shared" si="14"/>
        <v>20</v>
      </c>
      <c r="K922">
        <v>9000</v>
      </c>
    </row>
    <row r="923" spans="1:11" x14ac:dyDescent="0.35">
      <c r="A923" s="1" t="s">
        <v>20</v>
      </c>
      <c r="B923">
        <v>55000</v>
      </c>
      <c r="C923" s="1" t="s">
        <v>21</v>
      </c>
      <c r="D923">
        <v>100</v>
      </c>
      <c r="E923">
        <v>6</v>
      </c>
      <c r="F923" s="1" t="s">
        <v>16</v>
      </c>
      <c r="G923" s="1" t="s">
        <v>12</v>
      </c>
      <c r="H923">
        <v>2009</v>
      </c>
      <c r="I923" s="1" t="s">
        <v>22</v>
      </c>
      <c r="J923" t="str">
        <f t="shared" si="14"/>
        <v>60</v>
      </c>
      <c r="K923">
        <v>55000</v>
      </c>
    </row>
    <row r="924" spans="1:11" x14ac:dyDescent="0.35">
      <c r="A924" s="1" t="s">
        <v>14</v>
      </c>
      <c r="B924">
        <v>38900</v>
      </c>
      <c r="C924" s="1" t="s">
        <v>21</v>
      </c>
      <c r="D924">
        <v>65</v>
      </c>
      <c r="E924">
        <v>4.5</v>
      </c>
      <c r="F924" s="1" t="s">
        <v>11</v>
      </c>
      <c r="G924" s="1" t="s">
        <v>12</v>
      </c>
      <c r="H924">
        <v>2010</v>
      </c>
      <c r="I924" s="1" t="s">
        <v>83</v>
      </c>
      <c r="J924" t="str">
        <f t="shared" si="14"/>
        <v>40</v>
      </c>
      <c r="K924">
        <v>38900</v>
      </c>
    </row>
    <row r="925" spans="1:11" x14ac:dyDescent="0.35">
      <c r="A925" s="1" t="s">
        <v>28</v>
      </c>
      <c r="B925">
        <v>4000</v>
      </c>
      <c r="C925" s="1" t="s">
        <v>10</v>
      </c>
      <c r="D925">
        <v>180</v>
      </c>
      <c r="E925">
        <v>1.4</v>
      </c>
      <c r="F925" s="1" t="s">
        <v>18</v>
      </c>
      <c r="G925" s="1" t="s">
        <v>12</v>
      </c>
      <c r="H925">
        <v>2006</v>
      </c>
      <c r="I925" s="1" t="s">
        <v>126</v>
      </c>
      <c r="J925" t="str">
        <f t="shared" si="14"/>
        <v>20</v>
      </c>
      <c r="K925">
        <v>4000</v>
      </c>
    </row>
    <row r="926" spans="1:11" x14ac:dyDescent="0.35">
      <c r="A926" s="1" t="s">
        <v>23</v>
      </c>
      <c r="B926">
        <v>13300</v>
      </c>
      <c r="C926" s="1" t="s">
        <v>10</v>
      </c>
      <c r="D926">
        <v>152</v>
      </c>
      <c r="E926">
        <v>2</v>
      </c>
      <c r="F926" s="1" t="s">
        <v>11</v>
      </c>
      <c r="G926" s="1" t="s">
        <v>12</v>
      </c>
      <c r="H926">
        <v>2009</v>
      </c>
      <c r="I926" s="1" t="s">
        <v>80</v>
      </c>
      <c r="J926" t="str">
        <f t="shared" si="14"/>
        <v>20</v>
      </c>
      <c r="K926">
        <v>13300</v>
      </c>
    </row>
    <row r="927" spans="1:11" x14ac:dyDescent="0.35">
      <c r="A927" s="1" t="s">
        <v>30</v>
      </c>
      <c r="B927">
        <v>34500</v>
      </c>
      <c r="C927" s="1" t="s">
        <v>21</v>
      </c>
      <c r="D927">
        <v>108</v>
      </c>
      <c r="E927">
        <v>3</v>
      </c>
      <c r="F927" s="1" t="s">
        <v>16</v>
      </c>
      <c r="G927" s="1" t="s">
        <v>12</v>
      </c>
      <c r="H927">
        <v>2012</v>
      </c>
      <c r="I927" s="1" t="s">
        <v>48</v>
      </c>
      <c r="J927" t="str">
        <f t="shared" si="14"/>
        <v>40</v>
      </c>
      <c r="K927">
        <v>34500</v>
      </c>
    </row>
    <row r="928" spans="1:11" x14ac:dyDescent="0.35">
      <c r="A928" s="1" t="s">
        <v>9</v>
      </c>
      <c r="B928">
        <v>24999</v>
      </c>
      <c r="C928" s="1" t="s">
        <v>26</v>
      </c>
      <c r="D928">
        <v>24</v>
      </c>
      <c r="E928">
        <v>2</v>
      </c>
      <c r="F928" s="1" t="s">
        <v>11</v>
      </c>
      <c r="G928" s="1" t="s">
        <v>12</v>
      </c>
      <c r="H928">
        <v>2012</v>
      </c>
      <c r="I928" s="1" t="s">
        <v>117</v>
      </c>
      <c r="J928" t="str">
        <f t="shared" si="14"/>
        <v>40</v>
      </c>
      <c r="K928">
        <v>24999</v>
      </c>
    </row>
    <row r="929" spans="1:11" x14ac:dyDescent="0.35">
      <c r="A929" s="1" t="s">
        <v>30</v>
      </c>
      <c r="B929">
        <v>9750</v>
      </c>
      <c r="C929" s="1" t="s">
        <v>38</v>
      </c>
      <c r="D929">
        <v>130</v>
      </c>
      <c r="E929">
        <v>1.4</v>
      </c>
      <c r="F929" s="1" t="s">
        <v>11</v>
      </c>
      <c r="G929" s="1" t="s">
        <v>12</v>
      </c>
      <c r="H929">
        <v>2005</v>
      </c>
      <c r="I929" s="1" t="s">
        <v>164</v>
      </c>
      <c r="J929" t="str">
        <f t="shared" si="14"/>
        <v>20</v>
      </c>
      <c r="K929">
        <v>9750</v>
      </c>
    </row>
    <row r="930" spans="1:11" x14ac:dyDescent="0.35">
      <c r="A930" s="1" t="s">
        <v>9</v>
      </c>
      <c r="B930">
        <v>5900</v>
      </c>
      <c r="C930" s="1" t="s">
        <v>10</v>
      </c>
      <c r="D930">
        <v>390</v>
      </c>
      <c r="E930">
        <v>1.8</v>
      </c>
      <c r="F930" s="1" t="s">
        <v>18</v>
      </c>
      <c r="G930" s="1" t="s">
        <v>12</v>
      </c>
      <c r="H930">
        <v>1996</v>
      </c>
      <c r="I930" s="1" t="s">
        <v>40</v>
      </c>
      <c r="J930" t="str">
        <f t="shared" si="14"/>
        <v>20</v>
      </c>
      <c r="K930">
        <v>5900</v>
      </c>
    </row>
    <row r="931" spans="1:11" x14ac:dyDescent="0.35">
      <c r="A931" s="1" t="s">
        <v>30</v>
      </c>
      <c r="B931">
        <v>6500</v>
      </c>
      <c r="C931" s="1" t="s">
        <v>15</v>
      </c>
      <c r="D931">
        <v>290</v>
      </c>
      <c r="E931">
        <v>1.9</v>
      </c>
      <c r="F931" s="1" t="s">
        <v>16</v>
      </c>
      <c r="G931" s="1" t="s">
        <v>12</v>
      </c>
      <c r="H931">
        <v>2004</v>
      </c>
      <c r="I931" s="1" t="s">
        <v>118</v>
      </c>
      <c r="J931" t="str">
        <f t="shared" si="14"/>
        <v>20</v>
      </c>
      <c r="K931">
        <v>6500</v>
      </c>
    </row>
    <row r="932" spans="1:11" x14ac:dyDescent="0.35">
      <c r="A932" s="1" t="s">
        <v>30</v>
      </c>
      <c r="B932">
        <v>11000</v>
      </c>
      <c r="C932" s="1" t="s">
        <v>26</v>
      </c>
      <c r="D932">
        <v>127</v>
      </c>
      <c r="E932">
        <v>1.6</v>
      </c>
      <c r="F932" s="1" t="s">
        <v>16</v>
      </c>
      <c r="G932" s="1" t="s">
        <v>12</v>
      </c>
      <c r="H932">
        <v>2012</v>
      </c>
      <c r="I932" s="1" t="s">
        <v>142</v>
      </c>
      <c r="J932" t="str">
        <f t="shared" si="14"/>
        <v>20</v>
      </c>
      <c r="K932">
        <v>11000</v>
      </c>
    </row>
    <row r="933" spans="1:11" x14ac:dyDescent="0.35">
      <c r="A933" s="1" t="s">
        <v>14</v>
      </c>
      <c r="B933">
        <v>18800</v>
      </c>
      <c r="C933" s="1" t="s">
        <v>10</v>
      </c>
      <c r="D933">
        <v>320</v>
      </c>
      <c r="E933">
        <v>5</v>
      </c>
      <c r="F933" s="1" t="s">
        <v>11</v>
      </c>
      <c r="G933" s="1" t="s">
        <v>12</v>
      </c>
      <c r="H933">
        <v>1998</v>
      </c>
      <c r="I933" s="1" t="s">
        <v>19</v>
      </c>
      <c r="J933" t="str">
        <f t="shared" si="14"/>
        <v>20</v>
      </c>
      <c r="K933">
        <v>18800</v>
      </c>
    </row>
    <row r="934" spans="1:11" x14ac:dyDescent="0.35">
      <c r="A934" s="1" t="s">
        <v>30</v>
      </c>
      <c r="B934">
        <v>13700</v>
      </c>
      <c r="C934" s="1" t="s">
        <v>15</v>
      </c>
      <c r="D934">
        <v>222</v>
      </c>
      <c r="E934">
        <v>2</v>
      </c>
      <c r="F934" s="1" t="s">
        <v>16</v>
      </c>
      <c r="G934" s="1" t="s">
        <v>12</v>
      </c>
      <c r="H934">
        <v>2011</v>
      </c>
      <c r="I934" s="1" t="s">
        <v>118</v>
      </c>
      <c r="J934" t="str">
        <f t="shared" si="14"/>
        <v>20</v>
      </c>
      <c r="K934">
        <v>13700</v>
      </c>
    </row>
    <row r="935" spans="1:11" x14ac:dyDescent="0.35">
      <c r="A935" s="1" t="s">
        <v>30</v>
      </c>
      <c r="B935">
        <v>8500</v>
      </c>
      <c r="C935" s="1" t="s">
        <v>15</v>
      </c>
      <c r="D935">
        <v>184</v>
      </c>
      <c r="E935">
        <v>2</v>
      </c>
      <c r="F935" s="1" t="s">
        <v>16</v>
      </c>
      <c r="G935" s="1" t="s">
        <v>12</v>
      </c>
      <c r="H935">
        <v>2007</v>
      </c>
      <c r="I935" s="1" t="s">
        <v>56</v>
      </c>
      <c r="J935" t="str">
        <f t="shared" si="14"/>
        <v>20</v>
      </c>
      <c r="K935">
        <v>8500</v>
      </c>
    </row>
    <row r="936" spans="1:11" x14ac:dyDescent="0.35">
      <c r="A936" s="1" t="s">
        <v>30</v>
      </c>
      <c r="B936">
        <v>19100</v>
      </c>
      <c r="C936" s="1" t="s">
        <v>10</v>
      </c>
      <c r="D936">
        <v>4</v>
      </c>
      <c r="E936">
        <v>1.6</v>
      </c>
      <c r="F936" s="1" t="s">
        <v>49</v>
      </c>
      <c r="G936" s="1" t="s">
        <v>12</v>
      </c>
      <c r="H936">
        <v>2016</v>
      </c>
      <c r="I936" s="1" t="s">
        <v>125</v>
      </c>
      <c r="J936" t="str">
        <f t="shared" si="14"/>
        <v>20</v>
      </c>
      <c r="K936">
        <v>19100</v>
      </c>
    </row>
    <row r="937" spans="1:11" x14ac:dyDescent="0.35">
      <c r="A937" s="1" t="s">
        <v>28</v>
      </c>
      <c r="B937">
        <v>10200</v>
      </c>
      <c r="C937" s="1" t="s">
        <v>38</v>
      </c>
      <c r="D937">
        <v>70</v>
      </c>
      <c r="E937">
        <v>1.5</v>
      </c>
      <c r="F937" s="1" t="s">
        <v>16</v>
      </c>
      <c r="G937" s="1" t="s">
        <v>12</v>
      </c>
      <c r="H937">
        <v>2013</v>
      </c>
      <c r="I937" s="1" t="s">
        <v>203</v>
      </c>
      <c r="J937" t="str">
        <f t="shared" si="14"/>
        <v>20</v>
      </c>
      <c r="K937">
        <v>10200</v>
      </c>
    </row>
    <row r="938" spans="1:11" x14ac:dyDescent="0.35">
      <c r="A938" s="1" t="s">
        <v>14</v>
      </c>
      <c r="B938">
        <v>173333</v>
      </c>
      <c r="C938" s="1" t="s">
        <v>31</v>
      </c>
      <c r="D938">
        <v>0</v>
      </c>
      <c r="E938">
        <v>3</v>
      </c>
      <c r="F938" s="1" t="s">
        <v>11</v>
      </c>
      <c r="G938" s="1" t="s">
        <v>12</v>
      </c>
      <c r="H938">
        <v>2016</v>
      </c>
      <c r="I938" s="1" t="s">
        <v>119</v>
      </c>
      <c r="J938" t="str">
        <f t="shared" si="14"/>
        <v>180</v>
      </c>
      <c r="K938">
        <v>173333</v>
      </c>
    </row>
    <row r="939" spans="1:11" x14ac:dyDescent="0.35">
      <c r="A939" s="1" t="s">
        <v>9</v>
      </c>
      <c r="B939">
        <v>7800</v>
      </c>
      <c r="C939" s="1" t="s">
        <v>10</v>
      </c>
      <c r="D939">
        <v>310</v>
      </c>
      <c r="E939">
        <v>2</v>
      </c>
      <c r="F939" s="1" t="s">
        <v>18</v>
      </c>
      <c r="G939" s="1" t="s">
        <v>12</v>
      </c>
      <c r="H939">
        <v>2000</v>
      </c>
      <c r="I939" s="1" t="s">
        <v>86</v>
      </c>
      <c r="J939" t="str">
        <f t="shared" si="14"/>
        <v>20</v>
      </c>
      <c r="K939">
        <v>7800</v>
      </c>
    </row>
    <row r="940" spans="1:11" x14ac:dyDescent="0.35">
      <c r="A940" s="1" t="s">
        <v>14</v>
      </c>
      <c r="B940">
        <v>9150</v>
      </c>
      <c r="C940" s="1" t="s">
        <v>10</v>
      </c>
      <c r="D940">
        <v>273</v>
      </c>
      <c r="E940">
        <v>2.7</v>
      </c>
      <c r="F940" s="1" t="s">
        <v>16</v>
      </c>
      <c r="G940" s="1" t="s">
        <v>12</v>
      </c>
      <c r="H940">
        <v>2000</v>
      </c>
      <c r="I940" s="1" t="s">
        <v>65</v>
      </c>
      <c r="J940" t="str">
        <f t="shared" si="14"/>
        <v>20</v>
      </c>
      <c r="K940">
        <v>9150</v>
      </c>
    </row>
    <row r="941" spans="1:11" x14ac:dyDescent="0.35">
      <c r="A941" s="1" t="s">
        <v>28</v>
      </c>
      <c r="B941">
        <v>7900</v>
      </c>
      <c r="C941" s="1" t="s">
        <v>15</v>
      </c>
      <c r="D941">
        <v>268</v>
      </c>
      <c r="E941">
        <v>1.5</v>
      </c>
      <c r="F941" s="1" t="s">
        <v>16</v>
      </c>
      <c r="G941" s="1" t="s">
        <v>12</v>
      </c>
      <c r="H941">
        <v>2008</v>
      </c>
      <c r="I941" s="1" t="s">
        <v>192</v>
      </c>
      <c r="J941" t="str">
        <f t="shared" si="14"/>
        <v>20</v>
      </c>
      <c r="K941">
        <v>7900</v>
      </c>
    </row>
    <row r="942" spans="1:11" x14ac:dyDescent="0.35">
      <c r="A942" s="1" t="s">
        <v>23</v>
      </c>
      <c r="B942">
        <v>72000</v>
      </c>
      <c r="C942" s="1" t="s">
        <v>21</v>
      </c>
      <c r="D942">
        <v>40</v>
      </c>
      <c r="E942">
        <v>4.5</v>
      </c>
      <c r="F942" s="1" t="s">
        <v>16</v>
      </c>
      <c r="G942" s="1" t="s">
        <v>12</v>
      </c>
      <c r="H942">
        <v>2014</v>
      </c>
      <c r="I942" s="1" t="s">
        <v>97</v>
      </c>
      <c r="J942" t="str">
        <f t="shared" si="14"/>
        <v>80</v>
      </c>
      <c r="K942">
        <v>72000</v>
      </c>
    </row>
    <row r="943" spans="1:11" x14ac:dyDescent="0.35">
      <c r="A943" s="1" t="s">
        <v>14</v>
      </c>
      <c r="B943">
        <v>49500</v>
      </c>
      <c r="C943" s="1" t="s">
        <v>21</v>
      </c>
      <c r="D943">
        <v>52</v>
      </c>
      <c r="E943">
        <v>3</v>
      </c>
      <c r="F943" s="1" t="s">
        <v>16</v>
      </c>
      <c r="G943" s="1" t="s">
        <v>12</v>
      </c>
      <c r="H943">
        <v>2013</v>
      </c>
      <c r="I943" s="1" t="s">
        <v>67</v>
      </c>
      <c r="J943" t="str">
        <f t="shared" si="14"/>
        <v>60</v>
      </c>
      <c r="K943">
        <v>49500</v>
      </c>
    </row>
    <row r="944" spans="1:11" x14ac:dyDescent="0.35">
      <c r="A944" s="1" t="s">
        <v>30</v>
      </c>
      <c r="B944">
        <v>45000</v>
      </c>
      <c r="C944" s="1" t="s">
        <v>10</v>
      </c>
      <c r="D944">
        <v>90</v>
      </c>
      <c r="E944">
        <v>3</v>
      </c>
      <c r="F944" s="1" t="s">
        <v>16</v>
      </c>
      <c r="G944" s="1" t="s">
        <v>12</v>
      </c>
      <c r="H944">
        <v>2011</v>
      </c>
      <c r="I944" s="1" t="s">
        <v>189</v>
      </c>
      <c r="J944" t="str">
        <f t="shared" si="14"/>
        <v>60</v>
      </c>
      <c r="K944">
        <v>45000</v>
      </c>
    </row>
    <row r="945" spans="1:11" x14ac:dyDescent="0.35">
      <c r="A945" s="1" t="s">
        <v>28</v>
      </c>
      <c r="B945">
        <v>8300</v>
      </c>
      <c r="C945" s="1" t="s">
        <v>15</v>
      </c>
      <c r="D945">
        <v>141</v>
      </c>
      <c r="E945">
        <v>2</v>
      </c>
      <c r="F945" s="1" t="s">
        <v>16</v>
      </c>
      <c r="G945" s="1" t="s">
        <v>12</v>
      </c>
      <c r="H945">
        <v>2011</v>
      </c>
      <c r="I945" s="1" t="s">
        <v>70</v>
      </c>
      <c r="J945" t="str">
        <f t="shared" si="14"/>
        <v>20</v>
      </c>
      <c r="K945">
        <v>8300</v>
      </c>
    </row>
    <row r="946" spans="1:11" x14ac:dyDescent="0.35">
      <c r="A946" s="1" t="s">
        <v>28</v>
      </c>
      <c r="B946">
        <v>5100</v>
      </c>
      <c r="C946" s="1" t="s">
        <v>26</v>
      </c>
      <c r="D946">
        <v>156</v>
      </c>
      <c r="E946">
        <v>1.5</v>
      </c>
      <c r="F946" s="1" t="s">
        <v>16</v>
      </c>
      <c r="G946" s="1" t="s">
        <v>12</v>
      </c>
      <c r="H946">
        <v>2006</v>
      </c>
      <c r="I946" s="1" t="s">
        <v>66</v>
      </c>
      <c r="J946" t="str">
        <f t="shared" si="14"/>
        <v>20</v>
      </c>
      <c r="K946">
        <v>5100</v>
      </c>
    </row>
    <row r="947" spans="1:11" x14ac:dyDescent="0.35">
      <c r="A947" s="1" t="s">
        <v>23</v>
      </c>
      <c r="B947">
        <v>15300</v>
      </c>
      <c r="C947" s="1" t="s">
        <v>31</v>
      </c>
      <c r="D947">
        <v>116</v>
      </c>
      <c r="E947">
        <v>2.4</v>
      </c>
      <c r="F947" s="1" t="s">
        <v>11</v>
      </c>
      <c r="G947" s="1" t="s">
        <v>12</v>
      </c>
      <c r="H947">
        <v>2009</v>
      </c>
      <c r="I947" s="1" t="s">
        <v>57</v>
      </c>
      <c r="J947" t="str">
        <f t="shared" si="14"/>
        <v>20</v>
      </c>
      <c r="K947">
        <v>15300</v>
      </c>
    </row>
    <row r="948" spans="1:11" x14ac:dyDescent="0.35">
      <c r="A948" s="1" t="s">
        <v>30</v>
      </c>
      <c r="B948">
        <v>7300</v>
      </c>
      <c r="C948" s="1" t="s">
        <v>15</v>
      </c>
      <c r="D948">
        <v>142</v>
      </c>
      <c r="E948">
        <v>2</v>
      </c>
      <c r="F948" s="1" t="s">
        <v>16</v>
      </c>
      <c r="G948" s="1" t="s">
        <v>12</v>
      </c>
      <c r="H948">
        <v>2006</v>
      </c>
      <c r="I948" s="1" t="s">
        <v>56</v>
      </c>
      <c r="J948" t="str">
        <f t="shared" si="14"/>
        <v>20</v>
      </c>
      <c r="K948">
        <v>7300</v>
      </c>
    </row>
    <row r="949" spans="1:11" x14ac:dyDescent="0.35">
      <c r="A949" s="1" t="s">
        <v>23</v>
      </c>
      <c r="B949">
        <v>14700</v>
      </c>
      <c r="C949" s="1" t="s">
        <v>38</v>
      </c>
      <c r="D949">
        <v>98</v>
      </c>
      <c r="E949">
        <v>1.6</v>
      </c>
      <c r="F949" s="1" t="s">
        <v>18</v>
      </c>
      <c r="G949" s="1" t="s">
        <v>12</v>
      </c>
      <c r="H949">
        <v>2013</v>
      </c>
      <c r="I949" s="1" t="s">
        <v>135</v>
      </c>
      <c r="J949" t="str">
        <f t="shared" si="14"/>
        <v>20</v>
      </c>
      <c r="K949">
        <v>14700</v>
      </c>
    </row>
    <row r="950" spans="1:11" x14ac:dyDescent="0.35">
      <c r="A950" s="1" t="s">
        <v>14</v>
      </c>
      <c r="B950">
        <v>7900</v>
      </c>
      <c r="C950" s="1" t="s">
        <v>31</v>
      </c>
      <c r="D950">
        <v>197</v>
      </c>
      <c r="E950">
        <v>2.2000000000000002</v>
      </c>
      <c r="F950" s="1" t="s">
        <v>16</v>
      </c>
      <c r="G950" s="1" t="s">
        <v>12</v>
      </c>
      <c r="H950">
        <v>2003</v>
      </c>
      <c r="I950" s="1" t="s">
        <v>42</v>
      </c>
      <c r="J950" t="str">
        <f t="shared" si="14"/>
        <v>20</v>
      </c>
      <c r="K950">
        <v>7900</v>
      </c>
    </row>
    <row r="951" spans="1:11" x14ac:dyDescent="0.35">
      <c r="A951" s="1" t="s">
        <v>30</v>
      </c>
      <c r="B951">
        <v>2900</v>
      </c>
      <c r="C951" s="1" t="s">
        <v>26</v>
      </c>
      <c r="D951">
        <v>243</v>
      </c>
      <c r="E951">
        <v>1.9</v>
      </c>
      <c r="F951" s="1" t="s">
        <v>16</v>
      </c>
      <c r="G951" s="1" t="s">
        <v>32</v>
      </c>
      <c r="H951">
        <v>1999</v>
      </c>
      <c r="I951" s="1" t="s">
        <v>76</v>
      </c>
      <c r="J951" t="str">
        <f t="shared" si="14"/>
        <v>20</v>
      </c>
      <c r="K951">
        <v>2900</v>
      </c>
    </row>
    <row r="952" spans="1:11" x14ac:dyDescent="0.35">
      <c r="A952" s="1" t="s">
        <v>9</v>
      </c>
      <c r="B952">
        <v>3200</v>
      </c>
      <c r="C952" s="1" t="s">
        <v>10</v>
      </c>
      <c r="D952">
        <v>237</v>
      </c>
      <c r="E952">
        <v>2.5</v>
      </c>
      <c r="F952" s="1" t="s">
        <v>11</v>
      </c>
      <c r="G952" s="1" t="s">
        <v>12</v>
      </c>
      <c r="H952">
        <v>1990</v>
      </c>
      <c r="I952" s="1" t="s">
        <v>64</v>
      </c>
      <c r="J952" t="str">
        <f t="shared" si="14"/>
        <v>20</v>
      </c>
      <c r="K952">
        <v>3200</v>
      </c>
    </row>
    <row r="953" spans="1:11" x14ac:dyDescent="0.35">
      <c r="A953" s="1" t="s">
        <v>14</v>
      </c>
      <c r="B953">
        <v>4400</v>
      </c>
      <c r="C953" s="1" t="s">
        <v>10</v>
      </c>
      <c r="D953">
        <v>160</v>
      </c>
      <c r="E953">
        <v>2.7</v>
      </c>
      <c r="F953" s="1" t="s">
        <v>16</v>
      </c>
      <c r="G953" s="1" t="s">
        <v>32</v>
      </c>
      <c r="H953">
        <v>2000</v>
      </c>
      <c r="I953" s="1" t="s">
        <v>65</v>
      </c>
      <c r="J953" t="str">
        <f t="shared" si="14"/>
        <v>20</v>
      </c>
      <c r="K953">
        <v>4400</v>
      </c>
    </row>
    <row r="954" spans="1:11" x14ac:dyDescent="0.35">
      <c r="A954" s="1" t="s">
        <v>23</v>
      </c>
      <c r="B954">
        <v>20800</v>
      </c>
      <c r="C954" s="1" t="s">
        <v>21</v>
      </c>
      <c r="D954">
        <v>107</v>
      </c>
      <c r="E954">
        <v>4</v>
      </c>
      <c r="F954" s="1" t="s">
        <v>11</v>
      </c>
      <c r="G954" s="1" t="s">
        <v>12</v>
      </c>
      <c r="H954">
        <v>2006</v>
      </c>
      <c r="I954" s="1" t="s">
        <v>78</v>
      </c>
      <c r="J954" t="str">
        <f t="shared" si="14"/>
        <v>40</v>
      </c>
      <c r="K954">
        <v>20800</v>
      </c>
    </row>
    <row r="955" spans="1:11" x14ac:dyDescent="0.35">
      <c r="A955" s="1" t="s">
        <v>23</v>
      </c>
      <c r="B955">
        <v>27800</v>
      </c>
      <c r="C955" s="1" t="s">
        <v>21</v>
      </c>
      <c r="D955">
        <v>98</v>
      </c>
      <c r="E955">
        <v>2.2000000000000002</v>
      </c>
      <c r="F955" s="1" t="s">
        <v>16</v>
      </c>
      <c r="G955" s="1" t="s">
        <v>12</v>
      </c>
      <c r="H955">
        <v>2013</v>
      </c>
      <c r="I955" s="1" t="s">
        <v>24</v>
      </c>
      <c r="J955" t="str">
        <f t="shared" si="14"/>
        <v>40</v>
      </c>
      <c r="K955">
        <v>27800</v>
      </c>
    </row>
    <row r="956" spans="1:11" x14ac:dyDescent="0.35">
      <c r="A956" s="1" t="s">
        <v>20</v>
      </c>
      <c r="B956">
        <v>16500</v>
      </c>
      <c r="C956" s="1" t="s">
        <v>26</v>
      </c>
      <c r="D956">
        <v>171</v>
      </c>
      <c r="E956">
        <v>2</v>
      </c>
      <c r="F956" s="1" t="s">
        <v>16</v>
      </c>
      <c r="G956" s="1" t="s">
        <v>12</v>
      </c>
      <c r="H956">
        <v>2008</v>
      </c>
      <c r="I956" s="1" t="s">
        <v>27</v>
      </c>
      <c r="J956" t="str">
        <f t="shared" si="14"/>
        <v>20</v>
      </c>
      <c r="K956">
        <v>16500</v>
      </c>
    </row>
    <row r="957" spans="1:11" x14ac:dyDescent="0.35">
      <c r="A957" s="1" t="s">
        <v>28</v>
      </c>
      <c r="B957">
        <v>10500</v>
      </c>
      <c r="C957" s="1" t="s">
        <v>15</v>
      </c>
      <c r="D957">
        <v>67</v>
      </c>
      <c r="E957">
        <v>1.6</v>
      </c>
      <c r="F957" s="1" t="s">
        <v>11</v>
      </c>
      <c r="G957" s="1" t="s">
        <v>12</v>
      </c>
      <c r="H957">
        <v>2012</v>
      </c>
      <c r="I957" s="1" t="s">
        <v>74</v>
      </c>
      <c r="J957" t="str">
        <f t="shared" si="14"/>
        <v>20</v>
      </c>
      <c r="K957">
        <v>10500</v>
      </c>
    </row>
    <row r="958" spans="1:11" x14ac:dyDescent="0.35">
      <c r="A958" s="1" t="s">
        <v>45</v>
      </c>
      <c r="B958">
        <v>16999</v>
      </c>
      <c r="C958" s="1" t="s">
        <v>21</v>
      </c>
      <c r="D958">
        <v>107</v>
      </c>
      <c r="E958">
        <v>3</v>
      </c>
      <c r="F958" s="1" t="s">
        <v>18</v>
      </c>
      <c r="G958" s="1" t="s">
        <v>12</v>
      </c>
      <c r="H958">
        <v>2008</v>
      </c>
      <c r="I958" s="1" t="s">
        <v>54</v>
      </c>
      <c r="J958" t="str">
        <f t="shared" si="14"/>
        <v>20</v>
      </c>
      <c r="K958">
        <v>16999</v>
      </c>
    </row>
    <row r="959" spans="1:11" x14ac:dyDescent="0.35">
      <c r="A959" s="1" t="s">
        <v>20</v>
      </c>
      <c r="B959">
        <v>35000</v>
      </c>
      <c r="C959" s="1" t="s">
        <v>10</v>
      </c>
      <c r="D959">
        <v>92</v>
      </c>
      <c r="E959">
        <v>2.8</v>
      </c>
      <c r="F959" s="1" t="s">
        <v>11</v>
      </c>
      <c r="G959" s="1" t="s">
        <v>12</v>
      </c>
      <c r="H959">
        <v>2013</v>
      </c>
      <c r="I959" s="1" t="s">
        <v>27</v>
      </c>
      <c r="J959" t="str">
        <f t="shared" si="14"/>
        <v>40</v>
      </c>
      <c r="K959">
        <v>35000</v>
      </c>
    </row>
    <row r="960" spans="1:11" x14ac:dyDescent="0.35">
      <c r="A960" s="1" t="s">
        <v>14</v>
      </c>
      <c r="B960">
        <v>21500</v>
      </c>
      <c r="C960" s="1" t="s">
        <v>21</v>
      </c>
      <c r="D960">
        <v>142</v>
      </c>
      <c r="E960">
        <v>3.5</v>
      </c>
      <c r="F960" s="1" t="s">
        <v>11</v>
      </c>
      <c r="G960" s="1" t="s">
        <v>12</v>
      </c>
      <c r="H960">
        <v>2008</v>
      </c>
      <c r="I960" s="1" t="s">
        <v>67</v>
      </c>
      <c r="J960" t="str">
        <f t="shared" si="14"/>
        <v>40</v>
      </c>
      <c r="K960">
        <v>21500</v>
      </c>
    </row>
    <row r="961" spans="1:11" x14ac:dyDescent="0.35">
      <c r="A961" s="1" t="s">
        <v>14</v>
      </c>
      <c r="B961">
        <v>15800</v>
      </c>
      <c r="C961" s="1" t="s">
        <v>31</v>
      </c>
      <c r="D961">
        <v>264</v>
      </c>
      <c r="E961">
        <v>2.2000000000000002</v>
      </c>
      <c r="F961" s="1" t="s">
        <v>49</v>
      </c>
      <c r="G961" s="1" t="s">
        <v>12</v>
      </c>
      <c r="H961">
        <v>2009</v>
      </c>
      <c r="I961" s="1" t="s">
        <v>42</v>
      </c>
      <c r="J961" t="str">
        <f t="shared" si="14"/>
        <v>20</v>
      </c>
      <c r="K961">
        <v>15800</v>
      </c>
    </row>
    <row r="962" spans="1:11" x14ac:dyDescent="0.35">
      <c r="A962" s="1" t="s">
        <v>9</v>
      </c>
      <c r="B962">
        <v>75555</v>
      </c>
      <c r="C962" s="1" t="s">
        <v>10</v>
      </c>
      <c r="D962">
        <v>30</v>
      </c>
      <c r="E962">
        <v>4.4000000000000004</v>
      </c>
      <c r="F962" s="1" t="s">
        <v>11</v>
      </c>
      <c r="G962" s="1" t="s">
        <v>12</v>
      </c>
      <c r="H962">
        <v>2014</v>
      </c>
      <c r="I962" s="1" t="s">
        <v>209</v>
      </c>
      <c r="J962" t="str">
        <f t="shared" si="14"/>
        <v>80</v>
      </c>
      <c r="K962">
        <v>75555</v>
      </c>
    </row>
    <row r="963" spans="1:11" x14ac:dyDescent="0.35">
      <c r="A963" s="1" t="s">
        <v>23</v>
      </c>
      <c r="B963">
        <v>8900</v>
      </c>
      <c r="C963" s="1" t="s">
        <v>31</v>
      </c>
      <c r="D963">
        <v>180</v>
      </c>
      <c r="E963">
        <v>2</v>
      </c>
      <c r="F963" s="1" t="s">
        <v>11</v>
      </c>
      <c r="G963" s="1" t="s">
        <v>12</v>
      </c>
      <c r="H963">
        <v>2003</v>
      </c>
      <c r="I963" s="1" t="s">
        <v>24</v>
      </c>
      <c r="J963" t="str">
        <f t="shared" ref="J963:J1026" si="15">VLOOKUP(B963,$L$2:$M$13,2,TRUE)</f>
        <v>20</v>
      </c>
      <c r="K963">
        <v>8900</v>
      </c>
    </row>
    <row r="964" spans="1:11" x14ac:dyDescent="0.35">
      <c r="A964" s="1" t="s">
        <v>28</v>
      </c>
      <c r="B964">
        <v>6300</v>
      </c>
      <c r="C964" s="1" t="s">
        <v>26</v>
      </c>
      <c r="D964">
        <v>189</v>
      </c>
      <c r="E964">
        <v>1.5</v>
      </c>
      <c r="F964" s="1" t="s">
        <v>16</v>
      </c>
      <c r="G964" s="1" t="s">
        <v>12</v>
      </c>
      <c r="H964">
        <v>2008</v>
      </c>
      <c r="I964" s="1" t="s">
        <v>66</v>
      </c>
      <c r="J964" t="str">
        <f t="shared" si="15"/>
        <v>20</v>
      </c>
      <c r="K964">
        <v>6300</v>
      </c>
    </row>
    <row r="965" spans="1:11" x14ac:dyDescent="0.35">
      <c r="A965" s="1" t="s">
        <v>45</v>
      </c>
      <c r="B965">
        <v>20500</v>
      </c>
      <c r="C965" s="1" t="s">
        <v>21</v>
      </c>
      <c r="D965">
        <v>109</v>
      </c>
      <c r="E965">
        <v>3.2</v>
      </c>
      <c r="F965" s="1" t="s">
        <v>16</v>
      </c>
      <c r="G965" s="1" t="s">
        <v>12</v>
      </c>
      <c r="H965">
        <v>2009</v>
      </c>
      <c r="I965" s="1" t="s">
        <v>54</v>
      </c>
      <c r="J965" t="str">
        <f t="shared" si="15"/>
        <v>40</v>
      </c>
      <c r="K965">
        <v>20500</v>
      </c>
    </row>
    <row r="966" spans="1:11" x14ac:dyDescent="0.35">
      <c r="A966" s="1" t="s">
        <v>30</v>
      </c>
      <c r="B966">
        <v>11300</v>
      </c>
      <c r="C966" s="1" t="s">
        <v>15</v>
      </c>
      <c r="D966">
        <v>165</v>
      </c>
      <c r="E966">
        <v>1.9</v>
      </c>
      <c r="F966" s="1" t="s">
        <v>16</v>
      </c>
      <c r="G966" s="1" t="s">
        <v>12</v>
      </c>
      <c r="H966">
        <v>2010</v>
      </c>
      <c r="I966" s="1" t="s">
        <v>56</v>
      </c>
      <c r="J966" t="str">
        <f t="shared" si="15"/>
        <v>20</v>
      </c>
      <c r="K966">
        <v>11300</v>
      </c>
    </row>
    <row r="967" spans="1:11" x14ac:dyDescent="0.35">
      <c r="A967" s="1" t="s">
        <v>14</v>
      </c>
      <c r="B967">
        <v>2300</v>
      </c>
      <c r="C967" s="1" t="s">
        <v>10</v>
      </c>
      <c r="D967">
        <v>261</v>
      </c>
      <c r="E967">
        <v>2.2999999999999998</v>
      </c>
      <c r="F967" s="1" t="s">
        <v>18</v>
      </c>
      <c r="G967" s="1" t="s">
        <v>12</v>
      </c>
      <c r="H967">
        <v>1978</v>
      </c>
      <c r="I967" s="1" t="s">
        <v>65</v>
      </c>
      <c r="J967" t="str">
        <f t="shared" si="15"/>
        <v>20</v>
      </c>
      <c r="K967">
        <v>2300</v>
      </c>
    </row>
    <row r="968" spans="1:11" x14ac:dyDescent="0.35">
      <c r="A968" s="1" t="s">
        <v>30</v>
      </c>
      <c r="B968">
        <v>42500</v>
      </c>
      <c r="C968" s="1" t="s">
        <v>21</v>
      </c>
      <c r="D968">
        <v>63</v>
      </c>
      <c r="E968">
        <v>3</v>
      </c>
      <c r="F968" s="1" t="s">
        <v>16</v>
      </c>
      <c r="G968" s="1" t="s">
        <v>12</v>
      </c>
      <c r="H968">
        <v>2014</v>
      </c>
      <c r="I968" s="1" t="s">
        <v>48</v>
      </c>
      <c r="J968" t="str">
        <f t="shared" si="15"/>
        <v>60</v>
      </c>
      <c r="K968">
        <v>42500</v>
      </c>
    </row>
    <row r="969" spans="1:11" x14ac:dyDescent="0.35">
      <c r="A969" s="1" t="s">
        <v>23</v>
      </c>
      <c r="B969">
        <v>28000</v>
      </c>
      <c r="C969" s="1" t="s">
        <v>21</v>
      </c>
      <c r="D969">
        <v>95</v>
      </c>
      <c r="E969">
        <v>3.5</v>
      </c>
      <c r="F969" s="1" t="s">
        <v>18</v>
      </c>
      <c r="G969" s="1" t="s">
        <v>12</v>
      </c>
      <c r="H969">
        <v>2011</v>
      </c>
      <c r="I969" s="1" t="s">
        <v>110</v>
      </c>
      <c r="J969" t="str">
        <f t="shared" si="15"/>
        <v>40</v>
      </c>
      <c r="K969">
        <v>28000</v>
      </c>
    </row>
    <row r="970" spans="1:11" x14ac:dyDescent="0.35">
      <c r="A970" s="1" t="s">
        <v>45</v>
      </c>
      <c r="B970">
        <v>17500</v>
      </c>
      <c r="C970" s="1" t="s">
        <v>21</v>
      </c>
      <c r="D970">
        <v>38</v>
      </c>
      <c r="E970">
        <v>1.8</v>
      </c>
      <c r="F970" s="1" t="s">
        <v>11</v>
      </c>
      <c r="G970" s="1" t="s">
        <v>12</v>
      </c>
      <c r="H970">
        <v>2012</v>
      </c>
      <c r="I970" s="1" t="s">
        <v>228</v>
      </c>
      <c r="J970" t="str">
        <f t="shared" si="15"/>
        <v>20</v>
      </c>
      <c r="K970">
        <v>17500</v>
      </c>
    </row>
    <row r="971" spans="1:11" x14ac:dyDescent="0.35">
      <c r="A971" s="1" t="s">
        <v>30</v>
      </c>
      <c r="B971">
        <v>7800</v>
      </c>
      <c r="C971" s="1" t="s">
        <v>15</v>
      </c>
      <c r="D971">
        <v>282</v>
      </c>
      <c r="E971">
        <v>2.5</v>
      </c>
      <c r="F971" s="1" t="s">
        <v>16</v>
      </c>
      <c r="G971" s="1" t="s">
        <v>12</v>
      </c>
      <c r="H971">
        <v>2000</v>
      </c>
      <c r="I971" s="1" t="s">
        <v>96</v>
      </c>
      <c r="J971" t="str">
        <f t="shared" si="15"/>
        <v>20</v>
      </c>
      <c r="K971">
        <v>7800</v>
      </c>
    </row>
    <row r="972" spans="1:11" x14ac:dyDescent="0.35">
      <c r="A972" s="1" t="s">
        <v>14</v>
      </c>
      <c r="B972">
        <v>74999</v>
      </c>
      <c r="C972" s="1" t="s">
        <v>21</v>
      </c>
      <c r="D972">
        <v>1</v>
      </c>
      <c r="E972">
        <v>2.2000000000000002</v>
      </c>
      <c r="F972" s="1" t="s">
        <v>16</v>
      </c>
      <c r="G972" s="1" t="s">
        <v>12</v>
      </c>
      <c r="H972">
        <v>2016</v>
      </c>
      <c r="I972" s="1" t="s">
        <v>199</v>
      </c>
      <c r="J972" t="str">
        <f t="shared" si="15"/>
        <v>80</v>
      </c>
      <c r="K972">
        <v>74999</v>
      </c>
    </row>
    <row r="973" spans="1:11" x14ac:dyDescent="0.35">
      <c r="A973" s="1" t="s">
        <v>28</v>
      </c>
      <c r="B973">
        <v>10200</v>
      </c>
      <c r="C973" s="1" t="s">
        <v>31</v>
      </c>
      <c r="D973">
        <v>39</v>
      </c>
      <c r="E973">
        <v>1.5</v>
      </c>
      <c r="F973" s="1" t="s">
        <v>16</v>
      </c>
      <c r="G973" s="1" t="s">
        <v>12</v>
      </c>
      <c r="H973">
        <v>2014</v>
      </c>
      <c r="I973" s="1" t="s">
        <v>66</v>
      </c>
      <c r="J973" t="str">
        <f t="shared" si="15"/>
        <v>20</v>
      </c>
      <c r="K973">
        <v>10200</v>
      </c>
    </row>
    <row r="974" spans="1:11" x14ac:dyDescent="0.35">
      <c r="A974" s="1" t="s">
        <v>9</v>
      </c>
      <c r="B974">
        <v>22500</v>
      </c>
      <c r="C974" s="1" t="s">
        <v>10</v>
      </c>
      <c r="D974">
        <v>179</v>
      </c>
      <c r="E974">
        <v>3</v>
      </c>
      <c r="F974" s="1" t="s">
        <v>16</v>
      </c>
      <c r="G974" s="1" t="s">
        <v>12</v>
      </c>
      <c r="H974">
        <v>2007</v>
      </c>
      <c r="I974" s="1" t="s">
        <v>69</v>
      </c>
      <c r="J974" t="str">
        <f t="shared" si="15"/>
        <v>40</v>
      </c>
      <c r="K974">
        <v>22500</v>
      </c>
    </row>
    <row r="975" spans="1:11" x14ac:dyDescent="0.35">
      <c r="A975" s="1" t="s">
        <v>14</v>
      </c>
      <c r="B975">
        <v>52777</v>
      </c>
      <c r="C975" s="1" t="s">
        <v>10</v>
      </c>
      <c r="D975">
        <v>60</v>
      </c>
      <c r="E975">
        <v>3</v>
      </c>
      <c r="F975" s="1" t="s">
        <v>16</v>
      </c>
      <c r="G975" s="1" t="s">
        <v>12</v>
      </c>
      <c r="H975">
        <v>2012</v>
      </c>
      <c r="I975" s="1" t="s">
        <v>229</v>
      </c>
      <c r="J975" t="str">
        <f t="shared" si="15"/>
        <v>60</v>
      </c>
      <c r="K975">
        <v>52777</v>
      </c>
    </row>
    <row r="976" spans="1:11" x14ac:dyDescent="0.35">
      <c r="A976" s="1" t="s">
        <v>23</v>
      </c>
      <c r="B976">
        <v>14250</v>
      </c>
      <c r="C976" s="1" t="s">
        <v>15</v>
      </c>
      <c r="D976">
        <v>127</v>
      </c>
      <c r="E976">
        <v>3.5</v>
      </c>
      <c r="F976" s="1" t="s">
        <v>49</v>
      </c>
      <c r="G976" s="1" t="s">
        <v>12</v>
      </c>
      <c r="H976">
        <v>2007</v>
      </c>
      <c r="I976" s="1" t="s">
        <v>230</v>
      </c>
      <c r="J976" t="str">
        <f t="shared" si="15"/>
        <v>20</v>
      </c>
      <c r="K976">
        <v>14250</v>
      </c>
    </row>
    <row r="977" spans="1:11" x14ac:dyDescent="0.35">
      <c r="A977" s="1" t="s">
        <v>23</v>
      </c>
      <c r="B977">
        <v>26200</v>
      </c>
      <c r="C977" s="1" t="s">
        <v>21</v>
      </c>
      <c r="D977">
        <v>156</v>
      </c>
      <c r="E977">
        <v>4</v>
      </c>
      <c r="F977" s="1" t="s">
        <v>18</v>
      </c>
      <c r="G977" s="1" t="s">
        <v>12</v>
      </c>
      <c r="H977">
        <v>2007</v>
      </c>
      <c r="I977" s="1" t="s">
        <v>78</v>
      </c>
      <c r="J977" t="str">
        <f t="shared" si="15"/>
        <v>40</v>
      </c>
      <c r="K977">
        <v>26200</v>
      </c>
    </row>
    <row r="978" spans="1:11" x14ac:dyDescent="0.35">
      <c r="A978" s="1" t="s">
        <v>30</v>
      </c>
      <c r="B978">
        <v>9800</v>
      </c>
      <c r="C978" s="1" t="s">
        <v>15</v>
      </c>
      <c r="D978">
        <v>299</v>
      </c>
      <c r="E978">
        <v>2.5</v>
      </c>
      <c r="F978" s="1" t="s">
        <v>16</v>
      </c>
      <c r="G978" s="1" t="s">
        <v>12</v>
      </c>
      <c r="H978">
        <v>2002</v>
      </c>
      <c r="I978" s="1" t="s">
        <v>96</v>
      </c>
      <c r="J978" t="str">
        <f t="shared" si="15"/>
        <v>20</v>
      </c>
      <c r="K978">
        <v>9800</v>
      </c>
    </row>
    <row r="979" spans="1:11" x14ac:dyDescent="0.35">
      <c r="A979" s="1" t="s">
        <v>14</v>
      </c>
      <c r="B979">
        <v>47600</v>
      </c>
      <c r="C979" s="1" t="s">
        <v>15</v>
      </c>
      <c r="D979">
        <v>0</v>
      </c>
      <c r="E979">
        <v>2.2000000000000002</v>
      </c>
      <c r="F979" s="1" t="s">
        <v>16</v>
      </c>
      <c r="G979" s="1" t="s">
        <v>12</v>
      </c>
      <c r="H979">
        <v>2016</v>
      </c>
      <c r="I979" s="1" t="s">
        <v>42</v>
      </c>
      <c r="J979" t="str">
        <f t="shared" si="15"/>
        <v>60</v>
      </c>
      <c r="K979">
        <v>47600</v>
      </c>
    </row>
    <row r="980" spans="1:11" x14ac:dyDescent="0.35">
      <c r="A980" s="1" t="s">
        <v>30</v>
      </c>
      <c r="B980">
        <v>8700</v>
      </c>
      <c r="C980" s="1" t="s">
        <v>31</v>
      </c>
      <c r="D980">
        <v>357</v>
      </c>
      <c r="E980">
        <v>2.5</v>
      </c>
      <c r="F980" s="1" t="s">
        <v>16</v>
      </c>
      <c r="G980" s="1" t="s">
        <v>12</v>
      </c>
      <c r="H980">
        <v>2003</v>
      </c>
      <c r="I980" s="1" t="s">
        <v>174</v>
      </c>
      <c r="J980" t="str">
        <f t="shared" si="15"/>
        <v>20</v>
      </c>
      <c r="K980">
        <v>8700</v>
      </c>
    </row>
    <row r="981" spans="1:11" x14ac:dyDescent="0.35">
      <c r="A981" s="1" t="s">
        <v>9</v>
      </c>
      <c r="B981">
        <v>30500</v>
      </c>
      <c r="C981" s="1" t="s">
        <v>21</v>
      </c>
      <c r="D981">
        <v>147</v>
      </c>
      <c r="E981">
        <v>3</v>
      </c>
      <c r="F981" s="1" t="s">
        <v>16</v>
      </c>
      <c r="G981" s="1" t="s">
        <v>12</v>
      </c>
      <c r="H981">
        <v>2008</v>
      </c>
      <c r="I981" s="1" t="s">
        <v>55</v>
      </c>
      <c r="J981" t="str">
        <f t="shared" si="15"/>
        <v>40</v>
      </c>
      <c r="K981">
        <v>30500</v>
      </c>
    </row>
    <row r="982" spans="1:11" x14ac:dyDescent="0.35">
      <c r="A982" s="1" t="s">
        <v>28</v>
      </c>
      <c r="B982">
        <v>11700</v>
      </c>
      <c r="C982" s="1" t="s">
        <v>26</v>
      </c>
      <c r="D982">
        <v>177</v>
      </c>
      <c r="E982">
        <v>1.5</v>
      </c>
      <c r="F982" s="1" t="s">
        <v>16</v>
      </c>
      <c r="G982" s="1" t="s">
        <v>12</v>
      </c>
      <c r="H982">
        <v>2012</v>
      </c>
      <c r="I982" s="1" t="s">
        <v>145</v>
      </c>
      <c r="J982" t="str">
        <f t="shared" si="15"/>
        <v>20</v>
      </c>
      <c r="K982">
        <v>11700</v>
      </c>
    </row>
    <row r="983" spans="1:11" x14ac:dyDescent="0.35">
      <c r="A983" s="1" t="s">
        <v>9</v>
      </c>
      <c r="B983">
        <v>29500</v>
      </c>
      <c r="C983" s="1" t="s">
        <v>10</v>
      </c>
      <c r="D983">
        <v>850</v>
      </c>
      <c r="E983" t="s">
        <v>41</v>
      </c>
      <c r="F983" s="1" t="s">
        <v>11</v>
      </c>
      <c r="G983" s="1" t="s">
        <v>12</v>
      </c>
      <c r="H983">
        <v>2011</v>
      </c>
      <c r="I983" s="1" t="s">
        <v>157</v>
      </c>
      <c r="J983" t="str">
        <f t="shared" si="15"/>
        <v>40</v>
      </c>
      <c r="K983">
        <v>29500</v>
      </c>
    </row>
    <row r="984" spans="1:11" x14ac:dyDescent="0.35">
      <c r="A984" s="1" t="s">
        <v>14</v>
      </c>
      <c r="B984">
        <v>6400</v>
      </c>
      <c r="C984" s="1" t="s">
        <v>38</v>
      </c>
      <c r="D984">
        <v>177</v>
      </c>
      <c r="E984">
        <v>2</v>
      </c>
      <c r="F984" s="1" t="s">
        <v>16</v>
      </c>
      <c r="G984" s="1" t="s">
        <v>32</v>
      </c>
      <c r="H984">
        <v>2008</v>
      </c>
      <c r="I984" s="1" t="s">
        <v>231</v>
      </c>
      <c r="J984" t="str">
        <f t="shared" si="15"/>
        <v>20</v>
      </c>
      <c r="K984">
        <v>6400</v>
      </c>
    </row>
    <row r="985" spans="1:11" x14ac:dyDescent="0.35">
      <c r="A985" s="1" t="s">
        <v>9</v>
      </c>
      <c r="B985">
        <v>36400</v>
      </c>
      <c r="C985" s="1" t="s">
        <v>21</v>
      </c>
      <c r="D985">
        <v>80</v>
      </c>
      <c r="E985">
        <v>3</v>
      </c>
      <c r="F985" s="1" t="s">
        <v>11</v>
      </c>
      <c r="G985" s="1" t="s">
        <v>12</v>
      </c>
      <c r="H985">
        <v>2011</v>
      </c>
      <c r="I985" s="1" t="s">
        <v>55</v>
      </c>
      <c r="J985" t="str">
        <f t="shared" si="15"/>
        <v>40</v>
      </c>
      <c r="K985">
        <v>36400</v>
      </c>
    </row>
    <row r="986" spans="1:11" x14ac:dyDescent="0.35">
      <c r="A986" s="1" t="s">
        <v>20</v>
      </c>
      <c r="B986">
        <v>75000</v>
      </c>
      <c r="C986" s="1" t="s">
        <v>21</v>
      </c>
      <c r="D986">
        <v>0</v>
      </c>
      <c r="E986">
        <v>3</v>
      </c>
      <c r="F986" s="1" t="s">
        <v>16</v>
      </c>
      <c r="G986" s="1" t="s">
        <v>12</v>
      </c>
      <c r="H986">
        <v>2015</v>
      </c>
      <c r="I986" s="1" t="s">
        <v>22</v>
      </c>
      <c r="J986" t="str">
        <f t="shared" si="15"/>
        <v>80</v>
      </c>
      <c r="K986">
        <v>75000</v>
      </c>
    </row>
    <row r="987" spans="1:11" x14ac:dyDescent="0.35">
      <c r="A987" s="1" t="s">
        <v>30</v>
      </c>
      <c r="B987">
        <v>6000</v>
      </c>
      <c r="C987" s="1" t="s">
        <v>38</v>
      </c>
      <c r="D987">
        <v>195</v>
      </c>
      <c r="E987">
        <v>1.2</v>
      </c>
      <c r="F987" s="1" t="s">
        <v>18</v>
      </c>
      <c r="G987" s="1" t="s">
        <v>12</v>
      </c>
      <c r="H987">
        <v>2004</v>
      </c>
      <c r="I987" s="1" t="s">
        <v>44</v>
      </c>
      <c r="J987" t="str">
        <f t="shared" si="15"/>
        <v>20</v>
      </c>
      <c r="K987">
        <v>6000</v>
      </c>
    </row>
    <row r="988" spans="1:11" x14ac:dyDescent="0.35">
      <c r="A988" s="1" t="s">
        <v>14</v>
      </c>
      <c r="B988">
        <v>4900</v>
      </c>
      <c r="C988" s="1" t="s">
        <v>15</v>
      </c>
      <c r="D988">
        <v>248</v>
      </c>
      <c r="E988">
        <v>2.2000000000000002</v>
      </c>
      <c r="F988" s="1" t="s">
        <v>16</v>
      </c>
      <c r="G988" s="1" t="s">
        <v>12</v>
      </c>
      <c r="H988">
        <v>2003</v>
      </c>
      <c r="I988" s="1" t="s">
        <v>42</v>
      </c>
      <c r="J988" t="str">
        <f t="shared" si="15"/>
        <v>20</v>
      </c>
      <c r="K988">
        <v>4900</v>
      </c>
    </row>
    <row r="989" spans="1:11" x14ac:dyDescent="0.35">
      <c r="A989" s="1" t="s">
        <v>14</v>
      </c>
      <c r="B989">
        <v>6999</v>
      </c>
      <c r="C989" s="1" t="s">
        <v>10</v>
      </c>
      <c r="D989">
        <v>288</v>
      </c>
      <c r="E989">
        <v>3.2</v>
      </c>
      <c r="F989" s="1" t="s">
        <v>18</v>
      </c>
      <c r="G989" s="1" t="s">
        <v>12</v>
      </c>
      <c r="H989">
        <v>2001</v>
      </c>
      <c r="I989" s="1" t="s">
        <v>65</v>
      </c>
      <c r="J989" t="str">
        <f t="shared" si="15"/>
        <v>20</v>
      </c>
      <c r="K989">
        <v>6999</v>
      </c>
    </row>
    <row r="990" spans="1:11" x14ac:dyDescent="0.35">
      <c r="A990" s="1" t="s">
        <v>30</v>
      </c>
      <c r="B990">
        <v>9900</v>
      </c>
      <c r="C990" s="1" t="s">
        <v>31</v>
      </c>
      <c r="D990">
        <v>171</v>
      </c>
      <c r="E990">
        <v>1.6</v>
      </c>
      <c r="F990" s="1" t="s">
        <v>16</v>
      </c>
      <c r="G990" s="1" t="s">
        <v>12</v>
      </c>
      <c r="H990">
        <v>2011</v>
      </c>
      <c r="I990" s="1" t="s">
        <v>56</v>
      </c>
      <c r="J990" t="str">
        <f t="shared" si="15"/>
        <v>20</v>
      </c>
      <c r="K990">
        <v>9900</v>
      </c>
    </row>
    <row r="991" spans="1:11" x14ac:dyDescent="0.35">
      <c r="A991" s="1" t="s">
        <v>30</v>
      </c>
      <c r="B991">
        <v>3500</v>
      </c>
      <c r="C991" s="1" t="s">
        <v>10</v>
      </c>
      <c r="D991">
        <v>189</v>
      </c>
      <c r="E991">
        <v>1.8</v>
      </c>
      <c r="F991" s="1" t="s">
        <v>11</v>
      </c>
      <c r="G991" s="1" t="s">
        <v>12</v>
      </c>
      <c r="H991">
        <v>1993</v>
      </c>
      <c r="I991" s="1" t="s">
        <v>232</v>
      </c>
      <c r="J991" t="str">
        <f t="shared" si="15"/>
        <v>20</v>
      </c>
      <c r="K991">
        <v>3500</v>
      </c>
    </row>
    <row r="992" spans="1:11" x14ac:dyDescent="0.35">
      <c r="A992" s="1" t="s">
        <v>9</v>
      </c>
      <c r="B992">
        <v>1750</v>
      </c>
      <c r="C992" s="1" t="s">
        <v>26</v>
      </c>
      <c r="D992">
        <v>200</v>
      </c>
      <c r="E992">
        <v>2</v>
      </c>
      <c r="F992" s="1" t="s">
        <v>11</v>
      </c>
      <c r="G992" s="1" t="s">
        <v>32</v>
      </c>
      <c r="H992">
        <v>2000</v>
      </c>
      <c r="I992" s="1" t="s">
        <v>86</v>
      </c>
      <c r="J992" t="str">
        <f t="shared" si="15"/>
        <v>20</v>
      </c>
      <c r="K992">
        <v>1750</v>
      </c>
    </row>
    <row r="993" spans="1:11" x14ac:dyDescent="0.35">
      <c r="A993" s="1" t="s">
        <v>28</v>
      </c>
      <c r="B993">
        <v>4600</v>
      </c>
      <c r="C993" s="1" t="s">
        <v>10</v>
      </c>
      <c r="D993">
        <v>230</v>
      </c>
      <c r="E993">
        <v>1.5</v>
      </c>
      <c r="F993" s="1" t="s">
        <v>16</v>
      </c>
      <c r="G993" s="1" t="s">
        <v>12</v>
      </c>
      <c r="H993">
        <v>2007</v>
      </c>
      <c r="I993" s="1" t="s">
        <v>66</v>
      </c>
      <c r="J993" t="str">
        <f t="shared" si="15"/>
        <v>20</v>
      </c>
      <c r="K993">
        <v>4600</v>
      </c>
    </row>
    <row r="994" spans="1:11" x14ac:dyDescent="0.35">
      <c r="A994" s="1" t="s">
        <v>30</v>
      </c>
      <c r="B994">
        <v>9800</v>
      </c>
      <c r="C994" s="1" t="s">
        <v>15</v>
      </c>
      <c r="D994">
        <v>220</v>
      </c>
      <c r="E994">
        <v>1.9</v>
      </c>
      <c r="F994" s="1" t="s">
        <v>16</v>
      </c>
      <c r="G994" s="1" t="s">
        <v>12</v>
      </c>
      <c r="H994">
        <v>2008</v>
      </c>
      <c r="I994" s="1" t="s">
        <v>56</v>
      </c>
      <c r="J994" t="str">
        <f t="shared" si="15"/>
        <v>20</v>
      </c>
      <c r="K994">
        <v>9800</v>
      </c>
    </row>
    <row r="995" spans="1:11" x14ac:dyDescent="0.35">
      <c r="A995" s="1" t="s">
        <v>28</v>
      </c>
      <c r="B995">
        <v>5950</v>
      </c>
      <c r="C995" s="1" t="s">
        <v>15</v>
      </c>
      <c r="D995">
        <v>135</v>
      </c>
      <c r="E995">
        <v>1.5</v>
      </c>
      <c r="F995" s="1" t="s">
        <v>16</v>
      </c>
      <c r="G995" s="1" t="s">
        <v>12</v>
      </c>
      <c r="H995">
        <v>2012</v>
      </c>
      <c r="I995" s="1" t="s">
        <v>66</v>
      </c>
      <c r="J995" t="str">
        <f t="shared" si="15"/>
        <v>20</v>
      </c>
      <c r="K995">
        <v>5950</v>
      </c>
    </row>
    <row r="996" spans="1:11" x14ac:dyDescent="0.35">
      <c r="A996" s="1" t="s">
        <v>28</v>
      </c>
      <c r="B996">
        <v>7400</v>
      </c>
      <c r="C996" s="1" t="s">
        <v>15</v>
      </c>
      <c r="D996">
        <v>120</v>
      </c>
      <c r="E996">
        <v>1.5</v>
      </c>
      <c r="F996" s="1" t="s">
        <v>16</v>
      </c>
      <c r="G996" s="1" t="s">
        <v>12</v>
      </c>
      <c r="H996">
        <v>2012</v>
      </c>
      <c r="I996" s="1" t="s">
        <v>66</v>
      </c>
      <c r="J996" t="str">
        <f t="shared" si="15"/>
        <v>20</v>
      </c>
      <c r="K996">
        <v>7400</v>
      </c>
    </row>
    <row r="997" spans="1:11" x14ac:dyDescent="0.35">
      <c r="A997" s="1" t="s">
        <v>20</v>
      </c>
      <c r="B997">
        <v>12800</v>
      </c>
      <c r="C997" s="1" t="s">
        <v>10</v>
      </c>
      <c r="D997">
        <v>217</v>
      </c>
      <c r="E997">
        <v>1.8</v>
      </c>
      <c r="F997" s="1" t="s">
        <v>11</v>
      </c>
      <c r="G997" s="1" t="s">
        <v>12</v>
      </c>
      <c r="H997">
        <v>2007</v>
      </c>
      <c r="I997" s="1" t="s">
        <v>60</v>
      </c>
      <c r="J997" t="str">
        <f t="shared" si="15"/>
        <v>20</v>
      </c>
      <c r="K997">
        <v>12800</v>
      </c>
    </row>
    <row r="998" spans="1:11" x14ac:dyDescent="0.35">
      <c r="A998" s="1" t="s">
        <v>9</v>
      </c>
      <c r="B998">
        <v>7300</v>
      </c>
      <c r="C998" s="1" t="s">
        <v>10</v>
      </c>
      <c r="D998">
        <v>350</v>
      </c>
      <c r="E998" t="s">
        <v>41</v>
      </c>
      <c r="F998" s="1" t="s">
        <v>11</v>
      </c>
      <c r="G998" s="1" t="s">
        <v>12</v>
      </c>
      <c r="H998">
        <v>1997</v>
      </c>
      <c r="I998" s="1" t="s">
        <v>86</v>
      </c>
      <c r="J998" t="str">
        <f t="shared" si="15"/>
        <v>20</v>
      </c>
      <c r="K998">
        <v>7300</v>
      </c>
    </row>
    <row r="999" spans="1:11" x14ac:dyDescent="0.35">
      <c r="A999" s="1" t="s">
        <v>30</v>
      </c>
      <c r="B999">
        <v>9000</v>
      </c>
      <c r="C999" s="1" t="s">
        <v>10</v>
      </c>
      <c r="D999">
        <v>59</v>
      </c>
      <c r="E999">
        <v>1.6</v>
      </c>
      <c r="F999" s="1" t="s">
        <v>18</v>
      </c>
      <c r="G999" s="1" t="s">
        <v>12</v>
      </c>
      <c r="H999">
        <v>2013</v>
      </c>
      <c r="I999" s="1" t="s">
        <v>44</v>
      </c>
      <c r="J999" t="str">
        <f t="shared" si="15"/>
        <v>20</v>
      </c>
      <c r="K999">
        <v>9000</v>
      </c>
    </row>
    <row r="1000" spans="1:11" x14ac:dyDescent="0.35">
      <c r="A1000" s="1" t="s">
        <v>30</v>
      </c>
      <c r="B1000">
        <v>1550</v>
      </c>
      <c r="C1000" s="1" t="s">
        <v>38</v>
      </c>
      <c r="D1000">
        <v>130</v>
      </c>
      <c r="E1000">
        <v>1.3</v>
      </c>
      <c r="F1000" s="1" t="s">
        <v>11</v>
      </c>
      <c r="G1000" s="1" t="s">
        <v>12</v>
      </c>
      <c r="H1000">
        <v>1986</v>
      </c>
      <c r="I1000" s="1" t="s">
        <v>123</v>
      </c>
      <c r="J1000" t="str">
        <f t="shared" si="15"/>
        <v>20</v>
      </c>
      <c r="K1000">
        <v>1550</v>
      </c>
    </row>
    <row r="1001" spans="1:11" x14ac:dyDescent="0.35">
      <c r="A1001" s="1" t="s">
        <v>45</v>
      </c>
      <c r="B1001">
        <v>18600</v>
      </c>
      <c r="C1001" s="1" t="s">
        <v>21</v>
      </c>
      <c r="D1001">
        <v>52</v>
      </c>
      <c r="E1001">
        <v>2</v>
      </c>
      <c r="F1001" s="1" t="s">
        <v>11</v>
      </c>
      <c r="G1001" s="1" t="s">
        <v>12</v>
      </c>
      <c r="H1001">
        <v>2013</v>
      </c>
      <c r="I1001" s="1" t="s">
        <v>46</v>
      </c>
      <c r="J1001" t="str">
        <f t="shared" si="15"/>
        <v>20</v>
      </c>
      <c r="K1001">
        <v>18600</v>
      </c>
    </row>
    <row r="1002" spans="1:11" x14ac:dyDescent="0.35">
      <c r="A1002" s="1" t="s">
        <v>9</v>
      </c>
      <c r="B1002">
        <v>3900</v>
      </c>
      <c r="C1002" s="1" t="s">
        <v>10</v>
      </c>
      <c r="D1002">
        <v>340</v>
      </c>
      <c r="E1002">
        <v>2.5</v>
      </c>
      <c r="F1002" s="1" t="s">
        <v>16</v>
      </c>
      <c r="G1002" s="1" t="s">
        <v>32</v>
      </c>
      <c r="H1002">
        <v>2000</v>
      </c>
      <c r="I1002" s="1" t="s">
        <v>64</v>
      </c>
      <c r="J1002" t="str">
        <f t="shared" si="15"/>
        <v>20</v>
      </c>
      <c r="K1002">
        <v>3900</v>
      </c>
    </row>
    <row r="1003" spans="1:11" x14ac:dyDescent="0.35">
      <c r="A1003" s="1" t="s">
        <v>20</v>
      </c>
      <c r="B1003">
        <v>92222</v>
      </c>
      <c r="C1003" s="1" t="s">
        <v>21</v>
      </c>
      <c r="D1003">
        <v>0</v>
      </c>
      <c r="E1003">
        <v>3</v>
      </c>
      <c r="F1003" s="1" t="s">
        <v>16</v>
      </c>
      <c r="G1003" s="1" t="s">
        <v>12</v>
      </c>
      <c r="H1003">
        <v>2016</v>
      </c>
      <c r="I1003" s="1" t="s">
        <v>22</v>
      </c>
      <c r="J1003" t="str">
        <f t="shared" si="15"/>
        <v>100</v>
      </c>
      <c r="K1003">
        <v>92222</v>
      </c>
    </row>
    <row r="1004" spans="1:11" x14ac:dyDescent="0.35">
      <c r="A1004" s="1" t="s">
        <v>30</v>
      </c>
      <c r="B1004">
        <v>5400</v>
      </c>
      <c r="C1004" s="1" t="s">
        <v>31</v>
      </c>
      <c r="D1004">
        <v>314</v>
      </c>
      <c r="E1004">
        <v>2.4</v>
      </c>
      <c r="F1004" s="1" t="s">
        <v>16</v>
      </c>
      <c r="G1004" s="1" t="s">
        <v>12</v>
      </c>
      <c r="H1004">
        <v>1993</v>
      </c>
      <c r="I1004" s="1" t="s">
        <v>96</v>
      </c>
      <c r="J1004" t="str">
        <f t="shared" si="15"/>
        <v>20</v>
      </c>
      <c r="K1004">
        <v>5400</v>
      </c>
    </row>
    <row r="1005" spans="1:11" x14ac:dyDescent="0.35">
      <c r="A1005" s="1" t="s">
        <v>20</v>
      </c>
      <c r="B1005">
        <v>16000</v>
      </c>
      <c r="C1005" s="1" t="s">
        <v>10</v>
      </c>
      <c r="D1005">
        <v>250</v>
      </c>
      <c r="E1005">
        <v>2</v>
      </c>
      <c r="F1005" s="1" t="s">
        <v>16</v>
      </c>
      <c r="G1005" s="1" t="s">
        <v>12</v>
      </c>
      <c r="H1005">
        <v>2008</v>
      </c>
      <c r="I1005" s="1" t="s">
        <v>27</v>
      </c>
      <c r="J1005" t="str">
        <f t="shared" si="15"/>
        <v>20</v>
      </c>
      <c r="K1005">
        <v>16000</v>
      </c>
    </row>
    <row r="1006" spans="1:11" x14ac:dyDescent="0.35">
      <c r="A1006" s="1" t="s">
        <v>30</v>
      </c>
      <c r="B1006">
        <v>3500</v>
      </c>
      <c r="C1006" s="1" t="s">
        <v>31</v>
      </c>
      <c r="D1006">
        <v>304</v>
      </c>
      <c r="E1006">
        <v>1.9</v>
      </c>
      <c r="F1006" s="1" t="s">
        <v>16</v>
      </c>
      <c r="G1006" s="1" t="s">
        <v>32</v>
      </c>
      <c r="H1006">
        <v>2006</v>
      </c>
      <c r="I1006" s="1" t="s">
        <v>183</v>
      </c>
      <c r="J1006" t="str">
        <f t="shared" si="15"/>
        <v>20</v>
      </c>
      <c r="K1006">
        <v>3500</v>
      </c>
    </row>
    <row r="1007" spans="1:11" x14ac:dyDescent="0.35">
      <c r="A1007" s="1" t="s">
        <v>14</v>
      </c>
      <c r="B1007">
        <v>6500</v>
      </c>
      <c r="C1007" s="1" t="s">
        <v>10</v>
      </c>
      <c r="D1007">
        <v>270</v>
      </c>
      <c r="E1007">
        <v>2.8</v>
      </c>
      <c r="F1007" s="1" t="s">
        <v>18</v>
      </c>
      <c r="G1007" s="1" t="s">
        <v>12</v>
      </c>
      <c r="H1007">
        <v>1999</v>
      </c>
      <c r="I1007" s="1" t="s">
        <v>65</v>
      </c>
      <c r="J1007" t="str">
        <f t="shared" si="15"/>
        <v>20</v>
      </c>
      <c r="K1007">
        <v>6500</v>
      </c>
    </row>
    <row r="1008" spans="1:11" x14ac:dyDescent="0.35">
      <c r="A1008" s="1" t="s">
        <v>14</v>
      </c>
      <c r="B1008">
        <v>7000</v>
      </c>
      <c r="C1008" s="1" t="s">
        <v>10</v>
      </c>
      <c r="D1008">
        <v>300</v>
      </c>
      <c r="E1008">
        <v>4.3</v>
      </c>
      <c r="F1008" s="1" t="s">
        <v>18</v>
      </c>
      <c r="G1008" s="1" t="s">
        <v>12</v>
      </c>
      <c r="H1008">
        <v>2000</v>
      </c>
      <c r="I1008" s="1" t="s">
        <v>65</v>
      </c>
      <c r="J1008" t="str">
        <f t="shared" si="15"/>
        <v>20</v>
      </c>
      <c r="K1008">
        <v>7000</v>
      </c>
    </row>
    <row r="1009" spans="1:11" x14ac:dyDescent="0.35">
      <c r="A1009" s="1" t="s">
        <v>28</v>
      </c>
      <c r="B1009">
        <v>10499</v>
      </c>
      <c r="C1009" s="1" t="s">
        <v>26</v>
      </c>
      <c r="D1009">
        <v>121</v>
      </c>
      <c r="E1009">
        <v>1.5</v>
      </c>
      <c r="F1009" s="1" t="s">
        <v>16</v>
      </c>
      <c r="G1009" s="1" t="s">
        <v>12</v>
      </c>
      <c r="H1009">
        <v>2013</v>
      </c>
      <c r="I1009" s="1" t="s">
        <v>29</v>
      </c>
      <c r="J1009" t="str">
        <f t="shared" si="15"/>
        <v>20</v>
      </c>
      <c r="K1009">
        <v>10499</v>
      </c>
    </row>
    <row r="1010" spans="1:11" x14ac:dyDescent="0.35">
      <c r="A1010" s="1" t="s">
        <v>28</v>
      </c>
      <c r="B1010">
        <v>13900</v>
      </c>
      <c r="C1010" s="1" t="s">
        <v>21</v>
      </c>
      <c r="D1010">
        <v>111</v>
      </c>
      <c r="E1010">
        <v>2.5</v>
      </c>
      <c r="F1010" s="1" t="s">
        <v>18</v>
      </c>
      <c r="G1010" s="1" t="s">
        <v>12</v>
      </c>
      <c r="H1010">
        <v>2010</v>
      </c>
      <c r="I1010" s="1" t="s">
        <v>95</v>
      </c>
      <c r="J1010" t="str">
        <f t="shared" si="15"/>
        <v>20</v>
      </c>
      <c r="K1010">
        <v>13900</v>
      </c>
    </row>
    <row r="1011" spans="1:11" x14ac:dyDescent="0.35">
      <c r="A1011" s="1" t="s">
        <v>9</v>
      </c>
      <c r="B1011">
        <v>6400</v>
      </c>
      <c r="C1011" s="1" t="s">
        <v>31</v>
      </c>
      <c r="D1011">
        <v>220</v>
      </c>
      <c r="E1011">
        <v>2.5</v>
      </c>
      <c r="F1011" s="1" t="s">
        <v>11</v>
      </c>
      <c r="G1011" s="1" t="s">
        <v>12</v>
      </c>
      <c r="H1011">
        <v>1997</v>
      </c>
      <c r="I1011" s="1" t="s">
        <v>233</v>
      </c>
      <c r="J1011" t="str">
        <f t="shared" si="15"/>
        <v>20</v>
      </c>
      <c r="K1011">
        <v>6400</v>
      </c>
    </row>
    <row r="1012" spans="1:11" x14ac:dyDescent="0.35">
      <c r="A1012" s="1" t="s">
        <v>9</v>
      </c>
      <c r="B1012">
        <v>10800</v>
      </c>
      <c r="C1012" s="1" t="s">
        <v>10</v>
      </c>
      <c r="D1012">
        <v>246</v>
      </c>
      <c r="E1012">
        <v>3</v>
      </c>
      <c r="F1012" s="1" t="s">
        <v>16</v>
      </c>
      <c r="G1012" s="1" t="s">
        <v>12</v>
      </c>
      <c r="H1012">
        <v>2003</v>
      </c>
      <c r="I1012" s="1" t="s">
        <v>136</v>
      </c>
      <c r="J1012" t="str">
        <f t="shared" si="15"/>
        <v>20</v>
      </c>
      <c r="K1012">
        <v>10800</v>
      </c>
    </row>
    <row r="1013" spans="1:11" x14ac:dyDescent="0.35">
      <c r="A1013" s="1" t="s">
        <v>9</v>
      </c>
      <c r="B1013">
        <v>12700</v>
      </c>
      <c r="C1013" s="1" t="s">
        <v>38</v>
      </c>
      <c r="D1013">
        <v>130</v>
      </c>
      <c r="E1013">
        <v>2</v>
      </c>
      <c r="F1013" s="1" t="s">
        <v>11</v>
      </c>
      <c r="G1013" s="1" t="s">
        <v>12</v>
      </c>
      <c r="H1013">
        <v>2007</v>
      </c>
      <c r="I1013" s="1" t="s">
        <v>207</v>
      </c>
      <c r="J1013" t="str">
        <f t="shared" si="15"/>
        <v>20</v>
      </c>
      <c r="K1013">
        <v>12700</v>
      </c>
    </row>
    <row r="1014" spans="1:11" x14ac:dyDescent="0.35">
      <c r="A1014" s="1" t="s">
        <v>9</v>
      </c>
      <c r="B1014">
        <v>38500</v>
      </c>
      <c r="C1014" s="1" t="s">
        <v>10</v>
      </c>
      <c r="D1014">
        <v>140</v>
      </c>
      <c r="E1014">
        <v>2</v>
      </c>
      <c r="F1014" s="1" t="s">
        <v>16</v>
      </c>
      <c r="G1014" s="1" t="s">
        <v>12</v>
      </c>
      <c r="H1014">
        <v>2012</v>
      </c>
      <c r="I1014" s="1" t="s">
        <v>86</v>
      </c>
      <c r="J1014" t="str">
        <f t="shared" si="15"/>
        <v>40</v>
      </c>
      <c r="K1014">
        <v>38500</v>
      </c>
    </row>
    <row r="1015" spans="1:11" x14ac:dyDescent="0.35">
      <c r="A1015" s="1" t="s">
        <v>45</v>
      </c>
      <c r="B1015">
        <v>5999</v>
      </c>
      <c r="C1015" s="1" t="s">
        <v>10</v>
      </c>
      <c r="D1015">
        <v>150</v>
      </c>
      <c r="E1015">
        <v>1.6</v>
      </c>
      <c r="F1015" s="1" t="s">
        <v>11</v>
      </c>
      <c r="G1015" s="1" t="s">
        <v>12</v>
      </c>
      <c r="H1015">
        <v>2005</v>
      </c>
      <c r="I1015" s="1" t="s">
        <v>73</v>
      </c>
      <c r="J1015" t="str">
        <f t="shared" si="15"/>
        <v>20</v>
      </c>
      <c r="K1015">
        <v>5999</v>
      </c>
    </row>
    <row r="1016" spans="1:11" x14ac:dyDescent="0.35">
      <c r="A1016" s="1" t="s">
        <v>28</v>
      </c>
      <c r="B1016">
        <v>9500</v>
      </c>
      <c r="C1016" s="1" t="s">
        <v>38</v>
      </c>
      <c r="D1016">
        <v>77</v>
      </c>
      <c r="E1016">
        <v>1.6</v>
      </c>
      <c r="F1016" s="1" t="s">
        <v>11</v>
      </c>
      <c r="G1016" s="1" t="s">
        <v>12</v>
      </c>
      <c r="H1016">
        <v>2011</v>
      </c>
      <c r="I1016" s="1" t="s">
        <v>29</v>
      </c>
      <c r="J1016" t="str">
        <f t="shared" si="15"/>
        <v>20</v>
      </c>
      <c r="K1016">
        <v>9500</v>
      </c>
    </row>
    <row r="1017" spans="1:11" x14ac:dyDescent="0.35">
      <c r="A1017" s="1" t="s">
        <v>30</v>
      </c>
      <c r="B1017">
        <v>12000</v>
      </c>
      <c r="C1017" s="1" t="s">
        <v>15</v>
      </c>
      <c r="D1017">
        <v>196</v>
      </c>
      <c r="E1017">
        <v>2</v>
      </c>
      <c r="F1017" s="1" t="s">
        <v>16</v>
      </c>
      <c r="G1017" s="1" t="s">
        <v>12</v>
      </c>
      <c r="H1017">
        <v>2011</v>
      </c>
      <c r="I1017" s="1" t="s">
        <v>118</v>
      </c>
      <c r="J1017" t="str">
        <f t="shared" si="15"/>
        <v>20</v>
      </c>
      <c r="K1017">
        <v>12000</v>
      </c>
    </row>
    <row r="1018" spans="1:11" x14ac:dyDescent="0.35">
      <c r="A1018" s="1" t="s">
        <v>14</v>
      </c>
      <c r="B1018">
        <v>38700</v>
      </c>
      <c r="C1018" s="1" t="s">
        <v>10</v>
      </c>
      <c r="D1018">
        <v>117</v>
      </c>
      <c r="E1018">
        <v>5.5</v>
      </c>
      <c r="F1018" s="1" t="s">
        <v>11</v>
      </c>
      <c r="G1018" s="1" t="s">
        <v>12</v>
      </c>
      <c r="H1018">
        <v>2010</v>
      </c>
      <c r="I1018" s="1" t="s">
        <v>120</v>
      </c>
      <c r="J1018" t="str">
        <f t="shared" si="15"/>
        <v>40</v>
      </c>
      <c r="K1018">
        <v>38700</v>
      </c>
    </row>
    <row r="1019" spans="1:11" x14ac:dyDescent="0.35">
      <c r="A1019" s="1" t="s">
        <v>14</v>
      </c>
      <c r="B1019">
        <v>40000</v>
      </c>
      <c r="C1019" s="1" t="s">
        <v>31</v>
      </c>
      <c r="D1019">
        <v>119</v>
      </c>
      <c r="E1019">
        <v>6.3</v>
      </c>
      <c r="F1019" s="1" t="s">
        <v>11</v>
      </c>
      <c r="G1019" s="1" t="s">
        <v>12</v>
      </c>
      <c r="H1019">
        <v>2008</v>
      </c>
      <c r="I1019" s="1" t="s">
        <v>208</v>
      </c>
      <c r="J1019" t="str">
        <f t="shared" si="15"/>
        <v>60</v>
      </c>
      <c r="K1019">
        <v>40000</v>
      </c>
    </row>
    <row r="1020" spans="1:11" x14ac:dyDescent="0.35">
      <c r="A1020" s="1" t="s">
        <v>14</v>
      </c>
      <c r="B1020">
        <v>6900</v>
      </c>
      <c r="C1020" s="1" t="s">
        <v>31</v>
      </c>
      <c r="D1020">
        <v>311</v>
      </c>
      <c r="E1020">
        <v>2.2000000000000002</v>
      </c>
      <c r="F1020" s="1" t="s">
        <v>16</v>
      </c>
      <c r="G1020" s="1" t="s">
        <v>12</v>
      </c>
      <c r="H1020">
        <v>1999</v>
      </c>
      <c r="I1020" s="1" t="s">
        <v>42</v>
      </c>
      <c r="J1020" t="str">
        <f t="shared" si="15"/>
        <v>20</v>
      </c>
      <c r="K1020">
        <v>6900</v>
      </c>
    </row>
    <row r="1021" spans="1:11" x14ac:dyDescent="0.35">
      <c r="A1021" s="1" t="s">
        <v>20</v>
      </c>
      <c r="B1021">
        <v>24300</v>
      </c>
      <c r="C1021" s="1" t="s">
        <v>10</v>
      </c>
      <c r="D1021">
        <v>43</v>
      </c>
      <c r="E1021">
        <v>1.8</v>
      </c>
      <c r="F1021" s="1" t="s">
        <v>11</v>
      </c>
      <c r="G1021" s="1" t="s">
        <v>12</v>
      </c>
      <c r="H1021">
        <v>2012</v>
      </c>
      <c r="I1021" s="1" t="s">
        <v>60</v>
      </c>
      <c r="J1021" t="str">
        <f t="shared" si="15"/>
        <v>40</v>
      </c>
      <c r="K1021">
        <v>24300</v>
      </c>
    </row>
    <row r="1022" spans="1:11" x14ac:dyDescent="0.35">
      <c r="A1022" s="1" t="s">
        <v>45</v>
      </c>
      <c r="B1022">
        <v>17700</v>
      </c>
      <c r="C1022" s="1" t="s">
        <v>21</v>
      </c>
      <c r="D1022">
        <v>165</v>
      </c>
      <c r="E1022">
        <v>3</v>
      </c>
      <c r="F1022" s="1" t="s">
        <v>18</v>
      </c>
      <c r="G1022" s="1" t="s">
        <v>12</v>
      </c>
      <c r="H1022">
        <v>2007</v>
      </c>
      <c r="I1022" s="1" t="s">
        <v>54</v>
      </c>
      <c r="J1022" t="str">
        <f t="shared" si="15"/>
        <v>20</v>
      </c>
      <c r="K1022">
        <v>17700</v>
      </c>
    </row>
    <row r="1023" spans="1:11" x14ac:dyDescent="0.35">
      <c r="A1023" s="1" t="s">
        <v>23</v>
      </c>
      <c r="B1023">
        <v>18999</v>
      </c>
      <c r="C1023" s="1" t="s">
        <v>21</v>
      </c>
      <c r="D1023">
        <v>153</v>
      </c>
      <c r="E1023">
        <v>2.7</v>
      </c>
      <c r="F1023" s="1" t="s">
        <v>18</v>
      </c>
      <c r="G1023" s="1" t="s">
        <v>12</v>
      </c>
      <c r="H1023">
        <v>2006</v>
      </c>
      <c r="I1023" s="1" t="s">
        <v>78</v>
      </c>
      <c r="J1023" t="str">
        <f t="shared" si="15"/>
        <v>20</v>
      </c>
      <c r="K1023">
        <v>18999</v>
      </c>
    </row>
    <row r="1024" spans="1:11" x14ac:dyDescent="0.35">
      <c r="A1024" s="1" t="s">
        <v>9</v>
      </c>
      <c r="B1024">
        <v>8300</v>
      </c>
      <c r="C1024" s="1" t="s">
        <v>10</v>
      </c>
      <c r="D1024">
        <v>200</v>
      </c>
      <c r="E1024">
        <v>4.4000000000000004</v>
      </c>
      <c r="F1024" s="1" t="s">
        <v>11</v>
      </c>
      <c r="G1024" s="1" t="s">
        <v>12</v>
      </c>
      <c r="H1024">
        <v>2001</v>
      </c>
      <c r="I1024" s="1" t="s">
        <v>219</v>
      </c>
      <c r="J1024" t="str">
        <f t="shared" si="15"/>
        <v>20</v>
      </c>
      <c r="K1024">
        <v>8300</v>
      </c>
    </row>
    <row r="1025" spans="1:11" x14ac:dyDescent="0.35">
      <c r="A1025" s="1" t="s">
        <v>23</v>
      </c>
      <c r="B1025">
        <v>25000</v>
      </c>
      <c r="C1025" s="1" t="s">
        <v>21</v>
      </c>
      <c r="D1025">
        <v>80</v>
      </c>
      <c r="E1025">
        <v>4</v>
      </c>
      <c r="F1025" s="1" t="s">
        <v>18</v>
      </c>
      <c r="G1025" s="1" t="s">
        <v>12</v>
      </c>
      <c r="H1025">
        <v>2008</v>
      </c>
      <c r="I1025" s="1" t="s">
        <v>93</v>
      </c>
      <c r="J1025" t="str">
        <f t="shared" si="15"/>
        <v>40</v>
      </c>
      <c r="K1025">
        <v>25000</v>
      </c>
    </row>
    <row r="1026" spans="1:11" x14ac:dyDescent="0.35">
      <c r="A1026" s="1" t="s">
        <v>45</v>
      </c>
      <c r="B1026">
        <v>12499</v>
      </c>
      <c r="C1026" s="1" t="s">
        <v>21</v>
      </c>
      <c r="D1026">
        <v>142</v>
      </c>
      <c r="E1026">
        <v>2.4</v>
      </c>
      <c r="F1026" s="1" t="s">
        <v>18</v>
      </c>
      <c r="G1026" s="1" t="s">
        <v>12</v>
      </c>
      <c r="H1026">
        <v>2008</v>
      </c>
      <c r="I1026" s="1" t="s">
        <v>88</v>
      </c>
      <c r="J1026" t="str">
        <f t="shared" si="15"/>
        <v>20</v>
      </c>
      <c r="K1026">
        <v>12499</v>
      </c>
    </row>
    <row r="1027" spans="1:11" x14ac:dyDescent="0.35">
      <c r="A1027" s="1" t="s">
        <v>9</v>
      </c>
      <c r="B1027">
        <v>2899</v>
      </c>
      <c r="C1027" s="1" t="s">
        <v>10</v>
      </c>
      <c r="D1027">
        <v>340</v>
      </c>
      <c r="E1027">
        <v>2.4</v>
      </c>
      <c r="F1027" s="1" t="s">
        <v>16</v>
      </c>
      <c r="G1027" s="1" t="s">
        <v>12</v>
      </c>
      <c r="H1027">
        <v>1988</v>
      </c>
      <c r="I1027" s="1" t="s">
        <v>234</v>
      </c>
      <c r="J1027" t="str">
        <f t="shared" ref="J1027:J1090" si="16">VLOOKUP(B1027,$L$2:$M$13,2,TRUE)</f>
        <v>20</v>
      </c>
      <c r="K1027">
        <v>2899</v>
      </c>
    </row>
    <row r="1028" spans="1:11" x14ac:dyDescent="0.35">
      <c r="A1028" s="1" t="s">
        <v>9</v>
      </c>
      <c r="B1028">
        <v>19900</v>
      </c>
      <c r="C1028" s="1" t="s">
        <v>31</v>
      </c>
      <c r="D1028">
        <v>95</v>
      </c>
      <c r="E1028">
        <v>4.5</v>
      </c>
      <c r="F1028" s="1" t="s">
        <v>11</v>
      </c>
      <c r="G1028" s="1" t="s">
        <v>12</v>
      </c>
      <c r="H1028">
        <v>2005</v>
      </c>
      <c r="I1028" s="1" t="s">
        <v>235</v>
      </c>
      <c r="J1028" t="str">
        <f t="shared" si="16"/>
        <v>20</v>
      </c>
      <c r="K1028">
        <v>19900</v>
      </c>
    </row>
    <row r="1029" spans="1:11" x14ac:dyDescent="0.35">
      <c r="A1029" s="1" t="s">
        <v>20</v>
      </c>
      <c r="B1029">
        <v>51000</v>
      </c>
      <c r="C1029" s="1" t="s">
        <v>21</v>
      </c>
      <c r="D1029">
        <v>44</v>
      </c>
      <c r="E1029">
        <v>3</v>
      </c>
      <c r="F1029" s="1" t="s">
        <v>16</v>
      </c>
      <c r="G1029" s="1" t="s">
        <v>12</v>
      </c>
      <c r="H1029">
        <v>2014</v>
      </c>
      <c r="I1029" s="1" t="s">
        <v>22</v>
      </c>
      <c r="J1029" t="str">
        <f t="shared" si="16"/>
        <v>60</v>
      </c>
      <c r="K1029">
        <v>51000</v>
      </c>
    </row>
    <row r="1030" spans="1:11" x14ac:dyDescent="0.35">
      <c r="A1030" s="1" t="s">
        <v>20</v>
      </c>
      <c r="B1030">
        <v>81999</v>
      </c>
      <c r="C1030" s="1" t="s">
        <v>21</v>
      </c>
      <c r="D1030">
        <v>0</v>
      </c>
      <c r="E1030">
        <v>2.98</v>
      </c>
      <c r="F1030" s="1" t="s">
        <v>16</v>
      </c>
      <c r="G1030" s="1" t="s">
        <v>12</v>
      </c>
      <c r="H1030">
        <v>2016</v>
      </c>
      <c r="I1030" s="1" t="s">
        <v>22</v>
      </c>
      <c r="J1030" t="str">
        <f t="shared" si="16"/>
        <v>100</v>
      </c>
      <c r="K1030">
        <v>81999</v>
      </c>
    </row>
    <row r="1031" spans="1:11" x14ac:dyDescent="0.35">
      <c r="A1031" s="1" t="s">
        <v>9</v>
      </c>
      <c r="B1031">
        <v>9500</v>
      </c>
      <c r="C1031" s="1" t="s">
        <v>10</v>
      </c>
      <c r="D1031">
        <v>400</v>
      </c>
      <c r="E1031">
        <v>3.5</v>
      </c>
      <c r="F1031" s="1" t="s">
        <v>18</v>
      </c>
      <c r="G1031" s="1" t="s">
        <v>12</v>
      </c>
      <c r="H1031">
        <v>1999</v>
      </c>
      <c r="I1031" s="1" t="s">
        <v>179</v>
      </c>
      <c r="J1031" t="str">
        <f t="shared" si="16"/>
        <v>20</v>
      </c>
      <c r="K1031">
        <v>9500</v>
      </c>
    </row>
    <row r="1032" spans="1:11" x14ac:dyDescent="0.35">
      <c r="A1032" s="1" t="s">
        <v>45</v>
      </c>
      <c r="B1032">
        <v>10200</v>
      </c>
      <c r="C1032" s="1" t="s">
        <v>21</v>
      </c>
      <c r="D1032">
        <v>99</v>
      </c>
      <c r="E1032">
        <v>2</v>
      </c>
      <c r="F1032" s="1" t="s">
        <v>18</v>
      </c>
      <c r="G1032" s="1" t="s">
        <v>12</v>
      </c>
      <c r="H1032">
        <v>2008</v>
      </c>
      <c r="I1032" s="1" t="s">
        <v>46</v>
      </c>
      <c r="J1032" t="str">
        <f t="shared" si="16"/>
        <v>20</v>
      </c>
      <c r="K1032">
        <v>10200</v>
      </c>
    </row>
    <row r="1033" spans="1:11" x14ac:dyDescent="0.35">
      <c r="A1033" s="1" t="s">
        <v>14</v>
      </c>
      <c r="B1033">
        <v>5500</v>
      </c>
      <c r="C1033" s="1" t="s">
        <v>15</v>
      </c>
      <c r="D1033">
        <v>260</v>
      </c>
      <c r="E1033">
        <v>2.2000000000000002</v>
      </c>
      <c r="F1033" s="1" t="s">
        <v>16</v>
      </c>
      <c r="G1033" s="1" t="s">
        <v>32</v>
      </c>
      <c r="H1033">
        <v>2004</v>
      </c>
      <c r="I1033" s="1" t="s">
        <v>42</v>
      </c>
      <c r="J1033" t="str">
        <f t="shared" si="16"/>
        <v>20</v>
      </c>
      <c r="K1033">
        <v>5500</v>
      </c>
    </row>
    <row r="1034" spans="1:11" x14ac:dyDescent="0.35">
      <c r="A1034" s="1" t="s">
        <v>30</v>
      </c>
      <c r="B1034">
        <v>18500</v>
      </c>
      <c r="C1034" s="1" t="s">
        <v>10</v>
      </c>
      <c r="D1034">
        <v>74</v>
      </c>
      <c r="E1034">
        <v>1.8</v>
      </c>
      <c r="F1034" s="1" t="s">
        <v>11</v>
      </c>
      <c r="G1034" s="1" t="s">
        <v>12</v>
      </c>
      <c r="H1034">
        <v>2011</v>
      </c>
      <c r="I1034" s="1" t="s">
        <v>113</v>
      </c>
      <c r="J1034" t="str">
        <f t="shared" si="16"/>
        <v>20</v>
      </c>
      <c r="K1034">
        <v>18500</v>
      </c>
    </row>
    <row r="1035" spans="1:11" x14ac:dyDescent="0.35">
      <c r="A1035" s="1" t="s">
        <v>30</v>
      </c>
      <c r="B1035">
        <v>11200</v>
      </c>
      <c r="C1035" s="1" t="s">
        <v>15</v>
      </c>
      <c r="D1035">
        <v>200</v>
      </c>
      <c r="E1035">
        <v>2.5</v>
      </c>
      <c r="F1035" s="1" t="s">
        <v>16</v>
      </c>
      <c r="G1035" s="1" t="s">
        <v>12</v>
      </c>
      <c r="H1035">
        <v>2003</v>
      </c>
      <c r="I1035" s="1" t="s">
        <v>96</v>
      </c>
      <c r="J1035" t="str">
        <f t="shared" si="16"/>
        <v>20</v>
      </c>
      <c r="K1035">
        <v>11200</v>
      </c>
    </row>
    <row r="1036" spans="1:11" x14ac:dyDescent="0.35">
      <c r="A1036" s="1" t="s">
        <v>9</v>
      </c>
      <c r="B1036">
        <v>3099</v>
      </c>
      <c r="C1036" s="1" t="s">
        <v>10</v>
      </c>
      <c r="D1036">
        <v>320</v>
      </c>
      <c r="E1036">
        <v>2</v>
      </c>
      <c r="F1036" s="1" t="s">
        <v>16</v>
      </c>
      <c r="G1036" s="1" t="s">
        <v>32</v>
      </c>
      <c r="H1036">
        <v>2000</v>
      </c>
      <c r="I1036" s="1" t="s">
        <v>13</v>
      </c>
      <c r="J1036" t="str">
        <f t="shared" si="16"/>
        <v>20</v>
      </c>
      <c r="K1036">
        <v>3099</v>
      </c>
    </row>
    <row r="1037" spans="1:11" x14ac:dyDescent="0.35">
      <c r="A1037" s="1" t="s">
        <v>20</v>
      </c>
      <c r="B1037">
        <v>27300</v>
      </c>
      <c r="C1037" s="1" t="s">
        <v>31</v>
      </c>
      <c r="D1037">
        <v>65</v>
      </c>
      <c r="E1037">
        <v>2</v>
      </c>
      <c r="F1037" s="1" t="s">
        <v>11</v>
      </c>
      <c r="G1037" s="1" t="s">
        <v>12</v>
      </c>
      <c r="H1037">
        <v>2011</v>
      </c>
      <c r="I1037" s="1" t="s">
        <v>59</v>
      </c>
      <c r="J1037" t="str">
        <f t="shared" si="16"/>
        <v>40</v>
      </c>
      <c r="K1037">
        <v>27300</v>
      </c>
    </row>
    <row r="1038" spans="1:11" x14ac:dyDescent="0.35">
      <c r="A1038" s="1" t="s">
        <v>30</v>
      </c>
      <c r="B1038">
        <v>1450</v>
      </c>
      <c r="C1038" s="1" t="s">
        <v>31</v>
      </c>
      <c r="D1038">
        <v>200</v>
      </c>
      <c r="E1038">
        <v>1.8</v>
      </c>
      <c r="F1038" s="1" t="s">
        <v>18</v>
      </c>
      <c r="G1038" s="1" t="s">
        <v>12</v>
      </c>
      <c r="H1038">
        <v>1987</v>
      </c>
      <c r="I1038" s="1" t="s">
        <v>125</v>
      </c>
      <c r="J1038" t="str">
        <f t="shared" si="16"/>
        <v>20</v>
      </c>
      <c r="K1038">
        <v>1450</v>
      </c>
    </row>
    <row r="1039" spans="1:11" x14ac:dyDescent="0.35">
      <c r="A1039" s="1" t="s">
        <v>45</v>
      </c>
      <c r="B1039">
        <v>9700</v>
      </c>
      <c r="C1039" s="1" t="s">
        <v>10</v>
      </c>
      <c r="D1039">
        <v>120</v>
      </c>
      <c r="E1039">
        <v>2.4</v>
      </c>
      <c r="F1039" s="1" t="s">
        <v>18</v>
      </c>
      <c r="G1039" s="1" t="s">
        <v>12</v>
      </c>
      <c r="H1039">
        <v>2006</v>
      </c>
      <c r="I1039" s="1" t="s">
        <v>63</v>
      </c>
      <c r="J1039" t="str">
        <f t="shared" si="16"/>
        <v>20</v>
      </c>
      <c r="K1039">
        <v>9700</v>
      </c>
    </row>
    <row r="1040" spans="1:11" x14ac:dyDescent="0.35">
      <c r="A1040" s="1" t="s">
        <v>45</v>
      </c>
      <c r="B1040">
        <v>18900</v>
      </c>
      <c r="C1040" s="1" t="s">
        <v>21</v>
      </c>
      <c r="D1040">
        <v>127</v>
      </c>
      <c r="E1040">
        <v>3</v>
      </c>
      <c r="F1040" s="1" t="s">
        <v>18</v>
      </c>
      <c r="G1040" s="1" t="s">
        <v>12</v>
      </c>
      <c r="H1040">
        <v>2008</v>
      </c>
      <c r="I1040" s="1" t="s">
        <v>54</v>
      </c>
      <c r="J1040" t="str">
        <f t="shared" si="16"/>
        <v>20</v>
      </c>
      <c r="K1040">
        <v>18900</v>
      </c>
    </row>
    <row r="1041" spans="1:11" x14ac:dyDescent="0.35">
      <c r="A1041" s="1" t="s">
        <v>20</v>
      </c>
      <c r="B1041">
        <v>33500</v>
      </c>
      <c r="C1041" s="1" t="s">
        <v>21</v>
      </c>
      <c r="D1041">
        <v>67</v>
      </c>
      <c r="E1041">
        <v>2</v>
      </c>
      <c r="F1041" s="1" t="s">
        <v>11</v>
      </c>
      <c r="G1041" s="1" t="s">
        <v>12</v>
      </c>
      <c r="H1041">
        <v>2011</v>
      </c>
      <c r="I1041" s="1" t="s">
        <v>184</v>
      </c>
      <c r="J1041" t="str">
        <f t="shared" si="16"/>
        <v>40</v>
      </c>
      <c r="K1041">
        <v>33500</v>
      </c>
    </row>
    <row r="1042" spans="1:11" x14ac:dyDescent="0.35">
      <c r="A1042" s="1" t="s">
        <v>30</v>
      </c>
      <c r="B1042">
        <v>5500</v>
      </c>
      <c r="C1042" s="1" t="s">
        <v>15</v>
      </c>
      <c r="D1042">
        <v>400</v>
      </c>
      <c r="E1042">
        <v>1.9</v>
      </c>
      <c r="F1042" s="1" t="s">
        <v>16</v>
      </c>
      <c r="G1042" s="1" t="s">
        <v>12</v>
      </c>
      <c r="H1042">
        <v>1995</v>
      </c>
      <c r="I1042" s="1" t="s">
        <v>96</v>
      </c>
      <c r="J1042" t="str">
        <f t="shared" si="16"/>
        <v>20</v>
      </c>
      <c r="K1042">
        <v>5500</v>
      </c>
    </row>
    <row r="1043" spans="1:11" x14ac:dyDescent="0.35">
      <c r="A1043" s="1" t="s">
        <v>30</v>
      </c>
      <c r="B1043">
        <v>5300</v>
      </c>
      <c r="C1043" s="1" t="s">
        <v>10</v>
      </c>
      <c r="D1043">
        <v>270</v>
      </c>
      <c r="E1043">
        <v>1.8</v>
      </c>
      <c r="F1043" s="1" t="s">
        <v>18</v>
      </c>
      <c r="G1043" s="1" t="s">
        <v>12</v>
      </c>
      <c r="H1043">
        <v>1997</v>
      </c>
      <c r="I1043" s="1" t="s">
        <v>76</v>
      </c>
      <c r="J1043" t="str">
        <f t="shared" si="16"/>
        <v>20</v>
      </c>
      <c r="K1043">
        <v>5300</v>
      </c>
    </row>
    <row r="1044" spans="1:11" x14ac:dyDescent="0.35">
      <c r="A1044" s="1" t="s">
        <v>23</v>
      </c>
      <c r="B1044">
        <v>25500</v>
      </c>
      <c r="C1044" s="1" t="s">
        <v>21</v>
      </c>
      <c r="D1044">
        <v>200</v>
      </c>
      <c r="E1044">
        <v>4</v>
      </c>
      <c r="F1044" s="1" t="s">
        <v>11</v>
      </c>
      <c r="G1044" s="1" t="s">
        <v>12</v>
      </c>
      <c r="H1044">
        <v>2007</v>
      </c>
      <c r="I1044" s="1" t="s">
        <v>78</v>
      </c>
      <c r="J1044" t="str">
        <f t="shared" si="16"/>
        <v>40</v>
      </c>
      <c r="K1044">
        <v>25500</v>
      </c>
    </row>
    <row r="1045" spans="1:11" x14ac:dyDescent="0.35">
      <c r="A1045" s="1" t="s">
        <v>23</v>
      </c>
      <c r="B1045">
        <v>23660</v>
      </c>
      <c r="C1045" s="1" t="s">
        <v>21</v>
      </c>
      <c r="D1045">
        <v>125</v>
      </c>
      <c r="E1045">
        <v>3.5</v>
      </c>
      <c r="F1045" s="1" t="s">
        <v>18</v>
      </c>
      <c r="G1045" s="1" t="s">
        <v>12</v>
      </c>
      <c r="H1045">
        <v>2013</v>
      </c>
      <c r="I1045" s="1" t="s">
        <v>110</v>
      </c>
      <c r="J1045" t="str">
        <f t="shared" si="16"/>
        <v>40</v>
      </c>
      <c r="K1045">
        <v>23660</v>
      </c>
    </row>
    <row r="1046" spans="1:11" x14ac:dyDescent="0.35">
      <c r="A1046" s="1" t="s">
        <v>30</v>
      </c>
      <c r="B1046">
        <v>3100</v>
      </c>
      <c r="C1046" s="1" t="s">
        <v>38</v>
      </c>
      <c r="D1046">
        <v>311</v>
      </c>
      <c r="E1046">
        <v>1.6</v>
      </c>
      <c r="F1046" s="1" t="s">
        <v>18</v>
      </c>
      <c r="G1046" s="1" t="s">
        <v>12</v>
      </c>
      <c r="H1046">
        <v>1986</v>
      </c>
      <c r="I1046" s="1" t="s">
        <v>123</v>
      </c>
      <c r="J1046" t="str">
        <f t="shared" si="16"/>
        <v>20</v>
      </c>
      <c r="K1046">
        <v>3100</v>
      </c>
    </row>
    <row r="1047" spans="1:11" x14ac:dyDescent="0.35">
      <c r="A1047" s="1" t="s">
        <v>45</v>
      </c>
      <c r="B1047">
        <v>5900</v>
      </c>
      <c r="C1047" s="1" t="s">
        <v>10</v>
      </c>
      <c r="D1047">
        <v>170</v>
      </c>
      <c r="E1047">
        <v>1.6</v>
      </c>
      <c r="F1047" s="1" t="s">
        <v>11</v>
      </c>
      <c r="G1047" s="1" t="s">
        <v>12</v>
      </c>
      <c r="H1047">
        <v>2007</v>
      </c>
      <c r="I1047" s="1" t="s">
        <v>73</v>
      </c>
      <c r="J1047" t="str">
        <f t="shared" si="16"/>
        <v>20</v>
      </c>
      <c r="K1047">
        <v>5900</v>
      </c>
    </row>
    <row r="1048" spans="1:11" x14ac:dyDescent="0.35">
      <c r="A1048" s="1" t="s">
        <v>30</v>
      </c>
      <c r="B1048">
        <v>15900</v>
      </c>
      <c r="C1048" s="1" t="s">
        <v>10</v>
      </c>
      <c r="D1048">
        <v>150</v>
      </c>
      <c r="E1048">
        <v>2</v>
      </c>
      <c r="F1048" s="1" t="s">
        <v>16</v>
      </c>
      <c r="G1048" s="1" t="s">
        <v>12</v>
      </c>
      <c r="H1048">
        <v>2012</v>
      </c>
      <c r="I1048" s="1" t="s">
        <v>98</v>
      </c>
      <c r="J1048" t="str">
        <f t="shared" si="16"/>
        <v>20</v>
      </c>
      <c r="K1048">
        <v>15900</v>
      </c>
    </row>
    <row r="1049" spans="1:11" x14ac:dyDescent="0.35">
      <c r="A1049" s="1" t="s">
        <v>14</v>
      </c>
      <c r="B1049">
        <v>105999</v>
      </c>
      <c r="C1049" s="1" t="s">
        <v>21</v>
      </c>
      <c r="D1049">
        <v>0</v>
      </c>
      <c r="E1049">
        <v>2.98</v>
      </c>
      <c r="F1049" s="1" t="s">
        <v>16</v>
      </c>
      <c r="G1049" s="1" t="s">
        <v>12</v>
      </c>
      <c r="H1049">
        <v>2016</v>
      </c>
      <c r="I1049" s="1" t="s">
        <v>199</v>
      </c>
      <c r="J1049" t="str">
        <f t="shared" si="16"/>
        <v>120</v>
      </c>
      <c r="K1049">
        <v>105999</v>
      </c>
    </row>
    <row r="1050" spans="1:11" x14ac:dyDescent="0.35">
      <c r="A1050" s="1" t="s">
        <v>14</v>
      </c>
      <c r="B1050">
        <v>18500</v>
      </c>
      <c r="C1050" s="1" t="s">
        <v>15</v>
      </c>
      <c r="D1050">
        <v>170</v>
      </c>
      <c r="E1050">
        <v>2.2000000000000002</v>
      </c>
      <c r="F1050" s="1" t="s">
        <v>16</v>
      </c>
      <c r="G1050" s="1" t="s">
        <v>12</v>
      </c>
      <c r="H1050">
        <v>2010</v>
      </c>
      <c r="I1050" s="1" t="s">
        <v>42</v>
      </c>
      <c r="J1050" t="str">
        <f t="shared" si="16"/>
        <v>20</v>
      </c>
      <c r="K1050">
        <v>18500</v>
      </c>
    </row>
    <row r="1051" spans="1:11" x14ac:dyDescent="0.35">
      <c r="A1051" s="1" t="s">
        <v>9</v>
      </c>
      <c r="B1051">
        <v>86999</v>
      </c>
      <c r="C1051" s="1" t="s">
        <v>21</v>
      </c>
      <c r="D1051">
        <v>0</v>
      </c>
      <c r="E1051">
        <v>3</v>
      </c>
      <c r="F1051" s="1" t="s">
        <v>16</v>
      </c>
      <c r="G1051" s="1" t="s">
        <v>12</v>
      </c>
      <c r="H1051">
        <v>2016</v>
      </c>
      <c r="I1051" s="1" t="s">
        <v>62</v>
      </c>
      <c r="J1051" t="str">
        <f t="shared" si="16"/>
        <v>100</v>
      </c>
      <c r="K1051">
        <v>86999</v>
      </c>
    </row>
    <row r="1052" spans="1:11" x14ac:dyDescent="0.35">
      <c r="A1052" s="1" t="s">
        <v>9</v>
      </c>
      <c r="B1052">
        <v>27800</v>
      </c>
      <c r="C1052" s="1" t="s">
        <v>10</v>
      </c>
      <c r="D1052">
        <v>170</v>
      </c>
      <c r="E1052">
        <v>2</v>
      </c>
      <c r="F1052" s="1" t="s">
        <v>16</v>
      </c>
      <c r="G1052" s="1" t="s">
        <v>12</v>
      </c>
      <c r="H1052">
        <v>2011</v>
      </c>
      <c r="I1052" s="1" t="s">
        <v>86</v>
      </c>
      <c r="J1052" t="str">
        <f t="shared" si="16"/>
        <v>40</v>
      </c>
      <c r="K1052">
        <v>27800</v>
      </c>
    </row>
    <row r="1053" spans="1:11" x14ac:dyDescent="0.35">
      <c r="A1053" s="1" t="s">
        <v>30</v>
      </c>
      <c r="B1053">
        <v>9000</v>
      </c>
      <c r="C1053" s="1" t="s">
        <v>15</v>
      </c>
      <c r="D1053">
        <v>275</v>
      </c>
      <c r="E1053">
        <v>2.5</v>
      </c>
      <c r="F1053" s="1" t="s">
        <v>16</v>
      </c>
      <c r="G1053" s="1" t="s">
        <v>12</v>
      </c>
      <c r="H1053">
        <v>2002</v>
      </c>
      <c r="I1053" s="1" t="s">
        <v>96</v>
      </c>
      <c r="J1053" t="str">
        <f t="shared" si="16"/>
        <v>20</v>
      </c>
      <c r="K1053">
        <v>9000</v>
      </c>
    </row>
    <row r="1054" spans="1:11" x14ac:dyDescent="0.35">
      <c r="A1054" s="1" t="s">
        <v>23</v>
      </c>
      <c r="B1054">
        <v>12200</v>
      </c>
      <c r="C1054" s="1" t="s">
        <v>10</v>
      </c>
      <c r="D1054">
        <v>185</v>
      </c>
      <c r="E1054">
        <v>3.5</v>
      </c>
      <c r="F1054" s="1" t="s">
        <v>11</v>
      </c>
      <c r="G1054" s="1" t="s">
        <v>12</v>
      </c>
      <c r="H1054">
        <v>2008</v>
      </c>
      <c r="I1054" s="1" t="s">
        <v>57</v>
      </c>
      <c r="J1054" t="str">
        <f t="shared" si="16"/>
        <v>20</v>
      </c>
      <c r="K1054">
        <v>12200</v>
      </c>
    </row>
    <row r="1055" spans="1:11" x14ac:dyDescent="0.35">
      <c r="A1055" s="1" t="s">
        <v>23</v>
      </c>
      <c r="B1055">
        <v>5800</v>
      </c>
      <c r="C1055" s="1" t="s">
        <v>10</v>
      </c>
      <c r="D1055">
        <v>200</v>
      </c>
      <c r="E1055">
        <v>2.2000000000000002</v>
      </c>
      <c r="F1055" s="1" t="s">
        <v>11</v>
      </c>
      <c r="G1055" s="1" t="s">
        <v>12</v>
      </c>
      <c r="H1055">
        <v>1999</v>
      </c>
      <c r="I1055" s="1" t="s">
        <v>57</v>
      </c>
      <c r="J1055" t="str">
        <f t="shared" si="16"/>
        <v>20</v>
      </c>
      <c r="K1055">
        <v>5800</v>
      </c>
    </row>
    <row r="1056" spans="1:11" x14ac:dyDescent="0.35">
      <c r="A1056" s="1" t="s">
        <v>30</v>
      </c>
      <c r="B1056">
        <v>14499</v>
      </c>
      <c r="C1056" s="1" t="s">
        <v>15</v>
      </c>
      <c r="D1056">
        <v>164</v>
      </c>
      <c r="E1056">
        <v>2</v>
      </c>
      <c r="F1056" s="1" t="s">
        <v>16</v>
      </c>
      <c r="G1056" s="1" t="s">
        <v>12</v>
      </c>
      <c r="H1056">
        <v>2013</v>
      </c>
      <c r="I1056" s="1" t="s">
        <v>118</v>
      </c>
      <c r="J1056" t="str">
        <f t="shared" si="16"/>
        <v>20</v>
      </c>
      <c r="K1056">
        <v>14499</v>
      </c>
    </row>
    <row r="1057" spans="1:11" x14ac:dyDescent="0.35">
      <c r="A1057" s="1" t="s">
        <v>20</v>
      </c>
      <c r="B1057">
        <v>37000</v>
      </c>
      <c r="C1057" s="1" t="s">
        <v>31</v>
      </c>
      <c r="D1057">
        <v>170</v>
      </c>
      <c r="E1057">
        <v>3</v>
      </c>
      <c r="F1057" s="1" t="s">
        <v>16</v>
      </c>
      <c r="G1057" s="1" t="s">
        <v>12</v>
      </c>
      <c r="H1057">
        <v>2010</v>
      </c>
      <c r="I1057" s="1" t="s">
        <v>22</v>
      </c>
      <c r="J1057" t="str">
        <f t="shared" si="16"/>
        <v>40</v>
      </c>
      <c r="K1057">
        <v>37000</v>
      </c>
    </row>
    <row r="1058" spans="1:11" x14ac:dyDescent="0.35">
      <c r="A1058" s="1" t="s">
        <v>30</v>
      </c>
      <c r="B1058">
        <v>4500</v>
      </c>
      <c r="C1058" s="1" t="s">
        <v>38</v>
      </c>
      <c r="D1058">
        <v>199</v>
      </c>
      <c r="E1058">
        <v>1.8</v>
      </c>
      <c r="F1058" s="1" t="s">
        <v>11</v>
      </c>
      <c r="G1058" s="1" t="s">
        <v>12</v>
      </c>
      <c r="H1058">
        <v>1996</v>
      </c>
      <c r="I1058" s="1" t="s">
        <v>91</v>
      </c>
      <c r="J1058" t="str">
        <f t="shared" si="16"/>
        <v>20</v>
      </c>
      <c r="K1058">
        <v>4500</v>
      </c>
    </row>
    <row r="1059" spans="1:11" x14ac:dyDescent="0.35">
      <c r="A1059" s="1" t="s">
        <v>20</v>
      </c>
      <c r="B1059">
        <v>6557.85</v>
      </c>
      <c r="C1059" s="1" t="s">
        <v>10</v>
      </c>
      <c r="D1059">
        <v>327</v>
      </c>
      <c r="E1059">
        <v>4.2</v>
      </c>
      <c r="F1059" s="1" t="s">
        <v>18</v>
      </c>
      <c r="G1059" s="1" t="s">
        <v>12</v>
      </c>
      <c r="H1059">
        <v>2000</v>
      </c>
      <c r="I1059" s="1" t="s">
        <v>47</v>
      </c>
      <c r="J1059" t="str">
        <f t="shared" si="16"/>
        <v>20</v>
      </c>
      <c r="K1059">
        <v>6557.85</v>
      </c>
    </row>
    <row r="1060" spans="1:11" x14ac:dyDescent="0.35">
      <c r="A1060" s="1" t="s">
        <v>28</v>
      </c>
      <c r="B1060">
        <v>6800</v>
      </c>
      <c r="C1060" s="1" t="s">
        <v>10</v>
      </c>
      <c r="D1060">
        <v>219</v>
      </c>
      <c r="E1060">
        <v>1.6</v>
      </c>
      <c r="F1060" s="1" t="s">
        <v>18</v>
      </c>
      <c r="G1060" s="1" t="s">
        <v>12</v>
      </c>
      <c r="H1060">
        <v>2007</v>
      </c>
      <c r="I1060" s="1" t="s">
        <v>29</v>
      </c>
      <c r="J1060" t="str">
        <f t="shared" si="16"/>
        <v>20</v>
      </c>
      <c r="K1060">
        <v>6800</v>
      </c>
    </row>
    <row r="1061" spans="1:11" x14ac:dyDescent="0.35">
      <c r="A1061" s="1" t="s">
        <v>9</v>
      </c>
      <c r="B1061">
        <v>37900</v>
      </c>
      <c r="C1061" s="1" t="s">
        <v>21</v>
      </c>
      <c r="D1061">
        <v>97</v>
      </c>
      <c r="E1061">
        <v>3</v>
      </c>
      <c r="F1061" s="1" t="s">
        <v>16</v>
      </c>
      <c r="G1061" s="1" t="s">
        <v>12</v>
      </c>
      <c r="H1061">
        <v>2010</v>
      </c>
      <c r="I1061" s="1" t="s">
        <v>62</v>
      </c>
      <c r="J1061" t="str">
        <f t="shared" si="16"/>
        <v>40</v>
      </c>
      <c r="K1061">
        <v>37900</v>
      </c>
    </row>
    <row r="1062" spans="1:11" x14ac:dyDescent="0.35">
      <c r="A1062" s="1" t="s">
        <v>20</v>
      </c>
      <c r="B1062">
        <v>14200</v>
      </c>
      <c r="C1062" s="1" t="s">
        <v>10</v>
      </c>
      <c r="D1062">
        <v>176</v>
      </c>
      <c r="E1062">
        <v>3</v>
      </c>
      <c r="F1062" s="1" t="s">
        <v>16</v>
      </c>
      <c r="G1062" s="1" t="s">
        <v>12</v>
      </c>
      <c r="H1062">
        <v>2005</v>
      </c>
      <c r="I1062" s="1" t="s">
        <v>27</v>
      </c>
      <c r="J1062" t="str">
        <f t="shared" si="16"/>
        <v>20</v>
      </c>
      <c r="K1062">
        <v>14200</v>
      </c>
    </row>
    <row r="1063" spans="1:11" x14ac:dyDescent="0.35">
      <c r="A1063" s="1" t="s">
        <v>45</v>
      </c>
      <c r="B1063">
        <v>9350</v>
      </c>
      <c r="C1063" s="1" t="s">
        <v>10</v>
      </c>
      <c r="D1063">
        <v>94</v>
      </c>
      <c r="E1063">
        <v>1.5</v>
      </c>
      <c r="F1063" s="1" t="s">
        <v>18</v>
      </c>
      <c r="G1063" s="1" t="s">
        <v>12</v>
      </c>
      <c r="H1063">
        <v>2010</v>
      </c>
      <c r="I1063" s="1" t="s">
        <v>84</v>
      </c>
      <c r="J1063" t="str">
        <f t="shared" si="16"/>
        <v>20</v>
      </c>
      <c r="K1063">
        <v>9350</v>
      </c>
    </row>
    <row r="1064" spans="1:11" x14ac:dyDescent="0.35">
      <c r="A1064" s="1" t="s">
        <v>30</v>
      </c>
      <c r="B1064">
        <v>2200</v>
      </c>
      <c r="C1064" s="1" t="s">
        <v>26</v>
      </c>
      <c r="D1064">
        <v>150</v>
      </c>
      <c r="E1064">
        <v>1.6</v>
      </c>
      <c r="F1064" s="1" t="s">
        <v>11</v>
      </c>
      <c r="G1064" s="1" t="s">
        <v>12</v>
      </c>
      <c r="H1064">
        <v>1986</v>
      </c>
      <c r="I1064" s="1" t="s">
        <v>236</v>
      </c>
      <c r="J1064" t="str">
        <f t="shared" si="16"/>
        <v>20</v>
      </c>
      <c r="K1064">
        <v>2200</v>
      </c>
    </row>
    <row r="1065" spans="1:11" x14ac:dyDescent="0.35">
      <c r="A1065" s="1" t="s">
        <v>23</v>
      </c>
      <c r="B1065">
        <v>3100</v>
      </c>
      <c r="C1065" s="1" t="s">
        <v>38</v>
      </c>
      <c r="D1065">
        <v>283</v>
      </c>
      <c r="E1065">
        <v>1.3</v>
      </c>
      <c r="F1065" s="1" t="s">
        <v>11</v>
      </c>
      <c r="G1065" s="1" t="s">
        <v>12</v>
      </c>
      <c r="H1065">
        <v>1994</v>
      </c>
      <c r="I1065" s="1" t="s">
        <v>111</v>
      </c>
      <c r="J1065" t="str">
        <f t="shared" si="16"/>
        <v>20</v>
      </c>
      <c r="K1065">
        <v>3100</v>
      </c>
    </row>
    <row r="1066" spans="1:11" x14ac:dyDescent="0.35">
      <c r="A1066" s="1" t="s">
        <v>45</v>
      </c>
      <c r="B1066">
        <v>8400</v>
      </c>
      <c r="C1066" s="1" t="s">
        <v>21</v>
      </c>
      <c r="D1066">
        <v>100</v>
      </c>
      <c r="E1066">
        <v>3.2</v>
      </c>
      <c r="F1066" s="1" t="s">
        <v>16</v>
      </c>
      <c r="G1066" s="1" t="s">
        <v>12</v>
      </c>
      <c r="H1066">
        <v>2011</v>
      </c>
      <c r="I1066" s="1" t="s">
        <v>54</v>
      </c>
      <c r="J1066" t="str">
        <f t="shared" si="16"/>
        <v>20</v>
      </c>
      <c r="K1066">
        <v>8400</v>
      </c>
    </row>
    <row r="1067" spans="1:11" x14ac:dyDescent="0.35">
      <c r="A1067" s="1" t="s">
        <v>20</v>
      </c>
      <c r="B1067">
        <v>30650</v>
      </c>
      <c r="C1067" s="1" t="s">
        <v>26</v>
      </c>
      <c r="D1067">
        <v>35</v>
      </c>
      <c r="E1067">
        <v>2</v>
      </c>
      <c r="F1067" s="1" t="s">
        <v>11</v>
      </c>
      <c r="G1067" s="1" t="s">
        <v>12</v>
      </c>
      <c r="H1067">
        <v>2013</v>
      </c>
      <c r="I1067" s="1" t="s">
        <v>121</v>
      </c>
      <c r="J1067" t="str">
        <f t="shared" si="16"/>
        <v>40</v>
      </c>
      <c r="K1067">
        <v>30650</v>
      </c>
    </row>
    <row r="1068" spans="1:11" x14ac:dyDescent="0.35">
      <c r="A1068" s="1" t="s">
        <v>20</v>
      </c>
      <c r="B1068">
        <v>8800</v>
      </c>
      <c r="C1068" s="1" t="s">
        <v>10</v>
      </c>
      <c r="D1068">
        <v>298</v>
      </c>
      <c r="E1068">
        <v>2.4</v>
      </c>
      <c r="F1068" s="1" t="s">
        <v>18</v>
      </c>
      <c r="G1068" s="1" t="s">
        <v>12</v>
      </c>
      <c r="H1068">
        <v>1999</v>
      </c>
      <c r="I1068" s="1" t="s">
        <v>27</v>
      </c>
      <c r="J1068" t="str">
        <f t="shared" si="16"/>
        <v>20</v>
      </c>
      <c r="K1068">
        <v>8800</v>
      </c>
    </row>
    <row r="1069" spans="1:11" x14ac:dyDescent="0.35">
      <c r="A1069" s="1" t="s">
        <v>45</v>
      </c>
      <c r="B1069">
        <v>7699</v>
      </c>
      <c r="C1069" s="1" t="s">
        <v>21</v>
      </c>
      <c r="D1069">
        <v>254</v>
      </c>
      <c r="E1069">
        <v>3</v>
      </c>
      <c r="F1069" s="1" t="s">
        <v>11</v>
      </c>
      <c r="G1069" s="1" t="s">
        <v>12</v>
      </c>
      <c r="H1069">
        <v>2002</v>
      </c>
      <c r="I1069" s="1" t="s">
        <v>127</v>
      </c>
      <c r="J1069" t="str">
        <f t="shared" si="16"/>
        <v>20</v>
      </c>
      <c r="K1069">
        <v>7699</v>
      </c>
    </row>
    <row r="1070" spans="1:11" x14ac:dyDescent="0.35">
      <c r="A1070" s="1" t="s">
        <v>28</v>
      </c>
      <c r="B1070">
        <v>6400</v>
      </c>
      <c r="C1070" s="1" t="s">
        <v>15</v>
      </c>
      <c r="D1070">
        <v>136</v>
      </c>
      <c r="E1070">
        <v>1.5</v>
      </c>
      <c r="F1070" s="1" t="s">
        <v>16</v>
      </c>
      <c r="G1070" s="1" t="s">
        <v>12</v>
      </c>
      <c r="H1070">
        <v>2012</v>
      </c>
      <c r="I1070" s="1" t="s">
        <v>66</v>
      </c>
      <c r="J1070" t="str">
        <f t="shared" si="16"/>
        <v>20</v>
      </c>
      <c r="K1070">
        <v>6400</v>
      </c>
    </row>
    <row r="1071" spans="1:11" x14ac:dyDescent="0.35">
      <c r="A1071" s="1" t="s">
        <v>30</v>
      </c>
      <c r="B1071">
        <v>16200</v>
      </c>
      <c r="C1071" s="1" t="s">
        <v>38</v>
      </c>
      <c r="D1071">
        <v>44</v>
      </c>
      <c r="E1071">
        <v>1.4</v>
      </c>
      <c r="F1071" s="1" t="s">
        <v>11</v>
      </c>
      <c r="G1071" s="1" t="s">
        <v>12</v>
      </c>
      <c r="H1071">
        <v>2012</v>
      </c>
      <c r="I1071" s="1" t="s">
        <v>142</v>
      </c>
      <c r="J1071" t="str">
        <f t="shared" si="16"/>
        <v>20</v>
      </c>
      <c r="K1071">
        <v>16200</v>
      </c>
    </row>
    <row r="1072" spans="1:11" x14ac:dyDescent="0.35">
      <c r="A1072" s="1" t="s">
        <v>30</v>
      </c>
      <c r="B1072">
        <v>4100</v>
      </c>
      <c r="C1072" s="1" t="s">
        <v>10</v>
      </c>
      <c r="D1072">
        <v>88</v>
      </c>
      <c r="E1072">
        <v>1.8</v>
      </c>
      <c r="F1072" s="1" t="s">
        <v>18</v>
      </c>
      <c r="G1072" s="1" t="s">
        <v>12</v>
      </c>
      <c r="H1072">
        <v>1993</v>
      </c>
      <c r="I1072" s="1" t="s">
        <v>232</v>
      </c>
      <c r="J1072" t="str">
        <f t="shared" si="16"/>
        <v>20</v>
      </c>
      <c r="K1072">
        <v>4100</v>
      </c>
    </row>
    <row r="1073" spans="1:11" x14ac:dyDescent="0.35">
      <c r="A1073" s="1" t="s">
        <v>14</v>
      </c>
      <c r="B1073">
        <v>6800</v>
      </c>
      <c r="C1073" s="1" t="s">
        <v>10</v>
      </c>
      <c r="D1073">
        <v>235</v>
      </c>
      <c r="E1073">
        <v>2.2000000000000002</v>
      </c>
      <c r="F1073" s="1" t="s">
        <v>16</v>
      </c>
      <c r="G1073" s="1" t="s">
        <v>12</v>
      </c>
      <c r="H1073">
        <v>1999</v>
      </c>
      <c r="I1073" s="1" t="s">
        <v>105</v>
      </c>
      <c r="J1073" t="str">
        <f t="shared" si="16"/>
        <v>20</v>
      </c>
      <c r="K1073">
        <v>6800</v>
      </c>
    </row>
    <row r="1074" spans="1:11" x14ac:dyDescent="0.35">
      <c r="A1074" s="1" t="s">
        <v>30</v>
      </c>
      <c r="B1074">
        <v>10600</v>
      </c>
      <c r="C1074" s="1" t="s">
        <v>10</v>
      </c>
      <c r="D1074">
        <v>75</v>
      </c>
      <c r="E1074">
        <v>1.6</v>
      </c>
      <c r="F1074" s="1" t="s">
        <v>11</v>
      </c>
      <c r="G1074" s="1" t="s">
        <v>12</v>
      </c>
      <c r="H1074">
        <v>2012</v>
      </c>
      <c r="I1074" s="1" t="s">
        <v>44</v>
      </c>
      <c r="J1074" t="str">
        <f t="shared" si="16"/>
        <v>20</v>
      </c>
      <c r="K1074">
        <v>10600</v>
      </c>
    </row>
    <row r="1075" spans="1:11" x14ac:dyDescent="0.35">
      <c r="A1075" s="1" t="s">
        <v>23</v>
      </c>
      <c r="B1075">
        <v>13000</v>
      </c>
      <c r="C1075" s="1" t="s">
        <v>21</v>
      </c>
      <c r="D1075">
        <v>149</v>
      </c>
      <c r="E1075">
        <v>2</v>
      </c>
      <c r="F1075" s="1" t="s">
        <v>11</v>
      </c>
      <c r="G1075" s="1" t="s">
        <v>12</v>
      </c>
      <c r="H1075">
        <v>2006</v>
      </c>
      <c r="I1075" s="1" t="s">
        <v>24</v>
      </c>
      <c r="J1075" t="str">
        <f t="shared" si="16"/>
        <v>20</v>
      </c>
      <c r="K1075">
        <v>13000</v>
      </c>
    </row>
    <row r="1076" spans="1:11" x14ac:dyDescent="0.35">
      <c r="A1076" s="1" t="s">
        <v>23</v>
      </c>
      <c r="B1076">
        <v>6500</v>
      </c>
      <c r="C1076" s="1" t="s">
        <v>10</v>
      </c>
      <c r="D1076">
        <v>248</v>
      </c>
      <c r="E1076">
        <v>2</v>
      </c>
      <c r="F1076" s="1" t="s">
        <v>11</v>
      </c>
      <c r="G1076" s="1" t="s">
        <v>12</v>
      </c>
      <c r="H1076">
        <v>2001</v>
      </c>
      <c r="I1076" s="1" t="s">
        <v>80</v>
      </c>
      <c r="J1076" t="str">
        <f t="shared" si="16"/>
        <v>20</v>
      </c>
      <c r="K1076">
        <v>6500</v>
      </c>
    </row>
    <row r="1077" spans="1:11" x14ac:dyDescent="0.35">
      <c r="A1077" s="1" t="s">
        <v>20</v>
      </c>
      <c r="B1077">
        <v>25500</v>
      </c>
      <c r="C1077" s="1" t="s">
        <v>26</v>
      </c>
      <c r="D1077">
        <v>181</v>
      </c>
      <c r="E1077">
        <v>3</v>
      </c>
      <c r="F1077" s="1" t="s">
        <v>11</v>
      </c>
      <c r="G1077" s="1" t="s">
        <v>12</v>
      </c>
      <c r="H1077">
        <v>2009</v>
      </c>
      <c r="I1077" s="1" t="s">
        <v>35</v>
      </c>
      <c r="J1077" t="str">
        <f t="shared" si="16"/>
        <v>40</v>
      </c>
      <c r="K1077">
        <v>25500</v>
      </c>
    </row>
    <row r="1078" spans="1:11" x14ac:dyDescent="0.35">
      <c r="A1078" s="1" t="s">
        <v>30</v>
      </c>
      <c r="B1078">
        <v>28000</v>
      </c>
      <c r="C1078" s="1" t="s">
        <v>21</v>
      </c>
      <c r="D1078">
        <v>132</v>
      </c>
      <c r="E1078">
        <v>2</v>
      </c>
      <c r="F1078" s="1" t="s">
        <v>16</v>
      </c>
      <c r="G1078" s="1" t="s">
        <v>12</v>
      </c>
      <c r="H1078">
        <v>2011</v>
      </c>
      <c r="I1078" s="1" t="s">
        <v>132</v>
      </c>
      <c r="J1078" t="str">
        <f t="shared" si="16"/>
        <v>40</v>
      </c>
      <c r="K1078">
        <v>28000</v>
      </c>
    </row>
    <row r="1079" spans="1:11" x14ac:dyDescent="0.35">
      <c r="A1079" s="1" t="s">
        <v>23</v>
      </c>
      <c r="B1079">
        <v>9800</v>
      </c>
      <c r="C1079" s="1" t="s">
        <v>10</v>
      </c>
      <c r="D1079">
        <v>123</v>
      </c>
      <c r="E1079" t="s">
        <v>41</v>
      </c>
      <c r="F1079" s="1" t="s">
        <v>11</v>
      </c>
      <c r="G1079" s="1" t="s">
        <v>12</v>
      </c>
      <c r="H1079">
        <v>2008</v>
      </c>
      <c r="I1079" s="1" t="s">
        <v>111</v>
      </c>
      <c r="J1079" t="str">
        <f t="shared" si="16"/>
        <v>20</v>
      </c>
      <c r="K1079">
        <v>9800</v>
      </c>
    </row>
    <row r="1080" spans="1:11" x14ac:dyDescent="0.35">
      <c r="A1080" s="1" t="s">
        <v>20</v>
      </c>
      <c r="B1080">
        <v>3500</v>
      </c>
      <c r="C1080" s="1" t="s">
        <v>10</v>
      </c>
      <c r="D1080">
        <v>200</v>
      </c>
      <c r="E1080">
        <v>2.5</v>
      </c>
      <c r="F1080" s="1" t="s">
        <v>16</v>
      </c>
      <c r="G1080" s="1" t="s">
        <v>32</v>
      </c>
      <c r="H1080">
        <v>2001</v>
      </c>
      <c r="I1080" s="1" t="s">
        <v>47</v>
      </c>
      <c r="J1080" t="str">
        <f t="shared" si="16"/>
        <v>20</v>
      </c>
      <c r="K1080">
        <v>3500</v>
      </c>
    </row>
    <row r="1081" spans="1:11" x14ac:dyDescent="0.35">
      <c r="A1081" s="1" t="s">
        <v>30</v>
      </c>
      <c r="B1081">
        <v>14899</v>
      </c>
      <c r="C1081" s="1" t="s">
        <v>15</v>
      </c>
      <c r="D1081">
        <v>165</v>
      </c>
      <c r="E1081">
        <v>2</v>
      </c>
      <c r="F1081" s="1" t="s">
        <v>16</v>
      </c>
      <c r="G1081" s="1" t="s">
        <v>12</v>
      </c>
      <c r="H1081">
        <v>2013</v>
      </c>
      <c r="I1081" s="1" t="s">
        <v>56</v>
      </c>
      <c r="J1081" t="str">
        <f t="shared" si="16"/>
        <v>20</v>
      </c>
      <c r="K1081">
        <v>14899</v>
      </c>
    </row>
    <row r="1082" spans="1:11" x14ac:dyDescent="0.35">
      <c r="A1082" s="1" t="s">
        <v>9</v>
      </c>
      <c r="B1082">
        <v>3500</v>
      </c>
      <c r="C1082" s="1" t="s">
        <v>10</v>
      </c>
      <c r="D1082">
        <v>300</v>
      </c>
      <c r="E1082">
        <v>3</v>
      </c>
      <c r="F1082" s="1" t="s">
        <v>16</v>
      </c>
      <c r="G1082" s="1" t="s">
        <v>32</v>
      </c>
      <c r="H1082">
        <v>1999</v>
      </c>
      <c r="I1082" s="1" t="s">
        <v>136</v>
      </c>
      <c r="J1082" t="str">
        <f t="shared" si="16"/>
        <v>20</v>
      </c>
      <c r="K1082">
        <v>3500</v>
      </c>
    </row>
    <row r="1083" spans="1:11" x14ac:dyDescent="0.35">
      <c r="A1083" s="1" t="s">
        <v>9</v>
      </c>
      <c r="B1083">
        <v>3500</v>
      </c>
      <c r="C1083" s="1" t="s">
        <v>10</v>
      </c>
      <c r="D1083">
        <v>272</v>
      </c>
      <c r="E1083">
        <v>2</v>
      </c>
      <c r="F1083" s="1" t="s">
        <v>16</v>
      </c>
      <c r="G1083" s="1" t="s">
        <v>12</v>
      </c>
      <c r="H1083">
        <v>2000</v>
      </c>
      <c r="I1083" s="1" t="s">
        <v>13</v>
      </c>
      <c r="J1083" t="str">
        <f t="shared" si="16"/>
        <v>20</v>
      </c>
      <c r="K1083">
        <v>3500</v>
      </c>
    </row>
    <row r="1084" spans="1:11" x14ac:dyDescent="0.35">
      <c r="A1084" s="1" t="s">
        <v>30</v>
      </c>
      <c r="B1084">
        <v>71138</v>
      </c>
      <c r="C1084" s="1" t="s">
        <v>21</v>
      </c>
      <c r="D1084">
        <v>0</v>
      </c>
      <c r="E1084">
        <v>3</v>
      </c>
      <c r="F1084" s="1" t="s">
        <v>16</v>
      </c>
      <c r="G1084" s="1" t="s">
        <v>12</v>
      </c>
      <c r="H1084">
        <v>2016</v>
      </c>
      <c r="I1084" s="1" t="s">
        <v>48</v>
      </c>
      <c r="J1084" t="str">
        <f t="shared" si="16"/>
        <v>80</v>
      </c>
      <c r="K1084">
        <v>71138</v>
      </c>
    </row>
    <row r="1085" spans="1:11" x14ac:dyDescent="0.35">
      <c r="A1085" s="1" t="s">
        <v>28</v>
      </c>
      <c r="B1085">
        <v>9658.94</v>
      </c>
      <c r="C1085" s="1" t="s">
        <v>10</v>
      </c>
      <c r="D1085">
        <v>1</v>
      </c>
      <c r="E1085">
        <v>1.2</v>
      </c>
      <c r="F1085" s="1" t="s">
        <v>11</v>
      </c>
      <c r="G1085" s="1" t="s">
        <v>12</v>
      </c>
      <c r="H1085">
        <v>2016</v>
      </c>
      <c r="I1085" s="1" t="s">
        <v>126</v>
      </c>
      <c r="J1085" t="str">
        <f t="shared" si="16"/>
        <v>20</v>
      </c>
      <c r="K1085">
        <v>9658.94</v>
      </c>
    </row>
    <row r="1086" spans="1:11" x14ac:dyDescent="0.35">
      <c r="A1086" s="1" t="s">
        <v>30</v>
      </c>
      <c r="B1086">
        <v>13000</v>
      </c>
      <c r="C1086" s="1" t="s">
        <v>15</v>
      </c>
      <c r="D1086">
        <v>178</v>
      </c>
      <c r="E1086">
        <v>2.5</v>
      </c>
      <c r="F1086" s="1" t="s">
        <v>16</v>
      </c>
      <c r="G1086" s="1" t="s">
        <v>12</v>
      </c>
      <c r="H1086">
        <v>2007</v>
      </c>
      <c r="I1086" s="1" t="s">
        <v>237</v>
      </c>
      <c r="J1086" t="str">
        <f t="shared" si="16"/>
        <v>20</v>
      </c>
      <c r="K1086">
        <v>13000</v>
      </c>
    </row>
    <row r="1087" spans="1:11" x14ac:dyDescent="0.35">
      <c r="A1087" s="1" t="s">
        <v>23</v>
      </c>
      <c r="B1087">
        <v>8000</v>
      </c>
      <c r="C1087" s="1" t="s">
        <v>38</v>
      </c>
      <c r="D1087">
        <v>115</v>
      </c>
      <c r="E1087">
        <v>1.6</v>
      </c>
      <c r="F1087" s="1" t="s">
        <v>11</v>
      </c>
      <c r="G1087" s="1" t="s">
        <v>12</v>
      </c>
      <c r="H1087">
        <v>2007</v>
      </c>
      <c r="I1087" s="1" t="s">
        <v>111</v>
      </c>
      <c r="J1087" t="str">
        <f t="shared" si="16"/>
        <v>20</v>
      </c>
      <c r="K1087">
        <v>8000</v>
      </c>
    </row>
    <row r="1088" spans="1:11" x14ac:dyDescent="0.35">
      <c r="A1088" s="1" t="s">
        <v>9</v>
      </c>
      <c r="B1088">
        <v>56500</v>
      </c>
      <c r="C1088" s="1" t="s">
        <v>21</v>
      </c>
      <c r="D1088">
        <v>1</v>
      </c>
      <c r="E1088">
        <v>2</v>
      </c>
      <c r="F1088" s="1" t="s">
        <v>16</v>
      </c>
      <c r="G1088" s="1" t="s">
        <v>12</v>
      </c>
      <c r="H1088">
        <v>2016</v>
      </c>
      <c r="I1088" s="1" t="s">
        <v>55</v>
      </c>
      <c r="J1088" t="str">
        <f t="shared" si="16"/>
        <v>60</v>
      </c>
      <c r="K1088">
        <v>56500</v>
      </c>
    </row>
    <row r="1089" spans="1:11" x14ac:dyDescent="0.35">
      <c r="A1089" s="1" t="s">
        <v>28</v>
      </c>
      <c r="B1089">
        <v>9700</v>
      </c>
      <c r="C1089" s="1" t="s">
        <v>26</v>
      </c>
      <c r="D1089">
        <v>114</v>
      </c>
      <c r="E1089">
        <v>1.5</v>
      </c>
      <c r="F1089" s="1" t="s">
        <v>16</v>
      </c>
      <c r="G1089" s="1" t="s">
        <v>12</v>
      </c>
      <c r="H1089">
        <v>2012</v>
      </c>
      <c r="I1089" s="1" t="s">
        <v>66</v>
      </c>
      <c r="J1089" t="str">
        <f t="shared" si="16"/>
        <v>20</v>
      </c>
      <c r="K1089">
        <v>9700</v>
      </c>
    </row>
    <row r="1090" spans="1:11" x14ac:dyDescent="0.35">
      <c r="A1090" s="1" t="s">
        <v>14</v>
      </c>
      <c r="B1090">
        <v>7300</v>
      </c>
      <c r="C1090" s="1" t="s">
        <v>38</v>
      </c>
      <c r="D1090">
        <v>176</v>
      </c>
      <c r="E1090">
        <v>1.4</v>
      </c>
      <c r="F1090" s="1" t="s">
        <v>11</v>
      </c>
      <c r="G1090" s="1" t="s">
        <v>12</v>
      </c>
      <c r="H1090">
        <v>2004</v>
      </c>
      <c r="I1090" s="1" t="s">
        <v>238</v>
      </c>
      <c r="J1090" t="str">
        <f t="shared" si="16"/>
        <v>20</v>
      </c>
      <c r="K1090">
        <v>7300</v>
      </c>
    </row>
    <row r="1091" spans="1:11" x14ac:dyDescent="0.35">
      <c r="A1091" s="1" t="s">
        <v>28</v>
      </c>
      <c r="B1091">
        <v>9000</v>
      </c>
      <c r="C1091" s="1" t="s">
        <v>26</v>
      </c>
      <c r="D1091">
        <v>190</v>
      </c>
      <c r="E1091">
        <v>1.5</v>
      </c>
      <c r="F1091" s="1" t="s">
        <v>16</v>
      </c>
      <c r="G1091" s="1" t="s">
        <v>12</v>
      </c>
      <c r="H1091">
        <v>2009</v>
      </c>
      <c r="I1091" s="1" t="s">
        <v>29</v>
      </c>
      <c r="J1091" t="str">
        <f t="shared" ref="J1091:J1154" si="17">VLOOKUP(B1091,$L$2:$M$13,2,TRUE)</f>
        <v>20</v>
      </c>
      <c r="K1091">
        <v>9000</v>
      </c>
    </row>
    <row r="1092" spans="1:11" x14ac:dyDescent="0.35">
      <c r="A1092" s="1" t="s">
        <v>30</v>
      </c>
      <c r="B1092">
        <v>17900</v>
      </c>
      <c r="C1092" s="1" t="s">
        <v>10</v>
      </c>
      <c r="D1092">
        <v>96</v>
      </c>
      <c r="E1092">
        <v>2.5</v>
      </c>
      <c r="F1092" s="1" t="s">
        <v>11</v>
      </c>
      <c r="G1092" s="1" t="s">
        <v>12</v>
      </c>
      <c r="H1092">
        <v>2013</v>
      </c>
      <c r="I1092" s="1" t="s">
        <v>98</v>
      </c>
      <c r="J1092" t="str">
        <f t="shared" si="17"/>
        <v>20</v>
      </c>
      <c r="K1092">
        <v>17900</v>
      </c>
    </row>
    <row r="1093" spans="1:11" x14ac:dyDescent="0.35">
      <c r="A1093" s="1" t="s">
        <v>30</v>
      </c>
      <c r="B1093">
        <v>10700</v>
      </c>
      <c r="C1093" s="1" t="s">
        <v>10</v>
      </c>
      <c r="D1093">
        <v>147</v>
      </c>
      <c r="E1093">
        <v>2</v>
      </c>
      <c r="F1093" s="1" t="s">
        <v>11</v>
      </c>
      <c r="G1093" s="1" t="s">
        <v>12</v>
      </c>
      <c r="H1093">
        <v>2007</v>
      </c>
      <c r="I1093" s="1" t="s">
        <v>36</v>
      </c>
      <c r="J1093" t="str">
        <f t="shared" si="17"/>
        <v>20</v>
      </c>
      <c r="K1093">
        <v>10700</v>
      </c>
    </row>
    <row r="1094" spans="1:11" x14ac:dyDescent="0.35">
      <c r="A1094" s="1" t="s">
        <v>14</v>
      </c>
      <c r="B1094">
        <v>11600</v>
      </c>
      <c r="C1094" s="1" t="s">
        <v>10</v>
      </c>
      <c r="D1094">
        <v>186</v>
      </c>
      <c r="E1094">
        <v>3.2</v>
      </c>
      <c r="F1094" s="1" t="s">
        <v>11</v>
      </c>
      <c r="G1094" s="1" t="s">
        <v>12</v>
      </c>
      <c r="H1094">
        <v>2003</v>
      </c>
      <c r="I1094" s="1" t="s">
        <v>65</v>
      </c>
      <c r="J1094" t="str">
        <f t="shared" si="17"/>
        <v>20</v>
      </c>
      <c r="K1094">
        <v>11600</v>
      </c>
    </row>
    <row r="1095" spans="1:11" x14ac:dyDescent="0.35">
      <c r="A1095" s="1" t="s">
        <v>30</v>
      </c>
      <c r="B1095">
        <v>15000</v>
      </c>
      <c r="C1095" s="1" t="s">
        <v>15</v>
      </c>
      <c r="D1095">
        <v>275</v>
      </c>
      <c r="E1095">
        <v>2.5</v>
      </c>
      <c r="F1095" s="1" t="s">
        <v>16</v>
      </c>
      <c r="G1095" s="1" t="s">
        <v>12</v>
      </c>
      <c r="H1095">
        <v>2008</v>
      </c>
      <c r="I1095" s="1" t="s">
        <v>109</v>
      </c>
      <c r="J1095" t="str">
        <f t="shared" si="17"/>
        <v>20</v>
      </c>
      <c r="K1095">
        <v>15000</v>
      </c>
    </row>
    <row r="1096" spans="1:11" x14ac:dyDescent="0.35">
      <c r="A1096" s="1" t="s">
        <v>30</v>
      </c>
      <c r="B1096">
        <v>8350</v>
      </c>
      <c r="C1096" s="1" t="s">
        <v>38</v>
      </c>
      <c r="D1096">
        <v>200</v>
      </c>
      <c r="E1096">
        <v>1.4</v>
      </c>
      <c r="F1096" s="1" t="s">
        <v>11</v>
      </c>
      <c r="G1096" s="1" t="s">
        <v>12</v>
      </c>
      <c r="H1096">
        <v>2005</v>
      </c>
      <c r="I1096" s="1" t="s">
        <v>164</v>
      </c>
      <c r="J1096" t="str">
        <f t="shared" si="17"/>
        <v>20</v>
      </c>
      <c r="K1096">
        <v>8350</v>
      </c>
    </row>
    <row r="1097" spans="1:11" x14ac:dyDescent="0.35">
      <c r="A1097" s="1" t="s">
        <v>14</v>
      </c>
      <c r="B1097">
        <v>7700</v>
      </c>
      <c r="C1097" s="1" t="s">
        <v>10</v>
      </c>
      <c r="D1097">
        <v>199</v>
      </c>
      <c r="E1097">
        <v>5</v>
      </c>
      <c r="F1097" s="1" t="s">
        <v>11</v>
      </c>
      <c r="G1097" s="1" t="s">
        <v>12</v>
      </c>
      <c r="H1097">
        <v>1996</v>
      </c>
      <c r="I1097" s="1" t="s">
        <v>19</v>
      </c>
      <c r="J1097" t="str">
        <f t="shared" si="17"/>
        <v>20</v>
      </c>
      <c r="K1097">
        <v>7700</v>
      </c>
    </row>
    <row r="1098" spans="1:11" x14ac:dyDescent="0.35">
      <c r="A1098" s="1" t="s">
        <v>9</v>
      </c>
      <c r="B1098">
        <v>47000</v>
      </c>
      <c r="C1098" s="1" t="s">
        <v>31</v>
      </c>
      <c r="D1098">
        <v>5</v>
      </c>
      <c r="E1098">
        <v>2</v>
      </c>
      <c r="F1098" s="1" t="s">
        <v>11</v>
      </c>
      <c r="G1098" s="1" t="s">
        <v>12</v>
      </c>
      <c r="H1098">
        <v>2014</v>
      </c>
      <c r="I1098" s="1" t="s">
        <v>53</v>
      </c>
      <c r="J1098" t="str">
        <f t="shared" si="17"/>
        <v>60</v>
      </c>
      <c r="K1098">
        <v>47000</v>
      </c>
    </row>
    <row r="1099" spans="1:11" x14ac:dyDescent="0.35">
      <c r="A1099" s="1" t="s">
        <v>20</v>
      </c>
      <c r="B1099">
        <v>72000</v>
      </c>
      <c r="C1099" s="1" t="s">
        <v>10</v>
      </c>
      <c r="D1099">
        <v>55</v>
      </c>
      <c r="E1099">
        <v>6.3</v>
      </c>
      <c r="F1099" s="1" t="s">
        <v>11</v>
      </c>
      <c r="G1099" s="1" t="s">
        <v>12</v>
      </c>
      <c r="H1099">
        <v>2012</v>
      </c>
      <c r="I1099" s="1" t="s">
        <v>47</v>
      </c>
      <c r="J1099" t="str">
        <f t="shared" si="17"/>
        <v>80</v>
      </c>
      <c r="K1099">
        <v>72000</v>
      </c>
    </row>
    <row r="1100" spans="1:11" x14ac:dyDescent="0.35">
      <c r="A1100" s="1" t="s">
        <v>45</v>
      </c>
      <c r="B1100">
        <v>17499</v>
      </c>
      <c r="C1100" s="1" t="s">
        <v>21</v>
      </c>
      <c r="D1100">
        <v>149</v>
      </c>
      <c r="E1100">
        <v>3</v>
      </c>
      <c r="F1100" s="1" t="s">
        <v>18</v>
      </c>
      <c r="G1100" s="1" t="s">
        <v>12</v>
      </c>
      <c r="H1100">
        <v>2008</v>
      </c>
      <c r="I1100" s="1" t="s">
        <v>54</v>
      </c>
      <c r="J1100" t="str">
        <f t="shared" si="17"/>
        <v>20</v>
      </c>
      <c r="K1100">
        <v>17499</v>
      </c>
    </row>
    <row r="1101" spans="1:11" x14ac:dyDescent="0.35">
      <c r="A1101" s="1" t="s">
        <v>28</v>
      </c>
      <c r="B1101">
        <v>11300</v>
      </c>
      <c r="C1101" s="1" t="s">
        <v>26</v>
      </c>
      <c r="D1101">
        <v>141</v>
      </c>
      <c r="E1101">
        <v>1.5</v>
      </c>
      <c r="F1101" s="1" t="s">
        <v>16</v>
      </c>
      <c r="G1101" s="1" t="s">
        <v>12</v>
      </c>
      <c r="H1101">
        <v>2013</v>
      </c>
      <c r="I1101" s="1" t="s">
        <v>29</v>
      </c>
      <c r="J1101" t="str">
        <f t="shared" si="17"/>
        <v>20</v>
      </c>
      <c r="K1101">
        <v>11300</v>
      </c>
    </row>
    <row r="1102" spans="1:11" x14ac:dyDescent="0.35">
      <c r="A1102" s="1" t="s">
        <v>23</v>
      </c>
      <c r="B1102">
        <v>8500</v>
      </c>
      <c r="C1102" s="1" t="s">
        <v>10</v>
      </c>
      <c r="D1102">
        <v>168</v>
      </c>
      <c r="E1102">
        <v>1.6</v>
      </c>
      <c r="F1102" s="1" t="s">
        <v>11</v>
      </c>
      <c r="G1102" s="1" t="s">
        <v>12</v>
      </c>
      <c r="H1102">
        <v>2008</v>
      </c>
      <c r="I1102" s="1" t="s">
        <v>111</v>
      </c>
      <c r="J1102" t="str">
        <f t="shared" si="17"/>
        <v>20</v>
      </c>
      <c r="K1102">
        <v>8500</v>
      </c>
    </row>
    <row r="1103" spans="1:11" x14ac:dyDescent="0.35">
      <c r="A1103" s="1" t="s">
        <v>14</v>
      </c>
      <c r="B1103">
        <v>14490</v>
      </c>
      <c r="C1103" s="1" t="s">
        <v>26</v>
      </c>
      <c r="D1103">
        <v>212</v>
      </c>
      <c r="E1103">
        <v>2.2000000000000002</v>
      </c>
      <c r="F1103" s="1" t="s">
        <v>16</v>
      </c>
      <c r="G1103" s="1" t="s">
        <v>12</v>
      </c>
      <c r="H1103">
        <v>2008</v>
      </c>
      <c r="I1103" s="1" t="s">
        <v>65</v>
      </c>
      <c r="J1103" t="str">
        <f t="shared" si="17"/>
        <v>20</v>
      </c>
      <c r="K1103">
        <v>14490</v>
      </c>
    </row>
    <row r="1104" spans="1:11" x14ac:dyDescent="0.35">
      <c r="A1104" s="1" t="s">
        <v>30</v>
      </c>
      <c r="B1104">
        <v>11999</v>
      </c>
      <c r="C1104" s="1" t="s">
        <v>15</v>
      </c>
      <c r="D1104">
        <v>176</v>
      </c>
      <c r="E1104">
        <v>2</v>
      </c>
      <c r="F1104" s="1" t="s">
        <v>16</v>
      </c>
      <c r="G1104" s="1" t="s">
        <v>12</v>
      </c>
      <c r="H1104">
        <v>2011</v>
      </c>
      <c r="I1104" s="1" t="s">
        <v>118</v>
      </c>
      <c r="J1104" t="str">
        <f t="shared" si="17"/>
        <v>20</v>
      </c>
      <c r="K1104">
        <v>11999</v>
      </c>
    </row>
    <row r="1105" spans="1:11" x14ac:dyDescent="0.35">
      <c r="A1105" s="1" t="s">
        <v>30</v>
      </c>
      <c r="B1105">
        <v>4300</v>
      </c>
      <c r="C1105" s="1" t="s">
        <v>38</v>
      </c>
      <c r="D1105">
        <v>217</v>
      </c>
      <c r="E1105">
        <v>1.6</v>
      </c>
      <c r="F1105" s="1" t="s">
        <v>18</v>
      </c>
      <c r="G1105" s="1" t="s">
        <v>12</v>
      </c>
      <c r="H1105">
        <v>1997</v>
      </c>
      <c r="I1105" s="1" t="s">
        <v>91</v>
      </c>
      <c r="J1105" t="str">
        <f t="shared" si="17"/>
        <v>20</v>
      </c>
      <c r="K1105">
        <v>4300</v>
      </c>
    </row>
    <row r="1106" spans="1:11" x14ac:dyDescent="0.35">
      <c r="A1106" s="1" t="s">
        <v>9</v>
      </c>
      <c r="B1106">
        <v>35500</v>
      </c>
      <c r="C1106" s="1" t="s">
        <v>21</v>
      </c>
      <c r="D1106">
        <v>33</v>
      </c>
      <c r="E1106">
        <v>2</v>
      </c>
      <c r="F1106" s="1" t="s">
        <v>16</v>
      </c>
      <c r="G1106" s="1" t="s">
        <v>12</v>
      </c>
      <c r="H1106">
        <v>2014</v>
      </c>
      <c r="I1106" s="1" t="s">
        <v>117</v>
      </c>
      <c r="J1106" t="str">
        <f t="shared" si="17"/>
        <v>40</v>
      </c>
      <c r="K1106">
        <v>35500</v>
      </c>
    </row>
    <row r="1107" spans="1:11" x14ac:dyDescent="0.35">
      <c r="A1107" s="1" t="s">
        <v>23</v>
      </c>
      <c r="B1107">
        <v>2800</v>
      </c>
      <c r="C1107" s="1" t="s">
        <v>31</v>
      </c>
      <c r="D1107">
        <v>421</v>
      </c>
      <c r="E1107">
        <v>1.3</v>
      </c>
      <c r="F1107" s="1" t="s">
        <v>18</v>
      </c>
      <c r="G1107" s="1" t="s">
        <v>12</v>
      </c>
      <c r="H1107">
        <v>1988</v>
      </c>
      <c r="I1107" s="1" t="s">
        <v>111</v>
      </c>
      <c r="J1107" t="str">
        <f t="shared" si="17"/>
        <v>20</v>
      </c>
      <c r="K1107">
        <v>2800</v>
      </c>
    </row>
    <row r="1108" spans="1:11" x14ac:dyDescent="0.35">
      <c r="A1108" s="1" t="s">
        <v>9</v>
      </c>
      <c r="B1108">
        <v>37976.25</v>
      </c>
      <c r="C1108" s="1" t="s">
        <v>10</v>
      </c>
      <c r="D1108">
        <v>0</v>
      </c>
      <c r="E1108">
        <v>2</v>
      </c>
      <c r="F1108" s="1" t="s">
        <v>11</v>
      </c>
      <c r="G1108" s="1" t="s">
        <v>12</v>
      </c>
      <c r="H1108">
        <v>2016</v>
      </c>
      <c r="I1108" s="1" t="s">
        <v>86</v>
      </c>
      <c r="J1108" t="str">
        <f t="shared" si="17"/>
        <v>40</v>
      </c>
      <c r="K1108">
        <v>37976.25</v>
      </c>
    </row>
    <row r="1109" spans="1:11" x14ac:dyDescent="0.35">
      <c r="A1109" s="1" t="s">
        <v>28</v>
      </c>
      <c r="B1109">
        <v>10500</v>
      </c>
      <c r="C1109" s="1" t="s">
        <v>15</v>
      </c>
      <c r="D1109">
        <v>183</v>
      </c>
      <c r="E1109">
        <v>2.5</v>
      </c>
      <c r="F1109" s="1" t="s">
        <v>16</v>
      </c>
      <c r="G1109" s="1" t="s">
        <v>12</v>
      </c>
      <c r="H1109">
        <v>2006</v>
      </c>
      <c r="I1109" s="1" t="s">
        <v>70</v>
      </c>
      <c r="J1109" t="str">
        <f t="shared" si="17"/>
        <v>20</v>
      </c>
      <c r="K1109">
        <v>10500</v>
      </c>
    </row>
    <row r="1110" spans="1:11" x14ac:dyDescent="0.35">
      <c r="A1110" s="1" t="s">
        <v>23</v>
      </c>
      <c r="B1110">
        <v>74999</v>
      </c>
      <c r="C1110" s="1" t="s">
        <v>21</v>
      </c>
      <c r="D1110">
        <v>1</v>
      </c>
      <c r="E1110">
        <v>4.5</v>
      </c>
      <c r="F1110" s="1" t="s">
        <v>16</v>
      </c>
      <c r="G1110" s="1" t="s">
        <v>12</v>
      </c>
      <c r="H1110">
        <v>2016</v>
      </c>
      <c r="I1110" s="1" t="s">
        <v>97</v>
      </c>
      <c r="J1110" t="str">
        <f t="shared" si="17"/>
        <v>80</v>
      </c>
      <c r="K1110">
        <v>74999</v>
      </c>
    </row>
    <row r="1111" spans="1:11" x14ac:dyDescent="0.35">
      <c r="A1111" s="1" t="s">
        <v>28</v>
      </c>
      <c r="B1111">
        <v>7300</v>
      </c>
      <c r="C1111" s="1" t="s">
        <v>15</v>
      </c>
      <c r="D1111">
        <v>125</v>
      </c>
      <c r="E1111">
        <v>1.5</v>
      </c>
      <c r="F1111" s="1" t="s">
        <v>16</v>
      </c>
      <c r="G1111" s="1" t="s">
        <v>12</v>
      </c>
      <c r="H1111">
        <v>2012</v>
      </c>
      <c r="I1111" s="1" t="s">
        <v>66</v>
      </c>
      <c r="J1111" t="str">
        <f t="shared" si="17"/>
        <v>20</v>
      </c>
      <c r="K1111">
        <v>7300</v>
      </c>
    </row>
    <row r="1112" spans="1:11" x14ac:dyDescent="0.35">
      <c r="A1112" s="1" t="s">
        <v>45</v>
      </c>
      <c r="B1112">
        <v>12200</v>
      </c>
      <c r="C1112" s="1" t="s">
        <v>21</v>
      </c>
      <c r="D1112">
        <v>140</v>
      </c>
      <c r="E1112">
        <v>2.4</v>
      </c>
      <c r="F1112" s="1" t="s">
        <v>11</v>
      </c>
      <c r="G1112" s="1" t="s">
        <v>12</v>
      </c>
      <c r="H1112">
        <v>2007</v>
      </c>
      <c r="I1112" s="1" t="s">
        <v>88</v>
      </c>
      <c r="J1112" t="str">
        <f t="shared" si="17"/>
        <v>20</v>
      </c>
      <c r="K1112">
        <v>12200</v>
      </c>
    </row>
    <row r="1113" spans="1:11" x14ac:dyDescent="0.35">
      <c r="A1113" s="1" t="s">
        <v>14</v>
      </c>
      <c r="B1113">
        <v>13600</v>
      </c>
      <c r="C1113" s="1" t="s">
        <v>15</v>
      </c>
      <c r="D1113">
        <v>199</v>
      </c>
      <c r="E1113">
        <v>2.2000000000000002</v>
      </c>
      <c r="F1113" s="1" t="s">
        <v>16</v>
      </c>
      <c r="G1113" s="1" t="s">
        <v>12</v>
      </c>
      <c r="H1113">
        <v>2009</v>
      </c>
      <c r="I1113" s="1" t="s">
        <v>42</v>
      </c>
      <c r="J1113" t="str">
        <f t="shared" si="17"/>
        <v>20</v>
      </c>
      <c r="K1113">
        <v>13600</v>
      </c>
    </row>
    <row r="1114" spans="1:11" x14ac:dyDescent="0.35">
      <c r="A1114" s="1" t="s">
        <v>20</v>
      </c>
      <c r="B1114">
        <v>5000</v>
      </c>
      <c r="C1114" s="1" t="s">
        <v>10</v>
      </c>
      <c r="D1114">
        <v>280</v>
      </c>
      <c r="E1114">
        <v>2.2999999999999998</v>
      </c>
      <c r="F1114" s="1" t="s">
        <v>18</v>
      </c>
      <c r="G1114" s="1" t="s">
        <v>12</v>
      </c>
      <c r="H1114">
        <v>1992</v>
      </c>
      <c r="I1114" s="1" t="s">
        <v>52</v>
      </c>
      <c r="J1114" t="str">
        <f t="shared" si="17"/>
        <v>20</v>
      </c>
      <c r="K1114">
        <v>5000</v>
      </c>
    </row>
    <row r="1115" spans="1:11" x14ac:dyDescent="0.35">
      <c r="A1115" s="1" t="s">
        <v>28</v>
      </c>
      <c r="B1115">
        <v>12800</v>
      </c>
      <c r="C1115" s="1" t="s">
        <v>31</v>
      </c>
      <c r="D1115">
        <v>188</v>
      </c>
      <c r="E1115">
        <v>2</v>
      </c>
      <c r="F1115" s="1" t="s">
        <v>16</v>
      </c>
      <c r="G1115" s="1" t="s">
        <v>12</v>
      </c>
      <c r="H1115">
        <v>2008</v>
      </c>
      <c r="I1115" s="1" t="s">
        <v>70</v>
      </c>
      <c r="J1115" t="str">
        <f t="shared" si="17"/>
        <v>20</v>
      </c>
      <c r="K1115">
        <v>12800</v>
      </c>
    </row>
    <row r="1116" spans="1:11" x14ac:dyDescent="0.35">
      <c r="A1116" s="1" t="s">
        <v>30</v>
      </c>
      <c r="B1116">
        <v>12499</v>
      </c>
      <c r="C1116" s="1" t="s">
        <v>31</v>
      </c>
      <c r="D1116">
        <v>184</v>
      </c>
      <c r="E1116">
        <v>2</v>
      </c>
      <c r="F1116" s="1" t="s">
        <v>16</v>
      </c>
      <c r="G1116" s="1" t="s">
        <v>12</v>
      </c>
      <c r="H1116">
        <v>2012</v>
      </c>
      <c r="I1116" s="1" t="s">
        <v>197</v>
      </c>
      <c r="J1116" t="str">
        <f t="shared" si="17"/>
        <v>20</v>
      </c>
      <c r="K1116">
        <v>12499</v>
      </c>
    </row>
    <row r="1117" spans="1:11" x14ac:dyDescent="0.35">
      <c r="A1117" s="1" t="s">
        <v>45</v>
      </c>
      <c r="B1117">
        <v>2800</v>
      </c>
      <c r="C1117" s="1" t="s">
        <v>10</v>
      </c>
      <c r="D1117">
        <v>150</v>
      </c>
      <c r="E1117">
        <v>2</v>
      </c>
      <c r="F1117" s="1" t="s">
        <v>18</v>
      </c>
      <c r="G1117" s="1" t="s">
        <v>12</v>
      </c>
      <c r="H1117">
        <v>1996</v>
      </c>
      <c r="I1117" s="1" t="s">
        <v>63</v>
      </c>
      <c r="J1117" t="str">
        <f t="shared" si="17"/>
        <v>20</v>
      </c>
      <c r="K1117">
        <v>2800</v>
      </c>
    </row>
    <row r="1118" spans="1:11" x14ac:dyDescent="0.35">
      <c r="A1118" s="1" t="s">
        <v>28</v>
      </c>
      <c r="B1118">
        <v>7300</v>
      </c>
      <c r="C1118" s="1" t="s">
        <v>15</v>
      </c>
      <c r="D1118">
        <v>200</v>
      </c>
      <c r="E1118">
        <v>1.5</v>
      </c>
      <c r="F1118" s="1" t="s">
        <v>16</v>
      </c>
      <c r="G1118" s="1" t="s">
        <v>12</v>
      </c>
      <c r="H1118">
        <v>2007</v>
      </c>
      <c r="I1118" s="1" t="s">
        <v>29</v>
      </c>
      <c r="J1118" t="str">
        <f t="shared" si="17"/>
        <v>20</v>
      </c>
      <c r="K1118">
        <v>7300</v>
      </c>
    </row>
    <row r="1119" spans="1:11" x14ac:dyDescent="0.35">
      <c r="A1119" s="1" t="s">
        <v>45</v>
      </c>
      <c r="B1119">
        <v>6800</v>
      </c>
      <c r="C1119" s="1" t="s">
        <v>10</v>
      </c>
      <c r="D1119">
        <v>82</v>
      </c>
      <c r="E1119">
        <v>2</v>
      </c>
      <c r="F1119" s="1" t="s">
        <v>11</v>
      </c>
      <c r="G1119" s="1" t="s">
        <v>12</v>
      </c>
      <c r="H1119">
        <v>2007</v>
      </c>
      <c r="I1119" s="1" t="s">
        <v>73</v>
      </c>
      <c r="J1119" t="str">
        <f t="shared" si="17"/>
        <v>20</v>
      </c>
      <c r="K1119">
        <v>6800</v>
      </c>
    </row>
    <row r="1120" spans="1:11" x14ac:dyDescent="0.35">
      <c r="A1120" s="1" t="s">
        <v>45</v>
      </c>
      <c r="B1120">
        <v>9500</v>
      </c>
      <c r="C1120" s="1" t="s">
        <v>21</v>
      </c>
      <c r="D1120">
        <v>225</v>
      </c>
      <c r="E1120">
        <v>2.4</v>
      </c>
      <c r="F1120" s="1" t="s">
        <v>18</v>
      </c>
      <c r="G1120" s="1" t="s">
        <v>12</v>
      </c>
      <c r="H1120">
        <v>2004</v>
      </c>
      <c r="I1120" s="1" t="s">
        <v>46</v>
      </c>
      <c r="J1120" t="str">
        <f t="shared" si="17"/>
        <v>20</v>
      </c>
      <c r="K1120">
        <v>9500</v>
      </c>
    </row>
    <row r="1121" spans="1:11" x14ac:dyDescent="0.35">
      <c r="A1121" s="1" t="s">
        <v>20</v>
      </c>
      <c r="B1121">
        <v>15900</v>
      </c>
      <c r="C1121" s="1" t="s">
        <v>38</v>
      </c>
      <c r="D1121">
        <v>160</v>
      </c>
      <c r="E1121">
        <v>1.4</v>
      </c>
      <c r="F1121" s="1" t="s">
        <v>11</v>
      </c>
      <c r="G1121" s="1" t="s">
        <v>12</v>
      </c>
      <c r="H1121">
        <v>2011</v>
      </c>
      <c r="I1121" s="1" t="s">
        <v>77</v>
      </c>
      <c r="J1121" t="str">
        <f t="shared" si="17"/>
        <v>20</v>
      </c>
      <c r="K1121">
        <v>15900</v>
      </c>
    </row>
    <row r="1122" spans="1:11" x14ac:dyDescent="0.35">
      <c r="A1122" s="1" t="s">
        <v>30</v>
      </c>
      <c r="B1122">
        <v>8900</v>
      </c>
      <c r="C1122" s="1" t="s">
        <v>31</v>
      </c>
      <c r="D1122">
        <v>180</v>
      </c>
      <c r="E1122">
        <v>1.9</v>
      </c>
      <c r="F1122" s="1" t="s">
        <v>16</v>
      </c>
      <c r="G1122" s="1" t="s">
        <v>12</v>
      </c>
      <c r="H1122">
        <v>2010</v>
      </c>
      <c r="I1122" s="1" t="s">
        <v>56</v>
      </c>
      <c r="J1122" t="str">
        <f t="shared" si="17"/>
        <v>20</v>
      </c>
      <c r="K1122">
        <v>8900</v>
      </c>
    </row>
    <row r="1123" spans="1:11" x14ac:dyDescent="0.35">
      <c r="A1123" s="1" t="s">
        <v>23</v>
      </c>
      <c r="B1123">
        <v>16030</v>
      </c>
      <c r="C1123" s="1" t="s">
        <v>10</v>
      </c>
      <c r="D1123">
        <v>90</v>
      </c>
      <c r="E1123">
        <v>2.5</v>
      </c>
      <c r="F1123" s="1" t="s">
        <v>18</v>
      </c>
      <c r="G1123" s="1" t="s">
        <v>12</v>
      </c>
      <c r="H1123">
        <v>2012</v>
      </c>
      <c r="I1123" s="1" t="s">
        <v>57</v>
      </c>
      <c r="J1123" t="str">
        <f t="shared" si="17"/>
        <v>20</v>
      </c>
      <c r="K1123">
        <v>16030</v>
      </c>
    </row>
    <row r="1124" spans="1:11" x14ac:dyDescent="0.35">
      <c r="A1124" s="1" t="s">
        <v>9</v>
      </c>
      <c r="B1124">
        <v>28000</v>
      </c>
      <c r="C1124" s="1" t="s">
        <v>10</v>
      </c>
      <c r="D1124">
        <v>170</v>
      </c>
      <c r="E1124">
        <v>2</v>
      </c>
      <c r="F1124" s="1" t="s">
        <v>16</v>
      </c>
      <c r="G1124" s="1" t="s">
        <v>12</v>
      </c>
      <c r="H1124">
        <v>2011</v>
      </c>
      <c r="I1124" s="1" t="s">
        <v>86</v>
      </c>
      <c r="J1124" t="str">
        <f t="shared" si="17"/>
        <v>40</v>
      </c>
      <c r="K1124">
        <v>28000</v>
      </c>
    </row>
    <row r="1125" spans="1:11" x14ac:dyDescent="0.35">
      <c r="A1125" s="1" t="s">
        <v>20</v>
      </c>
      <c r="B1125">
        <v>10700</v>
      </c>
      <c r="C1125" s="1" t="s">
        <v>26</v>
      </c>
      <c r="D1125">
        <v>222</v>
      </c>
      <c r="E1125">
        <v>2.5</v>
      </c>
      <c r="F1125" s="1" t="s">
        <v>16</v>
      </c>
      <c r="G1125" s="1" t="s">
        <v>12</v>
      </c>
      <c r="H1125">
        <v>2005</v>
      </c>
      <c r="I1125" s="1" t="s">
        <v>27</v>
      </c>
      <c r="J1125" t="str">
        <f t="shared" si="17"/>
        <v>20</v>
      </c>
      <c r="K1125">
        <v>10700</v>
      </c>
    </row>
    <row r="1126" spans="1:11" x14ac:dyDescent="0.35">
      <c r="A1126" s="1" t="s">
        <v>9</v>
      </c>
      <c r="B1126">
        <v>25000</v>
      </c>
      <c r="C1126" s="1" t="s">
        <v>21</v>
      </c>
      <c r="D1126">
        <v>150</v>
      </c>
      <c r="E1126">
        <v>30</v>
      </c>
      <c r="F1126" s="1" t="s">
        <v>11</v>
      </c>
      <c r="G1126" s="1" t="s">
        <v>12</v>
      </c>
      <c r="H1126">
        <v>2007</v>
      </c>
      <c r="I1126" s="1" t="s">
        <v>55</v>
      </c>
      <c r="J1126" t="str">
        <f t="shared" si="17"/>
        <v>40</v>
      </c>
      <c r="K1126">
        <v>25000</v>
      </c>
    </row>
    <row r="1127" spans="1:11" x14ac:dyDescent="0.35">
      <c r="A1127" s="1" t="s">
        <v>14</v>
      </c>
      <c r="B1127">
        <v>7000</v>
      </c>
      <c r="C1127" s="1" t="s">
        <v>10</v>
      </c>
      <c r="D1127">
        <v>230</v>
      </c>
      <c r="E1127">
        <v>2</v>
      </c>
      <c r="F1127" s="1" t="s">
        <v>18</v>
      </c>
      <c r="G1127" s="1" t="s">
        <v>12</v>
      </c>
      <c r="H1127">
        <v>2000</v>
      </c>
      <c r="I1127" s="1" t="s">
        <v>65</v>
      </c>
      <c r="J1127" t="str">
        <f t="shared" si="17"/>
        <v>20</v>
      </c>
      <c r="K1127">
        <v>7000</v>
      </c>
    </row>
    <row r="1128" spans="1:11" x14ac:dyDescent="0.35">
      <c r="A1128" s="1" t="s">
        <v>30</v>
      </c>
      <c r="B1128">
        <v>8800</v>
      </c>
      <c r="C1128" s="1" t="s">
        <v>15</v>
      </c>
      <c r="D1128">
        <v>260</v>
      </c>
      <c r="E1128">
        <v>2.5</v>
      </c>
      <c r="F1128" s="1" t="s">
        <v>16</v>
      </c>
      <c r="G1128" s="1" t="s">
        <v>12</v>
      </c>
      <c r="H1128">
        <v>2008</v>
      </c>
      <c r="I1128" s="1" t="s">
        <v>118</v>
      </c>
      <c r="J1128" t="str">
        <f t="shared" si="17"/>
        <v>20</v>
      </c>
      <c r="K1128">
        <v>8800</v>
      </c>
    </row>
    <row r="1129" spans="1:11" x14ac:dyDescent="0.35">
      <c r="A1129" s="1" t="s">
        <v>30</v>
      </c>
      <c r="B1129">
        <v>35000</v>
      </c>
      <c r="C1129" s="1" t="s">
        <v>21</v>
      </c>
      <c r="D1129">
        <v>20</v>
      </c>
      <c r="E1129">
        <v>2</v>
      </c>
      <c r="F1129" s="1" t="s">
        <v>16</v>
      </c>
      <c r="G1129" s="1" t="s">
        <v>12</v>
      </c>
      <c r="H1129">
        <v>2014</v>
      </c>
      <c r="I1129" s="1" t="s">
        <v>87</v>
      </c>
      <c r="J1129" t="str">
        <f t="shared" si="17"/>
        <v>40</v>
      </c>
      <c r="K1129">
        <v>35000</v>
      </c>
    </row>
    <row r="1130" spans="1:11" x14ac:dyDescent="0.35">
      <c r="A1130" s="1" t="s">
        <v>20</v>
      </c>
      <c r="B1130">
        <v>8000</v>
      </c>
      <c r="C1130" s="1" t="s">
        <v>26</v>
      </c>
      <c r="D1130">
        <v>200</v>
      </c>
      <c r="E1130">
        <v>2.7</v>
      </c>
      <c r="F1130" s="1" t="s">
        <v>16</v>
      </c>
      <c r="G1130" s="1" t="s">
        <v>12</v>
      </c>
      <c r="H1130">
        <v>2006</v>
      </c>
      <c r="I1130" s="1" t="s">
        <v>27</v>
      </c>
      <c r="J1130" t="str">
        <f t="shared" si="17"/>
        <v>20</v>
      </c>
      <c r="K1130">
        <v>8000</v>
      </c>
    </row>
    <row r="1131" spans="1:11" x14ac:dyDescent="0.35">
      <c r="A1131" s="1" t="s">
        <v>14</v>
      </c>
      <c r="B1131">
        <v>15400</v>
      </c>
      <c r="C1131" s="1" t="s">
        <v>10</v>
      </c>
      <c r="D1131">
        <v>260</v>
      </c>
      <c r="E1131">
        <v>2.2000000000000002</v>
      </c>
      <c r="F1131" s="1" t="s">
        <v>16</v>
      </c>
      <c r="G1131" s="1" t="s">
        <v>12</v>
      </c>
      <c r="H1131">
        <v>2008</v>
      </c>
      <c r="I1131" s="1" t="s">
        <v>65</v>
      </c>
      <c r="J1131" t="str">
        <f t="shared" si="17"/>
        <v>20</v>
      </c>
      <c r="K1131">
        <v>15400</v>
      </c>
    </row>
    <row r="1132" spans="1:11" x14ac:dyDescent="0.35">
      <c r="A1132" s="1" t="s">
        <v>30</v>
      </c>
      <c r="B1132">
        <v>7650</v>
      </c>
      <c r="C1132" s="1" t="s">
        <v>10</v>
      </c>
      <c r="D1132">
        <v>325</v>
      </c>
      <c r="E1132">
        <v>1.8</v>
      </c>
      <c r="F1132" s="1" t="s">
        <v>18</v>
      </c>
      <c r="G1132" s="1" t="s">
        <v>12</v>
      </c>
      <c r="H1132">
        <v>2003</v>
      </c>
      <c r="I1132" s="1" t="s">
        <v>76</v>
      </c>
      <c r="J1132" t="str">
        <f t="shared" si="17"/>
        <v>20</v>
      </c>
      <c r="K1132">
        <v>7650</v>
      </c>
    </row>
    <row r="1133" spans="1:11" x14ac:dyDescent="0.35">
      <c r="A1133" s="1" t="s">
        <v>45</v>
      </c>
      <c r="B1133">
        <v>10600</v>
      </c>
      <c r="C1133" s="1" t="s">
        <v>21</v>
      </c>
      <c r="D1133">
        <v>52</v>
      </c>
      <c r="E1133">
        <v>2</v>
      </c>
      <c r="F1133" s="1" t="s">
        <v>11</v>
      </c>
      <c r="G1133" s="1" t="s">
        <v>12</v>
      </c>
      <c r="H1133">
        <v>2008</v>
      </c>
      <c r="I1133" s="1" t="s">
        <v>46</v>
      </c>
      <c r="J1133" t="str">
        <f t="shared" si="17"/>
        <v>20</v>
      </c>
      <c r="K1133">
        <v>10600</v>
      </c>
    </row>
    <row r="1134" spans="1:11" x14ac:dyDescent="0.35">
      <c r="A1134" s="1" t="s">
        <v>28</v>
      </c>
      <c r="B1134">
        <v>8200</v>
      </c>
      <c r="C1134" s="1" t="s">
        <v>26</v>
      </c>
      <c r="D1134">
        <v>192</v>
      </c>
      <c r="E1134">
        <v>1.5</v>
      </c>
      <c r="F1134" s="1" t="s">
        <v>16</v>
      </c>
      <c r="G1134" s="1" t="s">
        <v>12</v>
      </c>
      <c r="H1134">
        <v>2010</v>
      </c>
      <c r="I1134" s="1" t="s">
        <v>126</v>
      </c>
      <c r="J1134" t="str">
        <f t="shared" si="17"/>
        <v>20</v>
      </c>
      <c r="K1134">
        <v>8200</v>
      </c>
    </row>
    <row r="1135" spans="1:11" x14ac:dyDescent="0.35">
      <c r="A1135" s="1" t="s">
        <v>30</v>
      </c>
      <c r="B1135">
        <v>8700</v>
      </c>
      <c r="C1135" s="1" t="s">
        <v>31</v>
      </c>
      <c r="D1135">
        <v>520</v>
      </c>
      <c r="E1135">
        <v>2.5</v>
      </c>
      <c r="F1135" s="1" t="s">
        <v>16</v>
      </c>
      <c r="G1135" s="1" t="s">
        <v>12</v>
      </c>
      <c r="H1135">
        <v>1999</v>
      </c>
      <c r="I1135" s="1" t="s">
        <v>96</v>
      </c>
      <c r="J1135" t="str">
        <f t="shared" si="17"/>
        <v>20</v>
      </c>
      <c r="K1135">
        <v>8700</v>
      </c>
    </row>
    <row r="1136" spans="1:11" x14ac:dyDescent="0.35">
      <c r="A1136" s="1" t="s">
        <v>9</v>
      </c>
      <c r="B1136">
        <v>45000</v>
      </c>
      <c r="C1136" s="1" t="s">
        <v>10</v>
      </c>
      <c r="D1136">
        <v>29</v>
      </c>
      <c r="E1136">
        <v>2</v>
      </c>
      <c r="F1136" s="1" t="s">
        <v>16</v>
      </c>
      <c r="G1136" s="1" t="s">
        <v>12</v>
      </c>
      <c r="H1136">
        <v>2016</v>
      </c>
      <c r="I1136" s="1" t="s">
        <v>86</v>
      </c>
      <c r="J1136" t="str">
        <f t="shared" si="17"/>
        <v>60</v>
      </c>
      <c r="K1136">
        <v>45000</v>
      </c>
    </row>
    <row r="1137" spans="1:11" x14ac:dyDescent="0.35">
      <c r="A1137" s="1" t="s">
        <v>30</v>
      </c>
      <c r="B1137">
        <v>5699</v>
      </c>
      <c r="C1137" s="1" t="s">
        <v>15</v>
      </c>
      <c r="D1137">
        <v>258</v>
      </c>
      <c r="E1137">
        <v>2.5</v>
      </c>
      <c r="F1137" s="1" t="s">
        <v>16</v>
      </c>
      <c r="G1137" s="1" t="s">
        <v>12</v>
      </c>
      <c r="H1137">
        <v>2001</v>
      </c>
      <c r="I1137" s="1" t="s">
        <v>174</v>
      </c>
      <c r="J1137" t="str">
        <f t="shared" si="17"/>
        <v>20</v>
      </c>
      <c r="K1137">
        <v>5699</v>
      </c>
    </row>
    <row r="1138" spans="1:11" x14ac:dyDescent="0.35">
      <c r="A1138" s="1" t="s">
        <v>14</v>
      </c>
      <c r="B1138">
        <v>13200</v>
      </c>
      <c r="C1138" s="1" t="s">
        <v>15</v>
      </c>
      <c r="D1138">
        <v>217</v>
      </c>
      <c r="E1138">
        <v>3.7</v>
      </c>
      <c r="F1138" s="1" t="s">
        <v>18</v>
      </c>
      <c r="G1138" s="1" t="s">
        <v>12</v>
      </c>
      <c r="H1138">
        <v>2005</v>
      </c>
      <c r="I1138" s="1" t="s">
        <v>149</v>
      </c>
      <c r="J1138" t="str">
        <f t="shared" si="17"/>
        <v>20</v>
      </c>
      <c r="K1138">
        <v>13200</v>
      </c>
    </row>
    <row r="1139" spans="1:11" x14ac:dyDescent="0.35">
      <c r="A1139" s="1" t="s">
        <v>30</v>
      </c>
      <c r="B1139">
        <v>11500</v>
      </c>
      <c r="C1139" s="1" t="s">
        <v>15</v>
      </c>
      <c r="D1139">
        <v>70</v>
      </c>
      <c r="E1139">
        <v>2</v>
      </c>
      <c r="F1139" s="1" t="s">
        <v>16</v>
      </c>
      <c r="G1139" s="1" t="s">
        <v>12</v>
      </c>
      <c r="H1139">
        <v>2013</v>
      </c>
      <c r="I1139" s="1" t="s">
        <v>56</v>
      </c>
      <c r="J1139" t="str">
        <f t="shared" si="17"/>
        <v>20</v>
      </c>
      <c r="K1139">
        <v>11500</v>
      </c>
    </row>
    <row r="1140" spans="1:11" x14ac:dyDescent="0.35">
      <c r="A1140" s="1" t="s">
        <v>9</v>
      </c>
      <c r="B1140">
        <v>3300</v>
      </c>
      <c r="C1140" s="1" t="s">
        <v>10</v>
      </c>
      <c r="D1140">
        <v>233</v>
      </c>
      <c r="E1140">
        <v>28</v>
      </c>
      <c r="F1140" s="1" t="s">
        <v>11</v>
      </c>
      <c r="G1140" s="1" t="s">
        <v>32</v>
      </c>
      <c r="H1140">
        <v>1997</v>
      </c>
      <c r="I1140" s="1" t="s">
        <v>58</v>
      </c>
      <c r="J1140" t="str">
        <f t="shared" si="17"/>
        <v>20</v>
      </c>
      <c r="K1140">
        <v>3300</v>
      </c>
    </row>
    <row r="1141" spans="1:11" x14ac:dyDescent="0.35">
      <c r="A1141" s="1" t="s">
        <v>30</v>
      </c>
      <c r="B1141">
        <v>12700</v>
      </c>
      <c r="C1141" s="1" t="s">
        <v>15</v>
      </c>
      <c r="D1141">
        <v>213</v>
      </c>
      <c r="E1141">
        <v>2</v>
      </c>
      <c r="F1141" s="1" t="s">
        <v>16</v>
      </c>
      <c r="G1141" s="1" t="s">
        <v>12</v>
      </c>
      <c r="H1141">
        <v>2012</v>
      </c>
      <c r="I1141" s="1" t="s">
        <v>118</v>
      </c>
      <c r="J1141" t="str">
        <f t="shared" si="17"/>
        <v>20</v>
      </c>
      <c r="K1141">
        <v>12700</v>
      </c>
    </row>
    <row r="1142" spans="1:11" x14ac:dyDescent="0.35">
      <c r="A1142" s="1" t="s">
        <v>30</v>
      </c>
      <c r="B1142">
        <v>12300</v>
      </c>
      <c r="C1142" s="1" t="s">
        <v>38</v>
      </c>
      <c r="D1142">
        <v>62</v>
      </c>
      <c r="E1142">
        <v>1.4</v>
      </c>
      <c r="F1142" s="1" t="s">
        <v>11</v>
      </c>
      <c r="G1142" s="1" t="s">
        <v>12</v>
      </c>
      <c r="H1142">
        <v>2012</v>
      </c>
      <c r="I1142" s="1" t="s">
        <v>44</v>
      </c>
      <c r="J1142" t="str">
        <f t="shared" si="17"/>
        <v>20</v>
      </c>
      <c r="K1142">
        <v>12300</v>
      </c>
    </row>
    <row r="1143" spans="1:11" x14ac:dyDescent="0.35">
      <c r="A1143" s="1" t="s">
        <v>14</v>
      </c>
      <c r="B1143">
        <v>35500</v>
      </c>
      <c r="C1143" s="1" t="s">
        <v>10</v>
      </c>
      <c r="D1143">
        <v>100</v>
      </c>
      <c r="E1143">
        <v>3.5</v>
      </c>
      <c r="F1143" s="1" t="s">
        <v>11</v>
      </c>
      <c r="G1143" s="1" t="s">
        <v>12</v>
      </c>
      <c r="H1143">
        <v>2010</v>
      </c>
      <c r="I1143" s="1" t="s">
        <v>72</v>
      </c>
      <c r="J1143" t="str">
        <f t="shared" si="17"/>
        <v>40</v>
      </c>
      <c r="K1143">
        <v>35500</v>
      </c>
    </row>
    <row r="1144" spans="1:11" x14ac:dyDescent="0.35">
      <c r="A1144" s="1" t="s">
        <v>20</v>
      </c>
      <c r="B1144">
        <v>15500</v>
      </c>
      <c r="C1144" s="1" t="s">
        <v>10</v>
      </c>
      <c r="D1144">
        <v>210</v>
      </c>
      <c r="E1144">
        <v>2</v>
      </c>
      <c r="F1144" s="1" t="s">
        <v>16</v>
      </c>
      <c r="G1144" s="1" t="s">
        <v>12</v>
      </c>
      <c r="H1144">
        <v>2008</v>
      </c>
      <c r="I1144" s="1" t="s">
        <v>60</v>
      </c>
      <c r="J1144" t="str">
        <f t="shared" si="17"/>
        <v>20</v>
      </c>
      <c r="K1144">
        <v>15500</v>
      </c>
    </row>
    <row r="1145" spans="1:11" x14ac:dyDescent="0.35">
      <c r="A1145" s="1" t="s">
        <v>14</v>
      </c>
      <c r="B1145">
        <v>33000</v>
      </c>
      <c r="C1145" s="1" t="s">
        <v>21</v>
      </c>
      <c r="D1145">
        <v>109</v>
      </c>
      <c r="E1145">
        <v>2.2000000000000002</v>
      </c>
      <c r="F1145" s="1" t="s">
        <v>16</v>
      </c>
      <c r="G1145" s="1" t="s">
        <v>12</v>
      </c>
      <c r="H1145">
        <v>2012</v>
      </c>
      <c r="I1145" s="1" t="s">
        <v>213</v>
      </c>
      <c r="J1145" t="str">
        <f t="shared" si="17"/>
        <v>40</v>
      </c>
      <c r="K1145">
        <v>33000</v>
      </c>
    </row>
    <row r="1146" spans="1:11" x14ac:dyDescent="0.35">
      <c r="A1146" s="1" t="s">
        <v>9</v>
      </c>
      <c r="B1146">
        <v>6500</v>
      </c>
      <c r="C1146" s="1" t="s">
        <v>10</v>
      </c>
      <c r="D1146">
        <v>280</v>
      </c>
      <c r="E1146">
        <v>2</v>
      </c>
      <c r="F1146" s="1" t="s">
        <v>11</v>
      </c>
      <c r="G1146" s="1" t="s">
        <v>12</v>
      </c>
      <c r="H1146">
        <v>1997</v>
      </c>
      <c r="I1146" s="1" t="s">
        <v>13</v>
      </c>
      <c r="J1146" t="str">
        <f t="shared" si="17"/>
        <v>20</v>
      </c>
      <c r="K1146">
        <v>6500</v>
      </c>
    </row>
    <row r="1147" spans="1:11" x14ac:dyDescent="0.35">
      <c r="A1147" s="1" t="s">
        <v>30</v>
      </c>
      <c r="B1147">
        <v>2350</v>
      </c>
      <c r="C1147" s="1" t="s">
        <v>10</v>
      </c>
      <c r="D1147">
        <v>11</v>
      </c>
      <c r="E1147">
        <v>1.9</v>
      </c>
      <c r="F1147" s="1" t="s">
        <v>49</v>
      </c>
      <c r="G1147" s="1" t="s">
        <v>32</v>
      </c>
      <c r="H1147">
        <v>2000</v>
      </c>
      <c r="I1147" s="1" t="s">
        <v>76</v>
      </c>
      <c r="J1147" t="str">
        <f t="shared" si="17"/>
        <v>20</v>
      </c>
      <c r="K1147">
        <v>2350</v>
      </c>
    </row>
    <row r="1148" spans="1:11" x14ac:dyDescent="0.35">
      <c r="A1148" s="1" t="s">
        <v>30</v>
      </c>
      <c r="B1148">
        <v>17900</v>
      </c>
      <c r="C1148" s="1" t="s">
        <v>21</v>
      </c>
      <c r="D1148">
        <v>130</v>
      </c>
      <c r="E1148">
        <v>3.6</v>
      </c>
      <c r="F1148" s="1" t="s">
        <v>18</v>
      </c>
      <c r="G1148" s="1" t="s">
        <v>12</v>
      </c>
      <c r="H1148">
        <v>2007</v>
      </c>
      <c r="I1148" s="1" t="s">
        <v>48</v>
      </c>
      <c r="J1148" t="str">
        <f t="shared" si="17"/>
        <v>20</v>
      </c>
      <c r="K1148">
        <v>17900</v>
      </c>
    </row>
    <row r="1149" spans="1:11" x14ac:dyDescent="0.35">
      <c r="A1149" s="1" t="s">
        <v>9</v>
      </c>
      <c r="B1149">
        <v>34500</v>
      </c>
      <c r="C1149" s="1" t="s">
        <v>31</v>
      </c>
      <c r="D1149">
        <v>160</v>
      </c>
      <c r="E1149">
        <v>3</v>
      </c>
      <c r="F1149" s="1" t="s">
        <v>16</v>
      </c>
      <c r="G1149" s="1" t="s">
        <v>12</v>
      </c>
      <c r="H1149">
        <v>2010</v>
      </c>
      <c r="I1149" s="1" t="s">
        <v>55</v>
      </c>
      <c r="J1149" t="str">
        <f t="shared" si="17"/>
        <v>40</v>
      </c>
      <c r="K1149">
        <v>34500</v>
      </c>
    </row>
    <row r="1150" spans="1:11" x14ac:dyDescent="0.35">
      <c r="A1150" s="1" t="s">
        <v>28</v>
      </c>
      <c r="B1150">
        <v>12300</v>
      </c>
      <c r="C1150" s="1" t="s">
        <v>10</v>
      </c>
      <c r="D1150">
        <v>99</v>
      </c>
      <c r="E1150">
        <v>2.5</v>
      </c>
      <c r="F1150" s="1" t="s">
        <v>11</v>
      </c>
      <c r="G1150" s="1" t="s">
        <v>12</v>
      </c>
      <c r="H1150">
        <v>2011</v>
      </c>
      <c r="I1150" s="1" t="s">
        <v>239</v>
      </c>
      <c r="J1150" t="str">
        <f t="shared" si="17"/>
        <v>20</v>
      </c>
      <c r="K1150">
        <v>12300</v>
      </c>
    </row>
    <row r="1151" spans="1:11" x14ac:dyDescent="0.35">
      <c r="A1151" s="1" t="s">
        <v>14</v>
      </c>
      <c r="B1151">
        <v>20500</v>
      </c>
      <c r="C1151" s="1" t="s">
        <v>10</v>
      </c>
      <c r="D1151">
        <v>193</v>
      </c>
      <c r="E1151">
        <v>3.5</v>
      </c>
      <c r="F1151" s="1" t="s">
        <v>49</v>
      </c>
      <c r="G1151" s="1" t="s">
        <v>12</v>
      </c>
      <c r="H1151">
        <v>2006</v>
      </c>
      <c r="I1151" s="1" t="s">
        <v>229</v>
      </c>
      <c r="J1151" t="str">
        <f t="shared" si="17"/>
        <v>40</v>
      </c>
      <c r="K1151">
        <v>20500</v>
      </c>
    </row>
    <row r="1152" spans="1:11" x14ac:dyDescent="0.35">
      <c r="A1152" s="1" t="s">
        <v>9</v>
      </c>
      <c r="B1152">
        <v>75555</v>
      </c>
      <c r="C1152" s="1" t="s">
        <v>10</v>
      </c>
      <c r="D1152">
        <v>30</v>
      </c>
      <c r="E1152">
        <v>4.4000000000000004</v>
      </c>
      <c r="F1152" s="1" t="s">
        <v>11</v>
      </c>
      <c r="G1152" s="1" t="s">
        <v>12</v>
      </c>
      <c r="H1152">
        <v>2014</v>
      </c>
      <c r="I1152" s="1" t="s">
        <v>100</v>
      </c>
      <c r="J1152" t="str">
        <f t="shared" si="17"/>
        <v>80</v>
      </c>
      <c r="K1152">
        <v>75555</v>
      </c>
    </row>
    <row r="1153" spans="1:11" x14ac:dyDescent="0.35">
      <c r="A1153" s="1" t="s">
        <v>23</v>
      </c>
      <c r="B1153">
        <v>12800</v>
      </c>
      <c r="C1153" s="1" t="s">
        <v>10</v>
      </c>
      <c r="D1153">
        <v>145</v>
      </c>
      <c r="E1153">
        <v>2.4</v>
      </c>
      <c r="F1153" s="1" t="s">
        <v>11</v>
      </c>
      <c r="G1153" s="1" t="s">
        <v>12</v>
      </c>
      <c r="H1153">
        <v>2008</v>
      </c>
      <c r="I1153" s="1" t="s">
        <v>57</v>
      </c>
      <c r="J1153" t="str">
        <f t="shared" si="17"/>
        <v>20</v>
      </c>
      <c r="K1153">
        <v>12800</v>
      </c>
    </row>
    <row r="1154" spans="1:11" x14ac:dyDescent="0.35">
      <c r="A1154" s="1" t="s">
        <v>14</v>
      </c>
      <c r="B1154">
        <v>12800</v>
      </c>
      <c r="C1154" s="1" t="s">
        <v>31</v>
      </c>
      <c r="D1154">
        <v>360</v>
      </c>
      <c r="E1154">
        <v>2.2000000000000002</v>
      </c>
      <c r="F1154" s="1" t="s">
        <v>16</v>
      </c>
      <c r="G1154" s="1" t="s">
        <v>12</v>
      </c>
      <c r="H1154">
        <v>2008</v>
      </c>
      <c r="I1154" s="1" t="s">
        <v>42</v>
      </c>
      <c r="J1154" t="str">
        <f t="shared" si="17"/>
        <v>20</v>
      </c>
      <c r="K1154">
        <v>12800</v>
      </c>
    </row>
    <row r="1155" spans="1:11" x14ac:dyDescent="0.35">
      <c r="A1155" s="1" t="s">
        <v>20</v>
      </c>
      <c r="B1155">
        <v>6900</v>
      </c>
      <c r="C1155" s="1" t="s">
        <v>10</v>
      </c>
      <c r="D1155">
        <v>327</v>
      </c>
      <c r="E1155">
        <v>3.7</v>
      </c>
      <c r="F1155" s="1" t="s">
        <v>11</v>
      </c>
      <c r="G1155" s="1" t="s">
        <v>12</v>
      </c>
      <c r="H1155">
        <v>1997</v>
      </c>
      <c r="I1155" s="1" t="s">
        <v>47</v>
      </c>
      <c r="J1155" t="str">
        <f t="shared" ref="J1155:J1218" si="18">VLOOKUP(B1155,$L$2:$M$13,2,TRUE)</f>
        <v>20</v>
      </c>
      <c r="K1155">
        <v>6900</v>
      </c>
    </row>
    <row r="1156" spans="1:11" x14ac:dyDescent="0.35">
      <c r="A1156" s="1" t="s">
        <v>30</v>
      </c>
      <c r="B1156">
        <v>17200</v>
      </c>
      <c r="C1156" s="1" t="s">
        <v>21</v>
      </c>
      <c r="D1156">
        <v>220</v>
      </c>
      <c r="E1156">
        <v>2.5</v>
      </c>
      <c r="F1156" s="1" t="s">
        <v>16</v>
      </c>
      <c r="G1156" s="1" t="s">
        <v>12</v>
      </c>
      <c r="H1156">
        <v>2006</v>
      </c>
      <c r="I1156" s="1" t="s">
        <v>48</v>
      </c>
      <c r="J1156" t="str">
        <f t="shared" si="18"/>
        <v>20</v>
      </c>
      <c r="K1156">
        <v>17200</v>
      </c>
    </row>
    <row r="1157" spans="1:11" x14ac:dyDescent="0.35">
      <c r="A1157" s="1" t="s">
        <v>28</v>
      </c>
      <c r="B1157">
        <v>6800</v>
      </c>
      <c r="C1157" s="1" t="s">
        <v>10</v>
      </c>
      <c r="D1157">
        <v>87</v>
      </c>
      <c r="E1157">
        <v>1.4</v>
      </c>
      <c r="F1157" s="1" t="s">
        <v>11</v>
      </c>
      <c r="G1157" s="1" t="s">
        <v>12</v>
      </c>
      <c r="H1157">
        <v>2013</v>
      </c>
      <c r="I1157" s="1" t="s">
        <v>167</v>
      </c>
      <c r="J1157" t="str">
        <f t="shared" si="18"/>
        <v>20</v>
      </c>
      <c r="K1157">
        <v>6800</v>
      </c>
    </row>
    <row r="1158" spans="1:11" x14ac:dyDescent="0.35">
      <c r="A1158" s="1" t="s">
        <v>20</v>
      </c>
      <c r="B1158">
        <v>14300</v>
      </c>
      <c r="C1158" s="1" t="s">
        <v>31</v>
      </c>
      <c r="D1158">
        <v>80</v>
      </c>
      <c r="E1158">
        <v>4.2</v>
      </c>
      <c r="F1158" s="1" t="s">
        <v>11</v>
      </c>
      <c r="G1158" s="1" t="s">
        <v>12</v>
      </c>
      <c r="H1158">
        <v>2004</v>
      </c>
      <c r="I1158" s="1" t="s">
        <v>47</v>
      </c>
      <c r="J1158" t="str">
        <f t="shared" si="18"/>
        <v>20</v>
      </c>
      <c r="K1158">
        <v>14300</v>
      </c>
    </row>
    <row r="1159" spans="1:11" x14ac:dyDescent="0.35">
      <c r="A1159" s="1" t="s">
        <v>30</v>
      </c>
      <c r="B1159">
        <v>11600</v>
      </c>
      <c r="C1159" s="1" t="s">
        <v>10</v>
      </c>
      <c r="D1159">
        <v>169</v>
      </c>
      <c r="E1159">
        <v>1.4</v>
      </c>
      <c r="F1159" s="1" t="s">
        <v>18</v>
      </c>
      <c r="G1159" s="1" t="s">
        <v>32</v>
      </c>
      <c r="H1159">
        <v>2013</v>
      </c>
      <c r="I1159" s="1" t="s">
        <v>98</v>
      </c>
      <c r="J1159" t="str">
        <f t="shared" si="18"/>
        <v>20</v>
      </c>
      <c r="K1159">
        <v>11600</v>
      </c>
    </row>
    <row r="1160" spans="1:11" x14ac:dyDescent="0.35">
      <c r="A1160" s="1" t="s">
        <v>30</v>
      </c>
      <c r="B1160">
        <v>11990</v>
      </c>
      <c r="C1160" s="1" t="s">
        <v>15</v>
      </c>
      <c r="D1160">
        <v>231</v>
      </c>
      <c r="E1160">
        <v>2.5</v>
      </c>
      <c r="F1160" s="1" t="s">
        <v>16</v>
      </c>
      <c r="G1160" s="1" t="s">
        <v>12</v>
      </c>
      <c r="H1160">
        <v>2002</v>
      </c>
      <c r="I1160" s="1" t="s">
        <v>96</v>
      </c>
      <c r="J1160" t="str">
        <f t="shared" si="18"/>
        <v>20</v>
      </c>
      <c r="K1160">
        <v>11990</v>
      </c>
    </row>
    <row r="1161" spans="1:11" x14ac:dyDescent="0.35">
      <c r="A1161" s="1" t="s">
        <v>9</v>
      </c>
      <c r="B1161">
        <v>77777</v>
      </c>
      <c r="C1161" s="1" t="s">
        <v>10</v>
      </c>
      <c r="D1161">
        <v>8</v>
      </c>
      <c r="E1161">
        <v>4.4000000000000004</v>
      </c>
      <c r="F1161" s="1" t="s">
        <v>11</v>
      </c>
      <c r="G1161" s="1" t="s">
        <v>12</v>
      </c>
      <c r="H1161">
        <v>2014</v>
      </c>
      <c r="I1161" s="1" t="s">
        <v>212</v>
      </c>
      <c r="J1161" t="str">
        <f t="shared" si="18"/>
        <v>80</v>
      </c>
      <c r="K1161">
        <v>77777</v>
      </c>
    </row>
    <row r="1162" spans="1:11" x14ac:dyDescent="0.35">
      <c r="A1162" s="1" t="s">
        <v>14</v>
      </c>
      <c r="B1162">
        <v>6800</v>
      </c>
      <c r="C1162" s="1" t="s">
        <v>10</v>
      </c>
      <c r="D1162">
        <v>186</v>
      </c>
      <c r="E1162" t="s">
        <v>41</v>
      </c>
      <c r="F1162" s="1" t="s">
        <v>11</v>
      </c>
      <c r="G1162" s="1" t="s">
        <v>12</v>
      </c>
      <c r="H1162">
        <v>1998</v>
      </c>
      <c r="I1162" s="1" t="s">
        <v>105</v>
      </c>
      <c r="J1162" t="str">
        <f t="shared" si="18"/>
        <v>20</v>
      </c>
      <c r="K1162">
        <v>6800</v>
      </c>
    </row>
    <row r="1163" spans="1:11" x14ac:dyDescent="0.35">
      <c r="A1163" s="1" t="s">
        <v>9</v>
      </c>
      <c r="B1163">
        <v>2800</v>
      </c>
      <c r="C1163" s="1" t="s">
        <v>10</v>
      </c>
      <c r="D1163">
        <v>300</v>
      </c>
      <c r="E1163">
        <v>1.8</v>
      </c>
      <c r="F1163" s="1" t="s">
        <v>49</v>
      </c>
      <c r="G1163" s="1" t="s">
        <v>12</v>
      </c>
      <c r="H1163">
        <v>1987</v>
      </c>
      <c r="I1163" s="1" t="s">
        <v>40</v>
      </c>
      <c r="J1163" t="str">
        <f t="shared" si="18"/>
        <v>20</v>
      </c>
      <c r="K1163">
        <v>2800</v>
      </c>
    </row>
    <row r="1164" spans="1:11" x14ac:dyDescent="0.35">
      <c r="A1164" s="1" t="s">
        <v>14</v>
      </c>
      <c r="B1164">
        <v>28500</v>
      </c>
      <c r="C1164" s="1" t="s">
        <v>31</v>
      </c>
      <c r="D1164">
        <v>65</v>
      </c>
      <c r="E1164">
        <v>1.8</v>
      </c>
      <c r="F1164" s="1" t="s">
        <v>11</v>
      </c>
      <c r="G1164" s="1" t="s">
        <v>12</v>
      </c>
      <c r="H1164">
        <v>2011</v>
      </c>
      <c r="I1164" s="1" t="s">
        <v>65</v>
      </c>
      <c r="J1164" t="str">
        <f t="shared" si="18"/>
        <v>40</v>
      </c>
      <c r="K1164">
        <v>28500</v>
      </c>
    </row>
    <row r="1165" spans="1:11" x14ac:dyDescent="0.35">
      <c r="A1165" s="1" t="s">
        <v>20</v>
      </c>
      <c r="B1165">
        <v>42700</v>
      </c>
      <c r="C1165" s="1" t="s">
        <v>21</v>
      </c>
      <c r="D1165">
        <v>75</v>
      </c>
      <c r="E1165">
        <v>3</v>
      </c>
      <c r="F1165" s="1" t="s">
        <v>16</v>
      </c>
      <c r="G1165" s="1" t="s">
        <v>12</v>
      </c>
      <c r="H1165">
        <v>2013</v>
      </c>
      <c r="I1165" s="1" t="s">
        <v>22</v>
      </c>
      <c r="J1165" t="str">
        <f t="shared" si="18"/>
        <v>60</v>
      </c>
      <c r="K1165">
        <v>42700</v>
      </c>
    </row>
    <row r="1166" spans="1:11" x14ac:dyDescent="0.35">
      <c r="A1166" s="1" t="s">
        <v>30</v>
      </c>
      <c r="B1166">
        <v>6950</v>
      </c>
      <c r="C1166" s="1" t="s">
        <v>31</v>
      </c>
      <c r="D1166">
        <v>217</v>
      </c>
      <c r="E1166">
        <v>1.9</v>
      </c>
      <c r="F1166" s="1" t="s">
        <v>16</v>
      </c>
      <c r="G1166" s="1" t="s">
        <v>12</v>
      </c>
      <c r="H1166">
        <v>2006</v>
      </c>
      <c r="I1166" s="1" t="s">
        <v>56</v>
      </c>
      <c r="J1166" t="str">
        <f t="shared" si="18"/>
        <v>20</v>
      </c>
      <c r="K1166">
        <v>6950</v>
      </c>
    </row>
    <row r="1167" spans="1:11" x14ac:dyDescent="0.35">
      <c r="A1167" s="1" t="s">
        <v>30</v>
      </c>
      <c r="B1167">
        <v>7300</v>
      </c>
      <c r="C1167" s="1" t="s">
        <v>38</v>
      </c>
      <c r="D1167">
        <v>117</v>
      </c>
      <c r="E1167">
        <v>1.4</v>
      </c>
      <c r="F1167" s="1" t="s">
        <v>11</v>
      </c>
      <c r="G1167" s="1" t="s">
        <v>12</v>
      </c>
      <c r="H1167">
        <v>2007</v>
      </c>
      <c r="I1167" s="1" t="s">
        <v>44</v>
      </c>
      <c r="J1167" t="str">
        <f t="shared" si="18"/>
        <v>20</v>
      </c>
      <c r="K1167">
        <v>7300</v>
      </c>
    </row>
    <row r="1168" spans="1:11" x14ac:dyDescent="0.35">
      <c r="A1168" s="1" t="s">
        <v>45</v>
      </c>
      <c r="B1168">
        <v>27565.200000000001</v>
      </c>
      <c r="C1168" s="1" t="s">
        <v>21</v>
      </c>
      <c r="D1168">
        <v>1</v>
      </c>
      <c r="E1168">
        <v>2.5</v>
      </c>
      <c r="F1168" s="1" t="s">
        <v>16</v>
      </c>
      <c r="G1168" s="1" t="s">
        <v>12</v>
      </c>
      <c r="H1168">
        <v>2016</v>
      </c>
      <c r="I1168" s="1" t="s">
        <v>127</v>
      </c>
      <c r="J1168" t="str">
        <f t="shared" si="18"/>
        <v>40</v>
      </c>
      <c r="K1168">
        <v>27565.200000000001</v>
      </c>
    </row>
    <row r="1169" spans="1:11" x14ac:dyDescent="0.35">
      <c r="A1169" s="1" t="s">
        <v>30</v>
      </c>
      <c r="B1169">
        <v>12900</v>
      </c>
      <c r="C1169" s="1" t="s">
        <v>26</v>
      </c>
      <c r="D1169">
        <v>145</v>
      </c>
      <c r="E1169">
        <v>1.6</v>
      </c>
      <c r="F1169" s="1" t="s">
        <v>16</v>
      </c>
      <c r="G1169" s="1" t="s">
        <v>12</v>
      </c>
      <c r="H1169">
        <v>2011</v>
      </c>
      <c r="I1169" s="1" t="s">
        <v>181</v>
      </c>
      <c r="J1169" t="str">
        <f t="shared" si="18"/>
        <v>20</v>
      </c>
      <c r="K1169">
        <v>12900</v>
      </c>
    </row>
    <row r="1170" spans="1:11" x14ac:dyDescent="0.35">
      <c r="A1170" s="1" t="s">
        <v>30</v>
      </c>
      <c r="B1170">
        <v>5900</v>
      </c>
      <c r="C1170" s="1" t="s">
        <v>10</v>
      </c>
      <c r="D1170">
        <v>217</v>
      </c>
      <c r="E1170">
        <v>2.2999999999999998</v>
      </c>
      <c r="F1170" s="1" t="s">
        <v>11</v>
      </c>
      <c r="G1170" s="1" t="s">
        <v>12</v>
      </c>
      <c r="H1170">
        <v>1999</v>
      </c>
      <c r="I1170" s="1" t="s">
        <v>211</v>
      </c>
      <c r="J1170" t="str">
        <f t="shared" si="18"/>
        <v>20</v>
      </c>
      <c r="K1170">
        <v>5900</v>
      </c>
    </row>
    <row r="1171" spans="1:11" x14ac:dyDescent="0.35">
      <c r="A1171" s="1" t="s">
        <v>14</v>
      </c>
      <c r="B1171">
        <v>2600</v>
      </c>
      <c r="C1171" s="1" t="s">
        <v>38</v>
      </c>
      <c r="D1171">
        <v>111</v>
      </c>
      <c r="E1171">
        <v>1.4</v>
      </c>
      <c r="F1171" s="1" t="s">
        <v>11</v>
      </c>
      <c r="G1171" s="1" t="s">
        <v>32</v>
      </c>
      <c r="H1171">
        <v>1999</v>
      </c>
      <c r="I1171" s="1" t="s">
        <v>238</v>
      </c>
      <c r="J1171" t="str">
        <f t="shared" si="18"/>
        <v>20</v>
      </c>
      <c r="K1171">
        <v>2600</v>
      </c>
    </row>
    <row r="1172" spans="1:11" x14ac:dyDescent="0.35">
      <c r="A1172" s="1" t="s">
        <v>20</v>
      </c>
      <c r="B1172">
        <v>2799</v>
      </c>
      <c r="C1172" s="1" t="s">
        <v>26</v>
      </c>
      <c r="D1172">
        <v>390</v>
      </c>
      <c r="E1172">
        <v>1.9</v>
      </c>
      <c r="F1172" s="1" t="s">
        <v>16</v>
      </c>
      <c r="G1172" s="1" t="s">
        <v>32</v>
      </c>
      <c r="H1172">
        <v>1998</v>
      </c>
      <c r="I1172" s="1" t="s">
        <v>27</v>
      </c>
      <c r="J1172" t="str">
        <f t="shared" si="18"/>
        <v>20</v>
      </c>
      <c r="K1172">
        <v>2799</v>
      </c>
    </row>
    <row r="1173" spans="1:11" x14ac:dyDescent="0.35">
      <c r="A1173" s="1" t="s">
        <v>45</v>
      </c>
      <c r="B1173">
        <v>21000</v>
      </c>
      <c r="C1173" s="1" t="s">
        <v>21</v>
      </c>
      <c r="D1173">
        <v>98</v>
      </c>
      <c r="E1173">
        <v>2.5</v>
      </c>
      <c r="F1173" s="1" t="s">
        <v>16</v>
      </c>
      <c r="G1173" s="1" t="s">
        <v>12</v>
      </c>
      <c r="H1173">
        <v>2011</v>
      </c>
      <c r="I1173" s="1" t="s">
        <v>127</v>
      </c>
      <c r="J1173" t="str">
        <f t="shared" si="18"/>
        <v>40</v>
      </c>
      <c r="K1173">
        <v>21000</v>
      </c>
    </row>
    <row r="1174" spans="1:11" x14ac:dyDescent="0.35">
      <c r="A1174" s="1" t="s">
        <v>20</v>
      </c>
      <c r="B1174">
        <v>4999</v>
      </c>
      <c r="C1174" s="1" t="s">
        <v>10</v>
      </c>
      <c r="D1174">
        <v>231</v>
      </c>
      <c r="E1174">
        <v>1.9</v>
      </c>
      <c r="F1174" s="1" t="s">
        <v>16</v>
      </c>
      <c r="G1174" s="1" t="s">
        <v>32</v>
      </c>
      <c r="H1174">
        <v>2002</v>
      </c>
      <c r="I1174" s="1" t="s">
        <v>27</v>
      </c>
      <c r="J1174" t="str">
        <f t="shared" si="18"/>
        <v>20</v>
      </c>
      <c r="K1174">
        <v>4999</v>
      </c>
    </row>
    <row r="1175" spans="1:11" x14ac:dyDescent="0.35">
      <c r="A1175" s="1" t="s">
        <v>30</v>
      </c>
      <c r="B1175">
        <v>6900</v>
      </c>
      <c r="C1175" s="1" t="s">
        <v>10</v>
      </c>
      <c r="D1175">
        <v>160</v>
      </c>
      <c r="E1175">
        <v>1.6</v>
      </c>
      <c r="F1175" s="1" t="s">
        <v>11</v>
      </c>
      <c r="G1175" s="1" t="s">
        <v>12</v>
      </c>
      <c r="H1175">
        <v>2003</v>
      </c>
      <c r="I1175" s="1" t="s">
        <v>211</v>
      </c>
      <c r="J1175" t="str">
        <f t="shared" si="18"/>
        <v>20</v>
      </c>
      <c r="K1175">
        <v>6900</v>
      </c>
    </row>
    <row r="1176" spans="1:11" x14ac:dyDescent="0.35">
      <c r="A1176" s="1" t="s">
        <v>14</v>
      </c>
      <c r="B1176">
        <v>5800</v>
      </c>
      <c r="C1176" s="1" t="s">
        <v>10</v>
      </c>
      <c r="D1176">
        <v>366</v>
      </c>
      <c r="E1176">
        <v>3.2</v>
      </c>
      <c r="F1176" s="1" t="s">
        <v>18</v>
      </c>
      <c r="G1176" s="1" t="s">
        <v>12</v>
      </c>
      <c r="H1176">
        <v>1991</v>
      </c>
      <c r="I1176" s="1" t="s">
        <v>160</v>
      </c>
      <c r="J1176" t="str">
        <f t="shared" si="18"/>
        <v>20</v>
      </c>
      <c r="K1176">
        <v>5800</v>
      </c>
    </row>
    <row r="1177" spans="1:11" x14ac:dyDescent="0.35">
      <c r="A1177" s="1" t="s">
        <v>45</v>
      </c>
      <c r="B1177">
        <v>15700</v>
      </c>
      <c r="C1177" s="1" t="s">
        <v>31</v>
      </c>
      <c r="D1177">
        <v>68</v>
      </c>
      <c r="E1177">
        <v>1.8</v>
      </c>
      <c r="F1177" s="1" t="s">
        <v>11</v>
      </c>
      <c r="G1177" s="1" t="s">
        <v>12</v>
      </c>
      <c r="H1177">
        <v>2011</v>
      </c>
      <c r="I1177" s="1" t="s">
        <v>228</v>
      </c>
      <c r="J1177" t="str">
        <f t="shared" si="18"/>
        <v>20</v>
      </c>
      <c r="K1177">
        <v>15700</v>
      </c>
    </row>
    <row r="1178" spans="1:11" x14ac:dyDescent="0.35">
      <c r="A1178" s="1" t="s">
        <v>30</v>
      </c>
      <c r="B1178">
        <v>74500</v>
      </c>
      <c r="C1178" s="1" t="s">
        <v>21</v>
      </c>
      <c r="D1178">
        <v>0</v>
      </c>
      <c r="E1178">
        <v>3</v>
      </c>
      <c r="F1178" s="1" t="s">
        <v>16</v>
      </c>
      <c r="G1178" s="1" t="s">
        <v>12</v>
      </c>
      <c r="H1178">
        <v>2015</v>
      </c>
      <c r="I1178" s="1" t="s">
        <v>48</v>
      </c>
      <c r="J1178" t="str">
        <f t="shared" si="18"/>
        <v>80</v>
      </c>
      <c r="K1178">
        <v>74500</v>
      </c>
    </row>
    <row r="1179" spans="1:11" x14ac:dyDescent="0.35">
      <c r="A1179" s="1" t="s">
        <v>14</v>
      </c>
      <c r="B1179">
        <v>22900</v>
      </c>
      <c r="C1179" s="1" t="s">
        <v>10</v>
      </c>
      <c r="D1179">
        <v>131</v>
      </c>
      <c r="E1179">
        <v>5.5</v>
      </c>
      <c r="F1179" s="1" t="s">
        <v>18</v>
      </c>
      <c r="G1179" s="1" t="s">
        <v>12</v>
      </c>
      <c r="H1179">
        <v>2008</v>
      </c>
      <c r="I1179" s="1" t="s">
        <v>19</v>
      </c>
      <c r="J1179" t="str">
        <f t="shared" si="18"/>
        <v>40</v>
      </c>
      <c r="K1179">
        <v>22900</v>
      </c>
    </row>
    <row r="1180" spans="1:11" x14ac:dyDescent="0.35">
      <c r="A1180" s="1" t="s">
        <v>14</v>
      </c>
      <c r="B1180">
        <v>32000</v>
      </c>
      <c r="C1180" s="1" t="s">
        <v>21</v>
      </c>
      <c r="D1180">
        <v>96</v>
      </c>
      <c r="E1180">
        <v>3.5</v>
      </c>
      <c r="F1180" s="1" t="s">
        <v>11</v>
      </c>
      <c r="G1180" s="1" t="s">
        <v>12</v>
      </c>
      <c r="H1180">
        <v>2010</v>
      </c>
      <c r="I1180" s="1" t="s">
        <v>67</v>
      </c>
      <c r="J1180" t="str">
        <f t="shared" si="18"/>
        <v>40</v>
      </c>
      <c r="K1180">
        <v>32000</v>
      </c>
    </row>
    <row r="1181" spans="1:11" x14ac:dyDescent="0.35">
      <c r="A1181" s="1" t="s">
        <v>14</v>
      </c>
      <c r="B1181">
        <v>35300</v>
      </c>
      <c r="C1181" s="1" t="s">
        <v>10</v>
      </c>
      <c r="D1181">
        <v>3</v>
      </c>
      <c r="E1181">
        <v>1.6</v>
      </c>
      <c r="F1181" s="1" t="s">
        <v>11</v>
      </c>
      <c r="G1181" s="1" t="s">
        <v>12</v>
      </c>
      <c r="H1181">
        <v>2014</v>
      </c>
      <c r="I1181" s="1" t="s">
        <v>108</v>
      </c>
      <c r="J1181" t="str">
        <f t="shared" si="18"/>
        <v>40</v>
      </c>
      <c r="K1181">
        <v>35300</v>
      </c>
    </row>
    <row r="1182" spans="1:11" x14ac:dyDescent="0.35">
      <c r="A1182" s="1" t="s">
        <v>30</v>
      </c>
      <c r="B1182">
        <v>6900</v>
      </c>
      <c r="C1182" s="1" t="s">
        <v>10</v>
      </c>
      <c r="D1182">
        <v>320</v>
      </c>
      <c r="E1182">
        <v>1.8</v>
      </c>
      <c r="F1182" s="1" t="s">
        <v>18</v>
      </c>
      <c r="G1182" s="1" t="s">
        <v>12</v>
      </c>
      <c r="H1182">
        <v>2002</v>
      </c>
      <c r="I1182" s="1" t="s">
        <v>76</v>
      </c>
      <c r="J1182" t="str">
        <f t="shared" si="18"/>
        <v>20</v>
      </c>
      <c r="K1182">
        <v>6900</v>
      </c>
    </row>
    <row r="1183" spans="1:11" x14ac:dyDescent="0.35">
      <c r="A1183" s="1" t="s">
        <v>9</v>
      </c>
      <c r="B1183">
        <v>7000</v>
      </c>
      <c r="C1183" s="1" t="s">
        <v>10</v>
      </c>
      <c r="D1183">
        <v>286</v>
      </c>
      <c r="E1183">
        <v>2.8</v>
      </c>
      <c r="F1183" s="1" t="s">
        <v>11</v>
      </c>
      <c r="G1183" s="1" t="s">
        <v>12</v>
      </c>
      <c r="H1183">
        <v>2001</v>
      </c>
      <c r="I1183" s="1" t="s">
        <v>86</v>
      </c>
      <c r="J1183" t="str">
        <f t="shared" si="18"/>
        <v>20</v>
      </c>
      <c r="K1183">
        <v>7000</v>
      </c>
    </row>
    <row r="1184" spans="1:11" x14ac:dyDescent="0.35">
      <c r="A1184" s="1" t="s">
        <v>30</v>
      </c>
      <c r="B1184">
        <v>35800</v>
      </c>
      <c r="C1184" s="1" t="s">
        <v>21</v>
      </c>
      <c r="D1184">
        <v>92</v>
      </c>
      <c r="E1184">
        <v>3</v>
      </c>
      <c r="F1184" s="1" t="s">
        <v>16</v>
      </c>
      <c r="G1184" s="1" t="s">
        <v>12</v>
      </c>
      <c r="H1184">
        <v>2011</v>
      </c>
      <c r="I1184" s="1" t="s">
        <v>48</v>
      </c>
      <c r="J1184" t="str">
        <f t="shared" si="18"/>
        <v>40</v>
      </c>
      <c r="K1184">
        <v>35800</v>
      </c>
    </row>
    <row r="1185" spans="1:11" x14ac:dyDescent="0.35">
      <c r="A1185" s="1" t="s">
        <v>30</v>
      </c>
      <c r="B1185">
        <v>10700</v>
      </c>
      <c r="C1185" s="1" t="s">
        <v>38</v>
      </c>
      <c r="D1185">
        <v>60</v>
      </c>
      <c r="E1185">
        <v>1.4</v>
      </c>
      <c r="F1185" s="1" t="s">
        <v>11</v>
      </c>
      <c r="G1185" s="1" t="s">
        <v>12</v>
      </c>
      <c r="H1185">
        <v>2010</v>
      </c>
      <c r="I1185" s="1" t="s">
        <v>44</v>
      </c>
      <c r="J1185" t="str">
        <f t="shared" si="18"/>
        <v>20</v>
      </c>
      <c r="K1185">
        <v>10700</v>
      </c>
    </row>
    <row r="1186" spans="1:11" x14ac:dyDescent="0.35">
      <c r="A1186" s="1" t="s">
        <v>9</v>
      </c>
      <c r="B1186">
        <v>23999</v>
      </c>
      <c r="C1186" s="1" t="s">
        <v>21</v>
      </c>
      <c r="D1186">
        <v>194</v>
      </c>
      <c r="E1186">
        <v>3</v>
      </c>
      <c r="F1186" s="1" t="s">
        <v>11</v>
      </c>
      <c r="G1186" s="1" t="s">
        <v>12</v>
      </c>
      <c r="H1186">
        <v>2007</v>
      </c>
      <c r="I1186" s="1" t="s">
        <v>55</v>
      </c>
      <c r="J1186" t="str">
        <f t="shared" si="18"/>
        <v>40</v>
      </c>
      <c r="K1186">
        <v>23999</v>
      </c>
    </row>
    <row r="1187" spans="1:11" x14ac:dyDescent="0.35">
      <c r="A1187" s="1" t="s">
        <v>30</v>
      </c>
      <c r="B1187">
        <v>2700</v>
      </c>
      <c r="C1187" s="1" t="s">
        <v>38</v>
      </c>
      <c r="D1187">
        <v>300</v>
      </c>
      <c r="E1187">
        <v>1.9</v>
      </c>
      <c r="F1187" s="1" t="s">
        <v>16</v>
      </c>
      <c r="G1187" s="1" t="s">
        <v>32</v>
      </c>
      <c r="H1187">
        <v>2000</v>
      </c>
      <c r="I1187" s="1" t="s">
        <v>33</v>
      </c>
      <c r="J1187" t="str">
        <f t="shared" si="18"/>
        <v>20</v>
      </c>
      <c r="K1187">
        <v>2700</v>
      </c>
    </row>
    <row r="1188" spans="1:11" x14ac:dyDescent="0.35">
      <c r="A1188" s="1" t="s">
        <v>14</v>
      </c>
      <c r="B1188">
        <v>10000</v>
      </c>
      <c r="C1188" s="1" t="s">
        <v>10</v>
      </c>
      <c r="D1188">
        <v>80</v>
      </c>
      <c r="E1188" t="s">
        <v>41</v>
      </c>
      <c r="F1188" s="1" t="s">
        <v>16</v>
      </c>
      <c r="G1188" s="1" t="s">
        <v>12</v>
      </c>
      <c r="H1188">
        <v>2010</v>
      </c>
      <c r="I1188" s="1" t="s">
        <v>72</v>
      </c>
      <c r="J1188" t="str">
        <f t="shared" si="18"/>
        <v>20</v>
      </c>
      <c r="K1188">
        <v>10000</v>
      </c>
    </row>
    <row r="1189" spans="1:11" x14ac:dyDescent="0.35">
      <c r="A1189" s="1" t="s">
        <v>23</v>
      </c>
      <c r="B1189">
        <v>18200</v>
      </c>
      <c r="C1189" s="1" t="s">
        <v>21</v>
      </c>
      <c r="D1189">
        <v>146</v>
      </c>
      <c r="E1189">
        <v>2.7</v>
      </c>
      <c r="F1189" s="1" t="s">
        <v>18</v>
      </c>
      <c r="G1189" s="1" t="s">
        <v>12</v>
      </c>
      <c r="H1189">
        <v>2006</v>
      </c>
      <c r="I1189" s="1" t="s">
        <v>78</v>
      </c>
      <c r="J1189" t="str">
        <f t="shared" si="18"/>
        <v>20</v>
      </c>
      <c r="K1189">
        <v>18200</v>
      </c>
    </row>
    <row r="1190" spans="1:11" x14ac:dyDescent="0.35">
      <c r="A1190" s="1" t="s">
        <v>20</v>
      </c>
      <c r="B1190">
        <v>2450</v>
      </c>
      <c r="C1190" s="1" t="s">
        <v>26</v>
      </c>
      <c r="D1190">
        <v>325</v>
      </c>
      <c r="E1190">
        <v>2.5</v>
      </c>
      <c r="F1190" s="1" t="s">
        <v>16</v>
      </c>
      <c r="G1190" s="1" t="s">
        <v>32</v>
      </c>
      <c r="H1190">
        <v>2000</v>
      </c>
      <c r="I1190" s="1" t="s">
        <v>27</v>
      </c>
      <c r="J1190" t="str">
        <f t="shared" si="18"/>
        <v>20</v>
      </c>
      <c r="K1190">
        <v>2450</v>
      </c>
    </row>
    <row r="1191" spans="1:11" x14ac:dyDescent="0.35">
      <c r="A1191" s="1" t="s">
        <v>20</v>
      </c>
      <c r="B1191">
        <v>15800</v>
      </c>
      <c r="C1191" s="1" t="s">
        <v>38</v>
      </c>
      <c r="D1191">
        <v>123</v>
      </c>
      <c r="E1191">
        <v>1.4</v>
      </c>
      <c r="F1191" s="1" t="s">
        <v>11</v>
      </c>
      <c r="G1191" s="1" t="s">
        <v>12</v>
      </c>
      <c r="H1191">
        <v>2010</v>
      </c>
      <c r="I1191" s="1" t="s">
        <v>77</v>
      </c>
      <c r="J1191" t="str">
        <f t="shared" si="18"/>
        <v>20</v>
      </c>
      <c r="K1191">
        <v>15800</v>
      </c>
    </row>
    <row r="1192" spans="1:11" x14ac:dyDescent="0.35">
      <c r="A1192" s="1" t="s">
        <v>30</v>
      </c>
      <c r="B1192">
        <v>9400</v>
      </c>
      <c r="C1192" s="1" t="s">
        <v>26</v>
      </c>
      <c r="D1192">
        <v>176</v>
      </c>
      <c r="E1192">
        <v>1.9</v>
      </c>
      <c r="F1192" s="1" t="s">
        <v>16</v>
      </c>
      <c r="G1192" s="1" t="s">
        <v>12</v>
      </c>
      <c r="H1192">
        <v>2005</v>
      </c>
      <c r="I1192" s="1" t="s">
        <v>76</v>
      </c>
      <c r="J1192" t="str">
        <f t="shared" si="18"/>
        <v>20</v>
      </c>
      <c r="K1192">
        <v>9400</v>
      </c>
    </row>
    <row r="1193" spans="1:11" x14ac:dyDescent="0.35">
      <c r="A1193" s="1" t="s">
        <v>45</v>
      </c>
      <c r="B1193">
        <v>5800</v>
      </c>
      <c r="C1193" s="1" t="s">
        <v>26</v>
      </c>
      <c r="D1193">
        <v>230</v>
      </c>
      <c r="E1193">
        <v>1.6</v>
      </c>
      <c r="F1193" s="1" t="s">
        <v>11</v>
      </c>
      <c r="G1193" s="1" t="s">
        <v>12</v>
      </c>
      <c r="H1193">
        <v>2005</v>
      </c>
      <c r="I1193" s="1" t="s">
        <v>240</v>
      </c>
      <c r="J1193" t="str">
        <f t="shared" si="18"/>
        <v>20</v>
      </c>
      <c r="K1193">
        <v>5800</v>
      </c>
    </row>
    <row r="1194" spans="1:11" x14ac:dyDescent="0.35">
      <c r="A1194" s="1" t="s">
        <v>30</v>
      </c>
      <c r="B1194">
        <v>13499</v>
      </c>
      <c r="C1194" s="1" t="s">
        <v>10</v>
      </c>
      <c r="D1194">
        <v>162</v>
      </c>
      <c r="E1194">
        <v>1.4</v>
      </c>
      <c r="F1194" s="1" t="s">
        <v>11</v>
      </c>
      <c r="G1194" s="1" t="s">
        <v>12</v>
      </c>
      <c r="H1194">
        <v>2012</v>
      </c>
      <c r="I1194" s="1" t="s">
        <v>98</v>
      </c>
      <c r="J1194" t="str">
        <f t="shared" si="18"/>
        <v>20</v>
      </c>
      <c r="K1194">
        <v>13499</v>
      </c>
    </row>
    <row r="1195" spans="1:11" x14ac:dyDescent="0.35">
      <c r="A1195" s="1" t="s">
        <v>30</v>
      </c>
      <c r="B1195">
        <v>39615</v>
      </c>
      <c r="C1195" s="1" t="s">
        <v>10</v>
      </c>
      <c r="D1195">
        <v>0</v>
      </c>
      <c r="E1195">
        <v>2</v>
      </c>
      <c r="F1195" s="1" t="s">
        <v>16</v>
      </c>
      <c r="G1195" s="1" t="s">
        <v>12</v>
      </c>
      <c r="H1195">
        <v>2016</v>
      </c>
      <c r="I1195" s="1" t="s">
        <v>241</v>
      </c>
      <c r="J1195" t="str">
        <f t="shared" si="18"/>
        <v>40</v>
      </c>
      <c r="K1195">
        <v>39615</v>
      </c>
    </row>
    <row r="1196" spans="1:11" x14ac:dyDescent="0.35">
      <c r="A1196" s="1" t="s">
        <v>23</v>
      </c>
      <c r="B1196">
        <v>23300</v>
      </c>
      <c r="C1196" s="1" t="s">
        <v>21</v>
      </c>
      <c r="D1196">
        <v>40</v>
      </c>
      <c r="E1196">
        <v>2</v>
      </c>
      <c r="F1196" s="1" t="s">
        <v>11</v>
      </c>
      <c r="G1196" s="1" t="s">
        <v>12</v>
      </c>
      <c r="H1196">
        <v>2014</v>
      </c>
      <c r="I1196" s="1" t="s">
        <v>24</v>
      </c>
      <c r="J1196" t="str">
        <f t="shared" si="18"/>
        <v>40</v>
      </c>
      <c r="K1196">
        <v>23300</v>
      </c>
    </row>
    <row r="1197" spans="1:11" x14ac:dyDescent="0.35">
      <c r="A1197" s="1" t="s">
        <v>20</v>
      </c>
      <c r="B1197">
        <v>2100</v>
      </c>
      <c r="C1197" s="1" t="s">
        <v>10</v>
      </c>
      <c r="D1197">
        <v>217</v>
      </c>
      <c r="E1197">
        <v>1.9</v>
      </c>
      <c r="F1197" s="1" t="s">
        <v>16</v>
      </c>
      <c r="G1197" s="1" t="s">
        <v>32</v>
      </c>
      <c r="H1197">
        <v>1996</v>
      </c>
      <c r="I1197" s="1" t="s">
        <v>60</v>
      </c>
      <c r="J1197" t="str">
        <f t="shared" si="18"/>
        <v>20</v>
      </c>
      <c r="K1197">
        <v>2100</v>
      </c>
    </row>
    <row r="1198" spans="1:11" x14ac:dyDescent="0.35">
      <c r="A1198" s="1" t="s">
        <v>14</v>
      </c>
      <c r="B1198">
        <v>2700</v>
      </c>
      <c r="C1198" s="1" t="s">
        <v>10</v>
      </c>
      <c r="D1198">
        <v>337</v>
      </c>
      <c r="E1198">
        <v>2.2999999999999998</v>
      </c>
      <c r="F1198" s="1" t="s">
        <v>18</v>
      </c>
      <c r="G1198" s="1" t="s">
        <v>12</v>
      </c>
      <c r="H1198">
        <v>1988</v>
      </c>
      <c r="I1198" s="1" t="s">
        <v>242</v>
      </c>
      <c r="J1198" t="str">
        <f t="shared" si="18"/>
        <v>20</v>
      </c>
      <c r="K1198">
        <v>2700</v>
      </c>
    </row>
    <row r="1199" spans="1:11" x14ac:dyDescent="0.35">
      <c r="A1199" s="1" t="s">
        <v>30</v>
      </c>
      <c r="B1199">
        <v>6700</v>
      </c>
      <c r="C1199" s="1" t="s">
        <v>15</v>
      </c>
      <c r="D1199">
        <v>16</v>
      </c>
      <c r="E1199">
        <v>2</v>
      </c>
      <c r="F1199" s="1" t="s">
        <v>16</v>
      </c>
      <c r="G1199" s="1" t="s">
        <v>12</v>
      </c>
      <c r="H1199">
        <v>2005</v>
      </c>
      <c r="I1199" s="1" t="s">
        <v>56</v>
      </c>
      <c r="J1199" t="str">
        <f t="shared" si="18"/>
        <v>20</v>
      </c>
      <c r="K1199">
        <v>6700</v>
      </c>
    </row>
    <row r="1200" spans="1:11" x14ac:dyDescent="0.35">
      <c r="A1200" s="1" t="s">
        <v>9</v>
      </c>
      <c r="B1200">
        <v>43163.25</v>
      </c>
      <c r="C1200" s="1" t="s">
        <v>21</v>
      </c>
      <c r="D1200">
        <v>0</v>
      </c>
      <c r="E1200">
        <v>2</v>
      </c>
      <c r="F1200" s="1" t="s">
        <v>16</v>
      </c>
      <c r="G1200" s="1" t="s">
        <v>12</v>
      </c>
      <c r="H1200">
        <v>2016</v>
      </c>
      <c r="I1200" s="1" t="s">
        <v>117</v>
      </c>
      <c r="J1200" t="str">
        <f t="shared" si="18"/>
        <v>60</v>
      </c>
      <c r="K1200">
        <v>43163.25</v>
      </c>
    </row>
    <row r="1201" spans="1:11" x14ac:dyDescent="0.35">
      <c r="A1201" s="1" t="s">
        <v>28</v>
      </c>
      <c r="B1201">
        <v>2750</v>
      </c>
      <c r="C1201" s="1" t="s">
        <v>38</v>
      </c>
      <c r="D1201">
        <v>186</v>
      </c>
      <c r="E1201">
        <v>22</v>
      </c>
      <c r="F1201" s="1" t="s">
        <v>16</v>
      </c>
      <c r="G1201" s="1" t="s">
        <v>32</v>
      </c>
      <c r="H1201">
        <v>2005</v>
      </c>
      <c r="I1201" s="1" t="s">
        <v>145</v>
      </c>
      <c r="J1201" t="str">
        <f t="shared" si="18"/>
        <v>20</v>
      </c>
      <c r="K1201">
        <v>2750</v>
      </c>
    </row>
    <row r="1202" spans="1:11" x14ac:dyDescent="0.35">
      <c r="A1202" s="1" t="s">
        <v>23</v>
      </c>
      <c r="B1202">
        <v>28350</v>
      </c>
      <c r="C1202" s="1" t="s">
        <v>21</v>
      </c>
      <c r="D1202">
        <v>92</v>
      </c>
      <c r="E1202">
        <v>2.2000000000000002</v>
      </c>
      <c r="F1202" s="1" t="s">
        <v>16</v>
      </c>
      <c r="G1202" s="1" t="s">
        <v>12</v>
      </c>
      <c r="H1202">
        <v>2013</v>
      </c>
      <c r="I1202" s="1" t="s">
        <v>24</v>
      </c>
      <c r="J1202" t="str">
        <f t="shared" si="18"/>
        <v>40</v>
      </c>
      <c r="K1202">
        <v>28350</v>
      </c>
    </row>
    <row r="1203" spans="1:11" x14ac:dyDescent="0.35">
      <c r="A1203" s="1" t="s">
        <v>23</v>
      </c>
      <c r="B1203">
        <v>29500</v>
      </c>
      <c r="C1203" s="1" t="s">
        <v>21</v>
      </c>
      <c r="D1203">
        <v>90</v>
      </c>
      <c r="E1203">
        <v>2.7</v>
      </c>
      <c r="F1203" s="1" t="s">
        <v>18</v>
      </c>
      <c r="G1203" s="1" t="s">
        <v>12</v>
      </c>
      <c r="H1203">
        <v>2010</v>
      </c>
      <c r="I1203" s="1" t="s">
        <v>78</v>
      </c>
      <c r="J1203" t="str">
        <f t="shared" si="18"/>
        <v>40</v>
      </c>
      <c r="K1203">
        <v>29500</v>
      </c>
    </row>
    <row r="1204" spans="1:11" x14ac:dyDescent="0.35">
      <c r="A1204" s="1" t="s">
        <v>30</v>
      </c>
      <c r="B1204">
        <v>8200</v>
      </c>
      <c r="C1204" s="1" t="s">
        <v>10</v>
      </c>
      <c r="D1204">
        <v>258</v>
      </c>
      <c r="E1204">
        <v>1.9</v>
      </c>
      <c r="F1204" s="1" t="s">
        <v>16</v>
      </c>
      <c r="G1204" s="1" t="s">
        <v>12</v>
      </c>
      <c r="H1204">
        <v>2004</v>
      </c>
      <c r="I1204" s="1" t="s">
        <v>76</v>
      </c>
      <c r="J1204" t="str">
        <f t="shared" si="18"/>
        <v>20</v>
      </c>
      <c r="K1204">
        <v>8200</v>
      </c>
    </row>
    <row r="1205" spans="1:11" x14ac:dyDescent="0.35">
      <c r="A1205" s="1" t="s">
        <v>14</v>
      </c>
      <c r="B1205">
        <v>10999</v>
      </c>
      <c r="C1205" s="1" t="s">
        <v>31</v>
      </c>
      <c r="D1205">
        <v>269</v>
      </c>
      <c r="E1205">
        <v>2.2000000000000002</v>
      </c>
      <c r="F1205" s="1" t="s">
        <v>16</v>
      </c>
      <c r="G1205" s="1" t="s">
        <v>12</v>
      </c>
      <c r="H1205">
        <v>2006</v>
      </c>
      <c r="I1205" s="1" t="s">
        <v>175</v>
      </c>
      <c r="J1205" t="str">
        <f t="shared" si="18"/>
        <v>20</v>
      </c>
      <c r="K1205">
        <v>10999</v>
      </c>
    </row>
    <row r="1206" spans="1:11" x14ac:dyDescent="0.35">
      <c r="A1206" s="1" t="s">
        <v>28</v>
      </c>
      <c r="B1206">
        <v>8299</v>
      </c>
      <c r="C1206" s="1" t="s">
        <v>10</v>
      </c>
      <c r="D1206">
        <v>19</v>
      </c>
      <c r="E1206">
        <v>1.2</v>
      </c>
      <c r="F1206" s="1" t="s">
        <v>11</v>
      </c>
      <c r="G1206" s="1" t="s">
        <v>12</v>
      </c>
      <c r="H1206">
        <v>2013</v>
      </c>
      <c r="I1206" s="1" t="s">
        <v>126</v>
      </c>
      <c r="J1206" t="str">
        <f t="shared" si="18"/>
        <v>20</v>
      </c>
      <c r="K1206">
        <v>8299</v>
      </c>
    </row>
    <row r="1207" spans="1:11" x14ac:dyDescent="0.35">
      <c r="A1207" s="1" t="s">
        <v>23</v>
      </c>
      <c r="B1207">
        <v>20500</v>
      </c>
      <c r="C1207" s="1" t="s">
        <v>10</v>
      </c>
      <c r="D1207">
        <v>105</v>
      </c>
      <c r="E1207">
        <v>2.5</v>
      </c>
      <c r="F1207" s="1" t="s">
        <v>11</v>
      </c>
      <c r="G1207" s="1" t="s">
        <v>12</v>
      </c>
      <c r="H1207">
        <v>2013</v>
      </c>
      <c r="I1207" s="1" t="s">
        <v>57</v>
      </c>
      <c r="J1207" t="str">
        <f t="shared" si="18"/>
        <v>40</v>
      </c>
      <c r="K1207">
        <v>20500</v>
      </c>
    </row>
    <row r="1208" spans="1:11" x14ac:dyDescent="0.35">
      <c r="A1208" s="1" t="s">
        <v>30</v>
      </c>
      <c r="B1208">
        <v>14500</v>
      </c>
      <c r="C1208" s="1" t="s">
        <v>15</v>
      </c>
      <c r="D1208">
        <v>168</v>
      </c>
      <c r="E1208">
        <v>2</v>
      </c>
      <c r="F1208" s="1" t="s">
        <v>16</v>
      </c>
      <c r="G1208" s="1" t="s">
        <v>12</v>
      </c>
      <c r="H1208">
        <v>2012</v>
      </c>
      <c r="I1208" s="1" t="s">
        <v>118</v>
      </c>
      <c r="J1208" t="str">
        <f t="shared" si="18"/>
        <v>20</v>
      </c>
      <c r="K1208">
        <v>14500</v>
      </c>
    </row>
    <row r="1209" spans="1:11" x14ac:dyDescent="0.35">
      <c r="A1209" s="1" t="s">
        <v>23</v>
      </c>
      <c r="B1209">
        <v>17300</v>
      </c>
      <c r="C1209" s="1" t="s">
        <v>31</v>
      </c>
      <c r="D1209">
        <v>135</v>
      </c>
      <c r="E1209">
        <v>3.5</v>
      </c>
      <c r="F1209" s="1" t="s">
        <v>18</v>
      </c>
      <c r="G1209" s="1" t="s">
        <v>12</v>
      </c>
      <c r="H1209">
        <v>2009</v>
      </c>
      <c r="I1209" s="1" t="s">
        <v>57</v>
      </c>
      <c r="J1209" t="str">
        <f t="shared" si="18"/>
        <v>20</v>
      </c>
      <c r="K1209">
        <v>17300</v>
      </c>
    </row>
    <row r="1210" spans="1:11" x14ac:dyDescent="0.35">
      <c r="A1210" s="1" t="s">
        <v>14</v>
      </c>
      <c r="B1210">
        <v>18700</v>
      </c>
      <c r="C1210" s="1" t="s">
        <v>10</v>
      </c>
      <c r="D1210">
        <v>105</v>
      </c>
      <c r="E1210">
        <v>5.5</v>
      </c>
      <c r="F1210" s="1" t="s">
        <v>11</v>
      </c>
      <c r="G1210" s="1" t="s">
        <v>12</v>
      </c>
      <c r="H1210">
        <v>2006</v>
      </c>
      <c r="I1210" s="1" t="s">
        <v>19</v>
      </c>
      <c r="J1210" t="str">
        <f t="shared" si="18"/>
        <v>20</v>
      </c>
      <c r="K1210">
        <v>18700</v>
      </c>
    </row>
    <row r="1211" spans="1:11" x14ac:dyDescent="0.35">
      <c r="A1211" s="1" t="s">
        <v>23</v>
      </c>
      <c r="B1211">
        <v>13200</v>
      </c>
      <c r="C1211" s="1" t="s">
        <v>10</v>
      </c>
      <c r="D1211">
        <v>38</v>
      </c>
      <c r="E1211">
        <v>1.33</v>
      </c>
      <c r="F1211" s="1" t="s">
        <v>11</v>
      </c>
      <c r="G1211" s="1" t="s">
        <v>12</v>
      </c>
      <c r="H1211">
        <v>2014</v>
      </c>
      <c r="I1211" s="1" t="s">
        <v>111</v>
      </c>
      <c r="J1211" t="str">
        <f t="shared" si="18"/>
        <v>20</v>
      </c>
      <c r="K1211">
        <v>13200</v>
      </c>
    </row>
    <row r="1212" spans="1:11" x14ac:dyDescent="0.35">
      <c r="A1212" s="1" t="s">
        <v>30</v>
      </c>
      <c r="B1212">
        <v>2450</v>
      </c>
      <c r="C1212" s="1" t="s">
        <v>10</v>
      </c>
      <c r="D1212">
        <v>200</v>
      </c>
      <c r="E1212">
        <v>1.3</v>
      </c>
      <c r="F1212" s="1" t="s">
        <v>18</v>
      </c>
      <c r="G1212" s="1" t="s">
        <v>12</v>
      </c>
      <c r="H1212">
        <v>1991</v>
      </c>
      <c r="I1212" s="1" t="s">
        <v>125</v>
      </c>
      <c r="J1212" t="str">
        <f t="shared" si="18"/>
        <v>20</v>
      </c>
      <c r="K1212">
        <v>2450</v>
      </c>
    </row>
    <row r="1213" spans="1:11" x14ac:dyDescent="0.35">
      <c r="A1213" s="1" t="s">
        <v>20</v>
      </c>
      <c r="B1213">
        <v>55000</v>
      </c>
      <c r="C1213" s="1" t="s">
        <v>38</v>
      </c>
      <c r="D1213">
        <v>24</v>
      </c>
      <c r="E1213">
        <v>2.8</v>
      </c>
      <c r="F1213" s="1" t="s">
        <v>49</v>
      </c>
      <c r="G1213" s="1" t="s">
        <v>12</v>
      </c>
      <c r="H1213">
        <v>2014</v>
      </c>
      <c r="I1213" s="1" t="s">
        <v>168</v>
      </c>
      <c r="J1213" t="str">
        <f t="shared" si="18"/>
        <v>60</v>
      </c>
      <c r="K1213">
        <v>55000</v>
      </c>
    </row>
    <row r="1214" spans="1:11" x14ac:dyDescent="0.35">
      <c r="A1214" s="1" t="s">
        <v>23</v>
      </c>
      <c r="B1214">
        <v>20000</v>
      </c>
      <c r="C1214" s="1" t="s">
        <v>15</v>
      </c>
      <c r="D1214">
        <v>135</v>
      </c>
      <c r="E1214">
        <v>2.4</v>
      </c>
      <c r="F1214" s="1" t="s">
        <v>18</v>
      </c>
      <c r="G1214" s="1" t="s">
        <v>12</v>
      </c>
      <c r="H1214">
        <v>2006</v>
      </c>
      <c r="I1214" s="1" t="s">
        <v>243</v>
      </c>
      <c r="J1214" t="str">
        <f t="shared" si="18"/>
        <v>40</v>
      </c>
      <c r="K1214">
        <v>20000</v>
      </c>
    </row>
    <row r="1215" spans="1:11" x14ac:dyDescent="0.35">
      <c r="A1215" s="1" t="s">
        <v>30</v>
      </c>
      <c r="B1215">
        <v>4000</v>
      </c>
      <c r="C1215" s="1" t="s">
        <v>38</v>
      </c>
      <c r="D1215">
        <v>266</v>
      </c>
      <c r="E1215">
        <v>1.9</v>
      </c>
      <c r="F1215" s="1" t="s">
        <v>16</v>
      </c>
      <c r="G1215" s="1" t="s">
        <v>12</v>
      </c>
      <c r="H1215">
        <v>1993</v>
      </c>
      <c r="I1215" s="1" t="s">
        <v>91</v>
      </c>
      <c r="J1215" t="str">
        <f t="shared" si="18"/>
        <v>20</v>
      </c>
      <c r="K1215">
        <v>4000</v>
      </c>
    </row>
    <row r="1216" spans="1:11" x14ac:dyDescent="0.35">
      <c r="A1216" s="1" t="s">
        <v>45</v>
      </c>
      <c r="B1216">
        <v>16900</v>
      </c>
      <c r="C1216" s="1" t="s">
        <v>31</v>
      </c>
      <c r="D1216">
        <v>120</v>
      </c>
      <c r="E1216">
        <v>3</v>
      </c>
      <c r="F1216" s="1" t="s">
        <v>11</v>
      </c>
      <c r="G1216" s="1" t="s">
        <v>12</v>
      </c>
      <c r="H1216">
        <v>2008</v>
      </c>
      <c r="I1216" s="1" t="s">
        <v>54</v>
      </c>
      <c r="J1216" t="str">
        <f t="shared" si="18"/>
        <v>20</v>
      </c>
      <c r="K1216">
        <v>16900</v>
      </c>
    </row>
    <row r="1217" spans="1:11" x14ac:dyDescent="0.35">
      <c r="A1217" s="1" t="s">
        <v>45</v>
      </c>
      <c r="B1217">
        <v>11450</v>
      </c>
      <c r="C1217" s="1" t="s">
        <v>10</v>
      </c>
      <c r="D1217">
        <v>60</v>
      </c>
      <c r="E1217">
        <v>1.6</v>
      </c>
      <c r="F1217" s="1" t="s">
        <v>18</v>
      </c>
      <c r="G1217" s="1" t="s">
        <v>12</v>
      </c>
      <c r="H1217">
        <v>2012</v>
      </c>
      <c r="I1217" s="1" t="s">
        <v>84</v>
      </c>
      <c r="J1217" t="str">
        <f t="shared" si="18"/>
        <v>20</v>
      </c>
      <c r="K1217">
        <v>11450</v>
      </c>
    </row>
    <row r="1218" spans="1:11" x14ac:dyDescent="0.35">
      <c r="A1218" s="1" t="s">
        <v>14</v>
      </c>
      <c r="B1218">
        <v>24500</v>
      </c>
      <c r="C1218" s="1" t="s">
        <v>21</v>
      </c>
      <c r="D1218">
        <v>236</v>
      </c>
      <c r="E1218">
        <v>5</v>
      </c>
      <c r="F1218" s="1" t="s">
        <v>11</v>
      </c>
      <c r="G1218" s="1" t="s">
        <v>12</v>
      </c>
      <c r="H1218">
        <v>2000</v>
      </c>
      <c r="I1218" s="1" t="s">
        <v>227</v>
      </c>
      <c r="J1218" t="str">
        <f t="shared" si="18"/>
        <v>40</v>
      </c>
      <c r="K1218">
        <v>24500</v>
      </c>
    </row>
    <row r="1219" spans="1:11" x14ac:dyDescent="0.35">
      <c r="A1219" s="1" t="s">
        <v>28</v>
      </c>
      <c r="B1219">
        <v>12350</v>
      </c>
      <c r="C1219" s="1" t="s">
        <v>10</v>
      </c>
      <c r="D1219">
        <v>64</v>
      </c>
      <c r="E1219">
        <v>2</v>
      </c>
      <c r="F1219" s="1" t="s">
        <v>18</v>
      </c>
      <c r="G1219" s="1" t="s">
        <v>12</v>
      </c>
      <c r="H1219">
        <v>2011</v>
      </c>
      <c r="I1219" s="1" t="s">
        <v>153</v>
      </c>
      <c r="J1219" t="str">
        <f t="shared" ref="J1219:J1282" si="19">VLOOKUP(B1219,$L$2:$M$13,2,TRUE)</f>
        <v>20</v>
      </c>
      <c r="K1219">
        <v>12350</v>
      </c>
    </row>
    <row r="1220" spans="1:11" x14ac:dyDescent="0.35">
      <c r="A1220" s="1" t="s">
        <v>14</v>
      </c>
      <c r="B1220">
        <v>6900</v>
      </c>
      <c r="C1220" s="1" t="s">
        <v>10</v>
      </c>
      <c r="D1220">
        <v>239</v>
      </c>
      <c r="E1220">
        <v>2.2999999999999998</v>
      </c>
      <c r="F1220" s="1" t="s">
        <v>11</v>
      </c>
      <c r="G1220" s="1" t="s">
        <v>12</v>
      </c>
      <c r="H1220">
        <v>1996</v>
      </c>
      <c r="I1220" s="1" t="s">
        <v>65</v>
      </c>
      <c r="J1220" t="str">
        <f t="shared" si="19"/>
        <v>20</v>
      </c>
      <c r="K1220">
        <v>6900</v>
      </c>
    </row>
    <row r="1221" spans="1:11" x14ac:dyDescent="0.35">
      <c r="A1221" s="1" t="s">
        <v>23</v>
      </c>
      <c r="B1221">
        <v>30500</v>
      </c>
      <c r="C1221" s="1" t="s">
        <v>21</v>
      </c>
      <c r="D1221">
        <v>40</v>
      </c>
      <c r="E1221">
        <v>2.7</v>
      </c>
      <c r="F1221" s="1" t="s">
        <v>11</v>
      </c>
      <c r="G1221" s="1" t="s">
        <v>12</v>
      </c>
      <c r="H1221">
        <v>2011</v>
      </c>
      <c r="I1221" s="1" t="s">
        <v>78</v>
      </c>
      <c r="J1221" t="str">
        <f t="shared" si="19"/>
        <v>40</v>
      </c>
      <c r="K1221">
        <v>30500</v>
      </c>
    </row>
    <row r="1222" spans="1:11" x14ac:dyDescent="0.35">
      <c r="A1222" s="1" t="s">
        <v>45</v>
      </c>
      <c r="B1222">
        <v>8800</v>
      </c>
      <c r="C1222" s="1" t="s">
        <v>10</v>
      </c>
      <c r="D1222">
        <v>105</v>
      </c>
      <c r="E1222">
        <v>2</v>
      </c>
      <c r="F1222" s="1" t="s">
        <v>18</v>
      </c>
      <c r="G1222" s="1" t="s">
        <v>12</v>
      </c>
      <c r="H1222">
        <v>2008</v>
      </c>
      <c r="I1222" s="1" t="s">
        <v>84</v>
      </c>
      <c r="J1222" t="str">
        <f t="shared" si="19"/>
        <v>20</v>
      </c>
      <c r="K1222">
        <v>8800</v>
      </c>
    </row>
    <row r="1223" spans="1:11" x14ac:dyDescent="0.35">
      <c r="A1223" s="1" t="s">
        <v>20</v>
      </c>
      <c r="B1223">
        <v>9700</v>
      </c>
      <c r="C1223" s="1" t="s">
        <v>10</v>
      </c>
      <c r="D1223">
        <v>249</v>
      </c>
      <c r="E1223">
        <v>2.5</v>
      </c>
      <c r="F1223" s="1" t="s">
        <v>16</v>
      </c>
      <c r="G1223" s="1" t="s">
        <v>12</v>
      </c>
      <c r="H1223">
        <v>2004</v>
      </c>
      <c r="I1223" s="1" t="s">
        <v>27</v>
      </c>
      <c r="J1223" t="str">
        <f t="shared" si="19"/>
        <v>20</v>
      </c>
      <c r="K1223">
        <v>9700</v>
      </c>
    </row>
    <row r="1224" spans="1:11" x14ac:dyDescent="0.35">
      <c r="A1224" s="1" t="s">
        <v>9</v>
      </c>
      <c r="B1224">
        <v>63500</v>
      </c>
      <c r="C1224" s="1" t="s">
        <v>21</v>
      </c>
      <c r="D1224">
        <v>33</v>
      </c>
      <c r="E1224">
        <v>3</v>
      </c>
      <c r="F1224" s="1" t="s">
        <v>11</v>
      </c>
      <c r="G1224" s="1" t="s">
        <v>12</v>
      </c>
      <c r="H1224">
        <v>2015</v>
      </c>
      <c r="I1224" s="1" t="s">
        <v>55</v>
      </c>
      <c r="J1224" t="str">
        <f t="shared" si="19"/>
        <v>80</v>
      </c>
      <c r="K1224">
        <v>63500</v>
      </c>
    </row>
    <row r="1225" spans="1:11" x14ac:dyDescent="0.35">
      <c r="A1225" s="1" t="s">
        <v>45</v>
      </c>
      <c r="B1225">
        <v>8900</v>
      </c>
      <c r="C1225" s="1" t="s">
        <v>10</v>
      </c>
      <c r="D1225">
        <v>96</v>
      </c>
      <c r="E1225">
        <v>2</v>
      </c>
      <c r="F1225" s="1" t="s">
        <v>11</v>
      </c>
      <c r="G1225" s="1" t="s">
        <v>12</v>
      </c>
      <c r="H1225">
        <v>2008</v>
      </c>
      <c r="I1225" s="1" t="s">
        <v>84</v>
      </c>
      <c r="J1225" t="str">
        <f t="shared" si="19"/>
        <v>20</v>
      </c>
      <c r="K1225">
        <v>8900</v>
      </c>
    </row>
    <row r="1226" spans="1:11" x14ac:dyDescent="0.35">
      <c r="A1226" s="1" t="s">
        <v>20</v>
      </c>
      <c r="B1226">
        <v>1950</v>
      </c>
      <c r="C1226" s="1" t="s">
        <v>26</v>
      </c>
      <c r="D1226">
        <v>210</v>
      </c>
      <c r="E1226">
        <v>1.8</v>
      </c>
      <c r="F1226" s="1" t="s">
        <v>18</v>
      </c>
      <c r="G1226" s="1" t="s">
        <v>32</v>
      </c>
      <c r="H1226">
        <v>1996</v>
      </c>
      <c r="I1226" s="1" t="s">
        <v>60</v>
      </c>
      <c r="J1226" t="str">
        <f t="shared" si="19"/>
        <v>20</v>
      </c>
      <c r="K1226">
        <v>1950</v>
      </c>
    </row>
    <row r="1227" spans="1:11" x14ac:dyDescent="0.35">
      <c r="A1227" s="1" t="s">
        <v>20</v>
      </c>
      <c r="B1227">
        <v>4400</v>
      </c>
      <c r="C1227" s="1" t="s">
        <v>10</v>
      </c>
      <c r="D1227">
        <v>190</v>
      </c>
      <c r="E1227">
        <v>2.5</v>
      </c>
      <c r="F1227" s="1" t="s">
        <v>16</v>
      </c>
      <c r="G1227" s="1" t="s">
        <v>32</v>
      </c>
      <c r="H1227">
        <v>2003</v>
      </c>
      <c r="I1227" s="1" t="s">
        <v>27</v>
      </c>
      <c r="J1227" t="str">
        <f t="shared" si="19"/>
        <v>20</v>
      </c>
      <c r="K1227">
        <v>4400</v>
      </c>
    </row>
    <row r="1228" spans="1:11" x14ac:dyDescent="0.35">
      <c r="A1228" s="1" t="s">
        <v>23</v>
      </c>
      <c r="B1228">
        <v>12450</v>
      </c>
      <c r="C1228" s="1" t="s">
        <v>10</v>
      </c>
      <c r="D1228">
        <v>162</v>
      </c>
      <c r="E1228">
        <v>3.5</v>
      </c>
      <c r="F1228" s="1" t="s">
        <v>18</v>
      </c>
      <c r="G1228" s="1" t="s">
        <v>12</v>
      </c>
      <c r="H1228">
        <v>2007</v>
      </c>
      <c r="I1228" s="1" t="s">
        <v>57</v>
      </c>
      <c r="J1228" t="str">
        <f t="shared" si="19"/>
        <v>20</v>
      </c>
      <c r="K1228">
        <v>12450</v>
      </c>
    </row>
    <row r="1229" spans="1:11" x14ac:dyDescent="0.35">
      <c r="A1229" s="1" t="s">
        <v>20</v>
      </c>
      <c r="B1229">
        <v>3200</v>
      </c>
      <c r="C1229" s="1" t="s">
        <v>10</v>
      </c>
      <c r="D1229">
        <v>295</v>
      </c>
      <c r="E1229">
        <v>2.5</v>
      </c>
      <c r="F1229" s="1" t="s">
        <v>16</v>
      </c>
      <c r="G1229" s="1" t="s">
        <v>32</v>
      </c>
      <c r="H1229">
        <v>2000</v>
      </c>
      <c r="I1229" s="1" t="s">
        <v>27</v>
      </c>
      <c r="J1229" t="str">
        <f t="shared" si="19"/>
        <v>20</v>
      </c>
      <c r="K1229">
        <v>3200</v>
      </c>
    </row>
    <row r="1230" spans="1:11" x14ac:dyDescent="0.35">
      <c r="A1230" s="1" t="s">
        <v>20</v>
      </c>
      <c r="B1230">
        <v>12600</v>
      </c>
      <c r="C1230" s="1" t="s">
        <v>10</v>
      </c>
      <c r="D1230">
        <v>294</v>
      </c>
      <c r="E1230">
        <v>3</v>
      </c>
      <c r="F1230" s="1" t="s">
        <v>18</v>
      </c>
      <c r="G1230" s="1" t="s">
        <v>12</v>
      </c>
      <c r="H1230">
        <v>2004</v>
      </c>
      <c r="I1230" s="1" t="s">
        <v>47</v>
      </c>
      <c r="J1230" t="str">
        <f t="shared" si="19"/>
        <v>20</v>
      </c>
      <c r="K1230">
        <v>12600</v>
      </c>
    </row>
    <row r="1231" spans="1:11" x14ac:dyDescent="0.35">
      <c r="A1231" s="1" t="s">
        <v>14</v>
      </c>
      <c r="B1231">
        <v>4400</v>
      </c>
      <c r="C1231" s="1" t="s">
        <v>10</v>
      </c>
      <c r="D1231">
        <v>225</v>
      </c>
      <c r="E1231">
        <v>2</v>
      </c>
      <c r="F1231" s="1" t="s">
        <v>18</v>
      </c>
      <c r="G1231" s="1" t="s">
        <v>12</v>
      </c>
      <c r="H1231">
        <v>1995</v>
      </c>
      <c r="I1231" s="1" t="s">
        <v>65</v>
      </c>
      <c r="J1231" t="str">
        <f t="shared" si="19"/>
        <v>20</v>
      </c>
      <c r="K1231">
        <v>4400</v>
      </c>
    </row>
    <row r="1232" spans="1:11" x14ac:dyDescent="0.35">
      <c r="A1232" s="1" t="s">
        <v>14</v>
      </c>
      <c r="B1232">
        <v>3900</v>
      </c>
      <c r="C1232" s="1" t="s">
        <v>10</v>
      </c>
      <c r="D1232">
        <v>111</v>
      </c>
      <c r="E1232">
        <v>2.5</v>
      </c>
      <c r="F1232" s="1" t="s">
        <v>16</v>
      </c>
      <c r="G1232" s="1" t="s">
        <v>12</v>
      </c>
      <c r="H1232">
        <v>1989</v>
      </c>
      <c r="I1232" s="1" t="s">
        <v>65</v>
      </c>
      <c r="J1232" t="str">
        <f t="shared" si="19"/>
        <v>20</v>
      </c>
      <c r="K1232">
        <v>3900</v>
      </c>
    </row>
    <row r="1233" spans="1:11" x14ac:dyDescent="0.35">
      <c r="A1233" s="1" t="s">
        <v>14</v>
      </c>
      <c r="B1233">
        <v>154999</v>
      </c>
      <c r="C1233" s="1" t="s">
        <v>21</v>
      </c>
      <c r="D1233">
        <v>0</v>
      </c>
      <c r="E1233">
        <v>4.5999999999999996</v>
      </c>
      <c r="F1233" s="1" t="s">
        <v>11</v>
      </c>
      <c r="G1233" s="1" t="s">
        <v>12</v>
      </c>
      <c r="H1233">
        <v>2016</v>
      </c>
      <c r="I1233" s="1" t="s">
        <v>51</v>
      </c>
      <c r="J1233" t="str">
        <f t="shared" si="19"/>
        <v>160</v>
      </c>
      <c r="K1233">
        <v>154999</v>
      </c>
    </row>
    <row r="1234" spans="1:11" x14ac:dyDescent="0.35">
      <c r="A1234" s="1" t="s">
        <v>30</v>
      </c>
      <c r="B1234">
        <v>8499</v>
      </c>
      <c r="C1234" s="1" t="s">
        <v>10</v>
      </c>
      <c r="D1234">
        <v>101</v>
      </c>
      <c r="E1234">
        <v>1.6</v>
      </c>
      <c r="F1234" s="1" t="s">
        <v>11</v>
      </c>
      <c r="G1234" s="1" t="s">
        <v>12</v>
      </c>
      <c r="H1234">
        <v>2012</v>
      </c>
      <c r="I1234" s="1" t="s">
        <v>44</v>
      </c>
      <c r="J1234" t="str">
        <f t="shared" si="19"/>
        <v>20</v>
      </c>
      <c r="K1234">
        <v>8499</v>
      </c>
    </row>
    <row r="1235" spans="1:11" x14ac:dyDescent="0.35">
      <c r="A1235" s="1" t="s">
        <v>14</v>
      </c>
      <c r="B1235">
        <v>8000</v>
      </c>
      <c r="C1235" s="1" t="s">
        <v>31</v>
      </c>
      <c r="D1235">
        <v>230</v>
      </c>
      <c r="E1235">
        <v>2.2000000000000002</v>
      </c>
      <c r="F1235" s="1" t="s">
        <v>16</v>
      </c>
      <c r="G1235" s="1" t="s">
        <v>12</v>
      </c>
      <c r="H1235">
        <v>2001</v>
      </c>
      <c r="I1235" s="1" t="s">
        <v>42</v>
      </c>
      <c r="J1235" t="str">
        <f t="shared" si="19"/>
        <v>20</v>
      </c>
      <c r="K1235">
        <v>8000</v>
      </c>
    </row>
    <row r="1236" spans="1:11" x14ac:dyDescent="0.35">
      <c r="A1236" s="1" t="s">
        <v>30</v>
      </c>
      <c r="B1236">
        <v>3500</v>
      </c>
      <c r="C1236" s="1" t="s">
        <v>38</v>
      </c>
      <c r="D1236">
        <v>250</v>
      </c>
      <c r="E1236">
        <v>1.9</v>
      </c>
      <c r="F1236" s="1" t="s">
        <v>16</v>
      </c>
      <c r="G1236" s="1" t="s">
        <v>32</v>
      </c>
      <c r="H1236">
        <v>2000</v>
      </c>
      <c r="I1236" s="1" t="s">
        <v>244</v>
      </c>
      <c r="J1236" t="str">
        <f t="shared" si="19"/>
        <v>20</v>
      </c>
      <c r="K1236">
        <v>3500</v>
      </c>
    </row>
    <row r="1237" spans="1:11" x14ac:dyDescent="0.35">
      <c r="A1237" s="1" t="s">
        <v>20</v>
      </c>
      <c r="B1237">
        <v>11900</v>
      </c>
      <c r="C1237" s="1" t="s">
        <v>10</v>
      </c>
      <c r="D1237">
        <v>195</v>
      </c>
      <c r="E1237">
        <v>2.4</v>
      </c>
      <c r="F1237" s="1" t="s">
        <v>18</v>
      </c>
      <c r="G1237" s="1" t="s">
        <v>12</v>
      </c>
      <c r="H1237">
        <v>2005</v>
      </c>
      <c r="I1237" s="1" t="s">
        <v>27</v>
      </c>
      <c r="J1237" t="str">
        <f t="shared" si="19"/>
        <v>20</v>
      </c>
      <c r="K1237">
        <v>11900</v>
      </c>
    </row>
    <row r="1238" spans="1:11" x14ac:dyDescent="0.35">
      <c r="A1238" s="1" t="s">
        <v>23</v>
      </c>
      <c r="B1238">
        <v>24800</v>
      </c>
      <c r="C1238" s="1" t="s">
        <v>10</v>
      </c>
      <c r="D1238">
        <v>43</v>
      </c>
      <c r="E1238">
        <v>2.5</v>
      </c>
      <c r="F1238" s="1" t="s">
        <v>18</v>
      </c>
      <c r="G1238" s="1" t="s">
        <v>12</v>
      </c>
      <c r="H1238">
        <v>2015</v>
      </c>
      <c r="I1238" s="1" t="s">
        <v>57</v>
      </c>
      <c r="J1238" t="str">
        <f t="shared" si="19"/>
        <v>40</v>
      </c>
      <c r="K1238">
        <v>24800</v>
      </c>
    </row>
    <row r="1239" spans="1:11" x14ac:dyDescent="0.35">
      <c r="A1239" s="1" t="s">
        <v>20</v>
      </c>
      <c r="B1239">
        <v>3800</v>
      </c>
      <c r="C1239" s="1" t="s">
        <v>26</v>
      </c>
      <c r="D1239">
        <v>190</v>
      </c>
      <c r="E1239">
        <v>2.5</v>
      </c>
      <c r="F1239" s="1" t="s">
        <v>16</v>
      </c>
      <c r="G1239" s="1" t="s">
        <v>32</v>
      </c>
      <c r="H1239">
        <v>2002</v>
      </c>
      <c r="I1239" s="1" t="s">
        <v>27</v>
      </c>
      <c r="J1239" t="str">
        <f t="shared" si="19"/>
        <v>20</v>
      </c>
      <c r="K1239">
        <v>3800</v>
      </c>
    </row>
    <row r="1240" spans="1:11" x14ac:dyDescent="0.35">
      <c r="A1240" s="1" t="s">
        <v>30</v>
      </c>
      <c r="B1240">
        <v>7500</v>
      </c>
      <c r="C1240" s="1" t="s">
        <v>15</v>
      </c>
      <c r="D1240">
        <v>230</v>
      </c>
      <c r="E1240">
        <v>1.9</v>
      </c>
      <c r="F1240" s="1" t="s">
        <v>16</v>
      </c>
      <c r="G1240" s="1" t="s">
        <v>12</v>
      </c>
      <c r="H1240">
        <v>2006</v>
      </c>
      <c r="I1240" s="1" t="s">
        <v>56</v>
      </c>
      <c r="J1240" t="str">
        <f t="shared" si="19"/>
        <v>20</v>
      </c>
      <c r="K1240">
        <v>7500</v>
      </c>
    </row>
    <row r="1241" spans="1:11" x14ac:dyDescent="0.35">
      <c r="A1241" s="1" t="s">
        <v>9</v>
      </c>
      <c r="B1241">
        <v>8999</v>
      </c>
      <c r="C1241" s="1" t="s">
        <v>10</v>
      </c>
      <c r="D1241">
        <v>270</v>
      </c>
      <c r="E1241">
        <v>2.8</v>
      </c>
      <c r="F1241" s="1" t="s">
        <v>11</v>
      </c>
      <c r="G1241" s="1" t="s">
        <v>12</v>
      </c>
      <c r="H1241">
        <v>1998</v>
      </c>
      <c r="I1241" s="1" t="s">
        <v>58</v>
      </c>
      <c r="J1241" t="str">
        <f t="shared" si="19"/>
        <v>20</v>
      </c>
      <c r="K1241">
        <v>8999</v>
      </c>
    </row>
    <row r="1242" spans="1:11" x14ac:dyDescent="0.35">
      <c r="A1242" s="1" t="s">
        <v>30</v>
      </c>
      <c r="B1242">
        <v>5000</v>
      </c>
      <c r="C1242" s="1" t="s">
        <v>15</v>
      </c>
      <c r="D1242">
        <v>326</v>
      </c>
      <c r="E1242">
        <v>2.4</v>
      </c>
      <c r="F1242" s="1" t="s">
        <v>16</v>
      </c>
      <c r="G1242" s="1" t="s">
        <v>12</v>
      </c>
      <c r="H1242">
        <v>1995</v>
      </c>
      <c r="I1242" s="1" t="s">
        <v>96</v>
      </c>
      <c r="J1242" t="str">
        <f t="shared" si="19"/>
        <v>20</v>
      </c>
      <c r="K1242">
        <v>5000</v>
      </c>
    </row>
    <row r="1243" spans="1:11" x14ac:dyDescent="0.35">
      <c r="A1243" s="1" t="s">
        <v>14</v>
      </c>
      <c r="B1243">
        <v>21000</v>
      </c>
      <c r="C1243" s="1" t="s">
        <v>21</v>
      </c>
      <c r="D1243">
        <v>135</v>
      </c>
      <c r="E1243">
        <v>3.5</v>
      </c>
      <c r="F1243" s="1" t="s">
        <v>11</v>
      </c>
      <c r="G1243" s="1" t="s">
        <v>12</v>
      </c>
      <c r="H1243">
        <v>2007</v>
      </c>
      <c r="I1243" s="1" t="s">
        <v>67</v>
      </c>
      <c r="J1243" t="str">
        <f t="shared" si="19"/>
        <v>40</v>
      </c>
      <c r="K1243">
        <v>21000</v>
      </c>
    </row>
    <row r="1244" spans="1:11" x14ac:dyDescent="0.35">
      <c r="A1244" s="1" t="s">
        <v>28</v>
      </c>
      <c r="B1244">
        <v>4200</v>
      </c>
      <c r="C1244" s="1" t="s">
        <v>15</v>
      </c>
      <c r="D1244">
        <v>142</v>
      </c>
      <c r="E1244">
        <v>1.9</v>
      </c>
      <c r="F1244" s="1" t="s">
        <v>16</v>
      </c>
      <c r="G1244" s="1" t="s">
        <v>12</v>
      </c>
      <c r="H1244">
        <v>2007</v>
      </c>
      <c r="I1244" s="1" t="s">
        <v>66</v>
      </c>
      <c r="J1244" t="str">
        <f t="shared" si="19"/>
        <v>20</v>
      </c>
      <c r="K1244">
        <v>4200</v>
      </c>
    </row>
    <row r="1245" spans="1:11" x14ac:dyDescent="0.35">
      <c r="A1245" s="1" t="s">
        <v>45</v>
      </c>
      <c r="B1245">
        <v>18000</v>
      </c>
      <c r="C1245" s="1" t="s">
        <v>21</v>
      </c>
      <c r="D1245">
        <v>160</v>
      </c>
      <c r="E1245">
        <v>3.2</v>
      </c>
      <c r="F1245" s="1" t="s">
        <v>16</v>
      </c>
      <c r="G1245" s="1" t="s">
        <v>12</v>
      </c>
      <c r="H1245">
        <v>2007</v>
      </c>
      <c r="I1245" s="1" t="s">
        <v>54</v>
      </c>
      <c r="J1245" t="str">
        <f t="shared" si="19"/>
        <v>20</v>
      </c>
      <c r="K1245">
        <v>18000</v>
      </c>
    </row>
    <row r="1246" spans="1:11" x14ac:dyDescent="0.35">
      <c r="A1246" s="1" t="s">
        <v>30</v>
      </c>
      <c r="B1246">
        <v>8500</v>
      </c>
      <c r="C1246" s="1" t="s">
        <v>15</v>
      </c>
      <c r="D1246">
        <v>220</v>
      </c>
      <c r="E1246">
        <v>2.5</v>
      </c>
      <c r="F1246" s="1" t="s">
        <v>16</v>
      </c>
      <c r="G1246" s="1" t="s">
        <v>12</v>
      </c>
      <c r="H1246">
        <v>2003</v>
      </c>
      <c r="I1246" s="1" t="s">
        <v>96</v>
      </c>
      <c r="J1246" t="str">
        <f t="shared" si="19"/>
        <v>20</v>
      </c>
      <c r="K1246">
        <v>8500</v>
      </c>
    </row>
    <row r="1247" spans="1:11" x14ac:dyDescent="0.35">
      <c r="A1247" s="1" t="s">
        <v>28</v>
      </c>
      <c r="B1247">
        <v>3750</v>
      </c>
      <c r="C1247" s="1" t="s">
        <v>38</v>
      </c>
      <c r="D1247">
        <v>232</v>
      </c>
      <c r="E1247">
        <v>1.8</v>
      </c>
      <c r="F1247" s="1" t="s">
        <v>11</v>
      </c>
      <c r="G1247" s="1" t="s">
        <v>12</v>
      </c>
      <c r="H1247">
        <v>1997</v>
      </c>
      <c r="I1247" s="1" t="s">
        <v>145</v>
      </c>
      <c r="J1247" t="str">
        <f t="shared" si="19"/>
        <v>20</v>
      </c>
      <c r="K1247">
        <v>3750</v>
      </c>
    </row>
    <row r="1248" spans="1:11" x14ac:dyDescent="0.35">
      <c r="A1248" s="1" t="s">
        <v>30</v>
      </c>
      <c r="B1248">
        <v>9000</v>
      </c>
      <c r="C1248" s="1" t="s">
        <v>31</v>
      </c>
      <c r="D1248">
        <v>212</v>
      </c>
      <c r="E1248">
        <v>2</v>
      </c>
      <c r="F1248" s="1" t="s">
        <v>18</v>
      </c>
      <c r="G1248" s="1" t="s">
        <v>12</v>
      </c>
      <c r="H1248">
        <v>2007</v>
      </c>
      <c r="I1248" s="1" t="s">
        <v>56</v>
      </c>
      <c r="J1248" t="str">
        <f t="shared" si="19"/>
        <v>20</v>
      </c>
      <c r="K1248">
        <v>9000</v>
      </c>
    </row>
    <row r="1249" spans="1:11" x14ac:dyDescent="0.35">
      <c r="A1249" s="1" t="s">
        <v>45</v>
      </c>
      <c r="B1249">
        <v>6300</v>
      </c>
      <c r="C1249" s="1" t="s">
        <v>21</v>
      </c>
      <c r="D1249">
        <v>235</v>
      </c>
      <c r="E1249">
        <v>3.2</v>
      </c>
      <c r="F1249" s="1" t="s">
        <v>16</v>
      </c>
      <c r="G1249" s="1" t="s">
        <v>32</v>
      </c>
      <c r="H1249">
        <v>2001</v>
      </c>
      <c r="I1249" s="1" t="s">
        <v>147</v>
      </c>
      <c r="J1249" t="str">
        <f t="shared" si="19"/>
        <v>20</v>
      </c>
      <c r="K1249">
        <v>6300</v>
      </c>
    </row>
    <row r="1250" spans="1:11" x14ac:dyDescent="0.35">
      <c r="A1250" s="1" t="s">
        <v>9</v>
      </c>
      <c r="B1250">
        <v>8400</v>
      </c>
      <c r="C1250" s="1" t="s">
        <v>10</v>
      </c>
      <c r="D1250">
        <v>297</v>
      </c>
      <c r="E1250">
        <v>2.2000000000000002</v>
      </c>
      <c r="F1250" s="1" t="s">
        <v>11</v>
      </c>
      <c r="G1250" s="1" t="s">
        <v>12</v>
      </c>
      <c r="H1250">
        <v>2000</v>
      </c>
      <c r="I1250" s="1" t="s">
        <v>13</v>
      </c>
      <c r="J1250" t="str">
        <f t="shared" si="19"/>
        <v>20</v>
      </c>
      <c r="K1250">
        <v>8400</v>
      </c>
    </row>
    <row r="1251" spans="1:11" x14ac:dyDescent="0.35">
      <c r="A1251" s="1" t="s">
        <v>30</v>
      </c>
      <c r="B1251">
        <v>5000</v>
      </c>
      <c r="C1251" s="1" t="s">
        <v>38</v>
      </c>
      <c r="D1251">
        <v>190</v>
      </c>
      <c r="E1251" t="s">
        <v>41</v>
      </c>
      <c r="F1251" s="1" t="s">
        <v>11</v>
      </c>
      <c r="G1251" s="1" t="s">
        <v>12</v>
      </c>
      <c r="H1251">
        <v>1998</v>
      </c>
      <c r="I1251" s="1" t="s">
        <v>33</v>
      </c>
      <c r="J1251" t="str">
        <f t="shared" si="19"/>
        <v>20</v>
      </c>
      <c r="K1251">
        <v>5000</v>
      </c>
    </row>
    <row r="1252" spans="1:11" x14ac:dyDescent="0.35">
      <c r="A1252" s="1" t="s">
        <v>30</v>
      </c>
      <c r="B1252">
        <v>17000</v>
      </c>
      <c r="C1252" s="1" t="s">
        <v>15</v>
      </c>
      <c r="D1252">
        <v>157</v>
      </c>
      <c r="E1252">
        <v>2</v>
      </c>
      <c r="F1252" s="1" t="s">
        <v>16</v>
      </c>
      <c r="G1252" s="1" t="s">
        <v>12</v>
      </c>
      <c r="H1252">
        <v>2010</v>
      </c>
      <c r="I1252" s="1" t="s">
        <v>109</v>
      </c>
      <c r="J1252" t="str">
        <f t="shared" si="19"/>
        <v>20</v>
      </c>
      <c r="K1252">
        <v>17000</v>
      </c>
    </row>
    <row r="1253" spans="1:11" x14ac:dyDescent="0.35">
      <c r="A1253" s="1" t="s">
        <v>30</v>
      </c>
      <c r="B1253">
        <v>3000</v>
      </c>
      <c r="C1253" s="1" t="s">
        <v>10</v>
      </c>
      <c r="D1253">
        <v>240</v>
      </c>
      <c r="E1253">
        <v>1.8</v>
      </c>
      <c r="F1253" s="1" t="s">
        <v>11</v>
      </c>
      <c r="G1253" s="1" t="s">
        <v>12</v>
      </c>
      <c r="H1253">
        <v>1991</v>
      </c>
      <c r="I1253" s="1" t="s">
        <v>125</v>
      </c>
      <c r="J1253" t="str">
        <f t="shared" si="19"/>
        <v>20</v>
      </c>
      <c r="K1253">
        <v>3000</v>
      </c>
    </row>
    <row r="1254" spans="1:11" x14ac:dyDescent="0.35">
      <c r="A1254" s="1" t="s">
        <v>14</v>
      </c>
      <c r="B1254">
        <v>21300</v>
      </c>
      <c r="C1254" s="1" t="s">
        <v>21</v>
      </c>
      <c r="D1254">
        <v>114</v>
      </c>
      <c r="E1254">
        <v>4.7</v>
      </c>
      <c r="F1254" s="1" t="s">
        <v>11</v>
      </c>
      <c r="G1254" s="1" t="s">
        <v>12</v>
      </c>
      <c r="H1254">
        <v>2007</v>
      </c>
      <c r="I1254" s="1" t="s">
        <v>83</v>
      </c>
      <c r="J1254" t="str">
        <f t="shared" si="19"/>
        <v>40</v>
      </c>
      <c r="K1254">
        <v>21300</v>
      </c>
    </row>
    <row r="1255" spans="1:11" x14ac:dyDescent="0.35">
      <c r="A1255" s="1" t="s">
        <v>9</v>
      </c>
      <c r="B1255">
        <v>16500</v>
      </c>
      <c r="C1255" s="1" t="s">
        <v>21</v>
      </c>
      <c r="D1255">
        <v>230</v>
      </c>
      <c r="E1255">
        <v>3</v>
      </c>
      <c r="F1255" s="1" t="s">
        <v>18</v>
      </c>
      <c r="G1255" s="1" t="s">
        <v>12</v>
      </c>
      <c r="H1255">
        <v>2004</v>
      </c>
      <c r="I1255" s="1" t="s">
        <v>55</v>
      </c>
      <c r="J1255" t="str">
        <f t="shared" si="19"/>
        <v>20</v>
      </c>
      <c r="K1255">
        <v>16500</v>
      </c>
    </row>
    <row r="1256" spans="1:11" x14ac:dyDescent="0.35">
      <c r="A1256" s="1" t="s">
        <v>14</v>
      </c>
      <c r="B1256">
        <v>7300</v>
      </c>
      <c r="C1256" s="1" t="s">
        <v>31</v>
      </c>
      <c r="D1256">
        <v>250</v>
      </c>
      <c r="E1256">
        <v>2.2000000000000002</v>
      </c>
      <c r="F1256" s="1" t="s">
        <v>16</v>
      </c>
      <c r="G1256" s="1" t="s">
        <v>12</v>
      </c>
      <c r="H1256">
        <v>2005</v>
      </c>
      <c r="I1256" s="1" t="s">
        <v>245</v>
      </c>
      <c r="J1256" t="str">
        <f t="shared" si="19"/>
        <v>20</v>
      </c>
      <c r="K1256">
        <v>7300</v>
      </c>
    </row>
    <row r="1257" spans="1:11" x14ac:dyDescent="0.35">
      <c r="A1257" s="1" t="s">
        <v>14</v>
      </c>
      <c r="B1257">
        <v>2300</v>
      </c>
      <c r="C1257" s="1" t="s">
        <v>10</v>
      </c>
      <c r="D1257">
        <v>300</v>
      </c>
      <c r="E1257">
        <v>3</v>
      </c>
      <c r="F1257" s="1" t="s">
        <v>16</v>
      </c>
      <c r="G1257" s="1" t="s">
        <v>12</v>
      </c>
      <c r="H1257">
        <v>1999</v>
      </c>
      <c r="I1257" s="1" t="s">
        <v>65</v>
      </c>
      <c r="J1257" t="str">
        <f t="shared" si="19"/>
        <v>20</v>
      </c>
      <c r="K1257">
        <v>2300</v>
      </c>
    </row>
    <row r="1258" spans="1:11" x14ac:dyDescent="0.35">
      <c r="A1258" s="1" t="s">
        <v>9</v>
      </c>
      <c r="B1258">
        <v>8200</v>
      </c>
      <c r="C1258" s="1" t="s">
        <v>10</v>
      </c>
      <c r="D1258">
        <v>250</v>
      </c>
      <c r="E1258">
        <v>4.4000000000000004</v>
      </c>
      <c r="F1258" s="1" t="s">
        <v>11</v>
      </c>
      <c r="G1258" s="1" t="s">
        <v>12</v>
      </c>
      <c r="H1258">
        <v>1997</v>
      </c>
      <c r="I1258" s="1" t="s">
        <v>140</v>
      </c>
      <c r="J1258" t="str">
        <f t="shared" si="19"/>
        <v>20</v>
      </c>
      <c r="K1258">
        <v>8200</v>
      </c>
    </row>
    <row r="1259" spans="1:11" x14ac:dyDescent="0.35">
      <c r="A1259" s="1" t="s">
        <v>20</v>
      </c>
      <c r="B1259">
        <v>35000</v>
      </c>
      <c r="C1259" s="1" t="s">
        <v>10</v>
      </c>
      <c r="D1259">
        <v>61</v>
      </c>
      <c r="E1259">
        <v>2.8</v>
      </c>
      <c r="F1259" s="1" t="s">
        <v>11</v>
      </c>
      <c r="G1259" s="1" t="s">
        <v>12</v>
      </c>
      <c r="H1259">
        <v>2012</v>
      </c>
      <c r="I1259" s="1" t="s">
        <v>27</v>
      </c>
      <c r="J1259" t="str">
        <f t="shared" si="19"/>
        <v>40</v>
      </c>
      <c r="K1259">
        <v>35000</v>
      </c>
    </row>
    <row r="1260" spans="1:11" x14ac:dyDescent="0.35">
      <c r="A1260" s="1" t="s">
        <v>30</v>
      </c>
      <c r="B1260">
        <v>7800</v>
      </c>
      <c r="C1260" s="1" t="s">
        <v>26</v>
      </c>
      <c r="D1260">
        <v>193</v>
      </c>
      <c r="E1260">
        <v>1.9</v>
      </c>
      <c r="F1260" s="1" t="s">
        <v>16</v>
      </c>
      <c r="G1260" s="1" t="s">
        <v>12</v>
      </c>
      <c r="H1260">
        <v>2002</v>
      </c>
      <c r="I1260" s="1" t="s">
        <v>76</v>
      </c>
      <c r="J1260" t="str">
        <f t="shared" si="19"/>
        <v>20</v>
      </c>
      <c r="K1260">
        <v>7800</v>
      </c>
    </row>
    <row r="1261" spans="1:11" x14ac:dyDescent="0.35">
      <c r="A1261" s="1" t="s">
        <v>30</v>
      </c>
      <c r="B1261">
        <v>8200</v>
      </c>
      <c r="C1261" s="1" t="s">
        <v>38</v>
      </c>
      <c r="D1261">
        <v>157</v>
      </c>
      <c r="E1261">
        <v>1.6</v>
      </c>
      <c r="F1261" s="1" t="s">
        <v>11</v>
      </c>
      <c r="G1261" s="1" t="s">
        <v>12</v>
      </c>
      <c r="H1261">
        <v>2008</v>
      </c>
      <c r="I1261" s="1" t="s">
        <v>130</v>
      </c>
      <c r="J1261" t="str">
        <f t="shared" si="19"/>
        <v>20</v>
      </c>
      <c r="K1261">
        <v>8200</v>
      </c>
    </row>
    <row r="1262" spans="1:11" x14ac:dyDescent="0.35">
      <c r="A1262" s="1" t="s">
        <v>20</v>
      </c>
      <c r="B1262">
        <v>39999</v>
      </c>
      <c r="C1262" s="1" t="s">
        <v>21</v>
      </c>
      <c r="D1262">
        <v>45</v>
      </c>
      <c r="E1262">
        <v>2</v>
      </c>
      <c r="F1262" s="1" t="s">
        <v>16</v>
      </c>
      <c r="G1262" s="1" t="s">
        <v>12</v>
      </c>
      <c r="H1262">
        <v>2014</v>
      </c>
      <c r="I1262" s="1" t="s">
        <v>184</v>
      </c>
      <c r="J1262" t="str">
        <f t="shared" si="19"/>
        <v>40</v>
      </c>
      <c r="K1262">
        <v>39999</v>
      </c>
    </row>
    <row r="1263" spans="1:11" x14ac:dyDescent="0.35">
      <c r="A1263" s="1" t="s">
        <v>28</v>
      </c>
      <c r="B1263">
        <v>11900</v>
      </c>
      <c r="C1263" s="1" t="s">
        <v>31</v>
      </c>
      <c r="D1263">
        <v>173</v>
      </c>
      <c r="E1263">
        <v>2</v>
      </c>
      <c r="F1263" s="1" t="s">
        <v>16</v>
      </c>
      <c r="G1263" s="1" t="s">
        <v>12</v>
      </c>
      <c r="H1263">
        <v>2012</v>
      </c>
      <c r="I1263" s="1" t="s">
        <v>70</v>
      </c>
      <c r="J1263" t="str">
        <f t="shared" si="19"/>
        <v>20</v>
      </c>
      <c r="K1263">
        <v>11900</v>
      </c>
    </row>
    <row r="1264" spans="1:11" x14ac:dyDescent="0.35">
      <c r="A1264" s="1" t="s">
        <v>14</v>
      </c>
      <c r="B1264">
        <v>3600</v>
      </c>
      <c r="C1264" s="1" t="s">
        <v>10</v>
      </c>
      <c r="D1264">
        <v>276</v>
      </c>
      <c r="E1264">
        <v>2.7</v>
      </c>
      <c r="F1264" s="1" t="s">
        <v>16</v>
      </c>
      <c r="G1264" s="1" t="s">
        <v>32</v>
      </c>
      <c r="H1264">
        <v>2001</v>
      </c>
      <c r="I1264" s="1" t="s">
        <v>65</v>
      </c>
      <c r="J1264" t="str">
        <f t="shared" si="19"/>
        <v>20</v>
      </c>
      <c r="K1264">
        <v>3600</v>
      </c>
    </row>
    <row r="1265" spans="1:11" x14ac:dyDescent="0.35">
      <c r="A1265" s="1" t="s">
        <v>30</v>
      </c>
      <c r="B1265">
        <v>3399</v>
      </c>
      <c r="C1265" s="1" t="s">
        <v>10</v>
      </c>
      <c r="D1265">
        <v>201</v>
      </c>
      <c r="E1265">
        <v>1.8</v>
      </c>
      <c r="F1265" s="1" t="s">
        <v>11</v>
      </c>
      <c r="G1265" s="1" t="s">
        <v>12</v>
      </c>
      <c r="H1265">
        <v>1991</v>
      </c>
      <c r="I1265" s="1" t="s">
        <v>133</v>
      </c>
      <c r="J1265" t="str">
        <f t="shared" si="19"/>
        <v>20</v>
      </c>
      <c r="K1265">
        <v>3399</v>
      </c>
    </row>
    <row r="1266" spans="1:11" x14ac:dyDescent="0.35">
      <c r="A1266" s="1" t="s">
        <v>9</v>
      </c>
      <c r="B1266">
        <v>2650</v>
      </c>
      <c r="C1266" s="1" t="s">
        <v>26</v>
      </c>
      <c r="D1266">
        <v>335</v>
      </c>
      <c r="E1266">
        <v>2</v>
      </c>
      <c r="F1266" s="1" t="s">
        <v>11</v>
      </c>
      <c r="G1266" s="1" t="s">
        <v>32</v>
      </c>
      <c r="H1266">
        <v>2000</v>
      </c>
      <c r="I1266" s="1" t="s">
        <v>13</v>
      </c>
      <c r="J1266" t="str">
        <f t="shared" si="19"/>
        <v>20</v>
      </c>
      <c r="K1266">
        <v>2650</v>
      </c>
    </row>
    <row r="1267" spans="1:11" x14ac:dyDescent="0.35">
      <c r="A1267" s="1" t="s">
        <v>14</v>
      </c>
      <c r="B1267">
        <v>11700</v>
      </c>
      <c r="C1267" s="1" t="s">
        <v>38</v>
      </c>
      <c r="D1267">
        <v>103</v>
      </c>
      <c r="E1267">
        <v>1.5</v>
      </c>
      <c r="F1267" s="1" t="s">
        <v>11</v>
      </c>
      <c r="G1267" s="1" t="s">
        <v>12</v>
      </c>
      <c r="H1267">
        <v>2007</v>
      </c>
      <c r="I1267" s="1" t="s">
        <v>92</v>
      </c>
      <c r="J1267" t="str">
        <f t="shared" si="19"/>
        <v>20</v>
      </c>
      <c r="K1267">
        <v>11700</v>
      </c>
    </row>
    <row r="1268" spans="1:11" x14ac:dyDescent="0.35">
      <c r="A1268" s="1" t="s">
        <v>14</v>
      </c>
      <c r="B1268">
        <v>1600</v>
      </c>
      <c r="C1268" s="1" t="s">
        <v>38</v>
      </c>
      <c r="D1268">
        <v>180</v>
      </c>
      <c r="E1268" t="s">
        <v>41</v>
      </c>
      <c r="F1268" s="1" t="s">
        <v>11</v>
      </c>
      <c r="G1268" s="1" t="s">
        <v>32</v>
      </c>
      <c r="H1268">
        <v>2000</v>
      </c>
      <c r="I1268" s="1" t="s">
        <v>246</v>
      </c>
      <c r="J1268" t="str">
        <f t="shared" si="19"/>
        <v>20</v>
      </c>
      <c r="K1268">
        <v>1600</v>
      </c>
    </row>
    <row r="1269" spans="1:11" x14ac:dyDescent="0.35">
      <c r="A1269" s="1" t="s">
        <v>9</v>
      </c>
      <c r="B1269">
        <v>2550</v>
      </c>
      <c r="C1269" s="1" t="s">
        <v>26</v>
      </c>
      <c r="D1269">
        <v>312</v>
      </c>
      <c r="E1269">
        <v>2.5</v>
      </c>
      <c r="F1269" s="1" t="s">
        <v>16</v>
      </c>
      <c r="G1269" s="1" t="s">
        <v>32</v>
      </c>
      <c r="H1269">
        <v>1999</v>
      </c>
      <c r="I1269" s="1" t="s">
        <v>64</v>
      </c>
      <c r="J1269" t="str">
        <f t="shared" si="19"/>
        <v>20</v>
      </c>
      <c r="K1269">
        <v>2550</v>
      </c>
    </row>
    <row r="1270" spans="1:11" x14ac:dyDescent="0.35">
      <c r="A1270" s="1" t="s">
        <v>14</v>
      </c>
      <c r="B1270">
        <v>2550</v>
      </c>
      <c r="C1270" s="1" t="s">
        <v>26</v>
      </c>
      <c r="D1270">
        <v>367</v>
      </c>
      <c r="E1270">
        <v>3.2</v>
      </c>
      <c r="F1270" s="1" t="s">
        <v>16</v>
      </c>
      <c r="G1270" s="1" t="s">
        <v>32</v>
      </c>
      <c r="H1270">
        <v>2000</v>
      </c>
      <c r="I1270" s="1" t="s">
        <v>65</v>
      </c>
      <c r="J1270" t="str">
        <f t="shared" si="19"/>
        <v>20</v>
      </c>
      <c r="K1270">
        <v>2550</v>
      </c>
    </row>
    <row r="1271" spans="1:11" x14ac:dyDescent="0.35">
      <c r="A1271" s="1" t="s">
        <v>20</v>
      </c>
      <c r="B1271">
        <v>31700</v>
      </c>
      <c r="C1271" s="1" t="s">
        <v>10</v>
      </c>
      <c r="D1271">
        <v>32</v>
      </c>
      <c r="E1271">
        <v>1.8</v>
      </c>
      <c r="F1271" s="1" t="s">
        <v>11</v>
      </c>
      <c r="G1271" s="1" t="s">
        <v>12</v>
      </c>
      <c r="H1271">
        <v>2014</v>
      </c>
      <c r="I1271" s="1" t="s">
        <v>60</v>
      </c>
      <c r="J1271" t="str">
        <f t="shared" si="19"/>
        <v>40</v>
      </c>
      <c r="K1271">
        <v>31700</v>
      </c>
    </row>
    <row r="1272" spans="1:11" x14ac:dyDescent="0.35">
      <c r="A1272" s="1" t="s">
        <v>14</v>
      </c>
      <c r="B1272">
        <v>125000</v>
      </c>
      <c r="C1272" s="1" t="s">
        <v>10</v>
      </c>
      <c r="D1272">
        <v>18</v>
      </c>
      <c r="E1272">
        <v>3</v>
      </c>
      <c r="F1272" s="1" t="s">
        <v>16</v>
      </c>
      <c r="G1272" s="1" t="s">
        <v>12</v>
      </c>
      <c r="H1272">
        <v>2015</v>
      </c>
      <c r="I1272" s="1" t="s">
        <v>72</v>
      </c>
      <c r="J1272" t="str">
        <f t="shared" si="19"/>
        <v>140</v>
      </c>
      <c r="K1272">
        <v>125000</v>
      </c>
    </row>
    <row r="1273" spans="1:11" x14ac:dyDescent="0.35">
      <c r="A1273" s="1" t="s">
        <v>9</v>
      </c>
      <c r="B1273">
        <v>20500</v>
      </c>
      <c r="C1273" s="1" t="s">
        <v>21</v>
      </c>
      <c r="D1273">
        <v>285</v>
      </c>
      <c r="E1273">
        <v>4.8</v>
      </c>
      <c r="F1273" s="1" t="s">
        <v>11</v>
      </c>
      <c r="G1273" s="1" t="s">
        <v>12</v>
      </c>
      <c r="H1273">
        <v>2006</v>
      </c>
      <c r="I1273" s="1" t="s">
        <v>55</v>
      </c>
      <c r="J1273" t="str">
        <f t="shared" si="19"/>
        <v>40</v>
      </c>
      <c r="K1273">
        <v>20500</v>
      </c>
    </row>
    <row r="1274" spans="1:11" x14ac:dyDescent="0.35">
      <c r="A1274" s="1" t="s">
        <v>45</v>
      </c>
      <c r="B1274">
        <v>2600</v>
      </c>
      <c r="C1274" s="1" t="s">
        <v>31</v>
      </c>
      <c r="D1274">
        <v>200</v>
      </c>
      <c r="E1274">
        <v>2.4</v>
      </c>
      <c r="F1274" s="1" t="s">
        <v>11</v>
      </c>
      <c r="G1274" s="1" t="s">
        <v>32</v>
      </c>
      <c r="H1274">
        <v>2002</v>
      </c>
      <c r="I1274" s="1" t="s">
        <v>73</v>
      </c>
      <c r="J1274" t="str">
        <f t="shared" si="19"/>
        <v>20</v>
      </c>
      <c r="K1274">
        <v>2600</v>
      </c>
    </row>
    <row r="1275" spans="1:11" x14ac:dyDescent="0.35">
      <c r="A1275" s="1" t="s">
        <v>9</v>
      </c>
      <c r="B1275">
        <v>2500</v>
      </c>
      <c r="C1275" s="1" t="s">
        <v>26</v>
      </c>
      <c r="D1275">
        <v>250</v>
      </c>
      <c r="E1275">
        <v>2.5</v>
      </c>
      <c r="F1275" s="1" t="s">
        <v>16</v>
      </c>
      <c r="G1275" s="1" t="s">
        <v>32</v>
      </c>
      <c r="H1275">
        <v>2000</v>
      </c>
      <c r="I1275" s="1" t="s">
        <v>64</v>
      </c>
      <c r="J1275" t="str">
        <f t="shared" si="19"/>
        <v>20</v>
      </c>
      <c r="K1275">
        <v>2500</v>
      </c>
    </row>
    <row r="1276" spans="1:11" x14ac:dyDescent="0.35">
      <c r="A1276" s="1" t="s">
        <v>14</v>
      </c>
      <c r="B1276">
        <v>13200</v>
      </c>
      <c r="C1276" s="1" t="s">
        <v>15</v>
      </c>
      <c r="D1276">
        <v>182</v>
      </c>
      <c r="E1276">
        <v>2.2000000000000002</v>
      </c>
      <c r="F1276" s="1" t="s">
        <v>16</v>
      </c>
      <c r="G1276" s="1" t="s">
        <v>12</v>
      </c>
      <c r="H1276">
        <v>2011</v>
      </c>
      <c r="I1276" s="1" t="s">
        <v>42</v>
      </c>
      <c r="J1276" t="str">
        <f t="shared" si="19"/>
        <v>20</v>
      </c>
      <c r="K1276">
        <v>13200</v>
      </c>
    </row>
    <row r="1277" spans="1:11" x14ac:dyDescent="0.35">
      <c r="A1277" s="1" t="s">
        <v>14</v>
      </c>
      <c r="B1277">
        <v>31000</v>
      </c>
      <c r="C1277" s="1" t="s">
        <v>21</v>
      </c>
      <c r="D1277">
        <v>220</v>
      </c>
      <c r="E1277">
        <v>3.2</v>
      </c>
      <c r="F1277" s="1" t="s">
        <v>16</v>
      </c>
      <c r="G1277" s="1" t="s">
        <v>12</v>
      </c>
      <c r="H1277">
        <v>2008</v>
      </c>
      <c r="I1277" s="1" t="s">
        <v>81</v>
      </c>
      <c r="J1277" t="str">
        <f t="shared" si="19"/>
        <v>40</v>
      </c>
      <c r="K1277">
        <v>31000</v>
      </c>
    </row>
    <row r="1278" spans="1:11" x14ac:dyDescent="0.35">
      <c r="A1278" s="1" t="s">
        <v>20</v>
      </c>
      <c r="B1278">
        <v>30900</v>
      </c>
      <c r="C1278" s="1" t="s">
        <v>26</v>
      </c>
      <c r="D1278">
        <v>118</v>
      </c>
      <c r="E1278">
        <v>2</v>
      </c>
      <c r="F1278" s="1" t="s">
        <v>11</v>
      </c>
      <c r="G1278" s="1" t="s">
        <v>12</v>
      </c>
      <c r="H1278">
        <v>2013</v>
      </c>
      <c r="I1278" s="1" t="s">
        <v>121</v>
      </c>
      <c r="J1278" t="str">
        <f t="shared" si="19"/>
        <v>40</v>
      </c>
      <c r="K1278">
        <v>30900</v>
      </c>
    </row>
    <row r="1279" spans="1:11" x14ac:dyDescent="0.35">
      <c r="A1279" s="1" t="s">
        <v>45</v>
      </c>
      <c r="B1279">
        <v>4750</v>
      </c>
      <c r="C1279" s="1" t="s">
        <v>10</v>
      </c>
      <c r="D1279">
        <v>167</v>
      </c>
      <c r="E1279">
        <v>1.6</v>
      </c>
      <c r="F1279" s="1" t="s">
        <v>11</v>
      </c>
      <c r="G1279" s="1" t="s">
        <v>12</v>
      </c>
      <c r="H1279">
        <v>2003</v>
      </c>
      <c r="I1279" s="1" t="s">
        <v>247</v>
      </c>
      <c r="J1279" t="str">
        <f t="shared" si="19"/>
        <v>20</v>
      </c>
      <c r="K1279">
        <v>4750</v>
      </c>
    </row>
    <row r="1280" spans="1:11" x14ac:dyDescent="0.35">
      <c r="A1280" s="1" t="s">
        <v>23</v>
      </c>
      <c r="B1280">
        <v>8950</v>
      </c>
      <c r="C1280" s="1" t="s">
        <v>38</v>
      </c>
      <c r="D1280">
        <v>118</v>
      </c>
      <c r="E1280">
        <v>1.6</v>
      </c>
      <c r="F1280" s="1" t="s">
        <v>11</v>
      </c>
      <c r="G1280" s="1" t="s">
        <v>12</v>
      </c>
      <c r="H1280">
        <v>2008</v>
      </c>
      <c r="I1280" s="1" t="s">
        <v>135</v>
      </c>
      <c r="J1280" t="str">
        <f t="shared" si="19"/>
        <v>20</v>
      </c>
      <c r="K1280">
        <v>8950</v>
      </c>
    </row>
    <row r="1281" spans="1:11" x14ac:dyDescent="0.35">
      <c r="A1281" s="1" t="s">
        <v>28</v>
      </c>
      <c r="B1281">
        <v>8300</v>
      </c>
      <c r="C1281" s="1" t="s">
        <v>15</v>
      </c>
      <c r="D1281">
        <v>177</v>
      </c>
      <c r="E1281">
        <v>1.5</v>
      </c>
      <c r="F1281" s="1" t="s">
        <v>16</v>
      </c>
      <c r="G1281" s="1" t="s">
        <v>12</v>
      </c>
      <c r="H1281">
        <v>2007</v>
      </c>
      <c r="I1281" s="1" t="s">
        <v>192</v>
      </c>
      <c r="J1281" t="str">
        <f t="shared" si="19"/>
        <v>20</v>
      </c>
      <c r="K1281">
        <v>8300</v>
      </c>
    </row>
    <row r="1282" spans="1:11" x14ac:dyDescent="0.35">
      <c r="A1282" s="1" t="s">
        <v>20</v>
      </c>
      <c r="B1282">
        <v>6900</v>
      </c>
      <c r="C1282" s="1" t="s">
        <v>10</v>
      </c>
      <c r="D1282">
        <v>360</v>
      </c>
      <c r="E1282">
        <v>2.5</v>
      </c>
      <c r="F1282" s="1" t="s">
        <v>16</v>
      </c>
      <c r="G1282" s="1" t="s">
        <v>12</v>
      </c>
      <c r="H1282">
        <v>1997</v>
      </c>
      <c r="I1282" s="1" t="s">
        <v>27</v>
      </c>
      <c r="J1282" t="str">
        <f t="shared" si="19"/>
        <v>20</v>
      </c>
      <c r="K1282">
        <v>6900</v>
      </c>
    </row>
    <row r="1283" spans="1:11" x14ac:dyDescent="0.35">
      <c r="A1283" s="1" t="s">
        <v>30</v>
      </c>
      <c r="B1283">
        <v>5000</v>
      </c>
      <c r="C1283" s="1" t="s">
        <v>10</v>
      </c>
      <c r="D1283">
        <v>81</v>
      </c>
      <c r="E1283" t="s">
        <v>41</v>
      </c>
      <c r="F1283" s="1" t="s">
        <v>49</v>
      </c>
      <c r="G1283" s="1" t="s">
        <v>32</v>
      </c>
      <c r="H1283">
        <v>2013</v>
      </c>
      <c r="I1283" s="1" t="s">
        <v>98</v>
      </c>
      <c r="J1283" t="str">
        <f t="shared" ref="J1283:J1346" si="20">VLOOKUP(B1283,$L$2:$M$13,2,TRUE)</f>
        <v>20</v>
      </c>
      <c r="K1283">
        <v>5000</v>
      </c>
    </row>
    <row r="1284" spans="1:11" x14ac:dyDescent="0.35">
      <c r="A1284" s="1" t="s">
        <v>9</v>
      </c>
      <c r="B1284">
        <v>69999</v>
      </c>
      <c r="C1284" s="1" t="s">
        <v>21</v>
      </c>
      <c r="D1284">
        <v>71</v>
      </c>
      <c r="E1284">
        <v>4.4000000000000004</v>
      </c>
      <c r="F1284" s="1" t="s">
        <v>11</v>
      </c>
      <c r="G1284" s="1" t="s">
        <v>12</v>
      </c>
      <c r="H1284">
        <v>2011</v>
      </c>
      <c r="I1284" s="1" t="s">
        <v>71</v>
      </c>
      <c r="J1284" t="str">
        <f t="shared" si="20"/>
        <v>80</v>
      </c>
      <c r="K1284">
        <v>69999</v>
      </c>
    </row>
    <row r="1285" spans="1:11" x14ac:dyDescent="0.35">
      <c r="A1285" s="1" t="s">
        <v>30</v>
      </c>
      <c r="B1285">
        <v>3250</v>
      </c>
      <c r="C1285" s="1" t="s">
        <v>10</v>
      </c>
      <c r="D1285">
        <v>255</v>
      </c>
      <c r="E1285">
        <v>1.9</v>
      </c>
      <c r="F1285" s="1" t="s">
        <v>16</v>
      </c>
      <c r="G1285" s="1" t="s">
        <v>32</v>
      </c>
      <c r="H1285">
        <v>2003</v>
      </c>
      <c r="I1285" s="1" t="s">
        <v>76</v>
      </c>
      <c r="J1285" t="str">
        <f t="shared" si="20"/>
        <v>20</v>
      </c>
      <c r="K1285">
        <v>3250</v>
      </c>
    </row>
    <row r="1286" spans="1:11" x14ac:dyDescent="0.35">
      <c r="A1286" s="1" t="s">
        <v>30</v>
      </c>
      <c r="B1286">
        <v>11900</v>
      </c>
      <c r="C1286" s="1" t="s">
        <v>38</v>
      </c>
      <c r="D1286">
        <v>91</v>
      </c>
      <c r="E1286">
        <v>1.4</v>
      </c>
      <c r="F1286" s="1" t="s">
        <v>11</v>
      </c>
      <c r="G1286" s="1" t="s">
        <v>12</v>
      </c>
      <c r="H1286">
        <v>2010</v>
      </c>
      <c r="I1286" s="1" t="s">
        <v>142</v>
      </c>
      <c r="J1286" t="str">
        <f t="shared" si="20"/>
        <v>20</v>
      </c>
      <c r="K1286">
        <v>11900</v>
      </c>
    </row>
    <row r="1287" spans="1:11" x14ac:dyDescent="0.35">
      <c r="A1287" s="1" t="s">
        <v>45</v>
      </c>
      <c r="B1287">
        <v>9600</v>
      </c>
      <c r="C1287" s="1" t="s">
        <v>31</v>
      </c>
      <c r="D1287">
        <v>114</v>
      </c>
      <c r="E1287">
        <v>2</v>
      </c>
      <c r="F1287" s="1" t="s">
        <v>11</v>
      </c>
      <c r="G1287" s="1" t="s">
        <v>12</v>
      </c>
      <c r="H1287">
        <v>1999</v>
      </c>
      <c r="I1287" s="1" t="s">
        <v>248</v>
      </c>
      <c r="J1287" t="str">
        <f t="shared" si="20"/>
        <v>20</v>
      </c>
      <c r="K1287">
        <v>9600</v>
      </c>
    </row>
    <row r="1288" spans="1:11" x14ac:dyDescent="0.35">
      <c r="A1288" s="1" t="s">
        <v>14</v>
      </c>
      <c r="B1288">
        <v>21200</v>
      </c>
      <c r="C1288" s="1" t="s">
        <v>26</v>
      </c>
      <c r="D1288">
        <v>206</v>
      </c>
      <c r="E1288">
        <v>2.1</v>
      </c>
      <c r="F1288" s="1" t="s">
        <v>16</v>
      </c>
      <c r="G1288" s="1" t="s">
        <v>12</v>
      </c>
      <c r="H1288">
        <v>2011</v>
      </c>
      <c r="I1288" s="1" t="s">
        <v>105</v>
      </c>
      <c r="J1288" t="str">
        <f t="shared" si="20"/>
        <v>40</v>
      </c>
      <c r="K1288">
        <v>21200</v>
      </c>
    </row>
    <row r="1289" spans="1:11" x14ac:dyDescent="0.35">
      <c r="A1289" s="1" t="s">
        <v>23</v>
      </c>
      <c r="B1289">
        <v>102999</v>
      </c>
      <c r="C1289" s="1" t="s">
        <v>21</v>
      </c>
      <c r="D1289">
        <v>0</v>
      </c>
      <c r="E1289">
        <v>4.5</v>
      </c>
      <c r="F1289" s="1" t="s">
        <v>16</v>
      </c>
      <c r="G1289" s="1" t="s">
        <v>12</v>
      </c>
      <c r="H1289">
        <v>2016</v>
      </c>
      <c r="I1289" s="1" t="s">
        <v>97</v>
      </c>
      <c r="J1289" t="str">
        <f t="shared" si="20"/>
        <v>120</v>
      </c>
      <c r="K1289">
        <v>102999</v>
      </c>
    </row>
    <row r="1290" spans="1:11" x14ac:dyDescent="0.35">
      <c r="A1290" s="1" t="s">
        <v>14</v>
      </c>
      <c r="B1290">
        <v>11900</v>
      </c>
      <c r="C1290" s="1" t="s">
        <v>15</v>
      </c>
      <c r="D1290">
        <v>277</v>
      </c>
      <c r="E1290">
        <v>2.2000000000000002</v>
      </c>
      <c r="F1290" s="1" t="s">
        <v>16</v>
      </c>
      <c r="G1290" s="1" t="s">
        <v>12</v>
      </c>
      <c r="H1290">
        <v>2007</v>
      </c>
      <c r="I1290" s="1" t="s">
        <v>42</v>
      </c>
      <c r="J1290" t="str">
        <f t="shared" si="20"/>
        <v>20</v>
      </c>
      <c r="K1290">
        <v>11900</v>
      </c>
    </row>
    <row r="1291" spans="1:11" x14ac:dyDescent="0.35">
      <c r="A1291" s="1" t="s">
        <v>28</v>
      </c>
      <c r="B1291">
        <v>9999</v>
      </c>
      <c r="C1291" s="1" t="s">
        <v>15</v>
      </c>
      <c r="D1291">
        <v>185</v>
      </c>
      <c r="E1291">
        <v>1.5</v>
      </c>
      <c r="F1291" s="1" t="s">
        <v>16</v>
      </c>
      <c r="G1291" s="1" t="s">
        <v>12</v>
      </c>
      <c r="H1291">
        <v>2008</v>
      </c>
      <c r="I1291" s="1" t="s">
        <v>66</v>
      </c>
      <c r="J1291" t="str">
        <f t="shared" si="20"/>
        <v>20</v>
      </c>
      <c r="K1291">
        <v>9999</v>
      </c>
    </row>
    <row r="1292" spans="1:11" x14ac:dyDescent="0.35">
      <c r="A1292" s="1" t="s">
        <v>28</v>
      </c>
      <c r="B1292">
        <v>8500</v>
      </c>
      <c r="C1292" s="1" t="s">
        <v>10</v>
      </c>
      <c r="D1292">
        <v>57</v>
      </c>
      <c r="E1292">
        <v>1.2</v>
      </c>
      <c r="F1292" s="1" t="s">
        <v>18</v>
      </c>
      <c r="G1292" s="1" t="s">
        <v>12</v>
      </c>
      <c r="H1292">
        <v>2013</v>
      </c>
      <c r="I1292" s="1" t="s">
        <v>126</v>
      </c>
      <c r="J1292" t="str">
        <f t="shared" si="20"/>
        <v>20</v>
      </c>
      <c r="K1292">
        <v>8500</v>
      </c>
    </row>
    <row r="1293" spans="1:11" x14ac:dyDescent="0.35">
      <c r="A1293" s="1" t="s">
        <v>30</v>
      </c>
      <c r="B1293">
        <v>6500</v>
      </c>
      <c r="C1293" s="1" t="s">
        <v>31</v>
      </c>
      <c r="D1293">
        <v>385</v>
      </c>
      <c r="E1293">
        <v>2.4</v>
      </c>
      <c r="F1293" s="1" t="s">
        <v>16</v>
      </c>
      <c r="G1293" s="1" t="s">
        <v>12</v>
      </c>
      <c r="H1293">
        <v>1997</v>
      </c>
      <c r="I1293" s="1" t="s">
        <v>96</v>
      </c>
      <c r="J1293" t="str">
        <f t="shared" si="20"/>
        <v>20</v>
      </c>
      <c r="K1293">
        <v>6500</v>
      </c>
    </row>
    <row r="1294" spans="1:11" x14ac:dyDescent="0.35">
      <c r="A1294" s="1" t="s">
        <v>45</v>
      </c>
      <c r="B1294">
        <v>8700</v>
      </c>
      <c r="C1294" s="1" t="s">
        <v>10</v>
      </c>
      <c r="D1294">
        <v>80</v>
      </c>
      <c r="E1294">
        <v>1.5</v>
      </c>
      <c r="F1294" s="1" t="s">
        <v>11</v>
      </c>
      <c r="G1294" s="1" t="s">
        <v>12</v>
      </c>
      <c r="H1294">
        <v>2008</v>
      </c>
      <c r="I1294" s="1" t="s">
        <v>84</v>
      </c>
      <c r="J1294" t="str">
        <f t="shared" si="20"/>
        <v>20</v>
      </c>
      <c r="K1294">
        <v>8700</v>
      </c>
    </row>
    <row r="1295" spans="1:11" x14ac:dyDescent="0.35">
      <c r="A1295" s="1" t="s">
        <v>30</v>
      </c>
      <c r="B1295">
        <v>8599</v>
      </c>
      <c r="C1295" s="1" t="s">
        <v>15</v>
      </c>
      <c r="D1295">
        <v>169</v>
      </c>
      <c r="E1295">
        <v>1.6</v>
      </c>
      <c r="F1295" s="1" t="s">
        <v>16</v>
      </c>
      <c r="G1295" s="1" t="s">
        <v>12</v>
      </c>
      <c r="H1295">
        <v>2011</v>
      </c>
      <c r="I1295" s="1" t="s">
        <v>56</v>
      </c>
      <c r="J1295" t="str">
        <f t="shared" si="20"/>
        <v>20</v>
      </c>
      <c r="K1295">
        <v>8599</v>
      </c>
    </row>
    <row r="1296" spans="1:11" x14ac:dyDescent="0.35">
      <c r="A1296" s="1" t="s">
        <v>30</v>
      </c>
      <c r="B1296">
        <v>12700</v>
      </c>
      <c r="C1296" s="1" t="s">
        <v>38</v>
      </c>
      <c r="D1296">
        <v>156</v>
      </c>
      <c r="E1296">
        <v>1.6</v>
      </c>
      <c r="F1296" s="1" t="s">
        <v>16</v>
      </c>
      <c r="G1296" s="1" t="s">
        <v>12</v>
      </c>
      <c r="H1296">
        <v>2011</v>
      </c>
      <c r="I1296" s="1" t="s">
        <v>142</v>
      </c>
      <c r="J1296" t="str">
        <f t="shared" si="20"/>
        <v>20</v>
      </c>
      <c r="K1296">
        <v>12700</v>
      </c>
    </row>
    <row r="1297" spans="1:11" x14ac:dyDescent="0.35">
      <c r="A1297" s="1" t="s">
        <v>45</v>
      </c>
      <c r="B1297">
        <v>7700</v>
      </c>
      <c r="C1297" s="1" t="s">
        <v>10</v>
      </c>
      <c r="D1297">
        <v>135</v>
      </c>
      <c r="E1297">
        <v>2</v>
      </c>
      <c r="F1297" s="1" t="s">
        <v>18</v>
      </c>
      <c r="G1297" s="1" t="s">
        <v>12</v>
      </c>
      <c r="H1297">
        <v>2007</v>
      </c>
      <c r="I1297" s="1" t="s">
        <v>73</v>
      </c>
      <c r="J1297" t="str">
        <f t="shared" si="20"/>
        <v>20</v>
      </c>
      <c r="K1297">
        <v>7700</v>
      </c>
    </row>
    <row r="1298" spans="1:11" x14ac:dyDescent="0.35">
      <c r="A1298" s="1" t="s">
        <v>45</v>
      </c>
      <c r="B1298">
        <v>2020</v>
      </c>
      <c r="C1298" s="1" t="s">
        <v>31</v>
      </c>
      <c r="D1298">
        <v>90</v>
      </c>
      <c r="E1298" t="s">
        <v>41</v>
      </c>
      <c r="F1298" s="1" t="s">
        <v>49</v>
      </c>
      <c r="G1298" s="1" t="s">
        <v>32</v>
      </c>
      <c r="H1298">
        <v>2008</v>
      </c>
      <c r="I1298" s="1" t="s">
        <v>124</v>
      </c>
      <c r="J1298" t="str">
        <f t="shared" si="20"/>
        <v>20</v>
      </c>
      <c r="K1298">
        <v>2020</v>
      </c>
    </row>
    <row r="1299" spans="1:11" x14ac:dyDescent="0.35">
      <c r="A1299" s="1" t="s">
        <v>45</v>
      </c>
      <c r="B1299">
        <v>8700</v>
      </c>
      <c r="C1299" s="1" t="s">
        <v>10</v>
      </c>
      <c r="D1299">
        <v>150</v>
      </c>
      <c r="E1299">
        <v>2.4</v>
      </c>
      <c r="F1299" s="1" t="s">
        <v>18</v>
      </c>
      <c r="G1299" s="1" t="s">
        <v>12</v>
      </c>
      <c r="H1299">
        <v>2007</v>
      </c>
      <c r="I1299" s="1" t="s">
        <v>63</v>
      </c>
      <c r="J1299" t="str">
        <f t="shared" si="20"/>
        <v>20</v>
      </c>
      <c r="K1299">
        <v>8700</v>
      </c>
    </row>
    <row r="1300" spans="1:11" x14ac:dyDescent="0.35">
      <c r="A1300" s="1" t="s">
        <v>45</v>
      </c>
      <c r="B1300">
        <v>9300</v>
      </c>
      <c r="C1300" s="1" t="s">
        <v>10</v>
      </c>
      <c r="D1300">
        <v>95</v>
      </c>
      <c r="E1300">
        <v>2</v>
      </c>
      <c r="F1300" s="1" t="s">
        <v>11</v>
      </c>
      <c r="G1300" s="1" t="s">
        <v>12</v>
      </c>
      <c r="H1300">
        <v>2007</v>
      </c>
      <c r="I1300" s="1" t="s">
        <v>84</v>
      </c>
      <c r="J1300" t="str">
        <f t="shared" si="20"/>
        <v>20</v>
      </c>
      <c r="K1300">
        <v>9300</v>
      </c>
    </row>
    <row r="1301" spans="1:11" x14ac:dyDescent="0.35">
      <c r="A1301" s="1" t="s">
        <v>14</v>
      </c>
      <c r="B1301">
        <v>3550</v>
      </c>
      <c r="C1301" s="1" t="s">
        <v>10</v>
      </c>
      <c r="D1301">
        <v>238</v>
      </c>
      <c r="E1301">
        <v>2.2000000000000002</v>
      </c>
      <c r="F1301" s="1" t="s">
        <v>16</v>
      </c>
      <c r="G1301" s="1" t="s">
        <v>32</v>
      </c>
      <c r="H1301">
        <v>2001</v>
      </c>
      <c r="I1301" s="1" t="s">
        <v>65</v>
      </c>
      <c r="J1301" t="str">
        <f t="shared" si="20"/>
        <v>20</v>
      </c>
      <c r="K1301">
        <v>3550</v>
      </c>
    </row>
    <row r="1302" spans="1:11" x14ac:dyDescent="0.35">
      <c r="A1302" s="1" t="s">
        <v>20</v>
      </c>
      <c r="B1302">
        <v>29800</v>
      </c>
      <c r="C1302" s="1" t="s">
        <v>21</v>
      </c>
      <c r="D1302">
        <v>151</v>
      </c>
      <c r="E1302">
        <v>3</v>
      </c>
      <c r="F1302" s="1" t="s">
        <v>16</v>
      </c>
      <c r="G1302" s="1" t="s">
        <v>12</v>
      </c>
      <c r="H1302">
        <v>2007</v>
      </c>
      <c r="I1302" s="1" t="s">
        <v>22</v>
      </c>
      <c r="J1302" t="str">
        <f t="shared" si="20"/>
        <v>40</v>
      </c>
      <c r="K1302">
        <v>29800</v>
      </c>
    </row>
    <row r="1303" spans="1:11" x14ac:dyDescent="0.35">
      <c r="A1303" s="1" t="s">
        <v>28</v>
      </c>
      <c r="B1303">
        <v>3900</v>
      </c>
      <c r="C1303" s="1" t="s">
        <v>15</v>
      </c>
      <c r="D1303">
        <v>202</v>
      </c>
      <c r="E1303">
        <v>1.9</v>
      </c>
      <c r="F1303" s="1" t="s">
        <v>16</v>
      </c>
      <c r="G1303" s="1" t="s">
        <v>12</v>
      </c>
      <c r="H1303">
        <v>2001</v>
      </c>
      <c r="I1303" s="1" t="s">
        <v>66</v>
      </c>
      <c r="J1303" t="str">
        <f t="shared" si="20"/>
        <v>20</v>
      </c>
      <c r="K1303">
        <v>3900</v>
      </c>
    </row>
    <row r="1304" spans="1:11" x14ac:dyDescent="0.35">
      <c r="A1304" s="1" t="s">
        <v>30</v>
      </c>
      <c r="B1304">
        <v>7000</v>
      </c>
      <c r="C1304" s="1" t="s">
        <v>15</v>
      </c>
      <c r="D1304">
        <v>345</v>
      </c>
      <c r="E1304">
        <v>1.9</v>
      </c>
      <c r="F1304" s="1" t="s">
        <v>16</v>
      </c>
      <c r="G1304" s="1" t="s">
        <v>12</v>
      </c>
      <c r="H1304">
        <v>2006</v>
      </c>
      <c r="I1304" s="1" t="s">
        <v>118</v>
      </c>
      <c r="J1304" t="str">
        <f t="shared" si="20"/>
        <v>20</v>
      </c>
      <c r="K1304">
        <v>7000</v>
      </c>
    </row>
    <row r="1305" spans="1:11" x14ac:dyDescent="0.35">
      <c r="A1305" s="1" t="s">
        <v>20</v>
      </c>
      <c r="B1305">
        <v>17700</v>
      </c>
      <c r="C1305" s="1" t="s">
        <v>31</v>
      </c>
      <c r="D1305">
        <v>70</v>
      </c>
      <c r="E1305">
        <v>2</v>
      </c>
      <c r="F1305" s="1" t="s">
        <v>11</v>
      </c>
      <c r="G1305" s="1" t="s">
        <v>12</v>
      </c>
      <c r="H1305">
        <v>2009</v>
      </c>
      <c r="I1305" s="1" t="s">
        <v>59</v>
      </c>
      <c r="J1305" t="str">
        <f t="shared" si="20"/>
        <v>20</v>
      </c>
      <c r="K1305">
        <v>17700</v>
      </c>
    </row>
    <row r="1306" spans="1:11" x14ac:dyDescent="0.35">
      <c r="A1306" s="1" t="s">
        <v>23</v>
      </c>
      <c r="B1306">
        <v>9999</v>
      </c>
      <c r="C1306" s="1" t="s">
        <v>10</v>
      </c>
      <c r="D1306">
        <v>225</v>
      </c>
      <c r="E1306">
        <v>3</v>
      </c>
      <c r="F1306" s="1" t="s">
        <v>18</v>
      </c>
      <c r="G1306" s="1" t="s">
        <v>12</v>
      </c>
      <c r="H1306">
        <v>2004</v>
      </c>
      <c r="I1306" s="1" t="s">
        <v>57</v>
      </c>
      <c r="J1306" t="str">
        <f t="shared" si="20"/>
        <v>20</v>
      </c>
      <c r="K1306">
        <v>9999</v>
      </c>
    </row>
    <row r="1307" spans="1:11" x14ac:dyDescent="0.35">
      <c r="A1307" s="1" t="s">
        <v>20</v>
      </c>
      <c r="B1307">
        <v>25300</v>
      </c>
      <c r="C1307" s="1" t="s">
        <v>38</v>
      </c>
      <c r="D1307">
        <v>180</v>
      </c>
      <c r="E1307">
        <v>2</v>
      </c>
      <c r="F1307" s="1" t="s">
        <v>16</v>
      </c>
      <c r="G1307" s="1" t="s">
        <v>12</v>
      </c>
      <c r="H1307">
        <v>2011</v>
      </c>
      <c r="I1307" s="1" t="s">
        <v>89</v>
      </c>
      <c r="J1307" t="str">
        <f t="shared" si="20"/>
        <v>40</v>
      </c>
      <c r="K1307">
        <v>25300</v>
      </c>
    </row>
    <row r="1308" spans="1:11" x14ac:dyDescent="0.35">
      <c r="A1308" s="1" t="s">
        <v>20</v>
      </c>
      <c r="B1308">
        <v>22500</v>
      </c>
      <c r="C1308" s="1" t="s">
        <v>26</v>
      </c>
      <c r="D1308">
        <v>175</v>
      </c>
      <c r="E1308">
        <v>2</v>
      </c>
      <c r="F1308" s="1" t="s">
        <v>18</v>
      </c>
      <c r="G1308" s="1" t="s">
        <v>12</v>
      </c>
      <c r="H1308">
        <v>2010</v>
      </c>
      <c r="I1308" s="1" t="s">
        <v>121</v>
      </c>
      <c r="J1308" t="str">
        <f t="shared" si="20"/>
        <v>40</v>
      </c>
      <c r="K1308">
        <v>22500</v>
      </c>
    </row>
    <row r="1309" spans="1:11" x14ac:dyDescent="0.35">
      <c r="A1309" s="1" t="s">
        <v>30</v>
      </c>
      <c r="B1309">
        <v>18600</v>
      </c>
      <c r="C1309" s="1" t="s">
        <v>10</v>
      </c>
      <c r="D1309">
        <v>2</v>
      </c>
      <c r="E1309">
        <v>1.6</v>
      </c>
      <c r="F1309" s="1" t="s">
        <v>11</v>
      </c>
      <c r="G1309" s="1" t="s">
        <v>12</v>
      </c>
      <c r="H1309">
        <v>2015</v>
      </c>
      <c r="I1309" s="1" t="s">
        <v>125</v>
      </c>
      <c r="J1309" t="str">
        <f t="shared" si="20"/>
        <v>20</v>
      </c>
      <c r="K1309">
        <v>18600</v>
      </c>
    </row>
    <row r="1310" spans="1:11" x14ac:dyDescent="0.35">
      <c r="A1310" s="1" t="s">
        <v>45</v>
      </c>
      <c r="B1310">
        <v>6999</v>
      </c>
      <c r="C1310" s="1" t="s">
        <v>10</v>
      </c>
      <c r="D1310">
        <v>160</v>
      </c>
      <c r="E1310">
        <v>2</v>
      </c>
      <c r="F1310" s="1" t="s">
        <v>11</v>
      </c>
      <c r="G1310" s="1" t="s">
        <v>12</v>
      </c>
      <c r="H1310">
        <v>2007</v>
      </c>
      <c r="I1310" s="1" t="s">
        <v>73</v>
      </c>
      <c r="J1310" t="str">
        <f t="shared" si="20"/>
        <v>20</v>
      </c>
      <c r="K1310">
        <v>6999</v>
      </c>
    </row>
    <row r="1311" spans="1:11" x14ac:dyDescent="0.35">
      <c r="A1311" s="1" t="s">
        <v>23</v>
      </c>
      <c r="B1311">
        <v>16200</v>
      </c>
      <c r="C1311" s="1" t="s">
        <v>21</v>
      </c>
      <c r="D1311">
        <v>281</v>
      </c>
      <c r="E1311">
        <v>4.2</v>
      </c>
      <c r="F1311" s="1" t="s">
        <v>16</v>
      </c>
      <c r="G1311" s="1" t="s">
        <v>12</v>
      </c>
      <c r="H1311">
        <v>1999</v>
      </c>
      <c r="I1311" s="1" t="s">
        <v>37</v>
      </c>
      <c r="J1311" t="str">
        <f t="shared" si="20"/>
        <v>20</v>
      </c>
      <c r="K1311">
        <v>16200</v>
      </c>
    </row>
    <row r="1312" spans="1:11" x14ac:dyDescent="0.35">
      <c r="A1312" s="1" t="s">
        <v>14</v>
      </c>
      <c r="B1312">
        <v>29999</v>
      </c>
      <c r="C1312" s="1" t="s">
        <v>38</v>
      </c>
      <c r="D1312">
        <v>9</v>
      </c>
      <c r="E1312" t="s">
        <v>41</v>
      </c>
      <c r="F1312" s="1" t="s">
        <v>49</v>
      </c>
      <c r="G1312" s="1" t="s">
        <v>12</v>
      </c>
      <c r="H1312">
        <v>2015</v>
      </c>
      <c r="I1312" s="1" t="s">
        <v>249</v>
      </c>
      <c r="J1312" t="str">
        <f t="shared" si="20"/>
        <v>40</v>
      </c>
      <c r="K1312">
        <v>29999</v>
      </c>
    </row>
    <row r="1313" spans="1:11" x14ac:dyDescent="0.35">
      <c r="A1313" s="1" t="s">
        <v>23</v>
      </c>
      <c r="B1313">
        <v>18000</v>
      </c>
      <c r="C1313" s="1" t="s">
        <v>21</v>
      </c>
      <c r="D1313">
        <v>320</v>
      </c>
      <c r="E1313">
        <v>4.2</v>
      </c>
      <c r="F1313" s="1" t="s">
        <v>16</v>
      </c>
      <c r="G1313" s="1" t="s">
        <v>12</v>
      </c>
      <c r="H1313">
        <v>1999</v>
      </c>
      <c r="I1313" s="1" t="s">
        <v>37</v>
      </c>
      <c r="J1313" t="str">
        <f t="shared" si="20"/>
        <v>20</v>
      </c>
      <c r="K1313">
        <v>18000</v>
      </c>
    </row>
    <row r="1314" spans="1:11" x14ac:dyDescent="0.35">
      <c r="A1314" s="1" t="s">
        <v>14</v>
      </c>
      <c r="B1314">
        <v>27300</v>
      </c>
      <c r="C1314" s="1" t="s">
        <v>10</v>
      </c>
      <c r="D1314">
        <v>144</v>
      </c>
      <c r="E1314">
        <v>2.14</v>
      </c>
      <c r="F1314" s="1" t="s">
        <v>16</v>
      </c>
      <c r="G1314" s="1" t="s">
        <v>12</v>
      </c>
      <c r="H1314">
        <v>2011</v>
      </c>
      <c r="I1314" s="1" t="s">
        <v>65</v>
      </c>
      <c r="J1314" t="str">
        <f t="shared" si="20"/>
        <v>40</v>
      </c>
      <c r="K1314">
        <v>27300</v>
      </c>
    </row>
    <row r="1315" spans="1:11" x14ac:dyDescent="0.35">
      <c r="A1315" s="1" t="s">
        <v>23</v>
      </c>
      <c r="B1315">
        <v>2700</v>
      </c>
      <c r="C1315" s="1" t="s">
        <v>10</v>
      </c>
      <c r="D1315">
        <v>550</v>
      </c>
      <c r="E1315">
        <v>1.6</v>
      </c>
      <c r="F1315" s="1" t="s">
        <v>18</v>
      </c>
      <c r="G1315" s="1" t="s">
        <v>12</v>
      </c>
      <c r="H1315">
        <v>1989</v>
      </c>
      <c r="I1315" s="1" t="s">
        <v>250</v>
      </c>
      <c r="J1315" t="str">
        <f t="shared" si="20"/>
        <v>20</v>
      </c>
      <c r="K1315">
        <v>2700</v>
      </c>
    </row>
    <row r="1316" spans="1:11" x14ac:dyDescent="0.35">
      <c r="A1316" s="1" t="s">
        <v>9</v>
      </c>
      <c r="B1316">
        <v>12000</v>
      </c>
      <c r="C1316" s="1" t="s">
        <v>21</v>
      </c>
      <c r="D1316">
        <v>218</v>
      </c>
      <c r="E1316">
        <v>3</v>
      </c>
      <c r="F1316" s="1" t="s">
        <v>16</v>
      </c>
      <c r="G1316" s="1" t="s">
        <v>32</v>
      </c>
      <c r="H1316">
        <v>2006</v>
      </c>
      <c r="I1316" s="1" t="s">
        <v>55</v>
      </c>
      <c r="J1316" t="str">
        <f t="shared" si="20"/>
        <v>20</v>
      </c>
      <c r="K1316">
        <v>12000</v>
      </c>
    </row>
    <row r="1317" spans="1:11" x14ac:dyDescent="0.35">
      <c r="A1317" s="1" t="s">
        <v>14</v>
      </c>
      <c r="B1317">
        <v>39900</v>
      </c>
      <c r="C1317" s="1" t="s">
        <v>38</v>
      </c>
      <c r="D1317">
        <v>2</v>
      </c>
      <c r="E1317" t="s">
        <v>41</v>
      </c>
      <c r="F1317" s="1" t="s">
        <v>49</v>
      </c>
      <c r="G1317" s="1" t="s">
        <v>12</v>
      </c>
      <c r="H1317">
        <v>2015</v>
      </c>
      <c r="I1317" s="1" t="s">
        <v>249</v>
      </c>
      <c r="J1317" t="str">
        <f t="shared" si="20"/>
        <v>40</v>
      </c>
      <c r="K1317">
        <v>39900</v>
      </c>
    </row>
    <row r="1318" spans="1:11" x14ac:dyDescent="0.35">
      <c r="A1318" s="1" t="s">
        <v>30</v>
      </c>
      <c r="B1318">
        <v>1800</v>
      </c>
      <c r="C1318" s="1" t="s">
        <v>31</v>
      </c>
      <c r="D1318">
        <v>280</v>
      </c>
      <c r="E1318">
        <v>1.9</v>
      </c>
      <c r="F1318" s="1" t="s">
        <v>16</v>
      </c>
      <c r="G1318" s="1" t="s">
        <v>32</v>
      </c>
      <c r="H1318">
        <v>1997</v>
      </c>
      <c r="I1318" s="1" t="s">
        <v>76</v>
      </c>
      <c r="J1318" t="str">
        <f t="shared" si="20"/>
        <v>20</v>
      </c>
      <c r="K1318">
        <v>1800</v>
      </c>
    </row>
    <row r="1319" spans="1:11" x14ac:dyDescent="0.35">
      <c r="A1319" s="1" t="s">
        <v>20</v>
      </c>
      <c r="B1319">
        <v>20500</v>
      </c>
      <c r="C1319" s="1" t="s">
        <v>10</v>
      </c>
      <c r="D1319">
        <v>106</v>
      </c>
      <c r="E1319">
        <v>1.8</v>
      </c>
      <c r="F1319" s="1" t="s">
        <v>11</v>
      </c>
      <c r="G1319" s="1" t="s">
        <v>12</v>
      </c>
      <c r="H1319">
        <v>2011</v>
      </c>
      <c r="I1319" s="1" t="s">
        <v>60</v>
      </c>
      <c r="J1319" t="str">
        <f t="shared" si="20"/>
        <v>40</v>
      </c>
      <c r="K1319">
        <v>20500</v>
      </c>
    </row>
    <row r="1320" spans="1:11" x14ac:dyDescent="0.35">
      <c r="A1320" s="1" t="s">
        <v>30</v>
      </c>
      <c r="B1320">
        <v>10493</v>
      </c>
      <c r="C1320" s="1" t="s">
        <v>31</v>
      </c>
      <c r="D1320">
        <v>1</v>
      </c>
      <c r="E1320">
        <v>1.4</v>
      </c>
      <c r="F1320" s="1" t="s">
        <v>11</v>
      </c>
      <c r="G1320" s="1" t="s">
        <v>12</v>
      </c>
      <c r="H1320">
        <v>2014</v>
      </c>
      <c r="I1320" s="1" t="s">
        <v>44</v>
      </c>
      <c r="J1320" t="str">
        <f t="shared" si="20"/>
        <v>20</v>
      </c>
      <c r="K1320">
        <v>10493</v>
      </c>
    </row>
    <row r="1321" spans="1:11" x14ac:dyDescent="0.35">
      <c r="A1321" s="1" t="s">
        <v>9</v>
      </c>
      <c r="B1321">
        <v>16800</v>
      </c>
      <c r="C1321" s="1" t="s">
        <v>10</v>
      </c>
      <c r="D1321">
        <v>154</v>
      </c>
      <c r="E1321">
        <v>3</v>
      </c>
      <c r="F1321" s="1" t="s">
        <v>11</v>
      </c>
      <c r="G1321" s="1" t="s">
        <v>12</v>
      </c>
      <c r="H1321">
        <v>2006</v>
      </c>
      <c r="I1321" s="1" t="s">
        <v>75</v>
      </c>
      <c r="J1321" t="str">
        <f t="shared" si="20"/>
        <v>20</v>
      </c>
      <c r="K1321">
        <v>16800</v>
      </c>
    </row>
    <row r="1322" spans="1:11" x14ac:dyDescent="0.35">
      <c r="A1322" s="1" t="s">
        <v>30</v>
      </c>
      <c r="B1322">
        <v>12500</v>
      </c>
      <c r="C1322" s="1" t="s">
        <v>10</v>
      </c>
      <c r="D1322">
        <v>177</v>
      </c>
      <c r="E1322" t="s">
        <v>41</v>
      </c>
      <c r="F1322" s="1" t="s">
        <v>11</v>
      </c>
      <c r="G1322" s="1" t="s">
        <v>12</v>
      </c>
      <c r="H1322">
        <v>2008</v>
      </c>
      <c r="I1322" s="1" t="s">
        <v>36</v>
      </c>
      <c r="J1322" t="str">
        <f t="shared" si="20"/>
        <v>20</v>
      </c>
      <c r="K1322">
        <v>12500</v>
      </c>
    </row>
    <row r="1323" spans="1:11" x14ac:dyDescent="0.35">
      <c r="A1323" s="1" t="s">
        <v>9</v>
      </c>
      <c r="B1323">
        <v>8200</v>
      </c>
      <c r="C1323" s="1" t="s">
        <v>10</v>
      </c>
      <c r="D1323">
        <v>238</v>
      </c>
      <c r="E1323">
        <v>3</v>
      </c>
      <c r="F1323" s="1" t="s">
        <v>16</v>
      </c>
      <c r="G1323" s="1" t="s">
        <v>32</v>
      </c>
      <c r="H1323">
        <v>2004</v>
      </c>
      <c r="I1323" s="1" t="s">
        <v>69</v>
      </c>
      <c r="J1323" t="str">
        <f t="shared" si="20"/>
        <v>20</v>
      </c>
      <c r="K1323">
        <v>8200</v>
      </c>
    </row>
    <row r="1324" spans="1:11" x14ac:dyDescent="0.35">
      <c r="A1324" s="1" t="s">
        <v>9</v>
      </c>
      <c r="B1324">
        <v>8000</v>
      </c>
      <c r="C1324" s="1" t="s">
        <v>10</v>
      </c>
      <c r="D1324">
        <v>330</v>
      </c>
      <c r="E1324" t="s">
        <v>41</v>
      </c>
      <c r="F1324" s="1" t="s">
        <v>16</v>
      </c>
      <c r="G1324" s="1" t="s">
        <v>12</v>
      </c>
      <c r="H1324">
        <v>1997</v>
      </c>
      <c r="I1324" s="1" t="s">
        <v>64</v>
      </c>
      <c r="J1324" t="str">
        <f t="shared" si="20"/>
        <v>20</v>
      </c>
      <c r="K1324">
        <v>8000</v>
      </c>
    </row>
    <row r="1325" spans="1:11" x14ac:dyDescent="0.35">
      <c r="A1325" s="1" t="s">
        <v>14</v>
      </c>
      <c r="B1325">
        <v>14500</v>
      </c>
      <c r="C1325" s="1" t="s">
        <v>15</v>
      </c>
      <c r="D1325">
        <v>171</v>
      </c>
      <c r="E1325">
        <v>2.2000000000000002</v>
      </c>
      <c r="F1325" s="1" t="s">
        <v>16</v>
      </c>
      <c r="G1325" s="1" t="s">
        <v>12</v>
      </c>
      <c r="H1325">
        <v>2011</v>
      </c>
      <c r="I1325" s="1" t="s">
        <v>42</v>
      </c>
      <c r="J1325" t="str">
        <f t="shared" si="20"/>
        <v>20</v>
      </c>
      <c r="K1325">
        <v>14500</v>
      </c>
    </row>
    <row r="1326" spans="1:11" x14ac:dyDescent="0.35">
      <c r="A1326" s="1" t="s">
        <v>30</v>
      </c>
      <c r="B1326">
        <v>24500</v>
      </c>
      <c r="C1326" s="1" t="s">
        <v>21</v>
      </c>
      <c r="D1326">
        <v>62</v>
      </c>
      <c r="E1326">
        <v>2</v>
      </c>
      <c r="F1326" s="1" t="s">
        <v>16</v>
      </c>
      <c r="G1326" s="1" t="s">
        <v>12</v>
      </c>
      <c r="H1326">
        <v>2012</v>
      </c>
      <c r="I1326" s="1" t="s">
        <v>113</v>
      </c>
      <c r="J1326" t="str">
        <f t="shared" si="20"/>
        <v>40</v>
      </c>
      <c r="K1326">
        <v>24500</v>
      </c>
    </row>
    <row r="1327" spans="1:11" x14ac:dyDescent="0.35">
      <c r="A1327" s="1" t="s">
        <v>23</v>
      </c>
      <c r="B1327">
        <v>13250</v>
      </c>
      <c r="C1327" s="1" t="s">
        <v>10</v>
      </c>
      <c r="D1327">
        <v>96</v>
      </c>
      <c r="E1327">
        <v>2.4</v>
      </c>
      <c r="F1327" s="1" t="s">
        <v>18</v>
      </c>
      <c r="G1327" s="1" t="s">
        <v>12</v>
      </c>
      <c r="H1327">
        <v>2008</v>
      </c>
      <c r="I1327" s="1" t="s">
        <v>24</v>
      </c>
      <c r="J1327" t="str">
        <f t="shared" si="20"/>
        <v>20</v>
      </c>
      <c r="K1327">
        <v>13250</v>
      </c>
    </row>
    <row r="1328" spans="1:11" x14ac:dyDescent="0.35">
      <c r="A1328" s="1" t="s">
        <v>23</v>
      </c>
      <c r="B1328">
        <v>6400</v>
      </c>
      <c r="C1328" s="1" t="s">
        <v>10</v>
      </c>
      <c r="D1328">
        <v>250</v>
      </c>
      <c r="E1328">
        <v>3</v>
      </c>
      <c r="F1328" s="1" t="s">
        <v>18</v>
      </c>
      <c r="G1328" s="1" t="s">
        <v>12</v>
      </c>
      <c r="H1328">
        <v>1998</v>
      </c>
      <c r="I1328" s="1" t="s">
        <v>57</v>
      </c>
      <c r="J1328" t="str">
        <f t="shared" si="20"/>
        <v>20</v>
      </c>
      <c r="K1328">
        <v>6400</v>
      </c>
    </row>
    <row r="1329" spans="1:11" x14ac:dyDescent="0.35">
      <c r="A1329" s="1" t="s">
        <v>14</v>
      </c>
      <c r="B1329">
        <v>29500</v>
      </c>
      <c r="C1329" s="1" t="s">
        <v>10</v>
      </c>
      <c r="D1329">
        <v>135</v>
      </c>
      <c r="E1329">
        <v>5.5</v>
      </c>
      <c r="F1329" s="1" t="s">
        <v>11</v>
      </c>
      <c r="G1329" s="1" t="s">
        <v>12</v>
      </c>
      <c r="H1329">
        <v>2008</v>
      </c>
      <c r="I1329" s="1" t="s">
        <v>120</v>
      </c>
      <c r="J1329" t="str">
        <f t="shared" si="20"/>
        <v>40</v>
      </c>
      <c r="K1329">
        <v>29500</v>
      </c>
    </row>
    <row r="1330" spans="1:11" x14ac:dyDescent="0.35">
      <c r="A1330" s="1" t="s">
        <v>30</v>
      </c>
      <c r="B1330">
        <v>69990</v>
      </c>
      <c r="C1330" s="1" t="s">
        <v>15</v>
      </c>
      <c r="D1330">
        <v>1</v>
      </c>
      <c r="E1330">
        <v>5</v>
      </c>
      <c r="F1330" s="1" t="s">
        <v>16</v>
      </c>
      <c r="G1330" s="1" t="s">
        <v>12</v>
      </c>
      <c r="H1330">
        <v>2015</v>
      </c>
      <c r="I1330" s="1" t="s">
        <v>115</v>
      </c>
      <c r="J1330" t="str">
        <f t="shared" si="20"/>
        <v>80</v>
      </c>
      <c r="K1330">
        <v>69990</v>
      </c>
    </row>
    <row r="1331" spans="1:11" x14ac:dyDescent="0.35">
      <c r="A1331" s="1" t="s">
        <v>20</v>
      </c>
      <c r="B1331">
        <v>2600</v>
      </c>
      <c r="C1331" s="1" t="s">
        <v>26</v>
      </c>
      <c r="D1331">
        <v>110</v>
      </c>
      <c r="E1331">
        <v>2.5</v>
      </c>
      <c r="F1331" s="1" t="s">
        <v>16</v>
      </c>
      <c r="G1331" s="1" t="s">
        <v>32</v>
      </c>
      <c r="H1331">
        <v>2002</v>
      </c>
      <c r="I1331" s="1" t="s">
        <v>27</v>
      </c>
      <c r="J1331" t="str">
        <f t="shared" si="20"/>
        <v>20</v>
      </c>
      <c r="K1331">
        <v>2600</v>
      </c>
    </row>
    <row r="1332" spans="1:11" x14ac:dyDescent="0.35">
      <c r="A1332" s="1" t="s">
        <v>30</v>
      </c>
      <c r="B1332">
        <v>4900</v>
      </c>
      <c r="C1332" s="1" t="s">
        <v>10</v>
      </c>
      <c r="D1332">
        <v>500</v>
      </c>
      <c r="E1332">
        <v>1.9</v>
      </c>
      <c r="F1332" s="1" t="s">
        <v>16</v>
      </c>
      <c r="G1332" s="1" t="s">
        <v>12</v>
      </c>
      <c r="H1332">
        <v>1995</v>
      </c>
      <c r="I1332" s="1" t="s">
        <v>122</v>
      </c>
      <c r="J1332" t="str">
        <f t="shared" si="20"/>
        <v>20</v>
      </c>
      <c r="K1332">
        <v>4900</v>
      </c>
    </row>
    <row r="1333" spans="1:11" x14ac:dyDescent="0.35">
      <c r="A1333" s="1" t="s">
        <v>28</v>
      </c>
      <c r="B1333">
        <v>10500</v>
      </c>
      <c r="C1333" s="1" t="s">
        <v>26</v>
      </c>
      <c r="D1333">
        <v>185</v>
      </c>
      <c r="E1333">
        <v>1.5</v>
      </c>
      <c r="F1333" s="1" t="s">
        <v>16</v>
      </c>
      <c r="G1333" s="1" t="s">
        <v>12</v>
      </c>
      <c r="H1333">
        <v>2011</v>
      </c>
      <c r="I1333" s="1" t="s">
        <v>29</v>
      </c>
      <c r="J1333" t="str">
        <f t="shared" si="20"/>
        <v>20</v>
      </c>
      <c r="K1333">
        <v>10500</v>
      </c>
    </row>
    <row r="1334" spans="1:11" x14ac:dyDescent="0.35">
      <c r="A1334" s="1" t="s">
        <v>30</v>
      </c>
      <c r="B1334">
        <v>27200</v>
      </c>
      <c r="C1334" s="1" t="s">
        <v>21</v>
      </c>
      <c r="D1334">
        <v>1</v>
      </c>
      <c r="E1334">
        <v>2</v>
      </c>
      <c r="F1334" s="1" t="s">
        <v>16</v>
      </c>
      <c r="G1334" s="1" t="s">
        <v>12</v>
      </c>
      <c r="H1334">
        <v>2015</v>
      </c>
      <c r="I1334" s="1" t="s">
        <v>87</v>
      </c>
      <c r="J1334" t="str">
        <f t="shared" si="20"/>
        <v>40</v>
      </c>
      <c r="K1334">
        <v>27200</v>
      </c>
    </row>
    <row r="1335" spans="1:11" x14ac:dyDescent="0.35">
      <c r="A1335" s="1" t="s">
        <v>14</v>
      </c>
      <c r="B1335">
        <v>1350</v>
      </c>
      <c r="C1335" s="1" t="s">
        <v>10</v>
      </c>
      <c r="D1335">
        <v>360</v>
      </c>
      <c r="E1335">
        <v>2.5</v>
      </c>
      <c r="F1335" s="1" t="s">
        <v>16</v>
      </c>
      <c r="G1335" s="1" t="s">
        <v>32</v>
      </c>
      <c r="H1335">
        <v>1989</v>
      </c>
      <c r="I1335" s="1" t="s">
        <v>65</v>
      </c>
      <c r="J1335" t="str">
        <f t="shared" si="20"/>
        <v>20</v>
      </c>
      <c r="K1335">
        <v>1350</v>
      </c>
    </row>
    <row r="1336" spans="1:11" x14ac:dyDescent="0.35">
      <c r="A1336" s="1" t="s">
        <v>23</v>
      </c>
      <c r="B1336">
        <v>13900</v>
      </c>
      <c r="C1336" s="1" t="s">
        <v>10</v>
      </c>
      <c r="D1336">
        <v>139</v>
      </c>
      <c r="E1336">
        <v>2.4</v>
      </c>
      <c r="F1336" s="1" t="s">
        <v>49</v>
      </c>
      <c r="G1336" s="1" t="s">
        <v>12</v>
      </c>
      <c r="H1336">
        <v>2008</v>
      </c>
      <c r="I1336" s="1" t="s">
        <v>57</v>
      </c>
      <c r="J1336" t="str">
        <f t="shared" si="20"/>
        <v>20</v>
      </c>
      <c r="K1336">
        <v>13900</v>
      </c>
    </row>
    <row r="1337" spans="1:11" x14ac:dyDescent="0.35">
      <c r="A1337" s="1" t="s">
        <v>9</v>
      </c>
      <c r="B1337">
        <v>12800</v>
      </c>
      <c r="C1337" s="1" t="s">
        <v>10</v>
      </c>
      <c r="D1337">
        <v>194</v>
      </c>
      <c r="E1337">
        <v>4.4000000000000004</v>
      </c>
      <c r="F1337" s="1" t="s">
        <v>18</v>
      </c>
      <c r="G1337" s="1" t="s">
        <v>12</v>
      </c>
      <c r="H1337">
        <v>2002</v>
      </c>
      <c r="I1337" s="1" t="s">
        <v>159</v>
      </c>
      <c r="J1337" t="str">
        <f t="shared" si="20"/>
        <v>20</v>
      </c>
      <c r="K1337">
        <v>12800</v>
      </c>
    </row>
    <row r="1338" spans="1:11" x14ac:dyDescent="0.35">
      <c r="A1338" s="1" t="s">
        <v>23</v>
      </c>
      <c r="B1338">
        <v>21200</v>
      </c>
      <c r="C1338" s="1" t="s">
        <v>21</v>
      </c>
      <c r="D1338">
        <v>135</v>
      </c>
      <c r="E1338">
        <v>4</v>
      </c>
      <c r="F1338" s="1" t="s">
        <v>18</v>
      </c>
      <c r="G1338" s="1" t="s">
        <v>12</v>
      </c>
      <c r="H1338">
        <v>2007</v>
      </c>
      <c r="I1338" s="1" t="s">
        <v>78</v>
      </c>
      <c r="J1338" t="str">
        <f t="shared" si="20"/>
        <v>40</v>
      </c>
      <c r="K1338">
        <v>21200</v>
      </c>
    </row>
    <row r="1339" spans="1:11" x14ac:dyDescent="0.35">
      <c r="A1339" s="1" t="s">
        <v>14</v>
      </c>
      <c r="B1339">
        <v>8700</v>
      </c>
      <c r="C1339" s="1" t="s">
        <v>10</v>
      </c>
      <c r="D1339">
        <v>196</v>
      </c>
      <c r="E1339">
        <v>2</v>
      </c>
      <c r="F1339" s="1" t="s">
        <v>18</v>
      </c>
      <c r="G1339" s="1" t="s">
        <v>12</v>
      </c>
      <c r="H1339">
        <v>2000</v>
      </c>
      <c r="I1339" s="1" t="s">
        <v>65</v>
      </c>
      <c r="J1339" t="str">
        <f t="shared" si="20"/>
        <v>20</v>
      </c>
      <c r="K1339">
        <v>8700</v>
      </c>
    </row>
    <row r="1340" spans="1:11" x14ac:dyDescent="0.35">
      <c r="A1340" s="1" t="s">
        <v>23</v>
      </c>
      <c r="B1340">
        <v>8800</v>
      </c>
      <c r="C1340" s="1" t="s">
        <v>10</v>
      </c>
      <c r="D1340">
        <v>165</v>
      </c>
      <c r="E1340">
        <v>1.8</v>
      </c>
      <c r="F1340" s="1" t="s">
        <v>11</v>
      </c>
      <c r="G1340" s="1" t="s">
        <v>12</v>
      </c>
      <c r="H1340">
        <v>2007</v>
      </c>
      <c r="I1340" s="1" t="s">
        <v>80</v>
      </c>
      <c r="J1340" t="str">
        <f t="shared" si="20"/>
        <v>20</v>
      </c>
      <c r="K1340">
        <v>8800</v>
      </c>
    </row>
    <row r="1341" spans="1:11" x14ac:dyDescent="0.35">
      <c r="A1341" s="1" t="s">
        <v>23</v>
      </c>
      <c r="B1341">
        <v>12900</v>
      </c>
      <c r="C1341" s="1" t="s">
        <v>10</v>
      </c>
      <c r="D1341">
        <v>129</v>
      </c>
      <c r="E1341">
        <v>1.8</v>
      </c>
      <c r="F1341" s="1" t="s">
        <v>11</v>
      </c>
      <c r="G1341" s="1" t="s">
        <v>12</v>
      </c>
      <c r="H1341">
        <v>2009</v>
      </c>
      <c r="I1341" s="1" t="s">
        <v>80</v>
      </c>
      <c r="J1341" t="str">
        <f t="shared" si="20"/>
        <v>20</v>
      </c>
      <c r="K1341">
        <v>12900</v>
      </c>
    </row>
    <row r="1342" spans="1:11" x14ac:dyDescent="0.35">
      <c r="A1342" s="1" t="s">
        <v>9</v>
      </c>
      <c r="B1342">
        <v>9500</v>
      </c>
      <c r="C1342" s="1" t="s">
        <v>10</v>
      </c>
      <c r="D1342">
        <v>339</v>
      </c>
      <c r="E1342">
        <v>3</v>
      </c>
      <c r="F1342" s="1" t="s">
        <v>16</v>
      </c>
      <c r="G1342" s="1" t="s">
        <v>12</v>
      </c>
      <c r="H1342">
        <v>2001</v>
      </c>
      <c r="I1342" s="1" t="s">
        <v>136</v>
      </c>
      <c r="J1342" t="str">
        <f t="shared" si="20"/>
        <v>20</v>
      </c>
      <c r="K1342">
        <v>9500</v>
      </c>
    </row>
    <row r="1343" spans="1:11" x14ac:dyDescent="0.35">
      <c r="A1343" s="1" t="s">
        <v>9</v>
      </c>
      <c r="B1343">
        <v>10700</v>
      </c>
      <c r="C1343" s="1" t="s">
        <v>10</v>
      </c>
      <c r="D1343">
        <v>243</v>
      </c>
      <c r="E1343">
        <v>3</v>
      </c>
      <c r="F1343" s="1" t="s">
        <v>16</v>
      </c>
      <c r="G1343" s="1" t="s">
        <v>12</v>
      </c>
      <c r="H1343">
        <v>2002</v>
      </c>
      <c r="I1343" s="1" t="s">
        <v>136</v>
      </c>
      <c r="J1343" t="str">
        <f t="shared" si="20"/>
        <v>20</v>
      </c>
      <c r="K1343">
        <v>10700</v>
      </c>
    </row>
    <row r="1344" spans="1:11" x14ac:dyDescent="0.35">
      <c r="A1344" s="1" t="s">
        <v>30</v>
      </c>
      <c r="B1344">
        <v>10800</v>
      </c>
      <c r="C1344" s="1" t="s">
        <v>15</v>
      </c>
      <c r="D1344">
        <v>156</v>
      </c>
      <c r="E1344">
        <v>1.6</v>
      </c>
      <c r="F1344" s="1" t="s">
        <v>16</v>
      </c>
      <c r="G1344" s="1" t="s">
        <v>12</v>
      </c>
      <c r="H1344">
        <v>2012</v>
      </c>
      <c r="I1344" s="1" t="s">
        <v>56</v>
      </c>
      <c r="J1344" t="str">
        <f t="shared" si="20"/>
        <v>20</v>
      </c>
      <c r="K1344">
        <v>10800</v>
      </c>
    </row>
    <row r="1345" spans="1:11" x14ac:dyDescent="0.35">
      <c r="A1345" s="1" t="s">
        <v>45</v>
      </c>
      <c r="B1345">
        <v>2400</v>
      </c>
      <c r="C1345" s="1" t="s">
        <v>38</v>
      </c>
      <c r="D1345">
        <v>350</v>
      </c>
      <c r="E1345">
        <v>2</v>
      </c>
      <c r="F1345" s="1" t="s">
        <v>18</v>
      </c>
      <c r="G1345" s="1" t="s">
        <v>12</v>
      </c>
      <c r="H1345">
        <v>1989</v>
      </c>
      <c r="I1345" s="1" t="s">
        <v>63</v>
      </c>
      <c r="J1345" t="str">
        <f t="shared" si="20"/>
        <v>20</v>
      </c>
      <c r="K1345">
        <v>2400</v>
      </c>
    </row>
    <row r="1346" spans="1:11" x14ac:dyDescent="0.35">
      <c r="A1346" s="1" t="s">
        <v>28</v>
      </c>
      <c r="B1346">
        <v>13300</v>
      </c>
      <c r="C1346" s="1" t="s">
        <v>31</v>
      </c>
      <c r="D1346">
        <v>132</v>
      </c>
      <c r="E1346">
        <v>1.5</v>
      </c>
      <c r="F1346" s="1" t="s">
        <v>16</v>
      </c>
      <c r="G1346" s="1" t="s">
        <v>12</v>
      </c>
      <c r="H1346">
        <v>2012</v>
      </c>
      <c r="I1346" s="1" t="s">
        <v>29</v>
      </c>
      <c r="J1346" t="str">
        <f t="shared" si="20"/>
        <v>20</v>
      </c>
      <c r="K1346">
        <v>13300</v>
      </c>
    </row>
    <row r="1347" spans="1:11" x14ac:dyDescent="0.35">
      <c r="A1347" s="1" t="s">
        <v>9</v>
      </c>
      <c r="B1347">
        <v>34500</v>
      </c>
      <c r="C1347" s="1" t="s">
        <v>21</v>
      </c>
      <c r="D1347">
        <v>85</v>
      </c>
      <c r="E1347">
        <v>3</v>
      </c>
      <c r="F1347" s="1" t="s">
        <v>11</v>
      </c>
      <c r="G1347" s="1" t="s">
        <v>12</v>
      </c>
      <c r="H1347">
        <v>2010</v>
      </c>
      <c r="I1347" s="1" t="s">
        <v>55</v>
      </c>
      <c r="J1347" t="str">
        <f t="shared" ref="J1347:J1410" si="21">VLOOKUP(B1347,$L$2:$M$13,2,TRUE)</f>
        <v>40</v>
      </c>
      <c r="K1347">
        <v>34500</v>
      </c>
    </row>
    <row r="1348" spans="1:11" x14ac:dyDescent="0.35">
      <c r="A1348" s="1" t="s">
        <v>9</v>
      </c>
      <c r="B1348">
        <v>57000</v>
      </c>
      <c r="C1348" s="1" t="s">
        <v>31</v>
      </c>
      <c r="D1348">
        <v>20</v>
      </c>
      <c r="E1348">
        <v>3.5</v>
      </c>
      <c r="F1348" s="1" t="s">
        <v>11</v>
      </c>
      <c r="G1348" s="1" t="s">
        <v>12</v>
      </c>
      <c r="H1348">
        <v>2013</v>
      </c>
      <c r="I1348" s="1" t="s">
        <v>62</v>
      </c>
      <c r="J1348" t="str">
        <f t="shared" si="21"/>
        <v>60</v>
      </c>
      <c r="K1348">
        <v>57000</v>
      </c>
    </row>
    <row r="1349" spans="1:11" x14ac:dyDescent="0.35">
      <c r="A1349" s="1" t="s">
        <v>28</v>
      </c>
      <c r="B1349">
        <v>7200</v>
      </c>
      <c r="C1349" s="1" t="s">
        <v>15</v>
      </c>
      <c r="D1349">
        <v>146</v>
      </c>
      <c r="E1349">
        <v>1.5</v>
      </c>
      <c r="F1349" s="1" t="s">
        <v>16</v>
      </c>
      <c r="G1349" s="1" t="s">
        <v>12</v>
      </c>
      <c r="H1349">
        <v>2012</v>
      </c>
      <c r="I1349" s="1" t="s">
        <v>66</v>
      </c>
      <c r="J1349" t="str">
        <f t="shared" si="21"/>
        <v>20</v>
      </c>
      <c r="K1349">
        <v>7200</v>
      </c>
    </row>
    <row r="1350" spans="1:11" x14ac:dyDescent="0.35">
      <c r="A1350" s="1" t="s">
        <v>23</v>
      </c>
      <c r="B1350">
        <v>23400</v>
      </c>
      <c r="C1350" s="1" t="s">
        <v>10</v>
      </c>
      <c r="D1350">
        <v>69</v>
      </c>
      <c r="E1350">
        <v>2.5</v>
      </c>
      <c r="F1350" s="1" t="s">
        <v>18</v>
      </c>
      <c r="G1350" s="1" t="s">
        <v>12</v>
      </c>
      <c r="H1350">
        <v>2014</v>
      </c>
      <c r="I1350" s="1" t="s">
        <v>57</v>
      </c>
      <c r="J1350" t="str">
        <f t="shared" si="21"/>
        <v>40</v>
      </c>
      <c r="K1350">
        <v>23400</v>
      </c>
    </row>
    <row r="1351" spans="1:11" x14ac:dyDescent="0.35">
      <c r="A1351" s="1" t="s">
        <v>14</v>
      </c>
      <c r="B1351">
        <v>6500</v>
      </c>
      <c r="C1351" s="1" t="s">
        <v>10</v>
      </c>
      <c r="D1351">
        <v>215</v>
      </c>
      <c r="E1351">
        <v>55</v>
      </c>
      <c r="F1351" s="1" t="s">
        <v>11</v>
      </c>
      <c r="G1351" s="1" t="s">
        <v>32</v>
      </c>
      <c r="H1351">
        <v>2001</v>
      </c>
      <c r="I1351" s="1" t="s">
        <v>251</v>
      </c>
      <c r="J1351" t="str">
        <f t="shared" si="21"/>
        <v>20</v>
      </c>
      <c r="K1351">
        <v>6500</v>
      </c>
    </row>
    <row r="1352" spans="1:11" x14ac:dyDescent="0.35">
      <c r="A1352" s="1" t="s">
        <v>23</v>
      </c>
      <c r="B1352">
        <v>48000</v>
      </c>
      <c r="C1352" s="1" t="s">
        <v>21</v>
      </c>
      <c r="D1352">
        <v>59</v>
      </c>
      <c r="E1352">
        <v>3</v>
      </c>
      <c r="F1352" s="1" t="s">
        <v>16</v>
      </c>
      <c r="G1352" s="1" t="s">
        <v>12</v>
      </c>
      <c r="H1352">
        <v>2014</v>
      </c>
      <c r="I1352" s="1" t="s">
        <v>78</v>
      </c>
      <c r="J1352" t="str">
        <f t="shared" si="21"/>
        <v>60</v>
      </c>
      <c r="K1352">
        <v>48000</v>
      </c>
    </row>
    <row r="1353" spans="1:11" x14ac:dyDescent="0.35">
      <c r="A1353" s="1" t="s">
        <v>9</v>
      </c>
      <c r="B1353">
        <v>6800</v>
      </c>
      <c r="C1353" s="1" t="s">
        <v>10</v>
      </c>
      <c r="D1353">
        <v>325</v>
      </c>
      <c r="E1353" t="s">
        <v>41</v>
      </c>
      <c r="F1353" s="1" t="s">
        <v>49</v>
      </c>
      <c r="G1353" s="1" t="s">
        <v>32</v>
      </c>
      <c r="H1353">
        <v>2005</v>
      </c>
      <c r="I1353" s="1" t="s">
        <v>64</v>
      </c>
      <c r="J1353" t="str">
        <f t="shared" si="21"/>
        <v>20</v>
      </c>
      <c r="K1353">
        <v>6800</v>
      </c>
    </row>
    <row r="1354" spans="1:11" x14ac:dyDescent="0.35">
      <c r="A1354" s="1" t="s">
        <v>30</v>
      </c>
      <c r="B1354">
        <v>4200</v>
      </c>
      <c r="C1354" s="1" t="s">
        <v>10</v>
      </c>
      <c r="D1354">
        <v>1</v>
      </c>
      <c r="E1354">
        <v>1.4</v>
      </c>
      <c r="F1354" s="1" t="s">
        <v>11</v>
      </c>
      <c r="G1354" s="1" t="s">
        <v>12</v>
      </c>
      <c r="H1354">
        <v>2012</v>
      </c>
      <c r="I1354" s="1" t="s">
        <v>142</v>
      </c>
      <c r="J1354" t="str">
        <f t="shared" si="21"/>
        <v>20</v>
      </c>
      <c r="K1354">
        <v>4200</v>
      </c>
    </row>
    <row r="1355" spans="1:11" x14ac:dyDescent="0.35">
      <c r="A1355" s="1" t="s">
        <v>14</v>
      </c>
      <c r="B1355">
        <v>6200</v>
      </c>
      <c r="C1355" s="1" t="s">
        <v>31</v>
      </c>
      <c r="D1355">
        <v>340</v>
      </c>
      <c r="E1355">
        <v>2.4</v>
      </c>
      <c r="F1355" s="1" t="s">
        <v>18</v>
      </c>
      <c r="G1355" s="1" t="s">
        <v>12</v>
      </c>
      <c r="H1355">
        <v>1998</v>
      </c>
      <c r="I1355" s="1" t="s">
        <v>65</v>
      </c>
      <c r="J1355" t="str">
        <f t="shared" si="21"/>
        <v>20</v>
      </c>
      <c r="K1355">
        <v>6200</v>
      </c>
    </row>
    <row r="1356" spans="1:11" x14ac:dyDescent="0.35">
      <c r="A1356" s="1" t="s">
        <v>9</v>
      </c>
      <c r="B1356">
        <v>137000</v>
      </c>
      <c r="C1356" s="1" t="s">
        <v>21</v>
      </c>
      <c r="D1356">
        <v>2</v>
      </c>
      <c r="E1356">
        <v>4.4000000000000004</v>
      </c>
      <c r="F1356" s="1" t="s">
        <v>11</v>
      </c>
      <c r="G1356" s="1" t="s">
        <v>12</v>
      </c>
      <c r="H1356">
        <v>2016</v>
      </c>
      <c r="I1356" s="1" t="s">
        <v>71</v>
      </c>
      <c r="J1356" t="str">
        <f t="shared" si="21"/>
        <v>140</v>
      </c>
      <c r="K1356">
        <v>137000</v>
      </c>
    </row>
    <row r="1357" spans="1:11" x14ac:dyDescent="0.35">
      <c r="A1357" s="1" t="s">
        <v>20</v>
      </c>
      <c r="B1357">
        <v>1300</v>
      </c>
      <c r="C1357" s="1" t="s">
        <v>10</v>
      </c>
      <c r="D1357">
        <v>250</v>
      </c>
      <c r="E1357" t="s">
        <v>41</v>
      </c>
      <c r="F1357" s="1" t="s">
        <v>18</v>
      </c>
      <c r="G1357" s="1" t="s">
        <v>32</v>
      </c>
      <c r="H1357">
        <v>1994</v>
      </c>
      <c r="I1357" s="1" t="s">
        <v>102</v>
      </c>
      <c r="J1357" t="str">
        <f t="shared" si="21"/>
        <v>20</v>
      </c>
      <c r="K1357">
        <v>1300</v>
      </c>
    </row>
    <row r="1358" spans="1:11" x14ac:dyDescent="0.35">
      <c r="A1358" s="1" t="s">
        <v>9</v>
      </c>
      <c r="B1358">
        <v>2900</v>
      </c>
      <c r="C1358" s="1" t="s">
        <v>10</v>
      </c>
      <c r="D1358">
        <v>225</v>
      </c>
      <c r="E1358">
        <v>2.5</v>
      </c>
      <c r="F1358" s="1" t="s">
        <v>11</v>
      </c>
      <c r="G1358" s="1" t="s">
        <v>32</v>
      </c>
      <c r="H1358">
        <v>1997</v>
      </c>
      <c r="I1358" s="1" t="s">
        <v>157</v>
      </c>
      <c r="J1358" t="str">
        <f t="shared" si="21"/>
        <v>20</v>
      </c>
      <c r="K1358">
        <v>2900</v>
      </c>
    </row>
    <row r="1359" spans="1:11" x14ac:dyDescent="0.35">
      <c r="A1359" s="1" t="s">
        <v>14</v>
      </c>
      <c r="B1359">
        <v>12700</v>
      </c>
      <c r="C1359" s="1" t="s">
        <v>31</v>
      </c>
      <c r="D1359">
        <v>199</v>
      </c>
      <c r="E1359">
        <v>2.2000000000000002</v>
      </c>
      <c r="F1359" s="1" t="s">
        <v>16</v>
      </c>
      <c r="G1359" s="1" t="s">
        <v>12</v>
      </c>
      <c r="H1359">
        <v>2011</v>
      </c>
      <c r="I1359" s="1" t="s">
        <v>42</v>
      </c>
      <c r="J1359" t="str">
        <f t="shared" si="21"/>
        <v>20</v>
      </c>
      <c r="K1359">
        <v>12700</v>
      </c>
    </row>
    <row r="1360" spans="1:11" x14ac:dyDescent="0.35">
      <c r="A1360" s="1" t="s">
        <v>20</v>
      </c>
      <c r="B1360">
        <v>16999</v>
      </c>
      <c r="C1360" s="1" t="s">
        <v>26</v>
      </c>
      <c r="D1360">
        <v>140</v>
      </c>
      <c r="E1360">
        <v>4.2</v>
      </c>
      <c r="F1360" s="1" t="s">
        <v>11</v>
      </c>
      <c r="G1360" s="1" t="s">
        <v>12</v>
      </c>
      <c r="H1360">
        <v>2007</v>
      </c>
      <c r="I1360" s="1" t="s">
        <v>35</v>
      </c>
      <c r="J1360" t="str">
        <f t="shared" si="21"/>
        <v>20</v>
      </c>
      <c r="K1360">
        <v>16999</v>
      </c>
    </row>
    <row r="1361" spans="1:11" x14ac:dyDescent="0.35">
      <c r="A1361" s="1" t="s">
        <v>30</v>
      </c>
      <c r="B1361">
        <v>13972.07</v>
      </c>
      <c r="C1361" s="1" t="s">
        <v>10</v>
      </c>
      <c r="D1361">
        <v>0</v>
      </c>
      <c r="E1361">
        <v>1.6</v>
      </c>
      <c r="F1361" s="1" t="s">
        <v>11</v>
      </c>
      <c r="G1361" s="1" t="s">
        <v>12</v>
      </c>
      <c r="H1361">
        <v>2016</v>
      </c>
      <c r="I1361" s="1" t="s">
        <v>44</v>
      </c>
      <c r="J1361" t="str">
        <f t="shared" si="21"/>
        <v>20</v>
      </c>
      <c r="K1361">
        <v>13972.07</v>
      </c>
    </row>
    <row r="1362" spans="1:11" x14ac:dyDescent="0.35">
      <c r="A1362" s="1" t="s">
        <v>14</v>
      </c>
      <c r="B1362">
        <v>41900</v>
      </c>
      <c r="C1362" s="1" t="s">
        <v>10</v>
      </c>
      <c r="D1362">
        <v>95</v>
      </c>
      <c r="E1362">
        <v>6.2</v>
      </c>
      <c r="F1362" s="1" t="s">
        <v>11</v>
      </c>
      <c r="G1362" s="1" t="s">
        <v>12</v>
      </c>
      <c r="H1362">
        <v>2011</v>
      </c>
      <c r="I1362" s="1" t="s">
        <v>19</v>
      </c>
      <c r="J1362" t="str">
        <f t="shared" si="21"/>
        <v>60</v>
      </c>
      <c r="K1362">
        <v>41900</v>
      </c>
    </row>
    <row r="1363" spans="1:11" x14ac:dyDescent="0.35">
      <c r="A1363" s="1" t="s">
        <v>28</v>
      </c>
      <c r="B1363">
        <v>6650</v>
      </c>
      <c r="C1363" s="1" t="s">
        <v>26</v>
      </c>
      <c r="D1363">
        <v>227</v>
      </c>
      <c r="E1363">
        <v>1.5</v>
      </c>
      <c r="F1363" s="1" t="s">
        <v>16</v>
      </c>
      <c r="G1363" s="1" t="s">
        <v>12</v>
      </c>
      <c r="H1363">
        <v>2005</v>
      </c>
      <c r="I1363" s="1" t="s">
        <v>29</v>
      </c>
      <c r="J1363" t="str">
        <f t="shared" si="21"/>
        <v>20</v>
      </c>
      <c r="K1363">
        <v>6650</v>
      </c>
    </row>
    <row r="1364" spans="1:11" x14ac:dyDescent="0.35">
      <c r="A1364" s="1" t="s">
        <v>14</v>
      </c>
      <c r="B1364">
        <v>9200</v>
      </c>
      <c r="C1364" s="1" t="s">
        <v>31</v>
      </c>
      <c r="D1364">
        <v>280</v>
      </c>
      <c r="E1364">
        <v>2.4</v>
      </c>
      <c r="F1364" s="1" t="s">
        <v>11</v>
      </c>
      <c r="G1364" s="1" t="s">
        <v>12</v>
      </c>
      <c r="H1364">
        <v>2003</v>
      </c>
      <c r="I1364" s="1" t="s">
        <v>65</v>
      </c>
      <c r="J1364" t="str">
        <f t="shared" si="21"/>
        <v>20</v>
      </c>
      <c r="K1364">
        <v>9200</v>
      </c>
    </row>
    <row r="1365" spans="1:11" x14ac:dyDescent="0.35">
      <c r="A1365" s="1" t="s">
        <v>9</v>
      </c>
      <c r="B1365">
        <v>15300</v>
      </c>
      <c r="C1365" s="1" t="s">
        <v>10</v>
      </c>
      <c r="D1365">
        <v>250</v>
      </c>
      <c r="E1365">
        <v>2.5</v>
      </c>
      <c r="F1365" s="1" t="s">
        <v>11</v>
      </c>
      <c r="G1365" s="1" t="s">
        <v>12</v>
      </c>
      <c r="H1365">
        <v>2006</v>
      </c>
      <c r="I1365" s="1" t="s">
        <v>64</v>
      </c>
      <c r="J1365" t="str">
        <f t="shared" si="21"/>
        <v>20</v>
      </c>
      <c r="K1365">
        <v>15300</v>
      </c>
    </row>
    <row r="1366" spans="1:11" x14ac:dyDescent="0.35">
      <c r="A1366" s="1" t="s">
        <v>30</v>
      </c>
      <c r="B1366">
        <v>1450</v>
      </c>
      <c r="C1366" s="1" t="s">
        <v>15</v>
      </c>
      <c r="D1366">
        <v>100</v>
      </c>
      <c r="E1366">
        <v>1.6</v>
      </c>
      <c r="F1366" s="1" t="s">
        <v>16</v>
      </c>
      <c r="G1366" s="1" t="s">
        <v>12</v>
      </c>
      <c r="H1366">
        <v>1988</v>
      </c>
      <c r="I1366" s="1" t="s">
        <v>252</v>
      </c>
      <c r="J1366" t="str">
        <f t="shared" si="21"/>
        <v>20</v>
      </c>
      <c r="K1366">
        <v>1450</v>
      </c>
    </row>
    <row r="1367" spans="1:11" x14ac:dyDescent="0.35">
      <c r="A1367" s="1" t="s">
        <v>30</v>
      </c>
      <c r="B1367">
        <v>5900</v>
      </c>
      <c r="C1367" s="1" t="s">
        <v>15</v>
      </c>
      <c r="D1367">
        <v>278</v>
      </c>
      <c r="E1367">
        <v>1.9</v>
      </c>
      <c r="F1367" s="1" t="s">
        <v>16</v>
      </c>
      <c r="G1367" s="1" t="s">
        <v>12</v>
      </c>
      <c r="H1367">
        <v>2005</v>
      </c>
      <c r="I1367" s="1" t="s">
        <v>56</v>
      </c>
      <c r="J1367" t="str">
        <f t="shared" si="21"/>
        <v>20</v>
      </c>
      <c r="K1367">
        <v>5900</v>
      </c>
    </row>
    <row r="1368" spans="1:11" x14ac:dyDescent="0.35">
      <c r="A1368" s="1" t="s">
        <v>14</v>
      </c>
      <c r="B1368">
        <v>4100</v>
      </c>
      <c r="C1368" s="1" t="s">
        <v>10</v>
      </c>
      <c r="D1368">
        <v>400</v>
      </c>
      <c r="E1368">
        <v>2</v>
      </c>
      <c r="F1368" s="1" t="s">
        <v>16</v>
      </c>
      <c r="G1368" s="1" t="s">
        <v>12</v>
      </c>
      <c r="H1368">
        <v>1987</v>
      </c>
      <c r="I1368" s="1" t="s">
        <v>156</v>
      </c>
      <c r="J1368" t="str">
        <f t="shared" si="21"/>
        <v>20</v>
      </c>
      <c r="K1368">
        <v>4100</v>
      </c>
    </row>
    <row r="1369" spans="1:11" x14ac:dyDescent="0.35">
      <c r="A1369" s="1" t="s">
        <v>14</v>
      </c>
      <c r="B1369">
        <v>4900</v>
      </c>
      <c r="C1369" s="1" t="s">
        <v>10</v>
      </c>
      <c r="D1369">
        <v>282</v>
      </c>
      <c r="E1369">
        <v>3.2</v>
      </c>
      <c r="F1369" s="1" t="s">
        <v>18</v>
      </c>
      <c r="G1369" s="1" t="s">
        <v>12</v>
      </c>
      <c r="H1369">
        <v>1993</v>
      </c>
      <c r="I1369" s="1" t="s">
        <v>65</v>
      </c>
      <c r="J1369" t="str">
        <f t="shared" si="21"/>
        <v>20</v>
      </c>
      <c r="K1369">
        <v>4900</v>
      </c>
    </row>
    <row r="1370" spans="1:11" x14ac:dyDescent="0.35">
      <c r="A1370" s="1" t="s">
        <v>9</v>
      </c>
      <c r="B1370">
        <v>12900</v>
      </c>
      <c r="C1370" s="1" t="s">
        <v>26</v>
      </c>
      <c r="D1370">
        <v>260</v>
      </c>
      <c r="E1370">
        <v>3</v>
      </c>
      <c r="F1370" s="1" t="s">
        <v>16</v>
      </c>
      <c r="G1370" s="1" t="s">
        <v>12</v>
      </c>
      <c r="H1370">
        <v>2004</v>
      </c>
      <c r="I1370" s="1" t="s">
        <v>75</v>
      </c>
      <c r="J1370" t="str">
        <f t="shared" si="21"/>
        <v>20</v>
      </c>
      <c r="K1370">
        <v>12900</v>
      </c>
    </row>
    <row r="1371" spans="1:11" x14ac:dyDescent="0.35">
      <c r="A1371" s="1" t="s">
        <v>23</v>
      </c>
      <c r="B1371">
        <v>33333</v>
      </c>
      <c r="C1371" s="1" t="s">
        <v>26</v>
      </c>
      <c r="D1371">
        <v>73</v>
      </c>
      <c r="E1371">
        <v>4</v>
      </c>
      <c r="F1371" s="1" t="s">
        <v>18</v>
      </c>
      <c r="G1371" s="1" t="s">
        <v>12</v>
      </c>
      <c r="H1371">
        <v>2009</v>
      </c>
      <c r="I1371" s="1" t="s">
        <v>93</v>
      </c>
      <c r="J1371" t="str">
        <f t="shared" si="21"/>
        <v>40</v>
      </c>
      <c r="K1371">
        <v>33333</v>
      </c>
    </row>
    <row r="1372" spans="1:11" x14ac:dyDescent="0.35">
      <c r="A1372" s="1" t="s">
        <v>30</v>
      </c>
      <c r="B1372">
        <v>7200</v>
      </c>
      <c r="C1372" s="1" t="s">
        <v>38</v>
      </c>
      <c r="D1372">
        <v>127</v>
      </c>
      <c r="E1372">
        <v>1.39</v>
      </c>
      <c r="F1372" s="1" t="s">
        <v>11</v>
      </c>
      <c r="G1372" s="1" t="s">
        <v>12</v>
      </c>
      <c r="H1372">
        <v>2007</v>
      </c>
      <c r="I1372" s="1" t="s">
        <v>44</v>
      </c>
      <c r="J1372" t="str">
        <f t="shared" si="21"/>
        <v>20</v>
      </c>
      <c r="K1372">
        <v>7200</v>
      </c>
    </row>
    <row r="1373" spans="1:11" x14ac:dyDescent="0.35">
      <c r="A1373" s="1" t="s">
        <v>9</v>
      </c>
      <c r="B1373">
        <v>77777</v>
      </c>
      <c r="C1373" s="1" t="s">
        <v>21</v>
      </c>
      <c r="D1373">
        <v>1</v>
      </c>
      <c r="E1373">
        <v>3</v>
      </c>
      <c r="F1373" s="1" t="s">
        <v>16</v>
      </c>
      <c r="G1373" s="1" t="s">
        <v>12</v>
      </c>
      <c r="H1373">
        <v>2014</v>
      </c>
      <c r="I1373" s="1" t="s">
        <v>62</v>
      </c>
      <c r="J1373" t="str">
        <f t="shared" si="21"/>
        <v>80</v>
      </c>
      <c r="K1373">
        <v>77777</v>
      </c>
    </row>
    <row r="1374" spans="1:11" x14ac:dyDescent="0.35">
      <c r="A1374" s="1" t="s">
        <v>14</v>
      </c>
      <c r="B1374">
        <v>2300</v>
      </c>
      <c r="C1374" s="1" t="s">
        <v>38</v>
      </c>
      <c r="D1374">
        <v>175</v>
      </c>
      <c r="E1374">
        <v>1.4</v>
      </c>
      <c r="F1374" s="1" t="s">
        <v>11</v>
      </c>
      <c r="G1374" s="1" t="s">
        <v>32</v>
      </c>
      <c r="H1374">
        <v>2000</v>
      </c>
      <c r="I1374" s="1" t="s">
        <v>238</v>
      </c>
      <c r="J1374" t="str">
        <f t="shared" si="21"/>
        <v>20</v>
      </c>
      <c r="K1374">
        <v>2300</v>
      </c>
    </row>
    <row r="1375" spans="1:11" x14ac:dyDescent="0.35">
      <c r="A1375" s="1" t="s">
        <v>30</v>
      </c>
      <c r="B1375">
        <v>13000</v>
      </c>
      <c r="C1375" s="1" t="s">
        <v>21</v>
      </c>
      <c r="D1375">
        <v>235</v>
      </c>
      <c r="E1375">
        <v>3.2</v>
      </c>
      <c r="F1375" s="1" t="s">
        <v>18</v>
      </c>
      <c r="G1375" s="1" t="s">
        <v>12</v>
      </c>
      <c r="H1375">
        <v>2005</v>
      </c>
      <c r="I1375" s="1" t="s">
        <v>48</v>
      </c>
      <c r="J1375" t="str">
        <f t="shared" si="21"/>
        <v>20</v>
      </c>
      <c r="K1375">
        <v>13000</v>
      </c>
    </row>
    <row r="1376" spans="1:11" x14ac:dyDescent="0.35">
      <c r="A1376" s="1" t="s">
        <v>30</v>
      </c>
      <c r="B1376">
        <v>3000</v>
      </c>
      <c r="C1376" s="1" t="s">
        <v>15</v>
      </c>
      <c r="D1376">
        <v>318</v>
      </c>
      <c r="E1376">
        <v>1.9</v>
      </c>
      <c r="F1376" s="1" t="s">
        <v>16</v>
      </c>
      <c r="G1376" s="1" t="s">
        <v>12</v>
      </c>
      <c r="H1376">
        <v>1993</v>
      </c>
      <c r="I1376" s="1" t="s">
        <v>174</v>
      </c>
      <c r="J1376" t="str">
        <f t="shared" si="21"/>
        <v>20</v>
      </c>
      <c r="K1376">
        <v>3000</v>
      </c>
    </row>
    <row r="1377" spans="1:11" x14ac:dyDescent="0.35">
      <c r="A1377" s="1" t="s">
        <v>28</v>
      </c>
      <c r="B1377">
        <v>7999</v>
      </c>
      <c r="C1377" s="1" t="s">
        <v>15</v>
      </c>
      <c r="D1377">
        <v>92</v>
      </c>
      <c r="E1377">
        <v>1.5</v>
      </c>
      <c r="F1377" s="1" t="s">
        <v>16</v>
      </c>
      <c r="G1377" s="1" t="s">
        <v>12</v>
      </c>
      <c r="H1377">
        <v>2013</v>
      </c>
      <c r="I1377" s="1" t="s">
        <v>66</v>
      </c>
      <c r="J1377" t="str">
        <f t="shared" si="21"/>
        <v>20</v>
      </c>
      <c r="K1377">
        <v>7999</v>
      </c>
    </row>
    <row r="1378" spans="1:11" x14ac:dyDescent="0.35">
      <c r="A1378" s="1" t="s">
        <v>14</v>
      </c>
      <c r="B1378">
        <v>11000</v>
      </c>
      <c r="C1378" s="1" t="s">
        <v>15</v>
      </c>
      <c r="D1378">
        <v>250</v>
      </c>
      <c r="E1378">
        <v>2.2000000000000002</v>
      </c>
      <c r="F1378" s="1" t="s">
        <v>16</v>
      </c>
      <c r="G1378" s="1" t="s">
        <v>12</v>
      </c>
      <c r="H1378">
        <v>2005</v>
      </c>
      <c r="I1378" s="1" t="s">
        <v>42</v>
      </c>
      <c r="J1378" t="str">
        <f t="shared" si="21"/>
        <v>20</v>
      </c>
      <c r="K1378">
        <v>11000</v>
      </c>
    </row>
    <row r="1379" spans="1:11" x14ac:dyDescent="0.35">
      <c r="A1379" s="1" t="s">
        <v>9</v>
      </c>
      <c r="B1379">
        <v>81000</v>
      </c>
      <c r="C1379" s="1" t="s">
        <v>10</v>
      </c>
      <c r="D1379">
        <v>23</v>
      </c>
      <c r="E1379">
        <v>4.4000000000000004</v>
      </c>
      <c r="F1379" s="1" t="s">
        <v>11</v>
      </c>
      <c r="G1379" s="1" t="s">
        <v>12</v>
      </c>
      <c r="H1379">
        <v>2014</v>
      </c>
      <c r="I1379" s="1" t="s">
        <v>100</v>
      </c>
      <c r="J1379" t="str">
        <f t="shared" si="21"/>
        <v>100</v>
      </c>
      <c r="K1379">
        <v>81000</v>
      </c>
    </row>
    <row r="1380" spans="1:11" x14ac:dyDescent="0.35">
      <c r="A1380" s="1" t="s">
        <v>9</v>
      </c>
      <c r="B1380">
        <v>3800</v>
      </c>
      <c r="C1380" s="1" t="s">
        <v>10</v>
      </c>
      <c r="D1380">
        <v>304</v>
      </c>
      <c r="E1380">
        <v>1.9</v>
      </c>
      <c r="F1380" s="1" t="s">
        <v>18</v>
      </c>
      <c r="G1380" s="1" t="s">
        <v>32</v>
      </c>
      <c r="H1380">
        <v>2000</v>
      </c>
      <c r="I1380" s="1" t="s">
        <v>40</v>
      </c>
      <c r="J1380" t="str">
        <f t="shared" si="21"/>
        <v>20</v>
      </c>
      <c r="K1380">
        <v>3800</v>
      </c>
    </row>
    <row r="1381" spans="1:11" x14ac:dyDescent="0.35">
      <c r="A1381" s="1" t="s">
        <v>9</v>
      </c>
      <c r="B1381">
        <v>4300</v>
      </c>
      <c r="C1381" s="1" t="s">
        <v>31</v>
      </c>
      <c r="D1381">
        <v>280</v>
      </c>
      <c r="E1381">
        <v>2.5</v>
      </c>
      <c r="F1381" s="1" t="s">
        <v>11</v>
      </c>
      <c r="G1381" s="1" t="s">
        <v>12</v>
      </c>
      <c r="H1381">
        <v>1985</v>
      </c>
      <c r="I1381" s="1" t="s">
        <v>162</v>
      </c>
      <c r="J1381" t="str">
        <f t="shared" si="21"/>
        <v>20</v>
      </c>
      <c r="K1381">
        <v>4300</v>
      </c>
    </row>
    <row r="1382" spans="1:11" x14ac:dyDescent="0.35">
      <c r="A1382" s="1" t="s">
        <v>20</v>
      </c>
      <c r="B1382">
        <v>4400</v>
      </c>
      <c r="C1382" s="1" t="s">
        <v>10</v>
      </c>
      <c r="D1382">
        <v>340</v>
      </c>
      <c r="E1382">
        <v>2.8</v>
      </c>
      <c r="F1382" s="1" t="s">
        <v>18</v>
      </c>
      <c r="G1382" s="1" t="s">
        <v>12</v>
      </c>
      <c r="H1382">
        <v>1992</v>
      </c>
      <c r="I1382" s="1" t="s">
        <v>52</v>
      </c>
      <c r="J1382" t="str">
        <f t="shared" si="21"/>
        <v>20</v>
      </c>
      <c r="K1382">
        <v>4400</v>
      </c>
    </row>
    <row r="1383" spans="1:11" x14ac:dyDescent="0.35">
      <c r="A1383" s="1" t="s">
        <v>20</v>
      </c>
      <c r="B1383">
        <v>3150</v>
      </c>
      <c r="C1383" s="1" t="s">
        <v>26</v>
      </c>
      <c r="D1383">
        <v>320</v>
      </c>
      <c r="E1383">
        <v>2.5</v>
      </c>
      <c r="F1383" s="1" t="s">
        <v>16</v>
      </c>
      <c r="G1383" s="1" t="s">
        <v>32</v>
      </c>
      <c r="H1383">
        <v>2002</v>
      </c>
      <c r="I1383" s="1" t="s">
        <v>27</v>
      </c>
      <c r="J1383" t="str">
        <f t="shared" si="21"/>
        <v>20</v>
      </c>
      <c r="K1383">
        <v>3150</v>
      </c>
    </row>
    <row r="1384" spans="1:11" x14ac:dyDescent="0.35">
      <c r="A1384" s="1" t="s">
        <v>30</v>
      </c>
      <c r="B1384">
        <v>10900</v>
      </c>
      <c r="C1384" s="1" t="s">
        <v>31</v>
      </c>
      <c r="D1384">
        <v>287</v>
      </c>
      <c r="E1384">
        <v>2.5</v>
      </c>
      <c r="F1384" s="1" t="s">
        <v>49</v>
      </c>
      <c r="G1384" s="1" t="s">
        <v>12</v>
      </c>
      <c r="H1384">
        <v>2004</v>
      </c>
      <c r="I1384" s="1" t="s">
        <v>109</v>
      </c>
      <c r="J1384" t="str">
        <f t="shared" si="21"/>
        <v>20</v>
      </c>
      <c r="K1384">
        <v>10900</v>
      </c>
    </row>
    <row r="1385" spans="1:11" x14ac:dyDescent="0.35">
      <c r="A1385" s="1" t="s">
        <v>30</v>
      </c>
      <c r="B1385">
        <v>6400</v>
      </c>
      <c r="C1385" s="1" t="s">
        <v>15</v>
      </c>
      <c r="D1385">
        <v>305</v>
      </c>
      <c r="E1385" t="s">
        <v>41</v>
      </c>
      <c r="F1385" s="1" t="s">
        <v>16</v>
      </c>
      <c r="G1385" s="1" t="s">
        <v>12</v>
      </c>
      <c r="H1385">
        <v>2004</v>
      </c>
      <c r="I1385" s="1" t="s">
        <v>56</v>
      </c>
      <c r="J1385" t="str">
        <f t="shared" si="21"/>
        <v>20</v>
      </c>
      <c r="K1385">
        <v>6400</v>
      </c>
    </row>
    <row r="1386" spans="1:11" x14ac:dyDescent="0.35">
      <c r="A1386" s="1" t="s">
        <v>20</v>
      </c>
      <c r="B1386">
        <v>3050</v>
      </c>
      <c r="C1386" s="1" t="s">
        <v>26</v>
      </c>
      <c r="D1386">
        <v>250</v>
      </c>
      <c r="E1386">
        <v>2.5</v>
      </c>
      <c r="F1386" s="1" t="s">
        <v>49</v>
      </c>
      <c r="G1386" s="1" t="s">
        <v>32</v>
      </c>
      <c r="H1386">
        <v>2001</v>
      </c>
      <c r="I1386" s="1" t="s">
        <v>27</v>
      </c>
      <c r="J1386" t="str">
        <f t="shared" si="21"/>
        <v>20</v>
      </c>
      <c r="K1386">
        <v>3050</v>
      </c>
    </row>
    <row r="1387" spans="1:11" x14ac:dyDescent="0.35">
      <c r="A1387" s="1" t="s">
        <v>30</v>
      </c>
      <c r="B1387">
        <v>30385</v>
      </c>
      <c r="C1387" s="1" t="s">
        <v>26</v>
      </c>
      <c r="D1387">
        <v>0</v>
      </c>
      <c r="E1387">
        <v>2</v>
      </c>
      <c r="F1387" s="1" t="s">
        <v>16</v>
      </c>
      <c r="G1387" s="1" t="s">
        <v>12</v>
      </c>
      <c r="H1387">
        <v>2014</v>
      </c>
      <c r="I1387" s="1" t="s">
        <v>183</v>
      </c>
      <c r="J1387" t="str">
        <f t="shared" si="21"/>
        <v>40</v>
      </c>
      <c r="K1387">
        <v>30385</v>
      </c>
    </row>
    <row r="1388" spans="1:11" x14ac:dyDescent="0.35">
      <c r="A1388" s="1" t="s">
        <v>9</v>
      </c>
      <c r="B1388">
        <v>20999</v>
      </c>
      <c r="C1388" s="1" t="s">
        <v>21</v>
      </c>
      <c r="D1388">
        <v>170</v>
      </c>
      <c r="E1388">
        <v>4.8</v>
      </c>
      <c r="F1388" s="1" t="s">
        <v>11</v>
      </c>
      <c r="G1388" s="1" t="s">
        <v>12</v>
      </c>
      <c r="H1388">
        <v>2008</v>
      </c>
      <c r="I1388" s="1" t="s">
        <v>55</v>
      </c>
      <c r="J1388" t="str">
        <f t="shared" si="21"/>
        <v>40</v>
      </c>
      <c r="K1388">
        <v>20999</v>
      </c>
    </row>
    <row r="1389" spans="1:11" x14ac:dyDescent="0.35">
      <c r="A1389" s="1" t="s">
        <v>30</v>
      </c>
      <c r="B1389">
        <v>1500</v>
      </c>
      <c r="C1389" s="1" t="s">
        <v>10</v>
      </c>
      <c r="D1389">
        <v>255</v>
      </c>
      <c r="E1389">
        <v>1.9</v>
      </c>
      <c r="F1389" s="1" t="s">
        <v>16</v>
      </c>
      <c r="G1389" s="1" t="s">
        <v>32</v>
      </c>
      <c r="H1389">
        <v>1998</v>
      </c>
      <c r="I1389" s="1" t="s">
        <v>44</v>
      </c>
      <c r="J1389" t="str">
        <f t="shared" si="21"/>
        <v>20</v>
      </c>
      <c r="K1389">
        <v>1500</v>
      </c>
    </row>
    <row r="1390" spans="1:11" x14ac:dyDescent="0.35">
      <c r="A1390" s="1" t="s">
        <v>23</v>
      </c>
      <c r="B1390">
        <v>8500</v>
      </c>
      <c r="C1390" s="1" t="s">
        <v>26</v>
      </c>
      <c r="D1390">
        <v>200</v>
      </c>
      <c r="E1390">
        <v>2</v>
      </c>
      <c r="F1390" s="1" t="s">
        <v>11</v>
      </c>
      <c r="G1390" s="1" t="s">
        <v>12</v>
      </c>
      <c r="H1390">
        <v>1999</v>
      </c>
      <c r="I1390" s="1" t="s">
        <v>253</v>
      </c>
      <c r="J1390" t="str">
        <f t="shared" si="21"/>
        <v>20</v>
      </c>
      <c r="K1390">
        <v>8500</v>
      </c>
    </row>
    <row r="1391" spans="1:11" x14ac:dyDescent="0.35">
      <c r="A1391" s="1" t="s">
        <v>23</v>
      </c>
      <c r="B1391">
        <v>9200</v>
      </c>
      <c r="C1391" s="1" t="s">
        <v>10</v>
      </c>
      <c r="D1391">
        <v>115</v>
      </c>
      <c r="E1391">
        <v>1.6</v>
      </c>
      <c r="F1391" s="1" t="s">
        <v>18</v>
      </c>
      <c r="G1391" s="1" t="s">
        <v>12</v>
      </c>
      <c r="H1391">
        <v>2008</v>
      </c>
      <c r="I1391" s="1" t="s">
        <v>111</v>
      </c>
      <c r="J1391" t="str">
        <f t="shared" si="21"/>
        <v>20</v>
      </c>
      <c r="K1391">
        <v>9200</v>
      </c>
    </row>
    <row r="1392" spans="1:11" x14ac:dyDescent="0.35">
      <c r="A1392" s="1" t="s">
        <v>23</v>
      </c>
      <c r="B1392">
        <v>20800</v>
      </c>
      <c r="C1392" s="1" t="s">
        <v>10</v>
      </c>
      <c r="D1392">
        <v>49</v>
      </c>
      <c r="E1392">
        <v>3.5</v>
      </c>
      <c r="F1392" s="1" t="s">
        <v>11</v>
      </c>
      <c r="G1392" s="1" t="s">
        <v>12</v>
      </c>
      <c r="H1392">
        <v>2011</v>
      </c>
      <c r="I1392" s="1" t="s">
        <v>57</v>
      </c>
      <c r="J1392" t="str">
        <f t="shared" si="21"/>
        <v>40</v>
      </c>
      <c r="K1392">
        <v>20800</v>
      </c>
    </row>
    <row r="1393" spans="1:11" x14ac:dyDescent="0.35">
      <c r="A1393" s="1" t="s">
        <v>28</v>
      </c>
      <c r="B1393">
        <v>8100</v>
      </c>
      <c r="C1393" s="1" t="s">
        <v>15</v>
      </c>
      <c r="D1393">
        <v>206</v>
      </c>
      <c r="E1393">
        <v>1.9</v>
      </c>
      <c r="F1393" s="1" t="s">
        <v>16</v>
      </c>
      <c r="G1393" s="1" t="s">
        <v>12</v>
      </c>
      <c r="H1393">
        <v>2005</v>
      </c>
      <c r="I1393" s="1" t="s">
        <v>70</v>
      </c>
      <c r="J1393" t="str">
        <f t="shared" si="21"/>
        <v>20</v>
      </c>
      <c r="K1393">
        <v>8100</v>
      </c>
    </row>
    <row r="1394" spans="1:11" x14ac:dyDescent="0.35">
      <c r="A1394" s="1" t="s">
        <v>30</v>
      </c>
      <c r="B1394">
        <v>13500</v>
      </c>
      <c r="C1394" s="1" t="s">
        <v>10</v>
      </c>
      <c r="D1394">
        <v>104</v>
      </c>
      <c r="E1394">
        <v>1.8</v>
      </c>
      <c r="F1394" s="1" t="s">
        <v>11</v>
      </c>
      <c r="G1394" s="1" t="s">
        <v>12</v>
      </c>
      <c r="H1394">
        <v>2010</v>
      </c>
      <c r="I1394" s="1" t="s">
        <v>36</v>
      </c>
      <c r="J1394" t="str">
        <f t="shared" si="21"/>
        <v>20</v>
      </c>
      <c r="K1394">
        <v>13500</v>
      </c>
    </row>
    <row r="1395" spans="1:11" x14ac:dyDescent="0.35">
      <c r="A1395" s="1" t="s">
        <v>28</v>
      </c>
      <c r="B1395">
        <v>4900</v>
      </c>
      <c r="C1395" s="1" t="s">
        <v>15</v>
      </c>
      <c r="D1395">
        <v>218</v>
      </c>
      <c r="E1395">
        <v>1.5</v>
      </c>
      <c r="F1395" s="1" t="s">
        <v>16</v>
      </c>
      <c r="G1395" s="1" t="s">
        <v>12</v>
      </c>
      <c r="H1395">
        <v>2006</v>
      </c>
      <c r="I1395" s="1" t="s">
        <v>66</v>
      </c>
      <c r="J1395" t="str">
        <f t="shared" si="21"/>
        <v>20</v>
      </c>
      <c r="K1395">
        <v>4900</v>
      </c>
    </row>
    <row r="1396" spans="1:11" x14ac:dyDescent="0.35">
      <c r="A1396" s="1" t="s">
        <v>30</v>
      </c>
      <c r="B1396">
        <v>6600</v>
      </c>
      <c r="C1396" s="1" t="s">
        <v>38</v>
      </c>
      <c r="D1396">
        <v>136</v>
      </c>
      <c r="E1396">
        <v>1.4</v>
      </c>
      <c r="F1396" s="1" t="s">
        <v>18</v>
      </c>
      <c r="G1396" s="1" t="s">
        <v>12</v>
      </c>
      <c r="H1396">
        <v>2001</v>
      </c>
      <c r="I1396" s="1" t="s">
        <v>33</v>
      </c>
      <c r="J1396" t="str">
        <f t="shared" si="21"/>
        <v>20</v>
      </c>
      <c r="K1396">
        <v>6600</v>
      </c>
    </row>
    <row r="1397" spans="1:11" x14ac:dyDescent="0.35">
      <c r="A1397" s="1" t="s">
        <v>45</v>
      </c>
      <c r="B1397">
        <v>1450</v>
      </c>
      <c r="C1397" s="1" t="s">
        <v>21</v>
      </c>
      <c r="D1397">
        <v>245</v>
      </c>
      <c r="E1397">
        <v>2.8</v>
      </c>
      <c r="F1397" s="1" t="s">
        <v>16</v>
      </c>
      <c r="G1397" s="1" t="s">
        <v>32</v>
      </c>
      <c r="H1397">
        <v>1996</v>
      </c>
      <c r="I1397" s="1" t="s">
        <v>147</v>
      </c>
      <c r="J1397" t="str">
        <f t="shared" si="21"/>
        <v>20</v>
      </c>
      <c r="K1397">
        <v>1450</v>
      </c>
    </row>
    <row r="1398" spans="1:11" x14ac:dyDescent="0.35">
      <c r="A1398" s="1" t="s">
        <v>30</v>
      </c>
      <c r="B1398">
        <v>3600</v>
      </c>
      <c r="C1398" s="1" t="s">
        <v>10</v>
      </c>
      <c r="D1398">
        <v>320</v>
      </c>
      <c r="E1398">
        <v>1.8</v>
      </c>
      <c r="F1398" s="1" t="s">
        <v>18</v>
      </c>
      <c r="G1398" s="1" t="s">
        <v>12</v>
      </c>
      <c r="H1398">
        <v>1989</v>
      </c>
      <c r="I1398" s="1" t="s">
        <v>133</v>
      </c>
      <c r="J1398" t="str">
        <f t="shared" si="21"/>
        <v>20</v>
      </c>
      <c r="K1398">
        <v>3600</v>
      </c>
    </row>
    <row r="1399" spans="1:11" x14ac:dyDescent="0.35">
      <c r="A1399" s="1" t="s">
        <v>23</v>
      </c>
      <c r="B1399">
        <v>24000</v>
      </c>
      <c r="C1399" s="1" t="s">
        <v>10</v>
      </c>
      <c r="D1399">
        <v>51</v>
      </c>
      <c r="E1399">
        <v>2.5</v>
      </c>
      <c r="F1399" s="1" t="s">
        <v>18</v>
      </c>
      <c r="G1399" s="1" t="s">
        <v>12</v>
      </c>
      <c r="H1399">
        <v>2014</v>
      </c>
      <c r="I1399" s="1" t="s">
        <v>57</v>
      </c>
      <c r="J1399" t="str">
        <f t="shared" si="21"/>
        <v>40</v>
      </c>
      <c r="K1399">
        <v>24000</v>
      </c>
    </row>
    <row r="1400" spans="1:11" x14ac:dyDescent="0.35">
      <c r="A1400" s="1" t="s">
        <v>23</v>
      </c>
      <c r="B1400">
        <v>12700</v>
      </c>
      <c r="C1400" s="1" t="s">
        <v>10</v>
      </c>
      <c r="D1400">
        <v>130</v>
      </c>
      <c r="E1400">
        <v>2.4</v>
      </c>
      <c r="F1400" s="1" t="s">
        <v>11</v>
      </c>
      <c r="G1400" s="1" t="s">
        <v>12</v>
      </c>
      <c r="H1400">
        <v>2008</v>
      </c>
      <c r="I1400" s="1" t="s">
        <v>57</v>
      </c>
      <c r="J1400" t="str">
        <f t="shared" si="21"/>
        <v>20</v>
      </c>
      <c r="K1400">
        <v>12700</v>
      </c>
    </row>
    <row r="1401" spans="1:11" x14ac:dyDescent="0.35">
      <c r="A1401" s="1" t="s">
        <v>14</v>
      </c>
      <c r="B1401">
        <v>14500</v>
      </c>
      <c r="C1401" s="1" t="s">
        <v>31</v>
      </c>
      <c r="D1401">
        <v>315</v>
      </c>
      <c r="E1401">
        <v>5</v>
      </c>
      <c r="F1401" s="1" t="s">
        <v>18</v>
      </c>
      <c r="G1401" s="1" t="s">
        <v>12</v>
      </c>
      <c r="H1401">
        <v>2004</v>
      </c>
      <c r="I1401" s="1" t="s">
        <v>137</v>
      </c>
      <c r="J1401" t="str">
        <f t="shared" si="21"/>
        <v>20</v>
      </c>
      <c r="K1401">
        <v>14500</v>
      </c>
    </row>
    <row r="1402" spans="1:11" x14ac:dyDescent="0.35">
      <c r="A1402" s="1" t="s">
        <v>9</v>
      </c>
      <c r="B1402">
        <v>2299</v>
      </c>
      <c r="C1402" s="1" t="s">
        <v>10</v>
      </c>
      <c r="D1402">
        <v>200</v>
      </c>
      <c r="E1402">
        <v>1.8</v>
      </c>
      <c r="F1402" s="1" t="s">
        <v>11</v>
      </c>
      <c r="G1402" s="1" t="s">
        <v>32</v>
      </c>
      <c r="H1402">
        <v>1999</v>
      </c>
      <c r="I1402" s="1" t="s">
        <v>40</v>
      </c>
      <c r="J1402" t="str">
        <f t="shared" si="21"/>
        <v>20</v>
      </c>
      <c r="K1402">
        <v>2299</v>
      </c>
    </row>
    <row r="1403" spans="1:11" x14ac:dyDescent="0.35">
      <c r="A1403" s="1" t="s">
        <v>9</v>
      </c>
      <c r="B1403">
        <v>8900</v>
      </c>
      <c r="C1403" s="1" t="s">
        <v>10</v>
      </c>
      <c r="D1403">
        <v>234</v>
      </c>
      <c r="E1403">
        <v>3.5</v>
      </c>
      <c r="F1403" s="1" t="s">
        <v>18</v>
      </c>
      <c r="G1403" s="1" t="s">
        <v>12</v>
      </c>
      <c r="H1403">
        <v>1999</v>
      </c>
      <c r="I1403" s="1" t="s">
        <v>179</v>
      </c>
      <c r="J1403" t="str">
        <f t="shared" si="21"/>
        <v>20</v>
      </c>
      <c r="K1403">
        <v>8900</v>
      </c>
    </row>
    <row r="1404" spans="1:11" x14ac:dyDescent="0.35">
      <c r="A1404" s="1" t="s">
        <v>20</v>
      </c>
      <c r="B1404">
        <v>30500</v>
      </c>
      <c r="C1404" s="1" t="s">
        <v>26</v>
      </c>
      <c r="D1404">
        <v>152</v>
      </c>
      <c r="E1404">
        <v>3</v>
      </c>
      <c r="F1404" s="1" t="s">
        <v>16</v>
      </c>
      <c r="G1404" s="1" t="s">
        <v>12</v>
      </c>
      <c r="H1404">
        <v>2012</v>
      </c>
      <c r="I1404" s="1" t="s">
        <v>27</v>
      </c>
      <c r="J1404" t="str">
        <f t="shared" si="21"/>
        <v>40</v>
      </c>
      <c r="K1404">
        <v>30500</v>
      </c>
    </row>
    <row r="1405" spans="1:11" x14ac:dyDescent="0.35">
      <c r="A1405" s="1" t="s">
        <v>14</v>
      </c>
      <c r="B1405">
        <v>4000</v>
      </c>
      <c r="C1405" s="1" t="s">
        <v>10</v>
      </c>
      <c r="D1405">
        <v>370</v>
      </c>
      <c r="E1405">
        <v>3.2</v>
      </c>
      <c r="F1405" s="1" t="s">
        <v>16</v>
      </c>
      <c r="G1405" s="1" t="s">
        <v>32</v>
      </c>
      <c r="H1405">
        <v>2002</v>
      </c>
      <c r="I1405" s="1" t="s">
        <v>65</v>
      </c>
      <c r="J1405" t="str">
        <f t="shared" si="21"/>
        <v>20</v>
      </c>
      <c r="K1405">
        <v>4000</v>
      </c>
    </row>
    <row r="1406" spans="1:11" x14ac:dyDescent="0.35">
      <c r="A1406" s="1" t="s">
        <v>23</v>
      </c>
      <c r="B1406">
        <v>12900</v>
      </c>
      <c r="C1406" s="1" t="s">
        <v>10</v>
      </c>
      <c r="D1406">
        <v>137</v>
      </c>
      <c r="E1406">
        <v>2.4</v>
      </c>
      <c r="F1406" s="1" t="s">
        <v>11</v>
      </c>
      <c r="G1406" s="1" t="s">
        <v>12</v>
      </c>
      <c r="H1406">
        <v>2008</v>
      </c>
      <c r="I1406" s="1" t="s">
        <v>57</v>
      </c>
      <c r="J1406" t="str">
        <f t="shared" si="21"/>
        <v>20</v>
      </c>
      <c r="K1406">
        <v>12900</v>
      </c>
    </row>
    <row r="1407" spans="1:11" x14ac:dyDescent="0.35">
      <c r="A1407" s="1" t="s">
        <v>30</v>
      </c>
      <c r="B1407">
        <v>3300</v>
      </c>
      <c r="C1407" s="1" t="s">
        <v>10</v>
      </c>
      <c r="D1407">
        <v>200</v>
      </c>
      <c r="E1407">
        <v>1.8</v>
      </c>
      <c r="F1407" s="1" t="s">
        <v>11</v>
      </c>
      <c r="G1407" s="1" t="s">
        <v>12</v>
      </c>
      <c r="H1407">
        <v>1989</v>
      </c>
      <c r="I1407" s="1" t="s">
        <v>133</v>
      </c>
      <c r="J1407" t="str">
        <f t="shared" si="21"/>
        <v>20</v>
      </c>
      <c r="K1407">
        <v>3300</v>
      </c>
    </row>
    <row r="1408" spans="1:11" x14ac:dyDescent="0.35">
      <c r="A1408" s="1" t="s">
        <v>23</v>
      </c>
      <c r="B1408">
        <v>9800</v>
      </c>
      <c r="C1408" s="1" t="s">
        <v>10</v>
      </c>
      <c r="D1408">
        <v>178</v>
      </c>
      <c r="E1408">
        <v>1.8</v>
      </c>
      <c r="F1408" s="1" t="s">
        <v>11</v>
      </c>
      <c r="G1408" s="1" t="s">
        <v>12</v>
      </c>
      <c r="H1408">
        <v>2007</v>
      </c>
      <c r="I1408" s="1" t="s">
        <v>80</v>
      </c>
      <c r="J1408" t="str">
        <f t="shared" si="21"/>
        <v>20</v>
      </c>
      <c r="K1408">
        <v>9800</v>
      </c>
    </row>
    <row r="1409" spans="1:11" x14ac:dyDescent="0.35">
      <c r="A1409" s="1" t="s">
        <v>28</v>
      </c>
      <c r="B1409">
        <v>15200</v>
      </c>
      <c r="C1409" s="1" t="s">
        <v>31</v>
      </c>
      <c r="D1409">
        <v>173</v>
      </c>
      <c r="E1409">
        <v>2.2999999999999998</v>
      </c>
      <c r="F1409" s="1" t="s">
        <v>16</v>
      </c>
      <c r="G1409" s="1" t="s">
        <v>12</v>
      </c>
      <c r="H1409">
        <v>2013</v>
      </c>
      <c r="I1409" s="1" t="s">
        <v>138</v>
      </c>
      <c r="J1409" t="str">
        <f t="shared" si="21"/>
        <v>20</v>
      </c>
      <c r="K1409">
        <v>15200</v>
      </c>
    </row>
    <row r="1410" spans="1:11" x14ac:dyDescent="0.35">
      <c r="A1410" s="1" t="s">
        <v>30</v>
      </c>
      <c r="B1410">
        <v>4950</v>
      </c>
      <c r="C1410" s="1" t="s">
        <v>26</v>
      </c>
      <c r="D1410">
        <v>290</v>
      </c>
      <c r="E1410">
        <v>1.8</v>
      </c>
      <c r="F1410" s="1" t="s">
        <v>11</v>
      </c>
      <c r="G1410" s="1" t="s">
        <v>12</v>
      </c>
      <c r="H1410">
        <v>1996</v>
      </c>
      <c r="I1410" s="1" t="s">
        <v>122</v>
      </c>
      <c r="J1410" t="str">
        <f t="shared" si="21"/>
        <v>20</v>
      </c>
      <c r="K1410">
        <v>4950</v>
      </c>
    </row>
    <row r="1411" spans="1:11" x14ac:dyDescent="0.35">
      <c r="A1411" s="1" t="s">
        <v>30</v>
      </c>
      <c r="B1411">
        <v>55500</v>
      </c>
      <c r="C1411" s="1" t="s">
        <v>21</v>
      </c>
      <c r="D1411">
        <v>36</v>
      </c>
      <c r="E1411">
        <v>3</v>
      </c>
      <c r="F1411" s="1" t="s">
        <v>16</v>
      </c>
      <c r="G1411" s="1" t="s">
        <v>12</v>
      </c>
      <c r="H1411">
        <v>2015</v>
      </c>
      <c r="I1411" s="1" t="s">
        <v>48</v>
      </c>
      <c r="J1411" t="str">
        <f t="shared" ref="J1411:J1474" si="22">VLOOKUP(B1411,$L$2:$M$13,2,TRUE)</f>
        <v>60</v>
      </c>
      <c r="K1411">
        <v>55500</v>
      </c>
    </row>
    <row r="1412" spans="1:11" x14ac:dyDescent="0.35">
      <c r="A1412" s="1" t="s">
        <v>30</v>
      </c>
      <c r="B1412">
        <v>17900</v>
      </c>
      <c r="C1412" s="1" t="s">
        <v>15</v>
      </c>
      <c r="D1412">
        <v>188</v>
      </c>
      <c r="E1412">
        <v>2.5</v>
      </c>
      <c r="F1412" s="1" t="s">
        <v>16</v>
      </c>
      <c r="G1412" s="1" t="s">
        <v>12</v>
      </c>
      <c r="H1412">
        <v>2008</v>
      </c>
      <c r="I1412" s="1" t="s">
        <v>115</v>
      </c>
      <c r="J1412" t="str">
        <f t="shared" si="22"/>
        <v>20</v>
      </c>
      <c r="K1412">
        <v>17900</v>
      </c>
    </row>
    <row r="1413" spans="1:11" x14ac:dyDescent="0.35">
      <c r="A1413" s="1" t="s">
        <v>14</v>
      </c>
      <c r="B1413">
        <v>5900</v>
      </c>
      <c r="C1413" s="1" t="s">
        <v>21</v>
      </c>
      <c r="D1413">
        <v>271</v>
      </c>
      <c r="E1413">
        <v>2.7</v>
      </c>
      <c r="F1413" s="1" t="s">
        <v>16</v>
      </c>
      <c r="G1413" s="1" t="s">
        <v>32</v>
      </c>
      <c r="H1413">
        <v>2003</v>
      </c>
      <c r="I1413" s="1" t="s">
        <v>104</v>
      </c>
      <c r="J1413" t="str">
        <f t="shared" si="22"/>
        <v>20</v>
      </c>
      <c r="K1413">
        <v>5900</v>
      </c>
    </row>
    <row r="1414" spans="1:11" x14ac:dyDescent="0.35">
      <c r="A1414" s="1" t="s">
        <v>23</v>
      </c>
      <c r="B1414">
        <v>20500</v>
      </c>
      <c r="C1414" s="1" t="s">
        <v>21</v>
      </c>
      <c r="D1414">
        <v>225</v>
      </c>
      <c r="E1414">
        <v>4.7</v>
      </c>
      <c r="F1414" s="1" t="s">
        <v>18</v>
      </c>
      <c r="G1414" s="1" t="s">
        <v>12</v>
      </c>
      <c r="H1414">
        <v>2003</v>
      </c>
      <c r="I1414" s="1" t="s">
        <v>37</v>
      </c>
      <c r="J1414" t="str">
        <f t="shared" si="22"/>
        <v>40</v>
      </c>
      <c r="K1414">
        <v>20500</v>
      </c>
    </row>
    <row r="1415" spans="1:11" x14ac:dyDescent="0.35">
      <c r="A1415" s="1" t="s">
        <v>9</v>
      </c>
      <c r="B1415">
        <v>5000</v>
      </c>
      <c r="C1415" s="1" t="s">
        <v>31</v>
      </c>
      <c r="D1415">
        <v>300</v>
      </c>
      <c r="E1415">
        <v>1.8</v>
      </c>
      <c r="F1415" s="1" t="s">
        <v>11</v>
      </c>
      <c r="G1415" s="1" t="s">
        <v>12</v>
      </c>
      <c r="H1415">
        <v>1994</v>
      </c>
      <c r="I1415" s="1" t="s">
        <v>40</v>
      </c>
      <c r="J1415" t="str">
        <f t="shared" si="22"/>
        <v>20</v>
      </c>
      <c r="K1415">
        <v>5000</v>
      </c>
    </row>
    <row r="1416" spans="1:11" x14ac:dyDescent="0.35">
      <c r="A1416" s="1" t="s">
        <v>30</v>
      </c>
      <c r="B1416">
        <v>11500</v>
      </c>
      <c r="C1416" s="1" t="s">
        <v>15</v>
      </c>
      <c r="D1416">
        <v>100</v>
      </c>
      <c r="E1416">
        <v>2</v>
      </c>
      <c r="F1416" s="1" t="s">
        <v>16</v>
      </c>
      <c r="G1416" s="1" t="s">
        <v>12</v>
      </c>
      <c r="H1416">
        <v>2010</v>
      </c>
      <c r="I1416" s="1" t="s">
        <v>118</v>
      </c>
      <c r="J1416" t="str">
        <f t="shared" si="22"/>
        <v>20</v>
      </c>
      <c r="K1416">
        <v>11500</v>
      </c>
    </row>
    <row r="1417" spans="1:11" x14ac:dyDescent="0.35">
      <c r="A1417" s="1" t="s">
        <v>14</v>
      </c>
      <c r="B1417">
        <v>115000</v>
      </c>
      <c r="C1417" s="1" t="s">
        <v>31</v>
      </c>
      <c r="D1417">
        <v>35</v>
      </c>
      <c r="E1417" t="s">
        <v>41</v>
      </c>
      <c r="F1417" s="1" t="s">
        <v>16</v>
      </c>
      <c r="G1417" s="1" t="s">
        <v>12</v>
      </c>
      <c r="H1417">
        <v>2015</v>
      </c>
      <c r="I1417" s="1" t="s">
        <v>254</v>
      </c>
      <c r="J1417" t="str">
        <f t="shared" si="22"/>
        <v>120</v>
      </c>
      <c r="K1417">
        <v>115000</v>
      </c>
    </row>
    <row r="1418" spans="1:11" x14ac:dyDescent="0.35">
      <c r="A1418" s="1" t="s">
        <v>30</v>
      </c>
      <c r="B1418">
        <v>2900</v>
      </c>
      <c r="C1418" s="1" t="s">
        <v>38</v>
      </c>
      <c r="D1418">
        <v>230</v>
      </c>
      <c r="E1418">
        <v>1.6</v>
      </c>
      <c r="F1418" s="1" t="s">
        <v>11</v>
      </c>
      <c r="G1418" s="1" t="s">
        <v>12</v>
      </c>
      <c r="H1418">
        <v>2000</v>
      </c>
      <c r="I1418" s="1" t="s">
        <v>33</v>
      </c>
      <c r="J1418" t="str">
        <f t="shared" si="22"/>
        <v>20</v>
      </c>
      <c r="K1418">
        <v>2900</v>
      </c>
    </row>
    <row r="1419" spans="1:11" x14ac:dyDescent="0.35">
      <c r="A1419" s="1" t="s">
        <v>45</v>
      </c>
      <c r="B1419">
        <v>4800</v>
      </c>
      <c r="C1419" s="1" t="s">
        <v>10</v>
      </c>
      <c r="D1419">
        <v>247</v>
      </c>
      <c r="E1419">
        <v>2</v>
      </c>
      <c r="F1419" s="1" t="s">
        <v>18</v>
      </c>
      <c r="G1419" s="1" t="s">
        <v>12</v>
      </c>
      <c r="H1419">
        <v>1998</v>
      </c>
      <c r="I1419" s="1" t="s">
        <v>63</v>
      </c>
      <c r="J1419" t="str">
        <f t="shared" si="22"/>
        <v>20</v>
      </c>
      <c r="K1419">
        <v>4800</v>
      </c>
    </row>
    <row r="1420" spans="1:11" x14ac:dyDescent="0.35">
      <c r="A1420" s="1" t="s">
        <v>28</v>
      </c>
      <c r="B1420">
        <v>1550</v>
      </c>
      <c r="C1420" s="1" t="s">
        <v>26</v>
      </c>
      <c r="D1420">
        <v>235</v>
      </c>
      <c r="E1420">
        <v>2</v>
      </c>
      <c r="F1420" s="1" t="s">
        <v>11</v>
      </c>
      <c r="G1420" s="1" t="s">
        <v>32</v>
      </c>
      <c r="H1420">
        <v>1998</v>
      </c>
      <c r="I1420" s="1" t="s">
        <v>145</v>
      </c>
      <c r="J1420" t="str">
        <f t="shared" si="22"/>
        <v>20</v>
      </c>
      <c r="K1420">
        <v>1550</v>
      </c>
    </row>
    <row r="1421" spans="1:11" x14ac:dyDescent="0.35">
      <c r="A1421" s="1" t="s">
        <v>45</v>
      </c>
      <c r="B1421">
        <v>16000</v>
      </c>
      <c r="C1421" s="1" t="s">
        <v>21</v>
      </c>
      <c r="D1421">
        <v>147</v>
      </c>
      <c r="E1421">
        <v>2.5</v>
      </c>
      <c r="F1421" s="1" t="s">
        <v>16</v>
      </c>
      <c r="G1421" s="1" t="s">
        <v>12</v>
      </c>
      <c r="H1421">
        <v>2008</v>
      </c>
      <c r="I1421" s="1" t="s">
        <v>127</v>
      </c>
      <c r="J1421" t="str">
        <f t="shared" si="22"/>
        <v>20</v>
      </c>
      <c r="K1421">
        <v>16000</v>
      </c>
    </row>
    <row r="1422" spans="1:11" x14ac:dyDescent="0.35">
      <c r="A1422" s="1" t="s">
        <v>30</v>
      </c>
      <c r="B1422">
        <v>6400</v>
      </c>
      <c r="C1422" s="1" t="s">
        <v>15</v>
      </c>
      <c r="D1422">
        <v>312</v>
      </c>
      <c r="E1422">
        <v>2.5</v>
      </c>
      <c r="F1422" s="1" t="s">
        <v>16</v>
      </c>
      <c r="G1422" s="1" t="s">
        <v>12</v>
      </c>
      <c r="H1422">
        <v>2000</v>
      </c>
      <c r="I1422" s="1" t="s">
        <v>174</v>
      </c>
      <c r="J1422" t="str">
        <f t="shared" si="22"/>
        <v>20</v>
      </c>
      <c r="K1422">
        <v>6400</v>
      </c>
    </row>
    <row r="1423" spans="1:11" x14ac:dyDescent="0.35">
      <c r="A1423" s="1" t="s">
        <v>9</v>
      </c>
      <c r="B1423">
        <v>5800</v>
      </c>
      <c r="C1423" s="1" t="s">
        <v>31</v>
      </c>
      <c r="D1423">
        <v>400</v>
      </c>
      <c r="E1423">
        <v>2</v>
      </c>
      <c r="F1423" s="1" t="s">
        <v>11</v>
      </c>
      <c r="G1423" s="1" t="s">
        <v>12</v>
      </c>
      <c r="H1423">
        <v>1998</v>
      </c>
      <c r="I1423" s="1" t="s">
        <v>86</v>
      </c>
      <c r="J1423" t="str">
        <f t="shared" si="22"/>
        <v>20</v>
      </c>
      <c r="K1423">
        <v>5800</v>
      </c>
    </row>
    <row r="1424" spans="1:11" x14ac:dyDescent="0.35">
      <c r="A1424" s="1" t="s">
        <v>14</v>
      </c>
      <c r="B1424">
        <v>11000</v>
      </c>
      <c r="C1424" s="1" t="s">
        <v>10</v>
      </c>
      <c r="D1424">
        <v>263</v>
      </c>
      <c r="E1424">
        <v>3.2</v>
      </c>
      <c r="F1424" s="1" t="s">
        <v>16</v>
      </c>
      <c r="G1424" s="1" t="s">
        <v>12</v>
      </c>
      <c r="H1424">
        <v>2001</v>
      </c>
      <c r="I1424" s="1" t="s">
        <v>65</v>
      </c>
      <c r="J1424" t="str">
        <f t="shared" si="22"/>
        <v>20</v>
      </c>
      <c r="K1424">
        <v>11000</v>
      </c>
    </row>
    <row r="1425" spans="1:11" x14ac:dyDescent="0.35">
      <c r="A1425" s="1" t="s">
        <v>28</v>
      </c>
      <c r="B1425">
        <v>4500</v>
      </c>
      <c r="C1425" s="1" t="s">
        <v>10</v>
      </c>
      <c r="D1425">
        <v>305</v>
      </c>
      <c r="E1425">
        <v>1.5</v>
      </c>
      <c r="F1425" s="1" t="s">
        <v>16</v>
      </c>
      <c r="G1425" s="1" t="s">
        <v>12</v>
      </c>
      <c r="H1425">
        <v>2004</v>
      </c>
      <c r="I1425" s="1" t="s">
        <v>29</v>
      </c>
      <c r="J1425" t="str">
        <f t="shared" si="22"/>
        <v>20</v>
      </c>
      <c r="K1425">
        <v>4500</v>
      </c>
    </row>
    <row r="1426" spans="1:11" x14ac:dyDescent="0.35">
      <c r="A1426" s="1" t="s">
        <v>28</v>
      </c>
      <c r="B1426">
        <v>14200</v>
      </c>
      <c r="C1426" s="1" t="s">
        <v>21</v>
      </c>
      <c r="D1426">
        <v>83</v>
      </c>
      <c r="E1426">
        <v>2</v>
      </c>
      <c r="F1426" s="1" t="s">
        <v>16</v>
      </c>
      <c r="G1426" s="1" t="s">
        <v>12</v>
      </c>
      <c r="H1426">
        <v>2012</v>
      </c>
      <c r="I1426" s="1" t="s">
        <v>95</v>
      </c>
      <c r="J1426" t="str">
        <f t="shared" si="22"/>
        <v>20</v>
      </c>
      <c r="K1426">
        <v>14200</v>
      </c>
    </row>
    <row r="1427" spans="1:11" x14ac:dyDescent="0.35">
      <c r="A1427" s="1" t="s">
        <v>9</v>
      </c>
      <c r="B1427">
        <v>71500</v>
      </c>
      <c r="C1427" s="1" t="s">
        <v>21</v>
      </c>
      <c r="D1427">
        <v>19</v>
      </c>
      <c r="E1427">
        <v>2.5</v>
      </c>
      <c r="F1427" s="1" t="s">
        <v>16</v>
      </c>
      <c r="G1427" s="1" t="s">
        <v>12</v>
      </c>
      <c r="H1427">
        <v>2015</v>
      </c>
      <c r="I1427" s="1" t="s">
        <v>55</v>
      </c>
      <c r="J1427" t="str">
        <f t="shared" si="22"/>
        <v>80</v>
      </c>
      <c r="K1427">
        <v>71500</v>
      </c>
    </row>
    <row r="1428" spans="1:11" x14ac:dyDescent="0.35">
      <c r="A1428" s="1" t="s">
        <v>20</v>
      </c>
      <c r="B1428">
        <v>6200</v>
      </c>
      <c r="C1428" s="1" t="s">
        <v>10</v>
      </c>
      <c r="D1428">
        <v>200</v>
      </c>
      <c r="E1428">
        <v>1.8</v>
      </c>
      <c r="F1428" s="1" t="s">
        <v>11</v>
      </c>
      <c r="G1428" s="1" t="s">
        <v>12</v>
      </c>
      <c r="H1428">
        <v>2003</v>
      </c>
      <c r="I1428" s="1" t="s">
        <v>60</v>
      </c>
      <c r="J1428" t="str">
        <f t="shared" si="22"/>
        <v>20</v>
      </c>
      <c r="K1428">
        <v>6200</v>
      </c>
    </row>
    <row r="1429" spans="1:11" x14ac:dyDescent="0.35">
      <c r="A1429" s="1" t="s">
        <v>30</v>
      </c>
      <c r="B1429">
        <v>10500</v>
      </c>
      <c r="C1429" s="1" t="s">
        <v>15</v>
      </c>
      <c r="D1429">
        <v>130</v>
      </c>
      <c r="E1429">
        <v>1.9</v>
      </c>
      <c r="F1429" s="1" t="s">
        <v>16</v>
      </c>
      <c r="G1429" s="1" t="s">
        <v>12</v>
      </c>
      <c r="H1429">
        <v>2010</v>
      </c>
      <c r="I1429" s="1" t="s">
        <v>56</v>
      </c>
      <c r="J1429" t="str">
        <f t="shared" si="22"/>
        <v>20</v>
      </c>
      <c r="K1429">
        <v>10500</v>
      </c>
    </row>
    <row r="1430" spans="1:11" x14ac:dyDescent="0.35">
      <c r="A1430" s="1" t="s">
        <v>23</v>
      </c>
      <c r="B1430">
        <v>12700</v>
      </c>
      <c r="C1430" s="1" t="s">
        <v>10</v>
      </c>
      <c r="D1430">
        <v>136</v>
      </c>
      <c r="E1430">
        <v>3.5</v>
      </c>
      <c r="F1430" s="1" t="s">
        <v>11</v>
      </c>
      <c r="G1430" s="1" t="s">
        <v>12</v>
      </c>
      <c r="H1430">
        <v>2007</v>
      </c>
      <c r="I1430" s="1" t="s">
        <v>57</v>
      </c>
      <c r="J1430" t="str">
        <f t="shared" si="22"/>
        <v>20</v>
      </c>
      <c r="K1430">
        <v>12700</v>
      </c>
    </row>
    <row r="1431" spans="1:11" x14ac:dyDescent="0.35">
      <c r="A1431" s="1" t="s">
        <v>20</v>
      </c>
      <c r="B1431">
        <v>7000</v>
      </c>
      <c r="C1431" s="1" t="s">
        <v>31</v>
      </c>
      <c r="D1431">
        <v>126</v>
      </c>
      <c r="E1431">
        <v>2.6</v>
      </c>
      <c r="F1431" s="1" t="s">
        <v>11</v>
      </c>
      <c r="G1431" s="1" t="s">
        <v>12</v>
      </c>
      <c r="H1431">
        <v>1998</v>
      </c>
      <c r="I1431" s="1" t="s">
        <v>102</v>
      </c>
      <c r="J1431" t="str">
        <f t="shared" si="22"/>
        <v>20</v>
      </c>
      <c r="K1431">
        <v>7000</v>
      </c>
    </row>
    <row r="1432" spans="1:11" x14ac:dyDescent="0.35">
      <c r="A1432" s="1" t="s">
        <v>9</v>
      </c>
      <c r="B1432">
        <v>4500</v>
      </c>
      <c r="C1432" s="1" t="s">
        <v>10</v>
      </c>
      <c r="D1432">
        <v>230</v>
      </c>
      <c r="E1432">
        <v>4</v>
      </c>
      <c r="F1432" s="1" t="s">
        <v>18</v>
      </c>
      <c r="G1432" s="1" t="s">
        <v>12</v>
      </c>
      <c r="H1432">
        <v>1994</v>
      </c>
      <c r="I1432" s="1" t="s">
        <v>140</v>
      </c>
      <c r="J1432" t="str">
        <f t="shared" si="22"/>
        <v>20</v>
      </c>
      <c r="K1432">
        <v>4500</v>
      </c>
    </row>
    <row r="1433" spans="1:11" x14ac:dyDescent="0.35">
      <c r="A1433" s="1" t="s">
        <v>9</v>
      </c>
      <c r="B1433">
        <v>4800</v>
      </c>
      <c r="C1433" s="1" t="s">
        <v>26</v>
      </c>
      <c r="D1433">
        <v>400</v>
      </c>
      <c r="E1433">
        <v>2.5</v>
      </c>
      <c r="F1433" s="1" t="s">
        <v>16</v>
      </c>
      <c r="G1433" s="1" t="s">
        <v>12</v>
      </c>
      <c r="H1433">
        <v>1994</v>
      </c>
      <c r="I1433" s="1" t="s">
        <v>64</v>
      </c>
      <c r="J1433" t="str">
        <f t="shared" si="22"/>
        <v>20</v>
      </c>
      <c r="K1433">
        <v>4800</v>
      </c>
    </row>
    <row r="1434" spans="1:11" x14ac:dyDescent="0.35">
      <c r="A1434" s="1" t="s">
        <v>28</v>
      </c>
      <c r="B1434">
        <v>11500</v>
      </c>
      <c r="C1434" s="1" t="s">
        <v>15</v>
      </c>
      <c r="D1434">
        <v>170</v>
      </c>
      <c r="E1434">
        <v>1.5</v>
      </c>
      <c r="F1434" s="1" t="s">
        <v>16</v>
      </c>
      <c r="G1434" s="1" t="s">
        <v>12</v>
      </c>
      <c r="H1434">
        <v>2012</v>
      </c>
      <c r="I1434" s="1" t="s">
        <v>192</v>
      </c>
      <c r="J1434" t="str">
        <f t="shared" si="22"/>
        <v>20</v>
      </c>
      <c r="K1434">
        <v>11500</v>
      </c>
    </row>
    <row r="1435" spans="1:11" x14ac:dyDescent="0.35">
      <c r="A1435" s="1" t="s">
        <v>9</v>
      </c>
      <c r="B1435">
        <v>42000</v>
      </c>
      <c r="C1435" s="1" t="s">
        <v>21</v>
      </c>
      <c r="D1435">
        <v>33</v>
      </c>
      <c r="E1435">
        <v>2</v>
      </c>
      <c r="F1435" s="1" t="s">
        <v>11</v>
      </c>
      <c r="G1435" s="1" t="s">
        <v>12</v>
      </c>
      <c r="H1435">
        <v>2014</v>
      </c>
      <c r="I1435" s="1" t="s">
        <v>173</v>
      </c>
      <c r="J1435" t="str">
        <f t="shared" si="22"/>
        <v>60</v>
      </c>
      <c r="K1435">
        <v>42000</v>
      </c>
    </row>
    <row r="1436" spans="1:11" x14ac:dyDescent="0.35">
      <c r="A1436" s="1" t="s">
        <v>20</v>
      </c>
      <c r="B1436">
        <v>2500</v>
      </c>
      <c r="C1436" s="1" t="s">
        <v>10</v>
      </c>
      <c r="D1436">
        <v>371</v>
      </c>
      <c r="E1436">
        <v>2.2000000000000002</v>
      </c>
      <c r="F1436" s="1" t="s">
        <v>18</v>
      </c>
      <c r="G1436" s="1" t="s">
        <v>12</v>
      </c>
      <c r="H1436">
        <v>1987</v>
      </c>
      <c r="I1436" s="1" t="s">
        <v>52</v>
      </c>
      <c r="J1436" t="str">
        <f t="shared" si="22"/>
        <v>20</v>
      </c>
      <c r="K1436">
        <v>2500</v>
      </c>
    </row>
    <row r="1437" spans="1:11" x14ac:dyDescent="0.35">
      <c r="A1437" s="1" t="s">
        <v>14</v>
      </c>
      <c r="B1437">
        <v>22600</v>
      </c>
      <c r="C1437" s="1" t="s">
        <v>21</v>
      </c>
      <c r="D1437">
        <v>165</v>
      </c>
      <c r="E1437">
        <v>3</v>
      </c>
      <c r="F1437" s="1" t="s">
        <v>16</v>
      </c>
      <c r="G1437" s="1" t="s">
        <v>12</v>
      </c>
      <c r="H1437">
        <v>2007</v>
      </c>
      <c r="I1437" s="1" t="s">
        <v>141</v>
      </c>
      <c r="J1437" t="str">
        <f t="shared" si="22"/>
        <v>40</v>
      </c>
      <c r="K1437">
        <v>22600</v>
      </c>
    </row>
    <row r="1438" spans="1:11" x14ac:dyDescent="0.35">
      <c r="A1438" s="1" t="s">
        <v>30</v>
      </c>
      <c r="B1438">
        <v>9900</v>
      </c>
      <c r="C1438" s="1" t="s">
        <v>10</v>
      </c>
      <c r="D1438">
        <v>80</v>
      </c>
      <c r="E1438">
        <v>1.6</v>
      </c>
      <c r="F1438" s="1" t="s">
        <v>11</v>
      </c>
      <c r="G1438" s="1" t="s">
        <v>12</v>
      </c>
      <c r="H1438">
        <v>2011</v>
      </c>
      <c r="I1438" s="1" t="s">
        <v>44</v>
      </c>
      <c r="J1438" t="str">
        <f t="shared" si="22"/>
        <v>20</v>
      </c>
      <c r="K1438">
        <v>9900</v>
      </c>
    </row>
    <row r="1439" spans="1:11" x14ac:dyDescent="0.35">
      <c r="A1439" s="1" t="s">
        <v>14</v>
      </c>
      <c r="B1439">
        <v>13500</v>
      </c>
      <c r="C1439" s="1" t="s">
        <v>15</v>
      </c>
      <c r="D1439">
        <v>259</v>
      </c>
      <c r="E1439">
        <v>3</v>
      </c>
      <c r="F1439" s="1" t="s">
        <v>16</v>
      </c>
      <c r="G1439" s="1" t="s">
        <v>12</v>
      </c>
      <c r="H1439">
        <v>2007</v>
      </c>
      <c r="I1439" s="1" t="s">
        <v>42</v>
      </c>
      <c r="J1439" t="str">
        <f t="shared" si="22"/>
        <v>20</v>
      </c>
      <c r="K1439">
        <v>13500</v>
      </c>
    </row>
    <row r="1440" spans="1:11" x14ac:dyDescent="0.35">
      <c r="A1440" s="1" t="s">
        <v>30</v>
      </c>
      <c r="B1440">
        <v>10600</v>
      </c>
      <c r="C1440" s="1" t="s">
        <v>31</v>
      </c>
      <c r="D1440">
        <v>140</v>
      </c>
      <c r="E1440">
        <v>2</v>
      </c>
      <c r="F1440" s="1" t="s">
        <v>49</v>
      </c>
      <c r="G1440" s="1" t="s">
        <v>12</v>
      </c>
      <c r="H1440">
        <v>2007</v>
      </c>
      <c r="I1440" s="1" t="s">
        <v>36</v>
      </c>
      <c r="J1440" t="str">
        <f t="shared" si="22"/>
        <v>20</v>
      </c>
      <c r="K1440">
        <v>10600</v>
      </c>
    </row>
    <row r="1441" spans="1:11" x14ac:dyDescent="0.35">
      <c r="A1441" s="1" t="s">
        <v>14</v>
      </c>
      <c r="B1441">
        <v>12500</v>
      </c>
      <c r="C1441" s="1" t="s">
        <v>15</v>
      </c>
      <c r="D1441">
        <v>242</v>
      </c>
      <c r="E1441">
        <v>2.2000000000000002</v>
      </c>
      <c r="F1441" s="1" t="s">
        <v>16</v>
      </c>
      <c r="G1441" s="1" t="s">
        <v>12</v>
      </c>
      <c r="H1441">
        <v>2008</v>
      </c>
      <c r="I1441" s="1" t="s">
        <v>42</v>
      </c>
      <c r="J1441" t="str">
        <f t="shared" si="22"/>
        <v>20</v>
      </c>
      <c r="K1441">
        <v>12500</v>
      </c>
    </row>
    <row r="1442" spans="1:11" x14ac:dyDescent="0.35">
      <c r="A1442" s="1" t="s">
        <v>28</v>
      </c>
      <c r="B1442">
        <v>7499</v>
      </c>
      <c r="C1442" s="1" t="s">
        <v>15</v>
      </c>
      <c r="D1442">
        <v>123</v>
      </c>
      <c r="E1442">
        <v>1.5</v>
      </c>
      <c r="F1442" s="1" t="s">
        <v>16</v>
      </c>
      <c r="G1442" s="1" t="s">
        <v>12</v>
      </c>
      <c r="H1442">
        <v>2009</v>
      </c>
      <c r="I1442" s="1" t="s">
        <v>66</v>
      </c>
      <c r="J1442" t="str">
        <f t="shared" si="22"/>
        <v>20</v>
      </c>
      <c r="K1442">
        <v>7499</v>
      </c>
    </row>
    <row r="1443" spans="1:11" x14ac:dyDescent="0.35">
      <c r="A1443" s="1" t="s">
        <v>30</v>
      </c>
      <c r="B1443">
        <v>9999</v>
      </c>
      <c r="C1443" s="1" t="s">
        <v>38</v>
      </c>
      <c r="D1443">
        <v>118</v>
      </c>
      <c r="E1443">
        <v>1.2</v>
      </c>
      <c r="F1443" s="1" t="s">
        <v>16</v>
      </c>
      <c r="G1443" s="1" t="s">
        <v>12</v>
      </c>
      <c r="H1443">
        <v>2011</v>
      </c>
      <c r="I1443" s="1" t="s">
        <v>44</v>
      </c>
      <c r="J1443" t="str">
        <f t="shared" si="22"/>
        <v>20</v>
      </c>
      <c r="K1443">
        <v>9999</v>
      </c>
    </row>
    <row r="1444" spans="1:11" x14ac:dyDescent="0.35">
      <c r="A1444" s="1" t="s">
        <v>23</v>
      </c>
      <c r="B1444">
        <v>18600</v>
      </c>
      <c r="C1444" s="1" t="s">
        <v>38</v>
      </c>
      <c r="D1444">
        <v>73</v>
      </c>
      <c r="E1444">
        <v>1.6</v>
      </c>
      <c r="F1444" s="1" t="s">
        <v>11</v>
      </c>
      <c r="G1444" s="1" t="s">
        <v>12</v>
      </c>
      <c r="H1444">
        <v>2013</v>
      </c>
      <c r="I1444" s="1" t="s">
        <v>135</v>
      </c>
      <c r="J1444" t="str">
        <f t="shared" si="22"/>
        <v>20</v>
      </c>
      <c r="K1444">
        <v>18600</v>
      </c>
    </row>
    <row r="1445" spans="1:11" x14ac:dyDescent="0.35">
      <c r="A1445" s="1" t="s">
        <v>30</v>
      </c>
      <c r="B1445">
        <v>7600</v>
      </c>
      <c r="C1445" s="1" t="s">
        <v>38</v>
      </c>
      <c r="D1445">
        <v>225</v>
      </c>
      <c r="E1445">
        <v>1.4</v>
      </c>
      <c r="F1445" s="1" t="s">
        <v>11</v>
      </c>
      <c r="G1445" s="1" t="s">
        <v>12</v>
      </c>
      <c r="H1445">
        <v>2004</v>
      </c>
      <c r="I1445" s="1" t="s">
        <v>164</v>
      </c>
      <c r="J1445" t="str">
        <f t="shared" si="22"/>
        <v>20</v>
      </c>
      <c r="K1445">
        <v>7600</v>
      </c>
    </row>
    <row r="1446" spans="1:11" x14ac:dyDescent="0.35">
      <c r="A1446" s="1" t="s">
        <v>30</v>
      </c>
      <c r="B1446">
        <v>9200</v>
      </c>
      <c r="C1446" s="1" t="s">
        <v>38</v>
      </c>
      <c r="D1446">
        <v>127</v>
      </c>
      <c r="E1446">
        <v>1.6</v>
      </c>
      <c r="F1446" s="1" t="s">
        <v>11</v>
      </c>
      <c r="G1446" s="1" t="s">
        <v>12</v>
      </c>
      <c r="H1446">
        <v>2007</v>
      </c>
      <c r="I1446" s="1" t="s">
        <v>164</v>
      </c>
      <c r="J1446" t="str">
        <f t="shared" si="22"/>
        <v>20</v>
      </c>
      <c r="K1446">
        <v>9200</v>
      </c>
    </row>
    <row r="1447" spans="1:11" x14ac:dyDescent="0.35">
      <c r="A1447" s="1" t="s">
        <v>20</v>
      </c>
      <c r="B1447">
        <v>3700</v>
      </c>
      <c r="C1447" s="1" t="s">
        <v>26</v>
      </c>
      <c r="D1447">
        <v>290</v>
      </c>
      <c r="E1447">
        <v>1.9</v>
      </c>
      <c r="F1447" s="1" t="s">
        <v>16</v>
      </c>
      <c r="G1447" s="1" t="s">
        <v>32</v>
      </c>
      <c r="H1447">
        <v>2002</v>
      </c>
      <c r="I1447" s="1" t="s">
        <v>60</v>
      </c>
      <c r="J1447" t="str">
        <f t="shared" si="22"/>
        <v>20</v>
      </c>
      <c r="K1447">
        <v>3700</v>
      </c>
    </row>
    <row r="1448" spans="1:11" x14ac:dyDescent="0.35">
      <c r="A1448" s="1" t="s">
        <v>9</v>
      </c>
      <c r="B1448">
        <v>26000</v>
      </c>
      <c r="C1448" s="1" t="s">
        <v>21</v>
      </c>
      <c r="D1448">
        <v>270</v>
      </c>
      <c r="E1448">
        <v>4.8</v>
      </c>
      <c r="F1448" s="1" t="s">
        <v>11</v>
      </c>
      <c r="G1448" s="1" t="s">
        <v>12</v>
      </c>
      <c r="H1448">
        <v>2008</v>
      </c>
      <c r="I1448" s="1" t="s">
        <v>55</v>
      </c>
      <c r="J1448" t="str">
        <f t="shared" si="22"/>
        <v>40</v>
      </c>
      <c r="K1448">
        <v>26000</v>
      </c>
    </row>
    <row r="1449" spans="1:11" x14ac:dyDescent="0.35">
      <c r="A1449" s="1" t="s">
        <v>9</v>
      </c>
      <c r="B1449">
        <v>12950</v>
      </c>
      <c r="C1449" s="1" t="s">
        <v>10</v>
      </c>
      <c r="D1449">
        <v>268</v>
      </c>
      <c r="E1449">
        <v>4</v>
      </c>
      <c r="F1449" s="1" t="s">
        <v>16</v>
      </c>
      <c r="G1449" s="1" t="s">
        <v>12</v>
      </c>
      <c r="H1449">
        <v>2004</v>
      </c>
      <c r="I1449" s="1" t="s">
        <v>219</v>
      </c>
      <c r="J1449" t="str">
        <f t="shared" si="22"/>
        <v>20</v>
      </c>
      <c r="K1449">
        <v>12950</v>
      </c>
    </row>
    <row r="1450" spans="1:11" x14ac:dyDescent="0.35">
      <c r="A1450" s="1" t="s">
        <v>45</v>
      </c>
      <c r="B1450">
        <v>15200</v>
      </c>
      <c r="C1450" s="1" t="s">
        <v>21</v>
      </c>
      <c r="D1450">
        <v>193</v>
      </c>
      <c r="E1450">
        <v>3</v>
      </c>
      <c r="F1450" s="1" t="s">
        <v>18</v>
      </c>
      <c r="G1450" s="1" t="s">
        <v>12</v>
      </c>
      <c r="H1450">
        <v>2008</v>
      </c>
      <c r="I1450" s="1" t="s">
        <v>54</v>
      </c>
      <c r="J1450" t="str">
        <f t="shared" si="22"/>
        <v>20</v>
      </c>
      <c r="K1450">
        <v>15200</v>
      </c>
    </row>
    <row r="1451" spans="1:11" x14ac:dyDescent="0.35">
      <c r="A1451" s="1" t="s">
        <v>20</v>
      </c>
      <c r="B1451">
        <v>62000</v>
      </c>
      <c r="C1451" s="1" t="s">
        <v>26</v>
      </c>
      <c r="D1451">
        <v>24</v>
      </c>
      <c r="E1451">
        <v>3</v>
      </c>
      <c r="F1451" s="1" t="s">
        <v>16</v>
      </c>
      <c r="G1451" s="1" t="s">
        <v>12</v>
      </c>
      <c r="H1451">
        <v>2015</v>
      </c>
      <c r="I1451" s="1" t="s">
        <v>35</v>
      </c>
      <c r="J1451" t="str">
        <f t="shared" si="22"/>
        <v>80</v>
      </c>
      <c r="K1451">
        <v>62000</v>
      </c>
    </row>
    <row r="1452" spans="1:11" x14ac:dyDescent="0.35">
      <c r="A1452" s="1" t="s">
        <v>23</v>
      </c>
      <c r="B1452">
        <v>68500</v>
      </c>
      <c r="C1452" s="1" t="s">
        <v>15</v>
      </c>
      <c r="D1452">
        <v>1</v>
      </c>
      <c r="E1452">
        <v>3.5</v>
      </c>
      <c r="F1452" s="1" t="s">
        <v>11</v>
      </c>
      <c r="G1452" s="1" t="s">
        <v>12</v>
      </c>
      <c r="H1452">
        <v>2016</v>
      </c>
      <c r="I1452" s="1" t="s">
        <v>230</v>
      </c>
      <c r="J1452" t="str">
        <f t="shared" si="22"/>
        <v>80</v>
      </c>
      <c r="K1452">
        <v>68500</v>
      </c>
    </row>
    <row r="1453" spans="1:11" x14ac:dyDescent="0.35">
      <c r="A1453" s="1" t="s">
        <v>30</v>
      </c>
      <c r="B1453">
        <v>2500</v>
      </c>
      <c r="C1453" s="1" t="s">
        <v>38</v>
      </c>
      <c r="D1453">
        <v>111</v>
      </c>
      <c r="E1453">
        <v>1.6</v>
      </c>
      <c r="F1453" s="1" t="s">
        <v>18</v>
      </c>
      <c r="G1453" s="1" t="s">
        <v>12</v>
      </c>
      <c r="H1453">
        <v>1999</v>
      </c>
      <c r="I1453" s="1" t="s">
        <v>33</v>
      </c>
      <c r="J1453" t="str">
        <f t="shared" si="22"/>
        <v>20</v>
      </c>
      <c r="K1453">
        <v>2500</v>
      </c>
    </row>
    <row r="1454" spans="1:11" x14ac:dyDescent="0.35">
      <c r="A1454" s="1" t="s">
        <v>30</v>
      </c>
      <c r="B1454">
        <v>2600</v>
      </c>
      <c r="C1454" s="1" t="s">
        <v>31</v>
      </c>
      <c r="D1454">
        <v>296</v>
      </c>
      <c r="E1454">
        <v>1.9</v>
      </c>
      <c r="F1454" s="1" t="s">
        <v>16</v>
      </c>
      <c r="G1454" s="1" t="s">
        <v>32</v>
      </c>
      <c r="H1454">
        <v>2000</v>
      </c>
      <c r="I1454" s="1" t="s">
        <v>33</v>
      </c>
      <c r="J1454" t="str">
        <f t="shared" si="22"/>
        <v>20</v>
      </c>
      <c r="K1454">
        <v>2600</v>
      </c>
    </row>
    <row r="1455" spans="1:11" x14ac:dyDescent="0.35">
      <c r="A1455" s="1" t="s">
        <v>14</v>
      </c>
      <c r="B1455">
        <v>12250</v>
      </c>
      <c r="C1455" s="1" t="s">
        <v>15</v>
      </c>
      <c r="D1455">
        <v>300</v>
      </c>
      <c r="E1455">
        <v>2.2000000000000002</v>
      </c>
      <c r="F1455" s="1" t="s">
        <v>16</v>
      </c>
      <c r="G1455" s="1" t="s">
        <v>12</v>
      </c>
      <c r="H1455">
        <v>2007</v>
      </c>
      <c r="I1455" s="1" t="s">
        <v>42</v>
      </c>
      <c r="J1455" t="str">
        <f t="shared" si="22"/>
        <v>20</v>
      </c>
      <c r="K1455">
        <v>12250</v>
      </c>
    </row>
    <row r="1456" spans="1:11" x14ac:dyDescent="0.35">
      <c r="A1456" s="1" t="s">
        <v>23</v>
      </c>
      <c r="B1456">
        <v>39900</v>
      </c>
      <c r="C1456" s="1" t="s">
        <v>21</v>
      </c>
      <c r="D1456">
        <v>94</v>
      </c>
      <c r="E1456">
        <v>4</v>
      </c>
      <c r="F1456" s="1" t="s">
        <v>18</v>
      </c>
      <c r="G1456" s="1" t="s">
        <v>12</v>
      </c>
      <c r="H1456">
        <v>2010</v>
      </c>
      <c r="I1456" s="1" t="s">
        <v>78</v>
      </c>
      <c r="J1456" t="str">
        <f t="shared" si="22"/>
        <v>40</v>
      </c>
      <c r="K1456">
        <v>39900</v>
      </c>
    </row>
    <row r="1457" spans="1:11" x14ac:dyDescent="0.35">
      <c r="A1457" s="1" t="s">
        <v>30</v>
      </c>
      <c r="B1457">
        <v>1500</v>
      </c>
      <c r="C1457" s="1" t="s">
        <v>31</v>
      </c>
      <c r="D1457">
        <v>160</v>
      </c>
      <c r="E1457">
        <v>1.4</v>
      </c>
      <c r="F1457" s="1" t="s">
        <v>11</v>
      </c>
      <c r="G1457" s="1" t="s">
        <v>32</v>
      </c>
      <c r="H1457">
        <v>1999</v>
      </c>
      <c r="I1457" s="1" t="s">
        <v>33</v>
      </c>
      <c r="J1457" t="str">
        <f t="shared" si="22"/>
        <v>20</v>
      </c>
      <c r="K1457">
        <v>1500</v>
      </c>
    </row>
    <row r="1458" spans="1:11" x14ac:dyDescent="0.35">
      <c r="A1458" s="1" t="s">
        <v>14</v>
      </c>
      <c r="B1458">
        <v>3700</v>
      </c>
      <c r="C1458" s="1" t="s">
        <v>10</v>
      </c>
      <c r="D1458">
        <v>270</v>
      </c>
      <c r="E1458">
        <v>3.5</v>
      </c>
      <c r="F1458" s="1" t="s">
        <v>11</v>
      </c>
      <c r="G1458" s="1" t="s">
        <v>32</v>
      </c>
      <c r="H1458">
        <v>2004</v>
      </c>
      <c r="I1458" s="1" t="s">
        <v>72</v>
      </c>
      <c r="J1458" t="str">
        <f t="shared" si="22"/>
        <v>20</v>
      </c>
      <c r="K1458">
        <v>3700</v>
      </c>
    </row>
    <row r="1459" spans="1:11" x14ac:dyDescent="0.35">
      <c r="A1459" s="1" t="s">
        <v>9</v>
      </c>
      <c r="B1459">
        <v>8999</v>
      </c>
      <c r="C1459" s="1" t="s">
        <v>31</v>
      </c>
      <c r="D1459">
        <v>160</v>
      </c>
      <c r="E1459">
        <v>1.8</v>
      </c>
      <c r="F1459" s="1" t="s">
        <v>11</v>
      </c>
      <c r="G1459" s="1" t="s">
        <v>12</v>
      </c>
      <c r="H1459">
        <v>1997</v>
      </c>
      <c r="I1459" s="1" t="s">
        <v>40</v>
      </c>
      <c r="J1459" t="str">
        <f t="shared" si="22"/>
        <v>20</v>
      </c>
      <c r="K1459">
        <v>8999</v>
      </c>
    </row>
    <row r="1460" spans="1:11" x14ac:dyDescent="0.35">
      <c r="A1460" s="1" t="s">
        <v>45</v>
      </c>
      <c r="B1460">
        <v>9900</v>
      </c>
      <c r="C1460" s="1" t="s">
        <v>31</v>
      </c>
      <c r="D1460">
        <v>200</v>
      </c>
      <c r="E1460">
        <v>2.5</v>
      </c>
      <c r="F1460" s="1" t="s">
        <v>16</v>
      </c>
      <c r="G1460" s="1" t="s">
        <v>12</v>
      </c>
      <c r="H1460">
        <v>2007</v>
      </c>
      <c r="I1460" s="1" t="s">
        <v>124</v>
      </c>
      <c r="J1460" t="str">
        <f t="shared" si="22"/>
        <v>20</v>
      </c>
      <c r="K1460">
        <v>9900</v>
      </c>
    </row>
    <row r="1461" spans="1:11" x14ac:dyDescent="0.35">
      <c r="A1461" s="1" t="s">
        <v>30</v>
      </c>
      <c r="B1461">
        <v>16800</v>
      </c>
      <c r="C1461" s="1" t="s">
        <v>21</v>
      </c>
      <c r="D1461">
        <v>249</v>
      </c>
      <c r="E1461">
        <v>5</v>
      </c>
      <c r="F1461" s="1" t="s">
        <v>16</v>
      </c>
      <c r="G1461" s="1" t="s">
        <v>12</v>
      </c>
      <c r="H1461">
        <v>2005</v>
      </c>
      <c r="I1461" s="1" t="s">
        <v>48</v>
      </c>
      <c r="J1461" t="str">
        <f t="shared" si="22"/>
        <v>20</v>
      </c>
      <c r="K1461">
        <v>16800</v>
      </c>
    </row>
    <row r="1462" spans="1:11" x14ac:dyDescent="0.35">
      <c r="A1462" s="1" t="s">
        <v>30</v>
      </c>
      <c r="B1462">
        <v>23999</v>
      </c>
      <c r="C1462" s="1" t="s">
        <v>10</v>
      </c>
      <c r="D1462">
        <v>0</v>
      </c>
      <c r="E1462">
        <v>1.6</v>
      </c>
      <c r="F1462" s="1" t="s">
        <v>16</v>
      </c>
      <c r="G1462" s="1" t="s">
        <v>12</v>
      </c>
      <c r="H1462">
        <v>2016</v>
      </c>
      <c r="I1462" s="1" t="s">
        <v>125</v>
      </c>
      <c r="J1462" t="str">
        <f t="shared" si="22"/>
        <v>40</v>
      </c>
      <c r="K1462">
        <v>23999</v>
      </c>
    </row>
    <row r="1463" spans="1:11" x14ac:dyDescent="0.35">
      <c r="A1463" s="1" t="s">
        <v>14</v>
      </c>
      <c r="B1463">
        <v>36000</v>
      </c>
      <c r="C1463" s="1" t="s">
        <v>21</v>
      </c>
      <c r="D1463">
        <v>162</v>
      </c>
      <c r="E1463">
        <v>3</v>
      </c>
      <c r="F1463" s="1" t="s">
        <v>16</v>
      </c>
      <c r="G1463" s="1" t="s">
        <v>12</v>
      </c>
      <c r="H1463">
        <v>2009</v>
      </c>
      <c r="I1463" s="1" t="s">
        <v>81</v>
      </c>
      <c r="J1463" t="str">
        <f t="shared" si="22"/>
        <v>40</v>
      </c>
      <c r="K1463">
        <v>36000</v>
      </c>
    </row>
    <row r="1464" spans="1:11" x14ac:dyDescent="0.35">
      <c r="A1464" s="1" t="s">
        <v>45</v>
      </c>
      <c r="B1464">
        <v>15800</v>
      </c>
      <c r="C1464" s="1" t="s">
        <v>31</v>
      </c>
      <c r="D1464">
        <v>146</v>
      </c>
      <c r="E1464">
        <v>2.5</v>
      </c>
      <c r="F1464" s="1" t="s">
        <v>16</v>
      </c>
      <c r="G1464" s="1" t="s">
        <v>12</v>
      </c>
      <c r="H1464">
        <v>2013</v>
      </c>
      <c r="I1464" s="1" t="s">
        <v>124</v>
      </c>
      <c r="J1464" t="str">
        <f t="shared" si="22"/>
        <v>20</v>
      </c>
      <c r="K1464">
        <v>15800</v>
      </c>
    </row>
    <row r="1465" spans="1:11" x14ac:dyDescent="0.35">
      <c r="A1465" s="1" t="s">
        <v>30</v>
      </c>
      <c r="B1465">
        <v>19300</v>
      </c>
      <c r="C1465" s="1" t="s">
        <v>10</v>
      </c>
      <c r="D1465">
        <v>136</v>
      </c>
      <c r="E1465">
        <v>2</v>
      </c>
      <c r="F1465" s="1" t="s">
        <v>16</v>
      </c>
      <c r="G1465" s="1" t="s">
        <v>12</v>
      </c>
      <c r="H1465">
        <v>2011</v>
      </c>
      <c r="I1465" s="1" t="s">
        <v>98</v>
      </c>
      <c r="J1465" t="str">
        <f t="shared" si="22"/>
        <v>20</v>
      </c>
      <c r="K1465">
        <v>19300</v>
      </c>
    </row>
    <row r="1466" spans="1:11" x14ac:dyDescent="0.35">
      <c r="A1466" s="1" t="s">
        <v>28</v>
      </c>
      <c r="B1466">
        <v>6450</v>
      </c>
      <c r="C1466" s="1" t="s">
        <v>15</v>
      </c>
      <c r="D1466">
        <v>148</v>
      </c>
      <c r="E1466">
        <v>1.5</v>
      </c>
      <c r="F1466" s="1" t="s">
        <v>16</v>
      </c>
      <c r="G1466" s="1" t="s">
        <v>12</v>
      </c>
      <c r="H1466">
        <v>2012</v>
      </c>
      <c r="I1466" s="1" t="s">
        <v>66</v>
      </c>
      <c r="J1466" t="str">
        <f t="shared" si="22"/>
        <v>20</v>
      </c>
      <c r="K1466">
        <v>6450</v>
      </c>
    </row>
    <row r="1467" spans="1:11" x14ac:dyDescent="0.35">
      <c r="A1467" s="1" t="s">
        <v>28</v>
      </c>
      <c r="B1467">
        <v>4200</v>
      </c>
      <c r="C1467" s="1" t="s">
        <v>15</v>
      </c>
      <c r="D1467">
        <v>220</v>
      </c>
      <c r="E1467">
        <v>1.5</v>
      </c>
      <c r="F1467" s="1" t="s">
        <v>16</v>
      </c>
      <c r="G1467" s="1" t="s">
        <v>12</v>
      </c>
      <c r="H1467">
        <v>2004</v>
      </c>
      <c r="I1467" s="1" t="s">
        <v>66</v>
      </c>
      <c r="J1467" t="str">
        <f t="shared" si="22"/>
        <v>20</v>
      </c>
      <c r="K1467">
        <v>4200</v>
      </c>
    </row>
    <row r="1468" spans="1:11" x14ac:dyDescent="0.35">
      <c r="A1468" s="1" t="s">
        <v>9</v>
      </c>
      <c r="B1468">
        <v>32000</v>
      </c>
      <c r="C1468" s="1" t="s">
        <v>21</v>
      </c>
      <c r="D1468">
        <v>52</v>
      </c>
      <c r="E1468">
        <v>3</v>
      </c>
      <c r="F1468" s="1" t="s">
        <v>11</v>
      </c>
      <c r="G1468" s="1" t="s">
        <v>12</v>
      </c>
      <c r="H1468">
        <v>2012</v>
      </c>
      <c r="I1468" s="1" t="s">
        <v>55</v>
      </c>
      <c r="J1468" t="str">
        <f t="shared" si="22"/>
        <v>40</v>
      </c>
      <c r="K1468">
        <v>32000</v>
      </c>
    </row>
    <row r="1469" spans="1:11" x14ac:dyDescent="0.35">
      <c r="A1469" s="1" t="s">
        <v>23</v>
      </c>
      <c r="B1469">
        <v>12500</v>
      </c>
      <c r="C1469" s="1" t="s">
        <v>10</v>
      </c>
      <c r="D1469">
        <v>110</v>
      </c>
      <c r="E1469">
        <v>2.4</v>
      </c>
      <c r="F1469" s="1" t="s">
        <v>18</v>
      </c>
      <c r="G1469" s="1" t="s">
        <v>12</v>
      </c>
      <c r="H1469">
        <v>2007</v>
      </c>
      <c r="I1469" s="1" t="s">
        <v>57</v>
      </c>
      <c r="J1469" t="str">
        <f t="shared" si="22"/>
        <v>20</v>
      </c>
      <c r="K1469">
        <v>12500</v>
      </c>
    </row>
    <row r="1470" spans="1:11" x14ac:dyDescent="0.35">
      <c r="A1470" s="1" t="s">
        <v>9</v>
      </c>
      <c r="B1470">
        <v>47900</v>
      </c>
      <c r="C1470" s="1" t="s">
        <v>21</v>
      </c>
      <c r="D1470">
        <v>178</v>
      </c>
      <c r="E1470">
        <v>4</v>
      </c>
      <c r="F1470" s="1" t="s">
        <v>16</v>
      </c>
      <c r="G1470" s="1" t="s">
        <v>12</v>
      </c>
      <c r="H1470">
        <v>2012</v>
      </c>
      <c r="I1470" s="1" t="s">
        <v>55</v>
      </c>
      <c r="J1470" t="str">
        <f t="shared" si="22"/>
        <v>60</v>
      </c>
      <c r="K1470">
        <v>47900</v>
      </c>
    </row>
    <row r="1471" spans="1:11" x14ac:dyDescent="0.35">
      <c r="A1471" s="1" t="s">
        <v>14</v>
      </c>
      <c r="B1471">
        <v>21999</v>
      </c>
      <c r="C1471" s="1" t="s">
        <v>10</v>
      </c>
      <c r="D1471">
        <v>200</v>
      </c>
      <c r="E1471">
        <v>3</v>
      </c>
      <c r="F1471" s="1" t="s">
        <v>16</v>
      </c>
      <c r="G1471" s="1" t="s">
        <v>12</v>
      </c>
      <c r="H1471">
        <v>2008</v>
      </c>
      <c r="I1471" s="1" t="s">
        <v>65</v>
      </c>
      <c r="J1471" t="str">
        <f t="shared" si="22"/>
        <v>40</v>
      </c>
      <c r="K1471">
        <v>21999</v>
      </c>
    </row>
    <row r="1472" spans="1:11" x14ac:dyDescent="0.35">
      <c r="A1472" s="1" t="s">
        <v>20</v>
      </c>
      <c r="B1472">
        <v>15000</v>
      </c>
      <c r="C1472" s="1" t="s">
        <v>10</v>
      </c>
      <c r="D1472">
        <v>168</v>
      </c>
      <c r="E1472" t="s">
        <v>41</v>
      </c>
      <c r="F1472" s="1" t="s">
        <v>49</v>
      </c>
      <c r="G1472" s="1" t="s">
        <v>12</v>
      </c>
      <c r="H1472">
        <v>2007</v>
      </c>
      <c r="I1472" s="1" t="s">
        <v>27</v>
      </c>
      <c r="J1472" t="str">
        <f t="shared" si="22"/>
        <v>20</v>
      </c>
      <c r="K1472">
        <v>15000</v>
      </c>
    </row>
    <row r="1473" spans="1:11" x14ac:dyDescent="0.35">
      <c r="A1473" s="1" t="s">
        <v>23</v>
      </c>
      <c r="B1473">
        <v>7500</v>
      </c>
      <c r="C1473" s="1" t="s">
        <v>38</v>
      </c>
      <c r="D1473">
        <v>74</v>
      </c>
      <c r="E1473">
        <v>1.3</v>
      </c>
      <c r="F1473" s="1" t="s">
        <v>11</v>
      </c>
      <c r="G1473" s="1" t="s">
        <v>12</v>
      </c>
      <c r="H1473">
        <v>2008</v>
      </c>
      <c r="I1473" s="1" t="s">
        <v>171</v>
      </c>
      <c r="J1473" t="str">
        <f t="shared" si="22"/>
        <v>20</v>
      </c>
      <c r="K1473">
        <v>7500</v>
      </c>
    </row>
    <row r="1474" spans="1:11" x14ac:dyDescent="0.35">
      <c r="A1474" s="1" t="s">
        <v>14</v>
      </c>
      <c r="B1474">
        <v>125000</v>
      </c>
      <c r="C1474" s="1" t="s">
        <v>10</v>
      </c>
      <c r="D1474">
        <v>17</v>
      </c>
      <c r="E1474">
        <v>3</v>
      </c>
      <c r="F1474" s="1" t="s">
        <v>16</v>
      </c>
      <c r="G1474" s="1" t="s">
        <v>12</v>
      </c>
      <c r="H1474">
        <v>2015</v>
      </c>
      <c r="I1474" s="1" t="s">
        <v>72</v>
      </c>
      <c r="J1474" t="str">
        <f t="shared" si="22"/>
        <v>140</v>
      </c>
      <c r="K1474">
        <v>125000</v>
      </c>
    </row>
    <row r="1475" spans="1:11" x14ac:dyDescent="0.35">
      <c r="A1475" s="1" t="s">
        <v>9</v>
      </c>
      <c r="B1475">
        <v>30500</v>
      </c>
      <c r="C1475" s="1" t="s">
        <v>38</v>
      </c>
      <c r="D1475">
        <v>110</v>
      </c>
      <c r="E1475">
        <v>4.4000000000000004</v>
      </c>
      <c r="F1475" s="1" t="s">
        <v>11</v>
      </c>
      <c r="G1475" s="1" t="s">
        <v>12</v>
      </c>
      <c r="H1475">
        <v>2008</v>
      </c>
      <c r="I1475" s="1" t="s">
        <v>62</v>
      </c>
      <c r="J1475" t="str">
        <f t="shared" ref="J1475:J1538" si="23">VLOOKUP(B1475,$L$2:$M$13,2,TRUE)</f>
        <v>40</v>
      </c>
      <c r="K1475">
        <v>30500</v>
      </c>
    </row>
    <row r="1476" spans="1:11" x14ac:dyDescent="0.35">
      <c r="A1476" s="1" t="s">
        <v>30</v>
      </c>
      <c r="B1476">
        <v>17191.2</v>
      </c>
      <c r="C1476" s="1" t="s">
        <v>10</v>
      </c>
      <c r="D1476">
        <v>0</v>
      </c>
      <c r="E1476">
        <v>1.6</v>
      </c>
      <c r="F1476" s="1" t="s">
        <v>11</v>
      </c>
      <c r="G1476" s="1" t="s">
        <v>12</v>
      </c>
      <c r="H1476">
        <v>2016</v>
      </c>
      <c r="I1476" s="1" t="s">
        <v>125</v>
      </c>
      <c r="J1476" t="str">
        <f t="shared" si="23"/>
        <v>20</v>
      </c>
      <c r="K1476">
        <v>17191.2</v>
      </c>
    </row>
    <row r="1477" spans="1:11" x14ac:dyDescent="0.35">
      <c r="A1477" s="1" t="s">
        <v>14</v>
      </c>
      <c r="B1477">
        <v>45555</v>
      </c>
      <c r="C1477" s="1" t="s">
        <v>10</v>
      </c>
      <c r="D1477">
        <v>42</v>
      </c>
      <c r="E1477">
        <v>3</v>
      </c>
      <c r="F1477" s="1" t="s">
        <v>16</v>
      </c>
      <c r="G1477" s="1" t="s">
        <v>12</v>
      </c>
      <c r="H1477">
        <v>2011</v>
      </c>
      <c r="I1477" s="1" t="s">
        <v>72</v>
      </c>
      <c r="J1477" t="str">
        <f t="shared" si="23"/>
        <v>60</v>
      </c>
      <c r="K1477">
        <v>45555</v>
      </c>
    </row>
    <row r="1478" spans="1:11" x14ac:dyDescent="0.35">
      <c r="A1478" s="1" t="s">
        <v>9</v>
      </c>
      <c r="B1478">
        <v>15200</v>
      </c>
      <c r="C1478" s="1" t="s">
        <v>10</v>
      </c>
      <c r="D1478">
        <v>227</v>
      </c>
      <c r="E1478">
        <v>2.5</v>
      </c>
      <c r="F1478" s="1" t="s">
        <v>11</v>
      </c>
      <c r="G1478" s="1" t="s">
        <v>12</v>
      </c>
      <c r="H1478">
        <v>2008</v>
      </c>
      <c r="I1478" s="1" t="s">
        <v>64</v>
      </c>
      <c r="J1478" t="str">
        <f t="shared" si="23"/>
        <v>20</v>
      </c>
      <c r="K1478">
        <v>15200</v>
      </c>
    </row>
    <row r="1479" spans="1:11" x14ac:dyDescent="0.35">
      <c r="A1479" s="1" t="s">
        <v>30</v>
      </c>
      <c r="B1479">
        <v>8700</v>
      </c>
      <c r="C1479" s="1" t="s">
        <v>10</v>
      </c>
      <c r="D1479">
        <v>270</v>
      </c>
      <c r="E1479" t="s">
        <v>41</v>
      </c>
      <c r="F1479" s="1" t="s">
        <v>16</v>
      </c>
      <c r="G1479" s="1" t="s">
        <v>12</v>
      </c>
      <c r="H1479">
        <v>2009</v>
      </c>
      <c r="I1479" s="1" t="s">
        <v>56</v>
      </c>
      <c r="J1479" t="str">
        <f t="shared" si="23"/>
        <v>20</v>
      </c>
      <c r="K1479">
        <v>8700</v>
      </c>
    </row>
    <row r="1480" spans="1:11" x14ac:dyDescent="0.35">
      <c r="A1480" s="1" t="s">
        <v>30</v>
      </c>
      <c r="B1480">
        <v>7800</v>
      </c>
      <c r="C1480" s="1" t="s">
        <v>15</v>
      </c>
      <c r="D1480">
        <v>226</v>
      </c>
      <c r="E1480">
        <v>1.9</v>
      </c>
      <c r="F1480" s="1" t="s">
        <v>16</v>
      </c>
      <c r="G1480" s="1" t="s">
        <v>12</v>
      </c>
      <c r="H1480">
        <v>2005</v>
      </c>
      <c r="I1480" s="1" t="s">
        <v>118</v>
      </c>
      <c r="J1480" t="str">
        <f t="shared" si="23"/>
        <v>20</v>
      </c>
      <c r="K1480">
        <v>7800</v>
      </c>
    </row>
    <row r="1481" spans="1:11" x14ac:dyDescent="0.35">
      <c r="A1481" s="1" t="s">
        <v>30</v>
      </c>
      <c r="B1481">
        <v>22000</v>
      </c>
      <c r="C1481" s="1" t="s">
        <v>38</v>
      </c>
      <c r="D1481">
        <v>40</v>
      </c>
      <c r="E1481">
        <v>1.4</v>
      </c>
      <c r="F1481" s="1" t="s">
        <v>11</v>
      </c>
      <c r="G1481" s="1" t="s">
        <v>12</v>
      </c>
      <c r="H1481">
        <v>2013</v>
      </c>
      <c r="I1481" s="1" t="s">
        <v>143</v>
      </c>
      <c r="J1481" t="str">
        <f t="shared" si="23"/>
        <v>40</v>
      </c>
      <c r="K1481">
        <v>22000</v>
      </c>
    </row>
    <row r="1482" spans="1:11" x14ac:dyDescent="0.35">
      <c r="A1482" s="1" t="s">
        <v>45</v>
      </c>
      <c r="B1482">
        <v>9300</v>
      </c>
      <c r="C1482" s="1" t="s">
        <v>21</v>
      </c>
      <c r="D1482">
        <v>156</v>
      </c>
      <c r="E1482">
        <v>2.4</v>
      </c>
      <c r="F1482" s="1" t="s">
        <v>18</v>
      </c>
      <c r="G1482" s="1" t="s">
        <v>12</v>
      </c>
      <c r="H1482">
        <v>2006</v>
      </c>
      <c r="I1482" s="1" t="s">
        <v>46</v>
      </c>
      <c r="J1482" t="str">
        <f t="shared" si="23"/>
        <v>20</v>
      </c>
      <c r="K1482">
        <v>9300</v>
      </c>
    </row>
    <row r="1483" spans="1:11" x14ac:dyDescent="0.35">
      <c r="A1483" s="1" t="s">
        <v>14</v>
      </c>
      <c r="B1483">
        <v>31900</v>
      </c>
      <c r="C1483" s="1" t="s">
        <v>10</v>
      </c>
      <c r="D1483">
        <v>97</v>
      </c>
      <c r="E1483">
        <v>2.2000000000000002</v>
      </c>
      <c r="F1483" s="1" t="s">
        <v>16</v>
      </c>
      <c r="G1483" s="1" t="s">
        <v>12</v>
      </c>
      <c r="H1483">
        <v>2011</v>
      </c>
      <c r="I1483" s="1" t="s">
        <v>65</v>
      </c>
      <c r="J1483" t="str">
        <f t="shared" si="23"/>
        <v>40</v>
      </c>
      <c r="K1483">
        <v>31900</v>
      </c>
    </row>
    <row r="1484" spans="1:11" x14ac:dyDescent="0.35">
      <c r="A1484" s="1" t="s">
        <v>14</v>
      </c>
      <c r="B1484">
        <v>9350</v>
      </c>
      <c r="C1484" s="1" t="s">
        <v>15</v>
      </c>
      <c r="D1484">
        <v>160</v>
      </c>
      <c r="E1484">
        <v>2.2000000000000002</v>
      </c>
      <c r="F1484" s="1" t="s">
        <v>16</v>
      </c>
      <c r="G1484" s="1" t="s">
        <v>12</v>
      </c>
      <c r="H1484">
        <v>2008</v>
      </c>
      <c r="I1484" s="1" t="s">
        <v>42</v>
      </c>
      <c r="J1484" t="str">
        <f t="shared" si="23"/>
        <v>20</v>
      </c>
      <c r="K1484">
        <v>9350</v>
      </c>
    </row>
    <row r="1485" spans="1:11" x14ac:dyDescent="0.35">
      <c r="A1485" s="1" t="s">
        <v>9</v>
      </c>
      <c r="B1485">
        <v>32500</v>
      </c>
      <c r="C1485" s="1" t="s">
        <v>10</v>
      </c>
      <c r="D1485">
        <v>134</v>
      </c>
      <c r="E1485">
        <v>2</v>
      </c>
      <c r="F1485" s="1" t="s">
        <v>16</v>
      </c>
      <c r="G1485" s="1" t="s">
        <v>12</v>
      </c>
      <c r="H1485">
        <v>2010</v>
      </c>
      <c r="I1485" s="1" t="s">
        <v>86</v>
      </c>
      <c r="J1485" t="str">
        <f t="shared" si="23"/>
        <v>40</v>
      </c>
      <c r="K1485">
        <v>32500</v>
      </c>
    </row>
    <row r="1486" spans="1:11" x14ac:dyDescent="0.35">
      <c r="A1486" s="1" t="s">
        <v>28</v>
      </c>
      <c r="B1486">
        <v>10200</v>
      </c>
      <c r="C1486" s="1" t="s">
        <v>26</v>
      </c>
      <c r="D1486">
        <v>151</v>
      </c>
      <c r="E1486">
        <v>1.5</v>
      </c>
      <c r="F1486" s="1" t="s">
        <v>16</v>
      </c>
      <c r="G1486" s="1" t="s">
        <v>12</v>
      </c>
      <c r="H1486">
        <v>2011</v>
      </c>
      <c r="I1486" s="1" t="s">
        <v>29</v>
      </c>
      <c r="J1486" t="str">
        <f t="shared" si="23"/>
        <v>20</v>
      </c>
      <c r="K1486">
        <v>10200</v>
      </c>
    </row>
    <row r="1487" spans="1:11" x14ac:dyDescent="0.35">
      <c r="A1487" s="1" t="s">
        <v>23</v>
      </c>
      <c r="B1487">
        <v>8200</v>
      </c>
      <c r="C1487" s="1" t="s">
        <v>21</v>
      </c>
      <c r="D1487">
        <v>200</v>
      </c>
      <c r="E1487">
        <v>2</v>
      </c>
      <c r="F1487" s="1" t="s">
        <v>18</v>
      </c>
      <c r="G1487" s="1" t="s">
        <v>12</v>
      </c>
      <c r="H1487">
        <v>2002</v>
      </c>
      <c r="I1487" s="1" t="s">
        <v>24</v>
      </c>
      <c r="J1487" t="str">
        <f t="shared" si="23"/>
        <v>20</v>
      </c>
      <c r="K1487">
        <v>8200</v>
      </c>
    </row>
    <row r="1488" spans="1:11" x14ac:dyDescent="0.35">
      <c r="A1488" s="1" t="s">
        <v>14</v>
      </c>
      <c r="B1488">
        <v>7400</v>
      </c>
      <c r="C1488" s="1" t="s">
        <v>10</v>
      </c>
      <c r="D1488">
        <v>190</v>
      </c>
      <c r="E1488">
        <v>2</v>
      </c>
      <c r="F1488" s="1" t="s">
        <v>11</v>
      </c>
      <c r="G1488" s="1" t="s">
        <v>12</v>
      </c>
      <c r="H1488">
        <v>2002</v>
      </c>
      <c r="I1488" s="1" t="s">
        <v>105</v>
      </c>
      <c r="J1488" t="str">
        <f t="shared" si="23"/>
        <v>20</v>
      </c>
      <c r="K1488">
        <v>7400</v>
      </c>
    </row>
    <row r="1489" spans="1:11" x14ac:dyDescent="0.35">
      <c r="A1489" s="1" t="s">
        <v>45</v>
      </c>
      <c r="B1489">
        <v>14200</v>
      </c>
      <c r="C1489" s="1" t="s">
        <v>21</v>
      </c>
      <c r="D1489">
        <v>155</v>
      </c>
      <c r="E1489">
        <v>3</v>
      </c>
      <c r="F1489" s="1" t="s">
        <v>18</v>
      </c>
      <c r="G1489" s="1" t="s">
        <v>12</v>
      </c>
      <c r="H1489">
        <v>2007</v>
      </c>
      <c r="I1489" s="1" t="s">
        <v>88</v>
      </c>
      <c r="J1489" t="str">
        <f t="shared" si="23"/>
        <v>20</v>
      </c>
      <c r="K1489">
        <v>14200</v>
      </c>
    </row>
    <row r="1490" spans="1:11" x14ac:dyDescent="0.35">
      <c r="A1490" s="1" t="s">
        <v>30</v>
      </c>
      <c r="B1490">
        <v>24900</v>
      </c>
      <c r="C1490" s="1" t="s">
        <v>10</v>
      </c>
      <c r="D1490">
        <v>1</v>
      </c>
      <c r="E1490">
        <v>1.6</v>
      </c>
      <c r="F1490" s="1" t="s">
        <v>16</v>
      </c>
      <c r="G1490" s="1" t="s">
        <v>12</v>
      </c>
      <c r="H1490">
        <v>2016</v>
      </c>
      <c r="I1490" s="1" t="s">
        <v>125</v>
      </c>
      <c r="J1490" t="str">
        <f t="shared" si="23"/>
        <v>40</v>
      </c>
      <c r="K1490">
        <v>24900</v>
      </c>
    </row>
    <row r="1491" spans="1:11" x14ac:dyDescent="0.35">
      <c r="A1491" s="1" t="s">
        <v>14</v>
      </c>
      <c r="B1491">
        <v>24300</v>
      </c>
      <c r="C1491" s="1" t="s">
        <v>10</v>
      </c>
      <c r="D1491">
        <v>150</v>
      </c>
      <c r="E1491">
        <v>3.5</v>
      </c>
      <c r="F1491" s="1" t="s">
        <v>18</v>
      </c>
      <c r="G1491" s="1" t="s">
        <v>12</v>
      </c>
      <c r="H1491">
        <v>2008</v>
      </c>
      <c r="I1491" s="1" t="s">
        <v>72</v>
      </c>
      <c r="J1491" t="str">
        <f t="shared" si="23"/>
        <v>40</v>
      </c>
      <c r="K1491">
        <v>24300</v>
      </c>
    </row>
    <row r="1492" spans="1:11" x14ac:dyDescent="0.35">
      <c r="A1492" s="1" t="s">
        <v>30</v>
      </c>
      <c r="B1492">
        <v>9300</v>
      </c>
      <c r="C1492" s="1" t="s">
        <v>15</v>
      </c>
      <c r="D1492">
        <v>176</v>
      </c>
      <c r="E1492">
        <v>1.9</v>
      </c>
      <c r="F1492" s="1" t="s">
        <v>16</v>
      </c>
      <c r="G1492" s="1" t="s">
        <v>12</v>
      </c>
      <c r="H1492">
        <v>2005</v>
      </c>
      <c r="I1492" s="1" t="s">
        <v>109</v>
      </c>
      <c r="J1492" t="str">
        <f t="shared" si="23"/>
        <v>20</v>
      </c>
      <c r="K1492">
        <v>9300</v>
      </c>
    </row>
    <row r="1493" spans="1:11" x14ac:dyDescent="0.35">
      <c r="A1493" s="1" t="s">
        <v>30</v>
      </c>
      <c r="B1493">
        <v>21000</v>
      </c>
      <c r="C1493" s="1" t="s">
        <v>21</v>
      </c>
      <c r="D1493">
        <v>130</v>
      </c>
      <c r="E1493">
        <v>2.5</v>
      </c>
      <c r="F1493" s="1" t="s">
        <v>16</v>
      </c>
      <c r="G1493" s="1" t="s">
        <v>12</v>
      </c>
      <c r="H1493">
        <v>2008</v>
      </c>
      <c r="I1493" s="1" t="s">
        <v>48</v>
      </c>
      <c r="J1493" t="str">
        <f t="shared" si="23"/>
        <v>40</v>
      </c>
      <c r="K1493">
        <v>21000</v>
      </c>
    </row>
    <row r="1494" spans="1:11" x14ac:dyDescent="0.35">
      <c r="A1494" s="1" t="s">
        <v>20</v>
      </c>
      <c r="B1494">
        <v>36000</v>
      </c>
      <c r="C1494" s="1" t="s">
        <v>21</v>
      </c>
      <c r="D1494">
        <v>145</v>
      </c>
      <c r="E1494">
        <v>3</v>
      </c>
      <c r="F1494" s="1" t="s">
        <v>11</v>
      </c>
      <c r="G1494" s="1" t="s">
        <v>12</v>
      </c>
      <c r="H1494">
        <v>2010</v>
      </c>
      <c r="I1494" s="1" t="s">
        <v>22</v>
      </c>
      <c r="J1494" t="str">
        <f t="shared" si="23"/>
        <v>40</v>
      </c>
      <c r="K1494">
        <v>36000</v>
      </c>
    </row>
    <row r="1495" spans="1:11" x14ac:dyDescent="0.35">
      <c r="A1495" s="1" t="s">
        <v>45</v>
      </c>
      <c r="B1495">
        <v>22900</v>
      </c>
      <c r="C1495" s="1" t="s">
        <v>21</v>
      </c>
      <c r="D1495">
        <v>69</v>
      </c>
      <c r="E1495">
        <v>2.4</v>
      </c>
      <c r="F1495" s="1" t="s">
        <v>11</v>
      </c>
      <c r="G1495" s="1" t="s">
        <v>12</v>
      </c>
      <c r="H1495">
        <v>2014</v>
      </c>
      <c r="I1495" s="1" t="s">
        <v>46</v>
      </c>
      <c r="J1495" t="str">
        <f t="shared" si="23"/>
        <v>40</v>
      </c>
      <c r="K1495">
        <v>22900</v>
      </c>
    </row>
    <row r="1496" spans="1:11" x14ac:dyDescent="0.35">
      <c r="A1496" s="1" t="s">
        <v>14</v>
      </c>
      <c r="B1496">
        <v>9900</v>
      </c>
      <c r="C1496" s="1" t="s">
        <v>10</v>
      </c>
      <c r="D1496">
        <v>275</v>
      </c>
      <c r="E1496">
        <v>2.2000000000000002</v>
      </c>
      <c r="F1496" s="1" t="s">
        <v>49</v>
      </c>
      <c r="G1496" s="1" t="s">
        <v>12</v>
      </c>
      <c r="H1496">
        <v>2005</v>
      </c>
      <c r="I1496" s="1" t="s">
        <v>65</v>
      </c>
      <c r="J1496" t="str">
        <f t="shared" si="23"/>
        <v>20</v>
      </c>
      <c r="K1496">
        <v>9900</v>
      </c>
    </row>
    <row r="1497" spans="1:11" x14ac:dyDescent="0.35">
      <c r="A1497" s="1" t="s">
        <v>30</v>
      </c>
      <c r="B1497">
        <v>3950</v>
      </c>
      <c r="C1497" s="1" t="s">
        <v>38</v>
      </c>
      <c r="D1497">
        <v>288</v>
      </c>
      <c r="E1497">
        <v>1.8</v>
      </c>
      <c r="F1497" s="1" t="s">
        <v>18</v>
      </c>
      <c r="G1497" s="1" t="s">
        <v>12</v>
      </c>
      <c r="H1497">
        <v>1996</v>
      </c>
      <c r="I1497" s="1" t="s">
        <v>91</v>
      </c>
      <c r="J1497" t="str">
        <f t="shared" si="23"/>
        <v>20</v>
      </c>
      <c r="K1497">
        <v>3950</v>
      </c>
    </row>
    <row r="1498" spans="1:11" x14ac:dyDescent="0.35">
      <c r="A1498" s="1" t="s">
        <v>23</v>
      </c>
      <c r="B1498">
        <v>28700</v>
      </c>
      <c r="C1498" s="1" t="s">
        <v>21</v>
      </c>
      <c r="D1498">
        <v>100</v>
      </c>
      <c r="E1498">
        <v>3.5</v>
      </c>
      <c r="F1498" s="1" t="s">
        <v>11</v>
      </c>
      <c r="G1498" s="1" t="s">
        <v>12</v>
      </c>
      <c r="H1498">
        <v>2012</v>
      </c>
      <c r="I1498" s="1" t="s">
        <v>110</v>
      </c>
      <c r="J1498" t="str">
        <f t="shared" si="23"/>
        <v>40</v>
      </c>
      <c r="K1498">
        <v>28700</v>
      </c>
    </row>
    <row r="1499" spans="1:11" x14ac:dyDescent="0.35">
      <c r="A1499" s="1" t="s">
        <v>30</v>
      </c>
      <c r="B1499">
        <v>16900</v>
      </c>
      <c r="C1499" s="1" t="s">
        <v>15</v>
      </c>
      <c r="D1499">
        <v>121</v>
      </c>
      <c r="E1499">
        <v>2</v>
      </c>
      <c r="F1499" s="1" t="s">
        <v>16</v>
      </c>
      <c r="G1499" s="1" t="s">
        <v>12</v>
      </c>
      <c r="H1499">
        <v>2014</v>
      </c>
      <c r="I1499" s="1" t="s">
        <v>118</v>
      </c>
      <c r="J1499" t="str">
        <f t="shared" si="23"/>
        <v>20</v>
      </c>
      <c r="K1499">
        <v>16900</v>
      </c>
    </row>
    <row r="1500" spans="1:11" x14ac:dyDescent="0.35">
      <c r="A1500" s="1" t="s">
        <v>14</v>
      </c>
      <c r="B1500">
        <v>7300</v>
      </c>
      <c r="C1500" s="1" t="s">
        <v>10</v>
      </c>
      <c r="D1500">
        <v>245</v>
      </c>
      <c r="E1500">
        <v>2.8</v>
      </c>
      <c r="F1500" s="1" t="s">
        <v>18</v>
      </c>
      <c r="G1500" s="1" t="s">
        <v>12</v>
      </c>
      <c r="H1500">
        <v>1998</v>
      </c>
      <c r="I1500" s="1" t="s">
        <v>65</v>
      </c>
      <c r="J1500" t="str">
        <f t="shared" si="23"/>
        <v>20</v>
      </c>
      <c r="K1500">
        <v>7300</v>
      </c>
    </row>
    <row r="1501" spans="1:11" x14ac:dyDescent="0.35">
      <c r="A1501" s="1" t="s">
        <v>14</v>
      </c>
      <c r="B1501">
        <v>2200</v>
      </c>
      <c r="C1501" s="1" t="s">
        <v>10</v>
      </c>
      <c r="D1501">
        <v>400</v>
      </c>
      <c r="E1501">
        <v>2</v>
      </c>
      <c r="F1501" s="1" t="s">
        <v>11</v>
      </c>
      <c r="G1501" s="1" t="s">
        <v>12</v>
      </c>
      <c r="H1501">
        <v>1988</v>
      </c>
      <c r="I1501" s="1" t="s">
        <v>156</v>
      </c>
      <c r="J1501" t="str">
        <f t="shared" si="23"/>
        <v>20</v>
      </c>
      <c r="K1501">
        <v>2200</v>
      </c>
    </row>
    <row r="1502" spans="1:11" x14ac:dyDescent="0.35">
      <c r="A1502" s="1" t="s">
        <v>23</v>
      </c>
      <c r="B1502">
        <v>25500</v>
      </c>
      <c r="C1502" s="1" t="s">
        <v>31</v>
      </c>
      <c r="D1502">
        <v>103</v>
      </c>
      <c r="E1502">
        <v>3.5</v>
      </c>
      <c r="F1502" s="1" t="s">
        <v>11</v>
      </c>
      <c r="G1502" s="1" t="s">
        <v>12</v>
      </c>
      <c r="H1502">
        <v>2010</v>
      </c>
      <c r="I1502" s="1" t="s">
        <v>101</v>
      </c>
      <c r="J1502" t="str">
        <f t="shared" si="23"/>
        <v>40</v>
      </c>
      <c r="K1502">
        <v>25500</v>
      </c>
    </row>
    <row r="1503" spans="1:11" x14ac:dyDescent="0.35">
      <c r="A1503" s="1" t="s">
        <v>30</v>
      </c>
      <c r="B1503">
        <v>7650</v>
      </c>
      <c r="C1503" s="1" t="s">
        <v>31</v>
      </c>
      <c r="D1503">
        <v>260</v>
      </c>
      <c r="E1503">
        <v>2</v>
      </c>
      <c r="F1503" s="1" t="s">
        <v>16</v>
      </c>
      <c r="G1503" s="1" t="s">
        <v>12</v>
      </c>
      <c r="H1503">
        <v>2005</v>
      </c>
      <c r="I1503" s="1" t="s">
        <v>56</v>
      </c>
      <c r="J1503" t="str">
        <f t="shared" si="23"/>
        <v>20</v>
      </c>
      <c r="K1503">
        <v>7650</v>
      </c>
    </row>
    <row r="1504" spans="1:11" x14ac:dyDescent="0.35">
      <c r="A1504" s="1" t="s">
        <v>23</v>
      </c>
      <c r="B1504">
        <v>22800</v>
      </c>
      <c r="C1504" s="1" t="s">
        <v>31</v>
      </c>
      <c r="D1504">
        <v>55</v>
      </c>
      <c r="E1504">
        <v>2.5</v>
      </c>
      <c r="F1504" s="1" t="s">
        <v>11</v>
      </c>
      <c r="G1504" s="1" t="s">
        <v>12</v>
      </c>
      <c r="H1504">
        <v>2013</v>
      </c>
      <c r="I1504" s="1" t="s">
        <v>57</v>
      </c>
      <c r="J1504" t="str">
        <f t="shared" si="23"/>
        <v>40</v>
      </c>
      <c r="K1504">
        <v>22800</v>
      </c>
    </row>
    <row r="1505" spans="1:11" x14ac:dyDescent="0.35">
      <c r="A1505" s="1" t="s">
        <v>28</v>
      </c>
      <c r="B1505">
        <v>8900</v>
      </c>
      <c r="C1505" s="1" t="s">
        <v>15</v>
      </c>
      <c r="D1505">
        <v>170</v>
      </c>
      <c r="E1505">
        <v>1.9</v>
      </c>
      <c r="F1505" s="1" t="s">
        <v>16</v>
      </c>
      <c r="G1505" s="1" t="s">
        <v>12</v>
      </c>
      <c r="H1505">
        <v>2005</v>
      </c>
      <c r="I1505" s="1" t="s">
        <v>70</v>
      </c>
      <c r="J1505" t="str">
        <f t="shared" si="23"/>
        <v>20</v>
      </c>
      <c r="K1505">
        <v>8900</v>
      </c>
    </row>
    <row r="1506" spans="1:11" x14ac:dyDescent="0.35">
      <c r="A1506" s="1" t="s">
        <v>28</v>
      </c>
      <c r="B1506">
        <v>10990</v>
      </c>
      <c r="C1506" s="1" t="s">
        <v>10</v>
      </c>
      <c r="D1506">
        <v>118</v>
      </c>
      <c r="E1506">
        <v>2</v>
      </c>
      <c r="F1506" s="1" t="s">
        <v>11</v>
      </c>
      <c r="G1506" s="1" t="s">
        <v>12</v>
      </c>
      <c r="H1506">
        <v>2012</v>
      </c>
      <c r="I1506" s="1" t="s">
        <v>153</v>
      </c>
      <c r="J1506" t="str">
        <f t="shared" si="23"/>
        <v>20</v>
      </c>
      <c r="K1506">
        <v>10990</v>
      </c>
    </row>
    <row r="1507" spans="1:11" x14ac:dyDescent="0.35">
      <c r="A1507" s="1" t="s">
        <v>14</v>
      </c>
      <c r="B1507">
        <v>107777</v>
      </c>
      <c r="C1507" s="1" t="s">
        <v>21</v>
      </c>
      <c r="D1507">
        <v>0</v>
      </c>
      <c r="E1507">
        <v>3</v>
      </c>
      <c r="F1507" s="1" t="s">
        <v>16</v>
      </c>
      <c r="G1507" s="1" t="s">
        <v>12</v>
      </c>
      <c r="H1507">
        <v>2016</v>
      </c>
      <c r="I1507" s="1" t="s">
        <v>68</v>
      </c>
      <c r="J1507" t="str">
        <f t="shared" si="23"/>
        <v>120</v>
      </c>
      <c r="K1507">
        <v>107777</v>
      </c>
    </row>
    <row r="1508" spans="1:11" x14ac:dyDescent="0.35">
      <c r="A1508" s="1" t="s">
        <v>23</v>
      </c>
      <c r="B1508">
        <v>17000</v>
      </c>
      <c r="C1508" s="1" t="s">
        <v>10</v>
      </c>
      <c r="D1508">
        <v>95</v>
      </c>
      <c r="E1508">
        <v>2</v>
      </c>
      <c r="F1508" s="1" t="s">
        <v>18</v>
      </c>
      <c r="G1508" s="1" t="s">
        <v>12</v>
      </c>
      <c r="H1508">
        <v>2011</v>
      </c>
      <c r="I1508" s="1" t="s">
        <v>80</v>
      </c>
      <c r="J1508" t="str">
        <f t="shared" si="23"/>
        <v>20</v>
      </c>
      <c r="K1508">
        <v>17000</v>
      </c>
    </row>
    <row r="1509" spans="1:11" x14ac:dyDescent="0.35">
      <c r="A1509" s="1" t="s">
        <v>28</v>
      </c>
      <c r="B1509">
        <v>999</v>
      </c>
      <c r="C1509" s="1" t="s">
        <v>10</v>
      </c>
      <c r="D1509">
        <v>430</v>
      </c>
      <c r="E1509">
        <v>2</v>
      </c>
      <c r="F1509" s="1" t="s">
        <v>18</v>
      </c>
      <c r="G1509" s="1" t="s">
        <v>12</v>
      </c>
      <c r="H1509">
        <v>1988</v>
      </c>
      <c r="I1509" s="1" t="s">
        <v>256</v>
      </c>
      <c r="J1509" t="str">
        <f t="shared" si="23"/>
        <v>20</v>
      </c>
      <c r="K1509">
        <v>999</v>
      </c>
    </row>
    <row r="1510" spans="1:11" x14ac:dyDescent="0.35">
      <c r="A1510" s="1" t="s">
        <v>20</v>
      </c>
      <c r="B1510">
        <v>12800</v>
      </c>
      <c r="C1510" s="1" t="s">
        <v>31</v>
      </c>
      <c r="D1510">
        <v>0</v>
      </c>
      <c r="E1510" t="s">
        <v>41</v>
      </c>
      <c r="F1510" s="1" t="s">
        <v>49</v>
      </c>
      <c r="G1510" s="1" t="s">
        <v>12</v>
      </c>
      <c r="H1510">
        <v>2005</v>
      </c>
      <c r="I1510" s="1" t="s">
        <v>27</v>
      </c>
      <c r="J1510" t="str">
        <f t="shared" si="23"/>
        <v>20</v>
      </c>
      <c r="K1510">
        <v>12800</v>
      </c>
    </row>
    <row r="1511" spans="1:11" x14ac:dyDescent="0.35">
      <c r="A1511" s="1" t="s">
        <v>9</v>
      </c>
      <c r="B1511">
        <v>66500</v>
      </c>
      <c r="C1511" s="1" t="s">
        <v>21</v>
      </c>
      <c r="D1511">
        <v>0</v>
      </c>
      <c r="E1511">
        <v>2</v>
      </c>
      <c r="F1511" s="1" t="s">
        <v>49</v>
      </c>
      <c r="G1511" s="1" t="s">
        <v>12</v>
      </c>
      <c r="H1511">
        <v>2016</v>
      </c>
      <c r="I1511" s="1" t="s">
        <v>55</v>
      </c>
      <c r="J1511" t="str">
        <f t="shared" si="23"/>
        <v>80</v>
      </c>
      <c r="K1511">
        <v>66500</v>
      </c>
    </row>
    <row r="1512" spans="1:11" x14ac:dyDescent="0.35">
      <c r="A1512" s="1" t="s">
        <v>30</v>
      </c>
      <c r="B1512">
        <v>4300</v>
      </c>
      <c r="C1512" s="1" t="s">
        <v>26</v>
      </c>
      <c r="D1512">
        <v>289</v>
      </c>
      <c r="E1512">
        <v>2</v>
      </c>
      <c r="F1512" s="1" t="s">
        <v>11</v>
      </c>
      <c r="G1512" s="1" t="s">
        <v>12</v>
      </c>
      <c r="H1512">
        <v>1994</v>
      </c>
      <c r="I1512" s="1" t="s">
        <v>122</v>
      </c>
      <c r="J1512" t="str">
        <f t="shared" si="23"/>
        <v>20</v>
      </c>
      <c r="K1512">
        <v>4300</v>
      </c>
    </row>
    <row r="1513" spans="1:11" x14ac:dyDescent="0.35">
      <c r="A1513" s="1" t="s">
        <v>9</v>
      </c>
      <c r="B1513">
        <v>3350</v>
      </c>
      <c r="C1513" s="1" t="s">
        <v>26</v>
      </c>
      <c r="D1513">
        <v>295</v>
      </c>
      <c r="E1513">
        <v>2</v>
      </c>
      <c r="F1513" s="1" t="s">
        <v>16</v>
      </c>
      <c r="G1513" s="1" t="s">
        <v>32</v>
      </c>
      <c r="H1513">
        <v>2002</v>
      </c>
      <c r="I1513" s="1" t="s">
        <v>13</v>
      </c>
      <c r="J1513" t="str">
        <f t="shared" si="23"/>
        <v>20</v>
      </c>
      <c r="K1513">
        <v>3350</v>
      </c>
    </row>
    <row r="1514" spans="1:11" x14ac:dyDescent="0.35">
      <c r="A1514" s="1" t="s">
        <v>23</v>
      </c>
      <c r="B1514">
        <v>10400</v>
      </c>
      <c r="C1514" s="1" t="s">
        <v>10</v>
      </c>
      <c r="D1514">
        <v>87</v>
      </c>
      <c r="E1514">
        <v>1.6</v>
      </c>
      <c r="F1514" s="1" t="s">
        <v>11</v>
      </c>
      <c r="G1514" s="1" t="s">
        <v>12</v>
      </c>
      <c r="H1514">
        <v>2008</v>
      </c>
      <c r="I1514" s="1" t="s">
        <v>111</v>
      </c>
      <c r="J1514" t="str">
        <f t="shared" si="23"/>
        <v>20</v>
      </c>
      <c r="K1514">
        <v>10400</v>
      </c>
    </row>
    <row r="1515" spans="1:11" x14ac:dyDescent="0.35">
      <c r="A1515" s="1" t="s">
        <v>9</v>
      </c>
      <c r="B1515">
        <v>22700</v>
      </c>
      <c r="C1515" s="1" t="s">
        <v>21</v>
      </c>
      <c r="D1515">
        <v>216</v>
      </c>
      <c r="E1515">
        <v>4.8</v>
      </c>
      <c r="F1515" s="1" t="s">
        <v>11</v>
      </c>
      <c r="G1515" s="1" t="s">
        <v>12</v>
      </c>
      <c r="H1515">
        <v>2007</v>
      </c>
      <c r="I1515" s="1" t="s">
        <v>55</v>
      </c>
      <c r="J1515" t="str">
        <f t="shared" si="23"/>
        <v>40</v>
      </c>
      <c r="K1515">
        <v>22700</v>
      </c>
    </row>
    <row r="1516" spans="1:11" x14ac:dyDescent="0.35">
      <c r="A1516" s="1" t="s">
        <v>28</v>
      </c>
      <c r="B1516">
        <v>6700</v>
      </c>
      <c r="C1516" s="1" t="s">
        <v>15</v>
      </c>
      <c r="D1516">
        <v>102</v>
      </c>
      <c r="E1516">
        <v>1.5</v>
      </c>
      <c r="F1516" s="1" t="s">
        <v>16</v>
      </c>
      <c r="G1516" s="1" t="s">
        <v>12</v>
      </c>
      <c r="H1516">
        <v>2012</v>
      </c>
      <c r="I1516" s="1" t="s">
        <v>66</v>
      </c>
      <c r="J1516" t="str">
        <f t="shared" si="23"/>
        <v>20</v>
      </c>
      <c r="K1516">
        <v>6700</v>
      </c>
    </row>
    <row r="1517" spans="1:11" x14ac:dyDescent="0.35">
      <c r="A1517" s="1" t="s">
        <v>20</v>
      </c>
      <c r="B1517">
        <v>3250</v>
      </c>
      <c r="C1517" s="1" t="s">
        <v>10</v>
      </c>
      <c r="D1517">
        <v>285</v>
      </c>
      <c r="E1517" t="s">
        <v>41</v>
      </c>
      <c r="F1517" s="1" t="s">
        <v>18</v>
      </c>
      <c r="G1517" s="1" t="s">
        <v>32</v>
      </c>
      <c r="H1517">
        <v>1996</v>
      </c>
      <c r="I1517" s="1" t="s">
        <v>47</v>
      </c>
      <c r="J1517" t="str">
        <f t="shared" si="23"/>
        <v>20</v>
      </c>
      <c r="K1517">
        <v>3250</v>
      </c>
    </row>
    <row r="1518" spans="1:11" x14ac:dyDescent="0.35">
      <c r="A1518" s="1" t="s">
        <v>20</v>
      </c>
      <c r="B1518">
        <v>3800</v>
      </c>
      <c r="C1518" s="1" t="s">
        <v>10</v>
      </c>
      <c r="D1518">
        <v>257</v>
      </c>
      <c r="E1518">
        <v>2</v>
      </c>
      <c r="F1518" s="1" t="s">
        <v>11</v>
      </c>
      <c r="G1518" s="1" t="s">
        <v>12</v>
      </c>
      <c r="H1518">
        <v>1993</v>
      </c>
      <c r="I1518" s="1" t="s">
        <v>102</v>
      </c>
      <c r="J1518" t="str">
        <f t="shared" si="23"/>
        <v>20</v>
      </c>
      <c r="K1518">
        <v>3800</v>
      </c>
    </row>
    <row r="1519" spans="1:11" x14ac:dyDescent="0.35">
      <c r="A1519" s="1" t="s">
        <v>30</v>
      </c>
      <c r="B1519">
        <v>10900</v>
      </c>
      <c r="C1519" s="1" t="s">
        <v>26</v>
      </c>
      <c r="D1519">
        <v>185</v>
      </c>
      <c r="E1519">
        <v>1.4</v>
      </c>
      <c r="F1519" s="1" t="s">
        <v>11</v>
      </c>
      <c r="G1519" s="1" t="s">
        <v>12</v>
      </c>
      <c r="H1519">
        <v>2011</v>
      </c>
      <c r="I1519" s="1" t="s">
        <v>143</v>
      </c>
      <c r="J1519" t="str">
        <f t="shared" si="23"/>
        <v>20</v>
      </c>
      <c r="K1519">
        <v>10900</v>
      </c>
    </row>
    <row r="1520" spans="1:11" x14ac:dyDescent="0.35">
      <c r="A1520" s="1" t="s">
        <v>14</v>
      </c>
      <c r="B1520">
        <v>11000</v>
      </c>
      <c r="C1520" s="1" t="s">
        <v>15</v>
      </c>
      <c r="D1520">
        <v>300</v>
      </c>
      <c r="E1520">
        <v>2.2000000000000002</v>
      </c>
      <c r="F1520" s="1" t="s">
        <v>16</v>
      </c>
      <c r="G1520" s="1" t="s">
        <v>12</v>
      </c>
      <c r="H1520">
        <v>2007</v>
      </c>
      <c r="I1520" s="1" t="s">
        <v>42</v>
      </c>
      <c r="J1520" t="str">
        <f t="shared" si="23"/>
        <v>20</v>
      </c>
      <c r="K1520">
        <v>11000</v>
      </c>
    </row>
    <row r="1521" spans="1:11" x14ac:dyDescent="0.35">
      <c r="A1521" s="1" t="s">
        <v>30</v>
      </c>
      <c r="B1521">
        <v>51900</v>
      </c>
      <c r="C1521" s="1" t="s">
        <v>21</v>
      </c>
      <c r="D1521">
        <v>30</v>
      </c>
      <c r="E1521">
        <v>3</v>
      </c>
      <c r="F1521" s="1" t="s">
        <v>16</v>
      </c>
      <c r="G1521" s="1" t="s">
        <v>12</v>
      </c>
      <c r="H1521">
        <v>2015</v>
      </c>
      <c r="I1521" s="1" t="s">
        <v>48</v>
      </c>
      <c r="J1521" t="str">
        <f t="shared" si="23"/>
        <v>60</v>
      </c>
      <c r="K1521">
        <v>51900</v>
      </c>
    </row>
    <row r="1522" spans="1:11" x14ac:dyDescent="0.35">
      <c r="A1522" s="1" t="s">
        <v>14</v>
      </c>
      <c r="B1522">
        <v>18900</v>
      </c>
      <c r="C1522" s="1" t="s">
        <v>10</v>
      </c>
      <c r="D1522">
        <v>232</v>
      </c>
      <c r="E1522">
        <v>3</v>
      </c>
      <c r="F1522" s="1" t="s">
        <v>16</v>
      </c>
      <c r="G1522" s="1" t="s">
        <v>12</v>
      </c>
      <c r="H1522">
        <v>2007</v>
      </c>
      <c r="I1522" s="1" t="s">
        <v>65</v>
      </c>
      <c r="J1522" t="str">
        <f t="shared" si="23"/>
        <v>20</v>
      </c>
      <c r="K1522">
        <v>18900</v>
      </c>
    </row>
    <row r="1523" spans="1:11" x14ac:dyDescent="0.35">
      <c r="A1523" s="1" t="s">
        <v>9</v>
      </c>
      <c r="B1523">
        <v>25500</v>
      </c>
      <c r="C1523" s="1" t="s">
        <v>10</v>
      </c>
      <c r="D1523">
        <v>148</v>
      </c>
      <c r="E1523">
        <v>3</v>
      </c>
      <c r="F1523" s="1" t="s">
        <v>16</v>
      </c>
      <c r="G1523" s="1" t="s">
        <v>12</v>
      </c>
      <c r="H1523">
        <v>2007</v>
      </c>
      <c r="I1523" s="1" t="s">
        <v>169</v>
      </c>
      <c r="J1523" t="str">
        <f t="shared" si="23"/>
        <v>40</v>
      </c>
      <c r="K1523">
        <v>25500</v>
      </c>
    </row>
    <row r="1524" spans="1:11" x14ac:dyDescent="0.35">
      <c r="A1524" s="1" t="s">
        <v>28</v>
      </c>
      <c r="B1524">
        <v>14500</v>
      </c>
      <c r="C1524" s="1" t="s">
        <v>10</v>
      </c>
      <c r="D1524">
        <v>98</v>
      </c>
      <c r="E1524">
        <v>1.5</v>
      </c>
      <c r="F1524" s="1" t="s">
        <v>16</v>
      </c>
      <c r="G1524" s="1" t="s">
        <v>12</v>
      </c>
      <c r="H1524">
        <v>2014</v>
      </c>
      <c r="I1524" s="1" t="s">
        <v>153</v>
      </c>
      <c r="J1524" t="str">
        <f t="shared" si="23"/>
        <v>20</v>
      </c>
      <c r="K1524">
        <v>14500</v>
      </c>
    </row>
    <row r="1525" spans="1:11" x14ac:dyDescent="0.35">
      <c r="A1525" s="1" t="s">
        <v>9</v>
      </c>
      <c r="B1525">
        <v>7900</v>
      </c>
      <c r="C1525" s="1" t="s">
        <v>10</v>
      </c>
      <c r="D1525">
        <v>260</v>
      </c>
      <c r="E1525">
        <v>3.5</v>
      </c>
      <c r="F1525" s="1" t="s">
        <v>11</v>
      </c>
      <c r="G1525" s="1" t="s">
        <v>12</v>
      </c>
      <c r="H1525">
        <v>1997</v>
      </c>
      <c r="I1525" s="1" t="s">
        <v>169</v>
      </c>
      <c r="J1525" t="str">
        <f t="shared" si="23"/>
        <v>20</v>
      </c>
      <c r="K1525">
        <v>7900</v>
      </c>
    </row>
    <row r="1526" spans="1:11" x14ac:dyDescent="0.35">
      <c r="A1526" s="1" t="s">
        <v>20</v>
      </c>
      <c r="B1526">
        <v>44800</v>
      </c>
      <c r="C1526" s="1" t="s">
        <v>21</v>
      </c>
      <c r="D1526">
        <v>95</v>
      </c>
      <c r="E1526">
        <v>3</v>
      </c>
      <c r="F1526" s="1" t="s">
        <v>16</v>
      </c>
      <c r="G1526" s="1" t="s">
        <v>12</v>
      </c>
      <c r="H1526">
        <v>2014</v>
      </c>
      <c r="I1526" s="1" t="s">
        <v>22</v>
      </c>
      <c r="J1526" t="str">
        <f t="shared" si="23"/>
        <v>60</v>
      </c>
      <c r="K1526">
        <v>44800</v>
      </c>
    </row>
    <row r="1527" spans="1:11" x14ac:dyDescent="0.35">
      <c r="A1527" s="1" t="s">
        <v>23</v>
      </c>
      <c r="B1527">
        <v>26200</v>
      </c>
      <c r="C1527" s="1" t="s">
        <v>31</v>
      </c>
      <c r="D1527">
        <v>73</v>
      </c>
      <c r="E1527">
        <v>2.5</v>
      </c>
      <c r="F1527" s="1" t="s">
        <v>16</v>
      </c>
      <c r="G1527" s="1" t="s">
        <v>12</v>
      </c>
      <c r="H1527">
        <v>2012</v>
      </c>
      <c r="I1527" s="1" t="s">
        <v>43</v>
      </c>
      <c r="J1527" t="str">
        <f t="shared" si="23"/>
        <v>40</v>
      </c>
      <c r="K1527">
        <v>26200</v>
      </c>
    </row>
    <row r="1528" spans="1:11" x14ac:dyDescent="0.35">
      <c r="A1528" s="1" t="s">
        <v>9</v>
      </c>
      <c r="B1528">
        <v>14000</v>
      </c>
      <c r="C1528" s="1" t="s">
        <v>21</v>
      </c>
      <c r="D1528">
        <v>164</v>
      </c>
      <c r="E1528">
        <v>3</v>
      </c>
      <c r="F1528" s="1" t="s">
        <v>16</v>
      </c>
      <c r="G1528" s="1" t="s">
        <v>32</v>
      </c>
      <c r="H1528">
        <v>2006</v>
      </c>
      <c r="I1528" s="1" t="s">
        <v>55</v>
      </c>
      <c r="J1528" t="str">
        <f t="shared" si="23"/>
        <v>20</v>
      </c>
      <c r="K1528">
        <v>14000</v>
      </c>
    </row>
    <row r="1529" spans="1:11" x14ac:dyDescent="0.35">
      <c r="A1529" s="1" t="s">
        <v>28</v>
      </c>
      <c r="B1529">
        <v>7900</v>
      </c>
      <c r="C1529" s="1" t="s">
        <v>15</v>
      </c>
      <c r="D1529">
        <v>300</v>
      </c>
      <c r="E1529">
        <v>1.9</v>
      </c>
      <c r="F1529" s="1" t="s">
        <v>16</v>
      </c>
      <c r="G1529" s="1" t="s">
        <v>12</v>
      </c>
      <c r="H1529">
        <v>2006</v>
      </c>
      <c r="I1529" s="1" t="s">
        <v>70</v>
      </c>
      <c r="J1529" t="str">
        <f t="shared" si="23"/>
        <v>20</v>
      </c>
      <c r="K1529">
        <v>7900</v>
      </c>
    </row>
    <row r="1530" spans="1:11" x14ac:dyDescent="0.35">
      <c r="A1530" s="1" t="s">
        <v>28</v>
      </c>
      <c r="B1530">
        <v>1350</v>
      </c>
      <c r="C1530" s="1" t="s">
        <v>10</v>
      </c>
      <c r="D1530">
        <v>100</v>
      </c>
      <c r="E1530">
        <v>1.7</v>
      </c>
      <c r="F1530" s="1" t="s">
        <v>11</v>
      </c>
      <c r="G1530" s="1" t="s">
        <v>12</v>
      </c>
      <c r="H1530">
        <v>1986</v>
      </c>
      <c r="I1530" s="1" t="s">
        <v>257</v>
      </c>
      <c r="J1530" t="str">
        <f t="shared" si="23"/>
        <v>20</v>
      </c>
      <c r="K1530">
        <v>1350</v>
      </c>
    </row>
    <row r="1531" spans="1:11" x14ac:dyDescent="0.35">
      <c r="A1531" s="1" t="s">
        <v>30</v>
      </c>
      <c r="B1531">
        <v>10777</v>
      </c>
      <c r="C1531" s="1" t="s">
        <v>15</v>
      </c>
      <c r="D1531">
        <v>157</v>
      </c>
      <c r="E1531">
        <v>1.6</v>
      </c>
      <c r="F1531" s="1" t="s">
        <v>16</v>
      </c>
      <c r="G1531" s="1" t="s">
        <v>12</v>
      </c>
      <c r="H1531">
        <v>2012</v>
      </c>
      <c r="I1531" s="1" t="s">
        <v>56</v>
      </c>
      <c r="J1531" t="str">
        <f t="shared" si="23"/>
        <v>20</v>
      </c>
      <c r="K1531">
        <v>10777</v>
      </c>
    </row>
    <row r="1532" spans="1:11" x14ac:dyDescent="0.35">
      <c r="A1532" s="1" t="s">
        <v>28</v>
      </c>
      <c r="B1532">
        <v>8300</v>
      </c>
      <c r="C1532" s="1" t="s">
        <v>15</v>
      </c>
      <c r="D1532">
        <v>217</v>
      </c>
      <c r="E1532">
        <v>1.9</v>
      </c>
      <c r="F1532" s="1" t="s">
        <v>16</v>
      </c>
      <c r="G1532" s="1" t="s">
        <v>12</v>
      </c>
      <c r="H1532">
        <v>2004</v>
      </c>
      <c r="I1532" s="1" t="s">
        <v>70</v>
      </c>
      <c r="J1532" t="str">
        <f t="shared" si="23"/>
        <v>20</v>
      </c>
      <c r="K1532">
        <v>8300</v>
      </c>
    </row>
    <row r="1533" spans="1:11" x14ac:dyDescent="0.35">
      <c r="A1533" s="1" t="s">
        <v>30</v>
      </c>
      <c r="B1533">
        <v>40000</v>
      </c>
      <c r="C1533" s="1" t="s">
        <v>10</v>
      </c>
      <c r="D1533">
        <v>1</v>
      </c>
      <c r="E1533">
        <v>1.4</v>
      </c>
      <c r="F1533" s="1" t="s">
        <v>11</v>
      </c>
      <c r="G1533" s="1" t="s">
        <v>12</v>
      </c>
      <c r="H1533">
        <v>2015</v>
      </c>
      <c r="I1533" s="1" t="s">
        <v>241</v>
      </c>
      <c r="J1533" t="str">
        <f t="shared" si="23"/>
        <v>60</v>
      </c>
      <c r="K1533">
        <v>40000</v>
      </c>
    </row>
    <row r="1534" spans="1:11" x14ac:dyDescent="0.35">
      <c r="A1534" s="1" t="s">
        <v>14</v>
      </c>
      <c r="B1534">
        <v>16800</v>
      </c>
      <c r="C1534" s="1" t="s">
        <v>31</v>
      </c>
      <c r="D1534">
        <v>266</v>
      </c>
      <c r="E1534">
        <v>3</v>
      </c>
      <c r="F1534" s="1" t="s">
        <v>16</v>
      </c>
      <c r="G1534" s="1" t="s">
        <v>12</v>
      </c>
      <c r="H1534">
        <v>2007</v>
      </c>
      <c r="I1534" s="1" t="s">
        <v>65</v>
      </c>
      <c r="J1534" t="str">
        <f t="shared" si="23"/>
        <v>20</v>
      </c>
      <c r="K1534">
        <v>16800</v>
      </c>
    </row>
    <row r="1535" spans="1:11" x14ac:dyDescent="0.35">
      <c r="A1535" s="1" t="s">
        <v>20</v>
      </c>
      <c r="B1535">
        <v>43000</v>
      </c>
      <c r="C1535" s="1" t="s">
        <v>21</v>
      </c>
      <c r="D1535">
        <v>1</v>
      </c>
      <c r="E1535">
        <v>2</v>
      </c>
      <c r="F1535" s="1" t="s">
        <v>11</v>
      </c>
      <c r="G1535" s="1" t="s">
        <v>12</v>
      </c>
      <c r="H1535">
        <v>2016</v>
      </c>
      <c r="I1535" s="1" t="s">
        <v>188</v>
      </c>
      <c r="J1535" t="str">
        <f t="shared" si="23"/>
        <v>60</v>
      </c>
      <c r="K1535">
        <v>43000</v>
      </c>
    </row>
    <row r="1536" spans="1:11" x14ac:dyDescent="0.35">
      <c r="A1536" s="1" t="s">
        <v>23</v>
      </c>
      <c r="B1536">
        <v>22900</v>
      </c>
      <c r="C1536" s="1" t="s">
        <v>10</v>
      </c>
      <c r="D1536">
        <v>60</v>
      </c>
      <c r="E1536">
        <v>2.5</v>
      </c>
      <c r="F1536" s="1" t="s">
        <v>11</v>
      </c>
      <c r="G1536" s="1" t="s">
        <v>12</v>
      </c>
      <c r="H1536">
        <v>2012</v>
      </c>
      <c r="I1536" s="1" t="s">
        <v>57</v>
      </c>
      <c r="J1536" t="str">
        <f t="shared" si="23"/>
        <v>40</v>
      </c>
      <c r="K1536">
        <v>22900</v>
      </c>
    </row>
    <row r="1537" spans="1:11" x14ac:dyDescent="0.35">
      <c r="A1537" s="1" t="s">
        <v>20</v>
      </c>
      <c r="B1537">
        <v>10900</v>
      </c>
      <c r="C1537" s="1" t="s">
        <v>10</v>
      </c>
      <c r="D1537">
        <v>225</v>
      </c>
      <c r="E1537">
        <v>2.4</v>
      </c>
      <c r="F1537" s="1" t="s">
        <v>11</v>
      </c>
      <c r="G1537" s="1" t="s">
        <v>12</v>
      </c>
      <c r="H1537">
        <v>2005</v>
      </c>
      <c r="I1537" s="1" t="s">
        <v>27</v>
      </c>
      <c r="J1537" t="str">
        <f t="shared" si="23"/>
        <v>20</v>
      </c>
      <c r="K1537">
        <v>10900</v>
      </c>
    </row>
    <row r="1538" spans="1:11" x14ac:dyDescent="0.35">
      <c r="A1538" s="1" t="s">
        <v>9</v>
      </c>
      <c r="B1538">
        <v>2550</v>
      </c>
      <c r="C1538" s="1" t="s">
        <v>10</v>
      </c>
      <c r="D1538">
        <v>280</v>
      </c>
      <c r="E1538">
        <v>1.6</v>
      </c>
      <c r="F1538" s="1" t="s">
        <v>11</v>
      </c>
      <c r="G1538" s="1" t="s">
        <v>32</v>
      </c>
      <c r="H1538">
        <v>2000</v>
      </c>
      <c r="I1538" s="1" t="s">
        <v>258</v>
      </c>
      <c r="J1538" t="str">
        <f t="shared" si="23"/>
        <v>20</v>
      </c>
      <c r="K1538">
        <v>2550</v>
      </c>
    </row>
    <row r="1539" spans="1:11" x14ac:dyDescent="0.35">
      <c r="A1539" s="1" t="s">
        <v>14</v>
      </c>
      <c r="B1539">
        <v>18700</v>
      </c>
      <c r="C1539" s="1" t="s">
        <v>31</v>
      </c>
      <c r="D1539">
        <v>142</v>
      </c>
      <c r="E1539">
        <v>2.2000000000000002</v>
      </c>
      <c r="F1539" s="1" t="s">
        <v>16</v>
      </c>
      <c r="G1539" s="1" t="s">
        <v>12</v>
      </c>
      <c r="H1539">
        <v>2007</v>
      </c>
      <c r="I1539" s="1" t="s">
        <v>149</v>
      </c>
      <c r="J1539" t="str">
        <f t="shared" ref="J1539:J1602" si="24">VLOOKUP(B1539,$L$2:$M$13,2,TRUE)</f>
        <v>20</v>
      </c>
      <c r="K1539">
        <v>18700</v>
      </c>
    </row>
    <row r="1540" spans="1:11" x14ac:dyDescent="0.35">
      <c r="A1540" s="1" t="s">
        <v>23</v>
      </c>
      <c r="B1540">
        <v>3800</v>
      </c>
      <c r="C1540" s="1" t="s">
        <v>10</v>
      </c>
      <c r="D1540">
        <v>220</v>
      </c>
      <c r="E1540">
        <v>1.6</v>
      </c>
      <c r="F1540" s="1" t="s">
        <v>11</v>
      </c>
      <c r="G1540" s="1" t="s">
        <v>12</v>
      </c>
      <c r="H1540">
        <v>1994</v>
      </c>
      <c r="I1540" s="1" t="s">
        <v>250</v>
      </c>
      <c r="J1540" t="str">
        <f t="shared" si="24"/>
        <v>20</v>
      </c>
      <c r="K1540">
        <v>3800</v>
      </c>
    </row>
    <row r="1541" spans="1:11" x14ac:dyDescent="0.35">
      <c r="A1541" s="1" t="s">
        <v>14</v>
      </c>
      <c r="B1541">
        <v>7700</v>
      </c>
      <c r="C1541" s="1" t="s">
        <v>15</v>
      </c>
      <c r="D1541">
        <v>290</v>
      </c>
      <c r="E1541">
        <v>2.2000000000000002</v>
      </c>
      <c r="F1541" s="1" t="s">
        <v>16</v>
      </c>
      <c r="G1541" s="1" t="s">
        <v>12</v>
      </c>
      <c r="H1541">
        <v>2004</v>
      </c>
      <c r="I1541" s="1" t="s">
        <v>42</v>
      </c>
      <c r="J1541" t="str">
        <f t="shared" si="24"/>
        <v>20</v>
      </c>
      <c r="K1541">
        <v>7700</v>
      </c>
    </row>
    <row r="1542" spans="1:11" x14ac:dyDescent="0.35">
      <c r="A1542" s="1" t="s">
        <v>9</v>
      </c>
      <c r="B1542">
        <v>112000</v>
      </c>
      <c r="C1542" s="1" t="s">
        <v>10</v>
      </c>
      <c r="D1542">
        <v>16</v>
      </c>
      <c r="E1542">
        <v>3</v>
      </c>
      <c r="F1542" s="1" t="s">
        <v>16</v>
      </c>
      <c r="G1542" s="1" t="s">
        <v>12</v>
      </c>
      <c r="H1542">
        <v>2015</v>
      </c>
      <c r="I1542" s="1" t="s">
        <v>69</v>
      </c>
      <c r="J1542" t="str">
        <f t="shared" si="24"/>
        <v>120</v>
      </c>
      <c r="K1542">
        <v>112000</v>
      </c>
    </row>
    <row r="1543" spans="1:11" x14ac:dyDescent="0.35">
      <c r="A1543" s="1" t="s">
        <v>14</v>
      </c>
      <c r="B1543">
        <v>2600</v>
      </c>
      <c r="C1543" s="1" t="s">
        <v>15</v>
      </c>
      <c r="D1543">
        <v>280</v>
      </c>
      <c r="E1543">
        <v>2.9</v>
      </c>
      <c r="F1543" s="1" t="s">
        <v>16</v>
      </c>
      <c r="G1543" s="1" t="s">
        <v>32</v>
      </c>
      <c r="H1543">
        <v>1997</v>
      </c>
      <c r="I1543" s="1" t="s">
        <v>128</v>
      </c>
      <c r="J1543" t="str">
        <f t="shared" si="24"/>
        <v>20</v>
      </c>
      <c r="K1543">
        <v>2600</v>
      </c>
    </row>
    <row r="1544" spans="1:11" x14ac:dyDescent="0.35">
      <c r="A1544" s="1" t="s">
        <v>30</v>
      </c>
      <c r="B1544">
        <v>14900</v>
      </c>
      <c r="C1544" s="1" t="s">
        <v>26</v>
      </c>
      <c r="D1544">
        <v>165</v>
      </c>
      <c r="E1544">
        <v>1.4</v>
      </c>
      <c r="F1544" s="1" t="s">
        <v>11</v>
      </c>
      <c r="G1544" s="1" t="s">
        <v>12</v>
      </c>
      <c r="H1544">
        <v>2013</v>
      </c>
      <c r="I1544" s="1" t="s">
        <v>98</v>
      </c>
      <c r="J1544" t="str">
        <f t="shared" si="24"/>
        <v>20</v>
      </c>
      <c r="K1544">
        <v>14900</v>
      </c>
    </row>
    <row r="1545" spans="1:11" x14ac:dyDescent="0.35">
      <c r="A1545" s="1" t="s">
        <v>45</v>
      </c>
      <c r="B1545">
        <v>11960</v>
      </c>
      <c r="C1545" s="1" t="s">
        <v>31</v>
      </c>
      <c r="D1545">
        <v>140</v>
      </c>
      <c r="E1545">
        <v>2.5</v>
      </c>
      <c r="F1545" s="1" t="s">
        <v>16</v>
      </c>
      <c r="G1545" s="1" t="s">
        <v>12</v>
      </c>
      <c r="H1545">
        <v>2007</v>
      </c>
      <c r="I1545" s="1" t="s">
        <v>124</v>
      </c>
      <c r="J1545" t="str">
        <f t="shared" si="24"/>
        <v>20</v>
      </c>
      <c r="K1545">
        <v>11960</v>
      </c>
    </row>
    <row r="1546" spans="1:11" x14ac:dyDescent="0.35">
      <c r="A1546" s="1" t="s">
        <v>45</v>
      </c>
      <c r="B1546">
        <v>19800</v>
      </c>
      <c r="C1546" s="1" t="s">
        <v>21</v>
      </c>
      <c r="D1546">
        <v>130</v>
      </c>
      <c r="E1546">
        <v>2.5</v>
      </c>
      <c r="F1546" s="1" t="s">
        <v>16</v>
      </c>
      <c r="G1546" s="1" t="s">
        <v>12</v>
      </c>
      <c r="H1546">
        <v>2011</v>
      </c>
      <c r="I1546" s="1" t="s">
        <v>127</v>
      </c>
      <c r="J1546" t="str">
        <f t="shared" si="24"/>
        <v>20</v>
      </c>
      <c r="K1546">
        <v>19800</v>
      </c>
    </row>
    <row r="1547" spans="1:11" x14ac:dyDescent="0.35">
      <c r="A1547" s="1" t="s">
        <v>14</v>
      </c>
      <c r="B1547">
        <v>12800</v>
      </c>
      <c r="C1547" s="1" t="s">
        <v>15</v>
      </c>
      <c r="D1547">
        <v>116</v>
      </c>
      <c r="E1547">
        <v>2.2000000000000002</v>
      </c>
      <c r="F1547" s="1" t="s">
        <v>16</v>
      </c>
      <c r="G1547" s="1" t="s">
        <v>12</v>
      </c>
      <c r="H1547">
        <v>2012</v>
      </c>
      <c r="I1547" s="1" t="s">
        <v>42</v>
      </c>
      <c r="J1547" t="str">
        <f t="shared" si="24"/>
        <v>20</v>
      </c>
      <c r="K1547">
        <v>12800</v>
      </c>
    </row>
    <row r="1548" spans="1:11" x14ac:dyDescent="0.35">
      <c r="A1548" s="1" t="s">
        <v>14</v>
      </c>
      <c r="B1548">
        <v>34000</v>
      </c>
      <c r="C1548" s="1" t="s">
        <v>10</v>
      </c>
      <c r="D1548">
        <v>69</v>
      </c>
      <c r="E1548">
        <v>2</v>
      </c>
      <c r="F1548" s="1" t="s">
        <v>11</v>
      </c>
      <c r="G1548" s="1" t="s">
        <v>12</v>
      </c>
      <c r="H1548">
        <v>2013</v>
      </c>
      <c r="I1548" s="1" t="s">
        <v>65</v>
      </c>
      <c r="J1548" t="str">
        <f t="shared" si="24"/>
        <v>40</v>
      </c>
      <c r="K1548">
        <v>34000</v>
      </c>
    </row>
    <row r="1549" spans="1:11" x14ac:dyDescent="0.35">
      <c r="A1549" s="1" t="s">
        <v>20</v>
      </c>
      <c r="B1549">
        <v>29999</v>
      </c>
      <c r="C1549" s="1" t="s">
        <v>10</v>
      </c>
      <c r="D1549">
        <v>97</v>
      </c>
      <c r="E1549">
        <v>3</v>
      </c>
      <c r="F1549" s="1" t="s">
        <v>11</v>
      </c>
      <c r="G1549" s="1" t="s">
        <v>12</v>
      </c>
      <c r="H1549">
        <v>2011</v>
      </c>
      <c r="I1549" s="1" t="s">
        <v>259</v>
      </c>
      <c r="J1549" t="str">
        <f t="shared" si="24"/>
        <v>40</v>
      </c>
      <c r="K1549">
        <v>29999</v>
      </c>
    </row>
    <row r="1550" spans="1:11" x14ac:dyDescent="0.35">
      <c r="A1550" s="1" t="s">
        <v>28</v>
      </c>
      <c r="B1550">
        <v>10499</v>
      </c>
      <c r="C1550" s="1" t="s">
        <v>31</v>
      </c>
      <c r="D1550">
        <v>160</v>
      </c>
      <c r="E1550" t="s">
        <v>41</v>
      </c>
      <c r="F1550" s="1" t="s">
        <v>16</v>
      </c>
      <c r="G1550" s="1" t="s">
        <v>12</v>
      </c>
      <c r="H1550">
        <v>2013</v>
      </c>
      <c r="I1550" s="1" t="s">
        <v>70</v>
      </c>
      <c r="J1550" t="str">
        <f t="shared" si="24"/>
        <v>20</v>
      </c>
      <c r="K1550">
        <v>10499</v>
      </c>
    </row>
    <row r="1551" spans="1:11" x14ac:dyDescent="0.35">
      <c r="A1551" s="1" t="s">
        <v>45</v>
      </c>
      <c r="B1551">
        <v>4900</v>
      </c>
      <c r="C1551" s="1" t="s">
        <v>26</v>
      </c>
      <c r="D1551">
        <v>250</v>
      </c>
      <c r="E1551">
        <v>2.5</v>
      </c>
      <c r="F1551" s="1" t="s">
        <v>11</v>
      </c>
      <c r="G1551" s="1" t="s">
        <v>12</v>
      </c>
      <c r="H1551">
        <v>2001</v>
      </c>
      <c r="I1551" s="1" t="s">
        <v>63</v>
      </c>
      <c r="J1551" t="str">
        <f t="shared" si="24"/>
        <v>20</v>
      </c>
      <c r="K1551">
        <v>4900</v>
      </c>
    </row>
    <row r="1552" spans="1:11" x14ac:dyDescent="0.35">
      <c r="A1552" s="1" t="s">
        <v>9</v>
      </c>
      <c r="B1552">
        <v>12900</v>
      </c>
      <c r="C1552" s="1" t="s">
        <v>10</v>
      </c>
      <c r="D1552">
        <v>200</v>
      </c>
      <c r="E1552">
        <v>2.5</v>
      </c>
      <c r="F1552" s="1" t="s">
        <v>11</v>
      </c>
      <c r="G1552" s="1" t="s">
        <v>12</v>
      </c>
      <c r="H1552">
        <v>2006</v>
      </c>
      <c r="I1552" s="1" t="s">
        <v>157</v>
      </c>
      <c r="J1552" t="str">
        <f t="shared" si="24"/>
        <v>20</v>
      </c>
      <c r="K1552">
        <v>12900</v>
      </c>
    </row>
    <row r="1553" spans="1:11" x14ac:dyDescent="0.35">
      <c r="A1553" s="1" t="s">
        <v>14</v>
      </c>
      <c r="B1553">
        <v>12600</v>
      </c>
      <c r="C1553" s="1" t="s">
        <v>10</v>
      </c>
      <c r="D1553">
        <v>300</v>
      </c>
      <c r="E1553">
        <v>2.7</v>
      </c>
      <c r="F1553" s="1" t="s">
        <v>16</v>
      </c>
      <c r="G1553" s="1" t="s">
        <v>12</v>
      </c>
      <c r="H1553">
        <v>2003</v>
      </c>
      <c r="I1553" s="1" t="s">
        <v>65</v>
      </c>
      <c r="J1553" t="str">
        <f t="shared" si="24"/>
        <v>20</v>
      </c>
      <c r="K1553">
        <v>12600</v>
      </c>
    </row>
    <row r="1554" spans="1:11" x14ac:dyDescent="0.35">
      <c r="A1554" s="1" t="s">
        <v>30</v>
      </c>
      <c r="B1554">
        <v>9800</v>
      </c>
      <c r="C1554" s="1" t="s">
        <v>31</v>
      </c>
      <c r="D1554">
        <v>117</v>
      </c>
      <c r="E1554">
        <v>1.6</v>
      </c>
      <c r="F1554" s="1" t="s">
        <v>16</v>
      </c>
      <c r="G1554" s="1" t="s">
        <v>12</v>
      </c>
      <c r="H1554">
        <v>2014</v>
      </c>
      <c r="I1554" s="1" t="s">
        <v>56</v>
      </c>
      <c r="J1554" t="str">
        <f t="shared" si="24"/>
        <v>20</v>
      </c>
      <c r="K1554">
        <v>9800</v>
      </c>
    </row>
    <row r="1555" spans="1:11" x14ac:dyDescent="0.35">
      <c r="A1555" s="1" t="s">
        <v>20</v>
      </c>
      <c r="B1555">
        <v>3650</v>
      </c>
      <c r="C1555" s="1" t="s">
        <v>10</v>
      </c>
      <c r="D1555">
        <v>270</v>
      </c>
      <c r="E1555">
        <v>1.9</v>
      </c>
      <c r="F1555" s="1" t="s">
        <v>16</v>
      </c>
      <c r="G1555" s="1" t="s">
        <v>12</v>
      </c>
      <c r="H1555">
        <v>2002</v>
      </c>
      <c r="I1555" s="1" t="s">
        <v>27</v>
      </c>
      <c r="J1555" t="str">
        <f t="shared" si="24"/>
        <v>20</v>
      </c>
      <c r="K1555">
        <v>3650</v>
      </c>
    </row>
    <row r="1556" spans="1:11" x14ac:dyDescent="0.35">
      <c r="A1556" s="1" t="s">
        <v>28</v>
      </c>
      <c r="B1556">
        <v>1150</v>
      </c>
      <c r="C1556" s="1" t="s">
        <v>38</v>
      </c>
      <c r="D1556">
        <v>250</v>
      </c>
      <c r="E1556">
        <v>1.4</v>
      </c>
      <c r="F1556" s="1" t="s">
        <v>11</v>
      </c>
      <c r="G1556" s="1" t="s">
        <v>12</v>
      </c>
      <c r="H1556">
        <v>1987</v>
      </c>
      <c r="I1556" s="1" t="s">
        <v>260</v>
      </c>
      <c r="J1556" t="str">
        <f t="shared" si="24"/>
        <v>20</v>
      </c>
      <c r="K1556">
        <v>1150</v>
      </c>
    </row>
    <row r="1557" spans="1:11" x14ac:dyDescent="0.35">
      <c r="A1557" s="1" t="s">
        <v>30</v>
      </c>
      <c r="B1557">
        <v>37900</v>
      </c>
      <c r="C1557" s="1" t="s">
        <v>21</v>
      </c>
      <c r="D1557">
        <v>73</v>
      </c>
      <c r="E1557">
        <v>3</v>
      </c>
      <c r="F1557" s="1" t="s">
        <v>16</v>
      </c>
      <c r="G1557" s="1" t="s">
        <v>12</v>
      </c>
      <c r="H1557">
        <v>2012</v>
      </c>
      <c r="I1557" s="1" t="s">
        <v>48</v>
      </c>
      <c r="J1557" t="str">
        <f t="shared" si="24"/>
        <v>40</v>
      </c>
      <c r="K1557">
        <v>37900</v>
      </c>
    </row>
    <row r="1558" spans="1:11" x14ac:dyDescent="0.35">
      <c r="A1558" s="1" t="s">
        <v>30</v>
      </c>
      <c r="B1558">
        <v>17900</v>
      </c>
      <c r="C1558" s="1" t="s">
        <v>21</v>
      </c>
      <c r="D1558">
        <v>145</v>
      </c>
      <c r="E1558">
        <v>3</v>
      </c>
      <c r="F1558" s="1" t="s">
        <v>16</v>
      </c>
      <c r="G1558" s="1" t="s">
        <v>12</v>
      </c>
      <c r="H1558">
        <v>2007</v>
      </c>
      <c r="I1558" s="1" t="s">
        <v>48</v>
      </c>
      <c r="J1558" t="str">
        <f t="shared" si="24"/>
        <v>20</v>
      </c>
      <c r="K1558">
        <v>17900</v>
      </c>
    </row>
    <row r="1559" spans="1:11" x14ac:dyDescent="0.35">
      <c r="A1559" s="1" t="s">
        <v>9</v>
      </c>
      <c r="B1559">
        <v>37500</v>
      </c>
      <c r="C1559" s="1" t="s">
        <v>21</v>
      </c>
      <c r="D1559">
        <v>110</v>
      </c>
      <c r="E1559">
        <v>4.4000000000000004</v>
      </c>
      <c r="F1559" s="1" t="s">
        <v>11</v>
      </c>
      <c r="G1559" s="1" t="s">
        <v>12</v>
      </c>
      <c r="H1559">
        <v>2011</v>
      </c>
      <c r="I1559" s="1" t="s">
        <v>62</v>
      </c>
      <c r="J1559" t="str">
        <f t="shared" si="24"/>
        <v>40</v>
      </c>
      <c r="K1559">
        <v>37500</v>
      </c>
    </row>
    <row r="1560" spans="1:11" x14ac:dyDescent="0.35">
      <c r="A1560" s="1" t="s">
        <v>9</v>
      </c>
      <c r="B1560">
        <v>27900</v>
      </c>
      <c r="C1560" s="1" t="s">
        <v>10</v>
      </c>
      <c r="D1560">
        <v>170</v>
      </c>
      <c r="E1560">
        <v>3</v>
      </c>
      <c r="F1560" s="1" t="s">
        <v>11</v>
      </c>
      <c r="G1560" s="1" t="s">
        <v>12</v>
      </c>
      <c r="H1560">
        <v>2011</v>
      </c>
      <c r="I1560" s="1" t="s">
        <v>136</v>
      </c>
      <c r="J1560" t="str">
        <f t="shared" si="24"/>
        <v>40</v>
      </c>
      <c r="K1560">
        <v>27900</v>
      </c>
    </row>
    <row r="1561" spans="1:11" x14ac:dyDescent="0.35">
      <c r="A1561" s="1" t="s">
        <v>14</v>
      </c>
      <c r="B1561">
        <v>177000</v>
      </c>
      <c r="C1561" s="1" t="s">
        <v>21</v>
      </c>
      <c r="D1561">
        <v>0</v>
      </c>
      <c r="E1561">
        <v>5.5</v>
      </c>
      <c r="F1561" s="1" t="s">
        <v>11</v>
      </c>
      <c r="G1561" s="1" t="s">
        <v>12</v>
      </c>
      <c r="H1561">
        <v>2016</v>
      </c>
      <c r="I1561" s="1" t="s">
        <v>25</v>
      </c>
      <c r="J1561" t="str">
        <f t="shared" si="24"/>
        <v>180</v>
      </c>
      <c r="K1561">
        <v>177000</v>
      </c>
    </row>
    <row r="1562" spans="1:11" x14ac:dyDescent="0.35">
      <c r="A1562" s="1" t="s">
        <v>30</v>
      </c>
      <c r="B1562">
        <v>10600</v>
      </c>
      <c r="C1562" s="1" t="s">
        <v>15</v>
      </c>
      <c r="D1562">
        <v>153</v>
      </c>
      <c r="E1562">
        <v>1.6</v>
      </c>
      <c r="F1562" s="1" t="s">
        <v>16</v>
      </c>
      <c r="G1562" s="1" t="s">
        <v>12</v>
      </c>
      <c r="H1562">
        <v>2012</v>
      </c>
      <c r="I1562" s="1" t="s">
        <v>56</v>
      </c>
      <c r="J1562" t="str">
        <f t="shared" si="24"/>
        <v>20</v>
      </c>
      <c r="K1562">
        <v>10600</v>
      </c>
    </row>
    <row r="1563" spans="1:11" x14ac:dyDescent="0.35">
      <c r="A1563" s="1" t="s">
        <v>14</v>
      </c>
      <c r="B1563">
        <v>39900</v>
      </c>
      <c r="C1563" s="1" t="s">
        <v>21</v>
      </c>
      <c r="D1563">
        <v>127</v>
      </c>
      <c r="E1563">
        <v>5.5</v>
      </c>
      <c r="F1563" s="1" t="s">
        <v>11</v>
      </c>
      <c r="G1563" s="1" t="s">
        <v>12</v>
      </c>
      <c r="H1563">
        <v>2010</v>
      </c>
      <c r="I1563" s="1" t="s">
        <v>261</v>
      </c>
      <c r="J1563" t="str">
        <f t="shared" si="24"/>
        <v>40</v>
      </c>
      <c r="K1563">
        <v>39900</v>
      </c>
    </row>
    <row r="1564" spans="1:11" x14ac:dyDescent="0.35">
      <c r="A1564" s="1" t="s">
        <v>30</v>
      </c>
      <c r="B1564">
        <v>5200</v>
      </c>
      <c r="C1564" s="1" t="s">
        <v>15</v>
      </c>
      <c r="D1564">
        <v>260</v>
      </c>
      <c r="E1564">
        <v>1.9</v>
      </c>
      <c r="F1564" s="1" t="s">
        <v>16</v>
      </c>
      <c r="G1564" s="1" t="s">
        <v>32</v>
      </c>
      <c r="H1564">
        <v>2005</v>
      </c>
      <c r="I1564" s="1" t="s">
        <v>183</v>
      </c>
      <c r="J1564" t="str">
        <f t="shared" si="24"/>
        <v>20</v>
      </c>
      <c r="K1564">
        <v>5200</v>
      </c>
    </row>
    <row r="1565" spans="1:11" x14ac:dyDescent="0.35">
      <c r="A1565" s="1" t="s">
        <v>30</v>
      </c>
      <c r="B1565">
        <v>16999</v>
      </c>
      <c r="C1565" s="1" t="s">
        <v>10</v>
      </c>
      <c r="D1565">
        <v>105</v>
      </c>
      <c r="E1565">
        <v>1.8</v>
      </c>
      <c r="F1565" s="1" t="s">
        <v>11</v>
      </c>
      <c r="G1565" s="1" t="s">
        <v>12</v>
      </c>
      <c r="H1565">
        <v>2011</v>
      </c>
      <c r="I1565" s="1" t="s">
        <v>98</v>
      </c>
      <c r="J1565" t="str">
        <f t="shared" si="24"/>
        <v>20</v>
      </c>
      <c r="K1565">
        <v>16999</v>
      </c>
    </row>
    <row r="1566" spans="1:11" x14ac:dyDescent="0.35">
      <c r="A1566" s="1" t="s">
        <v>23</v>
      </c>
      <c r="B1566">
        <v>10200</v>
      </c>
      <c r="C1566" s="1" t="s">
        <v>10</v>
      </c>
      <c r="D1566">
        <v>122</v>
      </c>
      <c r="E1566">
        <v>7.2</v>
      </c>
      <c r="F1566" s="1" t="s">
        <v>11</v>
      </c>
      <c r="G1566" s="1" t="s">
        <v>12</v>
      </c>
      <c r="H1566">
        <v>2011</v>
      </c>
      <c r="I1566" s="1" t="s">
        <v>111</v>
      </c>
      <c r="J1566" t="str">
        <f t="shared" si="24"/>
        <v>20</v>
      </c>
      <c r="K1566">
        <v>10200</v>
      </c>
    </row>
    <row r="1567" spans="1:11" x14ac:dyDescent="0.35">
      <c r="A1567" s="1" t="s">
        <v>28</v>
      </c>
      <c r="B1567">
        <v>8400</v>
      </c>
      <c r="C1567" s="1" t="s">
        <v>15</v>
      </c>
      <c r="D1567">
        <v>260</v>
      </c>
      <c r="E1567">
        <v>1.9</v>
      </c>
      <c r="F1567" s="1" t="s">
        <v>16</v>
      </c>
      <c r="G1567" s="1" t="s">
        <v>12</v>
      </c>
      <c r="H1567">
        <v>2005</v>
      </c>
      <c r="I1567" s="1" t="s">
        <v>70</v>
      </c>
      <c r="J1567" t="str">
        <f t="shared" si="24"/>
        <v>20</v>
      </c>
      <c r="K1567">
        <v>8400</v>
      </c>
    </row>
    <row r="1568" spans="1:11" x14ac:dyDescent="0.35">
      <c r="A1568" s="1" t="s">
        <v>20</v>
      </c>
      <c r="B1568">
        <v>30900</v>
      </c>
      <c r="C1568" s="1" t="s">
        <v>21</v>
      </c>
      <c r="D1568">
        <v>27</v>
      </c>
      <c r="E1568">
        <v>2</v>
      </c>
      <c r="F1568" s="1" t="s">
        <v>11</v>
      </c>
      <c r="G1568" s="1" t="s">
        <v>12</v>
      </c>
      <c r="H1568">
        <v>2011</v>
      </c>
      <c r="I1568" s="1" t="s">
        <v>184</v>
      </c>
      <c r="J1568" t="str">
        <f t="shared" si="24"/>
        <v>40</v>
      </c>
      <c r="K1568">
        <v>30900</v>
      </c>
    </row>
    <row r="1569" spans="1:11" x14ac:dyDescent="0.35">
      <c r="A1569" s="1" t="s">
        <v>14</v>
      </c>
      <c r="B1569">
        <v>9500</v>
      </c>
      <c r="C1569" s="1" t="s">
        <v>15</v>
      </c>
      <c r="D1569">
        <v>248</v>
      </c>
      <c r="E1569">
        <v>2.2000000000000002</v>
      </c>
      <c r="F1569" s="1" t="s">
        <v>16</v>
      </c>
      <c r="G1569" s="1" t="s">
        <v>12</v>
      </c>
      <c r="H1569">
        <v>2005</v>
      </c>
      <c r="I1569" s="1" t="s">
        <v>42</v>
      </c>
      <c r="J1569" t="str">
        <f t="shared" si="24"/>
        <v>20</v>
      </c>
      <c r="K1569">
        <v>9500</v>
      </c>
    </row>
    <row r="1570" spans="1:11" x14ac:dyDescent="0.35">
      <c r="A1570" s="1" t="s">
        <v>45</v>
      </c>
      <c r="B1570">
        <v>12800</v>
      </c>
      <c r="C1570" s="1" t="s">
        <v>21</v>
      </c>
      <c r="D1570">
        <v>153</v>
      </c>
      <c r="E1570">
        <v>1.6</v>
      </c>
      <c r="F1570" s="1" t="s">
        <v>18</v>
      </c>
      <c r="G1570" s="1" t="s">
        <v>12</v>
      </c>
      <c r="H1570">
        <v>2011</v>
      </c>
      <c r="I1570" s="1" t="s">
        <v>228</v>
      </c>
      <c r="J1570" t="str">
        <f t="shared" si="24"/>
        <v>20</v>
      </c>
      <c r="K1570">
        <v>12800</v>
      </c>
    </row>
    <row r="1571" spans="1:11" x14ac:dyDescent="0.35">
      <c r="A1571" s="1" t="s">
        <v>9</v>
      </c>
      <c r="B1571">
        <v>48900</v>
      </c>
      <c r="C1571" s="1" t="s">
        <v>21</v>
      </c>
      <c r="D1571">
        <v>60</v>
      </c>
      <c r="E1571">
        <v>3</v>
      </c>
      <c r="F1571" s="1" t="s">
        <v>16</v>
      </c>
      <c r="G1571" s="1" t="s">
        <v>12</v>
      </c>
      <c r="H1571">
        <v>2011</v>
      </c>
      <c r="I1571" s="1" t="s">
        <v>173</v>
      </c>
      <c r="J1571" t="str">
        <f t="shared" si="24"/>
        <v>60</v>
      </c>
      <c r="K1571">
        <v>48900</v>
      </c>
    </row>
    <row r="1572" spans="1:11" x14ac:dyDescent="0.35">
      <c r="A1572" s="1" t="s">
        <v>28</v>
      </c>
      <c r="B1572">
        <v>11600</v>
      </c>
      <c r="C1572" s="1" t="s">
        <v>26</v>
      </c>
      <c r="D1572">
        <v>165</v>
      </c>
      <c r="E1572">
        <v>1.5</v>
      </c>
      <c r="F1572" s="1" t="s">
        <v>16</v>
      </c>
      <c r="G1572" s="1" t="s">
        <v>12</v>
      </c>
      <c r="H1572">
        <v>2012</v>
      </c>
      <c r="I1572" s="1" t="s">
        <v>29</v>
      </c>
      <c r="J1572" t="str">
        <f t="shared" si="24"/>
        <v>20</v>
      </c>
      <c r="K1572">
        <v>11600</v>
      </c>
    </row>
    <row r="1573" spans="1:11" x14ac:dyDescent="0.35">
      <c r="A1573" s="1" t="s">
        <v>30</v>
      </c>
      <c r="B1573">
        <v>20200</v>
      </c>
      <c r="C1573" s="1" t="s">
        <v>38</v>
      </c>
      <c r="D1573">
        <v>22</v>
      </c>
      <c r="E1573">
        <v>1.2</v>
      </c>
      <c r="F1573" s="1" t="s">
        <v>11</v>
      </c>
      <c r="G1573" s="1" t="s">
        <v>12</v>
      </c>
      <c r="H1573">
        <v>2014</v>
      </c>
      <c r="I1573" s="1" t="s">
        <v>143</v>
      </c>
      <c r="J1573" t="str">
        <f t="shared" si="24"/>
        <v>40</v>
      </c>
      <c r="K1573">
        <v>20200</v>
      </c>
    </row>
    <row r="1574" spans="1:11" x14ac:dyDescent="0.35">
      <c r="A1574" s="1" t="s">
        <v>14</v>
      </c>
      <c r="B1574">
        <v>12700</v>
      </c>
      <c r="C1574" s="1" t="s">
        <v>38</v>
      </c>
      <c r="D1574">
        <v>140</v>
      </c>
      <c r="E1574">
        <v>1.7</v>
      </c>
      <c r="F1574" s="1" t="s">
        <v>18</v>
      </c>
      <c r="G1574" s="1" t="s">
        <v>12</v>
      </c>
      <c r="H1574">
        <v>2007</v>
      </c>
      <c r="I1574" s="1" t="s">
        <v>262</v>
      </c>
      <c r="J1574" t="str">
        <f t="shared" si="24"/>
        <v>20</v>
      </c>
      <c r="K1574">
        <v>12700</v>
      </c>
    </row>
    <row r="1575" spans="1:11" x14ac:dyDescent="0.35">
      <c r="A1575" s="1" t="s">
        <v>14</v>
      </c>
      <c r="B1575">
        <v>144900</v>
      </c>
      <c r="C1575" s="1" t="s">
        <v>10</v>
      </c>
      <c r="D1575">
        <v>16</v>
      </c>
      <c r="E1575">
        <v>3</v>
      </c>
      <c r="F1575" s="1" t="s">
        <v>16</v>
      </c>
      <c r="G1575" s="1" t="s">
        <v>12</v>
      </c>
      <c r="H1575">
        <v>2014</v>
      </c>
      <c r="I1575" s="1" t="s">
        <v>72</v>
      </c>
      <c r="J1575" t="str">
        <f t="shared" si="24"/>
        <v>160</v>
      </c>
      <c r="K1575">
        <v>144900</v>
      </c>
    </row>
    <row r="1576" spans="1:11" x14ac:dyDescent="0.35">
      <c r="A1576" s="1" t="s">
        <v>23</v>
      </c>
      <c r="B1576">
        <v>17835</v>
      </c>
      <c r="C1576" s="1" t="s">
        <v>21</v>
      </c>
      <c r="D1576">
        <v>240</v>
      </c>
      <c r="E1576">
        <v>2.7</v>
      </c>
      <c r="F1576" s="1" t="s">
        <v>18</v>
      </c>
      <c r="G1576" s="1" t="s">
        <v>12</v>
      </c>
      <c r="H1576">
        <v>2007</v>
      </c>
      <c r="I1576" s="1" t="s">
        <v>78</v>
      </c>
      <c r="J1576" t="str">
        <f t="shared" si="24"/>
        <v>20</v>
      </c>
      <c r="K1576">
        <v>17835</v>
      </c>
    </row>
    <row r="1577" spans="1:11" x14ac:dyDescent="0.35">
      <c r="A1577" s="1" t="s">
        <v>14</v>
      </c>
      <c r="B1577">
        <v>30900</v>
      </c>
      <c r="C1577" s="1" t="s">
        <v>10</v>
      </c>
      <c r="D1577">
        <v>71</v>
      </c>
      <c r="E1577">
        <v>2.2000000000000002</v>
      </c>
      <c r="F1577" s="1" t="s">
        <v>16</v>
      </c>
      <c r="G1577" s="1" t="s">
        <v>12</v>
      </c>
      <c r="H1577">
        <v>2012</v>
      </c>
      <c r="I1577" s="1" t="s">
        <v>65</v>
      </c>
      <c r="J1577" t="str">
        <f t="shared" si="24"/>
        <v>40</v>
      </c>
      <c r="K1577">
        <v>30900</v>
      </c>
    </row>
    <row r="1578" spans="1:11" x14ac:dyDescent="0.35">
      <c r="A1578" s="1" t="s">
        <v>28</v>
      </c>
      <c r="B1578">
        <v>9500</v>
      </c>
      <c r="C1578" s="1" t="s">
        <v>10</v>
      </c>
      <c r="D1578">
        <v>88</v>
      </c>
      <c r="E1578">
        <v>1.6</v>
      </c>
      <c r="F1578" s="1" t="s">
        <v>18</v>
      </c>
      <c r="G1578" s="1" t="s">
        <v>12</v>
      </c>
      <c r="H1578">
        <v>2012</v>
      </c>
      <c r="I1578" s="1" t="s">
        <v>153</v>
      </c>
      <c r="J1578" t="str">
        <f t="shared" si="24"/>
        <v>20</v>
      </c>
      <c r="K1578">
        <v>9500</v>
      </c>
    </row>
    <row r="1579" spans="1:11" x14ac:dyDescent="0.35">
      <c r="A1579" s="1" t="s">
        <v>30</v>
      </c>
      <c r="B1579">
        <v>11500</v>
      </c>
      <c r="C1579" s="1" t="s">
        <v>15</v>
      </c>
      <c r="D1579">
        <v>192</v>
      </c>
      <c r="E1579">
        <v>1.9</v>
      </c>
      <c r="F1579" s="1" t="s">
        <v>16</v>
      </c>
      <c r="G1579" s="1" t="s">
        <v>12</v>
      </c>
      <c r="H1579">
        <v>2008</v>
      </c>
      <c r="I1579" s="1" t="s">
        <v>56</v>
      </c>
      <c r="J1579" t="str">
        <f t="shared" si="24"/>
        <v>20</v>
      </c>
      <c r="K1579">
        <v>11500</v>
      </c>
    </row>
    <row r="1580" spans="1:11" x14ac:dyDescent="0.35">
      <c r="A1580" s="1" t="s">
        <v>28</v>
      </c>
      <c r="B1580">
        <v>18932.55</v>
      </c>
      <c r="C1580" s="1" t="s">
        <v>38</v>
      </c>
      <c r="D1580">
        <v>0</v>
      </c>
      <c r="E1580">
        <v>1.5</v>
      </c>
      <c r="F1580" s="1" t="s">
        <v>16</v>
      </c>
      <c r="G1580" s="1" t="s">
        <v>12</v>
      </c>
      <c r="H1580">
        <v>2016</v>
      </c>
      <c r="I1580" s="1" t="s">
        <v>29</v>
      </c>
      <c r="J1580" t="str">
        <f t="shared" si="24"/>
        <v>20</v>
      </c>
      <c r="K1580">
        <v>18932.55</v>
      </c>
    </row>
    <row r="1581" spans="1:11" x14ac:dyDescent="0.35">
      <c r="A1581" s="1" t="s">
        <v>14</v>
      </c>
      <c r="B1581">
        <v>33000</v>
      </c>
      <c r="C1581" s="1" t="s">
        <v>26</v>
      </c>
      <c r="D1581">
        <v>91</v>
      </c>
      <c r="E1581" t="s">
        <v>41</v>
      </c>
      <c r="F1581" s="1" t="s">
        <v>49</v>
      </c>
      <c r="G1581" s="1" t="s">
        <v>12</v>
      </c>
      <c r="H1581">
        <v>2013</v>
      </c>
      <c r="I1581" s="1" t="s">
        <v>65</v>
      </c>
      <c r="J1581" t="str">
        <f t="shared" si="24"/>
        <v>40</v>
      </c>
      <c r="K1581">
        <v>33000</v>
      </c>
    </row>
    <row r="1582" spans="1:11" x14ac:dyDescent="0.35">
      <c r="A1582" s="1" t="s">
        <v>28</v>
      </c>
      <c r="B1582">
        <v>11700</v>
      </c>
      <c r="C1582" s="1" t="s">
        <v>26</v>
      </c>
      <c r="D1582">
        <v>155</v>
      </c>
      <c r="E1582">
        <v>1.5</v>
      </c>
      <c r="F1582" s="1" t="s">
        <v>16</v>
      </c>
      <c r="G1582" s="1" t="s">
        <v>12</v>
      </c>
      <c r="H1582">
        <v>2012</v>
      </c>
      <c r="I1582" s="1" t="s">
        <v>29</v>
      </c>
      <c r="J1582" t="str">
        <f t="shared" si="24"/>
        <v>20</v>
      </c>
      <c r="K1582">
        <v>11700</v>
      </c>
    </row>
    <row r="1583" spans="1:11" x14ac:dyDescent="0.35">
      <c r="A1583" s="1" t="s">
        <v>28</v>
      </c>
      <c r="B1583">
        <v>9900</v>
      </c>
      <c r="C1583" s="1" t="s">
        <v>21</v>
      </c>
      <c r="D1583">
        <v>201</v>
      </c>
      <c r="E1583">
        <v>1.9</v>
      </c>
      <c r="F1583" s="1" t="s">
        <v>16</v>
      </c>
      <c r="G1583" s="1" t="s">
        <v>12</v>
      </c>
      <c r="H1583">
        <v>2006</v>
      </c>
      <c r="I1583" s="1" t="s">
        <v>66</v>
      </c>
      <c r="J1583" t="str">
        <f t="shared" si="24"/>
        <v>20</v>
      </c>
      <c r="K1583">
        <v>9900</v>
      </c>
    </row>
    <row r="1584" spans="1:11" x14ac:dyDescent="0.35">
      <c r="A1584" s="1" t="s">
        <v>14</v>
      </c>
      <c r="B1584">
        <v>19500</v>
      </c>
      <c r="C1584" s="1" t="s">
        <v>10</v>
      </c>
      <c r="D1584">
        <v>180</v>
      </c>
      <c r="E1584">
        <v>3</v>
      </c>
      <c r="F1584" s="1" t="s">
        <v>16</v>
      </c>
      <c r="G1584" s="1" t="s">
        <v>12</v>
      </c>
      <c r="H1584">
        <v>2008</v>
      </c>
      <c r="I1584" s="1" t="s">
        <v>65</v>
      </c>
      <c r="J1584" t="str">
        <f t="shared" si="24"/>
        <v>20</v>
      </c>
      <c r="K1584">
        <v>19500</v>
      </c>
    </row>
    <row r="1585" spans="1:11" x14ac:dyDescent="0.35">
      <c r="A1585" s="1" t="s">
        <v>14</v>
      </c>
      <c r="B1585">
        <v>6000</v>
      </c>
      <c r="C1585" s="1" t="s">
        <v>10</v>
      </c>
      <c r="D1585">
        <v>350</v>
      </c>
      <c r="E1585">
        <v>2</v>
      </c>
      <c r="F1585" s="1" t="s">
        <v>16</v>
      </c>
      <c r="G1585" s="1" t="s">
        <v>12</v>
      </c>
      <c r="H1585">
        <v>1985</v>
      </c>
      <c r="I1585" s="1" t="s">
        <v>85</v>
      </c>
      <c r="J1585" t="str">
        <f t="shared" si="24"/>
        <v>20</v>
      </c>
      <c r="K1585">
        <v>6000</v>
      </c>
    </row>
    <row r="1586" spans="1:11" x14ac:dyDescent="0.35">
      <c r="A1586" s="1" t="s">
        <v>20</v>
      </c>
      <c r="B1586">
        <v>3400</v>
      </c>
      <c r="C1586" s="1" t="s">
        <v>26</v>
      </c>
      <c r="D1586">
        <v>261</v>
      </c>
      <c r="E1586">
        <v>2.5</v>
      </c>
      <c r="F1586" s="1" t="s">
        <v>16</v>
      </c>
      <c r="G1586" s="1" t="s">
        <v>32</v>
      </c>
      <c r="H1586">
        <v>2004</v>
      </c>
      <c r="I1586" s="1" t="s">
        <v>27</v>
      </c>
      <c r="J1586" t="str">
        <f t="shared" si="24"/>
        <v>20</v>
      </c>
      <c r="K1586">
        <v>3400</v>
      </c>
    </row>
    <row r="1587" spans="1:11" x14ac:dyDescent="0.35">
      <c r="A1587" s="1" t="s">
        <v>30</v>
      </c>
      <c r="B1587">
        <v>8200</v>
      </c>
      <c r="C1587" s="1" t="s">
        <v>31</v>
      </c>
      <c r="D1587">
        <v>102</v>
      </c>
      <c r="E1587">
        <v>1.6</v>
      </c>
      <c r="F1587" s="1" t="s">
        <v>16</v>
      </c>
      <c r="G1587" s="1" t="s">
        <v>12</v>
      </c>
      <c r="H1587">
        <v>2012</v>
      </c>
      <c r="I1587" s="1" t="s">
        <v>56</v>
      </c>
      <c r="J1587" t="str">
        <f t="shared" si="24"/>
        <v>20</v>
      </c>
      <c r="K1587">
        <v>8200</v>
      </c>
    </row>
    <row r="1588" spans="1:11" x14ac:dyDescent="0.35">
      <c r="A1588" s="1" t="s">
        <v>23</v>
      </c>
      <c r="B1588">
        <v>15600</v>
      </c>
      <c r="C1588" s="1" t="s">
        <v>10</v>
      </c>
      <c r="D1588">
        <v>165</v>
      </c>
      <c r="E1588">
        <v>3.5</v>
      </c>
      <c r="F1588" s="1" t="s">
        <v>18</v>
      </c>
      <c r="G1588" s="1" t="s">
        <v>12</v>
      </c>
      <c r="H1588">
        <v>2008</v>
      </c>
      <c r="I1588" s="1" t="s">
        <v>57</v>
      </c>
      <c r="J1588" t="str">
        <f t="shared" si="24"/>
        <v>20</v>
      </c>
      <c r="K1588">
        <v>15600</v>
      </c>
    </row>
    <row r="1589" spans="1:11" x14ac:dyDescent="0.35">
      <c r="A1589" s="1" t="s">
        <v>23</v>
      </c>
      <c r="B1589">
        <v>47500</v>
      </c>
      <c r="C1589" s="1" t="s">
        <v>21</v>
      </c>
      <c r="D1589">
        <v>45</v>
      </c>
      <c r="E1589">
        <v>3</v>
      </c>
      <c r="F1589" s="1" t="s">
        <v>16</v>
      </c>
      <c r="G1589" s="1" t="s">
        <v>12</v>
      </c>
      <c r="H1589">
        <v>2014</v>
      </c>
      <c r="I1589" s="1" t="s">
        <v>78</v>
      </c>
      <c r="J1589" t="str">
        <f t="shared" si="24"/>
        <v>60</v>
      </c>
      <c r="K1589">
        <v>47500</v>
      </c>
    </row>
    <row r="1590" spans="1:11" x14ac:dyDescent="0.35">
      <c r="A1590" s="1" t="s">
        <v>20</v>
      </c>
      <c r="B1590">
        <v>33900</v>
      </c>
      <c r="C1590" s="1" t="s">
        <v>10</v>
      </c>
      <c r="D1590">
        <v>58</v>
      </c>
      <c r="E1590">
        <v>2</v>
      </c>
      <c r="F1590" s="1" t="s">
        <v>11</v>
      </c>
      <c r="G1590" s="1" t="s">
        <v>12</v>
      </c>
      <c r="H1590">
        <v>2014</v>
      </c>
      <c r="I1590" s="1" t="s">
        <v>89</v>
      </c>
      <c r="J1590" t="str">
        <f t="shared" si="24"/>
        <v>40</v>
      </c>
      <c r="K1590">
        <v>33900</v>
      </c>
    </row>
    <row r="1591" spans="1:11" x14ac:dyDescent="0.35">
      <c r="A1591" s="1" t="s">
        <v>23</v>
      </c>
      <c r="B1591">
        <v>97500</v>
      </c>
      <c r="C1591" s="1" t="s">
        <v>21</v>
      </c>
      <c r="D1591">
        <v>2</v>
      </c>
      <c r="E1591">
        <v>4.5999999999999996</v>
      </c>
      <c r="F1591" s="1" t="s">
        <v>11</v>
      </c>
      <c r="G1591" s="1" t="s">
        <v>12</v>
      </c>
      <c r="H1591">
        <v>2016</v>
      </c>
      <c r="I1591" s="1" t="s">
        <v>97</v>
      </c>
      <c r="J1591" t="str">
        <f t="shared" si="24"/>
        <v>100</v>
      </c>
      <c r="K1591">
        <v>97500</v>
      </c>
    </row>
    <row r="1592" spans="1:11" x14ac:dyDescent="0.35">
      <c r="A1592" s="1" t="s">
        <v>28</v>
      </c>
      <c r="B1592">
        <v>15000</v>
      </c>
      <c r="C1592" s="1" t="s">
        <v>10</v>
      </c>
      <c r="D1592">
        <v>21</v>
      </c>
      <c r="E1592">
        <v>1.5</v>
      </c>
      <c r="F1592" s="1" t="s">
        <v>16</v>
      </c>
      <c r="G1592" s="1" t="s">
        <v>12</v>
      </c>
      <c r="H1592">
        <v>2014</v>
      </c>
      <c r="I1592" s="1" t="s">
        <v>153</v>
      </c>
      <c r="J1592" t="str">
        <f t="shared" si="24"/>
        <v>20</v>
      </c>
      <c r="K1592">
        <v>15000</v>
      </c>
    </row>
    <row r="1593" spans="1:11" x14ac:dyDescent="0.35">
      <c r="A1593" s="1" t="s">
        <v>23</v>
      </c>
      <c r="B1593">
        <v>28999</v>
      </c>
      <c r="C1593" s="1" t="s">
        <v>10</v>
      </c>
      <c r="D1593">
        <v>86</v>
      </c>
      <c r="E1593">
        <v>3.5</v>
      </c>
      <c r="F1593" s="1" t="s">
        <v>11</v>
      </c>
      <c r="G1593" s="1" t="s">
        <v>12</v>
      </c>
      <c r="H1593">
        <v>2013</v>
      </c>
      <c r="I1593" s="1" t="s">
        <v>57</v>
      </c>
      <c r="J1593" t="str">
        <f t="shared" si="24"/>
        <v>40</v>
      </c>
      <c r="K1593">
        <v>28999</v>
      </c>
    </row>
    <row r="1594" spans="1:11" x14ac:dyDescent="0.35">
      <c r="A1594" s="1" t="s">
        <v>20</v>
      </c>
      <c r="B1594">
        <v>15000</v>
      </c>
      <c r="C1594" s="1" t="s">
        <v>38</v>
      </c>
      <c r="D1594">
        <v>66</v>
      </c>
      <c r="E1594">
        <v>1.2</v>
      </c>
      <c r="F1594" s="1" t="s">
        <v>11</v>
      </c>
      <c r="G1594" s="1" t="s">
        <v>12</v>
      </c>
      <c r="H1594">
        <v>2011</v>
      </c>
      <c r="I1594" s="1" t="s">
        <v>222</v>
      </c>
      <c r="J1594" t="str">
        <f t="shared" si="24"/>
        <v>20</v>
      </c>
      <c r="K1594">
        <v>15000</v>
      </c>
    </row>
    <row r="1595" spans="1:11" x14ac:dyDescent="0.35">
      <c r="A1595" s="1" t="s">
        <v>23</v>
      </c>
      <c r="B1595">
        <v>36000</v>
      </c>
      <c r="C1595" s="1" t="s">
        <v>21</v>
      </c>
      <c r="D1595">
        <v>66</v>
      </c>
      <c r="E1595">
        <v>3</v>
      </c>
      <c r="F1595" s="1" t="s">
        <v>16</v>
      </c>
      <c r="G1595" s="1" t="s">
        <v>12</v>
      </c>
      <c r="H1595">
        <v>2010</v>
      </c>
      <c r="I1595" s="1" t="s">
        <v>78</v>
      </c>
      <c r="J1595" t="str">
        <f t="shared" si="24"/>
        <v>40</v>
      </c>
      <c r="K1595">
        <v>36000</v>
      </c>
    </row>
    <row r="1596" spans="1:11" x14ac:dyDescent="0.35">
      <c r="A1596" s="1" t="s">
        <v>23</v>
      </c>
      <c r="B1596">
        <v>19500</v>
      </c>
      <c r="C1596" s="1" t="s">
        <v>21</v>
      </c>
      <c r="D1596">
        <v>150</v>
      </c>
      <c r="E1596">
        <v>4</v>
      </c>
      <c r="F1596" s="1" t="s">
        <v>11</v>
      </c>
      <c r="G1596" s="1" t="s">
        <v>12</v>
      </c>
      <c r="H1596">
        <v>2005</v>
      </c>
      <c r="I1596" s="1" t="s">
        <v>78</v>
      </c>
      <c r="J1596" t="str">
        <f t="shared" si="24"/>
        <v>20</v>
      </c>
      <c r="K1596">
        <v>19500</v>
      </c>
    </row>
    <row r="1597" spans="1:11" x14ac:dyDescent="0.35">
      <c r="A1597" s="1" t="s">
        <v>14</v>
      </c>
      <c r="B1597">
        <v>5000</v>
      </c>
      <c r="C1597" s="1" t="s">
        <v>10</v>
      </c>
      <c r="D1597">
        <v>350</v>
      </c>
      <c r="E1597">
        <v>1.8</v>
      </c>
      <c r="F1597" s="1" t="s">
        <v>49</v>
      </c>
      <c r="G1597" s="1" t="s">
        <v>12</v>
      </c>
      <c r="H1597">
        <v>1995</v>
      </c>
      <c r="I1597" s="1" t="s">
        <v>105</v>
      </c>
      <c r="J1597" t="str">
        <f t="shared" si="24"/>
        <v>20</v>
      </c>
      <c r="K1597">
        <v>5000</v>
      </c>
    </row>
    <row r="1598" spans="1:11" x14ac:dyDescent="0.35">
      <c r="A1598" s="1" t="s">
        <v>14</v>
      </c>
      <c r="B1598">
        <v>17800</v>
      </c>
      <c r="C1598" s="1" t="s">
        <v>10</v>
      </c>
      <c r="D1598">
        <v>73</v>
      </c>
      <c r="E1598">
        <v>3</v>
      </c>
      <c r="F1598" s="1" t="s">
        <v>11</v>
      </c>
      <c r="G1598" s="1" t="s">
        <v>12</v>
      </c>
      <c r="H1598">
        <v>2008</v>
      </c>
      <c r="I1598" s="1" t="s">
        <v>105</v>
      </c>
      <c r="J1598" t="str">
        <f t="shared" si="24"/>
        <v>20</v>
      </c>
      <c r="K1598">
        <v>17800</v>
      </c>
    </row>
    <row r="1599" spans="1:11" x14ac:dyDescent="0.35">
      <c r="A1599" s="1" t="s">
        <v>14</v>
      </c>
      <c r="B1599">
        <v>5000</v>
      </c>
      <c r="C1599" s="1" t="s">
        <v>10</v>
      </c>
      <c r="D1599">
        <v>215</v>
      </c>
      <c r="E1599">
        <v>2.6</v>
      </c>
      <c r="F1599" s="1" t="s">
        <v>18</v>
      </c>
      <c r="G1599" s="1" t="s">
        <v>12</v>
      </c>
      <c r="H1599">
        <v>1992</v>
      </c>
      <c r="I1599" s="1" t="s">
        <v>65</v>
      </c>
      <c r="J1599" t="str">
        <f t="shared" si="24"/>
        <v>20</v>
      </c>
      <c r="K1599">
        <v>5000</v>
      </c>
    </row>
    <row r="1600" spans="1:11" x14ac:dyDescent="0.35">
      <c r="A1600" s="1" t="s">
        <v>28</v>
      </c>
      <c r="B1600">
        <v>3100</v>
      </c>
      <c r="C1600" s="1" t="s">
        <v>38</v>
      </c>
      <c r="D1600">
        <v>275</v>
      </c>
      <c r="E1600">
        <v>1.2</v>
      </c>
      <c r="F1600" s="1" t="s">
        <v>11</v>
      </c>
      <c r="G1600" s="1" t="s">
        <v>12</v>
      </c>
      <c r="H1600">
        <v>1991</v>
      </c>
      <c r="I1600" s="1" t="s">
        <v>39</v>
      </c>
      <c r="J1600" t="str">
        <f t="shared" si="24"/>
        <v>20</v>
      </c>
      <c r="K1600">
        <v>3100</v>
      </c>
    </row>
    <row r="1601" spans="1:11" x14ac:dyDescent="0.35">
      <c r="A1601" s="1" t="s">
        <v>28</v>
      </c>
      <c r="B1601">
        <v>1200</v>
      </c>
      <c r="C1601" s="1" t="s">
        <v>10</v>
      </c>
      <c r="D1601">
        <v>240</v>
      </c>
      <c r="E1601">
        <v>1.7</v>
      </c>
      <c r="F1601" s="1" t="s">
        <v>18</v>
      </c>
      <c r="G1601" s="1" t="s">
        <v>12</v>
      </c>
      <c r="H1601">
        <v>1988</v>
      </c>
      <c r="I1601" s="1" t="s">
        <v>263</v>
      </c>
      <c r="J1601" t="str">
        <f t="shared" si="24"/>
        <v>20</v>
      </c>
      <c r="K1601">
        <v>1200</v>
      </c>
    </row>
    <row r="1602" spans="1:11" x14ac:dyDescent="0.35">
      <c r="A1602" s="1" t="s">
        <v>9</v>
      </c>
      <c r="B1602">
        <v>3800</v>
      </c>
      <c r="C1602" s="1" t="s">
        <v>10</v>
      </c>
      <c r="D1602">
        <v>100</v>
      </c>
      <c r="E1602">
        <v>1.8</v>
      </c>
      <c r="F1602" s="1" t="s">
        <v>11</v>
      </c>
      <c r="G1602" s="1" t="s">
        <v>12</v>
      </c>
      <c r="H1602">
        <v>1992</v>
      </c>
      <c r="I1602" s="1" t="s">
        <v>40</v>
      </c>
      <c r="J1602" t="str">
        <f t="shared" si="24"/>
        <v>20</v>
      </c>
      <c r="K1602">
        <v>3800</v>
      </c>
    </row>
    <row r="1603" spans="1:11" x14ac:dyDescent="0.35">
      <c r="A1603" s="1" t="s">
        <v>28</v>
      </c>
      <c r="B1603">
        <v>1999</v>
      </c>
      <c r="C1603" s="1" t="s">
        <v>26</v>
      </c>
      <c r="D1603">
        <v>260</v>
      </c>
      <c r="E1603">
        <v>1.9</v>
      </c>
      <c r="F1603" s="1" t="s">
        <v>16</v>
      </c>
      <c r="G1603" s="1" t="s">
        <v>32</v>
      </c>
      <c r="H1603">
        <v>2001</v>
      </c>
      <c r="I1603" s="1" t="s">
        <v>145</v>
      </c>
      <c r="J1603" t="str">
        <f t="shared" ref="J1603:J1666" si="25">VLOOKUP(B1603,$L$2:$M$13,2,TRUE)</f>
        <v>20</v>
      </c>
      <c r="K1603">
        <v>1999</v>
      </c>
    </row>
    <row r="1604" spans="1:11" x14ac:dyDescent="0.35">
      <c r="A1604" s="1" t="s">
        <v>14</v>
      </c>
      <c r="B1604">
        <v>42900</v>
      </c>
      <c r="C1604" s="1" t="s">
        <v>38</v>
      </c>
      <c r="D1604">
        <v>3</v>
      </c>
      <c r="E1604" t="s">
        <v>41</v>
      </c>
      <c r="F1604" s="1" t="s">
        <v>49</v>
      </c>
      <c r="G1604" s="1" t="s">
        <v>12</v>
      </c>
      <c r="H1604">
        <v>2016</v>
      </c>
      <c r="I1604" s="1" t="s">
        <v>249</v>
      </c>
      <c r="J1604" t="str">
        <f t="shared" si="25"/>
        <v>60</v>
      </c>
      <c r="K1604">
        <v>42900</v>
      </c>
    </row>
    <row r="1605" spans="1:11" x14ac:dyDescent="0.35">
      <c r="A1605" s="1" t="s">
        <v>14</v>
      </c>
      <c r="B1605">
        <v>8800</v>
      </c>
      <c r="C1605" s="1" t="s">
        <v>10</v>
      </c>
      <c r="D1605">
        <v>330</v>
      </c>
      <c r="E1605">
        <v>5</v>
      </c>
      <c r="F1605" s="1" t="s">
        <v>11</v>
      </c>
      <c r="G1605" s="1" t="s">
        <v>12</v>
      </c>
      <c r="H1605">
        <v>2000</v>
      </c>
      <c r="I1605" s="1" t="s">
        <v>19</v>
      </c>
      <c r="J1605" t="str">
        <f t="shared" si="25"/>
        <v>20</v>
      </c>
      <c r="K1605">
        <v>8800</v>
      </c>
    </row>
    <row r="1606" spans="1:11" x14ac:dyDescent="0.35">
      <c r="A1606" s="1" t="s">
        <v>28</v>
      </c>
      <c r="B1606">
        <v>8800</v>
      </c>
      <c r="C1606" s="1" t="s">
        <v>15</v>
      </c>
      <c r="D1606">
        <v>250</v>
      </c>
      <c r="E1606">
        <v>1.9</v>
      </c>
      <c r="F1606" s="1" t="s">
        <v>16</v>
      </c>
      <c r="G1606" s="1" t="s">
        <v>12</v>
      </c>
      <c r="H1606">
        <v>2006</v>
      </c>
      <c r="I1606" s="1" t="s">
        <v>70</v>
      </c>
      <c r="J1606" t="str">
        <f t="shared" si="25"/>
        <v>20</v>
      </c>
      <c r="K1606">
        <v>8800</v>
      </c>
    </row>
    <row r="1607" spans="1:11" x14ac:dyDescent="0.35">
      <c r="A1607" s="1" t="s">
        <v>14</v>
      </c>
      <c r="B1607">
        <v>15300</v>
      </c>
      <c r="C1607" s="1" t="s">
        <v>31</v>
      </c>
      <c r="D1607">
        <v>168</v>
      </c>
      <c r="E1607">
        <v>3.2</v>
      </c>
      <c r="F1607" s="1" t="s">
        <v>11</v>
      </c>
      <c r="G1607" s="1" t="s">
        <v>12</v>
      </c>
      <c r="H1607">
        <v>2003</v>
      </c>
      <c r="I1607" s="1" t="s">
        <v>204</v>
      </c>
      <c r="J1607" t="str">
        <f t="shared" si="25"/>
        <v>20</v>
      </c>
      <c r="K1607">
        <v>15300</v>
      </c>
    </row>
    <row r="1608" spans="1:11" x14ac:dyDescent="0.35">
      <c r="A1608" s="1" t="s">
        <v>9</v>
      </c>
      <c r="B1608">
        <v>39900</v>
      </c>
      <c r="C1608" s="1" t="s">
        <v>10</v>
      </c>
      <c r="D1608">
        <v>5</v>
      </c>
      <c r="E1608">
        <v>2</v>
      </c>
      <c r="F1608" s="1" t="s">
        <v>11</v>
      </c>
      <c r="G1608" s="1" t="s">
        <v>12</v>
      </c>
      <c r="H1608">
        <v>2016</v>
      </c>
      <c r="I1608" s="1" t="s">
        <v>86</v>
      </c>
      <c r="J1608" t="str">
        <f t="shared" si="25"/>
        <v>40</v>
      </c>
      <c r="K1608">
        <v>39900</v>
      </c>
    </row>
    <row r="1609" spans="1:11" x14ac:dyDescent="0.35">
      <c r="A1609" s="1" t="s">
        <v>28</v>
      </c>
      <c r="B1609">
        <v>7400</v>
      </c>
      <c r="C1609" s="1" t="s">
        <v>15</v>
      </c>
      <c r="D1609">
        <v>181</v>
      </c>
      <c r="E1609">
        <v>2</v>
      </c>
      <c r="F1609" s="1" t="s">
        <v>16</v>
      </c>
      <c r="G1609" s="1" t="s">
        <v>12</v>
      </c>
      <c r="H1609">
        <v>2007</v>
      </c>
      <c r="I1609" s="1" t="s">
        <v>70</v>
      </c>
      <c r="J1609" t="str">
        <f t="shared" si="25"/>
        <v>20</v>
      </c>
      <c r="K1609">
        <v>7400</v>
      </c>
    </row>
    <row r="1610" spans="1:11" x14ac:dyDescent="0.35">
      <c r="A1610" s="1" t="s">
        <v>30</v>
      </c>
      <c r="B1610">
        <v>28000</v>
      </c>
      <c r="C1610" s="1" t="s">
        <v>15</v>
      </c>
      <c r="D1610">
        <v>163</v>
      </c>
      <c r="E1610">
        <v>2</v>
      </c>
      <c r="F1610" s="1" t="s">
        <v>16</v>
      </c>
      <c r="G1610" s="1" t="s">
        <v>12</v>
      </c>
      <c r="H1610">
        <v>2010</v>
      </c>
      <c r="I1610" s="1" t="s">
        <v>115</v>
      </c>
      <c r="J1610" t="str">
        <f t="shared" si="25"/>
        <v>40</v>
      </c>
      <c r="K1610">
        <v>28000</v>
      </c>
    </row>
    <row r="1611" spans="1:11" x14ac:dyDescent="0.35">
      <c r="A1611" s="1" t="s">
        <v>30</v>
      </c>
      <c r="B1611">
        <v>12300</v>
      </c>
      <c r="C1611" s="1" t="s">
        <v>15</v>
      </c>
      <c r="D1611">
        <v>182</v>
      </c>
      <c r="E1611">
        <v>2</v>
      </c>
      <c r="F1611" s="1" t="s">
        <v>16</v>
      </c>
      <c r="G1611" s="1" t="s">
        <v>12</v>
      </c>
      <c r="H1611">
        <v>2011</v>
      </c>
      <c r="I1611" s="1" t="s">
        <v>197</v>
      </c>
      <c r="J1611" t="str">
        <f t="shared" si="25"/>
        <v>20</v>
      </c>
      <c r="K1611">
        <v>12300</v>
      </c>
    </row>
    <row r="1612" spans="1:11" x14ac:dyDescent="0.35">
      <c r="A1612" s="1" t="s">
        <v>28</v>
      </c>
      <c r="B1612">
        <v>3600</v>
      </c>
      <c r="C1612" s="1" t="s">
        <v>10</v>
      </c>
      <c r="D1612">
        <v>101</v>
      </c>
      <c r="E1612">
        <v>2</v>
      </c>
      <c r="F1612" s="1" t="s">
        <v>11</v>
      </c>
      <c r="G1612" s="1" t="s">
        <v>12</v>
      </c>
      <c r="H1612">
        <v>1997</v>
      </c>
      <c r="I1612" s="1" t="s">
        <v>29</v>
      </c>
      <c r="J1612" t="str">
        <f t="shared" si="25"/>
        <v>20</v>
      </c>
      <c r="K1612">
        <v>3600</v>
      </c>
    </row>
    <row r="1613" spans="1:11" x14ac:dyDescent="0.35">
      <c r="A1613" s="1" t="s">
        <v>23</v>
      </c>
      <c r="B1613">
        <v>8450</v>
      </c>
      <c r="C1613" s="1" t="s">
        <v>10</v>
      </c>
      <c r="D1613">
        <v>193</v>
      </c>
      <c r="E1613">
        <v>1.6</v>
      </c>
      <c r="F1613" s="1" t="s">
        <v>18</v>
      </c>
      <c r="G1613" s="1" t="s">
        <v>12</v>
      </c>
      <c r="H1613">
        <v>2007</v>
      </c>
      <c r="I1613" s="1" t="s">
        <v>111</v>
      </c>
      <c r="J1613" t="str">
        <f t="shared" si="25"/>
        <v>20</v>
      </c>
      <c r="K1613">
        <v>8450</v>
      </c>
    </row>
    <row r="1614" spans="1:11" x14ac:dyDescent="0.35">
      <c r="A1614" s="1" t="s">
        <v>30</v>
      </c>
      <c r="B1614">
        <v>2500</v>
      </c>
      <c r="C1614" s="1" t="s">
        <v>38</v>
      </c>
      <c r="D1614">
        <v>297</v>
      </c>
      <c r="E1614">
        <v>1.6</v>
      </c>
      <c r="F1614" s="1" t="s">
        <v>11</v>
      </c>
      <c r="G1614" s="1" t="s">
        <v>12</v>
      </c>
      <c r="H1614">
        <v>1995</v>
      </c>
      <c r="I1614" s="1" t="s">
        <v>91</v>
      </c>
      <c r="J1614" t="str">
        <f t="shared" si="25"/>
        <v>20</v>
      </c>
      <c r="K1614">
        <v>2500</v>
      </c>
    </row>
    <row r="1615" spans="1:11" x14ac:dyDescent="0.35">
      <c r="A1615" s="1" t="s">
        <v>23</v>
      </c>
      <c r="B1615">
        <v>9950</v>
      </c>
      <c r="C1615" s="1" t="s">
        <v>10</v>
      </c>
      <c r="D1615">
        <v>106</v>
      </c>
      <c r="E1615">
        <v>1.6</v>
      </c>
      <c r="F1615" s="1" t="s">
        <v>18</v>
      </c>
      <c r="G1615" s="1" t="s">
        <v>12</v>
      </c>
      <c r="H1615">
        <v>2008</v>
      </c>
      <c r="I1615" s="1" t="s">
        <v>111</v>
      </c>
      <c r="J1615" t="str">
        <f t="shared" si="25"/>
        <v>20</v>
      </c>
      <c r="K1615">
        <v>9950</v>
      </c>
    </row>
    <row r="1616" spans="1:11" x14ac:dyDescent="0.35">
      <c r="A1616" s="1" t="s">
        <v>14</v>
      </c>
      <c r="B1616">
        <v>23200</v>
      </c>
      <c r="C1616" s="1" t="s">
        <v>10</v>
      </c>
      <c r="D1616">
        <v>58</v>
      </c>
      <c r="E1616">
        <v>1.8</v>
      </c>
      <c r="F1616" s="1" t="s">
        <v>11</v>
      </c>
      <c r="G1616" s="1" t="s">
        <v>12</v>
      </c>
      <c r="H1616">
        <v>2010</v>
      </c>
      <c r="I1616" s="1" t="s">
        <v>105</v>
      </c>
      <c r="J1616" t="str">
        <f t="shared" si="25"/>
        <v>40</v>
      </c>
      <c r="K1616">
        <v>23200</v>
      </c>
    </row>
    <row r="1617" spans="1:11" x14ac:dyDescent="0.35">
      <c r="A1617" s="1" t="s">
        <v>23</v>
      </c>
      <c r="B1617">
        <v>10500</v>
      </c>
      <c r="C1617" s="1" t="s">
        <v>10</v>
      </c>
      <c r="D1617">
        <v>124</v>
      </c>
      <c r="E1617">
        <v>1.8</v>
      </c>
      <c r="F1617" s="1" t="s">
        <v>11</v>
      </c>
      <c r="G1617" s="1" t="s">
        <v>12</v>
      </c>
      <c r="H1617">
        <v>2008</v>
      </c>
      <c r="I1617" s="1" t="s">
        <v>80</v>
      </c>
      <c r="J1617" t="str">
        <f t="shared" si="25"/>
        <v>20</v>
      </c>
      <c r="K1617">
        <v>10500</v>
      </c>
    </row>
    <row r="1618" spans="1:11" x14ac:dyDescent="0.35">
      <c r="A1618" s="1" t="s">
        <v>14</v>
      </c>
      <c r="B1618">
        <v>11200</v>
      </c>
      <c r="C1618" s="1" t="s">
        <v>10</v>
      </c>
      <c r="D1618">
        <v>280</v>
      </c>
      <c r="E1618">
        <v>2.2000000000000002</v>
      </c>
      <c r="F1618" s="1" t="s">
        <v>16</v>
      </c>
      <c r="G1618" s="1" t="s">
        <v>12</v>
      </c>
      <c r="H1618">
        <v>2005</v>
      </c>
      <c r="I1618" s="1" t="s">
        <v>65</v>
      </c>
      <c r="J1618" t="str">
        <f t="shared" si="25"/>
        <v>20</v>
      </c>
      <c r="K1618">
        <v>11200</v>
      </c>
    </row>
    <row r="1619" spans="1:11" x14ac:dyDescent="0.35">
      <c r="A1619" s="1" t="s">
        <v>30</v>
      </c>
      <c r="B1619">
        <v>9750</v>
      </c>
      <c r="C1619" s="1" t="s">
        <v>15</v>
      </c>
      <c r="D1619">
        <v>1</v>
      </c>
      <c r="E1619">
        <v>1.9</v>
      </c>
      <c r="F1619" s="1" t="s">
        <v>16</v>
      </c>
      <c r="G1619" s="1" t="s">
        <v>12</v>
      </c>
      <c r="H1619">
        <v>2004</v>
      </c>
      <c r="I1619" s="1" t="s">
        <v>109</v>
      </c>
      <c r="J1619" t="str">
        <f t="shared" si="25"/>
        <v>20</v>
      </c>
      <c r="K1619">
        <v>9750</v>
      </c>
    </row>
    <row r="1620" spans="1:11" x14ac:dyDescent="0.35">
      <c r="A1620" s="1" t="s">
        <v>23</v>
      </c>
      <c r="B1620">
        <v>20800</v>
      </c>
      <c r="C1620" s="1" t="s">
        <v>21</v>
      </c>
      <c r="D1620">
        <v>70</v>
      </c>
      <c r="E1620">
        <v>2.7</v>
      </c>
      <c r="F1620" s="1" t="s">
        <v>11</v>
      </c>
      <c r="G1620" s="1" t="s">
        <v>12</v>
      </c>
      <c r="H1620">
        <v>2008</v>
      </c>
      <c r="I1620" s="1" t="s">
        <v>78</v>
      </c>
      <c r="J1620" t="str">
        <f t="shared" si="25"/>
        <v>40</v>
      </c>
      <c r="K1620">
        <v>20800</v>
      </c>
    </row>
    <row r="1621" spans="1:11" x14ac:dyDescent="0.35">
      <c r="A1621" s="1" t="s">
        <v>20</v>
      </c>
      <c r="B1621">
        <v>33500</v>
      </c>
      <c r="C1621" s="1" t="s">
        <v>38</v>
      </c>
      <c r="D1621">
        <v>35</v>
      </c>
      <c r="E1621">
        <v>1.8</v>
      </c>
      <c r="F1621" s="1" t="s">
        <v>11</v>
      </c>
      <c r="G1621" s="1" t="s">
        <v>12</v>
      </c>
      <c r="H1621">
        <v>2014</v>
      </c>
      <c r="I1621" s="1" t="s">
        <v>89</v>
      </c>
      <c r="J1621" t="str">
        <f t="shared" si="25"/>
        <v>40</v>
      </c>
      <c r="K1621">
        <v>33500</v>
      </c>
    </row>
    <row r="1622" spans="1:11" x14ac:dyDescent="0.35">
      <c r="A1622" s="1" t="s">
        <v>30</v>
      </c>
      <c r="B1622">
        <v>10000</v>
      </c>
      <c r="C1622" s="1" t="s">
        <v>10</v>
      </c>
      <c r="D1622">
        <v>66</v>
      </c>
      <c r="E1622">
        <v>1.6</v>
      </c>
      <c r="F1622" s="1" t="s">
        <v>11</v>
      </c>
      <c r="G1622" s="1" t="s">
        <v>12</v>
      </c>
      <c r="H1622">
        <v>2011</v>
      </c>
      <c r="I1622" s="1" t="s">
        <v>44</v>
      </c>
      <c r="J1622" t="str">
        <f t="shared" si="25"/>
        <v>20</v>
      </c>
      <c r="K1622">
        <v>10000</v>
      </c>
    </row>
    <row r="1623" spans="1:11" x14ac:dyDescent="0.35">
      <c r="A1623" s="1" t="s">
        <v>45</v>
      </c>
      <c r="B1623">
        <v>2199</v>
      </c>
      <c r="C1623" s="1" t="s">
        <v>38</v>
      </c>
      <c r="D1623">
        <v>400</v>
      </c>
      <c r="E1623">
        <v>1.8</v>
      </c>
      <c r="F1623" s="1" t="s">
        <v>49</v>
      </c>
      <c r="G1623" s="1" t="s">
        <v>12</v>
      </c>
      <c r="H1623">
        <v>1991</v>
      </c>
      <c r="I1623" s="1" t="s">
        <v>63</v>
      </c>
      <c r="J1623" t="str">
        <f t="shared" si="25"/>
        <v>20</v>
      </c>
      <c r="K1623">
        <v>2199</v>
      </c>
    </row>
    <row r="1624" spans="1:11" x14ac:dyDescent="0.35">
      <c r="A1624" s="1" t="s">
        <v>20</v>
      </c>
      <c r="B1624">
        <v>16800</v>
      </c>
      <c r="C1624" s="1" t="s">
        <v>38</v>
      </c>
      <c r="D1624">
        <v>47</v>
      </c>
      <c r="E1624">
        <v>1.2</v>
      </c>
      <c r="F1624" s="1" t="s">
        <v>11</v>
      </c>
      <c r="G1624" s="1" t="s">
        <v>12</v>
      </c>
      <c r="H1624">
        <v>2013</v>
      </c>
      <c r="I1624" s="1" t="s">
        <v>77</v>
      </c>
      <c r="J1624" t="str">
        <f t="shared" si="25"/>
        <v>20</v>
      </c>
      <c r="K1624">
        <v>16800</v>
      </c>
    </row>
    <row r="1625" spans="1:11" x14ac:dyDescent="0.35">
      <c r="A1625" s="1" t="s">
        <v>14</v>
      </c>
      <c r="B1625">
        <v>25500</v>
      </c>
      <c r="C1625" s="1" t="s">
        <v>21</v>
      </c>
      <c r="D1625">
        <v>200</v>
      </c>
      <c r="E1625">
        <v>4</v>
      </c>
      <c r="F1625" s="1" t="s">
        <v>16</v>
      </c>
      <c r="G1625" s="1" t="s">
        <v>12</v>
      </c>
      <c r="H1625">
        <v>2007</v>
      </c>
      <c r="I1625" s="1" t="s">
        <v>264</v>
      </c>
      <c r="J1625" t="str">
        <f t="shared" si="25"/>
        <v>40</v>
      </c>
      <c r="K1625">
        <v>25500</v>
      </c>
    </row>
    <row r="1626" spans="1:11" x14ac:dyDescent="0.35">
      <c r="A1626" s="1" t="s">
        <v>20</v>
      </c>
      <c r="B1626">
        <v>2099</v>
      </c>
      <c r="C1626" s="1" t="s">
        <v>10</v>
      </c>
      <c r="D1626">
        <v>314</v>
      </c>
      <c r="E1626">
        <v>1.9</v>
      </c>
      <c r="F1626" s="1" t="s">
        <v>16</v>
      </c>
      <c r="G1626" s="1" t="s">
        <v>32</v>
      </c>
      <c r="H1626">
        <v>1996</v>
      </c>
      <c r="I1626" s="1" t="s">
        <v>60</v>
      </c>
      <c r="J1626" t="str">
        <f t="shared" si="25"/>
        <v>20</v>
      </c>
      <c r="K1626">
        <v>2099</v>
      </c>
    </row>
    <row r="1627" spans="1:11" x14ac:dyDescent="0.35">
      <c r="A1627" s="1" t="s">
        <v>23</v>
      </c>
      <c r="B1627">
        <v>20000</v>
      </c>
      <c r="C1627" s="1" t="s">
        <v>21</v>
      </c>
      <c r="D1627">
        <v>250</v>
      </c>
      <c r="E1627">
        <v>4.2</v>
      </c>
      <c r="F1627" s="1" t="s">
        <v>16</v>
      </c>
      <c r="G1627" s="1" t="s">
        <v>12</v>
      </c>
      <c r="H1627">
        <v>2000</v>
      </c>
      <c r="I1627" s="1" t="s">
        <v>37</v>
      </c>
      <c r="J1627" t="str">
        <f t="shared" si="25"/>
        <v>40</v>
      </c>
      <c r="K1627">
        <v>20000</v>
      </c>
    </row>
    <row r="1628" spans="1:11" x14ac:dyDescent="0.35">
      <c r="A1628" s="1" t="s">
        <v>30</v>
      </c>
      <c r="B1628">
        <v>7400</v>
      </c>
      <c r="C1628" s="1" t="s">
        <v>15</v>
      </c>
      <c r="D1628">
        <v>380</v>
      </c>
      <c r="E1628">
        <v>2.5</v>
      </c>
      <c r="F1628" s="1" t="s">
        <v>16</v>
      </c>
      <c r="G1628" s="1" t="s">
        <v>12</v>
      </c>
      <c r="H1628">
        <v>2000</v>
      </c>
      <c r="I1628" s="1" t="s">
        <v>96</v>
      </c>
      <c r="J1628" t="str">
        <f t="shared" si="25"/>
        <v>20</v>
      </c>
      <c r="K1628">
        <v>7400</v>
      </c>
    </row>
    <row r="1629" spans="1:11" x14ac:dyDescent="0.35">
      <c r="A1629" s="1" t="s">
        <v>30</v>
      </c>
      <c r="B1629">
        <v>12000</v>
      </c>
      <c r="C1629" s="1" t="s">
        <v>31</v>
      </c>
      <c r="D1629">
        <v>209</v>
      </c>
      <c r="E1629" t="s">
        <v>41</v>
      </c>
      <c r="F1629" s="1" t="s">
        <v>16</v>
      </c>
      <c r="G1629" s="1" t="s">
        <v>12</v>
      </c>
      <c r="H1629">
        <v>2006</v>
      </c>
      <c r="I1629" s="1" t="s">
        <v>118</v>
      </c>
      <c r="J1629" t="str">
        <f t="shared" si="25"/>
        <v>20</v>
      </c>
      <c r="K1629">
        <v>12000</v>
      </c>
    </row>
    <row r="1630" spans="1:11" x14ac:dyDescent="0.35">
      <c r="A1630" s="1" t="s">
        <v>9</v>
      </c>
      <c r="B1630">
        <v>16500</v>
      </c>
      <c r="C1630" s="1" t="s">
        <v>10</v>
      </c>
      <c r="D1630">
        <v>150</v>
      </c>
      <c r="E1630">
        <v>2.5</v>
      </c>
      <c r="F1630" s="1" t="s">
        <v>11</v>
      </c>
      <c r="G1630" s="1" t="s">
        <v>12</v>
      </c>
      <c r="H1630">
        <v>2005</v>
      </c>
      <c r="I1630" s="1" t="s">
        <v>162</v>
      </c>
      <c r="J1630" t="str">
        <f t="shared" si="25"/>
        <v>20</v>
      </c>
      <c r="K1630">
        <v>16500</v>
      </c>
    </row>
    <row r="1631" spans="1:11" x14ac:dyDescent="0.35">
      <c r="A1631" s="1" t="s">
        <v>20</v>
      </c>
      <c r="B1631">
        <v>18500</v>
      </c>
      <c r="C1631" s="1" t="s">
        <v>10</v>
      </c>
      <c r="D1631">
        <v>137</v>
      </c>
      <c r="E1631" t="s">
        <v>41</v>
      </c>
      <c r="F1631" s="1" t="s">
        <v>11</v>
      </c>
      <c r="G1631" s="1" t="s">
        <v>12</v>
      </c>
      <c r="H1631">
        <v>2009</v>
      </c>
      <c r="I1631" s="1" t="s">
        <v>27</v>
      </c>
      <c r="J1631" t="str">
        <f t="shared" si="25"/>
        <v>20</v>
      </c>
      <c r="K1631">
        <v>18500</v>
      </c>
    </row>
    <row r="1632" spans="1:11" x14ac:dyDescent="0.35">
      <c r="A1632" s="1" t="s">
        <v>14</v>
      </c>
      <c r="B1632">
        <v>43500</v>
      </c>
      <c r="C1632" s="1" t="s">
        <v>31</v>
      </c>
      <c r="D1632">
        <v>51</v>
      </c>
      <c r="E1632">
        <v>3</v>
      </c>
      <c r="F1632" s="1" t="s">
        <v>16</v>
      </c>
      <c r="G1632" s="1" t="s">
        <v>12</v>
      </c>
      <c r="H1632">
        <v>2014</v>
      </c>
      <c r="I1632" s="1" t="s">
        <v>65</v>
      </c>
      <c r="J1632" t="str">
        <f t="shared" si="25"/>
        <v>60</v>
      </c>
      <c r="K1632">
        <v>43500</v>
      </c>
    </row>
    <row r="1633" spans="1:11" x14ac:dyDescent="0.35">
      <c r="A1633" s="1" t="s">
        <v>28</v>
      </c>
      <c r="B1633">
        <v>7450</v>
      </c>
      <c r="C1633" s="1" t="s">
        <v>31</v>
      </c>
      <c r="D1633">
        <v>190</v>
      </c>
      <c r="E1633" t="s">
        <v>41</v>
      </c>
      <c r="F1633" s="1" t="s">
        <v>16</v>
      </c>
      <c r="G1633" s="1" t="s">
        <v>12</v>
      </c>
      <c r="H1633">
        <v>2004</v>
      </c>
      <c r="I1633" s="1" t="s">
        <v>192</v>
      </c>
      <c r="J1633" t="str">
        <f t="shared" si="25"/>
        <v>20</v>
      </c>
      <c r="K1633">
        <v>7450</v>
      </c>
    </row>
    <row r="1634" spans="1:11" x14ac:dyDescent="0.35">
      <c r="A1634" s="1" t="s">
        <v>30</v>
      </c>
      <c r="B1634">
        <v>3100</v>
      </c>
      <c r="C1634" s="1" t="s">
        <v>38</v>
      </c>
      <c r="D1634">
        <v>118</v>
      </c>
      <c r="E1634">
        <v>1.8</v>
      </c>
      <c r="F1634" s="1" t="s">
        <v>18</v>
      </c>
      <c r="G1634" s="1" t="s">
        <v>12</v>
      </c>
      <c r="H1634">
        <v>1993</v>
      </c>
      <c r="I1634" s="1" t="s">
        <v>91</v>
      </c>
      <c r="J1634" t="str">
        <f t="shared" si="25"/>
        <v>20</v>
      </c>
      <c r="K1634">
        <v>3100</v>
      </c>
    </row>
    <row r="1635" spans="1:11" x14ac:dyDescent="0.35">
      <c r="A1635" s="1" t="s">
        <v>14</v>
      </c>
      <c r="B1635">
        <v>12100</v>
      </c>
      <c r="C1635" s="1" t="s">
        <v>10</v>
      </c>
      <c r="D1635">
        <v>310</v>
      </c>
      <c r="E1635">
        <v>2.2000000000000002</v>
      </c>
      <c r="F1635" s="1" t="s">
        <v>16</v>
      </c>
      <c r="G1635" s="1" t="s">
        <v>12</v>
      </c>
      <c r="H1635">
        <v>2005</v>
      </c>
      <c r="I1635" s="1" t="s">
        <v>65</v>
      </c>
      <c r="J1635" t="str">
        <f t="shared" si="25"/>
        <v>20</v>
      </c>
      <c r="K1635">
        <v>12100</v>
      </c>
    </row>
    <row r="1636" spans="1:11" x14ac:dyDescent="0.35">
      <c r="A1636" s="1" t="s">
        <v>14</v>
      </c>
      <c r="B1636">
        <v>12000</v>
      </c>
      <c r="C1636" s="1" t="s">
        <v>15</v>
      </c>
      <c r="D1636">
        <v>230</v>
      </c>
      <c r="E1636">
        <v>2.2000000000000002</v>
      </c>
      <c r="F1636" s="1" t="s">
        <v>16</v>
      </c>
      <c r="G1636" s="1" t="s">
        <v>12</v>
      </c>
      <c r="H1636">
        <v>2008</v>
      </c>
      <c r="I1636" s="1" t="s">
        <v>42</v>
      </c>
      <c r="J1636" t="str">
        <f t="shared" si="25"/>
        <v>20</v>
      </c>
      <c r="K1636">
        <v>12000</v>
      </c>
    </row>
    <row r="1637" spans="1:11" x14ac:dyDescent="0.35">
      <c r="A1637" s="1" t="s">
        <v>45</v>
      </c>
      <c r="B1637">
        <v>33000</v>
      </c>
      <c r="C1637" s="1" t="s">
        <v>31</v>
      </c>
      <c r="D1637">
        <v>0</v>
      </c>
      <c r="E1637">
        <v>2.4</v>
      </c>
      <c r="F1637" s="1" t="s">
        <v>16</v>
      </c>
      <c r="G1637" s="1" t="s">
        <v>12</v>
      </c>
      <c r="H1637">
        <v>2016</v>
      </c>
      <c r="I1637" s="1" t="s">
        <v>124</v>
      </c>
      <c r="J1637" t="str">
        <f t="shared" si="25"/>
        <v>40</v>
      </c>
      <c r="K1637">
        <v>33000</v>
      </c>
    </row>
    <row r="1638" spans="1:11" x14ac:dyDescent="0.35">
      <c r="A1638" s="1" t="s">
        <v>28</v>
      </c>
      <c r="B1638">
        <v>15672.15</v>
      </c>
      <c r="C1638" s="1" t="s">
        <v>15</v>
      </c>
      <c r="D1638">
        <v>0</v>
      </c>
      <c r="E1638">
        <v>1.5</v>
      </c>
      <c r="F1638" s="1" t="s">
        <v>16</v>
      </c>
      <c r="G1638" s="1" t="s">
        <v>12</v>
      </c>
      <c r="H1638">
        <v>2016</v>
      </c>
      <c r="I1638" s="1" t="s">
        <v>139</v>
      </c>
      <c r="J1638" t="str">
        <f t="shared" si="25"/>
        <v>20</v>
      </c>
      <c r="K1638">
        <v>15672.15</v>
      </c>
    </row>
    <row r="1639" spans="1:11" x14ac:dyDescent="0.35">
      <c r="A1639" s="1" t="s">
        <v>28</v>
      </c>
      <c r="B1639">
        <v>6600</v>
      </c>
      <c r="C1639" s="1" t="s">
        <v>15</v>
      </c>
      <c r="D1639">
        <v>134</v>
      </c>
      <c r="E1639">
        <v>1.5</v>
      </c>
      <c r="F1639" s="1" t="s">
        <v>16</v>
      </c>
      <c r="G1639" s="1" t="s">
        <v>12</v>
      </c>
      <c r="H1639">
        <v>2011</v>
      </c>
      <c r="I1639" s="1" t="s">
        <v>66</v>
      </c>
      <c r="J1639" t="str">
        <f t="shared" si="25"/>
        <v>20</v>
      </c>
      <c r="K1639">
        <v>6600</v>
      </c>
    </row>
    <row r="1640" spans="1:11" x14ac:dyDescent="0.35">
      <c r="A1640" s="1" t="s">
        <v>28</v>
      </c>
      <c r="B1640">
        <v>12800</v>
      </c>
      <c r="C1640" s="1" t="s">
        <v>26</v>
      </c>
      <c r="D1640">
        <v>127</v>
      </c>
      <c r="E1640">
        <v>1.5</v>
      </c>
      <c r="F1640" s="1" t="s">
        <v>16</v>
      </c>
      <c r="G1640" s="1" t="s">
        <v>12</v>
      </c>
      <c r="H1640">
        <v>2011</v>
      </c>
      <c r="I1640" s="1" t="s">
        <v>29</v>
      </c>
      <c r="J1640" t="str">
        <f t="shared" si="25"/>
        <v>20</v>
      </c>
      <c r="K1640">
        <v>12800</v>
      </c>
    </row>
    <row r="1641" spans="1:11" x14ac:dyDescent="0.35">
      <c r="A1641" s="1" t="s">
        <v>14</v>
      </c>
      <c r="B1641">
        <v>300000</v>
      </c>
      <c r="C1641" s="1" t="s">
        <v>10</v>
      </c>
      <c r="D1641">
        <v>68</v>
      </c>
      <c r="E1641">
        <v>6</v>
      </c>
      <c r="F1641" s="1" t="s">
        <v>11</v>
      </c>
      <c r="G1641" s="1" t="s">
        <v>12</v>
      </c>
      <c r="H1641">
        <v>2011</v>
      </c>
      <c r="I1641" s="1" t="s">
        <v>176</v>
      </c>
      <c r="J1641" t="str">
        <f t="shared" si="25"/>
        <v>&gt; 300 tys</v>
      </c>
      <c r="K1641">
        <v>300000</v>
      </c>
    </row>
    <row r="1642" spans="1:11" x14ac:dyDescent="0.35">
      <c r="A1642" s="1" t="s">
        <v>28</v>
      </c>
      <c r="B1642">
        <v>7200</v>
      </c>
      <c r="C1642" s="1" t="s">
        <v>15</v>
      </c>
      <c r="D1642">
        <v>73</v>
      </c>
      <c r="E1642">
        <v>1.5</v>
      </c>
      <c r="F1642" s="1" t="s">
        <v>16</v>
      </c>
      <c r="G1642" s="1" t="s">
        <v>12</v>
      </c>
      <c r="H1642">
        <v>2012</v>
      </c>
      <c r="I1642" s="1" t="s">
        <v>66</v>
      </c>
      <c r="J1642" t="str">
        <f t="shared" si="25"/>
        <v>20</v>
      </c>
      <c r="K1642">
        <v>7200</v>
      </c>
    </row>
    <row r="1643" spans="1:11" x14ac:dyDescent="0.35">
      <c r="A1643" s="1" t="s">
        <v>9</v>
      </c>
      <c r="B1643">
        <v>21000</v>
      </c>
      <c r="C1643" s="1" t="s">
        <v>38</v>
      </c>
      <c r="D1643">
        <v>79</v>
      </c>
      <c r="E1643">
        <v>1.6</v>
      </c>
      <c r="F1643" s="1" t="s">
        <v>11</v>
      </c>
      <c r="G1643" s="1" t="s">
        <v>12</v>
      </c>
      <c r="H1643">
        <v>2013</v>
      </c>
      <c r="I1643" s="1" t="s">
        <v>207</v>
      </c>
      <c r="J1643" t="str">
        <f t="shared" si="25"/>
        <v>40</v>
      </c>
      <c r="K1643">
        <v>21000</v>
      </c>
    </row>
    <row r="1644" spans="1:11" x14ac:dyDescent="0.35">
      <c r="A1644" s="1" t="s">
        <v>45</v>
      </c>
      <c r="B1644">
        <v>5900</v>
      </c>
      <c r="C1644" s="1" t="s">
        <v>38</v>
      </c>
      <c r="D1644">
        <v>92</v>
      </c>
      <c r="E1644">
        <v>1.6</v>
      </c>
      <c r="F1644" s="1" t="s">
        <v>11</v>
      </c>
      <c r="G1644" s="1" t="s">
        <v>12</v>
      </c>
      <c r="H1644">
        <v>2003</v>
      </c>
      <c r="I1644" s="1" t="s">
        <v>247</v>
      </c>
      <c r="J1644" t="str">
        <f t="shared" si="25"/>
        <v>20</v>
      </c>
      <c r="K1644">
        <v>5900</v>
      </c>
    </row>
    <row r="1645" spans="1:11" x14ac:dyDescent="0.35">
      <c r="A1645" s="1" t="s">
        <v>30</v>
      </c>
      <c r="B1645">
        <v>9500</v>
      </c>
      <c r="C1645" s="1" t="s">
        <v>15</v>
      </c>
      <c r="D1645">
        <v>205</v>
      </c>
      <c r="E1645">
        <v>2</v>
      </c>
      <c r="F1645" s="1" t="s">
        <v>11</v>
      </c>
      <c r="G1645" s="1" t="s">
        <v>12</v>
      </c>
      <c r="H1645">
        <v>2006</v>
      </c>
      <c r="I1645" s="1" t="s">
        <v>36</v>
      </c>
      <c r="J1645" t="str">
        <f t="shared" si="25"/>
        <v>20</v>
      </c>
      <c r="K1645">
        <v>9500</v>
      </c>
    </row>
    <row r="1646" spans="1:11" x14ac:dyDescent="0.35">
      <c r="A1646" s="1" t="s">
        <v>28</v>
      </c>
      <c r="B1646">
        <v>2100</v>
      </c>
      <c r="C1646" s="1" t="s">
        <v>15</v>
      </c>
      <c r="D1646">
        <v>270</v>
      </c>
      <c r="E1646">
        <v>1.9</v>
      </c>
      <c r="F1646" s="1" t="s">
        <v>16</v>
      </c>
      <c r="G1646" s="1" t="s">
        <v>32</v>
      </c>
      <c r="H1646">
        <v>2002</v>
      </c>
      <c r="I1646" s="1" t="s">
        <v>74</v>
      </c>
      <c r="J1646" t="str">
        <f t="shared" si="25"/>
        <v>20</v>
      </c>
      <c r="K1646">
        <v>2100</v>
      </c>
    </row>
    <row r="1647" spans="1:11" x14ac:dyDescent="0.35">
      <c r="A1647" s="1" t="s">
        <v>20</v>
      </c>
      <c r="B1647">
        <v>4000</v>
      </c>
      <c r="C1647" s="1" t="s">
        <v>10</v>
      </c>
      <c r="D1647">
        <v>260</v>
      </c>
      <c r="E1647" t="s">
        <v>41</v>
      </c>
      <c r="F1647" s="1" t="s">
        <v>16</v>
      </c>
      <c r="G1647" s="1" t="s">
        <v>32</v>
      </c>
      <c r="H1647">
        <v>2000</v>
      </c>
      <c r="I1647" s="1" t="s">
        <v>27</v>
      </c>
      <c r="J1647" t="str">
        <f t="shared" si="25"/>
        <v>20</v>
      </c>
      <c r="K1647">
        <v>4000</v>
      </c>
    </row>
    <row r="1648" spans="1:11" x14ac:dyDescent="0.35">
      <c r="A1648" s="1" t="s">
        <v>23</v>
      </c>
      <c r="B1648">
        <v>8100</v>
      </c>
      <c r="C1648" s="1" t="s">
        <v>38</v>
      </c>
      <c r="D1648">
        <v>91</v>
      </c>
      <c r="E1648">
        <v>1.6</v>
      </c>
      <c r="F1648" s="1" t="s">
        <v>11</v>
      </c>
      <c r="G1648" s="1" t="s">
        <v>12</v>
      </c>
      <c r="H1648">
        <v>2007</v>
      </c>
      <c r="I1648" s="1" t="s">
        <v>135</v>
      </c>
      <c r="J1648" t="str">
        <f t="shared" si="25"/>
        <v>20</v>
      </c>
      <c r="K1648">
        <v>8100</v>
      </c>
    </row>
    <row r="1649" spans="1:11" x14ac:dyDescent="0.35">
      <c r="A1649" s="1" t="s">
        <v>14</v>
      </c>
      <c r="B1649">
        <v>60000</v>
      </c>
      <c r="C1649" s="1" t="s">
        <v>21</v>
      </c>
      <c r="D1649">
        <v>140</v>
      </c>
      <c r="E1649">
        <v>5.5</v>
      </c>
      <c r="F1649" s="1" t="s">
        <v>18</v>
      </c>
      <c r="G1649" s="1" t="s">
        <v>12</v>
      </c>
      <c r="H1649">
        <v>2008</v>
      </c>
      <c r="I1649" s="1" t="s">
        <v>61</v>
      </c>
      <c r="J1649" t="str">
        <f t="shared" si="25"/>
        <v>80</v>
      </c>
      <c r="K1649">
        <v>60000</v>
      </c>
    </row>
    <row r="1650" spans="1:11" x14ac:dyDescent="0.35">
      <c r="A1650" s="1" t="s">
        <v>9</v>
      </c>
      <c r="B1650">
        <v>2899</v>
      </c>
      <c r="C1650" s="1" t="s">
        <v>10</v>
      </c>
      <c r="D1650">
        <v>260</v>
      </c>
      <c r="E1650">
        <v>2</v>
      </c>
      <c r="F1650" s="1" t="s">
        <v>16</v>
      </c>
      <c r="G1650" s="1" t="s">
        <v>32</v>
      </c>
      <c r="H1650">
        <v>2000</v>
      </c>
      <c r="I1650" s="1" t="s">
        <v>13</v>
      </c>
      <c r="J1650" t="str">
        <f t="shared" si="25"/>
        <v>20</v>
      </c>
      <c r="K1650">
        <v>2899</v>
      </c>
    </row>
    <row r="1651" spans="1:11" x14ac:dyDescent="0.35">
      <c r="A1651" s="1" t="s">
        <v>9</v>
      </c>
      <c r="B1651">
        <v>73900</v>
      </c>
      <c r="C1651" s="1" t="s">
        <v>10</v>
      </c>
      <c r="D1651">
        <v>57</v>
      </c>
      <c r="E1651">
        <v>4.4000000000000004</v>
      </c>
      <c r="F1651" s="1" t="s">
        <v>11</v>
      </c>
      <c r="G1651" s="1" t="s">
        <v>12</v>
      </c>
      <c r="H1651">
        <v>2013</v>
      </c>
      <c r="I1651" s="1" t="s">
        <v>100</v>
      </c>
      <c r="J1651" t="str">
        <f t="shared" si="25"/>
        <v>80</v>
      </c>
      <c r="K1651">
        <v>73900</v>
      </c>
    </row>
    <row r="1652" spans="1:11" x14ac:dyDescent="0.35">
      <c r="A1652" s="1" t="s">
        <v>9</v>
      </c>
      <c r="B1652">
        <v>7998</v>
      </c>
      <c r="C1652" s="1" t="s">
        <v>10</v>
      </c>
      <c r="D1652">
        <v>253</v>
      </c>
      <c r="E1652" t="s">
        <v>41</v>
      </c>
      <c r="F1652" s="1" t="s">
        <v>11</v>
      </c>
      <c r="G1652" s="1" t="s">
        <v>12</v>
      </c>
      <c r="H1652">
        <v>1998</v>
      </c>
      <c r="I1652" s="1" t="s">
        <v>233</v>
      </c>
      <c r="J1652" t="str">
        <f t="shared" si="25"/>
        <v>20</v>
      </c>
      <c r="K1652">
        <v>7998</v>
      </c>
    </row>
    <row r="1653" spans="1:11" x14ac:dyDescent="0.35">
      <c r="A1653" s="1" t="s">
        <v>9</v>
      </c>
      <c r="B1653">
        <v>3400</v>
      </c>
      <c r="C1653" s="1" t="s">
        <v>26</v>
      </c>
      <c r="D1653">
        <v>191</v>
      </c>
      <c r="E1653">
        <v>2</v>
      </c>
      <c r="F1653" s="1" t="s">
        <v>16</v>
      </c>
      <c r="G1653" s="1" t="s">
        <v>32</v>
      </c>
      <c r="H1653">
        <v>2002</v>
      </c>
      <c r="I1653" s="1" t="s">
        <v>13</v>
      </c>
      <c r="J1653" t="str">
        <f t="shared" si="25"/>
        <v>20</v>
      </c>
      <c r="K1653">
        <v>3400</v>
      </c>
    </row>
    <row r="1654" spans="1:11" x14ac:dyDescent="0.35">
      <c r="A1654" s="1" t="s">
        <v>9</v>
      </c>
      <c r="B1654">
        <v>26500</v>
      </c>
      <c r="C1654" s="1" t="s">
        <v>10</v>
      </c>
      <c r="D1654">
        <v>70</v>
      </c>
      <c r="E1654">
        <v>3</v>
      </c>
      <c r="F1654" s="1" t="s">
        <v>11</v>
      </c>
      <c r="G1654" s="1" t="s">
        <v>12</v>
      </c>
      <c r="H1654">
        <v>2008</v>
      </c>
      <c r="I1654" s="1" t="s">
        <v>75</v>
      </c>
      <c r="J1654" t="str">
        <f t="shared" si="25"/>
        <v>40</v>
      </c>
      <c r="K1654">
        <v>26500</v>
      </c>
    </row>
    <row r="1655" spans="1:11" x14ac:dyDescent="0.35">
      <c r="A1655" s="1" t="s">
        <v>45</v>
      </c>
      <c r="B1655">
        <v>5800</v>
      </c>
      <c r="C1655" s="1" t="s">
        <v>10</v>
      </c>
      <c r="D1655">
        <v>186</v>
      </c>
      <c r="E1655">
        <v>1.6</v>
      </c>
      <c r="F1655" s="1" t="s">
        <v>11</v>
      </c>
      <c r="G1655" s="1" t="s">
        <v>12</v>
      </c>
      <c r="H1655">
        <v>2006</v>
      </c>
      <c r="I1655" s="1" t="s">
        <v>73</v>
      </c>
      <c r="J1655" t="str">
        <f t="shared" si="25"/>
        <v>20</v>
      </c>
      <c r="K1655">
        <v>5800</v>
      </c>
    </row>
    <row r="1656" spans="1:11" x14ac:dyDescent="0.35">
      <c r="A1656" s="1" t="s">
        <v>9</v>
      </c>
      <c r="B1656">
        <v>9999</v>
      </c>
      <c r="C1656" s="1" t="s">
        <v>10</v>
      </c>
      <c r="D1656">
        <v>200</v>
      </c>
      <c r="E1656">
        <v>1.8</v>
      </c>
      <c r="F1656" s="1" t="s">
        <v>11</v>
      </c>
      <c r="G1656" s="1" t="s">
        <v>12</v>
      </c>
      <c r="H1656">
        <v>2004</v>
      </c>
      <c r="I1656" s="1" t="s">
        <v>40</v>
      </c>
      <c r="J1656" t="str">
        <f t="shared" si="25"/>
        <v>20</v>
      </c>
      <c r="K1656">
        <v>9999</v>
      </c>
    </row>
    <row r="1657" spans="1:11" x14ac:dyDescent="0.35">
      <c r="A1657" s="1" t="s">
        <v>30</v>
      </c>
      <c r="B1657">
        <v>12999</v>
      </c>
      <c r="C1657" s="1" t="s">
        <v>26</v>
      </c>
      <c r="D1657">
        <v>95</v>
      </c>
      <c r="E1657">
        <v>1.6</v>
      </c>
      <c r="F1657" s="1" t="s">
        <v>16</v>
      </c>
      <c r="G1657" s="1" t="s">
        <v>12</v>
      </c>
      <c r="H1657">
        <v>2010</v>
      </c>
      <c r="I1657" s="1" t="s">
        <v>36</v>
      </c>
      <c r="J1657" t="str">
        <f t="shared" si="25"/>
        <v>20</v>
      </c>
      <c r="K1657">
        <v>12999</v>
      </c>
    </row>
    <row r="1658" spans="1:11" x14ac:dyDescent="0.35">
      <c r="A1658" s="1" t="s">
        <v>14</v>
      </c>
      <c r="B1658">
        <v>75500</v>
      </c>
      <c r="C1658" s="1" t="s">
        <v>15</v>
      </c>
      <c r="D1658">
        <v>14</v>
      </c>
      <c r="E1658">
        <v>2.2000000000000002</v>
      </c>
      <c r="F1658" s="1" t="s">
        <v>16</v>
      </c>
      <c r="G1658" s="1" t="s">
        <v>12</v>
      </c>
      <c r="H1658">
        <v>2015</v>
      </c>
      <c r="I1658" s="1" t="s">
        <v>103</v>
      </c>
      <c r="J1658" t="str">
        <f t="shared" si="25"/>
        <v>80</v>
      </c>
      <c r="K1658">
        <v>75500</v>
      </c>
    </row>
    <row r="1659" spans="1:11" x14ac:dyDescent="0.35">
      <c r="A1659" s="1" t="s">
        <v>9</v>
      </c>
      <c r="B1659">
        <v>2499</v>
      </c>
      <c r="C1659" s="1" t="s">
        <v>10</v>
      </c>
      <c r="D1659">
        <v>210</v>
      </c>
      <c r="E1659">
        <v>1.8</v>
      </c>
      <c r="F1659" s="1" t="s">
        <v>11</v>
      </c>
      <c r="G1659" s="1" t="s">
        <v>32</v>
      </c>
      <c r="H1659">
        <v>2000</v>
      </c>
      <c r="I1659" s="1" t="s">
        <v>40</v>
      </c>
      <c r="J1659" t="str">
        <f t="shared" si="25"/>
        <v>20</v>
      </c>
      <c r="K1659">
        <v>2499</v>
      </c>
    </row>
    <row r="1660" spans="1:11" x14ac:dyDescent="0.35">
      <c r="A1660" s="1" t="s">
        <v>28</v>
      </c>
      <c r="B1660">
        <v>2900</v>
      </c>
      <c r="C1660" s="1" t="s">
        <v>38</v>
      </c>
      <c r="D1660">
        <v>280</v>
      </c>
      <c r="E1660" t="s">
        <v>41</v>
      </c>
      <c r="F1660" s="1" t="s">
        <v>16</v>
      </c>
      <c r="G1660" s="1" t="s">
        <v>32</v>
      </c>
      <c r="H1660">
        <v>2005</v>
      </c>
      <c r="I1660" s="1" t="s">
        <v>74</v>
      </c>
      <c r="J1660" t="str">
        <f t="shared" si="25"/>
        <v>20</v>
      </c>
      <c r="K1660">
        <v>2900</v>
      </c>
    </row>
    <row r="1661" spans="1:11" x14ac:dyDescent="0.35">
      <c r="A1661" s="1" t="s">
        <v>30</v>
      </c>
      <c r="B1661">
        <v>3500</v>
      </c>
      <c r="C1661" s="1" t="s">
        <v>38</v>
      </c>
      <c r="D1661">
        <v>201</v>
      </c>
      <c r="E1661">
        <v>1.9</v>
      </c>
      <c r="F1661" s="1" t="s">
        <v>16</v>
      </c>
      <c r="G1661" s="1" t="s">
        <v>32</v>
      </c>
      <c r="H1661">
        <v>2002</v>
      </c>
      <c r="I1661" s="1" t="s">
        <v>33</v>
      </c>
      <c r="J1661" t="str">
        <f t="shared" si="25"/>
        <v>20</v>
      </c>
      <c r="K1661">
        <v>3500</v>
      </c>
    </row>
    <row r="1662" spans="1:11" x14ac:dyDescent="0.35">
      <c r="A1662" s="1" t="s">
        <v>30</v>
      </c>
      <c r="B1662">
        <v>10000</v>
      </c>
      <c r="C1662" s="1" t="s">
        <v>15</v>
      </c>
      <c r="D1662">
        <v>283</v>
      </c>
      <c r="E1662">
        <v>2.5</v>
      </c>
      <c r="F1662" s="1" t="s">
        <v>16</v>
      </c>
      <c r="G1662" s="1" t="s">
        <v>12</v>
      </c>
      <c r="H1662">
        <v>2005</v>
      </c>
      <c r="I1662" s="1" t="s">
        <v>109</v>
      </c>
      <c r="J1662" t="str">
        <f t="shared" si="25"/>
        <v>20</v>
      </c>
      <c r="K1662">
        <v>10000</v>
      </c>
    </row>
    <row r="1663" spans="1:11" x14ac:dyDescent="0.35">
      <c r="A1663" s="1" t="s">
        <v>45</v>
      </c>
      <c r="B1663">
        <v>7000</v>
      </c>
      <c r="C1663" s="1" t="s">
        <v>10</v>
      </c>
      <c r="D1663">
        <v>133</v>
      </c>
      <c r="E1663">
        <v>1.6</v>
      </c>
      <c r="F1663" s="1" t="s">
        <v>11</v>
      </c>
      <c r="G1663" s="1" t="s">
        <v>12</v>
      </c>
      <c r="H1663">
        <v>2008</v>
      </c>
      <c r="I1663" s="1" t="s">
        <v>73</v>
      </c>
      <c r="J1663" t="str">
        <f t="shared" si="25"/>
        <v>20</v>
      </c>
      <c r="K1663">
        <v>7000</v>
      </c>
    </row>
    <row r="1664" spans="1:11" x14ac:dyDescent="0.35">
      <c r="A1664" s="1" t="s">
        <v>14</v>
      </c>
      <c r="B1664">
        <v>169000</v>
      </c>
      <c r="C1664" s="1" t="s">
        <v>15</v>
      </c>
      <c r="D1664">
        <v>1</v>
      </c>
      <c r="E1664">
        <v>3</v>
      </c>
      <c r="F1664" s="1" t="s">
        <v>16</v>
      </c>
      <c r="G1664" s="1" t="s">
        <v>12</v>
      </c>
      <c r="H1664">
        <v>2014</v>
      </c>
      <c r="I1664" s="1" t="s">
        <v>148</v>
      </c>
      <c r="J1664" t="str">
        <f t="shared" si="25"/>
        <v>180</v>
      </c>
      <c r="K1664">
        <v>169000</v>
      </c>
    </row>
    <row r="1665" spans="1:11" x14ac:dyDescent="0.35">
      <c r="A1665" s="1" t="s">
        <v>30</v>
      </c>
      <c r="B1665">
        <v>35999</v>
      </c>
      <c r="C1665" s="1" t="s">
        <v>21</v>
      </c>
      <c r="D1665">
        <v>84</v>
      </c>
      <c r="E1665">
        <v>3</v>
      </c>
      <c r="F1665" s="1" t="s">
        <v>16</v>
      </c>
      <c r="G1665" s="1" t="s">
        <v>12</v>
      </c>
      <c r="H1665">
        <v>2011</v>
      </c>
      <c r="I1665" s="1" t="s">
        <v>48</v>
      </c>
      <c r="J1665" t="str">
        <f t="shared" si="25"/>
        <v>40</v>
      </c>
      <c r="K1665">
        <v>35999</v>
      </c>
    </row>
    <row r="1666" spans="1:11" x14ac:dyDescent="0.35">
      <c r="A1666" s="1" t="s">
        <v>45</v>
      </c>
      <c r="B1666">
        <v>2900</v>
      </c>
      <c r="C1666" s="1" t="s">
        <v>10</v>
      </c>
      <c r="D1666">
        <v>350</v>
      </c>
      <c r="E1666">
        <v>1.6</v>
      </c>
      <c r="F1666" s="1" t="s">
        <v>11</v>
      </c>
      <c r="G1666" s="1" t="s">
        <v>12</v>
      </c>
      <c r="H1666">
        <v>1994</v>
      </c>
      <c r="I1666" s="1" t="s">
        <v>73</v>
      </c>
      <c r="J1666" t="str">
        <f t="shared" si="25"/>
        <v>20</v>
      </c>
      <c r="K1666">
        <v>2900</v>
      </c>
    </row>
    <row r="1667" spans="1:11" x14ac:dyDescent="0.35">
      <c r="A1667" s="1" t="s">
        <v>30</v>
      </c>
      <c r="B1667">
        <v>32400</v>
      </c>
      <c r="C1667" s="1" t="s">
        <v>21</v>
      </c>
      <c r="D1667">
        <v>50</v>
      </c>
      <c r="E1667">
        <v>2</v>
      </c>
      <c r="F1667" s="1" t="s">
        <v>16</v>
      </c>
      <c r="G1667" s="1" t="s">
        <v>12</v>
      </c>
      <c r="H1667">
        <v>2014</v>
      </c>
      <c r="I1667" s="1" t="s">
        <v>87</v>
      </c>
      <c r="J1667" t="str">
        <f t="shared" ref="J1667:J1730" si="26">VLOOKUP(B1667,$L$2:$M$13,2,TRUE)</f>
        <v>40</v>
      </c>
      <c r="K1667">
        <v>32400</v>
      </c>
    </row>
    <row r="1668" spans="1:11" x14ac:dyDescent="0.35">
      <c r="A1668" s="1" t="s">
        <v>45</v>
      </c>
      <c r="B1668">
        <v>15000</v>
      </c>
      <c r="C1668" s="1" t="s">
        <v>21</v>
      </c>
      <c r="D1668">
        <v>95</v>
      </c>
      <c r="E1668">
        <v>2.5</v>
      </c>
      <c r="F1668" s="1" t="s">
        <v>16</v>
      </c>
      <c r="G1668" s="1" t="s">
        <v>12</v>
      </c>
      <c r="H1668">
        <v>2008</v>
      </c>
      <c r="I1668" s="1" t="s">
        <v>127</v>
      </c>
      <c r="J1668" t="str">
        <f t="shared" si="26"/>
        <v>20</v>
      </c>
      <c r="K1668">
        <v>15000</v>
      </c>
    </row>
    <row r="1669" spans="1:11" x14ac:dyDescent="0.35">
      <c r="A1669" s="1" t="s">
        <v>45</v>
      </c>
      <c r="B1669">
        <v>7300</v>
      </c>
      <c r="C1669" s="1" t="s">
        <v>10</v>
      </c>
      <c r="D1669">
        <v>145</v>
      </c>
      <c r="E1669">
        <v>1.6</v>
      </c>
      <c r="F1669" s="1" t="s">
        <v>11</v>
      </c>
      <c r="G1669" s="1" t="s">
        <v>12</v>
      </c>
      <c r="H1669">
        <v>2008</v>
      </c>
      <c r="I1669" s="1" t="s">
        <v>73</v>
      </c>
      <c r="J1669" t="str">
        <f t="shared" si="26"/>
        <v>20</v>
      </c>
      <c r="K1669">
        <v>7300</v>
      </c>
    </row>
    <row r="1670" spans="1:11" x14ac:dyDescent="0.35">
      <c r="A1670" s="1" t="s">
        <v>23</v>
      </c>
      <c r="B1670">
        <v>30500</v>
      </c>
      <c r="C1670" s="1" t="s">
        <v>10</v>
      </c>
      <c r="D1670">
        <v>7</v>
      </c>
      <c r="E1670">
        <v>2.5</v>
      </c>
      <c r="F1670" s="1" t="s">
        <v>18</v>
      </c>
      <c r="G1670" s="1" t="s">
        <v>12</v>
      </c>
      <c r="H1670">
        <v>2015</v>
      </c>
      <c r="I1670" s="1" t="s">
        <v>57</v>
      </c>
      <c r="J1670" t="str">
        <f t="shared" si="26"/>
        <v>40</v>
      </c>
      <c r="K1670">
        <v>30500</v>
      </c>
    </row>
    <row r="1671" spans="1:11" x14ac:dyDescent="0.35">
      <c r="A1671" s="1" t="s">
        <v>9</v>
      </c>
      <c r="B1671">
        <v>6300</v>
      </c>
      <c r="C1671" s="1" t="s">
        <v>10</v>
      </c>
      <c r="D1671">
        <v>270</v>
      </c>
      <c r="E1671">
        <v>3.5</v>
      </c>
      <c r="F1671" s="1" t="s">
        <v>11</v>
      </c>
      <c r="G1671" s="1" t="s">
        <v>12</v>
      </c>
      <c r="H1671">
        <v>1998</v>
      </c>
      <c r="I1671" s="1" t="s">
        <v>179</v>
      </c>
      <c r="J1671" t="str">
        <f t="shared" si="26"/>
        <v>20</v>
      </c>
      <c r="K1671">
        <v>6300</v>
      </c>
    </row>
    <row r="1672" spans="1:11" x14ac:dyDescent="0.35">
      <c r="A1672" s="1" t="s">
        <v>45</v>
      </c>
      <c r="B1672">
        <v>6200</v>
      </c>
      <c r="C1672" s="1" t="s">
        <v>10</v>
      </c>
      <c r="D1672">
        <v>170</v>
      </c>
      <c r="E1672" t="s">
        <v>41</v>
      </c>
      <c r="F1672" s="1" t="s">
        <v>49</v>
      </c>
      <c r="G1672" s="1" t="s">
        <v>12</v>
      </c>
      <c r="H1672">
        <v>2005</v>
      </c>
      <c r="I1672" s="1" t="s">
        <v>73</v>
      </c>
      <c r="J1672" t="str">
        <f t="shared" si="26"/>
        <v>20</v>
      </c>
      <c r="K1672">
        <v>6200</v>
      </c>
    </row>
    <row r="1673" spans="1:11" x14ac:dyDescent="0.35">
      <c r="A1673" s="1" t="s">
        <v>9</v>
      </c>
      <c r="B1673">
        <v>23500</v>
      </c>
      <c r="C1673" s="1" t="s">
        <v>21</v>
      </c>
      <c r="D1673">
        <v>180</v>
      </c>
      <c r="E1673">
        <v>4.8</v>
      </c>
      <c r="F1673" s="1" t="s">
        <v>11</v>
      </c>
      <c r="G1673" s="1" t="s">
        <v>12</v>
      </c>
      <c r="H1673">
        <v>2008</v>
      </c>
      <c r="I1673" s="1" t="s">
        <v>55</v>
      </c>
      <c r="J1673" t="str">
        <f t="shared" si="26"/>
        <v>40</v>
      </c>
      <c r="K1673">
        <v>23500</v>
      </c>
    </row>
    <row r="1674" spans="1:11" x14ac:dyDescent="0.35">
      <c r="A1674" s="1" t="s">
        <v>30</v>
      </c>
      <c r="B1674">
        <v>10400</v>
      </c>
      <c r="C1674" s="1" t="s">
        <v>10</v>
      </c>
      <c r="D1674">
        <v>87</v>
      </c>
      <c r="E1674">
        <v>1.6</v>
      </c>
      <c r="F1674" s="1" t="s">
        <v>11</v>
      </c>
      <c r="G1674" s="1" t="s">
        <v>12</v>
      </c>
      <c r="H1674">
        <v>2011</v>
      </c>
      <c r="I1674" s="1" t="s">
        <v>44</v>
      </c>
      <c r="J1674" t="str">
        <f t="shared" si="26"/>
        <v>20</v>
      </c>
      <c r="K1674">
        <v>10400</v>
      </c>
    </row>
    <row r="1675" spans="1:11" x14ac:dyDescent="0.35">
      <c r="A1675" s="1" t="s">
        <v>30</v>
      </c>
      <c r="B1675">
        <v>22600</v>
      </c>
      <c r="C1675" s="1" t="s">
        <v>21</v>
      </c>
      <c r="D1675">
        <v>187</v>
      </c>
      <c r="E1675">
        <v>3</v>
      </c>
      <c r="F1675" s="1" t="s">
        <v>16</v>
      </c>
      <c r="G1675" s="1" t="s">
        <v>12</v>
      </c>
      <c r="H1675">
        <v>2008</v>
      </c>
      <c r="I1675" s="1" t="s">
        <v>48</v>
      </c>
      <c r="J1675" t="str">
        <f t="shared" si="26"/>
        <v>40</v>
      </c>
      <c r="K1675">
        <v>22600</v>
      </c>
    </row>
    <row r="1676" spans="1:11" x14ac:dyDescent="0.35">
      <c r="A1676" s="1" t="s">
        <v>30</v>
      </c>
      <c r="B1676">
        <v>8900</v>
      </c>
      <c r="C1676" s="1" t="s">
        <v>38</v>
      </c>
      <c r="D1676">
        <v>128</v>
      </c>
      <c r="E1676">
        <v>1.4</v>
      </c>
      <c r="F1676" s="1" t="s">
        <v>11</v>
      </c>
      <c r="G1676" s="1" t="s">
        <v>12</v>
      </c>
      <c r="H1676">
        <v>2010</v>
      </c>
      <c r="I1676" s="1" t="s">
        <v>44</v>
      </c>
      <c r="J1676" t="str">
        <f t="shared" si="26"/>
        <v>20</v>
      </c>
      <c r="K1676">
        <v>8900</v>
      </c>
    </row>
    <row r="1677" spans="1:11" x14ac:dyDescent="0.35">
      <c r="A1677" s="1" t="s">
        <v>20</v>
      </c>
      <c r="B1677">
        <v>8400</v>
      </c>
      <c r="C1677" s="1" t="s">
        <v>10</v>
      </c>
      <c r="D1677">
        <v>260</v>
      </c>
      <c r="E1677">
        <v>1.8</v>
      </c>
      <c r="F1677" s="1" t="s">
        <v>18</v>
      </c>
      <c r="G1677" s="1" t="s">
        <v>12</v>
      </c>
      <c r="H1677">
        <v>2003</v>
      </c>
      <c r="I1677" s="1" t="s">
        <v>60</v>
      </c>
      <c r="J1677" t="str">
        <f t="shared" si="26"/>
        <v>20</v>
      </c>
      <c r="K1677">
        <v>8400</v>
      </c>
    </row>
    <row r="1678" spans="1:11" x14ac:dyDescent="0.35">
      <c r="A1678" s="1" t="s">
        <v>23</v>
      </c>
      <c r="B1678">
        <v>13300</v>
      </c>
      <c r="C1678" s="1" t="s">
        <v>10</v>
      </c>
      <c r="D1678">
        <v>158</v>
      </c>
      <c r="E1678">
        <v>2</v>
      </c>
      <c r="F1678" s="1" t="s">
        <v>18</v>
      </c>
      <c r="G1678" s="1" t="s">
        <v>12</v>
      </c>
      <c r="H1678">
        <v>2009</v>
      </c>
      <c r="I1678" s="1" t="s">
        <v>80</v>
      </c>
      <c r="J1678" t="str">
        <f t="shared" si="26"/>
        <v>20</v>
      </c>
      <c r="K1678">
        <v>13300</v>
      </c>
    </row>
    <row r="1679" spans="1:11" x14ac:dyDescent="0.35">
      <c r="A1679" s="1" t="s">
        <v>14</v>
      </c>
      <c r="B1679">
        <v>16500</v>
      </c>
      <c r="C1679" s="1" t="s">
        <v>15</v>
      </c>
      <c r="D1679">
        <v>152</v>
      </c>
      <c r="E1679">
        <v>2.2000000000000002</v>
      </c>
      <c r="F1679" s="1" t="s">
        <v>16</v>
      </c>
      <c r="G1679" s="1" t="s">
        <v>12</v>
      </c>
      <c r="H1679">
        <v>2012</v>
      </c>
      <c r="I1679" s="1" t="s">
        <v>42</v>
      </c>
      <c r="J1679" t="str">
        <f t="shared" si="26"/>
        <v>20</v>
      </c>
      <c r="K1679">
        <v>16500</v>
      </c>
    </row>
    <row r="1680" spans="1:11" x14ac:dyDescent="0.35">
      <c r="A1680" s="1" t="s">
        <v>28</v>
      </c>
      <c r="B1680">
        <v>4200</v>
      </c>
      <c r="C1680" s="1" t="s">
        <v>26</v>
      </c>
      <c r="D1680">
        <v>180</v>
      </c>
      <c r="E1680">
        <v>1.4</v>
      </c>
      <c r="F1680" s="1" t="s">
        <v>11</v>
      </c>
      <c r="G1680" s="1" t="s">
        <v>12</v>
      </c>
      <c r="H1680">
        <v>2000</v>
      </c>
      <c r="I1680" s="1" t="s">
        <v>66</v>
      </c>
      <c r="J1680" t="str">
        <f t="shared" si="26"/>
        <v>20</v>
      </c>
      <c r="K1680">
        <v>4200</v>
      </c>
    </row>
    <row r="1681" spans="1:11" x14ac:dyDescent="0.35">
      <c r="A1681" s="1" t="s">
        <v>30</v>
      </c>
      <c r="B1681">
        <v>18999</v>
      </c>
      <c r="C1681" s="1" t="s">
        <v>10</v>
      </c>
      <c r="D1681">
        <v>122</v>
      </c>
      <c r="E1681">
        <v>1.8</v>
      </c>
      <c r="F1681" s="1" t="s">
        <v>11</v>
      </c>
      <c r="G1681" s="1" t="s">
        <v>12</v>
      </c>
      <c r="H1681">
        <v>2012</v>
      </c>
      <c r="I1681" s="1" t="s">
        <v>113</v>
      </c>
      <c r="J1681" t="str">
        <f t="shared" si="26"/>
        <v>20</v>
      </c>
      <c r="K1681">
        <v>18999</v>
      </c>
    </row>
    <row r="1682" spans="1:11" x14ac:dyDescent="0.35">
      <c r="A1682" s="1" t="s">
        <v>45</v>
      </c>
      <c r="B1682">
        <v>12400</v>
      </c>
      <c r="C1682" s="1" t="s">
        <v>10</v>
      </c>
      <c r="D1682">
        <v>52</v>
      </c>
      <c r="E1682">
        <v>1.6</v>
      </c>
      <c r="F1682" s="1" t="s">
        <v>11</v>
      </c>
      <c r="G1682" s="1" t="s">
        <v>12</v>
      </c>
      <c r="H1682">
        <v>2013</v>
      </c>
      <c r="I1682" s="1" t="s">
        <v>84</v>
      </c>
      <c r="J1682" t="str">
        <f t="shared" si="26"/>
        <v>20</v>
      </c>
      <c r="K1682">
        <v>12400</v>
      </c>
    </row>
    <row r="1683" spans="1:11" x14ac:dyDescent="0.35">
      <c r="A1683" s="1" t="s">
        <v>45</v>
      </c>
      <c r="B1683">
        <v>3950</v>
      </c>
      <c r="C1683" s="1" t="s">
        <v>31</v>
      </c>
      <c r="D1683">
        <v>280</v>
      </c>
      <c r="E1683">
        <v>2.5</v>
      </c>
      <c r="F1683" s="1" t="s">
        <v>16</v>
      </c>
      <c r="G1683" s="1" t="s">
        <v>32</v>
      </c>
      <c r="H1683">
        <v>1994</v>
      </c>
      <c r="I1683" s="1" t="s">
        <v>147</v>
      </c>
      <c r="J1683" t="str">
        <f t="shared" si="26"/>
        <v>20</v>
      </c>
      <c r="K1683">
        <v>3950</v>
      </c>
    </row>
    <row r="1684" spans="1:11" x14ac:dyDescent="0.35">
      <c r="A1684" s="1" t="s">
        <v>23</v>
      </c>
      <c r="B1684">
        <v>13850</v>
      </c>
      <c r="C1684" s="1" t="s">
        <v>38</v>
      </c>
      <c r="D1684">
        <v>24</v>
      </c>
      <c r="E1684">
        <v>1.6</v>
      </c>
      <c r="F1684" s="1" t="s">
        <v>49</v>
      </c>
      <c r="G1684" s="1" t="s">
        <v>12</v>
      </c>
      <c r="H1684">
        <v>2010</v>
      </c>
      <c r="I1684" s="1" t="s">
        <v>135</v>
      </c>
      <c r="J1684" t="str">
        <f t="shared" si="26"/>
        <v>20</v>
      </c>
      <c r="K1684">
        <v>13850</v>
      </c>
    </row>
    <row r="1685" spans="1:11" x14ac:dyDescent="0.35">
      <c r="A1685" s="1" t="s">
        <v>45</v>
      </c>
      <c r="B1685">
        <v>5999</v>
      </c>
      <c r="C1685" s="1" t="s">
        <v>38</v>
      </c>
      <c r="D1685">
        <v>108</v>
      </c>
      <c r="E1685">
        <v>1.3</v>
      </c>
      <c r="F1685" s="1" t="s">
        <v>11</v>
      </c>
      <c r="G1685" s="1" t="s">
        <v>12</v>
      </c>
      <c r="H1685">
        <v>2006</v>
      </c>
      <c r="I1685" s="1" t="s">
        <v>50</v>
      </c>
      <c r="J1685" t="str">
        <f t="shared" si="26"/>
        <v>20</v>
      </c>
      <c r="K1685">
        <v>5999</v>
      </c>
    </row>
    <row r="1686" spans="1:11" x14ac:dyDescent="0.35">
      <c r="A1686" s="1" t="s">
        <v>20</v>
      </c>
      <c r="B1686">
        <v>2650</v>
      </c>
      <c r="C1686" s="1" t="s">
        <v>10</v>
      </c>
      <c r="D1686">
        <v>300</v>
      </c>
      <c r="E1686">
        <v>2</v>
      </c>
      <c r="F1686" s="1" t="s">
        <v>11</v>
      </c>
      <c r="G1686" s="1" t="s">
        <v>12</v>
      </c>
      <c r="H1686">
        <v>1987</v>
      </c>
      <c r="I1686" s="1" t="s">
        <v>102</v>
      </c>
      <c r="J1686" t="str">
        <f t="shared" si="26"/>
        <v>20</v>
      </c>
      <c r="K1686">
        <v>2650</v>
      </c>
    </row>
    <row r="1687" spans="1:11" x14ac:dyDescent="0.35">
      <c r="A1687" s="1" t="s">
        <v>9</v>
      </c>
      <c r="B1687">
        <v>5400</v>
      </c>
      <c r="C1687" s="1" t="s">
        <v>10</v>
      </c>
      <c r="D1687">
        <v>404</v>
      </c>
      <c r="E1687">
        <v>2.5</v>
      </c>
      <c r="F1687" s="1" t="s">
        <v>11</v>
      </c>
      <c r="G1687" s="1" t="s">
        <v>12</v>
      </c>
      <c r="H1687">
        <v>1992</v>
      </c>
      <c r="I1687" s="1" t="s">
        <v>64</v>
      </c>
      <c r="J1687" t="str">
        <f t="shared" si="26"/>
        <v>20</v>
      </c>
      <c r="K1687">
        <v>5400</v>
      </c>
    </row>
    <row r="1688" spans="1:11" x14ac:dyDescent="0.35">
      <c r="A1688" s="1" t="s">
        <v>14</v>
      </c>
      <c r="B1688">
        <v>28500</v>
      </c>
      <c r="C1688" s="1" t="s">
        <v>38</v>
      </c>
      <c r="D1688">
        <v>15</v>
      </c>
      <c r="E1688">
        <v>1.8</v>
      </c>
      <c r="F1688" s="1" t="s">
        <v>16</v>
      </c>
      <c r="G1688" s="1" t="s">
        <v>12</v>
      </c>
      <c r="H1688">
        <v>2014</v>
      </c>
      <c r="I1688" s="1" t="s">
        <v>266</v>
      </c>
      <c r="J1688" t="str">
        <f t="shared" si="26"/>
        <v>40</v>
      </c>
      <c r="K1688">
        <v>28500</v>
      </c>
    </row>
    <row r="1689" spans="1:11" x14ac:dyDescent="0.35">
      <c r="A1689" s="1" t="s">
        <v>14</v>
      </c>
      <c r="B1689">
        <v>46900</v>
      </c>
      <c r="C1689" s="1" t="s">
        <v>31</v>
      </c>
      <c r="D1689">
        <v>10</v>
      </c>
      <c r="E1689">
        <v>2.2000000000000002</v>
      </c>
      <c r="F1689" s="1" t="s">
        <v>16</v>
      </c>
      <c r="G1689" s="1" t="s">
        <v>12</v>
      </c>
      <c r="H1689">
        <v>2012</v>
      </c>
      <c r="I1689" s="1" t="s">
        <v>65</v>
      </c>
      <c r="J1689" t="str">
        <f t="shared" si="26"/>
        <v>60</v>
      </c>
      <c r="K1689">
        <v>46900</v>
      </c>
    </row>
    <row r="1690" spans="1:11" x14ac:dyDescent="0.35">
      <c r="A1690" s="1" t="s">
        <v>28</v>
      </c>
      <c r="B1690">
        <v>12000</v>
      </c>
      <c r="C1690" s="1" t="s">
        <v>10</v>
      </c>
      <c r="D1690">
        <v>81</v>
      </c>
      <c r="E1690">
        <v>2</v>
      </c>
      <c r="F1690" s="1" t="s">
        <v>11</v>
      </c>
      <c r="G1690" s="1" t="s">
        <v>12</v>
      </c>
      <c r="H1690">
        <v>2012</v>
      </c>
      <c r="I1690" s="1" t="s">
        <v>153</v>
      </c>
      <c r="J1690" t="str">
        <f t="shared" si="26"/>
        <v>20</v>
      </c>
      <c r="K1690">
        <v>12000</v>
      </c>
    </row>
    <row r="1691" spans="1:11" x14ac:dyDescent="0.35">
      <c r="A1691" s="1" t="s">
        <v>30</v>
      </c>
      <c r="B1691">
        <v>29040</v>
      </c>
      <c r="C1691" s="1" t="s">
        <v>10</v>
      </c>
      <c r="D1691">
        <v>0</v>
      </c>
      <c r="E1691">
        <v>1.4</v>
      </c>
      <c r="F1691" s="1" t="s">
        <v>11</v>
      </c>
      <c r="G1691" s="1" t="s">
        <v>12</v>
      </c>
      <c r="H1691">
        <v>2015</v>
      </c>
      <c r="I1691" s="1" t="s">
        <v>125</v>
      </c>
      <c r="J1691" t="str">
        <f t="shared" si="26"/>
        <v>40</v>
      </c>
      <c r="K1691">
        <v>29040</v>
      </c>
    </row>
    <row r="1692" spans="1:11" x14ac:dyDescent="0.35">
      <c r="A1692" s="1" t="s">
        <v>20</v>
      </c>
      <c r="B1692">
        <v>9800</v>
      </c>
      <c r="C1692" s="1" t="s">
        <v>38</v>
      </c>
      <c r="D1692">
        <v>165</v>
      </c>
      <c r="E1692">
        <v>1.6</v>
      </c>
      <c r="F1692" s="1" t="s">
        <v>18</v>
      </c>
      <c r="G1692" s="1" t="s">
        <v>12</v>
      </c>
      <c r="H1692">
        <v>2006</v>
      </c>
      <c r="I1692" s="1" t="s">
        <v>77</v>
      </c>
      <c r="J1692" t="str">
        <f t="shared" si="26"/>
        <v>20</v>
      </c>
      <c r="K1692">
        <v>9800</v>
      </c>
    </row>
    <row r="1693" spans="1:11" x14ac:dyDescent="0.35">
      <c r="A1693" s="1" t="s">
        <v>9</v>
      </c>
      <c r="B1693">
        <v>7000</v>
      </c>
      <c r="C1693" s="1" t="s">
        <v>10</v>
      </c>
      <c r="D1693">
        <v>400</v>
      </c>
      <c r="E1693">
        <v>2.8</v>
      </c>
      <c r="F1693" s="1" t="s">
        <v>11</v>
      </c>
      <c r="G1693" s="1" t="s">
        <v>12</v>
      </c>
      <c r="H1693">
        <v>1998</v>
      </c>
      <c r="I1693" s="1" t="s">
        <v>58</v>
      </c>
      <c r="J1693" t="str">
        <f t="shared" si="26"/>
        <v>20</v>
      </c>
      <c r="K1693">
        <v>7000</v>
      </c>
    </row>
    <row r="1694" spans="1:11" x14ac:dyDescent="0.35">
      <c r="A1694" s="1" t="s">
        <v>30</v>
      </c>
      <c r="B1694">
        <v>12800</v>
      </c>
      <c r="C1694" s="1" t="s">
        <v>15</v>
      </c>
      <c r="D1694">
        <v>230</v>
      </c>
      <c r="E1694">
        <v>2</v>
      </c>
      <c r="F1694" s="1" t="s">
        <v>16</v>
      </c>
      <c r="G1694" s="1" t="s">
        <v>12</v>
      </c>
      <c r="H1694">
        <v>2011</v>
      </c>
      <c r="I1694" s="1" t="s">
        <v>118</v>
      </c>
      <c r="J1694" t="str">
        <f t="shared" si="26"/>
        <v>20</v>
      </c>
      <c r="K1694">
        <v>12800</v>
      </c>
    </row>
    <row r="1695" spans="1:11" x14ac:dyDescent="0.35">
      <c r="A1695" s="1" t="s">
        <v>9</v>
      </c>
      <c r="B1695">
        <v>8500</v>
      </c>
      <c r="C1695" s="1" t="s">
        <v>10</v>
      </c>
      <c r="D1695">
        <v>365</v>
      </c>
      <c r="E1695">
        <v>3</v>
      </c>
      <c r="F1695" s="1" t="s">
        <v>16</v>
      </c>
      <c r="G1695" s="1" t="s">
        <v>12</v>
      </c>
      <c r="H1695">
        <v>2001</v>
      </c>
      <c r="I1695" s="1" t="s">
        <v>136</v>
      </c>
      <c r="J1695" t="str">
        <f t="shared" si="26"/>
        <v>20</v>
      </c>
      <c r="K1695">
        <v>8500</v>
      </c>
    </row>
    <row r="1696" spans="1:11" x14ac:dyDescent="0.35">
      <c r="A1696" s="1" t="s">
        <v>23</v>
      </c>
      <c r="B1696">
        <v>3650</v>
      </c>
      <c r="C1696" s="1" t="s">
        <v>38</v>
      </c>
      <c r="D1696">
        <v>260</v>
      </c>
      <c r="E1696">
        <v>1.3</v>
      </c>
      <c r="F1696" s="1" t="s">
        <v>11</v>
      </c>
      <c r="G1696" s="1" t="s">
        <v>12</v>
      </c>
      <c r="H1696">
        <v>1996</v>
      </c>
      <c r="I1696" s="1" t="s">
        <v>111</v>
      </c>
      <c r="J1696" t="str">
        <f t="shared" si="26"/>
        <v>20</v>
      </c>
      <c r="K1696">
        <v>3650</v>
      </c>
    </row>
    <row r="1697" spans="1:11" x14ac:dyDescent="0.35">
      <c r="A1697" s="1" t="s">
        <v>30</v>
      </c>
      <c r="B1697">
        <v>11500</v>
      </c>
      <c r="C1697" s="1" t="s">
        <v>31</v>
      </c>
      <c r="D1697">
        <v>51</v>
      </c>
      <c r="E1697">
        <v>1.6</v>
      </c>
      <c r="F1697" s="1" t="s">
        <v>11</v>
      </c>
      <c r="G1697" s="1" t="s">
        <v>12</v>
      </c>
      <c r="H1697">
        <v>2013</v>
      </c>
      <c r="I1697" s="1" t="s">
        <v>44</v>
      </c>
      <c r="J1697" t="str">
        <f t="shared" si="26"/>
        <v>20</v>
      </c>
      <c r="K1697">
        <v>11500</v>
      </c>
    </row>
    <row r="1698" spans="1:11" x14ac:dyDescent="0.35">
      <c r="A1698" s="1" t="s">
        <v>30</v>
      </c>
      <c r="B1698">
        <v>9800</v>
      </c>
      <c r="C1698" s="1" t="s">
        <v>15</v>
      </c>
      <c r="D1698">
        <v>130</v>
      </c>
      <c r="E1698">
        <v>1.6</v>
      </c>
      <c r="F1698" s="1" t="s">
        <v>16</v>
      </c>
      <c r="G1698" s="1" t="s">
        <v>12</v>
      </c>
      <c r="H1698">
        <v>2012</v>
      </c>
      <c r="I1698" s="1" t="s">
        <v>56</v>
      </c>
      <c r="J1698" t="str">
        <f t="shared" si="26"/>
        <v>20</v>
      </c>
      <c r="K1698">
        <v>9800</v>
      </c>
    </row>
    <row r="1699" spans="1:11" x14ac:dyDescent="0.35">
      <c r="A1699" s="1" t="s">
        <v>28</v>
      </c>
      <c r="B1699">
        <v>2350</v>
      </c>
      <c r="C1699" s="1" t="s">
        <v>15</v>
      </c>
      <c r="D1699">
        <v>380</v>
      </c>
      <c r="E1699">
        <v>1.9</v>
      </c>
      <c r="F1699" s="1" t="s">
        <v>16</v>
      </c>
      <c r="G1699" s="1" t="s">
        <v>32</v>
      </c>
      <c r="H1699">
        <v>2003</v>
      </c>
      <c r="I1699" s="1" t="s">
        <v>180</v>
      </c>
      <c r="J1699" t="str">
        <f t="shared" si="26"/>
        <v>20</v>
      </c>
      <c r="K1699">
        <v>2350</v>
      </c>
    </row>
    <row r="1700" spans="1:11" x14ac:dyDescent="0.35">
      <c r="A1700" s="1" t="s">
        <v>20</v>
      </c>
      <c r="B1700">
        <v>21800</v>
      </c>
      <c r="C1700" s="1" t="s">
        <v>26</v>
      </c>
      <c r="D1700">
        <v>172</v>
      </c>
      <c r="E1700">
        <v>2</v>
      </c>
      <c r="F1700" s="1" t="s">
        <v>16</v>
      </c>
      <c r="G1700" s="1" t="s">
        <v>12</v>
      </c>
      <c r="H1700">
        <v>2011</v>
      </c>
      <c r="I1700" s="1" t="s">
        <v>60</v>
      </c>
      <c r="J1700" t="str">
        <f t="shared" si="26"/>
        <v>40</v>
      </c>
      <c r="K1700">
        <v>21800</v>
      </c>
    </row>
    <row r="1701" spans="1:11" x14ac:dyDescent="0.35">
      <c r="A1701" s="1" t="s">
        <v>30</v>
      </c>
      <c r="B1701">
        <v>20300</v>
      </c>
      <c r="C1701" s="1" t="s">
        <v>21</v>
      </c>
      <c r="D1701">
        <v>139</v>
      </c>
      <c r="E1701">
        <v>3</v>
      </c>
      <c r="F1701" s="1" t="s">
        <v>16</v>
      </c>
      <c r="G1701" s="1" t="s">
        <v>12</v>
      </c>
      <c r="H1701">
        <v>2008</v>
      </c>
      <c r="I1701" s="1" t="s">
        <v>48</v>
      </c>
      <c r="J1701" t="str">
        <f t="shared" si="26"/>
        <v>40</v>
      </c>
      <c r="K1701">
        <v>20300</v>
      </c>
    </row>
    <row r="1702" spans="1:11" x14ac:dyDescent="0.35">
      <c r="A1702" s="1" t="s">
        <v>14</v>
      </c>
      <c r="B1702">
        <v>11800</v>
      </c>
      <c r="C1702" s="1" t="s">
        <v>10</v>
      </c>
      <c r="D1702">
        <v>167</v>
      </c>
      <c r="E1702">
        <v>3.2</v>
      </c>
      <c r="F1702" s="1" t="s">
        <v>16</v>
      </c>
      <c r="G1702" s="1" t="s">
        <v>12</v>
      </c>
      <c r="H1702">
        <v>2003</v>
      </c>
      <c r="I1702" s="1" t="s">
        <v>65</v>
      </c>
      <c r="J1702" t="str">
        <f t="shared" si="26"/>
        <v>20</v>
      </c>
      <c r="K1702">
        <v>11800</v>
      </c>
    </row>
    <row r="1703" spans="1:11" x14ac:dyDescent="0.35">
      <c r="A1703" s="1" t="s">
        <v>28</v>
      </c>
      <c r="B1703">
        <v>8400</v>
      </c>
      <c r="C1703" s="1" t="s">
        <v>15</v>
      </c>
      <c r="D1703">
        <v>248</v>
      </c>
      <c r="E1703">
        <v>2.5</v>
      </c>
      <c r="F1703" s="1" t="s">
        <v>16</v>
      </c>
      <c r="G1703" s="1" t="s">
        <v>12</v>
      </c>
      <c r="H1703">
        <v>2005</v>
      </c>
      <c r="I1703" s="1" t="s">
        <v>70</v>
      </c>
      <c r="J1703" t="str">
        <f t="shared" si="26"/>
        <v>20</v>
      </c>
      <c r="K1703">
        <v>8400</v>
      </c>
    </row>
    <row r="1704" spans="1:11" x14ac:dyDescent="0.35">
      <c r="A1704" s="1" t="s">
        <v>14</v>
      </c>
      <c r="B1704">
        <v>81500</v>
      </c>
      <c r="C1704" s="1" t="s">
        <v>10</v>
      </c>
      <c r="D1704">
        <v>1</v>
      </c>
      <c r="E1704">
        <v>3</v>
      </c>
      <c r="F1704" s="1" t="s">
        <v>16</v>
      </c>
      <c r="G1704" s="1" t="s">
        <v>12</v>
      </c>
      <c r="H1704">
        <v>2016</v>
      </c>
      <c r="I1704" s="1" t="s">
        <v>199</v>
      </c>
      <c r="J1704" t="str">
        <f t="shared" si="26"/>
        <v>100</v>
      </c>
      <c r="K1704">
        <v>81500</v>
      </c>
    </row>
    <row r="1705" spans="1:11" x14ac:dyDescent="0.35">
      <c r="A1705" s="1" t="s">
        <v>45</v>
      </c>
      <c r="B1705">
        <v>20300</v>
      </c>
      <c r="C1705" s="1" t="s">
        <v>31</v>
      </c>
      <c r="D1705">
        <v>30</v>
      </c>
      <c r="E1705" t="s">
        <v>41</v>
      </c>
      <c r="F1705" s="1" t="s">
        <v>16</v>
      </c>
      <c r="G1705" s="1" t="s">
        <v>12</v>
      </c>
      <c r="H1705">
        <v>2014</v>
      </c>
      <c r="I1705" s="1" t="s">
        <v>124</v>
      </c>
      <c r="J1705" t="str">
        <f t="shared" si="26"/>
        <v>40</v>
      </c>
      <c r="K1705">
        <v>20300</v>
      </c>
    </row>
    <row r="1706" spans="1:11" x14ac:dyDescent="0.35">
      <c r="A1706" s="1" t="s">
        <v>23</v>
      </c>
      <c r="B1706">
        <v>14900</v>
      </c>
      <c r="C1706" s="1" t="s">
        <v>31</v>
      </c>
      <c r="D1706">
        <v>175</v>
      </c>
      <c r="E1706">
        <v>3.5</v>
      </c>
      <c r="F1706" s="1" t="s">
        <v>18</v>
      </c>
      <c r="G1706" s="1" t="s">
        <v>12</v>
      </c>
      <c r="H1706">
        <v>2008</v>
      </c>
      <c r="I1706" s="1" t="s">
        <v>57</v>
      </c>
      <c r="J1706" t="str">
        <f t="shared" si="26"/>
        <v>20</v>
      </c>
      <c r="K1706">
        <v>14900</v>
      </c>
    </row>
    <row r="1707" spans="1:11" x14ac:dyDescent="0.35">
      <c r="A1707" s="1" t="s">
        <v>45</v>
      </c>
      <c r="B1707">
        <v>7500</v>
      </c>
      <c r="C1707" s="1" t="s">
        <v>10</v>
      </c>
      <c r="D1707">
        <v>79</v>
      </c>
      <c r="E1707">
        <v>1.6</v>
      </c>
      <c r="F1707" s="1" t="s">
        <v>18</v>
      </c>
      <c r="G1707" s="1" t="s">
        <v>12</v>
      </c>
      <c r="H1707">
        <v>2008</v>
      </c>
      <c r="I1707" s="1" t="s">
        <v>73</v>
      </c>
      <c r="J1707" t="str">
        <f t="shared" si="26"/>
        <v>20</v>
      </c>
      <c r="K1707">
        <v>7500</v>
      </c>
    </row>
    <row r="1708" spans="1:11" x14ac:dyDescent="0.35">
      <c r="A1708" s="1" t="s">
        <v>30</v>
      </c>
      <c r="B1708">
        <v>9400</v>
      </c>
      <c r="C1708" s="1" t="s">
        <v>38</v>
      </c>
      <c r="D1708">
        <v>187</v>
      </c>
      <c r="E1708">
        <v>1.6</v>
      </c>
      <c r="F1708" s="1" t="s">
        <v>11</v>
      </c>
      <c r="G1708" s="1" t="s">
        <v>12</v>
      </c>
      <c r="H1708">
        <v>2008</v>
      </c>
      <c r="I1708" s="1" t="s">
        <v>164</v>
      </c>
      <c r="J1708" t="str">
        <f t="shared" si="26"/>
        <v>20</v>
      </c>
      <c r="K1708">
        <v>9400</v>
      </c>
    </row>
    <row r="1709" spans="1:11" x14ac:dyDescent="0.35">
      <c r="A1709" s="1" t="s">
        <v>28</v>
      </c>
      <c r="B1709">
        <v>8700</v>
      </c>
      <c r="C1709" s="1" t="s">
        <v>38</v>
      </c>
      <c r="D1709">
        <v>21</v>
      </c>
      <c r="E1709">
        <v>1.6</v>
      </c>
      <c r="F1709" s="1" t="s">
        <v>11</v>
      </c>
      <c r="G1709" s="1" t="s">
        <v>12</v>
      </c>
      <c r="H1709">
        <v>2011</v>
      </c>
      <c r="I1709" s="1" t="s">
        <v>203</v>
      </c>
      <c r="J1709" t="str">
        <f t="shared" si="26"/>
        <v>20</v>
      </c>
      <c r="K1709">
        <v>8700</v>
      </c>
    </row>
    <row r="1710" spans="1:11" x14ac:dyDescent="0.35">
      <c r="A1710" s="1" t="s">
        <v>30</v>
      </c>
      <c r="B1710">
        <v>13700</v>
      </c>
      <c r="C1710" s="1" t="s">
        <v>10</v>
      </c>
      <c r="D1710">
        <v>134</v>
      </c>
      <c r="E1710">
        <v>2</v>
      </c>
      <c r="F1710" s="1" t="s">
        <v>16</v>
      </c>
      <c r="G1710" s="1" t="s">
        <v>12</v>
      </c>
      <c r="H1710">
        <v>2012</v>
      </c>
      <c r="I1710" s="1" t="s">
        <v>36</v>
      </c>
      <c r="J1710" t="str">
        <f t="shared" si="26"/>
        <v>20</v>
      </c>
      <c r="K1710">
        <v>13700</v>
      </c>
    </row>
    <row r="1711" spans="1:11" x14ac:dyDescent="0.35">
      <c r="A1711" s="1" t="s">
        <v>20</v>
      </c>
      <c r="B1711">
        <v>4000</v>
      </c>
      <c r="C1711" s="1" t="s">
        <v>10</v>
      </c>
      <c r="D1711">
        <v>263</v>
      </c>
      <c r="E1711">
        <v>1.9</v>
      </c>
      <c r="F1711" s="1" t="s">
        <v>16</v>
      </c>
      <c r="G1711" s="1" t="s">
        <v>12</v>
      </c>
      <c r="H1711">
        <v>1996</v>
      </c>
      <c r="I1711" s="1" t="s">
        <v>60</v>
      </c>
      <c r="J1711" t="str">
        <f t="shared" si="26"/>
        <v>20</v>
      </c>
      <c r="K1711">
        <v>4000</v>
      </c>
    </row>
    <row r="1712" spans="1:11" x14ac:dyDescent="0.35">
      <c r="A1712" s="1" t="s">
        <v>20</v>
      </c>
      <c r="B1712">
        <v>2850</v>
      </c>
      <c r="C1712" s="1" t="s">
        <v>10</v>
      </c>
      <c r="D1712">
        <v>260</v>
      </c>
      <c r="E1712" t="s">
        <v>41</v>
      </c>
      <c r="F1712" s="1" t="s">
        <v>49</v>
      </c>
      <c r="G1712" s="1" t="s">
        <v>32</v>
      </c>
      <c r="H1712">
        <v>1999</v>
      </c>
      <c r="I1712" s="1" t="s">
        <v>27</v>
      </c>
      <c r="J1712" t="str">
        <f t="shared" si="26"/>
        <v>20</v>
      </c>
      <c r="K1712">
        <v>2850</v>
      </c>
    </row>
    <row r="1713" spans="1:11" x14ac:dyDescent="0.35">
      <c r="A1713" s="1" t="s">
        <v>30</v>
      </c>
      <c r="B1713">
        <v>8950</v>
      </c>
      <c r="C1713" s="1" t="s">
        <v>15</v>
      </c>
      <c r="D1713">
        <v>206</v>
      </c>
      <c r="E1713">
        <v>1.6</v>
      </c>
      <c r="F1713" s="1" t="s">
        <v>16</v>
      </c>
      <c r="G1713" s="1" t="s">
        <v>12</v>
      </c>
      <c r="H1713">
        <v>2012</v>
      </c>
      <c r="I1713" s="1" t="s">
        <v>56</v>
      </c>
      <c r="J1713" t="str">
        <f t="shared" si="26"/>
        <v>20</v>
      </c>
      <c r="K1713">
        <v>8950</v>
      </c>
    </row>
    <row r="1714" spans="1:11" x14ac:dyDescent="0.35">
      <c r="A1714" s="1" t="s">
        <v>20</v>
      </c>
      <c r="B1714">
        <v>4299</v>
      </c>
      <c r="C1714" s="1" t="s">
        <v>10</v>
      </c>
      <c r="D1714">
        <v>307</v>
      </c>
      <c r="E1714">
        <v>2.8</v>
      </c>
      <c r="F1714" s="1" t="s">
        <v>18</v>
      </c>
      <c r="G1714" s="1" t="s">
        <v>12</v>
      </c>
      <c r="H1714">
        <v>1991</v>
      </c>
      <c r="I1714" s="1" t="s">
        <v>52</v>
      </c>
      <c r="J1714" t="str">
        <f t="shared" si="26"/>
        <v>20</v>
      </c>
      <c r="K1714">
        <v>4299</v>
      </c>
    </row>
    <row r="1715" spans="1:11" x14ac:dyDescent="0.35">
      <c r="A1715" s="1" t="s">
        <v>23</v>
      </c>
      <c r="B1715">
        <v>36500</v>
      </c>
      <c r="C1715" s="1" t="s">
        <v>21</v>
      </c>
      <c r="D1715">
        <v>2</v>
      </c>
      <c r="E1715">
        <v>3</v>
      </c>
      <c r="F1715" s="1" t="s">
        <v>16</v>
      </c>
      <c r="G1715" s="1" t="s">
        <v>12</v>
      </c>
      <c r="H1715">
        <v>2014</v>
      </c>
      <c r="I1715" s="1" t="s">
        <v>43</v>
      </c>
      <c r="J1715" t="str">
        <f t="shared" si="26"/>
        <v>40</v>
      </c>
      <c r="K1715">
        <v>36500</v>
      </c>
    </row>
    <row r="1716" spans="1:11" x14ac:dyDescent="0.35">
      <c r="A1716" s="1" t="s">
        <v>14</v>
      </c>
      <c r="B1716">
        <v>7600</v>
      </c>
      <c r="C1716" s="1" t="s">
        <v>15</v>
      </c>
      <c r="D1716">
        <v>315</v>
      </c>
      <c r="E1716">
        <v>2.9</v>
      </c>
      <c r="F1716" s="1" t="s">
        <v>16</v>
      </c>
      <c r="G1716" s="1" t="s">
        <v>12</v>
      </c>
      <c r="H1716">
        <v>1996</v>
      </c>
      <c r="I1716" s="1" t="s">
        <v>128</v>
      </c>
      <c r="J1716" t="str">
        <f t="shared" si="26"/>
        <v>20</v>
      </c>
      <c r="K1716">
        <v>7600</v>
      </c>
    </row>
    <row r="1717" spans="1:11" x14ac:dyDescent="0.35">
      <c r="A1717" s="1" t="s">
        <v>45</v>
      </c>
      <c r="B1717">
        <v>9200</v>
      </c>
      <c r="C1717" s="1" t="s">
        <v>21</v>
      </c>
      <c r="D1717">
        <v>110</v>
      </c>
      <c r="E1717">
        <v>2.4</v>
      </c>
      <c r="F1717" s="1" t="s">
        <v>11</v>
      </c>
      <c r="G1717" s="1" t="s">
        <v>12</v>
      </c>
      <c r="H1717">
        <v>2006</v>
      </c>
      <c r="I1717" s="1" t="s">
        <v>46</v>
      </c>
      <c r="J1717" t="str">
        <f t="shared" si="26"/>
        <v>20</v>
      </c>
      <c r="K1717">
        <v>9200</v>
      </c>
    </row>
    <row r="1718" spans="1:11" x14ac:dyDescent="0.35">
      <c r="A1718" s="1" t="s">
        <v>14</v>
      </c>
      <c r="B1718">
        <v>13000</v>
      </c>
      <c r="C1718" s="1" t="s">
        <v>10</v>
      </c>
      <c r="D1718">
        <v>191</v>
      </c>
      <c r="E1718">
        <v>1.8</v>
      </c>
      <c r="F1718" s="1" t="s">
        <v>11</v>
      </c>
      <c r="G1718" s="1" t="s">
        <v>12</v>
      </c>
      <c r="H1718">
        <v>2005</v>
      </c>
      <c r="I1718" s="1" t="s">
        <v>65</v>
      </c>
      <c r="J1718" t="str">
        <f t="shared" si="26"/>
        <v>20</v>
      </c>
      <c r="K1718">
        <v>13000</v>
      </c>
    </row>
    <row r="1719" spans="1:11" x14ac:dyDescent="0.35">
      <c r="A1719" s="1" t="s">
        <v>23</v>
      </c>
      <c r="B1719">
        <v>24000</v>
      </c>
      <c r="C1719" s="1" t="s">
        <v>21</v>
      </c>
      <c r="D1719">
        <v>132</v>
      </c>
      <c r="E1719">
        <v>4</v>
      </c>
      <c r="F1719" s="1" t="s">
        <v>11</v>
      </c>
      <c r="G1719" s="1" t="s">
        <v>12</v>
      </c>
      <c r="H1719">
        <v>2008</v>
      </c>
      <c r="I1719" s="1" t="s">
        <v>78</v>
      </c>
      <c r="J1719" t="str">
        <f t="shared" si="26"/>
        <v>40</v>
      </c>
      <c r="K1719">
        <v>24000</v>
      </c>
    </row>
    <row r="1720" spans="1:11" x14ac:dyDescent="0.35">
      <c r="A1720" s="1" t="s">
        <v>14</v>
      </c>
      <c r="B1720">
        <v>8500</v>
      </c>
      <c r="C1720" s="1" t="s">
        <v>15</v>
      </c>
      <c r="D1720">
        <v>630</v>
      </c>
      <c r="E1720">
        <v>2.9</v>
      </c>
      <c r="F1720" s="1" t="s">
        <v>16</v>
      </c>
      <c r="G1720" s="1" t="s">
        <v>12</v>
      </c>
      <c r="H1720">
        <v>1998</v>
      </c>
      <c r="I1720" s="1" t="s">
        <v>128</v>
      </c>
      <c r="J1720" t="str">
        <f t="shared" si="26"/>
        <v>20</v>
      </c>
      <c r="K1720">
        <v>8500</v>
      </c>
    </row>
    <row r="1721" spans="1:11" x14ac:dyDescent="0.35">
      <c r="A1721" s="1" t="s">
        <v>14</v>
      </c>
      <c r="B1721">
        <v>20900</v>
      </c>
      <c r="C1721" s="1" t="s">
        <v>31</v>
      </c>
      <c r="D1721">
        <v>250</v>
      </c>
      <c r="E1721">
        <v>3.2</v>
      </c>
      <c r="F1721" s="1" t="s">
        <v>16</v>
      </c>
      <c r="G1721" s="1" t="s">
        <v>12</v>
      </c>
      <c r="H1721">
        <v>2007</v>
      </c>
      <c r="I1721" s="1" t="s">
        <v>141</v>
      </c>
      <c r="J1721" t="str">
        <f t="shared" si="26"/>
        <v>40</v>
      </c>
      <c r="K1721">
        <v>20900</v>
      </c>
    </row>
    <row r="1722" spans="1:11" x14ac:dyDescent="0.35">
      <c r="A1722" s="1" t="s">
        <v>9</v>
      </c>
      <c r="B1722">
        <v>18500</v>
      </c>
      <c r="C1722" s="1" t="s">
        <v>10</v>
      </c>
      <c r="D1722">
        <v>79</v>
      </c>
      <c r="E1722">
        <v>3</v>
      </c>
      <c r="F1722" s="1" t="s">
        <v>16</v>
      </c>
      <c r="G1722" s="1" t="s">
        <v>32</v>
      </c>
      <c r="H1722">
        <v>2012</v>
      </c>
      <c r="I1722" s="1" t="s">
        <v>136</v>
      </c>
      <c r="J1722" t="str">
        <f t="shared" si="26"/>
        <v>20</v>
      </c>
      <c r="K1722">
        <v>18500</v>
      </c>
    </row>
    <row r="1723" spans="1:11" x14ac:dyDescent="0.35">
      <c r="A1723" s="1" t="s">
        <v>14</v>
      </c>
      <c r="B1723">
        <v>2000</v>
      </c>
      <c r="C1723" s="1" t="s">
        <v>10</v>
      </c>
      <c r="D1723">
        <v>270</v>
      </c>
      <c r="E1723">
        <v>2.9</v>
      </c>
      <c r="F1723" s="1" t="s">
        <v>16</v>
      </c>
      <c r="G1723" s="1" t="s">
        <v>32</v>
      </c>
      <c r="H1723">
        <v>1996</v>
      </c>
      <c r="I1723" s="1" t="s">
        <v>65</v>
      </c>
      <c r="J1723" t="str">
        <f t="shared" si="26"/>
        <v>20</v>
      </c>
      <c r="K1723">
        <v>2000</v>
      </c>
    </row>
    <row r="1724" spans="1:11" x14ac:dyDescent="0.35">
      <c r="A1724" s="1" t="s">
        <v>20</v>
      </c>
      <c r="B1724">
        <v>2400</v>
      </c>
      <c r="C1724" s="1" t="s">
        <v>10</v>
      </c>
      <c r="D1724">
        <v>310</v>
      </c>
      <c r="E1724">
        <v>2</v>
      </c>
      <c r="F1724" s="1" t="s">
        <v>16</v>
      </c>
      <c r="G1724" s="1" t="s">
        <v>12</v>
      </c>
      <c r="H1724">
        <v>1989</v>
      </c>
      <c r="I1724" s="1" t="s">
        <v>52</v>
      </c>
      <c r="J1724" t="str">
        <f t="shared" si="26"/>
        <v>20</v>
      </c>
      <c r="K1724">
        <v>2400</v>
      </c>
    </row>
    <row r="1725" spans="1:11" x14ac:dyDescent="0.35">
      <c r="A1725" s="1" t="s">
        <v>30</v>
      </c>
      <c r="B1725">
        <v>10800</v>
      </c>
      <c r="C1725" s="1" t="s">
        <v>10</v>
      </c>
      <c r="D1725">
        <v>63</v>
      </c>
      <c r="E1725">
        <v>20</v>
      </c>
      <c r="F1725" s="1" t="s">
        <v>11</v>
      </c>
      <c r="G1725" s="1" t="s">
        <v>12</v>
      </c>
      <c r="H1725">
        <v>2007</v>
      </c>
      <c r="I1725" s="1" t="s">
        <v>36</v>
      </c>
      <c r="J1725" t="str">
        <f t="shared" si="26"/>
        <v>20</v>
      </c>
      <c r="K1725">
        <v>10800</v>
      </c>
    </row>
    <row r="1726" spans="1:11" x14ac:dyDescent="0.35">
      <c r="A1726" s="1" t="s">
        <v>28</v>
      </c>
      <c r="B1726">
        <v>12399</v>
      </c>
      <c r="C1726" s="1" t="s">
        <v>15</v>
      </c>
      <c r="D1726">
        <v>177</v>
      </c>
      <c r="E1726">
        <v>2</v>
      </c>
      <c r="F1726" s="1" t="s">
        <v>16</v>
      </c>
      <c r="G1726" s="1" t="s">
        <v>12</v>
      </c>
      <c r="H1726">
        <v>2009</v>
      </c>
      <c r="I1726" s="1" t="s">
        <v>70</v>
      </c>
      <c r="J1726" t="str">
        <f t="shared" si="26"/>
        <v>20</v>
      </c>
      <c r="K1726">
        <v>12399</v>
      </c>
    </row>
    <row r="1727" spans="1:11" x14ac:dyDescent="0.35">
      <c r="A1727" s="1" t="s">
        <v>23</v>
      </c>
      <c r="B1727">
        <v>15200</v>
      </c>
      <c r="C1727" s="1" t="s">
        <v>21</v>
      </c>
      <c r="D1727">
        <v>208</v>
      </c>
      <c r="E1727">
        <v>2</v>
      </c>
      <c r="F1727" s="1" t="s">
        <v>11</v>
      </c>
      <c r="G1727" s="1" t="s">
        <v>12</v>
      </c>
      <c r="H1727">
        <v>2006</v>
      </c>
      <c r="I1727" s="1" t="s">
        <v>24</v>
      </c>
      <c r="J1727" t="str">
        <f t="shared" si="26"/>
        <v>20</v>
      </c>
      <c r="K1727">
        <v>15200</v>
      </c>
    </row>
    <row r="1728" spans="1:11" x14ac:dyDescent="0.35">
      <c r="A1728" s="1" t="s">
        <v>20</v>
      </c>
      <c r="B1728">
        <v>23800</v>
      </c>
      <c r="C1728" s="1" t="s">
        <v>21</v>
      </c>
      <c r="D1728">
        <v>205</v>
      </c>
      <c r="E1728">
        <v>4.2</v>
      </c>
      <c r="F1728" s="1" t="s">
        <v>18</v>
      </c>
      <c r="G1728" s="1" t="s">
        <v>12</v>
      </c>
      <c r="H1728">
        <v>2007</v>
      </c>
      <c r="I1728" s="1" t="s">
        <v>22</v>
      </c>
      <c r="J1728" t="str">
        <f t="shared" si="26"/>
        <v>40</v>
      </c>
      <c r="K1728">
        <v>23800</v>
      </c>
    </row>
    <row r="1729" spans="1:11" x14ac:dyDescent="0.35">
      <c r="A1729" s="1" t="s">
        <v>30</v>
      </c>
      <c r="B1729">
        <v>3000</v>
      </c>
      <c r="C1729" s="1" t="s">
        <v>26</v>
      </c>
      <c r="D1729">
        <v>275</v>
      </c>
      <c r="E1729">
        <v>1.9</v>
      </c>
      <c r="F1729" s="1" t="s">
        <v>16</v>
      </c>
      <c r="G1729" s="1" t="s">
        <v>32</v>
      </c>
      <c r="H1729">
        <v>2001</v>
      </c>
      <c r="I1729" s="1" t="s">
        <v>76</v>
      </c>
      <c r="J1729" t="str">
        <f t="shared" si="26"/>
        <v>20</v>
      </c>
      <c r="K1729">
        <v>3000</v>
      </c>
    </row>
    <row r="1730" spans="1:11" x14ac:dyDescent="0.35">
      <c r="A1730" s="1" t="s">
        <v>14</v>
      </c>
      <c r="B1730">
        <v>4000</v>
      </c>
      <c r="C1730" s="1" t="s">
        <v>10</v>
      </c>
      <c r="D1730">
        <v>300</v>
      </c>
      <c r="E1730">
        <v>1.8</v>
      </c>
      <c r="F1730" s="1" t="s">
        <v>11</v>
      </c>
      <c r="G1730" s="1" t="s">
        <v>12</v>
      </c>
      <c r="H1730">
        <v>1996</v>
      </c>
      <c r="I1730" s="1" t="s">
        <v>105</v>
      </c>
      <c r="J1730" t="str">
        <f t="shared" si="26"/>
        <v>20</v>
      </c>
      <c r="K1730">
        <v>4000</v>
      </c>
    </row>
    <row r="1731" spans="1:11" x14ac:dyDescent="0.35">
      <c r="A1731" s="1" t="s">
        <v>28</v>
      </c>
      <c r="B1731">
        <v>7000</v>
      </c>
      <c r="C1731" s="1" t="s">
        <v>26</v>
      </c>
      <c r="D1731">
        <v>231</v>
      </c>
      <c r="E1731">
        <v>1.6</v>
      </c>
      <c r="F1731" s="1" t="s">
        <v>11</v>
      </c>
      <c r="G1731" s="1" t="s">
        <v>12</v>
      </c>
      <c r="H1731">
        <v>2008</v>
      </c>
      <c r="I1731" s="1" t="s">
        <v>74</v>
      </c>
      <c r="J1731" t="str">
        <f t="shared" ref="J1731:J1794" si="27">VLOOKUP(B1731,$L$2:$M$13,2,TRUE)</f>
        <v>20</v>
      </c>
      <c r="K1731">
        <v>7000</v>
      </c>
    </row>
    <row r="1732" spans="1:11" x14ac:dyDescent="0.35">
      <c r="A1732" s="1" t="s">
        <v>30</v>
      </c>
      <c r="B1732">
        <v>17900</v>
      </c>
      <c r="C1732" s="1" t="s">
        <v>15</v>
      </c>
      <c r="D1732">
        <v>92</v>
      </c>
      <c r="E1732">
        <v>1.4</v>
      </c>
      <c r="F1732" s="1" t="s">
        <v>11</v>
      </c>
      <c r="G1732" s="1" t="s">
        <v>12</v>
      </c>
      <c r="H1732">
        <v>2012</v>
      </c>
      <c r="I1732" s="1" t="s">
        <v>150</v>
      </c>
      <c r="J1732" t="str">
        <f t="shared" si="27"/>
        <v>20</v>
      </c>
      <c r="K1732">
        <v>17900</v>
      </c>
    </row>
    <row r="1733" spans="1:11" x14ac:dyDescent="0.35">
      <c r="A1733" s="1" t="s">
        <v>20</v>
      </c>
      <c r="B1733">
        <v>3400</v>
      </c>
      <c r="C1733" s="1" t="s">
        <v>26</v>
      </c>
      <c r="D1733">
        <v>223</v>
      </c>
      <c r="E1733">
        <v>2.5</v>
      </c>
      <c r="F1733" s="1" t="s">
        <v>16</v>
      </c>
      <c r="G1733" s="1" t="s">
        <v>32</v>
      </c>
      <c r="H1733">
        <v>2001</v>
      </c>
      <c r="I1733" s="1" t="s">
        <v>27</v>
      </c>
      <c r="J1733" t="str">
        <f t="shared" si="27"/>
        <v>20</v>
      </c>
      <c r="K1733">
        <v>3400</v>
      </c>
    </row>
    <row r="1734" spans="1:11" x14ac:dyDescent="0.35">
      <c r="A1734" s="1" t="s">
        <v>30</v>
      </c>
      <c r="B1734">
        <v>2200</v>
      </c>
      <c r="C1734" s="1" t="s">
        <v>38</v>
      </c>
      <c r="D1734">
        <v>33</v>
      </c>
      <c r="E1734">
        <v>1.9</v>
      </c>
      <c r="F1734" s="1" t="s">
        <v>16</v>
      </c>
      <c r="G1734" s="1" t="s">
        <v>12</v>
      </c>
      <c r="H1734">
        <v>1985</v>
      </c>
      <c r="I1734" s="1" t="s">
        <v>123</v>
      </c>
      <c r="J1734" t="str">
        <f t="shared" si="27"/>
        <v>20</v>
      </c>
      <c r="K1734">
        <v>2200</v>
      </c>
    </row>
    <row r="1735" spans="1:11" x14ac:dyDescent="0.35">
      <c r="A1735" s="1" t="s">
        <v>9</v>
      </c>
      <c r="B1735">
        <v>7000</v>
      </c>
      <c r="C1735" s="1" t="s">
        <v>10</v>
      </c>
      <c r="D1735">
        <v>227</v>
      </c>
      <c r="E1735">
        <v>3</v>
      </c>
      <c r="F1735" s="1" t="s">
        <v>16</v>
      </c>
      <c r="G1735" s="1" t="s">
        <v>32</v>
      </c>
      <c r="H1735">
        <v>2004</v>
      </c>
      <c r="I1735" s="1" t="s">
        <v>69</v>
      </c>
      <c r="J1735" t="str">
        <f t="shared" si="27"/>
        <v>20</v>
      </c>
      <c r="K1735">
        <v>7000</v>
      </c>
    </row>
    <row r="1736" spans="1:11" x14ac:dyDescent="0.35">
      <c r="A1736" s="1" t="s">
        <v>20</v>
      </c>
      <c r="B1736">
        <v>98000</v>
      </c>
      <c r="C1736" s="1" t="s">
        <v>31</v>
      </c>
      <c r="D1736">
        <v>12</v>
      </c>
      <c r="E1736">
        <v>5.2</v>
      </c>
      <c r="F1736" s="1" t="s">
        <v>11</v>
      </c>
      <c r="G1736" s="1" t="s">
        <v>12</v>
      </c>
      <c r="H1736">
        <v>2012</v>
      </c>
      <c r="I1736" s="1" t="s">
        <v>198</v>
      </c>
      <c r="J1736" t="str">
        <f t="shared" si="27"/>
        <v>100</v>
      </c>
      <c r="K1736">
        <v>98000</v>
      </c>
    </row>
    <row r="1737" spans="1:11" x14ac:dyDescent="0.35">
      <c r="A1737" s="1" t="s">
        <v>30</v>
      </c>
      <c r="B1737">
        <v>12650</v>
      </c>
      <c r="C1737" s="1" t="s">
        <v>15</v>
      </c>
      <c r="D1737">
        <v>167</v>
      </c>
      <c r="E1737">
        <v>2</v>
      </c>
      <c r="F1737" s="1" t="s">
        <v>16</v>
      </c>
      <c r="G1737" s="1" t="s">
        <v>12</v>
      </c>
      <c r="H1737">
        <v>2011</v>
      </c>
      <c r="I1737" s="1" t="s">
        <v>118</v>
      </c>
      <c r="J1737" t="str">
        <f t="shared" si="27"/>
        <v>20</v>
      </c>
      <c r="K1737">
        <v>12650</v>
      </c>
    </row>
    <row r="1738" spans="1:11" x14ac:dyDescent="0.35">
      <c r="A1738" s="1" t="s">
        <v>30</v>
      </c>
      <c r="B1738">
        <v>39040</v>
      </c>
      <c r="C1738" s="1" t="s">
        <v>10</v>
      </c>
      <c r="D1738">
        <v>0</v>
      </c>
      <c r="E1738">
        <v>2</v>
      </c>
      <c r="F1738" s="1" t="s">
        <v>16</v>
      </c>
      <c r="G1738" s="1" t="s">
        <v>12</v>
      </c>
      <c r="H1738">
        <v>2014</v>
      </c>
      <c r="I1738" s="1" t="s">
        <v>113</v>
      </c>
      <c r="J1738" t="str">
        <f t="shared" si="27"/>
        <v>40</v>
      </c>
      <c r="K1738">
        <v>39040</v>
      </c>
    </row>
    <row r="1739" spans="1:11" x14ac:dyDescent="0.35">
      <c r="A1739" s="1" t="s">
        <v>9</v>
      </c>
      <c r="B1739">
        <v>25500</v>
      </c>
      <c r="C1739" s="1" t="s">
        <v>21</v>
      </c>
      <c r="D1739">
        <v>187</v>
      </c>
      <c r="E1739">
        <v>4.8</v>
      </c>
      <c r="F1739" s="1" t="s">
        <v>18</v>
      </c>
      <c r="G1739" s="1" t="s">
        <v>12</v>
      </c>
      <c r="H1739">
        <v>2007</v>
      </c>
      <c r="I1739" s="1" t="s">
        <v>55</v>
      </c>
      <c r="J1739" t="str">
        <f t="shared" si="27"/>
        <v>40</v>
      </c>
      <c r="K1739">
        <v>25500</v>
      </c>
    </row>
    <row r="1740" spans="1:11" x14ac:dyDescent="0.35">
      <c r="A1740" s="1" t="s">
        <v>30</v>
      </c>
      <c r="B1740">
        <v>9000</v>
      </c>
      <c r="C1740" s="1" t="s">
        <v>10</v>
      </c>
      <c r="D1740">
        <v>130</v>
      </c>
      <c r="E1740">
        <v>1.6</v>
      </c>
      <c r="F1740" s="1" t="s">
        <v>11</v>
      </c>
      <c r="G1740" s="1" t="s">
        <v>12</v>
      </c>
      <c r="H1740">
        <v>2012</v>
      </c>
      <c r="I1740" s="1" t="s">
        <v>44</v>
      </c>
      <c r="J1740" t="str">
        <f t="shared" si="27"/>
        <v>20</v>
      </c>
      <c r="K1740">
        <v>9000</v>
      </c>
    </row>
    <row r="1741" spans="1:11" x14ac:dyDescent="0.35">
      <c r="A1741" s="1" t="s">
        <v>9</v>
      </c>
      <c r="B1741">
        <v>47300</v>
      </c>
      <c r="C1741" s="1" t="s">
        <v>21</v>
      </c>
      <c r="D1741">
        <v>10</v>
      </c>
      <c r="E1741">
        <v>2</v>
      </c>
      <c r="F1741" s="1" t="s">
        <v>16</v>
      </c>
      <c r="G1741" s="1" t="s">
        <v>12</v>
      </c>
      <c r="H1741">
        <v>2016</v>
      </c>
      <c r="I1741" s="1" t="s">
        <v>173</v>
      </c>
      <c r="J1741" t="str">
        <f t="shared" si="27"/>
        <v>60</v>
      </c>
      <c r="K1741">
        <v>47300</v>
      </c>
    </row>
    <row r="1742" spans="1:11" x14ac:dyDescent="0.35">
      <c r="A1742" s="1" t="s">
        <v>28</v>
      </c>
      <c r="B1742">
        <v>11500</v>
      </c>
      <c r="C1742" s="1" t="s">
        <v>15</v>
      </c>
      <c r="D1742">
        <v>177</v>
      </c>
      <c r="E1742">
        <v>2</v>
      </c>
      <c r="F1742" s="1" t="s">
        <v>16</v>
      </c>
      <c r="G1742" s="1" t="s">
        <v>12</v>
      </c>
      <c r="H1742">
        <v>2008</v>
      </c>
      <c r="I1742" s="1" t="s">
        <v>70</v>
      </c>
      <c r="J1742" t="str">
        <f t="shared" si="27"/>
        <v>20</v>
      </c>
      <c r="K1742">
        <v>11500</v>
      </c>
    </row>
    <row r="1743" spans="1:11" x14ac:dyDescent="0.35">
      <c r="A1743" s="1" t="s">
        <v>45</v>
      </c>
      <c r="B1743">
        <v>19000</v>
      </c>
      <c r="C1743" s="1" t="s">
        <v>21</v>
      </c>
      <c r="D1743">
        <v>47</v>
      </c>
      <c r="E1743">
        <v>2</v>
      </c>
      <c r="F1743" s="1" t="s">
        <v>11</v>
      </c>
      <c r="G1743" s="1" t="s">
        <v>12</v>
      </c>
      <c r="H1743">
        <v>2012</v>
      </c>
      <c r="I1743" s="1" t="s">
        <v>228</v>
      </c>
      <c r="J1743" t="str">
        <f t="shared" si="27"/>
        <v>20</v>
      </c>
      <c r="K1743">
        <v>19000</v>
      </c>
    </row>
    <row r="1744" spans="1:11" x14ac:dyDescent="0.35">
      <c r="A1744" s="1" t="s">
        <v>14</v>
      </c>
      <c r="B1744">
        <v>18500</v>
      </c>
      <c r="C1744" s="1" t="s">
        <v>21</v>
      </c>
      <c r="D1744">
        <v>1</v>
      </c>
      <c r="E1744">
        <v>3.5</v>
      </c>
      <c r="F1744" s="1" t="s">
        <v>18</v>
      </c>
      <c r="G1744" s="1" t="s">
        <v>12</v>
      </c>
      <c r="H1744">
        <v>2006</v>
      </c>
      <c r="I1744" s="1" t="s">
        <v>67</v>
      </c>
      <c r="J1744" t="str">
        <f t="shared" si="27"/>
        <v>20</v>
      </c>
      <c r="K1744">
        <v>18500</v>
      </c>
    </row>
    <row r="1745" spans="1:11" x14ac:dyDescent="0.35">
      <c r="A1745" s="1" t="s">
        <v>30</v>
      </c>
      <c r="B1745">
        <v>7170</v>
      </c>
      <c r="C1745" s="1" t="s">
        <v>15</v>
      </c>
      <c r="D1745">
        <v>176</v>
      </c>
      <c r="E1745">
        <v>2</v>
      </c>
      <c r="F1745" s="1" t="s">
        <v>16</v>
      </c>
      <c r="G1745" s="1" t="s">
        <v>12</v>
      </c>
      <c r="H1745">
        <v>2005</v>
      </c>
      <c r="I1745" s="1" t="s">
        <v>56</v>
      </c>
      <c r="J1745" t="str">
        <f t="shared" si="27"/>
        <v>20</v>
      </c>
      <c r="K1745">
        <v>7170</v>
      </c>
    </row>
    <row r="1746" spans="1:11" x14ac:dyDescent="0.35">
      <c r="A1746" s="1" t="s">
        <v>14</v>
      </c>
      <c r="B1746">
        <v>28000</v>
      </c>
      <c r="C1746" s="1" t="s">
        <v>31</v>
      </c>
      <c r="D1746">
        <v>250</v>
      </c>
      <c r="E1746">
        <v>3</v>
      </c>
      <c r="F1746" s="1" t="s">
        <v>16</v>
      </c>
      <c r="G1746" s="1" t="s">
        <v>12</v>
      </c>
      <c r="H1746">
        <v>2008</v>
      </c>
      <c r="I1746" s="1" t="s">
        <v>81</v>
      </c>
      <c r="J1746" t="str">
        <f t="shared" si="27"/>
        <v>40</v>
      </c>
      <c r="K1746">
        <v>28000</v>
      </c>
    </row>
    <row r="1747" spans="1:11" x14ac:dyDescent="0.35">
      <c r="A1747" s="1" t="s">
        <v>20</v>
      </c>
      <c r="B1747">
        <v>28500</v>
      </c>
      <c r="C1747" s="1" t="s">
        <v>10</v>
      </c>
      <c r="D1747">
        <v>74</v>
      </c>
      <c r="E1747">
        <v>1.8</v>
      </c>
      <c r="F1747" s="1" t="s">
        <v>11</v>
      </c>
      <c r="G1747" s="1" t="s">
        <v>12</v>
      </c>
      <c r="H1747">
        <v>2012</v>
      </c>
      <c r="I1747" s="1" t="s">
        <v>60</v>
      </c>
      <c r="J1747" t="str">
        <f t="shared" si="27"/>
        <v>40</v>
      </c>
      <c r="K1747">
        <v>28500</v>
      </c>
    </row>
    <row r="1748" spans="1:11" x14ac:dyDescent="0.35">
      <c r="A1748" s="1" t="s">
        <v>30</v>
      </c>
      <c r="B1748">
        <v>25500</v>
      </c>
      <c r="C1748" s="1" t="s">
        <v>31</v>
      </c>
      <c r="D1748">
        <v>52</v>
      </c>
      <c r="E1748">
        <v>2</v>
      </c>
      <c r="F1748" s="1" t="s">
        <v>11</v>
      </c>
      <c r="G1748" s="1" t="s">
        <v>12</v>
      </c>
      <c r="H1748">
        <v>2012</v>
      </c>
      <c r="I1748" s="1" t="s">
        <v>99</v>
      </c>
      <c r="J1748" t="str">
        <f t="shared" si="27"/>
        <v>40</v>
      </c>
      <c r="K1748">
        <v>25500</v>
      </c>
    </row>
    <row r="1749" spans="1:11" x14ac:dyDescent="0.35">
      <c r="A1749" s="1" t="s">
        <v>45</v>
      </c>
      <c r="B1749">
        <v>10999</v>
      </c>
      <c r="C1749" s="1" t="s">
        <v>31</v>
      </c>
      <c r="D1749">
        <v>281</v>
      </c>
      <c r="E1749">
        <v>3</v>
      </c>
      <c r="F1749" s="1" t="s">
        <v>18</v>
      </c>
      <c r="G1749" s="1" t="s">
        <v>12</v>
      </c>
      <c r="H1749">
        <v>2003</v>
      </c>
      <c r="I1749" s="1" t="s">
        <v>54</v>
      </c>
      <c r="J1749" t="str">
        <f t="shared" si="27"/>
        <v>20</v>
      </c>
      <c r="K1749">
        <v>10999</v>
      </c>
    </row>
    <row r="1750" spans="1:11" x14ac:dyDescent="0.35">
      <c r="A1750" s="1" t="s">
        <v>14</v>
      </c>
      <c r="B1750">
        <v>42500</v>
      </c>
      <c r="C1750" s="1" t="s">
        <v>10</v>
      </c>
      <c r="D1750">
        <v>100</v>
      </c>
      <c r="E1750">
        <v>5.5</v>
      </c>
      <c r="F1750" s="1" t="s">
        <v>11</v>
      </c>
      <c r="G1750" s="1" t="s">
        <v>12</v>
      </c>
      <c r="H1750">
        <v>2011</v>
      </c>
      <c r="I1750" s="1" t="s">
        <v>19</v>
      </c>
      <c r="J1750" t="str">
        <f t="shared" si="27"/>
        <v>60</v>
      </c>
      <c r="K1750">
        <v>42500</v>
      </c>
    </row>
    <row r="1751" spans="1:11" x14ac:dyDescent="0.35">
      <c r="A1751" s="1" t="s">
        <v>23</v>
      </c>
      <c r="B1751">
        <v>16800</v>
      </c>
      <c r="C1751" s="1" t="s">
        <v>21</v>
      </c>
      <c r="D1751">
        <v>165</v>
      </c>
      <c r="E1751">
        <v>2.7</v>
      </c>
      <c r="F1751" s="1" t="s">
        <v>11</v>
      </c>
      <c r="G1751" s="1" t="s">
        <v>12</v>
      </c>
      <c r="H1751">
        <v>2005</v>
      </c>
      <c r="I1751" s="1" t="s">
        <v>78</v>
      </c>
      <c r="J1751" t="str">
        <f t="shared" si="27"/>
        <v>20</v>
      </c>
      <c r="K1751">
        <v>16800</v>
      </c>
    </row>
    <row r="1752" spans="1:11" x14ac:dyDescent="0.35">
      <c r="A1752" s="1" t="s">
        <v>30</v>
      </c>
      <c r="B1752">
        <v>17900</v>
      </c>
      <c r="C1752" s="1" t="s">
        <v>26</v>
      </c>
      <c r="D1752">
        <v>115</v>
      </c>
      <c r="E1752">
        <v>1.8</v>
      </c>
      <c r="F1752" s="1" t="s">
        <v>11</v>
      </c>
      <c r="G1752" s="1" t="s">
        <v>12</v>
      </c>
      <c r="H1752">
        <v>2012</v>
      </c>
      <c r="I1752" s="1" t="s">
        <v>98</v>
      </c>
      <c r="J1752" t="str">
        <f t="shared" si="27"/>
        <v>20</v>
      </c>
      <c r="K1752">
        <v>17900</v>
      </c>
    </row>
    <row r="1753" spans="1:11" x14ac:dyDescent="0.35">
      <c r="A1753" s="1" t="s">
        <v>9</v>
      </c>
      <c r="B1753">
        <v>19900</v>
      </c>
      <c r="C1753" s="1" t="s">
        <v>31</v>
      </c>
      <c r="D1753">
        <v>218</v>
      </c>
      <c r="E1753">
        <v>3</v>
      </c>
      <c r="F1753" s="1" t="s">
        <v>11</v>
      </c>
      <c r="G1753" s="1" t="s">
        <v>12</v>
      </c>
      <c r="H1753">
        <v>2007</v>
      </c>
      <c r="I1753" s="1" t="s">
        <v>268</v>
      </c>
      <c r="J1753" t="str">
        <f t="shared" si="27"/>
        <v>20</v>
      </c>
      <c r="K1753">
        <v>19900</v>
      </c>
    </row>
    <row r="1754" spans="1:11" x14ac:dyDescent="0.35">
      <c r="A1754" s="1" t="s">
        <v>30</v>
      </c>
      <c r="B1754">
        <v>8750</v>
      </c>
      <c r="C1754" s="1" t="s">
        <v>15</v>
      </c>
      <c r="D1754">
        <v>200</v>
      </c>
      <c r="E1754">
        <v>2.5</v>
      </c>
      <c r="F1754" s="1" t="s">
        <v>16</v>
      </c>
      <c r="G1754" s="1" t="s">
        <v>12</v>
      </c>
      <c r="H1754">
        <v>2006</v>
      </c>
      <c r="I1754" s="1" t="s">
        <v>109</v>
      </c>
      <c r="J1754" t="str">
        <f t="shared" si="27"/>
        <v>20</v>
      </c>
      <c r="K1754">
        <v>8750</v>
      </c>
    </row>
    <row r="1755" spans="1:11" x14ac:dyDescent="0.35">
      <c r="A1755" s="1" t="s">
        <v>14</v>
      </c>
      <c r="B1755">
        <v>111999</v>
      </c>
      <c r="C1755" s="1" t="s">
        <v>21</v>
      </c>
      <c r="D1755">
        <v>0</v>
      </c>
      <c r="E1755">
        <v>3</v>
      </c>
      <c r="F1755" s="1" t="s">
        <v>16</v>
      </c>
      <c r="G1755" s="1" t="s">
        <v>12</v>
      </c>
      <c r="H1755">
        <v>2016</v>
      </c>
      <c r="I1755" s="1" t="s">
        <v>68</v>
      </c>
      <c r="J1755" t="str">
        <f t="shared" si="27"/>
        <v>120</v>
      </c>
      <c r="K1755">
        <v>111999</v>
      </c>
    </row>
    <row r="1756" spans="1:11" x14ac:dyDescent="0.35">
      <c r="A1756" s="1" t="s">
        <v>9</v>
      </c>
      <c r="B1756">
        <v>9500</v>
      </c>
      <c r="C1756" s="1" t="s">
        <v>10</v>
      </c>
      <c r="D1756">
        <v>217</v>
      </c>
      <c r="E1756">
        <v>2.2000000000000002</v>
      </c>
      <c r="F1756" s="1" t="s">
        <v>11</v>
      </c>
      <c r="G1756" s="1" t="s">
        <v>12</v>
      </c>
      <c r="H1756">
        <v>2002</v>
      </c>
      <c r="I1756" s="1" t="s">
        <v>13</v>
      </c>
      <c r="J1756" t="str">
        <f t="shared" si="27"/>
        <v>20</v>
      </c>
      <c r="K1756">
        <v>9500</v>
      </c>
    </row>
    <row r="1757" spans="1:11" x14ac:dyDescent="0.35">
      <c r="A1757" s="1" t="s">
        <v>23</v>
      </c>
      <c r="B1757">
        <v>7500</v>
      </c>
      <c r="C1757" s="1" t="s">
        <v>38</v>
      </c>
      <c r="D1757">
        <v>98</v>
      </c>
      <c r="E1757">
        <v>1.3</v>
      </c>
      <c r="F1757" s="1" t="s">
        <v>49</v>
      </c>
      <c r="G1757" s="1" t="s">
        <v>12</v>
      </c>
      <c r="H1757">
        <v>2006</v>
      </c>
      <c r="I1757" s="1" t="s">
        <v>171</v>
      </c>
      <c r="J1757" t="str">
        <f t="shared" si="27"/>
        <v>20</v>
      </c>
      <c r="K1757">
        <v>7500</v>
      </c>
    </row>
    <row r="1758" spans="1:11" x14ac:dyDescent="0.35">
      <c r="A1758" s="1" t="s">
        <v>14</v>
      </c>
      <c r="B1758">
        <v>32500</v>
      </c>
      <c r="C1758" s="1" t="s">
        <v>21</v>
      </c>
      <c r="D1758">
        <v>254</v>
      </c>
      <c r="E1758">
        <v>3.2</v>
      </c>
      <c r="F1758" s="1" t="s">
        <v>16</v>
      </c>
      <c r="G1758" s="1" t="s">
        <v>12</v>
      </c>
      <c r="H1758">
        <v>2008</v>
      </c>
      <c r="I1758" s="1" t="s">
        <v>81</v>
      </c>
      <c r="J1758" t="str">
        <f t="shared" si="27"/>
        <v>40</v>
      </c>
      <c r="K1758">
        <v>32500</v>
      </c>
    </row>
    <row r="1759" spans="1:11" x14ac:dyDescent="0.35">
      <c r="A1759" s="1" t="s">
        <v>9</v>
      </c>
      <c r="B1759">
        <v>45000</v>
      </c>
      <c r="C1759" s="1" t="s">
        <v>10</v>
      </c>
      <c r="D1759">
        <v>110</v>
      </c>
      <c r="E1759" t="s">
        <v>41</v>
      </c>
      <c r="F1759" s="1" t="s">
        <v>49</v>
      </c>
      <c r="G1759" s="1" t="s">
        <v>12</v>
      </c>
      <c r="H1759">
        <v>2012</v>
      </c>
      <c r="I1759" s="1" t="s">
        <v>169</v>
      </c>
      <c r="J1759" t="str">
        <f t="shared" si="27"/>
        <v>60</v>
      </c>
      <c r="K1759">
        <v>45000</v>
      </c>
    </row>
    <row r="1760" spans="1:11" x14ac:dyDescent="0.35">
      <c r="A1760" s="1" t="s">
        <v>20</v>
      </c>
      <c r="B1760">
        <v>3700</v>
      </c>
      <c r="C1760" s="1" t="s">
        <v>26</v>
      </c>
      <c r="D1760">
        <v>273</v>
      </c>
      <c r="E1760">
        <v>2.5</v>
      </c>
      <c r="F1760" s="1" t="s">
        <v>16</v>
      </c>
      <c r="G1760" s="1" t="s">
        <v>32</v>
      </c>
      <c r="H1760">
        <v>2003</v>
      </c>
      <c r="I1760" s="1" t="s">
        <v>27</v>
      </c>
      <c r="J1760" t="str">
        <f t="shared" si="27"/>
        <v>20</v>
      </c>
      <c r="K1760">
        <v>3700</v>
      </c>
    </row>
    <row r="1761" spans="1:11" x14ac:dyDescent="0.35">
      <c r="A1761" s="1" t="s">
        <v>45</v>
      </c>
      <c r="B1761">
        <v>8500</v>
      </c>
      <c r="C1761" s="1" t="s">
        <v>31</v>
      </c>
      <c r="D1761">
        <v>135</v>
      </c>
      <c r="E1761">
        <v>1.5</v>
      </c>
      <c r="F1761" s="1" t="s">
        <v>18</v>
      </c>
      <c r="G1761" s="1" t="s">
        <v>12</v>
      </c>
      <c r="H1761">
        <v>2008</v>
      </c>
      <c r="I1761" s="1" t="s">
        <v>84</v>
      </c>
      <c r="J1761" t="str">
        <f t="shared" si="27"/>
        <v>20</v>
      </c>
      <c r="K1761">
        <v>8500</v>
      </c>
    </row>
    <row r="1762" spans="1:11" x14ac:dyDescent="0.35">
      <c r="A1762" s="1" t="s">
        <v>14</v>
      </c>
      <c r="B1762">
        <v>109900</v>
      </c>
      <c r="C1762" s="1" t="s">
        <v>10</v>
      </c>
      <c r="D1762">
        <v>40</v>
      </c>
      <c r="E1762">
        <v>3</v>
      </c>
      <c r="F1762" s="1" t="s">
        <v>16</v>
      </c>
      <c r="G1762" s="1" t="s">
        <v>12</v>
      </c>
      <c r="H1762">
        <v>2014</v>
      </c>
      <c r="I1762" s="1" t="s">
        <v>72</v>
      </c>
      <c r="J1762" t="str">
        <f t="shared" si="27"/>
        <v>120</v>
      </c>
      <c r="K1762">
        <v>109900</v>
      </c>
    </row>
    <row r="1763" spans="1:11" x14ac:dyDescent="0.35">
      <c r="A1763" s="1" t="s">
        <v>14</v>
      </c>
      <c r="B1763">
        <v>39900</v>
      </c>
      <c r="C1763" s="1" t="s">
        <v>31</v>
      </c>
      <c r="D1763">
        <v>88</v>
      </c>
      <c r="E1763">
        <v>6.2</v>
      </c>
      <c r="F1763" s="1" t="s">
        <v>11</v>
      </c>
      <c r="G1763" s="1" t="s">
        <v>12</v>
      </c>
      <c r="H1763">
        <v>2008</v>
      </c>
      <c r="I1763" s="1" t="s">
        <v>196</v>
      </c>
      <c r="J1763" t="str">
        <f t="shared" si="27"/>
        <v>40</v>
      </c>
      <c r="K1763">
        <v>39900</v>
      </c>
    </row>
    <row r="1764" spans="1:11" x14ac:dyDescent="0.35">
      <c r="A1764" s="1" t="s">
        <v>14</v>
      </c>
      <c r="B1764">
        <v>4700</v>
      </c>
      <c r="C1764" s="1" t="s">
        <v>10</v>
      </c>
      <c r="D1764">
        <v>260</v>
      </c>
      <c r="E1764">
        <v>2.7</v>
      </c>
      <c r="F1764" s="1" t="s">
        <v>16</v>
      </c>
      <c r="G1764" s="1" t="s">
        <v>32</v>
      </c>
      <c r="H1764">
        <v>2002</v>
      </c>
      <c r="I1764" s="1" t="s">
        <v>65</v>
      </c>
      <c r="J1764" t="str">
        <f t="shared" si="27"/>
        <v>20</v>
      </c>
      <c r="K1764">
        <v>4700</v>
      </c>
    </row>
    <row r="1765" spans="1:11" x14ac:dyDescent="0.35">
      <c r="A1765" s="1" t="s">
        <v>20</v>
      </c>
      <c r="B1765">
        <v>13200</v>
      </c>
      <c r="C1765" s="1" t="s">
        <v>26</v>
      </c>
      <c r="D1765">
        <v>182</v>
      </c>
      <c r="E1765">
        <v>2.7</v>
      </c>
      <c r="F1765" s="1" t="s">
        <v>18</v>
      </c>
      <c r="G1765" s="1" t="s">
        <v>12</v>
      </c>
      <c r="H1765">
        <v>2003</v>
      </c>
      <c r="I1765" s="1" t="s">
        <v>35</v>
      </c>
      <c r="J1765" t="str">
        <f t="shared" si="27"/>
        <v>20</v>
      </c>
      <c r="K1765">
        <v>13200</v>
      </c>
    </row>
    <row r="1766" spans="1:11" x14ac:dyDescent="0.35">
      <c r="A1766" s="1" t="s">
        <v>28</v>
      </c>
      <c r="B1766">
        <v>6700</v>
      </c>
      <c r="C1766" s="1" t="s">
        <v>15</v>
      </c>
      <c r="D1766">
        <v>216</v>
      </c>
      <c r="E1766">
        <v>1.5</v>
      </c>
      <c r="F1766" s="1" t="s">
        <v>16</v>
      </c>
      <c r="G1766" s="1" t="s">
        <v>12</v>
      </c>
      <c r="H1766">
        <v>2010</v>
      </c>
      <c r="I1766" s="1" t="s">
        <v>66</v>
      </c>
      <c r="J1766" t="str">
        <f t="shared" si="27"/>
        <v>20</v>
      </c>
      <c r="K1766">
        <v>6700</v>
      </c>
    </row>
    <row r="1767" spans="1:11" x14ac:dyDescent="0.35">
      <c r="A1767" s="1" t="s">
        <v>30</v>
      </c>
      <c r="B1767">
        <v>23000</v>
      </c>
      <c r="C1767" s="1" t="s">
        <v>10</v>
      </c>
      <c r="D1767">
        <v>80</v>
      </c>
      <c r="E1767">
        <v>2</v>
      </c>
      <c r="F1767" s="1" t="s">
        <v>49</v>
      </c>
      <c r="G1767" s="1" t="s">
        <v>12</v>
      </c>
      <c r="H1767">
        <v>2011</v>
      </c>
      <c r="I1767" s="1" t="s">
        <v>113</v>
      </c>
      <c r="J1767" t="str">
        <f t="shared" si="27"/>
        <v>40</v>
      </c>
      <c r="K1767">
        <v>23000</v>
      </c>
    </row>
    <row r="1768" spans="1:11" x14ac:dyDescent="0.35">
      <c r="A1768" s="1" t="s">
        <v>30</v>
      </c>
      <c r="B1768">
        <v>6400</v>
      </c>
      <c r="C1768" s="1" t="s">
        <v>15</v>
      </c>
      <c r="D1768">
        <v>181</v>
      </c>
      <c r="E1768">
        <v>2</v>
      </c>
      <c r="F1768" s="1" t="s">
        <v>16</v>
      </c>
      <c r="G1768" s="1" t="s">
        <v>12</v>
      </c>
      <c r="H1768">
        <v>2008</v>
      </c>
      <c r="I1768" s="1" t="s">
        <v>56</v>
      </c>
      <c r="J1768" t="str">
        <f t="shared" si="27"/>
        <v>20</v>
      </c>
      <c r="K1768">
        <v>6400</v>
      </c>
    </row>
    <row r="1769" spans="1:11" x14ac:dyDescent="0.35">
      <c r="A1769" s="1" t="s">
        <v>14</v>
      </c>
      <c r="B1769">
        <v>97555</v>
      </c>
      <c r="C1769" s="1" t="s">
        <v>15</v>
      </c>
      <c r="D1769">
        <v>0</v>
      </c>
      <c r="E1769">
        <v>2.5</v>
      </c>
      <c r="F1769" s="1" t="s">
        <v>16</v>
      </c>
      <c r="G1769" s="1" t="s">
        <v>12</v>
      </c>
      <c r="H1769">
        <v>2016</v>
      </c>
      <c r="I1769" s="1" t="s">
        <v>103</v>
      </c>
      <c r="J1769" t="str">
        <f t="shared" si="27"/>
        <v>100</v>
      </c>
      <c r="K1769">
        <v>97555</v>
      </c>
    </row>
    <row r="1770" spans="1:11" x14ac:dyDescent="0.35">
      <c r="A1770" s="1" t="s">
        <v>20</v>
      </c>
      <c r="B1770">
        <v>7900</v>
      </c>
      <c r="C1770" s="1" t="s">
        <v>10</v>
      </c>
      <c r="D1770">
        <v>242</v>
      </c>
      <c r="E1770">
        <v>2</v>
      </c>
      <c r="F1770" s="1" t="s">
        <v>11</v>
      </c>
      <c r="G1770" s="1" t="s">
        <v>12</v>
      </c>
      <c r="H1770">
        <v>2002</v>
      </c>
      <c r="I1770" s="1" t="s">
        <v>60</v>
      </c>
      <c r="J1770" t="str">
        <f t="shared" si="27"/>
        <v>20</v>
      </c>
      <c r="K1770">
        <v>7900</v>
      </c>
    </row>
    <row r="1771" spans="1:11" x14ac:dyDescent="0.35">
      <c r="A1771" s="1" t="s">
        <v>14</v>
      </c>
      <c r="B1771">
        <v>5300</v>
      </c>
      <c r="C1771" s="1" t="s">
        <v>10</v>
      </c>
      <c r="D1771">
        <v>380</v>
      </c>
      <c r="E1771">
        <v>3</v>
      </c>
      <c r="F1771" s="1" t="s">
        <v>16</v>
      </c>
      <c r="G1771" s="1" t="s">
        <v>12</v>
      </c>
      <c r="H1771">
        <v>1995</v>
      </c>
      <c r="I1771" s="1" t="s">
        <v>65</v>
      </c>
      <c r="J1771" t="str">
        <f t="shared" si="27"/>
        <v>20</v>
      </c>
      <c r="K1771">
        <v>5300</v>
      </c>
    </row>
    <row r="1772" spans="1:11" x14ac:dyDescent="0.35">
      <c r="A1772" s="1" t="s">
        <v>23</v>
      </c>
      <c r="B1772">
        <v>24171.42</v>
      </c>
      <c r="C1772" s="1" t="s">
        <v>10</v>
      </c>
      <c r="D1772">
        <v>1</v>
      </c>
      <c r="E1772">
        <v>2.5</v>
      </c>
      <c r="F1772" s="1" t="s">
        <v>11</v>
      </c>
      <c r="G1772" s="1" t="s">
        <v>12</v>
      </c>
      <c r="H1772">
        <v>2016</v>
      </c>
      <c r="I1772" s="1" t="s">
        <v>57</v>
      </c>
      <c r="J1772" t="str">
        <f t="shared" si="27"/>
        <v>40</v>
      </c>
      <c r="K1772">
        <v>24171.42</v>
      </c>
    </row>
    <row r="1773" spans="1:11" x14ac:dyDescent="0.35">
      <c r="A1773" s="1" t="s">
        <v>20</v>
      </c>
      <c r="B1773">
        <v>23400</v>
      </c>
      <c r="C1773" s="1" t="s">
        <v>10</v>
      </c>
      <c r="D1773">
        <v>112</v>
      </c>
      <c r="E1773">
        <v>2</v>
      </c>
      <c r="F1773" s="1" t="s">
        <v>16</v>
      </c>
      <c r="G1773" s="1" t="s">
        <v>12</v>
      </c>
      <c r="H1773">
        <v>2012</v>
      </c>
      <c r="I1773" s="1" t="s">
        <v>60</v>
      </c>
      <c r="J1773" t="str">
        <f t="shared" si="27"/>
        <v>40</v>
      </c>
      <c r="K1773">
        <v>23400</v>
      </c>
    </row>
    <row r="1774" spans="1:11" x14ac:dyDescent="0.35">
      <c r="A1774" s="1" t="s">
        <v>23</v>
      </c>
      <c r="B1774">
        <v>10500</v>
      </c>
      <c r="C1774" s="1" t="s">
        <v>10</v>
      </c>
      <c r="D1774">
        <v>185</v>
      </c>
      <c r="E1774">
        <v>1.6</v>
      </c>
      <c r="F1774" s="1" t="s">
        <v>11</v>
      </c>
      <c r="G1774" s="1" t="s">
        <v>12</v>
      </c>
      <c r="H1774">
        <v>2008</v>
      </c>
      <c r="I1774" s="1" t="s">
        <v>111</v>
      </c>
      <c r="J1774" t="str">
        <f t="shared" si="27"/>
        <v>20</v>
      </c>
      <c r="K1774">
        <v>10500</v>
      </c>
    </row>
    <row r="1775" spans="1:11" x14ac:dyDescent="0.35">
      <c r="A1775" s="1" t="s">
        <v>14</v>
      </c>
      <c r="B1775">
        <v>4900</v>
      </c>
      <c r="C1775" s="1" t="s">
        <v>15</v>
      </c>
      <c r="D1775">
        <v>262</v>
      </c>
      <c r="E1775">
        <v>2.2999999999999998</v>
      </c>
      <c r="F1775" s="1" t="s">
        <v>16</v>
      </c>
      <c r="G1775" s="1" t="s">
        <v>12</v>
      </c>
      <c r="H1775">
        <v>1998</v>
      </c>
      <c r="I1775" s="1" t="s">
        <v>42</v>
      </c>
      <c r="J1775" t="str">
        <f t="shared" si="27"/>
        <v>20</v>
      </c>
      <c r="K1775">
        <v>4900</v>
      </c>
    </row>
    <row r="1776" spans="1:11" x14ac:dyDescent="0.35">
      <c r="A1776" s="1" t="s">
        <v>9</v>
      </c>
      <c r="B1776">
        <v>16300</v>
      </c>
      <c r="C1776" s="1" t="s">
        <v>21</v>
      </c>
      <c r="D1776">
        <v>258</v>
      </c>
      <c r="E1776">
        <v>4.4000000000000004</v>
      </c>
      <c r="F1776" s="1" t="s">
        <v>11</v>
      </c>
      <c r="G1776" s="1" t="s">
        <v>12</v>
      </c>
      <c r="H1776">
        <v>2005</v>
      </c>
      <c r="I1776" s="1" t="s">
        <v>55</v>
      </c>
      <c r="J1776" t="str">
        <f t="shared" si="27"/>
        <v>20</v>
      </c>
      <c r="K1776">
        <v>16300</v>
      </c>
    </row>
    <row r="1777" spans="1:11" x14ac:dyDescent="0.35">
      <c r="A1777" s="1" t="s">
        <v>28</v>
      </c>
      <c r="B1777">
        <v>1300</v>
      </c>
      <c r="C1777" s="1" t="s">
        <v>15</v>
      </c>
      <c r="D1777">
        <v>265</v>
      </c>
      <c r="E1777">
        <v>1.9</v>
      </c>
      <c r="F1777" s="1" t="s">
        <v>16</v>
      </c>
      <c r="G1777" s="1" t="s">
        <v>32</v>
      </c>
      <c r="H1777">
        <v>1999</v>
      </c>
      <c r="I1777" s="1" t="s">
        <v>66</v>
      </c>
      <c r="J1777" t="str">
        <f t="shared" si="27"/>
        <v>20</v>
      </c>
      <c r="K1777">
        <v>1300</v>
      </c>
    </row>
    <row r="1778" spans="1:11" x14ac:dyDescent="0.35">
      <c r="A1778" s="1" t="s">
        <v>14</v>
      </c>
      <c r="B1778">
        <v>6700</v>
      </c>
      <c r="C1778" s="1" t="s">
        <v>15</v>
      </c>
      <c r="D1778">
        <v>1</v>
      </c>
      <c r="E1778">
        <v>2.2000000000000002</v>
      </c>
      <c r="F1778" s="1" t="s">
        <v>16</v>
      </c>
      <c r="G1778" s="1" t="s">
        <v>12</v>
      </c>
      <c r="H1778">
        <v>2004</v>
      </c>
      <c r="I1778" s="1" t="s">
        <v>42</v>
      </c>
      <c r="J1778" t="str">
        <f t="shared" si="27"/>
        <v>20</v>
      </c>
      <c r="K1778">
        <v>6700</v>
      </c>
    </row>
    <row r="1779" spans="1:11" x14ac:dyDescent="0.35">
      <c r="A1779" s="1" t="s">
        <v>28</v>
      </c>
      <c r="B1779">
        <v>2850</v>
      </c>
      <c r="C1779" s="1" t="s">
        <v>38</v>
      </c>
      <c r="D1779">
        <v>315</v>
      </c>
      <c r="E1779">
        <v>2.2000000000000002</v>
      </c>
      <c r="F1779" s="1" t="s">
        <v>16</v>
      </c>
      <c r="G1779" s="1" t="s">
        <v>32</v>
      </c>
      <c r="H1779">
        <v>2003</v>
      </c>
      <c r="I1779" s="1" t="s">
        <v>145</v>
      </c>
      <c r="J1779" t="str">
        <f t="shared" si="27"/>
        <v>20</v>
      </c>
      <c r="K1779">
        <v>2850</v>
      </c>
    </row>
    <row r="1780" spans="1:11" x14ac:dyDescent="0.35">
      <c r="A1780" s="1" t="s">
        <v>14</v>
      </c>
      <c r="B1780">
        <v>109999</v>
      </c>
      <c r="C1780" s="1" t="s">
        <v>21</v>
      </c>
      <c r="D1780">
        <v>0</v>
      </c>
      <c r="E1780">
        <v>2.98</v>
      </c>
      <c r="F1780" s="1" t="s">
        <v>16</v>
      </c>
      <c r="G1780" s="1" t="s">
        <v>12</v>
      </c>
      <c r="H1780">
        <v>2016</v>
      </c>
      <c r="I1780" s="1" t="s">
        <v>68</v>
      </c>
      <c r="J1780" t="str">
        <f t="shared" si="27"/>
        <v>120</v>
      </c>
      <c r="K1780">
        <v>109999</v>
      </c>
    </row>
    <row r="1781" spans="1:11" x14ac:dyDescent="0.35">
      <c r="A1781" s="1" t="s">
        <v>20</v>
      </c>
      <c r="B1781">
        <v>3650</v>
      </c>
      <c r="C1781" s="1" t="s">
        <v>10</v>
      </c>
      <c r="D1781">
        <v>240</v>
      </c>
      <c r="E1781">
        <v>2.5</v>
      </c>
      <c r="F1781" s="1" t="s">
        <v>16</v>
      </c>
      <c r="G1781" s="1" t="s">
        <v>32</v>
      </c>
      <c r="H1781">
        <v>2000</v>
      </c>
      <c r="I1781" s="1" t="s">
        <v>27</v>
      </c>
      <c r="J1781" t="str">
        <f t="shared" si="27"/>
        <v>20</v>
      </c>
      <c r="K1781">
        <v>3650</v>
      </c>
    </row>
    <row r="1782" spans="1:11" x14ac:dyDescent="0.35">
      <c r="A1782" s="1" t="s">
        <v>30</v>
      </c>
      <c r="B1782">
        <v>4100</v>
      </c>
      <c r="C1782" s="1" t="s">
        <v>26</v>
      </c>
      <c r="D1782">
        <v>350</v>
      </c>
      <c r="E1782">
        <v>1.9</v>
      </c>
      <c r="F1782" s="1" t="s">
        <v>16</v>
      </c>
      <c r="G1782" s="1" t="s">
        <v>12</v>
      </c>
      <c r="H1782">
        <v>2003</v>
      </c>
      <c r="I1782" s="1" t="s">
        <v>76</v>
      </c>
      <c r="J1782" t="str">
        <f t="shared" si="27"/>
        <v>20</v>
      </c>
      <c r="K1782">
        <v>4100</v>
      </c>
    </row>
    <row r="1783" spans="1:11" x14ac:dyDescent="0.35">
      <c r="A1783" s="1" t="s">
        <v>14</v>
      </c>
      <c r="B1783">
        <v>9300</v>
      </c>
      <c r="C1783" s="1" t="s">
        <v>15</v>
      </c>
      <c r="D1783">
        <v>159</v>
      </c>
      <c r="E1783">
        <v>2.2000000000000002</v>
      </c>
      <c r="F1783" s="1" t="s">
        <v>16</v>
      </c>
      <c r="G1783" s="1" t="s">
        <v>12</v>
      </c>
      <c r="H1783">
        <v>2010</v>
      </c>
      <c r="I1783" s="1" t="s">
        <v>42</v>
      </c>
      <c r="J1783" t="str">
        <f t="shared" si="27"/>
        <v>20</v>
      </c>
      <c r="K1783">
        <v>9300</v>
      </c>
    </row>
    <row r="1784" spans="1:11" x14ac:dyDescent="0.35">
      <c r="A1784" s="1" t="s">
        <v>9</v>
      </c>
      <c r="B1784">
        <v>18500</v>
      </c>
      <c r="C1784" s="1" t="s">
        <v>21</v>
      </c>
      <c r="D1784">
        <v>250</v>
      </c>
      <c r="E1784">
        <v>4.4000000000000004</v>
      </c>
      <c r="F1784" s="1" t="s">
        <v>18</v>
      </c>
      <c r="G1784" s="1" t="s">
        <v>12</v>
      </c>
      <c r="H1784">
        <v>2005</v>
      </c>
      <c r="I1784" s="1" t="s">
        <v>55</v>
      </c>
      <c r="J1784" t="str">
        <f t="shared" si="27"/>
        <v>20</v>
      </c>
      <c r="K1784">
        <v>18500</v>
      </c>
    </row>
    <row r="1785" spans="1:11" x14ac:dyDescent="0.35">
      <c r="A1785" s="1" t="s">
        <v>14</v>
      </c>
      <c r="B1785">
        <v>7600</v>
      </c>
      <c r="C1785" s="1" t="s">
        <v>10</v>
      </c>
      <c r="D1785">
        <v>384</v>
      </c>
      <c r="E1785">
        <v>2.8</v>
      </c>
      <c r="F1785" s="1" t="s">
        <v>11</v>
      </c>
      <c r="G1785" s="1" t="s">
        <v>12</v>
      </c>
      <c r="H1785">
        <v>2000</v>
      </c>
      <c r="I1785" s="1" t="s">
        <v>65</v>
      </c>
      <c r="J1785" t="str">
        <f t="shared" si="27"/>
        <v>20</v>
      </c>
      <c r="K1785">
        <v>7600</v>
      </c>
    </row>
    <row r="1786" spans="1:11" x14ac:dyDescent="0.35">
      <c r="A1786" s="1" t="s">
        <v>45</v>
      </c>
      <c r="B1786">
        <v>7300</v>
      </c>
      <c r="C1786" s="1" t="s">
        <v>10</v>
      </c>
      <c r="D1786">
        <v>112</v>
      </c>
      <c r="E1786">
        <v>1.6</v>
      </c>
      <c r="F1786" s="1" t="s">
        <v>11</v>
      </c>
      <c r="G1786" s="1" t="s">
        <v>12</v>
      </c>
      <c r="H1786">
        <v>2008</v>
      </c>
      <c r="I1786" s="1" t="s">
        <v>73</v>
      </c>
      <c r="J1786" t="str">
        <f t="shared" si="27"/>
        <v>20</v>
      </c>
      <c r="K1786">
        <v>7300</v>
      </c>
    </row>
    <row r="1787" spans="1:11" x14ac:dyDescent="0.35">
      <c r="A1787" s="1" t="s">
        <v>28</v>
      </c>
      <c r="B1787">
        <v>6700</v>
      </c>
      <c r="C1787" s="1" t="s">
        <v>15</v>
      </c>
      <c r="D1787">
        <v>220</v>
      </c>
      <c r="E1787">
        <v>2</v>
      </c>
      <c r="F1787" s="1" t="s">
        <v>49</v>
      </c>
      <c r="G1787" s="1" t="s">
        <v>12</v>
      </c>
      <c r="H1787">
        <v>2007</v>
      </c>
      <c r="I1787" s="1" t="s">
        <v>70</v>
      </c>
      <c r="J1787" t="str">
        <f t="shared" si="27"/>
        <v>20</v>
      </c>
      <c r="K1787">
        <v>6700</v>
      </c>
    </row>
    <row r="1788" spans="1:11" x14ac:dyDescent="0.35">
      <c r="A1788" s="1" t="s">
        <v>23</v>
      </c>
      <c r="B1788">
        <v>14400</v>
      </c>
      <c r="C1788" s="1" t="s">
        <v>10</v>
      </c>
      <c r="D1788">
        <v>80</v>
      </c>
      <c r="E1788">
        <v>2.4</v>
      </c>
      <c r="F1788" s="1" t="s">
        <v>11</v>
      </c>
      <c r="G1788" s="1" t="s">
        <v>12</v>
      </c>
      <c r="H1788">
        <v>2008</v>
      </c>
      <c r="I1788" s="1" t="s">
        <v>57</v>
      </c>
      <c r="J1788" t="str">
        <f t="shared" si="27"/>
        <v>20</v>
      </c>
      <c r="K1788">
        <v>14400</v>
      </c>
    </row>
    <row r="1789" spans="1:11" x14ac:dyDescent="0.35">
      <c r="A1789" s="1" t="s">
        <v>23</v>
      </c>
      <c r="B1789">
        <v>10600</v>
      </c>
      <c r="C1789" s="1" t="s">
        <v>10</v>
      </c>
      <c r="D1789">
        <v>204</v>
      </c>
      <c r="E1789">
        <v>1.8</v>
      </c>
      <c r="F1789" s="1" t="s">
        <v>49</v>
      </c>
      <c r="G1789" s="1" t="s">
        <v>12</v>
      </c>
      <c r="H1789">
        <v>2008</v>
      </c>
      <c r="I1789" s="1" t="s">
        <v>80</v>
      </c>
      <c r="J1789" t="str">
        <f t="shared" si="27"/>
        <v>20</v>
      </c>
      <c r="K1789">
        <v>10600</v>
      </c>
    </row>
    <row r="1790" spans="1:11" x14ac:dyDescent="0.35">
      <c r="A1790" s="1" t="s">
        <v>9</v>
      </c>
      <c r="B1790">
        <v>139000</v>
      </c>
      <c r="C1790" s="1" t="s">
        <v>21</v>
      </c>
      <c r="D1790">
        <v>0</v>
      </c>
      <c r="E1790">
        <v>4.4000000000000004</v>
      </c>
      <c r="F1790" s="1" t="s">
        <v>11</v>
      </c>
      <c r="G1790" s="1" t="s">
        <v>12</v>
      </c>
      <c r="H1790">
        <v>2016</v>
      </c>
      <c r="I1790" s="1" t="s">
        <v>90</v>
      </c>
      <c r="J1790" t="str">
        <f t="shared" si="27"/>
        <v>140</v>
      </c>
      <c r="K1790">
        <v>139000</v>
      </c>
    </row>
    <row r="1791" spans="1:11" x14ac:dyDescent="0.35">
      <c r="A1791" s="1" t="s">
        <v>28</v>
      </c>
      <c r="B1791">
        <v>10000</v>
      </c>
      <c r="C1791" s="1" t="s">
        <v>26</v>
      </c>
      <c r="D1791">
        <v>234</v>
      </c>
      <c r="E1791">
        <v>2</v>
      </c>
      <c r="F1791" s="1" t="s">
        <v>16</v>
      </c>
      <c r="G1791" s="1" t="s">
        <v>12</v>
      </c>
      <c r="H1791">
        <v>2008</v>
      </c>
      <c r="I1791" s="1" t="s">
        <v>145</v>
      </c>
      <c r="J1791" t="str">
        <f t="shared" si="27"/>
        <v>20</v>
      </c>
      <c r="K1791">
        <v>10000</v>
      </c>
    </row>
    <row r="1792" spans="1:11" x14ac:dyDescent="0.35">
      <c r="A1792" s="1" t="s">
        <v>23</v>
      </c>
      <c r="B1792">
        <v>12999</v>
      </c>
      <c r="C1792" s="1" t="s">
        <v>10</v>
      </c>
      <c r="D1792">
        <v>160</v>
      </c>
      <c r="E1792">
        <v>3.5</v>
      </c>
      <c r="F1792" s="1" t="s">
        <v>18</v>
      </c>
      <c r="G1792" s="1" t="s">
        <v>12</v>
      </c>
      <c r="H1792">
        <v>2007</v>
      </c>
      <c r="I1792" s="1" t="s">
        <v>269</v>
      </c>
      <c r="J1792" t="str">
        <f t="shared" si="27"/>
        <v>20</v>
      </c>
      <c r="K1792">
        <v>12999</v>
      </c>
    </row>
    <row r="1793" spans="1:11" x14ac:dyDescent="0.35">
      <c r="A1793" s="1" t="s">
        <v>28</v>
      </c>
      <c r="B1793">
        <v>6800</v>
      </c>
      <c r="C1793" s="1" t="s">
        <v>15</v>
      </c>
      <c r="D1793">
        <v>168</v>
      </c>
      <c r="E1793">
        <v>1.5</v>
      </c>
      <c r="F1793" s="1" t="s">
        <v>16</v>
      </c>
      <c r="G1793" s="1" t="s">
        <v>12</v>
      </c>
      <c r="H1793">
        <v>2012</v>
      </c>
      <c r="I1793" s="1" t="s">
        <v>66</v>
      </c>
      <c r="J1793" t="str">
        <f t="shared" si="27"/>
        <v>20</v>
      </c>
      <c r="K1793">
        <v>6800</v>
      </c>
    </row>
    <row r="1794" spans="1:11" x14ac:dyDescent="0.35">
      <c r="A1794" s="1" t="s">
        <v>30</v>
      </c>
      <c r="B1794">
        <v>15850</v>
      </c>
      <c r="C1794" s="1" t="s">
        <v>21</v>
      </c>
      <c r="D1794">
        <v>98</v>
      </c>
      <c r="E1794">
        <v>2</v>
      </c>
      <c r="F1794" s="1" t="s">
        <v>16</v>
      </c>
      <c r="G1794" s="1" t="s">
        <v>12</v>
      </c>
      <c r="H1794">
        <v>2008</v>
      </c>
      <c r="I1794" s="1" t="s">
        <v>87</v>
      </c>
      <c r="J1794" t="str">
        <f t="shared" si="27"/>
        <v>20</v>
      </c>
      <c r="K1794">
        <v>15850</v>
      </c>
    </row>
    <row r="1795" spans="1:11" x14ac:dyDescent="0.35">
      <c r="A1795" s="1" t="s">
        <v>28</v>
      </c>
      <c r="B1795">
        <v>6000</v>
      </c>
      <c r="C1795" s="1" t="s">
        <v>15</v>
      </c>
      <c r="D1795">
        <v>162</v>
      </c>
      <c r="E1795">
        <v>1.4</v>
      </c>
      <c r="F1795" s="1" t="s">
        <v>11</v>
      </c>
      <c r="G1795" s="1" t="s">
        <v>12</v>
      </c>
      <c r="H1795">
        <v>2007</v>
      </c>
      <c r="I1795" s="1" t="s">
        <v>66</v>
      </c>
      <c r="J1795" t="str">
        <f t="shared" ref="J1795:J1858" si="28">VLOOKUP(B1795,$L$2:$M$13,2,TRUE)</f>
        <v>20</v>
      </c>
      <c r="K1795">
        <v>6000</v>
      </c>
    </row>
    <row r="1796" spans="1:11" x14ac:dyDescent="0.35">
      <c r="A1796" s="1" t="s">
        <v>30</v>
      </c>
      <c r="B1796">
        <v>44700</v>
      </c>
      <c r="C1796" s="1" t="s">
        <v>15</v>
      </c>
      <c r="D1796">
        <v>120</v>
      </c>
      <c r="E1796">
        <v>3.5</v>
      </c>
      <c r="F1796" s="1" t="s">
        <v>11</v>
      </c>
      <c r="G1796" s="1" t="s">
        <v>12</v>
      </c>
      <c r="H1796">
        <v>2013</v>
      </c>
      <c r="I1796" s="1" t="s">
        <v>150</v>
      </c>
      <c r="J1796" t="str">
        <f t="shared" si="28"/>
        <v>60</v>
      </c>
      <c r="K1796">
        <v>44700</v>
      </c>
    </row>
    <row r="1797" spans="1:11" x14ac:dyDescent="0.35">
      <c r="A1797" s="1" t="s">
        <v>28</v>
      </c>
      <c r="B1797">
        <v>5600</v>
      </c>
      <c r="C1797" s="1" t="s">
        <v>26</v>
      </c>
      <c r="D1797">
        <v>117</v>
      </c>
      <c r="E1797">
        <v>1.5</v>
      </c>
      <c r="F1797" s="1" t="s">
        <v>16</v>
      </c>
      <c r="G1797" s="1" t="s">
        <v>12</v>
      </c>
      <c r="H1797">
        <v>2008</v>
      </c>
      <c r="I1797" s="1" t="s">
        <v>66</v>
      </c>
      <c r="J1797" t="str">
        <f t="shared" si="28"/>
        <v>20</v>
      </c>
      <c r="K1797">
        <v>5600</v>
      </c>
    </row>
    <row r="1798" spans="1:11" x14ac:dyDescent="0.35">
      <c r="A1798" s="1" t="s">
        <v>28</v>
      </c>
      <c r="B1798">
        <v>6100</v>
      </c>
      <c r="C1798" s="1" t="s">
        <v>26</v>
      </c>
      <c r="D1798">
        <v>130</v>
      </c>
      <c r="E1798" t="s">
        <v>41</v>
      </c>
      <c r="F1798" s="1" t="s">
        <v>16</v>
      </c>
      <c r="G1798" s="1" t="s">
        <v>12</v>
      </c>
      <c r="H1798">
        <v>2009</v>
      </c>
      <c r="I1798" s="1" t="s">
        <v>66</v>
      </c>
      <c r="J1798" t="str">
        <f t="shared" si="28"/>
        <v>20</v>
      </c>
      <c r="K1798">
        <v>6100</v>
      </c>
    </row>
    <row r="1799" spans="1:11" x14ac:dyDescent="0.35">
      <c r="A1799" s="1" t="s">
        <v>14</v>
      </c>
      <c r="B1799">
        <v>21500</v>
      </c>
      <c r="C1799" s="1" t="s">
        <v>10</v>
      </c>
      <c r="D1799">
        <v>159</v>
      </c>
      <c r="E1799">
        <v>1.8</v>
      </c>
      <c r="F1799" s="1" t="s">
        <v>18</v>
      </c>
      <c r="G1799" s="1" t="s">
        <v>12</v>
      </c>
      <c r="H1799">
        <v>2012</v>
      </c>
      <c r="I1799" s="1" t="s">
        <v>65</v>
      </c>
      <c r="J1799" t="str">
        <f t="shared" si="28"/>
        <v>40</v>
      </c>
      <c r="K1799">
        <v>21500</v>
      </c>
    </row>
    <row r="1800" spans="1:11" x14ac:dyDescent="0.35">
      <c r="A1800" s="1" t="s">
        <v>28</v>
      </c>
      <c r="B1800">
        <v>7600</v>
      </c>
      <c r="C1800" s="1" t="s">
        <v>15</v>
      </c>
      <c r="D1800">
        <v>183</v>
      </c>
      <c r="E1800">
        <v>1.9</v>
      </c>
      <c r="F1800" s="1" t="s">
        <v>16</v>
      </c>
      <c r="G1800" s="1" t="s">
        <v>12</v>
      </c>
      <c r="H1800">
        <v>2006</v>
      </c>
      <c r="I1800" s="1" t="s">
        <v>70</v>
      </c>
      <c r="J1800" t="str">
        <f t="shared" si="28"/>
        <v>20</v>
      </c>
      <c r="K1800">
        <v>7600</v>
      </c>
    </row>
    <row r="1801" spans="1:11" x14ac:dyDescent="0.35">
      <c r="A1801" s="1" t="s">
        <v>14</v>
      </c>
      <c r="B1801">
        <v>1950</v>
      </c>
      <c r="C1801" s="1" t="s">
        <v>10</v>
      </c>
      <c r="D1801">
        <v>1</v>
      </c>
      <c r="E1801">
        <v>2</v>
      </c>
      <c r="F1801" s="1" t="s">
        <v>16</v>
      </c>
      <c r="G1801" s="1" t="s">
        <v>12</v>
      </c>
      <c r="H1801">
        <v>1979</v>
      </c>
      <c r="I1801" s="1" t="s">
        <v>85</v>
      </c>
      <c r="J1801" t="str">
        <f t="shared" si="28"/>
        <v>20</v>
      </c>
      <c r="K1801">
        <v>1950</v>
      </c>
    </row>
    <row r="1802" spans="1:11" x14ac:dyDescent="0.35">
      <c r="A1802" s="1" t="s">
        <v>30</v>
      </c>
      <c r="B1802">
        <v>9000</v>
      </c>
      <c r="C1802" s="1" t="s">
        <v>38</v>
      </c>
      <c r="D1802">
        <v>120</v>
      </c>
      <c r="E1802">
        <v>1.2</v>
      </c>
      <c r="F1802" s="1" t="s">
        <v>16</v>
      </c>
      <c r="G1802" s="1" t="s">
        <v>12</v>
      </c>
      <c r="H1802">
        <v>2012</v>
      </c>
      <c r="I1802" s="1" t="s">
        <v>44</v>
      </c>
      <c r="J1802" t="str">
        <f t="shared" si="28"/>
        <v>20</v>
      </c>
      <c r="K1802">
        <v>9000</v>
      </c>
    </row>
    <row r="1803" spans="1:11" x14ac:dyDescent="0.35">
      <c r="A1803" s="1" t="s">
        <v>9</v>
      </c>
      <c r="B1803">
        <v>35500</v>
      </c>
      <c r="C1803" s="1" t="s">
        <v>10</v>
      </c>
      <c r="D1803">
        <v>235</v>
      </c>
      <c r="E1803">
        <v>3</v>
      </c>
      <c r="F1803" s="1" t="s">
        <v>16</v>
      </c>
      <c r="G1803" s="1" t="s">
        <v>12</v>
      </c>
      <c r="H1803">
        <v>2010</v>
      </c>
      <c r="I1803" s="1" t="s">
        <v>69</v>
      </c>
      <c r="J1803" t="str">
        <f t="shared" si="28"/>
        <v>40</v>
      </c>
      <c r="K1803">
        <v>35500</v>
      </c>
    </row>
    <row r="1804" spans="1:11" x14ac:dyDescent="0.35">
      <c r="A1804" s="1" t="s">
        <v>45</v>
      </c>
      <c r="B1804">
        <v>5500</v>
      </c>
      <c r="C1804" s="1" t="s">
        <v>10</v>
      </c>
      <c r="D1804">
        <v>165</v>
      </c>
      <c r="E1804">
        <v>1.6</v>
      </c>
      <c r="F1804" s="1" t="s">
        <v>11</v>
      </c>
      <c r="G1804" s="1" t="s">
        <v>12</v>
      </c>
      <c r="H1804">
        <v>2006</v>
      </c>
      <c r="I1804" s="1" t="s">
        <v>73</v>
      </c>
      <c r="J1804" t="str">
        <f t="shared" si="28"/>
        <v>20</v>
      </c>
      <c r="K1804">
        <v>5500</v>
      </c>
    </row>
    <row r="1805" spans="1:11" x14ac:dyDescent="0.35">
      <c r="A1805" s="1" t="s">
        <v>14</v>
      </c>
      <c r="B1805">
        <v>32500</v>
      </c>
      <c r="C1805" s="1" t="s">
        <v>21</v>
      </c>
      <c r="D1805">
        <v>168</v>
      </c>
      <c r="E1805">
        <v>3.2</v>
      </c>
      <c r="F1805" s="1" t="s">
        <v>16</v>
      </c>
      <c r="G1805" s="1" t="s">
        <v>12</v>
      </c>
      <c r="H1805">
        <v>2009</v>
      </c>
      <c r="I1805" s="1" t="s">
        <v>81</v>
      </c>
      <c r="J1805" t="str">
        <f t="shared" si="28"/>
        <v>40</v>
      </c>
      <c r="K1805">
        <v>32500</v>
      </c>
    </row>
    <row r="1806" spans="1:11" x14ac:dyDescent="0.35">
      <c r="A1806" s="1" t="s">
        <v>9</v>
      </c>
      <c r="B1806">
        <v>18000</v>
      </c>
      <c r="C1806" s="1" t="s">
        <v>10</v>
      </c>
      <c r="D1806">
        <v>245</v>
      </c>
      <c r="E1806">
        <v>2.5</v>
      </c>
      <c r="F1806" s="1" t="s">
        <v>11</v>
      </c>
      <c r="G1806" s="1" t="s">
        <v>12</v>
      </c>
      <c r="H1806">
        <v>2007</v>
      </c>
      <c r="I1806" s="1" t="s">
        <v>157</v>
      </c>
      <c r="J1806" t="str">
        <f t="shared" si="28"/>
        <v>20</v>
      </c>
      <c r="K1806">
        <v>18000</v>
      </c>
    </row>
    <row r="1807" spans="1:11" x14ac:dyDescent="0.35">
      <c r="A1807" s="1" t="s">
        <v>14</v>
      </c>
      <c r="B1807">
        <v>18000</v>
      </c>
      <c r="C1807" s="1" t="s">
        <v>15</v>
      </c>
      <c r="D1807">
        <v>147</v>
      </c>
      <c r="E1807">
        <v>2.2000000000000002</v>
      </c>
      <c r="F1807" s="1" t="s">
        <v>16</v>
      </c>
      <c r="G1807" s="1" t="s">
        <v>12</v>
      </c>
      <c r="H1807">
        <v>2013</v>
      </c>
      <c r="I1807" s="1" t="s">
        <v>42</v>
      </c>
      <c r="J1807" t="str">
        <f t="shared" si="28"/>
        <v>20</v>
      </c>
      <c r="K1807">
        <v>18000</v>
      </c>
    </row>
    <row r="1808" spans="1:11" x14ac:dyDescent="0.35">
      <c r="A1808" s="1" t="s">
        <v>28</v>
      </c>
      <c r="B1808">
        <v>10999</v>
      </c>
      <c r="C1808" s="1" t="s">
        <v>26</v>
      </c>
      <c r="D1808">
        <v>216</v>
      </c>
      <c r="E1808">
        <v>1.5</v>
      </c>
      <c r="F1808" s="1" t="s">
        <v>16</v>
      </c>
      <c r="G1808" s="1" t="s">
        <v>12</v>
      </c>
      <c r="H1808">
        <v>2012</v>
      </c>
      <c r="I1808" s="1" t="s">
        <v>29</v>
      </c>
      <c r="J1808" t="str">
        <f t="shared" si="28"/>
        <v>20</v>
      </c>
      <c r="K1808">
        <v>10999</v>
      </c>
    </row>
    <row r="1809" spans="1:11" x14ac:dyDescent="0.35">
      <c r="A1809" s="1" t="s">
        <v>28</v>
      </c>
      <c r="B1809">
        <v>7500</v>
      </c>
      <c r="C1809" s="1" t="s">
        <v>15</v>
      </c>
      <c r="D1809">
        <v>240</v>
      </c>
      <c r="E1809">
        <v>74</v>
      </c>
      <c r="F1809" s="1" t="s">
        <v>16</v>
      </c>
      <c r="G1809" s="1" t="s">
        <v>12</v>
      </c>
      <c r="H1809">
        <v>2005</v>
      </c>
      <c r="I1809" s="1" t="s">
        <v>192</v>
      </c>
      <c r="J1809" t="str">
        <f t="shared" si="28"/>
        <v>20</v>
      </c>
      <c r="K1809">
        <v>7500</v>
      </c>
    </row>
    <row r="1810" spans="1:11" x14ac:dyDescent="0.35">
      <c r="A1810" s="1" t="s">
        <v>14</v>
      </c>
      <c r="B1810">
        <v>22700</v>
      </c>
      <c r="C1810" s="1" t="s">
        <v>10</v>
      </c>
      <c r="D1810">
        <v>140</v>
      </c>
      <c r="E1810">
        <v>5</v>
      </c>
      <c r="F1810" s="1" t="s">
        <v>11</v>
      </c>
      <c r="G1810" s="1" t="s">
        <v>12</v>
      </c>
      <c r="H1810">
        <v>2007</v>
      </c>
      <c r="I1810" s="1" t="s">
        <v>19</v>
      </c>
      <c r="J1810" t="str">
        <f t="shared" si="28"/>
        <v>40</v>
      </c>
      <c r="K1810">
        <v>22700</v>
      </c>
    </row>
    <row r="1811" spans="1:11" x14ac:dyDescent="0.35">
      <c r="A1811" s="1" t="s">
        <v>23</v>
      </c>
      <c r="B1811">
        <v>23500</v>
      </c>
      <c r="C1811" s="1" t="s">
        <v>10</v>
      </c>
      <c r="D1811">
        <v>75</v>
      </c>
      <c r="E1811">
        <v>2.5</v>
      </c>
      <c r="F1811" s="1" t="s">
        <v>18</v>
      </c>
      <c r="G1811" s="1" t="s">
        <v>12</v>
      </c>
      <c r="H1811">
        <v>2011</v>
      </c>
      <c r="I1811" s="1" t="s">
        <v>57</v>
      </c>
      <c r="J1811" t="str">
        <f t="shared" si="28"/>
        <v>40</v>
      </c>
      <c r="K1811">
        <v>23500</v>
      </c>
    </row>
    <row r="1812" spans="1:11" x14ac:dyDescent="0.35">
      <c r="A1812" s="1" t="s">
        <v>14</v>
      </c>
      <c r="B1812">
        <v>10000</v>
      </c>
      <c r="C1812" s="1" t="s">
        <v>31</v>
      </c>
      <c r="D1812">
        <v>275</v>
      </c>
      <c r="E1812">
        <v>2.15</v>
      </c>
      <c r="F1812" s="1" t="s">
        <v>16</v>
      </c>
      <c r="G1812" s="1" t="s">
        <v>12</v>
      </c>
      <c r="H1812">
        <v>2006</v>
      </c>
      <c r="I1812" s="1" t="s">
        <v>175</v>
      </c>
      <c r="J1812" t="str">
        <f t="shared" si="28"/>
        <v>20</v>
      </c>
      <c r="K1812">
        <v>10000</v>
      </c>
    </row>
    <row r="1813" spans="1:11" x14ac:dyDescent="0.35">
      <c r="A1813" s="1" t="s">
        <v>30</v>
      </c>
      <c r="B1813">
        <v>7700</v>
      </c>
      <c r="C1813" s="1" t="s">
        <v>15</v>
      </c>
      <c r="D1813">
        <v>157</v>
      </c>
      <c r="E1813">
        <v>1.9</v>
      </c>
      <c r="F1813" s="1" t="s">
        <v>16</v>
      </c>
      <c r="G1813" s="1" t="s">
        <v>12</v>
      </c>
      <c r="H1813">
        <v>2006</v>
      </c>
      <c r="I1813" s="1" t="s">
        <v>56</v>
      </c>
      <c r="J1813" t="str">
        <f t="shared" si="28"/>
        <v>20</v>
      </c>
      <c r="K1813">
        <v>7700</v>
      </c>
    </row>
    <row r="1814" spans="1:11" x14ac:dyDescent="0.35">
      <c r="A1814" s="1" t="s">
        <v>30</v>
      </c>
      <c r="B1814">
        <v>10900</v>
      </c>
      <c r="C1814" s="1" t="s">
        <v>15</v>
      </c>
      <c r="D1814">
        <v>185</v>
      </c>
      <c r="E1814">
        <v>1.9</v>
      </c>
      <c r="F1814" s="1" t="s">
        <v>16</v>
      </c>
      <c r="G1814" s="1" t="s">
        <v>12</v>
      </c>
      <c r="H1814">
        <v>2009</v>
      </c>
      <c r="I1814" s="1" t="s">
        <v>56</v>
      </c>
      <c r="J1814" t="str">
        <f t="shared" si="28"/>
        <v>20</v>
      </c>
      <c r="K1814">
        <v>10900</v>
      </c>
    </row>
    <row r="1815" spans="1:11" x14ac:dyDescent="0.35">
      <c r="A1815" s="1" t="s">
        <v>20</v>
      </c>
      <c r="B1815">
        <v>12999</v>
      </c>
      <c r="C1815" s="1" t="s">
        <v>26</v>
      </c>
      <c r="D1815">
        <v>225</v>
      </c>
      <c r="E1815">
        <v>2.5</v>
      </c>
      <c r="F1815" s="1" t="s">
        <v>16</v>
      </c>
      <c r="G1815" s="1" t="s">
        <v>12</v>
      </c>
      <c r="H1815">
        <v>2004</v>
      </c>
      <c r="I1815" s="1" t="s">
        <v>35</v>
      </c>
      <c r="J1815" t="str">
        <f t="shared" si="28"/>
        <v>20</v>
      </c>
      <c r="K1815">
        <v>12999</v>
      </c>
    </row>
    <row r="1816" spans="1:11" x14ac:dyDescent="0.35">
      <c r="A1816" s="1" t="s">
        <v>9</v>
      </c>
      <c r="B1816">
        <v>67500</v>
      </c>
      <c r="C1816" s="1" t="s">
        <v>21</v>
      </c>
      <c r="D1816">
        <v>1</v>
      </c>
      <c r="E1816">
        <v>2</v>
      </c>
      <c r="F1816" s="1" t="s">
        <v>16</v>
      </c>
      <c r="G1816" s="1" t="s">
        <v>12</v>
      </c>
      <c r="H1816">
        <v>2016</v>
      </c>
      <c r="I1816" s="1" t="s">
        <v>55</v>
      </c>
      <c r="J1816" t="str">
        <f t="shared" si="28"/>
        <v>80</v>
      </c>
      <c r="K1816">
        <v>67500</v>
      </c>
    </row>
    <row r="1817" spans="1:11" x14ac:dyDescent="0.35">
      <c r="A1817" s="1" t="s">
        <v>30</v>
      </c>
      <c r="B1817">
        <v>6800</v>
      </c>
      <c r="C1817" s="1" t="s">
        <v>15</v>
      </c>
      <c r="D1817">
        <v>325</v>
      </c>
      <c r="E1817">
        <v>2.5</v>
      </c>
      <c r="F1817" s="1" t="s">
        <v>16</v>
      </c>
      <c r="G1817" s="1" t="s">
        <v>12</v>
      </c>
      <c r="H1817">
        <v>2001</v>
      </c>
      <c r="I1817" s="1" t="s">
        <v>96</v>
      </c>
      <c r="J1817" t="str">
        <f t="shared" si="28"/>
        <v>20</v>
      </c>
      <c r="K1817">
        <v>6800</v>
      </c>
    </row>
    <row r="1818" spans="1:11" x14ac:dyDescent="0.35">
      <c r="A1818" s="1" t="s">
        <v>14</v>
      </c>
      <c r="B1818">
        <v>137000</v>
      </c>
      <c r="C1818" s="1" t="s">
        <v>21</v>
      </c>
      <c r="D1818">
        <v>82</v>
      </c>
      <c r="E1818">
        <v>5.5</v>
      </c>
      <c r="F1818" s="1" t="s">
        <v>11</v>
      </c>
      <c r="G1818" s="1" t="s">
        <v>12</v>
      </c>
      <c r="H1818">
        <v>2014</v>
      </c>
      <c r="I1818" s="1" t="s">
        <v>270</v>
      </c>
      <c r="J1818" t="str">
        <f t="shared" si="28"/>
        <v>140</v>
      </c>
      <c r="K1818">
        <v>137000</v>
      </c>
    </row>
    <row r="1819" spans="1:11" x14ac:dyDescent="0.35">
      <c r="A1819" s="1" t="s">
        <v>45</v>
      </c>
      <c r="B1819">
        <v>4950</v>
      </c>
      <c r="C1819" s="1" t="s">
        <v>10</v>
      </c>
      <c r="D1819">
        <v>256</v>
      </c>
      <c r="E1819">
        <v>2</v>
      </c>
      <c r="F1819" s="1" t="s">
        <v>11</v>
      </c>
      <c r="G1819" s="1" t="s">
        <v>12</v>
      </c>
      <c r="H1819">
        <v>1997</v>
      </c>
      <c r="I1819" s="1" t="s">
        <v>63</v>
      </c>
      <c r="J1819" t="str">
        <f t="shared" si="28"/>
        <v>20</v>
      </c>
      <c r="K1819">
        <v>4950</v>
      </c>
    </row>
    <row r="1820" spans="1:11" x14ac:dyDescent="0.35">
      <c r="A1820" s="1" t="s">
        <v>28</v>
      </c>
      <c r="B1820">
        <v>6999</v>
      </c>
      <c r="C1820" s="1" t="s">
        <v>10</v>
      </c>
      <c r="D1820">
        <v>65</v>
      </c>
      <c r="E1820">
        <v>1.4</v>
      </c>
      <c r="F1820" s="1" t="s">
        <v>11</v>
      </c>
      <c r="G1820" s="1" t="s">
        <v>12</v>
      </c>
      <c r="H1820">
        <v>2012</v>
      </c>
      <c r="I1820" s="1" t="s">
        <v>167</v>
      </c>
      <c r="J1820" t="str">
        <f t="shared" si="28"/>
        <v>20</v>
      </c>
      <c r="K1820">
        <v>6999</v>
      </c>
    </row>
    <row r="1821" spans="1:11" x14ac:dyDescent="0.35">
      <c r="A1821" s="1" t="s">
        <v>30</v>
      </c>
      <c r="B1821">
        <v>29800</v>
      </c>
      <c r="C1821" s="1" t="s">
        <v>38</v>
      </c>
      <c r="D1821">
        <v>0</v>
      </c>
      <c r="E1821">
        <v>2</v>
      </c>
      <c r="F1821" s="1" t="s">
        <v>16</v>
      </c>
      <c r="G1821" s="1" t="s">
        <v>12</v>
      </c>
      <c r="H1821">
        <v>2015</v>
      </c>
      <c r="I1821" s="1" t="s">
        <v>143</v>
      </c>
      <c r="J1821" t="str">
        <f t="shared" si="28"/>
        <v>40</v>
      </c>
      <c r="K1821">
        <v>29800</v>
      </c>
    </row>
    <row r="1822" spans="1:11" x14ac:dyDescent="0.35">
      <c r="A1822" s="1" t="s">
        <v>14</v>
      </c>
      <c r="B1822">
        <v>16500</v>
      </c>
      <c r="C1822" s="1" t="s">
        <v>15</v>
      </c>
      <c r="D1822">
        <v>386</v>
      </c>
      <c r="E1822">
        <v>2.2000000000000002</v>
      </c>
      <c r="F1822" s="1" t="s">
        <v>16</v>
      </c>
      <c r="G1822" s="1" t="s">
        <v>12</v>
      </c>
      <c r="H1822">
        <v>2006</v>
      </c>
      <c r="I1822" s="1" t="s">
        <v>175</v>
      </c>
      <c r="J1822" t="str">
        <f t="shared" si="28"/>
        <v>20</v>
      </c>
      <c r="K1822">
        <v>16500</v>
      </c>
    </row>
    <row r="1823" spans="1:11" x14ac:dyDescent="0.35">
      <c r="A1823" s="1" t="s">
        <v>9</v>
      </c>
      <c r="B1823">
        <v>6500</v>
      </c>
      <c r="C1823" s="1" t="s">
        <v>10</v>
      </c>
      <c r="D1823">
        <v>320</v>
      </c>
      <c r="E1823">
        <v>3</v>
      </c>
      <c r="F1823" s="1" t="s">
        <v>18</v>
      </c>
      <c r="G1823" s="1" t="s">
        <v>12</v>
      </c>
      <c r="H1823">
        <v>2000</v>
      </c>
      <c r="I1823" s="1" t="s">
        <v>136</v>
      </c>
      <c r="J1823" t="str">
        <f t="shared" si="28"/>
        <v>20</v>
      </c>
      <c r="K1823">
        <v>6500</v>
      </c>
    </row>
    <row r="1824" spans="1:11" x14ac:dyDescent="0.35">
      <c r="A1824" s="1" t="s">
        <v>28</v>
      </c>
      <c r="B1824">
        <v>9999</v>
      </c>
      <c r="C1824" s="1" t="s">
        <v>26</v>
      </c>
      <c r="D1824">
        <v>100</v>
      </c>
      <c r="E1824">
        <v>1.5</v>
      </c>
      <c r="F1824" s="1" t="s">
        <v>16</v>
      </c>
      <c r="G1824" s="1" t="s">
        <v>12</v>
      </c>
      <c r="H1824">
        <v>2010</v>
      </c>
      <c r="I1824" s="1" t="s">
        <v>66</v>
      </c>
      <c r="J1824" t="str">
        <f t="shared" si="28"/>
        <v>20</v>
      </c>
      <c r="K1824">
        <v>9999</v>
      </c>
    </row>
    <row r="1825" spans="1:11" x14ac:dyDescent="0.35">
      <c r="A1825" s="1" t="s">
        <v>30</v>
      </c>
      <c r="B1825">
        <v>8500</v>
      </c>
      <c r="C1825" s="1" t="s">
        <v>26</v>
      </c>
      <c r="D1825">
        <v>200</v>
      </c>
      <c r="E1825">
        <v>1.9</v>
      </c>
      <c r="F1825" s="1" t="s">
        <v>16</v>
      </c>
      <c r="G1825" s="1" t="s">
        <v>12</v>
      </c>
      <c r="H1825">
        <v>2003</v>
      </c>
      <c r="I1825" s="1" t="s">
        <v>76</v>
      </c>
      <c r="J1825" t="str">
        <f t="shared" si="28"/>
        <v>20</v>
      </c>
      <c r="K1825">
        <v>8500</v>
      </c>
    </row>
    <row r="1826" spans="1:11" x14ac:dyDescent="0.35">
      <c r="A1826" s="1" t="s">
        <v>23</v>
      </c>
      <c r="B1826">
        <v>5750</v>
      </c>
      <c r="C1826" s="1" t="s">
        <v>38</v>
      </c>
      <c r="D1826">
        <v>160</v>
      </c>
      <c r="E1826">
        <v>1</v>
      </c>
      <c r="F1826" s="1" t="s">
        <v>11</v>
      </c>
      <c r="G1826" s="1" t="s">
        <v>12</v>
      </c>
      <c r="H1826">
        <v>2006</v>
      </c>
      <c r="I1826" s="1" t="s">
        <v>171</v>
      </c>
      <c r="J1826" t="str">
        <f t="shared" si="28"/>
        <v>20</v>
      </c>
      <c r="K1826">
        <v>5750</v>
      </c>
    </row>
    <row r="1827" spans="1:11" x14ac:dyDescent="0.35">
      <c r="A1827" s="1" t="s">
        <v>9</v>
      </c>
      <c r="B1827">
        <v>4950</v>
      </c>
      <c r="C1827" s="1" t="s">
        <v>10</v>
      </c>
      <c r="D1827">
        <v>1</v>
      </c>
      <c r="E1827">
        <v>3</v>
      </c>
      <c r="F1827" s="1" t="s">
        <v>11</v>
      </c>
      <c r="G1827" s="1" t="s">
        <v>12</v>
      </c>
      <c r="H1827">
        <v>1996</v>
      </c>
      <c r="I1827" s="1" t="s">
        <v>69</v>
      </c>
      <c r="J1827" t="str">
        <f t="shared" si="28"/>
        <v>20</v>
      </c>
      <c r="K1827">
        <v>4950</v>
      </c>
    </row>
    <row r="1828" spans="1:11" x14ac:dyDescent="0.35">
      <c r="A1828" s="1" t="s">
        <v>9</v>
      </c>
      <c r="B1828">
        <v>19900</v>
      </c>
      <c r="C1828" s="1" t="s">
        <v>31</v>
      </c>
      <c r="D1828">
        <v>129</v>
      </c>
      <c r="E1828">
        <v>2</v>
      </c>
      <c r="F1828" s="1" t="s">
        <v>11</v>
      </c>
      <c r="G1828" s="1" t="s">
        <v>12</v>
      </c>
      <c r="H1828">
        <v>2008</v>
      </c>
      <c r="I1828" s="1" t="s">
        <v>13</v>
      </c>
      <c r="J1828" t="str">
        <f t="shared" si="28"/>
        <v>20</v>
      </c>
      <c r="K1828">
        <v>19900</v>
      </c>
    </row>
    <row r="1829" spans="1:11" x14ac:dyDescent="0.35">
      <c r="A1829" s="1" t="s">
        <v>45</v>
      </c>
      <c r="B1829">
        <v>15900</v>
      </c>
      <c r="C1829" s="1" t="s">
        <v>21</v>
      </c>
      <c r="D1829">
        <v>180</v>
      </c>
      <c r="E1829">
        <v>3</v>
      </c>
      <c r="F1829" s="1" t="s">
        <v>18</v>
      </c>
      <c r="G1829" s="1" t="s">
        <v>12</v>
      </c>
      <c r="H1829">
        <v>2008</v>
      </c>
      <c r="I1829" s="1" t="s">
        <v>54</v>
      </c>
      <c r="J1829" t="str">
        <f t="shared" si="28"/>
        <v>20</v>
      </c>
      <c r="K1829">
        <v>15900</v>
      </c>
    </row>
    <row r="1830" spans="1:11" x14ac:dyDescent="0.35">
      <c r="A1830" s="1" t="s">
        <v>23</v>
      </c>
      <c r="B1830">
        <v>13500</v>
      </c>
      <c r="C1830" s="1" t="s">
        <v>21</v>
      </c>
      <c r="D1830">
        <v>131</v>
      </c>
      <c r="E1830">
        <v>2.4</v>
      </c>
      <c r="F1830" s="1" t="s">
        <v>18</v>
      </c>
      <c r="G1830" s="1" t="s">
        <v>12</v>
      </c>
      <c r="H1830">
        <v>2006</v>
      </c>
      <c r="I1830" s="1" t="s">
        <v>24</v>
      </c>
      <c r="J1830" t="str">
        <f t="shared" si="28"/>
        <v>20</v>
      </c>
      <c r="K1830">
        <v>13500</v>
      </c>
    </row>
    <row r="1831" spans="1:11" x14ac:dyDescent="0.35">
      <c r="A1831" s="1" t="s">
        <v>30</v>
      </c>
      <c r="B1831">
        <v>18950</v>
      </c>
      <c r="C1831" s="1" t="s">
        <v>21</v>
      </c>
      <c r="D1831">
        <v>149</v>
      </c>
      <c r="E1831">
        <v>3</v>
      </c>
      <c r="F1831" s="1" t="s">
        <v>16</v>
      </c>
      <c r="G1831" s="1" t="s">
        <v>12</v>
      </c>
      <c r="H1831">
        <v>2008</v>
      </c>
      <c r="I1831" s="1" t="s">
        <v>48</v>
      </c>
      <c r="J1831" t="str">
        <f t="shared" si="28"/>
        <v>20</v>
      </c>
      <c r="K1831">
        <v>18950</v>
      </c>
    </row>
    <row r="1832" spans="1:11" x14ac:dyDescent="0.35">
      <c r="A1832" s="1" t="s">
        <v>9</v>
      </c>
      <c r="B1832">
        <v>75555</v>
      </c>
      <c r="C1832" s="1" t="s">
        <v>10</v>
      </c>
      <c r="D1832">
        <v>30</v>
      </c>
      <c r="E1832">
        <v>4.4000000000000004</v>
      </c>
      <c r="F1832" s="1" t="s">
        <v>11</v>
      </c>
      <c r="G1832" s="1" t="s">
        <v>12</v>
      </c>
      <c r="H1832">
        <v>2014</v>
      </c>
      <c r="I1832" s="1" t="s">
        <v>209</v>
      </c>
      <c r="J1832" t="str">
        <f t="shared" si="28"/>
        <v>80</v>
      </c>
      <c r="K1832">
        <v>75555</v>
      </c>
    </row>
    <row r="1833" spans="1:11" x14ac:dyDescent="0.35">
      <c r="A1833" s="1" t="s">
        <v>30</v>
      </c>
      <c r="B1833">
        <v>3650</v>
      </c>
      <c r="C1833" s="1" t="s">
        <v>10</v>
      </c>
      <c r="D1833">
        <v>197</v>
      </c>
      <c r="E1833">
        <v>2</v>
      </c>
      <c r="F1833" s="1" t="s">
        <v>11</v>
      </c>
      <c r="G1833" s="1" t="s">
        <v>12</v>
      </c>
      <c r="H1833">
        <v>1996</v>
      </c>
      <c r="I1833" s="1" t="s">
        <v>122</v>
      </c>
      <c r="J1833" t="str">
        <f t="shared" si="28"/>
        <v>20</v>
      </c>
      <c r="K1833">
        <v>3650</v>
      </c>
    </row>
    <row r="1834" spans="1:11" x14ac:dyDescent="0.35">
      <c r="A1834" s="1" t="s">
        <v>30</v>
      </c>
      <c r="B1834">
        <v>16000</v>
      </c>
      <c r="C1834" s="1" t="s">
        <v>21</v>
      </c>
      <c r="D1834">
        <v>90</v>
      </c>
      <c r="E1834">
        <v>2</v>
      </c>
      <c r="F1834" s="1" t="s">
        <v>11</v>
      </c>
      <c r="G1834" s="1" t="s">
        <v>12</v>
      </c>
      <c r="H1834">
        <v>2011</v>
      </c>
      <c r="I1834" s="1" t="s">
        <v>87</v>
      </c>
      <c r="J1834" t="str">
        <f t="shared" si="28"/>
        <v>20</v>
      </c>
      <c r="K1834">
        <v>16000</v>
      </c>
    </row>
    <row r="1835" spans="1:11" x14ac:dyDescent="0.35">
      <c r="A1835" s="1" t="s">
        <v>23</v>
      </c>
      <c r="B1835">
        <v>21600</v>
      </c>
      <c r="C1835" s="1" t="s">
        <v>10</v>
      </c>
      <c r="D1835">
        <v>66</v>
      </c>
      <c r="E1835">
        <v>2.5</v>
      </c>
      <c r="F1835" s="1" t="s">
        <v>11</v>
      </c>
      <c r="G1835" s="1" t="s">
        <v>12</v>
      </c>
      <c r="H1835">
        <v>2011</v>
      </c>
      <c r="I1835" s="1" t="s">
        <v>57</v>
      </c>
      <c r="J1835" t="str">
        <f t="shared" si="28"/>
        <v>40</v>
      </c>
      <c r="K1835">
        <v>21600</v>
      </c>
    </row>
    <row r="1836" spans="1:11" x14ac:dyDescent="0.35">
      <c r="A1836" s="1" t="s">
        <v>23</v>
      </c>
      <c r="B1836">
        <v>9500</v>
      </c>
      <c r="C1836" s="1" t="s">
        <v>38</v>
      </c>
      <c r="D1836">
        <v>103</v>
      </c>
      <c r="E1836">
        <v>1.6</v>
      </c>
      <c r="F1836" s="1" t="s">
        <v>11</v>
      </c>
      <c r="G1836" s="1" t="s">
        <v>12</v>
      </c>
      <c r="H1836">
        <v>2008</v>
      </c>
      <c r="I1836" s="1" t="s">
        <v>135</v>
      </c>
      <c r="J1836" t="str">
        <f t="shared" si="28"/>
        <v>20</v>
      </c>
      <c r="K1836">
        <v>9500</v>
      </c>
    </row>
    <row r="1837" spans="1:11" x14ac:dyDescent="0.35">
      <c r="A1837" s="1" t="s">
        <v>20</v>
      </c>
      <c r="B1837">
        <v>51500</v>
      </c>
      <c r="C1837" s="1" t="s">
        <v>21</v>
      </c>
      <c r="D1837">
        <v>28</v>
      </c>
      <c r="E1837">
        <v>3</v>
      </c>
      <c r="F1837" s="1" t="s">
        <v>16</v>
      </c>
      <c r="G1837" s="1" t="s">
        <v>12</v>
      </c>
      <c r="H1837">
        <v>2014</v>
      </c>
      <c r="I1837" s="1" t="s">
        <v>22</v>
      </c>
      <c r="J1837" t="str">
        <f t="shared" si="28"/>
        <v>60</v>
      </c>
      <c r="K1837">
        <v>51500</v>
      </c>
    </row>
    <row r="1838" spans="1:11" x14ac:dyDescent="0.35">
      <c r="A1838" s="1" t="s">
        <v>30</v>
      </c>
      <c r="B1838">
        <v>5000</v>
      </c>
      <c r="C1838" s="1" t="s">
        <v>15</v>
      </c>
      <c r="D1838">
        <v>400</v>
      </c>
      <c r="E1838">
        <v>2.4</v>
      </c>
      <c r="F1838" s="1" t="s">
        <v>16</v>
      </c>
      <c r="G1838" s="1" t="s">
        <v>12</v>
      </c>
      <c r="H1838">
        <v>1993</v>
      </c>
      <c r="I1838" s="1" t="s">
        <v>96</v>
      </c>
      <c r="J1838" t="str">
        <f t="shared" si="28"/>
        <v>20</v>
      </c>
      <c r="K1838">
        <v>5000</v>
      </c>
    </row>
    <row r="1839" spans="1:11" x14ac:dyDescent="0.35">
      <c r="A1839" s="1" t="s">
        <v>30</v>
      </c>
      <c r="B1839">
        <v>27000</v>
      </c>
      <c r="C1839" s="1" t="s">
        <v>31</v>
      </c>
      <c r="D1839">
        <v>90</v>
      </c>
      <c r="E1839">
        <v>2</v>
      </c>
      <c r="F1839" s="1" t="s">
        <v>16</v>
      </c>
      <c r="G1839" s="1" t="s">
        <v>12</v>
      </c>
      <c r="H1839">
        <v>2014</v>
      </c>
      <c r="I1839" s="1" t="s">
        <v>87</v>
      </c>
      <c r="J1839" t="str">
        <f t="shared" si="28"/>
        <v>40</v>
      </c>
      <c r="K1839">
        <v>27000</v>
      </c>
    </row>
    <row r="1840" spans="1:11" x14ac:dyDescent="0.35">
      <c r="A1840" s="1" t="s">
        <v>28</v>
      </c>
      <c r="B1840">
        <v>10900</v>
      </c>
      <c r="C1840" s="1" t="s">
        <v>31</v>
      </c>
      <c r="D1840">
        <v>189</v>
      </c>
      <c r="E1840">
        <v>2</v>
      </c>
      <c r="F1840" s="1" t="s">
        <v>16</v>
      </c>
      <c r="G1840" s="1" t="s">
        <v>12</v>
      </c>
      <c r="H1840">
        <v>2012</v>
      </c>
      <c r="I1840" s="1" t="s">
        <v>70</v>
      </c>
      <c r="J1840" t="str">
        <f t="shared" si="28"/>
        <v>20</v>
      </c>
      <c r="K1840">
        <v>10900</v>
      </c>
    </row>
    <row r="1841" spans="1:11" x14ac:dyDescent="0.35">
      <c r="A1841" s="1" t="s">
        <v>9</v>
      </c>
      <c r="B1841">
        <v>37700</v>
      </c>
      <c r="C1841" s="1" t="s">
        <v>21</v>
      </c>
      <c r="D1841">
        <v>108</v>
      </c>
      <c r="E1841">
        <v>3</v>
      </c>
      <c r="F1841" s="1" t="s">
        <v>11</v>
      </c>
      <c r="G1841" s="1" t="s">
        <v>12</v>
      </c>
      <c r="H1841">
        <v>2011</v>
      </c>
      <c r="I1841" s="1" t="s">
        <v>173</v>
      </c>
      <c r="J1841" t="str">
        <f t="shared" si="28"/>
        <v>40</v>
      </c>
      <c r="K1841">
        <v>37700</v>
      </c>
    </row>
    <row r="1842" spans="1:11" x14ac:dyDescent="0.35">
      <c r="A1842" s="1" t="s">
        <v>28</v>
      </c>
      <c r="B1842">
        <v>6299</v>
      </c>
      <c r="C1842" s="1" t="s">
        <v>15</v>
      </c>
      <c r="D1842">
        <v>66</v>
      </c>
      <c r="E1842">
        <v>1.5</v>
      </c>
      <c r="F1842" s="1" t="s">
        <v>16</v>
      </c>
      <c r="G1842" s="1" t="s">
        <v>12</v>
      </c>
      <c r="H1842">
        <v>2012</v>
      </c>
      <c r="I1842" s="1" t="s">
        <v>66</v>
      </c>
      <c r="J1842" t="str">
        <f t="shared" si="28"/>
        <v>20</v>
      </c>
      <c r="K1842">
        <v>6299</v>
      </c>
    </row>
    <row r="1843" spans="1:11" x14ac:dyDescent="0.35">
      <c r="A1843" s="1" t="s">
        <v>14</v>
      </c>
      <c r="B1843">
        <v>39900</v>
      </c>
      <c r="C1843" s="1" t="s">
        <v>10</v>
      </c>
      <c r="D1843">
        <v>29</v>
      </c>
      <c r="E1843">
        <v>6.3</v>
      </c>
      <c r="F1843" s="1" t="s">
        <v>11</v>
      </c>
      <c r="G1843" s="1" t="s">
        <v>12</v>
      </c>
      <c r="H1843">
        <v>2007</v>
      </c>
      <c r="I1843" s="1" t="s">
        <v>202</v>
      </c>
      <c r="J1843" t="str">
        <f t="shared" si="28"/>
        <v>40</v>
      </c>
      <c r="K1843">
        <v>39900</v>
      </c>
    </row>
    <row r="1844" spans="1:11" x14ac:dyDescent="0.35">
      <c r="A1844" s="1" t="s">
        <v>9</v>
      </c>
      <c r="B1844">
        <v>26900</v>
      </c>
      <c r="C1844" s="1" t="s">
        <v>21</v>
      </c>
      <c r="D1844">
        <v>140</v>
      </c>
      <c r="E1844">
        <v>4.8</v>
      </c>
      <c r="F1844" s="1" t="s">
        <v>11</v>
      </c>
      <c r="G1844" s="1" t="s">
        <v>12</v>
      </c>
      <c r="H1844">
        <v>2009</v>
      </c>
      <c r="I1844" s="1" t="s">
        <v>55</v>
      </c>
      <c r="J1844" t="str">
        <f t="shared" si="28"/>
        <v>40</v>
      </c>
      <c r="K1844">
        <v>26900</v>
      </c>
    </row>
    <row r="1845" spans="1:11" x14ac:dyDescent="0.35">
      <c r="A1845" s="1" t="s">
        <v>20</v>
      </c>
      <c r="B1845">
        <v>8999</v>
      </c>
      <c r="C1845" s="1" t="s">
        <v>26</v>
      </c>
      <c r="D1845">
        <v>190</v>
      </c>
      <c r="E1845">
        <v>2.7</v>
      </c>
      <c r="F1845" s="1" t="s">
        <v>18</v>
      </c>
      <c r="G1845" s="1" t="s">
        <v>12</v>
      </c>
      <c r="H1845">
        <v>2004</v>
      </c>
      <c r="I1845" s="1" t="s">
        <v>35</v>
      </c>
      <c r="J1845" t="str">
        <f t="shared" si="28"/>
        <v>20</v>
      </c>
      <c r="K1845">
        <v>8999</v>
      </c>
    </row>
    <row r="1846" spans="1:11" x14ac:dyDescent="0.35">
      <c r="A1846" s="1" t="s">
        <v>14</v>
      </c>
      <c r="B1846">
        <v>20400</v>
      </c>
      <c r="C1846" s="1" t="s">
        <v>10</v>
      </c>
      <c r="D1846">
        <v>190</v>
      </c>
      <c r="E1846">
        <v>1.8</v>
      </c>
      <c r="F1846" s="1" t="s">
        <v>18</v>
      </c>
      <c r="G1846" s="1" t="s">
        <v>12</v>
      </c>
      <c r="H1846">
        <v>2011</v>
      </c>
      <c r="I1846" s="1" t="s">
        <v>65</v>
      </c>
      <c r="J1846" t="str">
        <f t="shared" si="28"/>
        <v>40</v>
      </c>
      <c r="K1846">
        <v>20400</v>
      </c>
    </row>
    <row r="1847" spans="1:11" x14ac:dyDescent="0.35">
      <c r="A1847" s="1" t="s">
        <v>30</v>
      </c>
      <c r="B1847">
        <v>16200</v>
      </c>
      <c r="C1847" s="1" t="s">
        <v>10</v>
      </c>
      <c r="D1847">
        <v>116</v>
      </c>
      <c r="E1847">
        <v>2</v>
      </c>
      <c r="F1847" s="1" t="s">
        <v>16</v>
      </c>
      <c r="G1847" s="1" t="s">
        <v>12</v>
      </c>
      <c r="H1847">
        <v>2011</v>
      </c>
      <c r="I1847" s="1" t="s">
        <v>98</v>
      </c>
      <c r="J1847" t="str">
        <f t="shared" si="28"/>
        <v>20</v>
      </c>
      <c r="K1847">
        <v>16200</v>
      </c>
    </row>
    <row r="1848" spans="1:11" x14ac:dyDescent="0.35">
      <c r="A1848" s="1" t="s">
        <v>45</v>
      </c>
      <c r="B1848">
        <v>5700</v>
      </c>
      <c r="C1848" s="1" t="s">
        <v>31</v>
      </c>
      <c r="D1848">
        <v>230</v>
      </c>
      <c r="E1848">
        <v>2</v>
      </c>
      <c r="F1848" s="1" t="s">
        <v>11</v>
      </c>
      <c r="G1848" s="1" t="s">
        <v>12</v>
      </c>
      <c r="H1848">
        <v>2003</v>
      </c>
      <c r="I1848" s="1" t="s">
        <v>63</v>
      </c>
      <c r="J1848" t="str">
        <f t="shared" si="28"/>
        <v>20</v>
      </c>
      <c r="K1848">
        <v>5700</v>
      </c>
    </row>
    <row r="1849" spans="1:11" x14ac:dyDescent="0.35">
      <c r="A1849" s="1" t="s">
        <v>9</v>
      </c>
      <c r="B1849">
        <v>9500</v>
      </c>
      <c r="C1849" s="1" t="s">
        <v>10</v>
      </c>
      <c r="D1849">
        <v>315</v>
      </c>
      <c r="E1849">
        <v>2.5</v>
      </c>
      <c r="F1849" s="1" t="s">
        <v>16</v>
      </c>
      <c r="G1849" s="1" t="s">
        <v>12</v>
      </c>
      <c r="H1849">
        <v>2001</v>
      </c>
      <c r="I1849" s="1" t="s">
        <v>64</v>
      </c>
      <c r="J1849" t="str">
        <f t="shared" si="28"/>
        <v>20</v>
      </c>
      <c r="K1849">
        <v>9500</v>
      </c>
    </row>
    <row r="1850" spans="1:11" x14ac:dyDescent="0.35">
      <c r="A1850" s="1" t="s">
        <v>9</v>
      </c>
      <c r="B1850">
        <v>25999</v>
      </c>
      <c r="C1850" s="1" t="s">
        <v>10</v>
      </c>
      <c r="D1850">
        <v>80</v>
      </c>
      <c r="E1850">
        <v>2</v>
      </c>
      <c r="F1850" s="1" t="s">
        <v>11</v>
      </c>
      <c r="G1850" s="1" t="s">
        <v>12</v>
      </c>
      <c r="H1850">
        <v>2012</v>
      </c>
      <c r="I1850" s="1" t="s">
        <v>13</v>
      </c>
      <c r="J1850" t="str">
        <f t="shared" si="28"/>
        <v>40</v>
      </c>
      <c r="K1850">
        <v>25999</v>
      </c>
    </row>
    <row r="1851" spans="1:11" x14ac:dyDescent="0.35">
      <c r="A1851" s="1" t="s">
        <v>20</v>
      </c>
      <c r="B1851">
        <v>28950</v>
      </c>
      <c r="C1851" s="1" t="s">
        <v>21</v>
      </c>
      <c r="D1851">
        <v>60</v>
      </c>
      <c r="E1851">
        <v>2</v>
      </c>
      <c r="F1851" s="1" t="s">
        <v>11</v>
      </c>
      <c r="G1851" s="1" t="s">
        <v>12</v>
      </c>
      <c r="H1851">
        <v>2012</v>
      </c>
      <c r="I1851" s="1" t="s">
        <v>184</v>
      </c>
      <c r="J1851" t="str">
        <f t="shared" si="28"/>
        <v>40</v>
      </c>
      <c r="K1851">
        <v>28950</v>
      </c>
    </row>
    <row r="1852" spans="1:11" x14ac:dyDescent="0.35">
      <c r="A1852" s="1" t="s">
        <v>20</v>
      </c>
      <c r="B1852">
        <v>6499</v>
      </c>
      <c r="C1852" s="1" t="s">
        <v>10</v>
      </c>
      <c r="D1852">
        <v>270</v>
      </c>
      <c r="E1852">
        <v>4.2</v>
      </c>
      <c r="F1852" s="1" t="s">
        <v>11</v>
      </c>
      <c r="G1852" s="1" t="s">
        <v>12</v>
      </c>
      <c r="H1852">
        <v>2000</v>
      </c>
      <c r="I1852" s="1" t="s">
        <v>271</v>
      </c>
      <c r="J1852" t="str">
        <f t="shared" si="28"/>
        <v>20</v>
      </c>
      <c r="K1852">
        <v>6499</v>
      </c>
    </row>
    <row r="1853" spans="1:11" x14ac:dyDescent="0.35">
      <c r="A1853" s="1" t="s">
        <v>20</v>
      </c>
      <c r="B1853">
        <v>3500</v>
      </c>
      <c r="C1853" s="1" t="s">
        <v>10</v>
      </c>
      <c r="D1853">
        <v>35</v>
      </c>
      <c r="E1853">
        <v>1.8</v>
      </c>
      <c r="F1853" s="1" t="s">
        <v>18</v>
      </c>
      <c r="G1853" s="1" t="s">
        <v>12</v>
      </c>
      <c r="H1853">
        <v>1990</v>
      </c>
      <c r="I1853" s="1" t="s">
        <v>102</v>
      </c>
      <c r="J1853" t="str">
        <f t="shared" si="28"/>
        <v>20</v>
      </c>
      <c r="K1853">
        <v>3500</v>
      </c>
    </row>
    <row r="1854" spans="1:11" x14ac:dyDescent="0.35">
      <c r="A1854" s="1" t="s">
        <v>28</v>
      </c>
      <c r="B1854">
        <v>7450</v>
      </c>
      <c r="C1854" s="1" t="s">
        <v>38</v>
      </c>
      <c r="D1854">
        <v>68</v>
      </c>
      <c r="E1854">
        <v>1.2</v>
      </c>
      <c r="F1854" s="1" t="s">
        <v>11</v>
      </c>
      <c r="G1854" s="1" t="s">
        <v>12</v>
      </c>
      <c r="H1854">
        <v>2009</v>
      </c>
      <c r="I1854" s="1" t="s">
        <v>272</v>
      </c>
      <c r="J1854" t="str">
        <f t="shared" si="28"/>
        <v>20</v>
      </c>
      <c r="K1854">
        <v>7450</v>
      </c>
    </row>
    <row r="1855" spans="1:11" x14ac:dyDescent="0.35">
      <c r="A1855" s="1" t="s">
        <v>14</v>
      </c>
      <c r="B1855">
        <v>10500</v>
      </c>
      <c r="C1855" s="1" t="s">
        <v>10</v>
      </c>
      <c r="D1855">
        <v>266</v>
      </c>
      <c r="E1855">
        <v>5</v>
      </c>
      <c r="F1855" s="1" t="s">
        <v>18</v>
      </c>
      <c r="G1855" s="1" t="s">
        <v>12</v>
      </c>
      <c r="H1855">
        <v>2004</v>
      </c>
      <c r="I1855" s="1" t="s">
        <v>19</v>
      </c>
      <c r="J1855" t="str">
        <f t="shared" si="28"/>
        <v>20</v>
      </c>
      <c r="K1855">
        <v>10500</v>
      </c>
    </row>
    <row r="1856" spans="1:11" x14ac:dyDescent="0.35">
      <c r="A1856" s="1" t="s">
        <v>9</v>
      </c>
      <c r="B1856">
        <v>31111</v>
      </c>
      <c r="C1856" s="1" t="s">
        <v>10</v>
      </c>
      <c r="D1856">
        <v>117</v>
      </c>
      <c r="E1856">
        <v>4.4000000000000004</v>
      </c>
      <c r="F1856" s="1" t="s">
        <v>11</v>
      </c>
      <c r="G1856" s="1" t="s">
        <v>12</v>
      </c>
      <c r="H1856">
        <v>2010</v>
      </c>
      <c r="I1856" s="1" t="s">
        <v>212</v>
      </c>
      <c r="J1856" t="str">
        <f t="shared" si="28"/>
        <v>40</v>
      </c>
      <c r="K1856">
        <v>31111</v>
      </c>
    </row>
    <row r="1857" spans="1:11" x14ac:dyDescent="0.35">
      <c r="A1857" s="1" t="s">
        <v>23</v>
      </c>
      <c r="B1857">
        <v>27000</v>
      </c>
      <c r="C1857" s="1" t="s">
        <v>31</v>
      </c>
      <c r="D1857">
        <v>192</v>
      </c>
      <c r="E1857">
        <v>3</v>
      </c>
      <c r="F1857" s="1" t="s">
        <v>16</v>
      </c>
      <c r="G1857" s="1" t="s">
        <v>12</v>
      </c>
      <c r="H1857">
        <v>2007</v>
      </c>
      <c r="I1857" s="1" t="s">
        <v>43</v>
      </c>
      <c r="J1857" t="str">
        <f t="shared" si="28"/>
        <v>40</v>
      </c>
      <c r="K1857">
        <v>27000</v>
      </c>
    </row>
    <row r="1858" spans="1:11" x14ac:dyDescent="0.35">
      <c r="A1858" s="1" t="s">
        <v>23</v>
      </c>
      <c r="B1858">
        <v>26250</v>
      </c>
      <c r="C1858" s="1" t="s">
        <v>10</v>
      </c>
      <c r="D1858">
        <v>17</v>
      </c>
      <c r="E1858">
        <v>2.5</v>
      </c>
      <c r="F1858" s="1" t="s">
        <v>11</v>
      </c>
      <c r="G1858" s="1" t="s">
        <v>12</v>
      </c>
      <c r="H1858">
        <v>2015</v>
      </c>
      <c r="I1858" s="1" t="s">
        <v>57</v>
      </c>
      <c r="J1858" t="str">
        <f t="shared" si="28"/>
        <v>40</v>
      </c>
      <c r="K1858">
        <v>26250</v>
      </c>
    </row>
    <row r="1859" spans="1:11" x14ac:dyDescent="0.35">
      <c r="A1859" s="1" t="s">
        <v>14</v>
      </c>
      <c r="B1859">
        <v>7300</v>
      </c>
      <c r="C1859" s="1" t="s">
        <v>15</v>
      </c>
      <c r="D1859">
        <v>245</v>
      </c>
      <c r="E1859">
        <v>2.2000000000000002</v>
      </c>
      <c r="F1859" s="1" t="s">
        <v>16</v>
      </c>
      <c r="G1859" s="1" t="s">
        <v>12</v>
      </c>
      <c r="H1859">
        <v>2002</v>
      </c>
      <c r="I1859" s="1" t="s">
        <v>42</v>
      </c>
      <c r="J1859" t="str">
        <f t="shared" ref="J1859:J1922" si="29">VLOOKUP(B1859,$L$2:$M$13,2,TRUE)</f>
        <v>20</v>
      </c>
      <c r="K1859">
        <v>7300</v>
      </c>
    </row>
    <row r="1860" spans="1:11" x14ac:dyDescent="0.35">
      <c r="A1860" s="1" t="s">
        <v>28</v>
      </c>
      <c r="B1860">
        <v>11400</v>
      </c>
      <c r="C1860" s="1" t="s">
        <v>15</v>
      </c>
      <c r="D1860">
        <v>122</v>
      </c>
      <c r="E1860">
        <v>2</v>
      </c>
      <c r="F1860" s="1" t="s">
        <v>16</v>
      </c>
      <c r="G1860" s="1" t="s">
        <v>12</v>
      </c>
      <c r="H1860">
        <v>2013</v>
      </c>
      <c r="I1860" s="1" t="s">
        <v>70</v>
      </c>
      <c r="J1860" t="str">
        <f t="shared" si="29"/>
        <v>20</v>
      </c>
      <c r="K1860">
        <v>11400</v>
      </c>
    </row>
    <row r="1861" spans="1:11" x14ac:dyDescent="0.35">
      <c r="A1861" s="1" t="s">
        <v>30</v>
      </c>
      <c r="B1861">
        <v>2200</v>
      </c>
      <c r="C1861" s="1" t="s">
        <v>10</v>
      </c>
      <c r="D1861">
        <v>279</v>
      </c>
      <c r="E1861">
        <v>1.9</v>
      </c>
      <c r="F1861" s="1" t="s">
        <v>16</v>
      </c>
      <c r="G1861" s="1" t="s">
        <v>32</v>
      </c>
      <c r="H1861">
        <v>2000</v>
      </c>
      <c r="I1861" s="1" t="s">
        <v>76</v>
      </c>
      <c r="J1861" t="str">
        <f t="shared" si="29"/>
        <v>20</v>
      </c>
      <c r="K1861">
        <v>2200</v>
      </c>
    </row>
    <row r="1862" spans="1:11" x14ac:dyDescent="0.35">
      <c r="A1862" s="1" t="s">
        <v>23</v>
      </c>
      <c r="B1862">
        <v>10500</v>
      </c>
      <c r="C1862" s="1" t="s">
        <v>15</v>
      </c>
      <c r="D1862">
        <v>200</v>
      </c>
      <c r="E1862">
        <v>2.7</v>
      </c>
      <c r="F1862" s="1" t="s">
        <v>18</v>
      </c>
      <c r="G1862" s="1" t="s">
        <v>12</v>
      </c>
      <c r="H1862">
        <v>2005</v>
      </c>
      <c r="I1862" s="1" t="s">
        <v>186</v>
      </c>
      <c r="J1862" t="str">
        <f t="shared" si="29"/>
        <v>20</v>
      </c>
      <c r="K1862">
        <v>10500</v>
      </c>
    </row>
    <row r="1863" spans="1:11" x14ac:dyDescent="0.35">
      <c r="A1863" s="1" t="s">
        <v>23</v>
      </c>
      <c r="B1863">
        <v>10500</v>
      </c>
      <c r="C1863" s="1" t="s">
        <v>21</v>
      </c>
      <c r="D1863">
        <v>200</v>
      </c>
      <c r="E1863">
        <v>4.5</v>
      </c>
      <c r="F1863" s="1" t="s">
        <v>18</v>
      </c>
      <c r="G1863" s="1" t="s">
        <v>12</v>
      </c>
      <c r="H1863">
        <v>1996</v>
      </c>
      <c r="I1863" s="1" t="s">
        <v>195</v>
      </c>
      <c r="J1863" t="str">
        <f t="shared" si="29"/>
        <v>20</v>
      </c>
      <c r="K1863">
        <v>10500</v>
      </c>
    </row>
    <row r="1864" spans="1:11" x14ac:dyDescent="0.35">
      <c r="A1864" s="1" t="s">
        <v>30</v>
      </c>
      <c r="B1864">
        <v>10974.21</v>
      </c>
      <c r="C1864" s="1" t="s">
        <v>10</v>
      </c>
      <c r="D1864">
        <v>1</v>
      </c>
      <c r="E1864">
        <v>1.6</v>
      </c>
      <c r="F1864" s="1" t="s">
        <v>11</v>
      </c>
      <c r="G1864" s="1" t="s">
        <v>12</v>
      </c>
      <c r="H1864">
        <v>2015</v>
      </c>
      <c r="I1864" s="1" t="s">
        <v>44</v>
      </c>
      <c r="J1864" t="str">
        <f t="shared" si="29"/>
        <v>20</v>
      </c>
      <c r="K1864">
        <v>10974.21</v>
      </c>
    </row>
    <row r="1865" spans="1:11" x14ac:dyDescent="0.35">
      <c r="A1865" s="1" t="s">
        <v>30</v>
      </c>
      <c r="B1865">
        <v>11500</v>
      </c>
      <c r="C1865" s="1" t="s">
        <v>10</v>
      </c>
      <c r="D1865">
        <v>119</v>
      </c>
      <c r="E1865">
        <v>2</v>
      </c>
      <c r="F1865" s="1" t="s">
        <v>16</v>
      </c>
      <c r="G1865" s="1" t="s">
        <v>12</v>
      </c>
      <c r="H1865">
        <v>2007</v>
      </c>
      <c r="I1865" s="1" t="s">
        <v>36</v>
      </c>
      <c r="J1865" t="str">
        <f t="shared" si="29"/>
        <v>20</v>
      </c>
      <c r="K1865">
        <v>11500</v>
      </c>
    </row>
    <row r="1866" spans="1:11" x14ac:dyDescent="0.35">
      <c r="A1866" s="1" t="s">
        <v>9</v>
      </c>
      <c r="B1866">
        <v>42000</v>
      </c>
      <c r="C1866" s="1" t="s">
        <v>10</v>
      </c>
      <c r="D1866">
        <v>59</v>
      </c>
      <c r="E1866">
        <v>4.4000000000000004</v>
      </c>
      <c r="F1866" s="1" t="s">
        <v>11</v>
      </c>
      <c r="G1866" s="1" t="s">
        <v>12</v>
      </c>
      <c r="H1866">
        <v>2009</v>
      </c>
      <c r="I1866" s="1" t="s">
        <v>212</v>
      </c>
      <c r="J1866" t="str">
        <f t="shared" si="29"/>
        <v>60</v>
      </c>
      <c r="K1866">
        <v>42000</v>
      </c>
    </row>
    <row r="1867" spans="1:11" x14ac:dyDescent="0.35">
      <c r="A1867" s="1" t="s">
        <v>14</v>
      </c>
      <c r="B1867">
        <v>17990</v>
      </c>
      <c r="C1867" s="1" t="s">
        <v>21</v>
      </c>
      <c r="D1867">
        <v>230</v>
      </c>
      <c r="E1867">
        <v>3</v>
      </c>
      <c r="F1867" s="1" t="s">
        <v>16</v>
      </c>
      <c r="G1867" s="1" t="s">
        <v>12</v>
      </c>
      <c r="H1867">
        <v>2007</v>
      </c>
      <c r="I1867" s="1" t="s">
        <v>273</v>
      </c>
      <c r="J1867" t="str">
        <f t="shared" si="29"/>
        <v>20</v>
      </c>
      <c r="K1867">
        <v>17990</v>
      </c>
    </row>
    <row r="1868" spans="1:11" x14ac:dyDescent="0.35">
      <c r="A1868" s="1" t="s">
        <v>20</v>
      </c>
      <c r="B1868">
        <v>2500</v>
      </c>
      <c r="C1868" s="1" t="s">
        <v>26</v>
      </c>
      <c r="D1868">
        <v>300</v>
      </c>
      <c r="E1868">
        <v>2.5</v>
      </c>
      <c r="F1868" s="1" t="s">
        <v>16</v>
      </c>
      <c r="G1868" s="1" t="s">
        <v>32</v>
      </c>
      <c r="H1868">
        <v>2002</v>
      </c>
      <c r="I1868" s="1" t="s">
        <v>27</v>
      </c>
      <c r="J1868" t="str">
        <f t="shared" si="29"/>
        <v>20</v>
      </c>
      <c r="K1868">
        <v>2500</v>
      </c>
    </row>
    <row r="1869" spans="1:11" x14ac:dyDescent="0.35">
      <c r="A1869" s="1" t="s">
        <v>20</v>
      </c>
      <c r="B1869">
        <v>16500</v>
      </c>
      <c r="C1869" s="1" t="s">
        <v>10</v>
      </c>
      <c r="D1869">
        <v>136</v>
      </c>
      <c r="E1869">
        <v>3.2</v>
      </c>
      <c r="F1869" s="1" t="s">
        <v>11</v>
      </c>
      <c r="G1869" s="1" t="s">
        <v>12</v>
      </c>
      <c r="H1869">
        <v>2007</v>
      </c>
      <c r="I1869" s="1" t="s">
        <v>27</v>
      </c>
      <c r="J1869" t="str">
        <f t="shared" si="29"/>
        <v>20</v>
      </c>
      <c r="K1869">
        <v>16500</v>
      </c>
    </row>
    <row r="1870" spans="1:11" x14ac:dyDescent="0.35">
      <c r="A1870" s="1" t="s">
        <v>20</v>
      </c>
      <c r="B1870">
        <v>47000</v>
      </c>
      <c r="C1870" s="1" t="s">
        <v>21</v>
      </c>
      <c r="D1870">
        <v>64</v>
      </c>
      <c r="E1870">
        <v>3</v>
      </c>
      <c r="F1870" s="1" t="s">
        <v>16</v>
      </c>
      <c r="G1870" s="1" t="s">
        <v>12</v>
      </c>
      <c r="H1870">
        <v>2013</v>
      </c>
      <c r="I1870" s="1" t="s">
        <v>22</v>
      </c>
      <c r="J1870" t="str">
        <f t="shared" si="29"/>
        <v>60</v>
      </c>
      <c r="K1870">
        <v>47000</v>
      </c>
    </row>
    <row r="1871" spans="1:11" x14ac:dyDescent="0.35">
      <c r="A1871" s="1" t="s">
        <v>45</v>
      </c>
      <c r="B1871">
        <v>5300</v>
      </c>
      <c r="C1871" s="1" t="s">
        <v>38</v>
      </c>
      <c r="D1871">
        <v>240</v>
      </c>
      <c r="E1871">
        <v>1.8</v>
      </c>
      <c r="F1871" s="1" t="s">
        <v>11</v>
      </c>
      <c r="G1871" s="1" t="s">
        <v>12</v>
      </c>
      <c r="H1871">
        <v>2000</v>
      </c>
      <c r="I1871" s="1" t="s">
        <v>247</v>
      </c>
      <c r="J1871" t="str">
        <f t="shared" si="29"/>
        <v>20</v>
      </c>
      <c r="K1871">
        <v>5300</v>
      </c>
    </row>
    <row r="1872" spans="1:11" x14ac:dyDescent="0.35">
      <c r="A1872" s="1" t="s">
        <v>23</v>
      </c>
      <c r="B1872">
        <v>41900</v>
      </c>
      <c r="C1872" s="1" t="s">
        <v>15</v>
      </c>
      <c r="D1872">
        <v>0</v>
      </c>
      <c r="E1872">
        <v>2.5</v>
      </c>
      <c r="F1872" s="1" t="s">
        <v>16</v>
      </c>
      <c r="G1872" s="1" t="s">
        <v>12</v>
      </c>
      <c r="H1872">
        <v>2016</v>
      </c>
      <c r="I1872" s="1" t="s">
        <v>158</v>
      </c>
      <c r="J1872" t="str">
        <f t="shared" si="29"/>
        <v>60</v>
      </c>
      <c r="K1872">
        <v>41900</v>
      </c>
    </row>
    <row r="1873" spans="1:11" x14ac:dyDescent="0.35">
      <c r="A1873" s="1" t="s">
        <v>9</v>
      </c>
      <c r="B1873">
        <v>7000</v>
      </c>
      <c r="C1873" s="1" t="s">
        <v>31</v>
      </c>
      <c r="D1873">
        <v>226</v>
      </c>
      <c r="E1873">
        <v>2.5</v>
      </c>
      <c r="F1873" s="1" t="s">
        <v>11</v>
      </c>
      <c r="G1873" s="1" t="s">
        <v>12</v>
      </c>
      <c r="H1873">
        <v>1999</v>
      </c>
      <c r="I1873" s="1" t="s">
        <v>64</v>
      </c>
      <c r="J1873" t="str">
        <f t="shared" si="29"/>
        <v>20</v>
      </c>
      <c r="K1873">
        <v>7000</v>
      </c>
    </row>
    <row r="1874" spans="1:11" x14ac:dyDescent="0.35">
      <c r="A1874" s="1" t="s">
        <v>14</v>
      </c>
      <c r="B1874">
        <v>26600</v>
      </c>
      <c r="C1874" s="1" t="s">
        <v>15</v>
      </c>
      <c r="D1874">
        <v>122</v>
      </c>
      <c r="E1874">
        <v>3</v>
      </c>
      <c r="F1874" s="1" t="s">
        <v>16</v>
      </c>
      <c r="G1874" s="1" t="s">
        <v>12</v>
      </c>
      <c r="H1874">
        <v>2012</v>
      </c>
      <c r="I1874" s="1" t="s">
        <v>42</v>
      </c>
      <c r="J1874" t="str">
        <f t="shared" si="29"/>
        <v>40</v>
      </c>
      <c r="K1874">
        <v>26600</v>
      </c>
    </row>
    <row r="1875" spans="1:11" x14ac:dyDescent="0.35">
      <c r="A1875" s="1" t="s">
        <v>45</v>
      </c>
      <c r="B1875">
        <v>6500</v>
      </c>
      <c r="C1875" s="1" t="s">
        <v>10</v>
      </c>
      <c r="D1875">
        <v>133</v>
      </c>
      <c r="E1875">
        <v>1.6</v>
      </c>
      <c r="F1875" s="1" t="s">
        <v>11</v>
      </c>
      <c r="G1875" s="1" t="s">
        <v>12</v>
      </c>
      <c r="H1875">
        <v>2007</v>
      </c>
      <c r="I1875" s="1" t="s">
        <v>73</v>
      </c>
      <c r="J1875" t="str">
        <f t="shared" si="29"/>
        <v>20</v>
      </c>
      <c r="K1875">
        <v>6500</v>
      </c>
    </row>
    <row r="1876" spans="1:11" x14ac:dyDescent="0.35">
      <c r="A1876" s="1" t="s">
        <v>30</v>
      </c>
      <c r="B1876">
        <v>9600</v>
      </c>
      <c r="C1876" s="1" t="s">
        <v>10</v>
      </c>
      <c r="D1876">
        <v>185</v>
      </c>
      <c r="E1876">
        <v>1.6</v>
      </c>
      <c r="F1876" s="1" t="s">
        <v>18</v>
      </c>
      <c r="G1876" s="1" t="s">
        <v>12</v>
      </c>
      <c r="H1876">
        <v>2008</v>
      </c>
      <c r="I1876" s="1" t="s">
        <v>125</v>
      </c>
      <c r="J1876" t="str">
        <f t="shared" si="29"/>
        <v>20</v>
      </c>
      <c r="K1876">
        <v>9600</v>
      </c>
    </row>
    <row r="1877" spans="1:11" x14ac:dyDescent="0.35">
      <c r="A1877" s="1" t="s">
        <v>45</v>
      </c>
      <c r="B1877">
        <v>3200</v>
      </c>
      <c r="C1877" s="1" t="s">
        <v>10</v>
      </c>
      <c r="D1877">
        <v>106</v>
      </c>
      <c r="E1877">
        <v>2</v>
      </c>
      <c r="F1877" s="1" t="s">
        <v>18</v>
      </c>
      <c r="G1877" s="1" t="s">
        <v>12</v>
      </c>
      <c r="H1877">
        <v>1997</v>
      </c>
      <c r="I1877" s="1" t="s">
        <v>63</v>
      </c>
      <c r="J1877" t="str">
        <f t="shared" si="29"/>
        <v>20</v>
      </c>
      <c r="K1877">
        <v>3200</v>
      </c>
    </row>
    <row r="1878" spans="1:11" x14ac:dyDescent="0.35">
      <c r="A1878" s="1" t="s">
        <v>14</v>
      </c>
      <c r="B1878">
        <v>11200</v>
      </c>
      <c r="C1878" s="1" t="s">
        <v>31</v>
      </c>
      <c r="D1878">
        <v>198</v>
      </c>
      <c r="E1878">
        <v>6</v>
      </c>
      <c r="F1878" s="1" t="s">
        <v>11</v>
      </c>
      <c r="G1878" s="1" t="s">
        <v>12</v>
      </c>
      <c r="H1878">
        <v>2004</v>
      </c>
      <c r="I1878" s="1" t="s">
        <v>176</v>
      </c>
      <c r="J1878" t="str">
        <f t="shared" si="29"/>
        <v>20</v>
      </c>
      <c r="K1878">
        <v>11200</v>
      </c>
    </row>
    <row r="1879" spans="1:11" x14ac:dyDescent="0.35">
      <c r="A1879" s="1" t="s">
        <v>45</v>
      </c>
      <c r="B1879">
        <v>7900</v>
      </c>
      <c r="C1879" s="1" t="s">
        <v>21</v>
      </c>
      <c r="D1879">
        <v>143</v>
      </c>
      <c r="E1879">
        <v>2</v>
      </c>
      <c r="F1879" s="1" t="s">
        <v>18</v>
      </c>
      <c r="G1879" s="1" t="s">
        <v>12</v>
      </c>
      <c r="H1879">
        <v>2007</v>
      </c>
      <c r="I1879" s="1" t="s">
        <v>46</v>
      </c>
      <c r="J1879" t="str">
        <f t="shared" si="29"/>
        <v>20</v>
      </c>
      <c r="K1879">
        <v>7900</v>
      </c>
    </row>
    <row r="1880" spans="1:11" x14ac:dyDescent="0.35">
      <c r="A1880" s="1" t="s">
        <v>20</v>
      </c>
      <c r="B1880">
        <v>29602.95</v>
      </c>
      <c r="C1880" s="1" t="s">
        <v>10</v>
      </c>
      <c r="D1880">
        <v>1</v>
      </c>
      <c r="E1880">
        <v>1.4</v>
      </c>
      <c r="F1880" s="1" t="s">
        <v>11</v>
      </c>
      <c r="G1880" s="1" t="s">
        <v>12</v>
      </c>
      <c r="H1880">
        <v>2016</v>
      </c>
      <c r="I1880" s="1" t="s">
        <v>60</v>
      </c>
      <c r="J1880" t="str">
        <f t="shared" si="29"/>
        <v>40</v>
      </c>
      <c r="K1880">
        <v>29602.95</v>
      </c>
    </row>
    <row r="1881" spans="1:11" x14ac:dyDescent="0.35">
      <c r="A1881" s="1" t="s">
        <v>14</v>
      </c>
      <c r="B1881">
        <v>8950</v>
      </c>
      <c r="C1881" s="1" t="s">
        <v>10</v>
      </c>
      <c r="D1881">
        <v>154</v>
      </c>
      <c r="E1881">
        <v>3.5</v>
      </c>
      <c r="F1881" s="1" t="s">
        <v>18</v>
      </c>
      <c r="G1881" s="1" t="s">
        <v>32</v>
      </c>
      <c r="H1881">
        <v>2005</v>
      </c>
      <c r="I1881" s="1" t="s">
        <v>229</v>
      </c>
      <c r="J1881" t="str">
        <f t="shared" si="29"/>
        <v>20</v>
      </c>
      <c r="K1881">
        <v>8950</v>
      </c>
    </row>
    <row r="1882" spans="1:11" x14ac:dyDescent="0.35">
      <c r="A1882" s="1" t="s">
        <v>28</v>
      </c>
      <c r="B1882">
        <v>8700</v>
      </c>
      <c r="C1882" s="1" t="s">
        <v>26</v>
      </c>
      <c r="D1882">
        <v>123</v>
      </c>
      <c r="E1882">
        <v>1.5</v>
      </c>
      <c r="F1882" s="1" t="s">
        <v>16</v>
      </c>
      <c r="G1882" s="1" t="s">
        <v>12</v>
      </c>
      <c r="H1882">
        <v>2009</v>
      </c>
      <c r="I1882" s="1" t="s">
        <v>29</v>
      </c>
      <c r="J1882" t="str">
        <f t="shared" si="29"/>
        <v>20</v>
      </c>
      <c r="K1882">
        <v>8700</v>
      </c>
    </row>
    <row r="1883" spans="1:11" x14ac:dyDescent="0.35">
      <c r="A1883" s="1" t="s">
        <v>23</v>
      </c>
      <c r="B1883">
        <v>12900</v>
      </c>
      <c r="C1883" s="1" t="s">
        <v>10</v>
      </c>
      <c r="D1883">
        <v>177</v>
      </c>
      <c r="E1883">
        <v>2.4</v>
      </c>
      <c r="F1883" s="1" t="s">
        <v>18</v>
      </c>
      <c r="G1883" s="1" t="s">
        <v>12</v>
      </c>
      <c r="H1883">
        <v>2009</v>
      </c>
      <c r="I1883" s="1" t="s">
        <v>57</v>
      </c>
      <c r="J1883" t="str">
        <f t="shared" si="29"/>
        <v>20</v>
      </c>
      <c r="K1883">
        <v>12900</v>
      </c>
    </row>
    <row r="1884" spans="1:11" x14ac:dyDescent="0.35">
      <c r="A1884" s="1" t="s">
        <v>28</v>
      </c>
      <c r="B1884">
        <v>10600</v>
      </c>
      <c r="C1884" s="1" t="s">
        <v>26</v>
      </c>
      <c r="D1884">
        <v>113</v>
      </c>
      <c r="E1884">
        <v>1.5</v>
      </c>
      <c r="F1884" s="1" t="s">
        <v>16</v>
      </c>
      <c r="G1884" s="1" t="s">
        <v>12</v>
      </c>
      <c r="H1884">
        <v>2011</v>
      </c>
      <c r="I1884" s="1" t="s">
        <v>29</v>
      </c>
      <c r="J1884" t="str">
        <f t="shared" si="29"/>
        <v>20</v>
      </c>
      <c r="K1884">
        <v>10600</v>
      </c>
    </row>
    <row r="1885" spans="1:11" x14ac:dyDescent="0.35">
      <c r="A1885" s="1" t="s">
        <v>23</v>
      </c>
      <c r="B1885">
        <v>8500</v>
      </c>
      <c r="C1885" s="1" t="s">
        <v>38</v>
      </c>
      <c r="D1885">
        <v>93</v>
      </c>
      <c r="E1885">
        <v>1.6</v>
      </c>
      <c r="F1885" s="1" t="s">
        <v>11</v>
      </c>
      <c r="G1885" s="1" t="s">
        <v>12</v>
      </c>
      <c r="H1885">
        <v>2007</v>
      </c>
      <c r="I1885" s="1" t="s">
        <v>135</v>
      </c>
      <c r="J1885" t="str">
        <f t="shared" si="29"/>
        <v>20</v>
      </c>
      <c r="K1885">
        <v>8500</v>
      </c>
    </row>
    <row r="1886" spans="1:11" x14ac:dyDescent="0.35">
      <c r="A1886" s="1" t="s">
        <v>23</v>
      </c>
      <c r="B1886">
        <v>14900</v>
      </c>
      <c r="C1886" s="1" t="s">
        <v>38</v>
      </c>
      <c r="D1886">
        <v>100</v>
      </c>
      <c r="E1886">
        <v>1.8</v>
      </c>
      <c r="F1886" s="1" t="s">
        <v>49</v>
      </c>
      <c r="G1886" s="1" t="s">
        <v>12</v>
      </c>
      <c r="H1886">
        <v>2010</v>
      </c>
      <c r="I1886" s="1" t="s">
        <v>151</v>
      </c>
      <c r="J1886" t="str">
        <f t="shared" si="29"/>
        <v>20</v>
      </c>
      <c r="K1886">
        <v>14900</v>
      </c>
    </row>
    <row r="1887" spans="1:11" x14ac:dyDescent="0.35">
      <c r="A1887" s="1" t="s">
        <v>45</v>
      </c>
      <c r="B1887">
        <v>2500</v>
      </c>
      <c r="C1887" s="1" t="s">
        <v>31</v>
      </c>
      <c r="D1887">
        <v>350</v>
      </c>
      <c r="E1887">
        <v>1.8</v>
      </c>
      <c r="F1887" s="1" t="s">
        <v>11</v>
      </c>
      <c r="G1887" s="1" t="s">
        <v>12</v>
      </c>
      <c r="H1887">
        <v>1990</v>
      </c>
      <c r="I1887" s="1" t="s">
        <v>63</v>
      </c>
      <c r="J1887" t="str">
        <f t="shared" si="29"/>
        <v>20</v>
      </c>
      <c r="K1887">
        <v>2500</v>
      </c>
    </row>
    <row r="1888" spans="1:11" x14ac:dyDescent="0.35">
      <c r="A1888" s="1" t="s">
        <v>23</v>
      </c>
      <c r="B1888">
        <v>14400</v>
      </c>
      <c r="C1888" s="1" t="s">
        <v>21</v>
      </c>
      <c r="D1888">
        <v>119</v>
      </c>
      <c r="E1888" t="s">
        <v>41</v>
      </c>
      <c r="F1888" s="1" t="s">
        <v>18</v>
      </c>
      <c r="G1888" s="1" t="s">
        <v>12</v>
      </c>
      <c r="H1888">
        <v>2008</v>
      </c>
      <c r="I1888" s="1" t="s">
        <v>24</v>
      </c>
      <c r="J1888" t="str">
        <f t="shared" si="29"/>
        <v>20</v>
      </c>
      <c r="K1888">
        <v>14400</v>
      </c>
    </row>
    <row r="1889" spans="1:11" x14ac:dyDescent="0.35">
      <c r="A1889" s="1" t="s">
        <v>20</v>
      </c>
      <c r="B1889">
        <v>34000</v>
      </c>
      <c r="C1889" s="1" t="s">
        <v>21</v>
      </c>
      <c r="D1889">
        <v>118</v>
      </c>
      <c r="E1889">
        <v>2</v>
      </c>
      <c r="F1889" s="1" t="s">
        <v>16</v>
      </c>
      <c r="G1889" s="1" t="s">
        <v>12</v>
      </c>
      <c r="H1889">
        <v>2013</v>
      </c>
      <c r="I1889" s="1" t="s">
        <v>184</v>
      </c>
      <c r="J1889" t="str">
        <f t="shared" si="29"/>
        <v>40</v>
      </c>
      <c r="K1889">
        <v>34000</v>
      </c>
    </row>
    <row r="1890" spans="1:11" x14ac:dyDescent="0.35">
      <c r="A1890" s="1" t="s">
        <v>14</v>
      </c>
      <c r="B1890">
        <v>39000</v>
      </c>
      <c r="C1890" s="1" t="s">
        <v>21</v>
      </c>
      <c r="D1890">
        <v>195</v>
      </c>
      <c r="E1890">
        <v>5</v>
      </c>
      <c r="F1890" s="1" t="s">
        <v>18</v>
      </c>
      <c r="G1890" s="1" t="s">
        <v>12</v>
      </c>
      <c r="H1890">
        <v>2002</v>
      </c>
      <c r="I1890" s="1" t="s">
        <v>227</v>
      </c>
      <c r="J1890" t="str">
        <f t="shared" si="29"/>
        <v>40</v>
      </c>
      <c r="K1890">
        <v>39000</v>
      </c>
    </row>
    <row r="1891" spans="1:11" x14ac:dyDescent="0.35">
      <c r="A1891" s="1" t="s">
        <v>14</v>
      </c>
      <c r="B1891">
        <v>10500</v>
      </c>
      <c r="C1891" s="1" t="s">
        <v>10</v>
      </c>
      <c r="D1891">
        <v>285</v>
      </c>
      <c r="E1891">
        <v>1.8</v>
      </c>
      <c r="F1891" s="1" t="s">
        <v>18</v>
      </c>
      <c r="G1891" s="1" t="s">
        <v>12</v>
      </c>
      <c r="H1891">
        <v>2003</v>
      </c>
      <c r="I1891" s="1" t="s">
        <v>65</v>
      </c>
      <c r="J1891" t="str">
        <f t="shared" si="29"/>
        <v>20</v>
      </c>
      <c r="K1891">
        <v>10500</v>
      </c>
    </row>
    <row r="1892" spans="1:11" x14ac:dyDescent="0.35">
      <c r="A1892" s="1" t="s">
        <v>45</v>
      </c>
      <c r="B1892">
        <v>2600</v>
      </c>
      <c r="C1892" s="1" t="s">
        <v>26</v>
      </c>
      <c r="D1892">
        <v>93</v>
      </c>
      <c r="E1892">
        <v>2.5</v>
      </c>
      <c r="F1892" s="1" t="s">
        <v>11</v>
      </c>
      <c r="G1892" s="1" t="s">
        <v>32</v>
      </c>
      <c r="H1892">
        <v>1997</v>
      </c>
      <c r="I1892" s="1" t="s">
        <v>63</v>
      </c>
      <c r="J1892" t="str">
        <f t="shared" si="29"/>
        <v>20</v>
      </c>
      <c r="K1892">
        <v>2600</v>
      </c>
    </row>
    <row r="1893" spans="1:11" x14ac:dyDescent="0.35">
      <c r="A1893" s="1" t="s">
        <v>9</v>
      </c>
      <c r="B1893">
        <v>4800</v>
      </c>
      <c r="C1893" s="1" t="s">
        <v>10</v>
      </c>
      <c r="D1893">
        <v>111</v>
      </c>
      <c r="E1893">
        <v>2.5</v>
      </c>
      <c r="F1893" s="1" t="s">
        <v>18</v>
      </c>
      <c r="G1893" s="1" t="s">
        <v>12</v>
      </c>
      <c r="H1893">
        <v>1991</v>
      </c>
      <c r="I1893" s="1" t="s">
        <v>64</v>
      </c>
      <c r="J1893" t="str">
        <f t="shared" si="29"/>
        <v>20</v>
      </c>
      <c r="K1893">
        <v>4800</v>
      </c>
    </row>
    <row r="1894" spans="1:11" x14ac:dyDescent="0.35">
      <c r="A1894" s="1" t="s">
        <v>30</v>
      </c>
      <c r="B1894">
        <v>7800</v>
      </c>
      <c r="C1894" s="1" t="s">
        <v>15</v>
      </c>
      <c r="D1894">
        <v>352</v>
      </c>
      <c r="E1894">
        <v>2.5</v>
      </c>
      <c r="F1894" s="1" t="s">
        <v>16</v>
      </c>
      <c r="G1894" s="1" t="s">
        <v>12</v>
      </c>
      <c r="H1894">
        <v>2001</v>
      </c>
      <c r="I1894" s="1" t="s">
        <v>96</v>
      </c>
      <c r="J1894" t="str">
        <f t="shared" si="29"/>
        <v>20</v>
      </c>
      <c r="K1894">
        <v>7800</v>
      </c>
    </row>
    <row r="1895" spans="1:11" x14ac:dyDescent="0.35">
      <c r="A1895" s="1" t="s">
        <v>14</v>
      </c>
      <c r="B1895">
        <v>99999</v>
      </c>
      <c r="C1895" s="1" t="s">
        <v>21</v>
      </c>
      <c r="D1895">
        <v>0</v>
      </c>
      <c r="E1895">
        <v>3</v>
      </c>
      <c r="F1895" s="1" t="s">
        <v>11</v>
      </c>
      <c r="G1895" s="1" t="s">
        <v>12</v>
      </c>
      <c r="H1895">
        <v>2016</v>
      </c>
      <c r="I1895" s="1" t="s">
        <v>199</v>
      </c>
      <c r="J1895" t="str">
        <f t="shared" si="29"/>
        <v>100</v>
      </c>
      <c r="K1895">
        <v>99999</v>
      </c>
    </row>
    <row r="1896" spans="1:11" x14ac:dyDescent="0.35">
      <c r="A1896" s="1" t="s">
        <v>23</v>
      </c>
      <c r="B1896">
        <v>15300</v>
      </c>
      <c r="C1896" s="1" t="s">
        <v>21</v>
      </c>
      <c r="D1896">
        <v>130</v>
      </c>
      <c r="E1896">
        <v>2</v>
      </c>
      <c r="F1896" s="1" t="s">
        <v>11</v>
      </c>
      <c r="G1896" s="1" t="s">
        <v>12</v>
      </c>
      <c r="H1896">
        <v>2008</v>
      </c>
      <c r="I1896" s="1" t="s">
        <v>24</v>
      </c>
      <c r="J1896" t="str">
        <f t="shared" si="29"/>
        <v>20</v>
      </c>
      <c r="K1896">
        <v>15300</v>
      </c>
    </row>
    <row r="1897" spans="1:11" x14ac:dyDescent="0.35">
      <c r="A1897" s="1" t="s">
        <v>23</v>
      </c>
      <c r="B1897">
        <v>8500</v>
      </c>
      <c r="C1897" s="1" t="s">
        <v>38</v>
      </c>
      <c r="D1897">
        <v>55</v>
      </c>
      <c r="E1897">
        <v>1</v>
      </c>
      <c r="F1897" s="1" t="s">
        <v>11</v>
      </c>
      <c r="G1897" s="1" t="s">
        <v>12</v>
      </c>
      <c r="H1897">
        <v>2011</v>
      </c>
      <c r="I1897" s="1" t="s">
        <v>275</v>
      </c>
      <c r="J1897" t="str">
        <f t="shared" si="29"/>
        <v>20</v>
      </c>
      <c r="K1897">
        <v>8500</v>
      </c>
    </row>
    <row r="1898" spans="1:11" x14ac:dyDescent="0.35">
      <c r="A1898" s="1" t="s">
        <v>28</v>
      </c>
      <c r="B1898">
        <v>3000</v>
      </c>
      <c r="C1898" s="1" t="s">
        <v>15</v>
      </c>
      <c r="D1898">
        <v>217</v>
      </c>
      <c r="E1898">
        <v>1.4</v>
      </c>
      <c r="F1898" s="1" t="s">
        <v>11</v>
      </c>
      <c r="G1898" s="1" t="s">
        <v>12</v>
      </c>
      <c r="H1898">
        <v>2004</v>
      </c>
      <c r="I1898" s="1" t="s">
        <v>66</v>
      </c>
      <c r="J1898" t="str">
        <f t="shared" si="29"/>
        <v>20</v>
      </c>
      <c r="K1898">
        <v>3000</v>
      </c>
    </row>
    <row r="1899" spans="1:11" x14ac:dyDescent="0.35">
      <c r="A1899" s="1" t="s">
        <v>9</v>
      </c>
      <c r="B1899">
        <v>5000</v>
      </c>
      <c r="C1899" s="1" t="s">
        <v>10</v>
      </c>
      <c r="D1899">
        <v>400</v>
      </c>
      <c r="E1899">
        <v>2</v>
      </c>
      <c r="F1899" s="1" t="s">
        <v>11</v>
      </c>
      <c r="G1899" s="1" t="s">
        <v>12</v>
      </c>
      <c r="H1899">
        <v>1991</v>
      </c>
      <c r="I1899" s="1" t="s">
        <v>86</v>
      </c>
      <c r="J1899" t="str">
        <f t="shared" si="29"/>
        <v>20</v>
      </c>
      <c r="K1899">
        <v>5000</v>
      </c>
    </row>
    <row r="1900" spans="1:11" x14ac:dyDescent="0.35">
      <c r="A1900" s="1" t="s">
        <v>28</v>
      </c>
      <c r="B1900">
        <v>11403.99</v>
      </c>
      <c r="C1900" s="1" t="s">
        <v>10</v>
      </c>
      <c r="D1900">
        <v>0</v>
      </c>
      <c r="E1900">
        <v>1.2</v>
      </c>
      <c r="F1900" s="1" t="s">
        <v>11</v>
      </c>
      <c r="G1900" s="1" t="s">
        <v>12</v>
      </c>
      <c r="H1900">
        <v>2016</v>
      </c>
      <c r="I1900" s="1" t="s">
        <v>126</v>
      </c>
      <c r="J1900" t="str">
        <f t="shared" si="29"/>
        <v>20</v>
      </c>
      <c r="K1900">
        <v>11403.99</v>
      </c>
    </row>
    <row r="1901" spans="1:11" x14ac:dyDescent="0.35">
      <c r="A1901" s="1" t="s">
        <v>9</v>
      </c>
      <c r="B1901">
        <v>59900</v>
      </c>
      <c r="C1901" s="1" t="s">
        <v>21</v>
      </c>
      <c r="D1901">
        <v>30</v>
      </c>
      <c r="E1901">
        <v>2</v>
      </c>
      <c r="F1901" s="1" t="s">
        <v>16</v>
      </c>
      <c r="G1901" s="1" t="s">
        <v>12</v>
      </c>
      <c r="H1901">
        <v>2016</v>
      </c>
      <c r="I1901" s="1" t="s">
        <v>55</v>
      </c>
      <c r="J1901" t="str">
        <f t="shared" si="29"/>
        <v>60</v>
      </c>
      <c r="K1901">
        <v>59900</v>
      </c>
    </row>
    <row r="1902" spans="1:11" x14ac:dyDescent="0.35">
      <c r="A1902" s="1" t="s">
        <v>30</v>
      </c>
      <c r="B1902">
        <v>5400</v>
      </c>
      <c r="C1902" s="1" t="s">
        <v>38</v>
      </c>
      <c r="D1902">
        <v>320</v>
      </c>
      <c r="E1902">
        <v>1.4</v>
      </c>
      <c r="F1902" s="1" t="s">
        <v>11</v>
      </c>
      <c r="G1902" s="1" t="s">
        <v>12</v>
      </c>
      <c r="H1902">
        <v>2002</v>
      </c>
      <c r="I1902" s="1" t="s">
        <v>33</v>
      </c>
      <c r="J1902" t="str">
        <f t="shared" si="29"/>
        <v>20</v>
      </c>
      <c r="K1902">
        <v>5400</v>
      </c>
    </row>
    <row r="1903" spans="1:11" x14ac:dyDescent="0.35">
      <c r="A1903" s="1" t="s">
        <v>30</v>
      </c>
      <c r="B1903">
        <v>17500</v>
      </c>
      <c r="C1903" s="1" t="s">
        <v>26</v>
      </c>
      <c r="D1903">
        <v>160</v>
      </c>
      <c r="E1903">
        <v>1.4</v>
      </c>
      <c r="F1903" s="1" t="s">
        <v>11</v>
      </c>
      <c r="G1903" s="1" t="s">
        <v>12</v>
      </c>
      <c r="H1903">
        <v>2011</v>
      </c>
      <c r="I1903" s="1" t="s">
        <v>98</v>
      </c>
      <c r="J1903" t="str">
        <f t="shared" si="29"/>
        <v>20</v>
      </c>
      <c r="K1903">
        <v>17500</v>
      </c>
    </row>
    <row r="1904" spans="1:11" x14ac:dyDescent="0.35">
      <c r="A1904" s="1" t="s">
        <v>28</v>
      </c>
      <c r="B1904">
        <v>6300</v>
      </c>
      <c r="C1904" s="1" t="s">
        <v>10</v>
      </c>
      <c r="D1904">
        <v>167</v>
      </c>
      <c r="E1904">
        <v>1.6</v>
      </c>
      <c r="F1904" s="1" t="s">
        <v>11</v>
      </c>
      <c r="G1904" s="1" t="s">
        <v>12</v>
      </c>
      <c r="H1904">
        <v>2005</v>
      </c>
      <c r="I1904" s="1" t="s">
        <v>29</v>
      </c>
      <c r="J1904" t="str">
        <f t="shared" si="29"/>
        <v>20</v>
      </c>
      <c r="K1904">
        <v>6300</v>
      </c>
    </row>
    <row r="1905" spans="1:11" x14ac:dyDescent="0.35">
      <c r="A1905" s="1" t="s">
        <v>30</v>
      </c>
      <c r="B1905">
        <v>1900</v>
      </c>
      <c r="C1905" s="1" t="s">
        <v>38</v>
      </c>
      <c r="D1905">
        <v>300</v>
      </c>
      <c r="E1905">
        <v>1.9</v>
      </c>
      <c r="F1905" s="1" t="s">
        <v>16</v>
      </c>
      <c r="G1905" s="1" t="s">
        <v>32</v>
      </c>
      <c r="H1905">
        <v>1999</v>
      </c>
      <c r="I1905" s="1" t="s">
        <v>33</v>
      </c>
      <c r="J1905" t="str">
        <f t="shared" si="29"/>
        <v>20</v>
      </c>
      <c r="K1905">
        <v>1900</v>
      </c>
    </row>
    <row r="1906" spans="1:11" x14ac:dyDescent="0.35">
      <c r="A1906" s="1" t="s">
        <v>23</v>
      </c>
      <c r="B1906">
        <v>12400</v>
      </c>
      <c r="C1906" s="1" t="s">
        <v>10</v>
      </c>
      <c r="D1906">
        <v>135</v>
      </c>
      <c r="E1906">
        <v>3.5</v>
      </c>
      <c r="F1906" s="1" t="s">
        <v>18</v>
      </c>
      <c r="G1906" s="1" t="s">
        <v>12</v>
      </c>
      <c r="H1906">
        <v>2007</v>
      </c>
      <c r="I1906" s="1" t="s">
        <v>57</v>
      </c>
      <c r="J1906" t="str">
        <f t="shared" si="29"/>
        <v>20</v>
      </c>
      <c r="K1906">
        <v>12400</v>
      </c>
    </row>
    <row r="1907" spans="1:11" x14ac:dyDescent="0.35">
      <c r="A1907" s="1" t="s">
        <v>30</v>
      </c>
      <c r="B1907">
        <v>8500</v>
      </c>
      <c r="C1907" s="1" t="s">
        <v>38</v>
      </c>
      <c r="D1907">
        <v>141</v>
      </c>
      <c r="E1907">
        <v>2</v>
      </c>
      <c r="F1907" s="1" t="s">
        <v>11</v>
      </c>
      <c r="G1907" s="1" t="s">
        <v>12</v>
      </c>
      <c r="H1907">
        <v>2000</v>
      </c>
      <c r="I1907" s="1" t="s">
        <v>244</v>
      </c>
      <c r="J1907" t="str">
        <f t="shared" si="29"/>
        <v>20</v>
      </c>
      <c r="K1907">
        <v>8500</v>
      </c>
    </row>
    <row r="1908" spans="1:11" x14ac:dyDescent="0.35">
      <c r="A1908" s="1" t="s">
        <v>14</v>
      </c>
      <c r="B1908">
        <v>47600</v>
      </c>
      <c r="C1908" s="1" t="s">
        <v>15</v>
      </c>
      <c r="D1908">
        <v>0</v>
      </c>
      <c r="E1908">
        <v>2.2000000000000002</v>
      </c>
      <c r="F1908" s="1" t="s">
        <v>16</v>
      </c>
      <c r="G1908" s="1" t="s">
        <v>12</v>
      </c>
      <c r="H1908">
        <v>2016</v>
      </c>
      <c r="I1908" s="1" t="s">
        <v>42</v>
      </c>
      <c r="J1908" t="str">
        <f t="shared" si="29"/>
        <v>60</v>
      </c>
      <c r="K1908">
        <v>47600</v>
      </c>
    </row>
    <row r="1909" spans="1:11" x14ac:dyDescent="0.35">
      <c r="A1909" s="1" t="s">
        <v>14</v>
      </c>
      <c r="B1909">
        <v>39900</v>
      </c>
      <c r="C1909" s="1" t="s">
        <v>21</v>
      </c>
      <c r="D1909">
        <v>126</v>
      </c>
      <c r="E1909">
        <v>5.5</v>
      </c>
      <c r="F1909" s="1" t="s">
        <v>11</v>
      </c>
      <c r="G1909" s="1" t="s">
        <v>12</v>
      </c>
      <c r="H1909">
        <v>2010</v>
      </c>
      <c r="I1909" s="1" t="s">
        <v>276</v>
      </c>
      <c r="J1909" t="str">
        <f t="shared" si="29"/>
        <v>40</v>
      </c>
      <c r="K1909">
        <v>39900</v>
      </c>
    </row>
    <row r="1910" spans="1:11" x14ac:dyDescent="0.35">
      <c r="A1910" s="1" t="s">
        <v>30</v>
      </c>
      <c r="B1910">
        <v>3350</v>
      </c>
      <c r="C1910" s="1" t="s">
        <v>38</v>
      </c>
      <c r="D1910">
        <v>122</v>
      </c>
      <c r="E1910">
        <v>1.4</v>
      </c>
      <c r="F1910" s="1" t="s">
        <v>11</v>
      </c>
      <c r="G1910" s="1" t="s">
        <v>12</v>
      </c>
      <c r="H1910">
        <v>1993</v>
      </c>
      <c r="I1910" s="1" t="s">
        <v>91</v>
      </c>
      <c r="J1910" t="str">
        <f t="shared" si="29"/>
        <v>20</v>
      </c>
      <c r="K1910">
        <v>3350</v>
      </c>
    </row>
    <row r="1911" spans="1:11" x14ac:dyDescent="0.35">
      <c r="A1911" s="1" t="s">
        <v>14</v>
      </c>
      <c r="B1911">
        <v>222000</v>
      </c>
      <c r="C1911" s="1" t="s">
        <v>21</v>
      </c>
      <c r="D1911">
        <v>0</v>
      </c>
      <c r="E1911">
        <v>6.3</v>
      </c>
      <c r="F1911" s="1" t="s">
        <v>11</v>
      </c>
      <c r="G1911" s="1" t="s">
        <v>12</v>
      </c>
      <c r="H1911">
        <v>2016</v>
      </c>
      <c r="I1911" s="1" t="s">
        <v>202</v>
      </c>
      <c r="J1911" t="str">
        <f t="shared" si="29"/>
        <v>300</v>
      </c>
      <c r="K1911">
        <v>222000</v>
      </c>
    </row>
    <row r="1912" spans="1:11" x14ac:dyDescent="0.35">
      <c r="A1912" s="1" t="s">
        <v>28</v>
      </c>
      <c r="B1912">
        <v>8200</v>
      </c>
      <c r="C1912" s="1" t="s">
        <v>26</v>
      </c>
      <c r="D1912">
        <v>180</v>
      </c>
      <c r="E1912">
        <v>1.6</v>
      </c>
      <c r="F1912" s="1" t="s">
        <v>18</v>
      </c>
      <c r="G1912" s="1" t="s">
        <v>12</v>
      </c>
      <c r="H1912">
        <v>2010</v>
      </c>
      <c r="I1912" s="1" t="s">
        <v>66</v>
      </c>
      <c r="J1912" t="str">
        <f t="shared" si="29"/>
        <v>20</v>
      </c>
      <c r="K1912">
        <v>8200</v>
      </c>
    </row>
    <row r="1913" spans="1:11" x14ac:dyDescent="0.35">
      <c r="A1913" s="1" t="s">
        <v>30</v>
      </c>
      <c r="B1913">
        <v>22200</v>
      </c>
      <c r="C1913" s="1" t="s">
        <v>38</v>
      </c>
      <c r="D1913">
        <v>51</v>
      </c>
      <c r="E1913">
        <v>2</v>
      </c>
      <c r="F1913" s="1" t="s">
        <v>11</v>
      </c>
      <c r="G1913" s="1" t="s">
        <v>12</v>
      </c>
      <c r="H1913">
        <v>2013</v>
      </c>
      <c r="I1913" s="1" t="s">
        <v>146</v>
      </c>
      <c r="J1913" t="str">
        <f t="shared" si="29"/>
        <v>40</v>
      </c>
      <c r="K1913">
        <v>22200</v>
      </c>
    </row>
    <row r="1914" spans="1:11" x14ac:dyDescent="0.35">
      <c r="A1914" s="1" t="s">
        <v>28</v>
      </c>
      <c r="B1914">
        <v>7999</v>
      </c>
      <c r="C1914" s="1" t="s">
        <v>15</v>
      </c>
      <c r="D1914">
        <v>141</v>
      </c>
      <c r="E1914">
        <v>1.5</v>
      </c>
      <c r="F1914" s="1" t="s">
        <v>16</v>
      </c>
      <c r="G1914" s="1" t="s">
        <v>12</v>
      </c>
      <c r="H1914">
        <v>2006</v>
      </c>
      <c r="I1914" s="1" t="s">
        <v>74</v>
      </c>
      <c r="J1914" t="str">
        <f t="shared" si="29"/>
        <v>20</v>
      </c>
      <c r="K1914">
        <v>7999</v>
      </c>
    </row>
    <row r="1915" spans="1:11" x14ac:dyDescent="0.35">
      <c r="A1915" s="1" t="s">
        <v>30</v>
      </c>
      <c r="B1915">
        <v>2499</v>
      </c>
      <c r="C1915" s="1" t="s">
        <v>10</v>
      </c>
      <c r="D1915">
        <v>220</v>
      </c>
      <c r="E1915">
        <v>1.9</v>
      </c>
      <c r="F1915" s="1" t="s">
        <v>16</v>
      </c>
      <c r="G1915" s="1" t="s">
        <v>32</v>
      </c>
      <c r="H1915">
        <v>2004</v>
      </c>
      <c r="I1915" s="1" t="s">
        <v>76</v>
      </c>
      <c r="J1915" t="str">
        <f t="shared" si="29"/>
        <v>20</v>
      </c>
      <c r="K1915">
        <v>2499</v>
      </c>
    </row>
    <row r="1916" spans="1:11" x14ac:dyDescent="0.35">
      <c r="A1916" s="1" t="s">
        <v>9</v>
      </c>
      <c r="B1916">
        <v>66200</v>
      </c>
      <c r="C1916" s="1" t="s">
        <v>21</v>
      </c>
      <c r="D1916">
        <v>70</v>
      </c>
      <c r="E1916">
        <v>3</v>
      </c>
      <c r="F1916" s="1" t="s">
        <v>16</v>
      </c>
      <c r="G1916" s="1" t="s">
        <v>12</v>
      </c>
      <c r="H1916">
        <v>2014</v>
      </c>
      <c r="I1916" s="1" t="s">
        <v>55</v>
      </c>
      <c r="J1916" t="str">
        <f t="shared" si="29"/>
        <v>80</v>
      </c>
      <c r="K1916">
        <v>66200</v>
      </c>
    </row>
    <row r="1917" spans="1:11" x14ac:dyDescent="0.35">
      <c r="A1917" s="1" t="s">
        <v>20</v>
      </c>
      <c r="B1917">
        <v>21000</v>
      </c>
      <c r="C1917" s="1" t="s">
        <v>38</v>
      </c>
      <c r="D1917">
        <v>34</v>
      </c>
      <c r="E1917">
        <v>1.4</v>
      </c>
      <c r="F1917" s="1" t="s">
        <v>11</v>
      </c>
      <c r="G1917" s="1" t="s">
        <v>12</v>
      </c>
      <c r="H1917">
        <v>2013</v>
      </c>
      <c r="I1917" s="1" t="s">
        <v>77</v>
      </c>
      <c r="J1917" t="str">
        <f t="shared" si="29"/>
        <v>40</v>
      </c>
      <c r="K1917">
        <v>21000</v>
      </c>
    </row>
    <row r="1918" spans="1:11" x14ac:dyDescent="0.35">
      <c r="A1918" s="1" t="s">
        <v>30</v>
      </c>
      <c r="B1918">
        <v>7200</v>
      </c>
      <c r="C1918" s="1" t="s">
        <v>15</v>
      </c>
      <c r="D1918">
        <v>270</v>
      </c>
      <c r="E1918">
        <v>1.9</v>
      </c>
      <c r="F1918" s="1" t="s">
        <v>16</v>
      </c>
      <c r="G1918" s="1" t="s">
        <v>12</v>
      </c>
      <c r="H1918">
        <v>2008</v>
      </c>
      <c r="I1918" s="1" t="s">
        <v>118</v>
      </c>
      <c r="J1918" t="str">
        <f t="shared" si="29"/>
        <v>20</v>
      </c>
      <c r="K1918">
        <v>7200</v>
      </c>
    </row>
    <row r="1919" spans="1:11" x14ac:dyDescent="0.35">
      <c r="A1919" s="1" t="s">
        <v>9</v>
      </c>
      <c r="B1919">
        <v>34900</v>
      </c>
      <c r="C1919" s="1" t="s">
        <v>21</v>
      </c>
      <c r="D1919">
        <v>65</v>
      </c>
      <c r="E1919">
        <v>2</v>
      </c>
      <c r="F1919" s="1" t="s">
        <v>11</v>
      </c>
      <c r="G1919" s="1" t="s">
        <v>12</v>
      </c>
      <c r="H1919">
        <v>2013</v>
      </c>
      <c r="I1919" s="1" t="s">
        <v>173</v>
      </c>
      <c r="J1919" t="str">
        <f t="shared" si="29"/>
        <v>40</v>
      </c>
      <c r="K1919">
        <v>34900</v>
      </c>
    </row>
    <row r="1920" spans="1:11" x14ac:dyDescent="0.35">
      <c r="A1920" s="1" t="s">
        <v>20</v>
      </c>
      <c r="B1920">
        <v>17500</v>
      </c>
      <c r="C1920" s="1" t="s">
        <v>10</v>
      </c>
      <c r="D1920">
        <v>94</v>
      </c>
      <c r="E1920">
        <v>1.8</v>
      </c>
      <c r="F1920" s="1" t="s">
        <v>11</v>
      </c>
      <c r="G1920" s="1" t="s">
        <v>12</v>
      </c>
      <c r="H1920">
        <v>2008</v>
      </c>
      <c r="I1920" s="1" t="s">
        <v>60</v>
      </c>
      <c r="J1920" t="str">
        <f t="shared" si="29"/>
        <v>20</v>
      </c>
      <c r="K1920">
        <v>17500</v>
      </c>
    </row>
    <row r="1921" spans="1:11" x14ac:dyDescent="0.35">
      <c r="A1921" s="1" t="s">
        <v>30</v>
      </c>
      <c r="B1921">
        <v>9600</v>
      </c>
      <c r="C1921" s="1" t="s">
        <v>15</v>
      </c>
      <c r="D1921">
        <v>148</v>
      </c>
      <c r="E1921">
        <v>1.6</v>
      </c>
      <c r="F1921" s="1" t="s">
        <v>16</v>
      </c>
      <c r="G1921" s="1" t="s">
        <v>12</v>
      </c>
      <c r="H1921">
        <v>2011</v>
      </c>
      <c r="I1921" s="1" t="s">
        <v>56</v>
      </c>
      <c r="J1921" t="str">
        <f t="shared" si="29"/>
        <v>20</v>
      </c>
      <c r="K1921">
        <v>9600</v>
      </c>
    </row>
    <row r="1922" spans="1:11" x14ac:dyDescent="0.35">
      <c r="A1922" s="1" t="s">
        <v>23</v>
      </c>
      <c r="B1922">
        <v>2200</v>
      </c>
      <c r="C1922" s="1" t="s">
        <v>26</v>
      </c>
      <c r="D1922">
        <v>300</v>
      </c>
      <c r="E1922">
        <v>2</v>
      </c>
      <c r="F1922" s="1" t="s">
        <v>11</v>
      </c>
      <c r="G1922" s="1" t="s">
        <v>12</v>
      </c>
      <c r="H1922">
        <v>1989</v>
      </c>
      <c r="I1922" s="1" t="s">
        <v>57</v>
      </c>
      <c r="J1922" t="str">
        <f t="shared" si="29"/>
        <v>20</v>
      </c>
      <c r="K1922">
        <v>2200</v>
      </c>
    </row>
    <row r="1923" spans="1:11" x14ac:dyDescent="0.35">
      <c r="A1923" s="1" t="s">
        <v>9</v>
      </c>
      <c r="B1923">
        <v>32000</v>
      </c>
      <c r="C1923" s="1" t="s">
        <v>21</v>
      </c>
      <c r="D1923">
        <v>108</v>
      </c>
      <c r="E1923">
        <v>3</v>
      </c>
      <c r="F1923" s="1" t="s">
        <v>11</v>
      </c>
      <c r="G1923" s="1" t="s">
        <v>12</v>
      </c>
      <c r="H1923">
        <v>2008</v>
      </c>
      <c r="I1923" s="1" t="s">
        <v>62</v>
      </c>
      <c r="J1923" t="str">
        <f t="shared" ref="J1923:J1986" si="30">VLOOKUP(B1923,$L$2:$M$13,2,TRUE)</f>
        <v>40</v>
      </c>
      <c r="K1923">
        <v>32000</v>
      </c>
    </row>
    <row r="1924" spans="1:11" x14ac:dyDescent="0.35">
      <c r="A1924" s="1" t="s">
        <v>30</v>
      </c>
      <c r="B1924">
        <v>4700</v>
      </c>
      <c r="C1924" s="1" t="s">
        <v>15</v>
      </c>
      <c r="D1924">
        <v>342</v>
      </c>
      <c r="E1924">
        <v>1.9</v>
      </c>
      <c r="F1924" s="1" t="s">
        <v>16</v>
      </c>
      <c r="G1924" s="1" t="s">
        <v>12</v>
      </c>
      <c r="H1924">
        <v>1996</v>
      </c>
      <c r="I1924" s="1" t="s">
        <v>174</v>
      </c>
      <c r="J1924" t="str">
        <f t="shared" si="30"/>
        <v>20</v>
      </c>
      <c r="K1924">
        <v>4700</v>
      </c>
    </row>
    <row r="1925" spans="1:11" x14ac:dyDescent="0.35">
      <c r="A1925" s="1" t="s">
        <v>45</v>
      </c>
      <c r="B1925">
        <v>1180</v>
      </c>
      <c r="C1925" s="1" t="s">
        <v>10</v>
      </c>
      <c r="D1925">
        <v>280</v>
      </c>
      <c r="E1925">
        <v>1.8</v>
      </c>
      <c r="F1925" s="1" t="s">
        <v>16</v>
      </c>
      <c r="G1925" s="1" t="s">
        <v>12</v>
      </c>
      <c r="H1925">
        <v>1986</v>
      </c>
      <c r="I1925" s="1" t="s">
        <v>63</v>
      </c>
      <c r="J1925" t="str">
        <f t="shared" si="30"/>
        <v>20</v>
      </c>
      <c r="K1925">
        <v>1180</v>
      </c>
    </row>
    <row r="1926" spans="1:11" x14ac:dyDescent="0.35">
      <c r="A1926" s="1" t="s">
        <v>30</v>
      </c>
      <c r="B1926">
        <v>11000</v>
      </c>
      <c r="C1926" s="1" t="s">
        <v>15</v>
      </c>
      <c r="D1926">
        <v>282</v>
      </c>
      <c r="E1926">
        <v>2.5</v>
      </c>
      <c r="F1926" s="1" t="s">
        <v>16</v>
      </c>
      <c r="G1926" s="1" t="s">
        <v>12</v>
      </c>
      <c r="H1926">
        <v>2006</v>
      </c>
      <c r="I1926" s="1" t="s">
        <v>109</v>
      </c>
      <c r="J1926" t="str">
        <f t="shared" si="30"/>
        <v>20</v>
      </c>
      <c r="K1926">
        <v>11000</v>
      </c>
    </row>
    <row r="1927" spans="1:11" x14ac:dyDescent="0.35">
      <c r="A1927" s="1" t="s">
        <v>30</v>
      </c>
      <c r="B1927">
        <v>24000</v>
      </c>
      <c r="C1927" s="1" t="s">
        <v>10</v>
      </c>
      <c r="D1927">
        <v>105</v>
      </c>
      <c r="E1927">
        <v>2</v>
      </c>
      <c r="F1927" s="1" t="s">
        <v>16</v>
      </c>
      <c r="G1927" s="1" t="s">
        <v>12</v>
      </c>
      <c r="H1927">
        <v>2012</v>
      </c>
      <c r="I1927" s="1" t="s">
        <v>113</v>
      </c>
      <c r="J1927" t="str">
        <f t="shared" si="30"/>
        <v>40</v>
      </c>
      <c r="K1927">
        <v>24000</v>
      </c>
    </row>
    <row r="1928" spans="1:11" x14ac:dyDescent="0.35">
      <c r="A1928" s="1" t="s">
        <v>28</v>
      </c>
      <c r="B1928">
        <v>4100</v>
      </c>
      <c r="C1928" s="1" t="s">
        <v>31</v>
      </c>
      <c r="D1928">
        <v>270</v>
      </c>
      <c r="E1928">
        <v>1.2</v>
      </c>
      <c r="F1928" s="1" t="s">
        <v>18</v>
      </c>
      <c r="G1928" s="1" t="s">
        <v>12</v>
      </c>
      <c r="H1928">
        <v>1999</v>
      </c>
      <c r="I1928" s="1" t="s">
        <v>66</v>
      </c>
      <c r="J1928" t="str">
        <f t="shared" si="30"/>
        <v>20</v>
      </c>
      <c r="K1928">
        <v>4100</v>
      </c>
    </row>
    <row r="1929" spans="1:11" x14ac:dyDescent="0.35">
      <c r="A1929" s="1" t="s">
        <v>9</v>
      </c>
      <c r="B1929">
        <v>5800</v>
      </c>
      <c r="C1929" s="1" t="s">
        <v>10</v>
      </c>
      <c r="D1929">
        <v>270</v>
      </c>
      <c r="E1929">
        <v>4.4000000000000004</v>
      </c>
      <c r="F1929" s="1" t="s">
        <v>11</v>
      </c>
      <c r="G1929" s="1" t="s">
        <v>12</v>
      </c>
      <c r="H1929">
        <v>1996</v>
      </c>
      <c r="I1929" s="1" t="s">
        <v>140</v>
      </c>
      <c r="J1929" t="str">
        <f t="shared" si="30"/>
        <v>20</v>
      </c>
      <c r="K1929">
        <v>5800</v>
      </c>
    </row>
    <row r="1930" spans="1:11" x14ac:dyDescent="0.35">
      <c r="A1930" s="1" t="s">
        <v>20</v>
      </c>
      <c r="B1930">
        <v>8600</v>
      </c>
      <c r="C1930" s="1" t="s">
        <v>10</v>
      </c>
      <c r="D1930">
        <v>260</v>
      </c>
      <c r="E1930">
        <v>2.5</v>
      </c>
      <c r="F1930" s="1" t="s">
        <v>16</v>
      </c>
      <c r="G1930" s="1" t="s">
        <v>12</v>
      </c>
      <c r="H1930">
        <v>2002</v>
      </c>
      <c r="I1930" s="1" t="s">
        <v>27</v>
      </c>
      <c r="J1930" t="str">
        <f t="shared" si="30"/>
        <v>20</v>
      </c>
      <c r="K1930">
        <v>8600</v>
      </c>
    </row>
    <row r="1931" spans="1:11" x14ac:dyDescent="0.35">
      <c r="A1931" s="1" t="s">
        <v>20</v>
      </c>
      <c r="B1931">
        <v>3500</v>
      </c>
      <c r="C1931" s="1" t="s">
        <v>31</v>
      </c>
      <c r="D1931">
        <v>360</v>
      </c>
      <c r="E1931">
        <v>2.2000000000000002</v>
      </c>
      <c r="F1931" s="1" t="s">
        <v>18</v>
      </c>
      <c r="G1931" s="1" t="s">
        <v>12</v>
      </c>
      <c r="H1931">
        <v>1990</v>
      </c>
      <c r="I1931" s="1" t="s">
        <v>52</v>
      </c>
      <c r="J1931" t="str">
        <f t="shared" si="30"/>
        <v>20</v>
      </c>
      <c r="K1931">
        <v>3500</v>
      </c>
    </row>
    <row r="1932" spans="1:11" x14ac:dyDescent="0.35">
      <c r="A1932" s="1" t="s">
        <v>14</v>
      </c>
      <c r="B1932">
        <v>7777</v>
      </c>
      <c r="C1932" s="1" t="s">
        <v>10</v>
      </c>
      <c r="D1932">
        <v>270</v>
      </c>
      <c r="E1932">
        <v>2.8</v>
      </c>
      <c r="F1932" s="1" t="s">
        <v>18</v>
      </c>
      <c r="G1932" s="1" t="s">
        <v>12</v>
      </c>
      <c r="H1932">
        <v>1996</v>
      </c>
      <c r="I1932" s="1" t="s">
        <v>277</v>
      </c>
      <c r="J1932" t="str">
        <f t="shared" si="30"/>
        <v>20</v>
      </c>
      <c r="K1932">
        <v>7777</v>
      </c>
    </row>
    <row r="1933" spans="1:11" x14ac:dyDescent="0.35">
      <c r="A1933" s="1" t="s">
        <v>14</v>
      </c>
      <c r="B1933">
        <v>129999</v>
      </c>
      <c r="C1933" s="1" t="s">
        <v>21</v>
      </c>
      <c r="D1933">
        <v>0</v>
      </c>
      <c r="E1933">
        <v>4.67</v>
      </c>
      <c r="F1933" s="1" t="s">
        <v>11</v>
      </c>
      <c r="G1933" s="1" t="s">
        <v>12</v>
      </c>
      <c r="H1933">
        <v>2016</v>
      </c>
      <c r="I1933" s="1" t="s">
        <v>51</v>
      </c>
      <c r="J1933" t="str">
        <f t="shared" si="30"/>
        <v>140</v>
      </c>
      <c r="K1933">
        <v>129999</v>
      </c>
    </row>
    <row r="1934" spans="1:11" x14ac:dyDescent="0.35">
      <c r="A1934" s="1" t="s">
        <v>30</v>
      </c>
      <c r="B1934">
        <v>19500</v>
      </c>
      <c r="C1934" s="1" t="s">
        <v>21</v>
      </c>
      <c r="D1934">
        <v>112</v>
      </c>
      <c r="E1934">
        <v>2.5</v>
      </c>
      <c r="F1934" s="1" t="s">
        <v>16</v>
      </c>
      <c r="G1934" s="1" t="s">
        <v>12</v>
      </c>
      <c r="H1934">
        <v>2008</v>
      </c>
      <c r="I1934" s="1" t="s">
        <v>48</v>
      </c>
      <c r="J1934" t="str">
        <f t="shared" si="30"/>
        <v>20</v>
      </c>
      <c r="K1934">
        <v>19500</v>
      </c>
    </row>
    <row r="1935" spans="1:11" x14ac:dyDescent="0.35">
      <c r="A1935" s="1" t="s">
        <v>9</v>
      </c>
      <c r="B1935">
        <v>13300</v>
      </c>
      <c r="C1935" s="1" t="s">
        <v>26</v>
      </c>
      <c r="D1935">
        <v>157</v>
      </c>
      <c r="E1935">
        <v>2</v>
      </c>
      <c r="F1935" s="1" t="s">
        <v>16</v>
      </c>
      <c r="G1935" s="1" t="s">
        <v>12</v>
      </c>
      <c r="H1935">
        <v>2007</v>
      </c>
      <c r="I1935" s="1" t="s">
        <v>86</v>
      </c>
      <c r="J1935" t="str">
        <f t="shared" si="30"/>
        <v>20</v>
      </c>
      <c r="K1935">
        <v>13300</v>
      </c>
    </row>
    <row r="1936" spans="1:11" x14ac:dyDescent="0.35">
      <c r="A1936" s="1" t="s">
        <v>45</v>
      </c>
      <c r="B1936">
        <v>15900</v>
      </c>
      <c r="C1936" s="1" t="s">
        <v>21</v>
      </c>
      <c r="D1936">
        <v>180</v>
      </c>
      <c r="E1936">
        <v>3</v>
      </c>
      <c r="F1936" s="1" t="s">
        <v>18</v>
      </c>
      <c r="G1936" s="1" t="s">
        <v>12</v>
      </c>
      <c r="H1936">
        <v>2008</v>
      </c>
      <c r="I1936" s="1" t="s">
        <v>54</v>
      </c>
      <c r="J1936" t="str">
        <f t="shared" si="30"/>
        <v>20</v>
      </c>
      <c r="K1936">
        <v>15900</v>
      </c>
    </row>
    <row r="1937" spans="1:11" x14ac:dyDescent="0.35">
      <c r="A1937" s="1" t="s">
        <v>14</v>
      </c>
      <c r="B1937">
        <v>28500</v>
      </c>
      <c r="C1937" s="1" t="s">
        <v>10</v>
      </c>
      <c r="D1937">
        <v>90</v>
      </c>
      <c r="E1937">
        <v>5.5</v>
      </c>
      <c r="F1937" s="1" t="s">
        <v>11</v>
      </c>
      <c r="G1937" s="1" t="s">
        <v>12</v>
      </c>
      <c r="H1937">
        <v>2007</v>
      </c>
      <c r="I1937" s="1" t="s">
        <v>19</v>
      </c>
      <c r="J1937" t="str">
        <f t="shared" si="30"/>
        <v>40</v>
      </c>
      <c r="K1937">
        <v>28500</v>
      </c>
    </row>
    <row r="1938" spans="1:11" x14ac:dyDescent="0.35">
      <c r="A1938" s="1" t="s">
        <v>9</v>
      </c>
      <c r="B1938">
        <v>27300</v>
      </c>
      <c r="C1938" s="1" t="s">
        <v>10</v>
      </c>
      <c r="D1938">
        <v>155</v>
      </c>
      <c r="E1938">
        <v>2</v>
      </c>
      <c r="F1938" s="1" t="s">
        <v>16</v>
      </c>
      <c r="G1938" s="1" t="s">
        <v>12</v>
      </c>
      <c r="H1938">
        <v>2012</v>
      </c>
      <c r="I1938" s="1" t="s">
        <v>86</v>
      </c>
      <c r="J1938" t="str">
        <f t="shared" si="30"/>
        <v>40</v>
      </c>
      <c r="K1938">
        <v>27300</v>
      </c>
    </row>
    <row r="1939" spans="1:11" x14ac:dyDescent="0.35">
      <c r="A1939" s="1" t="s">
        <v>28</v>
      </c>
      <c r="B1939">
        <v>4800</v>
      </c>
      <c r="C1939" s="1" t="s">
        <v>10</v>
      </c>
      <c r="D1939">
        <v>100</v>
      </c>
      <c r="E1939">
        <v>1.4</v>
      </c>
      <c r="F1939" s="1" t="s">
        <v>11</v>
      </c>
      <c r="G1939" s="1" t="s">
        <v>12</v>
      </c>
      <c r="H1939">
        <v>2006</v>
      </c>
      <c r="I1939" s="1" t="s">
        <v>39</v>
      </c>
      <c r="J1939" t="str">
        <f t="shared" si="30"/>
        <v>20</v>
      </c>
      <c r="K1939">
        <v>4800</v>
      </c>
    </row>
    <row r="1940" spans="1:11" x14ac:dyDescent="0.35">
      <c r="A1940" s="1" t="s">
        <v>14</v>
      </c>
      <c r="B1940">
        <v>11499</v>
      </c>
      <c r="C1940" s="1" t="s">
        <v>31</v>
      </c>
      <c r="D1940">
        <v>157</v>
      </c>
      <c r="E1940">
        <v>2.2000000000000002</v>
      </c>
      <c r="F1940" s="1" t="s">
        <v>16</v>
      </c>
      <c r="G1940" s="1" t="s">
        <v>12</v>
      </c>
      <c r="H1940">
        <v>2012</v>
      </c>
      <c r="I1940" s="1" t="s">
        <v>42</v>
      </c>
      <c r="J1940" t="str">
        <f t="shared" si="30"/>
        <v>20</v>
      </c>
      <c r="K1940">
        <v>11499</v>
      </c>
    </row>
    <row r="1941" spans="1:11" x14ac:dyDescent="0.35">
      <c r="A1941" s="1" t="s">
        <v>9</v>
      </c>
      <c r="B1941">
        <v>8500</v>
      </c>
      <c r="C1941" s="1" t="s">
        <v>10</v>
      </c>
      <c r="D1941">
        <v>284</v>
      </c>
      <c r="E1941">
        <v>1.9</v>
      </c>
      <c r="F1941" s="1" t="s">
        <v>18</v>
      </c>
      <c r="G1941" s="1" t="s">
        <v>12</v>
      </c>
      <c r="H1941">
        <v>2000</v>
      </c>
      <c r="I1941" s="1" t="s">
        <v>258</v>
      </c>
      <c r="J1941" t="str">
        <f t="shared" si="30"/>
        <v>20</v>
      </c>
      <c r="K1941">
        <v>8500</v>
      </c>
    </row>
    <row r="1942" spans="1:11" x14ac:dyDescent="0.35">
      <c r="A1942" s="1" t="s">
        <v>14</v>
      </c>
      <c r="B1942">
        <v>3800</v>
      </c>
      <c r="C1942" s="1" t="s">
        <v>15</v>
      </c>
      <c r="D1942">
        <v>462</v>
      </c>
      <c r="E1942">
        <v>2.2000000000000002</v>
      </c>
      <c r="F1942" s="1" t="s">
        <v>16</v>
      </c>
      <c r="G1942" s="1" t="s">
        <v>32</v>
      </c>
      <c r="H1942">
        <v>2001</v>
      </c>
      <c r="I1942" s="1" t="s">
        <v>278</v>
      </c>
      <c r="J1942" t="str">
        <f t="shared" si="30"/>
        <v>20</v>
      </c>
      <c r="K1942">
        <v>3800</v>
      </c>
    </row>
    <row r="1943" spans="1:11" x14ac:dyDescent="0.35">
      <c r="A1943" s="1" t="s">
        <v>14</v>
      </c>
      <c r="B1943">
        <v>47600</v>
      </c>
      <c r="C1943" s="1" t="s">
        <v>15</v>
      </c>
      <c r="D1943">
        <v>0</v>
      </c>
      <c r="E1943">
        <v>2.2000000000000002</v>
      </c>
      <c r="F1943" s="1" t="s">
        <v>16</v>
      </c>
      <c r="G1943" s="1" t="s">
        <v>12</v>
      </c>
      <c r="H1943">
        <v>2016</v>
      </c>
      <c r="I1943" s="1" t="s">
        <v>42</v>
      </c>
      <c r="J1943" t="str">
        <f t="shared" si="30"/>
        <v>60</v>
      </c>
      <c r="K1943">
        <v>47600</v>
      </c>
    </row>
    <row r="1944" spans="1:11" x14ac:dyDescent="0.35">
      <c r="A1944" s="1" t="s">
        <v>23</v>
      </c>
      <c r="B1944">
        <v>17900</v>
      </c>
      <c r="C1944" s="1" t="s">
        <v>21</v>
      </c>
      <c r="D1944">
        <v>133</v>
      </c>
      <c r="E1944">
        <v>2.7</v>
      </c>
      <c r="F1944" s="1" t="s">
        <v>18</v>
      </c>
      <c r="G1944" s="1" t="s">
        <v>12</v>
      </c>
      <c r="H1944">
        <v>2007</v>
      </c>
      <c r="I1944" s="1" t="s">
        <v>78</v>
      </c>
      <c r="J1944" t="str">
        <f t="shared" si="30"/>
        <v>20</v>
      </c>
      <c r="K1944">
        <v>17900</v>
      </c>
    </row>
    <row r="1945" spans="1:11" x14ac:dyDescent="0.35">
      <c r="A1945" s="1" t="s">
        <v>20</v>
      </c>
      <c r="B1945">
        <v>11800</v>
      </c>
      <c r="C1945" s="1" t="s">
        <v>26</v>
      </c>
      <c r="D1945">
        <v>278</v>
      </c>
      <c r="E1945">
        <v>2.5</v>
      </c>
      <c r="F1945" s="1" t="s">
        <v>16</v>
      </c>
      <c r="G1945" s="1" t="s">
        <v>12</v>
      </c>
      <c r="H1945">
        <v>2005</v>
      </c>
      <c r="I1945" s="1" t="s">
        <v>27</v>
      </c>
      <c r="J1945" t="str">
        <f t="shared" si="30"/>
        <v>20</v>
      </c>
      <c r="K1945">
        <v>11800</v>
      </c>
    </row>
    <row r="1946" spans="1:11" x14ac:dyDescent="0.35">
      <c r="A1946" s="1" t="s">
        <v>20</v>
      </c>
      <c r="B1946">
        <v>11115</v>
      </c>
      <c r="C1946" s="1" t="s">
        <v>38</v>
      </c>
      <c r="D1946">
        <v>150</v>
      </c>
      <c r="E1946">
        <v>1.6</v>
      </c>
      <c r="F1946" s="1" t="s">
        <v>11</v>
      </c>
      <c r="G1946" s="1" t="s">
        <v>12</v>
      </c>
      <c r="H1946">
        <v>2008</v>
      </c>
      <c r="I1946" s="1" t="s">
        <v>77</v>
      </c>
      <c r="J1946" t="str">
        <f t="shared" si="30"/>
        <v>20</v>
      </c>
      <c r="K1946">
        <v>11115</v>
      </c>
    </row>
    <row r="1947" spans="1:11" x14ac:dyDescent="0.35">
      <c r="A1947" s="1" t="s">
        <v>30</v>
      </c>
      <c r="B1947">
        <v>12999</v>
      </c>
      <c r="C1947" s="1" t="s">
        <v>15</v>
      </c>
      <c r="D1947">
        <v>160</v>
      </c>
      <c r="E1947">
        <v>2</v>
      </c>
      <c r="F1947" s="1" t="s">
        <v>16</v>
      </c>
      <c r="G1947" s="1" t="s">
        <v>12</v>
      </c>
      <c r="H1947">
        <v>2011</v>
      </c>
      <c r="I1947" s="1" t="s">
        <v>237</v>
      </c>
      <c r="J1947" t="str">
        <f t="shared" si="30"/>
        <v>20</v>
      </c>
      <c r="K1947">
        <v>12999</v>
      </c>
    </row>
    <row r="1948" spans="1:11" x14ac:dyDescent="0.35">
      <c r="A1948" s="1" t="s">
        <v>23</v>
      </c>
      <c r="B1948">
        <v>24842.03</v>
      </c>
      <c r="C1948" s="1" t="s">
        <v>10</v>
      </c>
      <c r="D1948">
        <v>0</v>
      </c>
      <c r="E1948">
        <v>1.8</v>
      </c>
      <c r="F1948" s="1" t="s">
        <v>11</v>
      </c>
      <c r="G1948" s="1" t="s">
        <v>12</v>
      </c>
      <c r="H1948">
        <v>2016</v>
      </c>
      <c r="I1948" s="1" t="s">
        <v>80</v>
      </c>
      <c r="J1948" t="str">
        <f t="shared" si="30"/>
        <v>40</v>
      </c>
      <c r="K1948">
        <v>24842.03</v>
      </c>
    </row>
    <row r="1949" spans="1:11" x14ac:dyDescent="0.35">
      <c r="A1949" s="1" t="s">
        <v>20</v>
      </c>
      <c r="B1949">
        <v>7200</v>
      </c>
      <c r="C1949" s="1" t="s">
        <v>10</v>
      </c>
      <c r="D1949">
        <v>300</v>
      </c>
      <c r="E1949" t="s">
        <v>41</v>
      </c>
      <c r="F1949" s="1" t="s">
        <v>18</v>
      </c>
      <c r="G1949" s="1" t="s">
        <v>12</v>
      </c>
      <c r="H1949">
        <v>1999</v>
      </c>
      <c r="I1949" s="1" t="s">
        <v>27</v>
      </c>
      <c r="J1949" t="str">
        <f t="shared" si="30"/>
        <v>20</v>
      </c>
      <c r="K1949">
        <v>7200</v>
      </c>
    </row>
    <row r="1950" spans="1:11" x14ac:dyDescent="0.35">
      <c r="A1950" s="1" t="s">
        <v>45</v>
      </c>
      <c r="B1950">
        <v>8400</v>
      </c>
      <c r="C1950" s="1" t="s">
        <v>10</v>
      </c>
      <c r="D1950">
        <v>250</v>
      </c>
      <c r="E1950">
        <v>2</v>
      </c>
      <c r="F1950" s="1" t="s">
        <v>11</v>
      </c>
      <c r="G1950" s="1" t="s">
        <v>12</v>
      </c>
      <c r="H1950">
        <v>2007</v>
      </c>
      <c r="I1950" s="1" t="s">
        <v>84</v>
      </c>
      <c r="J1950" t="str">
        <f t="shared" si="30"/>
        <v>20</v>
      </c>
      <c r="K1950">
        <v>8400</v>
      </c>
    </row>
    <row r="1951" spans="1:11" x14ac:dyDescent="0.35">
      <c r="A1951" s="1" t="s">
        <v>23</v>
      </c>
      <c r="B1951">
        <v>15500</v>
      </c>
      <c r="C1951" s="1" t="s">
        <v>10</v>
      </c>
      <c r="D1951">
        <v>129</v>
      </c>
      <c r="E1951">
        <v>3.5</v>
      </c>
      <c r="F1951" s="1" t="s">
        <v>49</v>
      </c>
      <c r="G1951" s="1" t="s">
        <v>12</v>
      </c>
      <c r="H1951">
        <v>2008</v>
      </c>
      <c r="I1951" s="1" t="s">
        <v>57</v>
      </c>
      <c r="J1951" t="str">
        <f t="shared" si="30"/>
        <v>20</v>
      </c>
      <c r="K1951">
        <v>15500</v>
      </c>
    </row>
    <row r="1952" spans="1:11" x14ac:dyDescent="0.35">
      <c r="A1952" s="1" t="s">
        <v>9</v>
      </c>
      <c r="B1952">
        <v>13999</v>
      </c>
      <c r="C1952" s="1" t="s">
        <v>10</v>
      </c>
      <c r="D1952">
        <v>265</v>
      </c>
      <c r="E1952">
        <v>3</v>
      </c>
      <c r="F1952" s="1" t="s">
        <v>16</v>
      </c>
      <c r="G1952" s="1" t="s">
        <v>12</v>
      </c>
      <c r="H1952">
        <v>2005</v>
      </c>
      <c r="I1952" s="1" t="s">
        <v>69</v>
      </c>
      <c r="J1952" t="str">
        <f t="shared" si="30"/>
        <v>20</v>
      </c>
      <c r="K1952">
        <v>13999</v>
      </c>
    </row>
    <row r="1953" spans="1:11" x14ac:dyDescent="0.35">
      <c r="A1953" s="1" t="s">
        <v>45</v>
      </c>
      <c r="B1953">
        <v>10200</v>
      </c>
      <c r="C1953" s="1" t="s">
        <v>10</v>
      </c>
      <c r="D1953">
        <v>104</v>
      </c>
      <c r="E1953" t="s">
        <v>41</v>
      </c>
      <c r="F1953" s="1" t="s">
        <v>18</v>
      </c>
      <c r="G1953" s="1" t="s">
        <v>12</v>
      </c>
      <c r="H1953">
        <v>2008</v>
      </c>
      <c r="I1953" s="1" t="s">
        <v>84</v>
      </c>
      <c r="J1953" t="str">
        <f t="shared" si="30"/>
        <v>20</v>
      </c>
      <c r="K1953">
        <v>10200</v>
      </c>
    </row>
    <row r="1954" spans="1:11" x14ac:dyDescent="0.35">
      <c r="A1954" s="1" t="s">
        <v>23</v>
      </c>
      <c r="B1954">
        <v>42900</v>
      </c>
      <c r="C1954" s="1" t="s">
        <v>21</v>
      </c>
      <c r="D1954">
        <v>51</v>
      </c>
      <c r="E1954">
        <v>3</v>
      </c>
      <c r="F1954" s="1" t="s">
        <v>16</v>
      </c>
      <c r="G1954" s="1" t="s">
        <v>12</v>
      </c>
      <c r="H1954">
        <v>2013</v>
      </c>
      <c r="I1954" s="1" t="s">
        <v>78</v>
      </c>
      <c r="J1954" t="str">
        <f t="shared" si="30"/>
        <v>60</v>
      </c>
      <c r="K1954">
        <v>42900</v>
      </c>
    </row>
    <row r="1955" spans="1:11" x14ac:dyDescent="0.35">
      <c r="A1955" s="1" t="s">
        <v>30</v>
      </c>
      <c r="B1955">
        <v>47777</v>
      </c>
      <c r="C1955" s="1" t="s">
        <v>10</v>
      </c>
      <c r="D1955">
        <v>91</v>
      </c>
      <c r="E1955">
        <v>3</v>
      </c>
      <c r="F1955" s="1" t="s">
        <v>16</v>
      </c>
      <c r="G1955" s="1" t="s">
        <v>12</v>
      </c>
      <c r="H1955">
        <v>2012</v>
      </c>
      <c r="I1955" s="1" t="s">
        <v>189</v>
      </c>
      <c r="J1955" t="str">
        <f t="shared" si="30"/>
        <v>60</v>
      </c>
      <c r="K1955">
        <v>47777</v>
      </c>
    </row>
    <row r="1956" spans="1:11" x14ac:dyDescent="0.35">
      <c r="A1956" s="1" t="s">
        <v>28</v>
      </c>
      <c r="B1956">
        <v>7550</v>
      </c>
      <c r="C1956" s="1" t="s">
        <v>38</v>
      </c>
      <c r="D1956">
        <v>155</v>
      </c>
      <c r="E1956">
        <v>2</v>
      </c>
      <c r="F1956" s="1" t="s">
        <v>11</v>
      </c>
      <c r="G1956" s="1" t="s">
        <v>12</v>
      </c>
      <c r="H1956">
        <v>2007</v>
      </c>
      <c r="I1956" s="1" t="s">
        <v>145</v>
      </c>
      <c r="J1956" t="str">
        <f t="shared" si="30"/>
        <v>20</v>
      </c>
      <c r="K1956">
        <v>7550</v>
      </c>
    </row>
    <row r="1957" spans="1:11" x14ac:dyDescent="0.35">
      <c r="A1957" s="1" t="s">
        <v>9</v>
      </c>
      <c r="B1957">
        <v>68500</v>
      </c>
      <c r="C1957" s="1" t="s">
        <v>10</v>
      </c>
      <c r="D1957">
        <v>43</v>
      </c>
      <c r="E1957">
        <v>4.4000000000000004</v>
      </c>
      <c r="F1957" s="1" t="s">
        <v>11</v>
      </c>
      <c r="G1957" s="1" t="s">
        <v>12</v>
      </c>
      <c r="H1957">
        <v>2013</v>
      </c>
      <c r="I1957" s="1" t="s">
        <v>212</v>
      </c>
      <c r="J1957" t="str">
        <f t="shared" si="30"/>
        <v>80</v>
      </c>
      <c r="K1957">
        <v>68500</v>
      </c>
    </row>
    <row r="1958" spans="1:11" x14ac:dyDescent="0.35">
      <c r="A1958" s="1" t="s">
        <v>30</v>
      </c>
      <c r="B1958">
        <v>8400</v>
      </c>
      <c r="C1958" s="1" t="s">
        <v>15</v>
      </c>
      <c r="D1958">
        <v>300</v>
      </c>
      <c r="E1958">
        <v>2.5</v>
      </c>
      <c r="F1958" s="1" t="s">
        <v>16</v>
      </c>
      <c r="G1958" s="1" t="s">
        <v>12</v>
      </c>
      <c r="H1958">
        <v>2004</v>
      </c>
      <c r="I1958" s="1" t="s">
        <v>109</v>
      </c>
      <c r="J1958" t="str">
        <f t="shared" si="30"/>
        <v>20</v>
      </c>
      <c r="K1958">
        <v>8400</v>
      </c>
    </row>
    <row r="1959" spans="1:11" x14ac:dyDescent="0.35">
      <c r="A1959" s="1" t="s">
        <v>28</v>
      </c>
      <c r="B1959">
        <v>24193.65</v>
      </c>
      <c r="C1959" s="1" t="s">
        <v>15</v>
      </c>
      <c r="D1959">
        <v>1</v>
      </c>
      <c r="E1959">
        <v>1.6</v>
      </c>
      <c r="F1959" s="1" t="s">
        <v>16</v>
      </c>
      <c r="G1959" s="1" t="s">
        <v>12</v>
      </c>
      <c r="H1959">
        <v>2015</v>
      </c>
      <c r="I1959" s="1" t="s">
        <v>70</v>
      </c>
      <c r="J1959" t="str">
        <f t="shared" si="30"/>
        <v>40</v>
      </c>
      <c r="K1959">
        <v>24193.65</v>
      </c>
    </row>
    <row r="1960" spans="1:11" x14ac:dyDescent="0.35">
      <c r="A1960" s="1" t="s">
        <v>28</v>
      </c>
      <c r="B1960">
        <v>14700</v>
      </c>
      <c r="C1960" s="1" t="s">
        <v>21</v>
      </c>
      <c r="D1960">
        <v>61</v>
      </c>
      <c r="E1960">
        <v>1.5</v>
      </c>
      <c r="F1960" s="1" t="s">
        <v>16</v>
      </c>
      <c r="G1960" s="1" t="s">
        <v>12</v>
      </c>
      <c r="H1960">
        <v>2013</v>
      </c>
      <c r="I1960" s="1" t="s">
        <v>155</v>
      </c>
      <c r="J1960" t="str">
        <f t="shared" si="30"/>
        <v>20</v>
      </c>
      <c r="K1960">
        <v>14700</v>
      </c>
    </row>
    <row r="1961" spans="1:11" x14ac:dyDescent="0.35">
      <c r="A1961" s="1" t="s">
        <v>28</v>
      </c>
      <c r="B1961">
        <v>8300</v>
      </c>
      <c r="C1961" s="1" t="s">
        <v>15</v>
      </c>
      <c r="D1961">
        <v>127</v>
      </c>
      <c r="E1961">
        <v>1.5</v>
      </c>
      <c r="F1961" s="1" t="s">
        <v>16</v>
      </c>
      <c r="G1961" s="1" t="s">
        <v>12</v>
      </c>
      <c r="H1961">
        <v>2011</v>
      </c>
      <c r="I1961" s="1" t="s">
        <v>66</v>
      </c>
      <c r="J1961" t="str">
        <f t="shared" si="30"/>
        <v>20</v>
      </c>
      <c r="K1961">
        <v>8300</v>
      </c>
    </row>
    <row r="1962" spans="1:11" x14ac:dyDescent="0.35">
      <c r="A1962" s="1" t="s">
        <v>30</v>
      </c>
      <c r="B1962">
        <v>19000</v>
      </c>
      <c r="C1962" s="1" t="s">
        <v>26</v>
      </c>
      <c r="D1962">
        <v>185</v>
      </c>
      <c r="E1962">
        <v>2</v>
      </c>
      <c r="F1962" s="1" t="s">
        <v>16</v>
      </c>
      <c r="G1962" s="1" t="s">
        <v>12</v>
      </c>
      <c r="H1962">
        <v>2011</v>
      </c>
      <c r="I1962" s="1" t="s">
        <v>98</v>
      </c>
      <c r="J1962" t="str">
        <f t="shared" si="30"/>
        <v>20</v>
      </c>
      <c r="K1962">
        <v>19000</v>
      </c>
    </row>
    <row r="1963" spans="1:11" x14ac:dyDescent="0.35">
      <c r="A1963" s="1" t="s">
        <v>9</v>
      </c>
      <c r="B1963">
        <v>3700</v>
      </c>
      <c r="C1963" s="1" t="s">
        <v>10</v>
      </c>
      <c r="D1963">
        <v>305</v>
      </c>
      <c r="E1963">
        <v>1.9</v>
      </c>
      <c r="F1963" s="1" t="s">
        <v>11</v>
      </c>
      <c r="G1963" s="1" t="s">
        <v>32</v>
      </c>
      <c r="H1963">
        <v>2000</v>
      </c>
      <c r="I1963" s="1" t="s">
        <v>40</v>
      </c>
      <c r="J1963" t="str">
        <f t="shared" si="30"/>
        <v>20</v>
      </c>
      <c r="K1963">
        <v>3700</v>
      </c>
    </row>
    <row r="1964" spans="1:11" x14ac:dyDescent="0.35">
      <c r="A1964" s="1" t="s">
        <v>9</v>
      </c>
      <c r="B1964">
        <v>4500</v>
      </c>
      <c r="C1964" s="1" t="s">
        <v>10</v>
      </c>
      <c r="D1964">
        <v>307</v>
      </c>
      <c r="E1964">
        <v>2.5</v>
      </c>
      <c r="F1964" s="1" t="s">
        <v>11</v>
      </c>
      <c r="G1964" s="1" t="s">
        <v>12</v>
      </c>
      <c r="H1964">
        <v>1994</v>
      </c>
      <c r="I1964" s="1" t="s">
        <v>64</v>
      </c>
      <c r="J1964" t="str">
        <f t="shared" si="30"/>
        <v>20</v>
      </c>
      <c r="K1964">
        <v>4500</v>
      </c>
    </row>
    <row r="1965" spans="1:11" x14ac:dyDescent="0.35">
      <c r="A1965" s="1" t="s">
        <v>23</v>
      </c>
      <c r="B1965">
        <v>9400</v>
      </c>
      <c r="C1965" s="1" t="s">
        <v>10</v>
      </c>
      <c r="D1965">
        <v>140</v>
      </c>
      <c r="E1965">
        <v>1.6</v>
      </c>
      <c r="F1965" s="1" t="s">
        <v>11</v>
      </c>
      <c r="G1965" s="1" t="s">
        <v>12</v>
      </c>
      <c r="H1965">
        <v>2008</v>
      </c>
      <c r="I1965" s="1" t="s">
        <v>111</v>
      </c>
      <c r="J1965" t="str">
        <f t="shared" si="30"/>
        <v>20</v>
      </c>
      <c r="K1965">
        <v>9400</v>
      </c>
    </row>
    <row r="1966" spans="1:11" x14ac:dyDescent="0.35">
      <c r="A1966" s="1" t="s">
        <v>23</v>
      </c>
      <c r="B1966">
        <v>25000</v>
      </c>
      <c r="C1966" s="1" t="s">
        <v>21</v>
      </c>
      <c r="D1966">
        <v>115</v>
      </c>
      <c r="E1966">
        <v>5.7</v>
      </c>
      <c r="F1966" s="1" t="s">
        <v>11</v>
      </c>
      <c r="G1966" s="1" t="s">
        <v>12</v>
      </c>
      <c r="H1966">
        <v>2007</v>
      </c>
      <c r="I1966" s="1" t="s">
        <v>226</v>
      </c>
      <c r="J1966" t="str">
        <f t="shared" si="30"/>
        <v>40</v>
      </c>
      <c r="K1966">
        <v>25000</v>
      </c>
    </row>
    <row r="1967" spans="1:11" x14ac:dyDescent="0.35">
      <c r="A1967" s="1" t="s">
        <v>30</v>
      </c>
      <c r="B1967">
        <v>18000</v>
      </c>
      <c r="C1967" s="1" t="s">
        <v>10</v>
      </c>
      <c r="D1967">
        <v>110</v>
      </c>
      <c r="E1967">
        <v>2</v>
      </c>
      <c r="F1967" s="1" t="s">
        <v>16</v>
      </c>
      <c r="G1967" s="1" t="s">
        <v>12</v>
      </c>
      <c r="H1967">
        <v>2013</v>
      </c>
      <c r="I1967" s="1" t="s">
        <v>98</v>
      </c>
      <c r="J1967" t="str">
        <f t="shared" si="30"/>
        <v>20</v>
      </c>
      <c r="K1967">
        <v>18000</v>
      </c>
    </row>
    <row r="1968" spans="1:11" x14ac:dyDescent="0.35">
      <c r="A1968" s="1" t="s">
        <v>23</v>
      </c>
      <c r="B1968">
        <v>12300</v>
      </c>
      <c r="C1968" s="1" t="s">
        <v>10</v>
      </c>
      <c r="D1968">
        <v>135</v>
      </c>
      <c r="E1968">
        <v>2.4</v>
      </c>
      <c r="F1968" s="1" t="s">
        <v>11</v>
      </c>
      <c r="G1968" s="1" t="s">
        <v>12</v>
      </c>
      <c r="H1968">
        <v>2006</v>
      </c>
      <c r="I1968" s="1" t="s">
        <v>57</v>
      </c>
      <c r="J1968" t="str">
        <f t="shared" si="30"/>
        <v>20</v>
      </c>
      <c r="K1968">
        <v>12300</v>
      </c>
    </row>
    <row r="1969" spans="1:11" x14ac:dyDescent="0.35">
      <c r="A1969" s="1" t="s">
        <v>14</v>
      </c>
      <c r="B1969">
        <v>20500</v>
      </c>
      <c r="C1969" s="1" t="s">
        <v>10</v>
      </c>
      <c r="D1969">
        <v>235</v>
      </c>
      <c r="E1969">
        <v>2.2000000000000002</v>
      </c>
      <c r="F1969" s="1" t="s">
        <v>16</v>
      </c>
      <c r="G1969" s="1" t="s">
        <v>12</v>
      </c>
      <c r="H1969">
        <v>2007</v>
      </c>
      <c r="I1969" s="1" t="s">
        <v>65</v>
      </c>
      <c r="J1969" t="str">
        <f t="shared" si="30"/>
        <v>40</v>
      </c>
      <c r="K1969">
        <v>20500</v>
      </c>
    </row>
    <row r="1970" spans="1:11" x14ac:dyDescent="0.35">
      <c r="A1970" s="1" t="s">
        <v>28</v>
      </c>
      <c r="B1970">
        <v>11900</v>
      </c>
      <c r="C1970" s="1" t="s">
        <v>31</v>
      </c>
      <c r="D1970">
        <v>162</v>
      </c>
      <c r="E1970">
        <v>2.2999999999999998</v>
      </c>
      <c r="F1970" s="1" t="s">
        <v>49</v>
      </c>
      <c r="G1970" s="1" t="s">
        <v>12</v>
      </c>
      <c r="H1970">
        <v>2011</v>
      </c>
      <c r="I1970" s="1" t="s">
        <v>138</v>
      </c>
      <c r="J1970" t="str">
        <f t="shared" si="30"/>
        <v>20</v>
      </c>
      <c r="K1970">
        <v>11900</v>
      </c>
    </row>
    <row r="1971" spans="1:11" x14ac:dyDescent="0.35">
      <c r="A1971" s="1" t="s">
        <v>9</v>
      </c>
      <c r="B1971">
        <v>3990</v>
      </c>
      <c r="C1971" s="1" t="s">
        <v>10</v>
      </c>
      <c r="D1971">
        <v>350</v>
      </c>
      <c r="E1971">
        <v>2.5</v>
      </c>
      <c r="F1971" s="1" t="s">
        <v>11</v>
      </c>
      <c r="G1971" s="1" t="s">
        <v>12</v>
      </c>
      <c r="H1971">
        <v>1995</v>
      </c>
      <c r="I1971" s="1" t="s">
        <v>64</v>
      </c>
      <c r="J1971" t="str">
        <f t="shared" si="30"/>
        <v>20</v>
      </c>
      <c r="K1971">
        <v>3990</v>
      </c>
    </row>
    <row r="1972" spans="1:11" x14ac:dyDescent="0.35">
      <c r="A1972" s="1" t="s">
        <v>9</v>
      </c>
      <c r="B1972">
        <v>2200</v>
      </c>
      <c r="C1972" s="1" t="s">
        <v>10</v>
      </c>
      <c r="D1972">
        <v>290</v>
      </c>
      <c r="E1972">
        <v>1.6</v>
      </c>
      <c r="F1972" s="1" t="s">
        <v>11</v>
      </c>
      <c r="G1972" s="1" t="s">
        <v>12</v>
      </c>
      <c r="H1972">
        <v>1985</v>
      </c>
      <c r="I1972" s="1" t="s">
        <v>258</v>
      </c>
      <c r="J1972" t="str">
        <f t="shared" si="30"/>
        <v>20</v>
      </c>
      <c r="K1972">
        <v>2200</v>
      </c>
    </row>
    <row r="1973" spans="1:11" x14ac:dyDescent="0.35">
      <c r="A1973" s="1" t="s">
        <v>14</v>
      </c>
      <c r="B1973">
        <v>13600</v>
      </c>
      <c r="C1973" s="1" t="s">
        <v>15</v>
      </c>
      <c r="D1973">
        <v>190</v>
      </c>
      <c r="E1973">
        <v>2.2000000000000002</v>
      </c>
      <c r="F1973" s="1" t="s">
        <v>16</v>
      </c>
      <c r="G1973" s="1" t="s">
        <v>12</v>
      </c>
      <c r="H1973">
        <v>2009</v>
      </c>
      <c r="I1973" s="1" t="s">
        <v>42</v>
      </c>
      <c r="J1973" t="str">
        <f t="shared" si="30"/>
        <v>20</v>
      </c>
      <c r="K1973">
        <v>13600</v>
      </c>
    </row>
    <row r="1974" spans="1:11" x14ac:dyDescent="0.35">
      <c r="A1974" s="1" t="s">
        <v>9</v>
      </c>
      <c r="B1974">
        <v>17300</v>
      </c>
      <c r="C1974" s="1" t="s">
        <v>10</v>
      </c>
      <c r="D1974">
        <v>180</v>
      </c>
      <c r="E1974">
        <v>3</v>
      </c>
      <c r="F1974" s="1" t="s">
        <v>16</v>
      </c>
      <c r="G1974" s="1" t="s">
        <v>12</v>
      </c>
      <c r="H1974">
        <v>2007</v>
      </c>
      <c r="I1974" s="1" t="s">
        <v>69</v>
      </c>
      <c r="J1974" t="str">
        <f t="shared" si="30"/>
        <v>20</v>
      </c>
      <c r="K1974">
        <v>17300</v>
      </c>
    </row>
    <row r="1975" spans="1:11" x14ac:dyDescent="0.35">
      <c r="A1975" s="1" t="s">
        <v>14</v>
      </c>
      <c r="B1975">
        <v>12500</v>
      </c>
      <c r="C1975" s="1" t="s">
        <v>15</v>
      </c>
      <c r="D1975">
        <v>386</v>
      </c>
      <c r="E1975">
        <v>2.2000000000000002</v>
      </c>
      <c r="F1975" s="1" t="s">
        <v>16</v>
      </c>
      <c r="G1975" s="1" t="s">
        <v>12</v>
      </c>
      <c r="H1975">
        <v>2008</v>
      </c>
      <c r="I1975" s="1" t="s">
        <v>175</v>
      </c>
      <c r="J1975" t="str">
        <f t="shared" si="30"/>
        <v>20</v>
      </c>
      <c r="K1975">
        <v>12500</v>
      </c>
    </row>
    <row r="1976" spans="1:11" x14ac:dyDescent="0.35">
      <c r="A1976" s="1" t="s">
        <v>9</v>
      </c>
      <c r="B1976">
        <v>13900</v>
      </c>
      <c r="C1976" s="1" t="s">
        <v>21</v>
      </c>
      <c r="D1976">
        <v>184</v>
      </c>
      <c r="E1976">
        <v>3</v>
      </c>
      <c r="F1976" s="1" t="s">
        <v>18</v>
      </c>
      <c r="G1976" s="1" t="s">
        <v>12</v>
      </c>
      <c r="H1976">
        <v>2004</v>
      </c>
      <c r="I1976" s="1" t="s">
        <v>55</v>
      </c>
      <c r="J1976" t="str">
        <f t="shared" si="30"/>
        <v>20</v>
      </c>
      <c r="K1976">
        <v>13900</v>
      </c>
    </row>
    <row r="1977" spans="1:11" x14ac:dyDescent="0.35">
      <c r="A1977" s="1" t="s">
        <v>9</v>
      </c>
      <c r="B1977">
        <v>39600</v>
      </c>
      <c r="C1977" s="1" t="s">
        <v>21</v>
      </c>
      <c r="D1977">
        <v>98</v>
      </c>
      <c r="E1977">
        <v>3</v>
      </c>
      <c r="F1977" s="1" t="s">
        <v>11</v>
      </c>
      <c r="G1977" s="1" t="s">
        <v>12</v>
      </c>
      <c r="H1977">
        <v>2011</v>
      </c>
      <c r="I1977" s="1" t="s">
        <v>62</v>
      </c>
      <c r="J1977" t="str">
        <f t="shared" si="30"/>
        <v>40</v>
      </c>
      <c r="K1977">
        <v>39600</v>
      </c>
    </row>
    <row r="1978" spans="1:11" x14ac:dyDescent="0.35">
      <c r="A1978" s="1" t="s">
        <v>30</v>
      </c>
      <c r="B1978">
        <v>11700</v>
      </c>
      <c r="C1978" s="1" t="s">
        <v>15</v>
      </c>
      <c r="D1978">
        <v>185</v>
      </c>
      <c r="E1978">
        <v>1.4</v>
      </c>
      <c r="F1978" s="1" t="s">
        <v>11</v>
      </c>
      <c r="G1978" s="1" t="s">
        <v>12</v>
      </c>
      <c r="H1978">
        <v>2008</v>
      </c>
      <c r="I1978" s="1" t="s">
        <v>279</v>
      </c>
      <c r="J1978" t="str">
        <f t="shared" si="30"/>
        <v>20</v>
      </c>
      <c r="K1978">
        <v>11700</v>
      </c>
    </row>
    <row r="1979" spans="1:11" x14ac:dyDescent="0.35">
      <c r="A1979" s="1" t="s">
        <v>20</v>
      </c>
      <c r="B1979">
        <v>7200</v>
      </c>
      <c r="C1979" s="1" t="s">
        <v>10</v>
      </c>
      <c r="D1979">
        <v>250</v>
      </c>
      <c r="E1979">
        <v>2.4</v>
      </c>
      <c r="F1979" s="1" t="s">
        <v>18</v>
      </c>
      <c r="G1979" s="1" t="s">
        <v>12</v>
      </c>
      <c r="H1979">
        <v>1998</v>
      </c>
      <c r="I1979" s="1" t="s">
        <v>27</v>
      </c>
      <c r="J1979" t="str">
        <f t="shared" si="30"/>
        <v>20</v>
      </c>
      <c r="K1979">
        <v>7200</v>
      </c>
    </row>
    <row r="1980" spans="1:11" x14ac:dyDescent="0.35">
      <c r="A1980" s="1" t="s">
        <v>20</v>
      </c>
      <c r="B1980">
        <v>10999</v>
      </c>
      <c r="C1980" s="1" t="s">
        <v>10</v>
      </c>
      <c r="D1980">
        <v>200</v>
      </c>
      <c r="E1980">
        <v>1.8</v>
      </c>
      <c r="F1980" s="1" t="s">
        <v>11</v>
      </c>
      <c r="G1980" s="1" t="s">
        <v>12</v>
      </c>
      <c r="H1980">
        <v>2006</v>
      </c>
      <c r="I1980" s="1" t="s">
        <v>60</v>
      </c>
      <c r="J1980" t="str">
        <f t="shared" si="30"/>
        <v>20</v>
      </c>
      <c r="K1980">
        <v>10999</v>
      </c>
    </row>
    <row r="1981" spans="1:11" x14ac:dyDescent="0.35">
      <c r="A1981" s="1" t="s">
        <v>28</v>
      </c>
      <c r="B1981">
        <v>7900</v>
      </c>
      <c r="C1981" s="1" t="s">
        <v>26</v>
      </c>
      <c r="D1981">
        <v>105</v>
      </c>
      <c r="E1981">
        <v>1.5</v>
      </c>
      <c r="F1981" s="1" t="s">
        <v>16</v>
      </c>
      <c r="G1981" s="1" t="s">
        <v>12</v>
      </c>
      <c r="H1981">
        <v>2010</v>
      </c>
      <c r="I1981" s="1" t="s">
        <v>66</v>
      </c>
      <c r="J1981" t="str">
        <f t="shared" si="30"/>
        <v>20</v>
      </c>
      <c r="K1981">
        <v>7900</v>
      </c>
    </row>
    <row r="1982" spans="1:11" x14ac:dyDescent="0.35">
      <c r="A1982" s="1" t="s">
        <v>14</v>
      </c>
      <c r="B1982">
        <v>13900</v>
      </c>
      <c r="C1982" s="1" t="s">
        <v>31</v>
      </c>
      <c r="D1982">
        <v>168</v>
      </c>
      <c r="E1982">
        <v>5</v>
      </c>
      <c r="F1982" s="1" t="s">
        <v>11</v>
      </c>
      <c r="G1982" s="1" t="s">
        <v>12</v>
      </c>
      <c r="H1982">
        <v>2002</v>
      </c>
      <c r="I1982" s="1" t="s">
        <v>137</v>
      </c>
      <c r="J1982" t="str">
        <f t="shared" si="30"/>
        <v>20</v>
      </c>
      <c r="K1982">
        <v>13900</v>
      </c>
    </row>
    <row r="1983" spans="1:11" x14ac:dyDescent="0.35">
      <c r="A1983" s="1" t="s">
        <v>30</v>
      </c>
      <c r="B1983">
        <v>4500</v>
      </c>
      <c r="C1983" s="1" t="s">
        <v>26</v>
      </c>
      <c r="D1983">
        <v>390</v>
      </c>
      <c r="E1983">
        <v>1.9</v>
      </c>
      <c r="F1983" s="1" t="s">
        <v>16</v>
      </c>
      <c r="G1983" s="1" t="s">
        <v>12</v>
      </c>
      <c r="H1983">
        <v>1996</v>
      </c>
      <c r="I1983" s="1" t="s">
        <v>122</v>
      </c>
      <c r="J1983" t="str">
        <f t="shared" si="30"/>
        <v>20</v>
      </c>
      <c r="K1983">
        <v>4500</v>
      </c>
    </row>
    <row r="1984" spans="1:11" x14ac:dyDescent="0.35">
      <c r="A1984" s="1" t="s">
        <v>23</v>
      </c>
      <c r="B1984">
        <v>9000</v>
      </c>
      <c r="C1984" s="1" t="s">
        <v>21</v>
      </c>
      <c r="D1984">
        <v>180</v>
      </c>
      <c r="E1984">
        <v>1.8</v>
      </c>
      <c r="F1984" s="1" t="s">
        <v>18</v>
      </c>
      <c r="G1984" s="1" t="s">
        <v>12</v>
      </c>
      <c r="H1984">
        <v>2003</v>
      </c>
      <c r="I1984" s="1" t="s">
        <v>280</v>
      </c>
      <c r="J1984" t="str">
        <f t="shared" si="30"/>
        <v>20</v>
      </c>
      <c r="K1984">
        <v>9000</v>
      </c>
    </row>
    <row r="1985" spans="1:11" x14ac:dyDescent="0.35">
      <c r="A1985" s="1" t="s">
        <v>28</v>
      </c>
      <c r="B1985">
        <v>10500</v>
      </c>
      <c r="C1985" s="1" t="s">
        <v>26</v>
      </c>
      <c r="D1985">
        <v>233</v>
      </c>
      <c r="E1985">
        <v>1.5</v>
      </c>
      <c r="F1985" s="1" t="s">
        <v>16</v>
      </c>
      <c r="G1985" s="1" t="s">
        <v>12</v>
      </c>
      <c r="H1985">
        <v>2009</v>
      </c>
      <c r="I1985" s="1" t="s">
        <v>145</v>
      </c>
      <c r="J1985" t="str">
        <f t="shared" si="30"/>
        <v>20</v>
      </c>
      <c r="K1985">
        <v>10500</v>
      </c>
    </row>
    <row r="1986" spans="1:11" x14ac:dyDescent="0.35">
      <c r="A1986" s="1" t="s">
        <v>14</v>
      </c>
      <c r="B1986">
        <v>13000</v>
      </c>
      <c r="C1986" s="1" t="s">
        <v>10</v>
      </c>
      <c r="D1986">
        <v>220</v>
      </c>
      <c r="E1986">
        <v>5</v>
      </c>
      <c r="F1986" s="1" t="s">
        <v>11</v>
      </c>
      <c r="G1986" s="1" t="s">
        <v>12</v>
      </c>
      <c r="H1986">
        <v>2003</v>
      </c>
      <c r="I1986" s="1" t="s">
        <v>19</v>
      </c>
      <c r="J1986" t="str">
        <f t="shared" si="30"/>
        <v>20</v>
      </c>
      <c r="K1986">
        <v>13000</v>
      </c>
    </row>
    <row r="1987" spans="1:11" x14ac:dyDescent="0.35">
      <c r="A1987" s="1" t="s">
        <v>28</v>
      </c>
      <c r="B1987">
        <v>7300</v>
      </c>
      <c r="C1987" s="1" t="s">
        <v>15</v>
      </c>
      <c r="D1987">
        <v>186</v>
      </c>
      <c r="E1987">
        <v>1.5</v>
      </c>
      <c r="F1987" s="1" t="s">
        <v>16</v>
      </c>
      <c r="G1987" s="1" t="s">
        <v>12</v>
      </c>
      <c r="H1987">
        <v>2010</v>
      </c>
      <c r="I1987" s="1" t="s">
        <v>66</v>
      </c>
      <c r="J1987" t="str">
        <f t="shared" ref="J1987:J2050" si="31">VLOOKUP(B1987,$L$2:$M$13,2,TRUE)</f>
        <v>20</v>
      </c>
      <c r="K1987">
        <v>7300</v>
      </c>
    </row>
    <row r="1988" spans="1:11" x14ac:dyDescent="0.35">
      <c r="A1988" s="1" t="s">
        <v>23</v>
      </c>
      <c r="B1988">
        <v>21999</v>
      </c>
      <c r="C1988" s="1" t="s">
        <v>10</v>
      </c>
      <c r="D1988">
        <v>80</v>
      </c>
      <c r="E1988">
        <v>2.5</v>
      </c>
      <c r="F1988" s="1" t="s">
        <v>49</v>
      </c>
      <c r="G1988" s="1" t="s">
        <v>12</v>
      </c>
      <c r="H1988">
        <v>2012</v>
      </c>
      <c r="I1988" s="1" t="s">
        <v>57</v>
      </c>
      <c r="J1988" t="str">
        <f t="shared" si="31"/>
        <v>40</v>
      </c>
      <c r="K1988">
        <v>21999</v>
      </c>
    </row>
    <row r="1989" spans="1:11" x14ac:dyDescent="0.35">
      <c r="A1989" s="1" t="s">
        <v>45</v>
      </c>
      <c r="B1989">
        <v>10500</v>
      </c>
      <c r="C1989" s="1" t="s">
        <v>10</v>
      </c>
      <c r="D1989">
        <v>57</v>
      </c>
      <c r="E1989">
        <v>1.5</v>
      </c>
      <c r="F1989" s="1" t="s">
        <v>18</v>
      </c>
      <c r="G1989" s="1" t="s">
        <v>12</v>
      </c>
      <c r="H1989">
        <v>2011</v>
      </c>
      <c r="I1989" s="1" t="s">
        <v>84</v>
      </c>
      <c r="J1989" t="str">
        <f t="shared" si="31"/>
        <v>20</v>
      </c>
      <c r="K1989">
        <v>10500</v>
      </c>
    </row>
    <row r="1990" spans="1:11" x14ac:dyDescent="0.35">
      <c r="A1990" s="1" t="s">
        <v>28</v>
      </c>
      <c r="B1990">
        <v>8300</v>
      </c>
      <c r="C1990" s="1" t="s">
        <v>15</v>
      </c>
      <c r="D1990">
        <v>137</v>
      </c>
      <c r="E1990">
        <v>1.5</v>
      </c>
      <c r="F1990" s="1" t="s">
        <v>16</v>
      </c>
      <c r="G1990" s="1" t="s">
        <v>12</v>
      </c>
      <c r="H1990">
        <v>2014</v>
      </c>
      <c r="I1990" s="1" t="s">
        <v>66</v>
      </c>
      <c r="J1990" t="str">
        <f t="shared" si="31"/>
        <v>20</v>
      </c>
      <c r="K1990">
        <v>8300</v>
      </c>
    </row>
    <row r="1991" spans="1:11" x14ac:dyDescent="0.35">
      <c r="A1991" s="1" t="s">
        <v>45</v>
      </c>
      <c r="B1991">
        <v>12300</v>
      </c>
      <c r="C1991" s="1" t="s">
        <v>31</v>
      </c>
      <c r="D1991">
        <v>175</v>
      </c>
      <c r="E1991">
        <v>2.5</v>
      </c>
      <c r="F1991" s="1" t="s">
        <v>16</v>
      </c>
      <c r="G1991" s="1" t="s">
        <v>12</v>
      </c>
      <c r="H1991">
        <v>2008</v>
      </c>
      <c r="I1991" s="1" t="s">
        <v>124</v>
      </c>
      <c r="J1991" t="str">
        <f t="shared" si="31"/>
        <v>20</v>
      </c>
      <c r="K1991">
        <v>12300</v>
      </c>
    </row>
    <row r="1992" spans="1:11" x14ac:dyDescent="0.35">
      <c r="A1992" s="1" t="s">
        <v>28</v>
      </c>
      <c r="B1992">
        <v>14999</v>
      </c>
      <c r="C1992" s="1" t="s">
        <v>15</v>
      </c>
      <c r="D1992">
        <v>54</v>
      </c>
      <c r="E1992">
        <v>66</v>
      </c>
      <c r="F1992" s="1" t="s">
        <v>49</v>
      </c>
      <c r="G1992" s="1" t="s">
        <v>12</v>
      </c>
      <c r="H1992">
        <v>2012</v>
      </c>
      <c r="I1992" s="1" t="s">
        <v>66</v>
      </c>
      <c r="J1992" t="str">
        <f t="shared" si="31"/>
        <v>20</v>
      </c>
      <c r="K1992">
        <v>14999</v>
      </c>
    </row>
    <row r="1993" spans="1:11" x14ac:dyDescent="0.35">
      <c r="A1993" s="1" t="s">
        <v>14</v>
      </c>
      <c r="B1993">
        <v>2900</v>
      </c>
      <c r="C1993" s="1" t="s">
        <v>10</v>
      </c>
      <c r="D1993">
        <v>282</v>
      </c>
      <c r="E1993">
        <v>2.2000000000000002</v>
      </c>
      <c r="F1993" s="1" t="s">
        <v>16</v>
      </c>
      <c r="G1993" s="1" t="s">
        <v>32</v>
      </c>
      <c r="H1993">
        <v>2000</v>
      </c>
      <c r="I1993" s="1" t="s">
        <v>281</v>
      </c>
      <c r="J1993" t="str">
        <f t="shared" si="31"/>
        <v>20</v>
      </c>
      <c r="K1993">
        <v>2900</v>
      </c>
    </row>
    <row r="1994" spans="1:11" x14ac:dyDescent="0.35">
      <c r="A1994" s="1" t="s">
        <v>14</v>
      </c>
      <c r="B1994">
        <v>12950</v>
      </c>
      <c r="C1994" s="1" t="s">
        <v>10</v>
      </c>
      <c r="D1994">
        <v>313</v>
      </c>
      <c r="E1994">
        <v>3.2</v>
      </c>
      <c r="F1994" s="1" t="s">
        <v>16</v>
      </c>
      <c r="G1994" s="1" t="s">
        <v>12</v>
      </c>
      <c r="H1994">
        <v>2003</v>
      </c>
      <c r="I1994" s="1" t="s">
        <v>160</v>
      </c>
      <c r="J1994" t="str">
        <f t="shared" si="31"/>
        <v>20</v>
      </c>
      <c r="K1994">
        <v>12950</v>
      </c>
    </row>
    <row r="1995" spans="1:11" x14ac:dyDescent="0.35">
      <c r="A1995" s="1" t="s">
        <v>9</v>
      </c>
      <c r="B1995">
        <v>23500</v>
      </c>
      <c r="C1995" s="1" t="s">
        <v>21</v>
      </c>
      <c r="D1995">
        <v>140</v>
      </c>
      <c r="E1995">
        <v>4.8</v>
      </c>
      <c r="F1995" s="1" t="s">
        <v>11</v>
      </c>
      <c r="G1995" s="1" t="s">
        <v>12</v>
      </c>
      <c r="H1995">
        <v>2008</v>
      </c>
      <c r="I1995" s="1" t="s">
        <v>55</v>
      </c>
      <c r="J1995" t="str">
        <f t="shared" si="31"/>
        <v>40</v>
      </c>
      <c r="K1995">
        <v>23500</v>
      </c>
    </row>
    <row r="1996" spans="1:11" x14ac:dyDescent="0.35">
      <c r="A1996" s="1" t="s">
        <v>20</v>
      </c>
      <c r="B1996">
        <v>33300</v>
      </c>
      <c r="C1996" s="1" t="s">
        <v>21</v>
      </c>
      <c r="D1996">
        <v>71</v>
      </c>
      <c r="E1996">
        <v>2</v>
      </c>
      <c r="F1996" s="1" t="s">
        <v>11</v>
      </c>
      <c r="G1996" s="1" t="s">
        <v>12</v>
      </c>
      <c r="H1996">
        <v>2011</v>
      </c>
      <c r="I1996" s="1" t="s">
        <v>184</v>
      </c>
      <c r="J1996" t="str">
        <f t="shared" si="31"/>
        <v>40</v>
      </c>
      <c r="K1996">
        <v>33300</v>
      </c>
    </row>
    <row r="1997" spans="1:11" x14ac:dyDescent="0.35">
      <c r="A1997" s="1" t="s">
        <v>45</v>
      </c>
      <c r="B1997">
        <v>8200</v>
      </c>
      <c r="C1997" s="1" t="s">
        <v>21</v>
      </c>
      <c r="D1997">
        <v>210</v>
      </c>
      <c r="E1997">
        <v>2.4</v>
      </c>
      <c r="F1997" s="1" t="s">
        <v>18</v>
      </c>
      <c r="G1997" s="1" t="s">
        <v>12</v>
      </c>
      <c r="H1997">
        <v>2007</v>
      </c>
      <c r="I1997" s="1" t="s">
        <v>46</v>
      </c>
      <c r="J1997" t="str">
        <f t="shared" si="31"/>
        <v>20</v>
      </c>
      <c r="K1997">
        <v>8200</v>
      </c>
    </row>
    <row r="1998" spans="1:11" x14ac:dyDescent="0.35">
      <c r="A1998" s="1" t="s">
        <v>20</v>
      </c>
      <c r="B1998">
        <v>1900</v>
      </c>
      <c r="C1998" s="1" t="s">
        <v>10</v>
      </c>
      <c r="D1998">
        <v>450</v>
      </c>
      <c r="E1998">
        <v>2.5</v>
      </c>
      <c r="F1998" s="1" t="s">
        <v>16</v>
      </c>
      <c r="G1998" s="1" t="s">
        <v>32</v>
      </c>
      <c r="H1998">
        <v>1996</v>
      </c>
      <c r="I1998" s="1" t="s">
        <v>27</v>
      </c>
      <c r="J1998" t="str">
        <f t="shared" si="31"/>
        <v>20</v>
      </c>
      <c r="K1998">
        <v>1900</v>
      </c>
    </row>
    <row r="1999" spans="1:11" x14ac:dyDescent="0.35">
      <c r="A1999" s="1" t="s">
        <v>30</v>
      </c>
      <c r="B1999">
        <v>7800</v>
      </c>
      <c r="C1999" s="1" t="s">
        <v>10</v>
      </c>
      <c r="D1999">
        <v>220</v>
      </c>
      <c r="E1999">
        <v>1.8</v>
      </c>
      <c r="F1999" s="1" t="s">
        <v>18</v>
      </c>
      <c r="G1999" s="1" t="s">
        <v>12</v>
      </c>
      <c r="H1999">
        <v>2002</v>
      </c>
      <c r="I1999" s="1" t="s">
        <v>76</v>
      </c>
      <c r="J1999" t="str">
        <f t="shared" si="31"/>
        <v>20</v>
      </c>
      <c r="K1999">
        <v>7800</v>
      </c>
    </row>
    <row r="2000" spans="1:11" x14ac:dyDescent="0.35">
      <c r="A2000" s="1" t="s">
        <v>30</v>
      </c>
      <c r="B2000">
        <v>15900</v>
      </c>
      <c r="C2000" s="1" t="s">
        <v>10</v>
      </c>
      <c r="D2000">
        <v>103</v>
      </c>
      <c r="E2000" t="s">
        <v>41</v>
      </c>
      <c r="F2000" s="1" t="s">
        <v>11</v>
      </c>
      <c r="G2000" s="1" t="s">
        <v>12</v>
      </c>
      <c r="H2000">
        <v>2012</v>
      </c>
      <c r="I2000" s="1" t="s">
        <v>125</v>
      </c>
      <c r="J2000" t="str">
        <f t="shared" si="31"/>
        <v>20</v>
      </c>
      <c r="K2000">
        <v>15900</v>
      </c>
    </row>
    <row r="2001" spans="1:11" x14ac:dyDescent="0.35">
      <c r="A2001" s="1" t="s">
        <v>23</v>
      </c>
      <c r="B2001">
        <v>21800</v>
      </c>
      <c r="C2001" s="1" t="s">
        <v>21</v>
      </c>
      <c r="D2001">
        <v>170</v>
      </c>
      <c r="E2001">
        <v>4</v>
      </c>
      <c r="F2001" s="1" t="s">
        <v>18</v>
      </c>
      <c r="G2001" s="1" t="s">
        <v>12</v>
      </c>
      <c r="H2001">
        <v>2006</v>
      </c>
      <c r="I2001" s="1" t="s">
        <v>78</v>
      </c>
      <c r="J2001" t="str">
        <f t="shared" si="31"/>
        <v>40</v>
      </c>
      <c r="K2001">
        <v>21800</v>
      </c>
    </row>
    <row r="2002" spans="1:11" x14ac:dyDescent="0.35">
      <c r="A2002" s="1" t="s">
        <v>14</v>
      </c>
      <c r="B2002">
        <v>22900</v>
      </c>
      <c r="C2002" s="1" t="s">
        <v>10</v>
      </c>
      <c r="D2002">
        <v>74</v>
      </c>
      <c r="E2002">
        <v>2.2000000000000002</v>
      </c>
      <c r="F2002" s="1" t="s">
        <v>16</v>
      </c>
      <c r="G2002" s="1" t="s">
        <v>12</v>
      </c>
      <c r="H2002">
        <v>2011</v>
      </c>
      <c r="I2002" s="1" t="s">
        <v>105</v>
      </c>
      <c r="J2002" t="str">
        <f t="shared" si="31"/>
        <v>40</v>
      </c>
      <c r="K2002">
        <v>22900</v>
      </c>
    </row>
    <row r="2003" spans="1:11" x14ac:dyDescent="0.35">
      <c r="A2003" s="1" t="s">
        <v>20</v>
      </c>
      <c r="B2003">
        <v>2350</v>
      </c>
      <c r="C2003" s="1" t="s">
        <v>26</v>
      </c>
      <c r="D2003">
        <v>250</v>
      </c>
      <c r="E2003" t="s">
        <v>41</v>
      </c>
      <c r="F2003" s="1" t="s">
        <v>16</v>
      </c>
      <c r="G2003" s="1" t="s">
        <v>32</v>
      </c>
      <c r="H2003">
        <v>2001</v>
      </c>
      <c r="I2003" s="1" t="s">
        <v>27</v>
      </c>
      <c r="J2003" t="str">
        <f t="shared" si="31"/>
        <v>20</v>
      </c>
      <c r="K2003">
        <v>2350</v>
      </c>
    </row>
    <row r="2004" spans="1:11" x14ac:dyDescent="0.35">
      <c r="A2004" s="1" t="s">
        <v>30</v>
      </c>
      <c r="B2004">
        <v>8500</v>
      </c>
      <c r="C2004" s="1" t="s">
        <v>31</v>
      </c>
      <c r="D2004">
        <v>200</v>
      </c>
      <c r="E2004">
        <v>1.6</v>
      </c>
      <c r="F2004" s="1" t="s">
        <v>16</v>
      </c>
      <c r="G2004" s="1" t="s">
        <v>12</v>
      </c>
      <c r="H2004">
        <v>2011</v>
      </c>
      <c r="I2004" s="1" t="s">
        <v>56</v>
      </c>
      <c r="J2004" t="str">
        <f t="shared" si="31"/>
        <v>20</v>
      </c>
      <c r="K2004">
        <v>8500</v>
      </c>
    </row>
    <row r="2005" spans="1:11" x14ac:dyDescent="0.35">
      <c r="A2005" s="1" t="s">
        <v>20</v>
      </c>
      <c r="B2005">
        <v>16700</v>
      </c>
      <c r="C2005" s="1" t="s">
        <v>26</v>
      </c>
      <c r="D2005">
        <v>131</v>
      </c>
      <c r="E2005">
        <v>2</v>
      </c>
      <c r="F2005" s="1" t="s">
        <v>16</v>
      </c>
      <c r="G2005" s="1" t="s">
        <v>12</v>
      </c>
      <c r="H2005">
        <v>2009</v>
      </c>
      <c r="I2005" s="1" t="s">
        <v>60</v>
      </c>
      <c r="J2005" t="str">
        <f t="shared" si="31"/>
        <v>20</v>
      </c>
      <c r="K2005">
        <v>16700</v>
      </c>
    </row>
    <row r="2006" spans="1:11" x14ac:dyDescent="0.35">
      <c r="A2006" s="1" t="s">
        <v>23</v>
      </c>
      <c r="B2006">
        <v>10100</v>
      </c>
      <c r="C2006" s="1" t="s">
        <v>10</v>
      </c>
      <c r="D2006">
        <v>142</v>
      </c>
      <c r="E2006">
        <v>2.4</v>
      </c>
      <c r="F2006" s="1" t="s">
        <v>11</v>
      </c>
      <c r="G2006" s="1" t="s">
        <v>12</v>
      </c>
      <c r="H2006">
        <v>2007</v>
      </c>
      <c r="I2006" s="1" t="s">
        <v>57</v>
      </c>
      <c r="J2006" t="str">
        <f t="shared" si="31"/>
        <v>20</v>
      </c>
      <c r="K2006">
        <v>10100</v>
      </c>
    </row>
    <row r="2007" spans="1:11" x14ac:dyDescent="0.35">
      <c r="A2007" s="1" t="s">
        <v>28</v>
      </c>
      <c r="B2007">
        <v>7700</v>
      </c>
      <c r="C2007" s="1" t="s">
        <v>15</v>
      </c>
      <c r="D2007">
        <v>125</v>
      </c>
      <c r="E2007">
        <v>1.5</v>
      </c>
      <c r="F2007" s="1" t="s">
        <v>16</v>
      </c>
      <c r="G2007" s="1" t="s">
        <v>12</v>
      </c>
      <c r="H2007">
        <v>2012</v>
      </c>
      <c r="I2007" s="1" t="s">
        <v>66</v>
      </c>
      <c r="J2007" t="str">
        <f t="shared" si="31"/>
        <v>20</v>
      </c>
      <c r="K2007">
        <v>7700</v>
      </c>
    </row>
    <row r="2008" spans="1:11" x14ac:dyDescent="0.35">
      <c r="A2008" s="1" t="s">
        <v>45</v>
      </c>
      <c r="B2008">
        <v>10800</v>
      </c>
      <c r="C2008" s="1" t="s">
        <v>21</v>
      </c>
      <c r="D2008">
        <v>190</v>
      </c>
      <c r="E2008">
        <v>3</v>
      </c>
      <c r="F2008" s="1" t="s">
        <v>18</v>
      </c>
      <c r="G2008" s="1" t="s">
        <v>12</v>
      </c>
      <c r="H2008">
        <v>2006</v>
      </c>
      <c r="I2008" s="1" t="s">
        <v>127</v>
      </c>
      <c r="J2008" t="str">
        <f t="shared" si="31"/>
        <v>20</v>
      </c>
      <c r="K2008">
        <v>10800</v>
      </c>
    </row>
    <row r="2009" spans="1:11" x14ac:dyDescent="0.35">
      <c r="A2009" s="1" t="s">
        <v>14</v>
      </c>
      <c r="B2009">
        <v>4700</v>
      </c>
      <c r="C2009" s="1" t="s">
        <v>10</v>
      </c>
      <c r="D2009">
        <v>1</v>
      </c>
      <c r="E2009">
        <v>1.8</v>
      </c>
      <c r="F2009" s="1" t="s">
        <v>11</v>
      </c>
      <c r="G2009" s="1" t="s">
        <v>12</v>
      </c>
      <c r="H2009">
        <v>1996</v>
      </c>
      <c r="I2009" s="1" t="s">
        <v>105</v>
      </c>
      <c r="J2009" t="str">
        <f t="shared" si="31"/>
        <v>20</v>
      </c>
      <c r="K2009">
        <v>4700</v>
      </c>
    </row>
    <row r="2010" spans="1:11" x14ac:dyDescent="0.35">
      <c r="A2010" s="1" t="s">
        <v>20</v>
      </c>
      <c r="B2010">
        <v>5999</v>
      </c>
      <c r="C2010" s="1" t="s">
        <v>26</v>
      </c>
      <c r="D2010">
        <v>248</v>
      </c>
      <c r="E2010">
        <v>2.5</v>
      </c>
      <c r="F2010" s="1" t="s">
        <v>16</v>
      </c>
      <c r="G2010" s="1" t="s">
        <v>12</v>
      </c>
      <c r="H2010">
        <v>2000</v>
      </c>
      <c r="I2010" s="1" t="s">
        <v>27</v>
      </c>
      <c r="J2010" t="str">
        <f t="shared" si="31"/>
        <v>20</v>
      </c>
      <c r="K2010">
        <v>5999</v>
      </c>
    </row>
    <row r="2011" spans="1:11" x14ac:dyDescent="0.35">
      <c r="A2011" s="1" t="s">
        <v>28</v>
      </c>
      <c r="B2011">
        <v>5800</v>
      </c>
      <c r="C2011" s="1" t="s">
        <v>15</v>
      </c>
      <c r="D2011">
        <v>143</v>
      </c>
      <c r="E2011">
        <v>1.5</v>
      </c>
      <c r="F2011" s="1" t="s">
        <v>16</v>
      </c>
      <c r="G2011" s="1" t="s">
        <v>12</v>
      </c>
      <c r="H2011">
        <v>2007</v>
      </c>
      <c r="I2011" s="1" t="s">
        <v>66</v>
      </c>
      <c r="J2011" t="str">
        <f t="shared" si="31"/>
        <v>20</v>
      </c>
      <c r="K2011">
        <v>5800</v>
      </c>
    </row>
    <row r="2012" spans="1:11" x14ac:dyDescent="0.35">
      <c r="A2012" s="1" t="s">
        <v>45</v>
      </c>
      <c r="B2012">
        <v>5400</v>
      </c>
      <c r="C2012" s="1" t="s">
        <v>10</v>
      </c>
      <c r="D2012">
        <v>200</v>
      </c>
      <c r="E2012">
        <v>1.6</v>
      </c>
      <c r="F2012" s="1" t="s">
        <v>18</v>
      </c>
      <c r="G2012" s="1" t="s">
        <v>12</v>
      </c>
      <c r="H2012">
        <v>2005</v>
      </c>
      <c r="I2012" s="1" t="s">
        <v>73</v>
      </c>
      <c r="J2012" t="str">
        <f t="shared" si="31"/>
        <v>20</v>
      </c>
      <c r="K2012">
        <v>5400</v>
      </c>
    </row>
    <row r="2013" spans="1:11" x14ac:dyDescent="0.35">
      <c r="A2013" s="1" t="s">
        <v>20</v>
      </c>
      <c r="B2013">
        <v>3000</v>
      </c>
      <c r="C2013" s="1" t="s">
        <v>26</v>
      </c>
      <c r="D2013">
        <v>270</v>
      </c>
      <c r="E2013">
        <v>2.5</v>
      </c>
      <c r="F2013" s="1" t="s">
        <v>16</v>
      </c>
      <c r="G2013" s="1" t="s">
        <v>12</v>
      </c>
      <c r="H2013">
        <v>1998</v>
      </c>
      <c r="I2013" s="1" t="s">
        <v>60</v>
      </c>
      <c r="J2013" t="str">
        <f t="shared" si="31"/>
        <v>20</v>
      </c>
      <c r="K2013">
        <v>3000</v>
      </c>
    </row>
    <row r="2014" spans="1:11" x14ac:dyDescent="0.35">
      <c r="A2014" s="1" t="s">
        <v>45</v>
      </c>
      <c r="B2014">
        <v>3200</v>
      </c>
      <c r="C2014" s="1" t="s">
        <v>10</v>
      </c>
      <c r="D2014">
        <v>330</v>
      </c>
      <c r="E2014">
        <v>1.3</v>
      </c>
      <c r="F2014" s="1" t="s">
        <v>18</v>
      </c>
      <c r="G2014" s="1" t="s">
        <v>12</v>
      </c>
      <c r="H2014">
        <v>1996</v>
      </c>
      <c r="I2014" s="1" t="s">
        <v>73</v>
      </c>
      <c r="J2014" t="str">
        <f t="shared" si="31"/>
        <v>20</v>
      </c>
      <c r="K2014">
        <v>3200</v>
      </c>
    </row>
    <row r="2015" spans="1:11" x14ac:dyDescent="0.35">
      <c r="A2015" s="1" t="s">
        <v>14</v>
      </c>
      <c r="B2015">
        <v>43999</v>
      </c>
      <c r="C2015" s="1" t="s">
        <v>10</v>
      </c>
      <c r="D2015">
        <v>132</v>
      </c>
      <c r="E2015">
        <v>3</v>
      </c>
      <c r="F2015" s="1" t="s">
        <v>16</v>
      </c>
      <c r="G2015" s="1" t="s">
        <v>12</v>
      </c>
      <c r="H2015">
        <v>2010</v>
      </c>
      <c r="I2015" s="1" t="s">
        <v>72</v>
      </c>
      <c r="J2015" t="str">
        <f t="shared" si="31"/>
        <v>60</v>
      </c>
      <c r="K2015">
        <v>43999</v>
      </c>
    </row>
    <row r="2016" spans="1:11" x14ac:dyDescent="0.35">
      <c r="A2016" s="1" t="s">
        <v>20</v>
      </c>
      <c r="B2016">
        <v>3600</v>
      </c>
      <c r="C2016" s="1" t="s">
        <v>26</v>
      </c>
      <c r="D2016">
        <v>250</v>
      </c>
      <c r="E2016">
        <v>2.5</v>
      </c>
      <c r="F2016" s="1" t="s">
        <v>49</v>
      </c>
      <c r="G2016" s="1" t="s">
        <v>12</v>
      </c>
      <c r="H2016">
        <v>1999</v>
      </c>
      <c r="I2016" s="1" t="s">
        <v>27</v>
      </c>
      <c r="J2016" t="str">
        <f t="shared" si="31"/>
        <v>20</v>
      </c>
      <c r="K2016">
        <v>3600</v>
      </c>
    </row>
    <row r="2017" spans="1:11" x14ac:dyDescent="0.35">
      <c r="A2017" s="1" t="s">
        <v>14</v>
      </c>
      <c r="B2017">
        <v>5500</v>
      </c>
      <c r="C2017" s="1" t="s">
        <v>15</v>
      </c>
      <c r="D2017">
        <v>400</v>
      </c>
      <c r="E2017">
        <v>2.2999999999999998</v>
      </c>
      <c r="F2017" s="1" t="s">
        <v>16</v>
      </c>
      <c r="G2017" s="1" t="s">
        <v>12</v>
      </c>
      <c r="H2017">
        <v>1996</v>
      </c>
      <c r="I2017" s="1" t="s">
        <v>42</v>
      </c>
      <c r="J2017" t="str">
        <f t="shared" si="31"/>
        <v>20</v>
      </c>
      <c r="K2017">
        <v>5500</v>
      </c>
    </row>
    <row r="2018" spans="1:11" x14ac:dyDescent="0.35">
      <c r="A2018" s="1" t="s">
        <v>30</v>
      </c>
      <c r="B2018">
        <v>10200</v>
      </c>
      <c r="C2018" s="1" t="s">
        <v>10</v>
      </c>
      <c r="D2018">
        <v>129</v>
      </c>
      <c r="E2018">
        <v>2</v>
      </c>
      <c r="F2018" s="1" t="s">
        <v>11</v>
      </c>
      <c r="G2018" s="1" t="s">
        <v>12</v>
      </c>
      <c r="H2018">
        <v>2006</v>
      </c>
      <c r="I2018" s="1" t="s">
        <v>36</v>
      </c>
      <c r="J2018" t="str">
        <f t="shared" si="31"/>
        <v>20</v>
      </c>
      <c r="K2018">
        <v>10200</v>
      </c>
    </row>
    <row r="2019" spans="1:11" x14ac:dyDescent="0.35">
      <c r="A2019" s="1" t="s">
        <v>14</v>
      </c>
      <c r="B2019">
        <v>2990</v>
      </c>
      <c r="C2019" s="1" t="s">
        <v>10</v>
      </c>
      <c r="D2019">
        <v>300</v>
      </c>
      <c r="E2019">
        <v>2.8</v>
      </c>
      <c r="F2019" s="1" t="s">
        <v>18</v>
      </c>
      <c r="G2019" s="1" t="s">
        <v>12</v>
      </c>
      <c r="H2019">
        <v>1979</v>
      </c>
      <c r="I2019" s="1" t="s">
        <v>217</v>
      </c>
      <c r="J2019" t="str">
        <f t="shared" si="31"/>
        <v>20</v>
      </c>
      <c r="K2019">
        <v>2990</v>
      </c>
    </row>
    <row r="2020" spans="1:11" x14ac:dyDescent="0.35">
      <c r="A2020" s="1" t="s">
        <v>14</v>
      </c>
      <c r="B2020">
        <v>31500</v>
      </c>
      <c r="C2020" s="1" t="s">
        <v>10</v>
      </c>
      <c r="D2020">
        <v>123</v>
      </c>
      <c r="E2020">
        <v>2.2000000000000002</v>
      </c>
      <c r="F2020" s="1" t="s">
        <v>16</v>
      </c>
      <c r="G2020" s="1" t="s">
        <v>12</v>
      </c>
      <c r="H2020">
        <v>2011</v>
      </c>
      <c r="I2020" s="1" t="s">
        <v>65</v>
      </c>
      <c r="J2020" t="str">
        <f t="shared" si="31"/>
        <v>40</v>
      </c>
      <c r="K2020">
        <v>31500</v>
      </c>
    </row>
    <row r="2021" spans="1:11" x14ac:dyDescent="0.35">
      <c r="A2021" s="1" t="s">
        <v>23</v>
      </c>
      <c r="B2021">
        <v>11500</v>
      </c>
      <c r="C2021" s="1" t="s">
        <v>10</v>
      </c>
      <c r="D2021">
        <v>110</v>
      </c>
      <c r="E2021">
        <v>1.6</v>
      </c>
      <c r="F2021" s="1" t="s">
        <v>11</v>
      </c>
      <c r="G2021" s="1" t="s">
        <v>12</v>
      </c>
      <c r="H2021">
        <v>2011</v>
      </c>
      <c r="I2021" s="1" t="s">
        <v>111</v>
      </c>
      <c r="J2021" t="str">
        <f t="shared" si="31"/>
        <v>20</v>
      </c>
      <c r="K2021">
        <v>11500</v>
      </c>
    </row>
    <row r="2022" spans="1:11" x14ac:dyDescent="0.35">
      <c r="A2022" s="1" t="s">
        <v>45</v>
      </c>
      <c r="B2022">
        <v>10888</v>
      </c>
      <c r="C2022" s="1" t="s">
        <v>10</v>
      </c>
      <c r="D2022">
        <v>63</v>
      </c>
      <c r="E2022">
        <v>2</v>
      </c>
      <c r="F2022" s="1" t="s">
        <v>11</v>
      </c>
      <c r="G2022" s="1" t="s">
        <v>12</v>
      </c>
      <c r="H2022">
        <v>2012</v>
      </c>
      <c r="I2022" s="1" t="s">
        <v>84</v>
      </c>
      <c r="J2022" t="str">
        <f t="shared" si="31"/>
        <v>20</v>
      </c>
      <c r="K2022">
        <v>10888</v>
      </c>
    </row>
    <row r="2023" spans="1:11" x14ac:dyDescent="0.35">
      <c r="A2023" s="1" t="s">
        <v>23</v>
      </c>
      <c r="B2023">
        <v>38500</v>
      </c>
      <c r="C2023" s="1" t="s">
        <v>21</v>
      </c>
      <c r="D2023">
        <v>20</v>
      </c>
      <c r="E2023">
        <v>5.7</v>
      </c>
      <c r="F2023" s="1" t="s">
        <v>18</v>
      </c>
      <c r="G2023" s="1" t="s">
        <v>12</v>
      </c>
      <c r="H2023">
        <v>2014</v>
      </c>
      <c r="I2023" s="1" t="s">
        <v>226</v>
      </c>
      <c r="J2023" t="str">
        <f t="shared" si="31"/>
        <v>40</v>
      </c>
      <c r="K2023">
        <v>38500</v>
      </c>
    </row>
    <row r="2024" spans="1:11" x14ac:dyDescent="0.35">
      <c r="A2024" s="1" t="s">
        <v>20</v>
      </c>
      <c r="B2024">
        <v>4500</v>
      </c>
      <c r="C2024" s="1" t="s">
        <v>26</v>
      </c>
      <c r="D2024">
        <v>206</v>
      </c>
      <c r="E2024">
        <v>2.5</v>
      </c>
      <c r="F2024" s="1" t="s">
        <v>16</v>
      </c>
      <c r="G2024" s="1" t="s">
        <v>32</v>
      </c>
      <c r="H2024">
        <v>2003</v>
      </c>
      <c r="I2024" s="1" t="s">
        <v>27</v>
      </c>
      <c r="J2024" t="str">
        <f t="shared" si="31"/>
        <v>20</v>
      </c>
      <c r="K2024">
        <v>4500</v>
      </c>
    </row>
    <row r="2025" spans="1:11" x14ac:dyDescent="0.35">
      <c r="A2025" s="1" t="s">
        <v>30</v>
      </c>
      <c r="B2025">
        <v>55555</v>
      </c>
      <c r="C2025" s="1" t="s">
        <v>15</v>
      </c>
      <c r="D2025">
        <v>63</v>
      </c>
      <c r="E2025">
        <v>2</v>
      </c>
      <c r="F2025" s="1" t="s">
        <v>16</v>
      </c>
      <c r="G2025" s="1" t="s">
        <v>12</v>
      </c>
      <c r="H2025">
        <v>2013</v>
      </c>
      <c r="I2025" s="1" t="s">
        <v>115</v>
      </c>
      <c r="J2025" t="str">
        <f t="shared" si="31"/>
        <v>60</v>
      </c>
      <c r="K2025">
        <v>55555</v>
      </c>
    </row>
    <row r="2026" spans="1:11" x14ac:dyDescent="0.35">
      <c r="A2026" s="1" t="s">
        <v>30</v>
      </c>
      <c r="B2026">
        <v>13999</v>
      </c>
      <c r="C2026" s="1" t="s">
        <v>21</v>
      </c>
      <c r="D2026">
        <v>150</v>
      </c>
      <c r="E2026">
        <v>2.5</v>
      </c>
      <c r="F2026" s="1" t="s">
        <v>16</v>
      </c>
      <c r="G2026" s="1" t="s">
        <v>12</v>
      </c>
      <c r="H2026">
        <v>2005</v>
      </c>
      <c r="I2026" s="1" t="s">
        <v>48</v>
      </c>
      <c r="J2026" t="str">
        <f t="shared" si="31"/>
        <v>20</v>
      </c>
      <c r="K2026">
        <v>13999</v>
      </c>
    </row>
    <row r="2027" spans="1:11" x14ac:dyDescent="0.35">
      <c r="A2027" s="1" t="s">
        <v>14</v>
      </c>
      <c r="B2027">
        <v>177777</v>
      </c>
      <c r="C2027" s="1" t="s">
        <v>21</v>
      </c>
      <c r="D2027">
        <v>0</v>
      </c>
      <c r="E2027">
        <v>5.5</v>
      </c>
      <c r="F2027" s="1" t="s">
        <v>11</v>
      </c>
      <c r="G2027" s="1" t="s">
        <v>12</v>
      </c>
      <c r="H2027">
        <v>2016</v>
      </c>
      <c r="I2027" s="1" t="s">
        <v>270</v>
      </c>
      <c r="J2027" t="str">
        <f t="shared" si="31"/>
        <v>180</v>
      </c>
      <c r="K2027">
        <v>177777</v>
      </c>
    </row>
    <row r="2028" spans="1:11" x14ac:dyDescent="0.35">
      <c r="A2028" s="1" t="s">
        <v>9</v>
      </c>
      <c r="B2028">
        <v>15000</v>
      </c>
      <c r="C2028" s="1" t="s">
        <v>31</v>
      </c>
      <c r="D2028">
        <v>205</v>
      </c>
      <c r="E2028" t="s">
        <v>41</v>
      </c>
      <c r="F2028" s="1" t="s">
        <v>11</v>
      </c>
      <c r="G2028" s="1" t="s">
        <v>12</v>
      </c>
      <c r="H2028">
        <v>2004</v>
      </c>
      <c r="I2028" s="1" t="s">
        <v>136</v>
      </c>
      <c r="J2028" t="str">
        <f t="shared" si="31"/>
        <v>20</v>
      </c>
      <c r="K2028">
        <v>15000</v>
      </c>
    </row>
    <row r="2029" spans="1:11" x14ac:dyDescent="0.35">
      <c r="A2029" s="1" t="s">
        <v>30</v>
      </c>
      <c r="B2029">
        <v>6700</v>
      </c>
      <c r="C2029" s="1" t="s">
        <v>15</v>
      </c>
      <c r="D2029">
        <v>300</v>
      </c>
      <c r="E2029">
        <v>2.5</v>
      </c>
      <c r="F2029" s="1" t="s">
        <v>16</v>
      </c>
      <c r="G2029" s="1" t="s">
        <v>12</v>
      </c>
      <c r="H2029">
        <v>1997</v>
      </c>
      <c r="I2029" s="1" t="s">
        <v>96</v>
      </c>
      <c r="J2029" t="str">
        <f t="shared" si="31"/>
        <v>20</v>
      </c>
      <c r="K2029">
        <v>6700</v>
      </c>
    </row>
    <row r="2030" spans="1:11" x14ac:dyDescent="0.35">
      <c r="A2030" s="1" t="s">
        <v>28</v>
      </c>
      <c r="B2030">
        <v>7100</v>
      </c>
      <c r="C2030" s="1" t="s">
        <v>15</v>
      </c>
      <c r="D2030">
        <v>135</v>
      </c>
      <c r="E2030">
        <v>1.5</v>
      </c>
      <c r="F2030" s="1" t="s">
        <v>16</v>
      </c>
      <c r="G2030" s="1" t="s">
        <v>12</v>
      </c>
      <c r="H2030">
        <v>2013</v>
      </c>
      <c r="I2030" s="1" t="s">
        <v>66</v>
      </c>
      <c r="J2030" t="str">
        <f t="shared" si="31"/>
        <v>20</v>
      </c>
      <c r="K2030">
        <v>7100</v>
      </c>
    </row>
    <row r="2031" spans="1:11" x14ac:dyDescent="0.35">
      <c r="A2031" s="1" t="s">
        <v>20</v>
      </c>
      <c r="B2031">
        <v>81500</v>
      </c>
      <c r="C2031" s="1" t="s">
        <v>10</v>
      </c>
      <c r="D2031">
        <v>0</v>
      </c>
      <c r="E2031">
        <v>3</v>
      </c>
      <c r="F2031" s="1" t="s">
        <v>11</v>
      </c>
      <c r="G2031" s="1" t="s">
        <v>12</v>
      </c>
      <c r="H2031">
        <v>2016</v>
      </c>
      <c r="I2031" s="1" t="s">
        <v>168</v>
      </c>
      <c r="J2031" t="str">
        <f t="shared" si="31"/>
        <v>100</v>
      </c>
      <c r="K2031">
        <v>81500</v>
      </c>
    </row>
    <row r="2032" spans="1:11" x14ac:dyDescent="0.35">
      <c r="A2032" s="1" t="s">
        <v>28</v>
      </c>
      <c r="B2032">
        <v>6200</v>
      </c>
      <c r="C2032" s="1" t="s">
        <v>15</v>
      </c>
      <c r="D2032">
        <v>122</v>
      </c>
      <c r="E2032">
        <v>1.5</v>
      </c>
      <c r="F2032" s="1" t="s">
        <v>16</v>
      </c>
      <c r="G2032" s="1" t="s">
        <v>12</v>
      </c>
      <c r="H2032">
        <v>2007</v>
      </c>
      <c r="I2032" s="1" t="s">
        <v>66</v>
      </c>
      <c r="J2032" t="str">
        <f t="shared" si="31"/>
        <v>20</v>
      </c>
      <c r="K2032">
        <v>6200</v>
      </c>
    </row>
    <row r="2033" spans="1:11" x14ac:dyDescent="0.35">
      <c r="A2033" s="1" t="s">
        <v>14</v>
      </c>
      <c r="B2033">
        <v>42500</v>
      </c>
      <c r="C2033" s="1" t="s">
        <v>10</v>
      </c>
      <c r="D2033">
        <v>110</v>
      </c>
      <c r="E2033">
        <v>3</v>
      </c>
      <c r="F2033" s="1" t="s">
        <v>16</v>
      </c>
      <c r="G2033" s="1" t="s">
        <v>12</v>
      </c>
      <c r="H2033">
        <v>2011</v>
      </c>
      <c r="I2033" s="1" t="s">
        <v>72</v>
      </c>
      <c r="J2033" t="str">
        <f t="shared" si="31"/>
        <v>60</v>
      </c>
      <c r="K2033">
        <v>42500</v>
      </c>
    </row>
    <row r="2034" spans="1:11" x14ac:dyDescent="0.35">
      <c r="A2034" s="1" t="s">
        <v>9</v>
      </c>
      <c r="B2034">
        <v>75000</v>
      </c>
      <c r="C2034" s="1" t="s">
        <v>21</v>
      </c>
      <c r="D2034">
        <v>16</v>
      </c>
      <c r="E2034">
        <v>3</v>
      </c>
      <c r="F2034" s="1" t="s">
        <v>16</v>
      </c>
      <c r="G2034" s="1" t="s">
        <v>12</v>
      </c>
      <c r="H2034">
        <v>2015</v>
      </c>
      <c r="I2034" s="1" t="s">
        <v>62</v>
      </c>
      <c r="J2034" t="str">
        <f t="shared" si="31"/>
        <v>80</v>
      </c>
      <c r="K2034">
        <v>75000</v>
      </c>
    </row>
    <row r="2035" spans="1:11" x14ac:dyDescent="0.35">
      <c r="A2035" s="1" t="s">
        <v>9</v>
      </c>
      <c r="B2035">
        <v>48550</v>
      </c>
      <c r="C2035" s="1" t="s">
        <v>31</v>
      </c>
      <c r="D2035">
        <v>147</v>
      </c>
      <c r="E2035">
        <v>4</v>
      </c>
      <c r="F2035" s="1" t="s">
        <v>16</v>
      </c>
      <c r="G2035" s="1" t="s">
        <v>12</v>
      </c>
      <c r="H2035">
        <v>2012</v>
      </c>
      <c r="I2035" s="1" t="s">
        <v>55</v>
      </c>
      <c r="J2035" t="str">
        <f t="shared" si="31"/>
        <v>60</v>
      </c>
      <c r="K2035">
        <v>48550</v>
      </c>
    </row>
    <row r="2036" spans="1:11" x14ac:dyDescent="0.35">
      <c r="A2036" s="1" t="s">
        <v>14</v>
      </c>
      <c r="B2036">
        <v>11000</v>
      </c>
      <c r="C2036" s="1" t="s">
        <v>21</v>
      </c>
      <c r="D2036">
        <v>148</v>
      </c>
      <c r="E2036">
        <v>3.2</v>
      </c>
      <c r="F2036" s="1" t="s">
        <v>11</v>
      </c>
      <c r="G2036" s="1" t="s">
        <v>12</v>
      </c>
      <c r="H2036">
        <v>2001</v>
      </c>
      <c r="I2036" s="1" t="s">
        <v>141</v>
      </c>
      <c r="J2036" t="str">
        <f t="shared" si="31"/>
        <v>20</v>
      </c>
      <c r="K2036">
        <v>11000</v>
      </c>
    </row>
    <row r="2037" spans="1:11" x14ac:dyDescent="0.35">
      <c r="A2037" s="1" t="s">
        <v>9</v>
      </c>
      <c r="B2037">
        <v>7500</v>
      </c>
      <c r="C2037" s="1" t="s">
        <v>10</v>
      </c>
      <c r="D2037">
        <v>275</v>
      </c>
      <c r="E2037">
        <v>2</v>
      </c>
      <c r="F2037" s="1" t="s">
        <v>18</v>
      </c>
      <c r="G2037" s="1" t="s">
        <v>12</v>
      </c>
      <c r="H2037">
        <v>1998</v>
      </c>
      <c r="I2037" s="1" t="s">
        <v>86</v>
      </c>
      <c r="J2037" t="str">
        <f t="shared" si="31"/>
        <v>20</v>
      </c>
      <c r="K2037">
        <v>7500</v>
      </c>
    </row>
    <row r="2038" spans="1:11" x14ac:dyDescent="0.35">
      <c r="A2038" s="1" t="s">
        <v>23</v>
      </c>
      <c r="B2038">
        <v>2999</v>
      </c>
      <c r="C2038" s="1" t="s">
        <v>26</v>
      </c>
      <c r="D2038">
        <v>5</v>
      </c>
      <c r="E2038">
        <v>1.3</v>
      </c>
      <c r="F2038" s="1" t="s">
        <v>11</v>
      </c>
      <c r="G2038" s="1" t="s">
        <v>12</v>
      </c>
      <c r="H2038">
        <v>1989</v>
      </c>
      <c r="I2038" s="1" t="s">
        <v>111</v>
      </c>
      <c r="J2038" t="str">
        <f t="shared" si="31"/>
        <v>20</v>
      </c>
      <c r="K2038">
        <v>2999</v>
      </c>
    </row>
    <row r="2039" spans="1:11" x14ac:dyDescent="0.35">
      <c r="A2039" s="1" t="s">
        <v>9</v>
      </c>
      <c r="B2039">
        <v>22500</v>
      </c>
      <c r="C2039" s="1" t="s">
        <v>31</v>
      </c>
      <c r="D2039">
        <v>100</v>
      </c>
      <c r="E2039">
        <v>3</v>
      </c>
      <c r="F2039" s="1" t="s">
        <v>11</v>
      </c>
      <c r="G2039" s="1" t="s">
        <v>12</v>
      </c>
      <c r="H2039">
        <v>2007</v>
      </c>
      <c r="I2039" s="1" t="s">
        <v>182</v>
      </c>
      <c r="J2039" t="str">
        <f t="shared" si="31"/>
        <v>40</v>
      </c>
      <c r="K2039">
        <v>22500</v>
      </c>
    </row>
    <row r="2040" spans="1:11" x14ac:dyDescent="0.35">
      <c r="A2040" s="1" t="s">
        <v>30</v>
      </c>
      <c r="B2040">
        <v>12800</v>
      </c>
      <c r="C2040" s="1" t="s">
        <v>31</v>
      </c>
      <c r="D2040">
        <v>298</v>
      </c>
      <c r="E2040" t="s">
        <v>41</v>
      </c>
      <c r="F2040" s="1" t="s">
        <v>16</v>
      </c>
      <c r="G2040" s="1" t="s">
        <v>12</v>
      </c>
      <c r="H2040">
        <v>2005</v>
      </c>
      <c r="I2040" s="1" t="s">
        <v>109</v>
      </c>
      <c r="J2040" t="str">
        <f t="shared" si="31"/>
        <v>20</v>
      </c>
      <c r="K2040">
        <v>12800</v>
      </c>
    </row>
    <row r="2041" spans="1:11" x14ac:dyDescent="0.35">
      <c r="A2041" s="1" t="s">
        <v>30</v>
      </c>
      <c r="B2041">
        <v>11900</v>
      </c>
      <c r="C2041" s="1" t="s">
        <v>15</v>
      </c>
      <c r="D2041">
        <v>273</v>
      </c>
      <c r="E2041">
        <v>2.5</v>
      </c>
      <c r="F2041" s="1" t="s">
        <v>16</v>
      </c>
      <c r="G2041" s="1" t="s">
        <v>12</v>
      </c>
      <c r="H2041">
        <v>2003</v>
      </c>
      <c r="I2041" s="1" t="s">
        <v>96</v>
      </c>
      <c r="J2041" t="str">
        <f t="shared" si="31"/>
        <v>20</v>
      </c>
      <c r="K2041">
        <v>11900</v>
      </c>
    </row>
    <row r="2042" spans="1:11" x14ac:dyDescent="0.35">
      <c r="A2042" s="1" t="s">
        <v>30</v>
      </c>
      <c r="B2042">
        <v>17900</v>
      </c>
      <c r="C2042" s="1" t="s">
        <v>21</v>
      </c>
      <c r="D2042">
        <v>167</v>
      </c>
      <c r="E2042">
        <v>3</v>
      </c>
      <c r="F2042" s="1" t="s">
        <v>16</v>
      </c>
      <c r="G2042" s="1" t="s">
        <v>12</v>
      </c>
      <c r="H2042">
        <v>2007</v>
      </c>
      <c r="I2042" s="1" t="s">
        <v>48</v>
      </c>
      <c r="J2042" t="str">
        <f t="shared" si="31"/>
        <v>20</v>
      </c>
      <c r="K2042">
        <v>17900</v>
      </c>
    </row>
    <row r="2043" spans="1:11" x14ac:dyDescent="0.35">
      <c r="A2043" s="1" t="s">
        <v>28</v>
      </c>
      <c r="B2043">
        <v>6700</v>
      </c>
      <c r="C2043" s="1" t="s">
        <v>15</v>
      </c>
      <c r="D2043">
        <v>118</v>
      </c>
      <c r="E2043">
        <v>1.5</v>
      </c>
      <c r="F2043" s="1" t="s">
        <v>16</v>
      </c>
      <c r="G2043" s="1" t="s">
        <v>12</v>
      </c>
      <c r="H2043">
        <v>2012</v>
      </c>
      <c r="I2043" s="1" t="s">
        <v>66</v>
      </c>
      <c r="J2043" t="str">
        <f t="shared" si="31"/>
        <v>20</v>
      </c>
      <c r="K2043">
        <v>6700</v>
      </c>
    </row>
    <row r="2044" spans="1:11" x14ac:dyDescent="0.35">
      <c r="A2044" s="1" t="s">
        <v>9</v>
      </c>
      <c r="B2044">
        <v>22900</v>
      </c>
      <c r="C2044" s="1" t="s">
        <v>31</v>
      </c>
      <c r="D2044">
        <v>25</v>
      </c>
      <c r="E2044">
        <v>3</v>
      </c>
      <c r="F2044" s="1" t="s">
        <v>11</v>
      </c>
      <c r="G2044" s="1" t="s">
        <v>12</v>
      </c>
      <c r="H2044">
        <v>2008</v>
      </c>
      <c r="I2044" s="1" t="s">
        <v>162</v>
      </c>
      <c r="J2044" t="str">
        <f t="shared" si="31"/>
        <v>40</v>
      </c>
      <c r="K2044">
        <v>22900</v>
      </c>
    </row>
    <row r="2045" spans="1:11" x14ac:dyDescent="0.35">
      <c r="A2045" s="1" t="s">
        <v>14</v>
      </c>
      <c r="B2045">
        <v>6800</v>
      </c>
      <c r="C2045" s="1" t="s">
        <v>10</v>
      </c>
      <c r="D2045">
        <v>286</v>
      </c>
      <c r="E2045" t="s">
        <v>41</v>
      </c>
      <c r="F2045" s="1" t="s">
        <v>49</v>
      </c>
      <c r="G2045" s="1" t="s">
        <v>12</v>
      </c>
      <c r="H2045">
        <v>2000</v>
      </c>
      <c r="I2045" s="1" t="s">
        <v>65</v>
      </c>
      <c r="J2045" t="str">
        <f t="shared" si="31"/>
        <v>20</v>
      </c>
      <c r="K2045">
        <v>6800</v>
      </c>
    </row>
    <row r="2046" spans="1:11" x14ac:dyDescent="0.35">
      <c r="A2046" s="1" t="s">
        <v>23</v>
      </c>
      <c r="B2046">
        <v>9300</v>
      </c>
      <c r="C2046" s="1" t="s">
        <v>10</v>
      </c>
      <c r="D2046">
        <v>170</v>
      </c>
      <c r="E2046">
        <v>1.8</v>
      </c>
      <c r="F2046" s="1" t="s">
        <v>18</v>
      </c>
      <c r="G2046" s="1" t="s">
        <v>12</v>
      </c>
      <c r="H2046">
        <v>2006</v>
      </c>
      <c r="I2046" s="1" t="s">
        <v>80</v>
      </c>
      <c r="J2046" t="str">
        <f t="shared" si="31"/>
        <v>20</v>
      </c>
      <c r="K2046">
        <v>9300</v>
      </c>
    </row>
    <row r="2047" spans="1:11" x14ac:dyDescent="0.35">
      <c r="A2047" s="1" t="s">
        <v>30</v>
      </c>
      <c r="B2047">
        <v>20350</v>
      </c>
      <c r="C2047" s="1" t="s">
        <v>26</v>
      </c>
      <c r="D2047">
        <v>111</v>
      </c>
      <c r="E2047">
        <v>2</v>
      </c>
      <c r="F2047" s="1" t="s">
        <v>16</v>
      </c>
      <c r="G2047" s="1" t="s">
        <v>12</v>
      </c>
      <c r="H2047">
        <v>2012</v>
      </c>
      <c r="I2047" s="1" t="s">
        <v>98</v>
      </c>
      <c r="J2047" t="str">
        <f t="shared" si="31"/>
        <v>40</v>
      </c>
      <c r="K2047">
        <v>20350</v>
      </c>
    </row>
    <row r="2048" spans="1:11" x14ac:dyDescent="0.35">
      <c r="A2048" s="1" t="s">
        <v>30</v>
      </c>
      <c r="B2048">
        <v>72000</v>
      </c>
      <c r="C2048" s="1" t="s">
        <v>21</v>
      </c>
      <c r="D2048">
        <v>0</v>
      </c>
      <c r="E2048">
        <v>3</v>
      </c>
      <c r="F2048" s="1" t="s">
        <v>16</v>
      </c>
      <c r="G2048" s="1" t="s">
        <v>12</v>
      </c>
      <c r="H2048">
        <v>2016</v>
      </c>
      <c r="I2048" s="1" t="s">
        <v>48</v>
      </c>
      <c r="J2048" t="str">
        <f t="shared" si="31"/>
        <v>80</v>
      </c>
      <c r="K2048">
        <v>72000</v>
      </c>
    </row>
    <row r="2049" spans="1:11" x14ac:dyDescent="0.35">
      <c r="A2049" s="1" t="s">
        <v>9</v>
      </c>
      <c r="B2049">
        <v>16800</v>
      </c>
      <c r="C2049" s="1" t="s">
        <v>21</v>
      </c>
      <c r="D2049">
        <v>250</v>
      </c>
      <c r="E2049">
        <v>3</v>
      </c>
      <c r="F2049" s="1" t="s">
        <v>16</v>
      </c>
      <c r="G2049" s="1" t="s">
        <v>12</v>
      </c>
      <c r="H2049">
        <v>2004</v>
      </c>
      <c r="I2049" s="1" t="s">
        <v>55</v>
      </c>
      <c r="J2049" t="str">
        <f t="shared" si="31"/>
        <v>20</v>
      </c>
      <c r="K2049">
        <v>16800</v>
      </c>
    </row>
    <row r="2050" spans="1:11" x14ac:dyDescent="0.35">
      <c r="A2050" s="1" t="s">
        <v>23</v>
      </c>
      <c r="B2050">
        <v>8900</v>
      </c>
      <c r="C2050" s="1" t="s">
        <v>10</v>
      </c>
      <c r="D2050">
        <v>115</v>
      </c>
      <c r="E2050">
        <v>1.6</v>
      </c>
      <c r="F2050" s="1" t="s">
        <v>11</v>
      </c>
      <c r="G2050" s="1" t="s">
        <v>12</v>
      </c>
      <c r="H2050">
        <v>2008</v>
      </c>
      <c r="I2050" s="1" t="s">
        <v>111</v>
      </c>
      <c r="J2050" t="str">
        <f t="shared" si="31"/>
        <v>20</v>
      </c>
      <c r="K2050">
        <v>8900</v>
      </c>
    </row>
    <row r="2051" spans="1:11" x14ac:dyDescent="0.35">
      <c r="A2051" s="1" t="s">
        <v>45</v>
      </c>
      <c r="B2051">
        <v>22800</v>
      </c>
      <c r="C2051" s="1" t="s">
        <v>21</v>
      </c>
      <c r="D2051">
        <v>43</v>
      </c>
      <c r="E2051">
        <v>2.4</v>
      </c>
      <c r="F2051" s="1" t="s">
        <v>11</v>
      </c>
      <c r="G2051" s="1" t="s">
        <v>12</v>
      </c>
      <c r="H2051">
        <v>2013</v>
      </c>
      <c r="I2051" s="1" t="s">
        <v>46</v>
      </c>
      <c r="J2051" t="str">
        <f t="shared" ref="J2051:J2114" si="32">VLOOKUP(B2051,$L$2:$M$13,2,TRUE)</f>
        <v>40</v>
      </c>
      <c r="K2051">
        <v>22800</v>
      </c>
    </row>
    <row r="2052" spans="1:11" x14ac:dyDescent="0.35">
      <c r="A2052" s="1" t="s">
        <v>14</v>
      </c>
      <c r="B2052">
        <v>8500</v>
      </c>
      <c r="C2052" s="1" t="s">
        <v>10</v>
      </c>
      <c r="D2052">
        <v>500</v>
      </c>
      <c r="E2052">
        <v>3.2</v>
      </c>
      <c r="F2052" s="1" t="s">
        <v>16</v>
      </c>
      <c r="G2052" s="1" t="s">
        <v>12</v>
      </c>
      <c r="H2052">
        <v>2000</v>
      </c>
      <c r="I2052" s="1" t="s">
        <v>65</v>
      </c>
      <c r="J2052" t="str">
        <f t="shared" si="32"/>
        <v>20</v>
      </c>
      <c r="K2052">
        <v>8500</v>
      </c>
    </row>
    <row r="2053" spans="1:11" x14ac:dyDescent="0.35">
      <c r="A2053" s="1" t="s">
        <v>30</v>
      </c>
      <c r="B2053">
        <v>8800</v>
      </c>
      <c r="C2053" s="1" t="s">
        <v>10</v>
      </c>
      <c r="D2053">
        <v>86</v>
      </c>
      <c r="E2053">
        <v>1.6</v>
      </c>
      <c r="F2053" s="1" t="s">
        <v>11</v>
      </c>
      <c r="G2053" s="1" t="s">
        <v>12</v>
      </c>
      <c r="H2053">
        <v>2012</v>
      </c>
      <c r="I2053" s="1" t="s">
        <v>44</v>
      </c>
      <c r="J2053" t="str">
        <f t="shared" si="32"/>
        <v>20</v>
      </c>
      <c r="K2053">
        <v>8800</v>
      </c>
    </row>
    <row r="2054" spans="1:11" x14ac:dyDescent="0.35">
      <c r="A2054" s="1" t="s">
        <v>30</v>
      </c>
      <c r="B2054">
        <v>14100</v>
      </c>
      <c r="C2054" s="1" t="s">
        <v>26</v>
      </c>
      <c r="D2054">
        <v>115</v>
      </c>
      <c r="E2054">
        <v>2</v>
      </c>
      <c r="F2054" s="1" t="s">
        <v>16</v>
      </c>
      <c r="G2054" s="1" t="s">
        <v>12</v>
      </c>
      <c r="H2054">
        <v>2011</v>
      </c>
      <c r="I2054" s="1" t="s">
        <v>56</v>
      </c>
      <c r="J2054" t="str">
        <f t="shared" si="32"/>
        <v>20</v>
      </c>
      <c r="K2054">
        <v>14100</v>
      </c>
    </row>
    <row r="2055" spans="1:11" x14ac:dyDescent="0.35">
      <c r="A2055" s="1" t="s">
        <v>45</v>
      </c>
      <c r="B2055">
        <v>9200</v>
      </c>
      <c r="C2055" s="1" t="s">
        <v>10</v>
      </c>
      <c r="D2055">
        <v>84</v>
      </c>
      <c r="E2055">
        <v>2</v>
      </c>
      <c r="F2055" s="1" t="s">
        <v>11</v>
      </c>
      <c r="G2055" s="1" t="s">
        <v>12</v>
      </c>
      <c r="H2055">
        <v>2009</v>
      </c>
      <c r="I2055" s="1" t="s">
        <v>84</v>
      </c>
      <c r="J2055" t="str">
        <f t="shared" si="32"/>
        <v>20</v>
      </c>
      <c r="K2055">
        <v>9200</v>
      </c>
    </row>
    <row r="2056" spans="1:11" x14ac:dyDescent="0.35">
      <c r="A2056" s="1" t="s">
        <v>23</v>
      </c>
      <c r="B2056">
        <v>75500</v>
      </c>
      <c r="C2056" s="1" t="s">
        <v>21</v>
      </c>
      <c r="D2056">
        <v>50</v>
      </c>
      <c r="E2056">
        <v>4.5999999999999996</v>
      </c>
      <c r="F2056" s="1" t="s">
        <v>11</v>
      </c>
      <c r="G2056" s="1" t="s">
        <v>12</v>
      </c>
      <c r="H2056">
        <v>2015</v>
      </c>
      <c r="I2056" s="1" t="s">
        <v>97</v>
      </c>
      <c r="J2056" t="str">
        <f t="shared" si="32"/>
        <v>80</v>
      </c>
      <c r="K2056">
        <v>75500</v>
      </c>
    </row>
    <row r="2057" spans="1:11" x14ac:dyDescent="0.35">
      <c r="A2057" s="1" t="s">
        <v>30</v>
      </c>
      <c r="B2057">
        <v>2900</v>
      </c>
      <c r="C2057" s="1" t="s">
        <v>10</v>
      </c>
      <c r="D2057">
        <v>2</v>
      </c>
      <c r="E2057">
        <v>1.8</v>
      </c>
      <c r="F2057" s="1" t="s">
        <v>11</v>
      </c>
      <c r="G2057" s="1" t="s">
        <v>12</v>
      </c>
      <c r="H2057">
        <v>1989</v>
      </c>
      <c r="I2057" s="1" t="s">
        <v>133</v>
      </c>
      <c r="J2057" t="str">
        <f t="shared" si="32"/>
        <v>20</v>
      </c>
      <c r="K2057">
        <v>2900</v>
      </c>
    </row>
    <row r="2058" spans="1:11" x14ac:dyDescent="0.35">
      <c r="A2058" s="1" t="s">
        <v>20</v>
      </c>
      <c r="B2058">
        <v>6100</v>
      </c>
      <c r="C2058" s="1" t="s">
        <v>10</v>
      </c>
      <c r="D2058">
        <v>305</v>
      </c>
      <c r="E2058">
        <v>1.6</v>
      </c>
      <c r="F2058" s="1" t="s">
        <v>49</v>
      </c>
      <c r="G2058" s="1" t="s">
        <v>12</v>
      </c>
      <c r="H2058">
        <v>1996</v>
      </c>
      <c r="I2058" s="1" t="s">
        <v>60</v>
      </c>
      <c r="J2058" t="str">
        <f t="shared" si="32"/>
        <v>20</v>
      </c>
      <c r="K2058">
        <v>6100</v>
      </c>
    </row>
    <row r="2059" spans="1:11" x14ac:dyDescent="0.35">
      <c r="A2059" s="1" t="s">
        <v>28</v>
      </c>
      <c r="B2059">
        <v>7245</v>
      </c>
      <c r="C2059" s="1" t="s">
        <v>10</v>
      </c>
      <c r="D2059">
        <v>87</v>
      </c>
      <c r="E2059">
        <v>1.4</v>
      </c>
      <c r="F2059" s="1" t="s">
        <v>11</v>
      </c>
      <c r="G2059" s="1" t="s">
        <v>12</v>
      </c>
      <c r="H2059">
        <v>2008</v>
      </c>
      <c r="I2059" s="1" t="s">
        <v>29</v>
      </c>
      <c r="J2059" t="str">
        <f t="shared" si="32"/>
        <v>20</v>
      </c>
      <c r="K2059">
        <v>7245</v>
      </c>
    </row>
    <row r="2060" spans="1:11" x14ac:dyDescent="0.35">
      <c r="A2060" s="1" t="s">
        <v>28</v>
      </c>
      <c r="B2060">
        <v>2500</v>
      </c>
      <c r="C2060" s="1" t="s">
        <v>10</v>
      </c>
      <c r="D2060">
        <v>170</v>
      </c>
      <c r="E2060">
        <v>1.9</v>
      </c>
      <c r="F2060" s="1" t="s">
        <v>16</v>
      </c>
      <c r="G2060" s="1" t="s">
        <v>32</v>
      </c>
      <c r="H2060">
        <v>2003</v>
      </c>
      <c r="I2060" s="1" t="s">
        <v>74</v>
      </c>
      <c r="J2060" t="str">
        <f t="shared" si="32"/>
        <v>20</v>
      </c>
      <c r="K2060">
        <v>2500</v>
      </c>
    </row>
    <row r="2061" spans="1:11" x14ac:dyDescent="0.35">
      <c r="A2061" s="1" t="s">
        <v>28</v>
      </c>
      <c r="B2061">
        <v>11200</v>
      </c>
      <c r="C2061" s="1" t="s">
        <v>26</v>
      </c>
      <c r="D2061">
        <v>165</v>
      </c>
      <c r="E2061">
        <v>1.5</v>
      </c>
      <c r="F2061" s="1" t="s">
        <v>16</v>
      </c>
      <c r="G2061" s="1" t="s">
        <v>12</v>
      </c>
      <c r="H2061">
        <v>2012</v>
      </c>
      <c r="I2061" s="1" t="s">
        <v>29</v>
      </c>
      <c r="J2061" t="str">
        <f t="shared" si="32"/>
        <v>20</v>
      </c>
      <c r="K2061">
        <v>11200</v>
      </c>
    </row>
    <row r="2062" spans="1:11" x14ac:dyDescent="0.35">
      <c r="A2062" s="1" t="s">
        <v>28</v>
      </c>
      <c r="B2062">
        <v>13500</v>
      </c>
      <c r="C2062" s="1" t="s">
        <v>15</v>
      </c>
      <c r="D2062">
        <v>198</v>
      </c>
      <c r="E2062">
        <v>1.5</v>
      </c>
      <c r="F2062" s="1" t="s">
        <v>16</v>
      </c>
      <c r="G2062" s="1" t="s">
        <v>12</v>
      </c>
      <c r="H2062">
        <v>2012</v>
      </c>
      <c r="I2062" s="1" t="s">
        <v>192</v>
      </c>
      <c r="J2062" t="str">
        <f t="shared" si="32"/>
        <v>20</v>
      </c>
      <c r="K2062">
        <v>13500</v>
      </c>
    </row>
    <row r="2063" spans="1:11" x14ac:dyDescent="0.35">
      <c r="A2063" s="1" t="s">
        <v>20</v>
      </c>
      <c r="B2063">
        <v>13700</v>
      </c>
      <c r="C2063" s="1" t="s">
        <v>10</v>
      </c>
      <c r="D2063">
        <v>300</v>
      </c>
      <c r="E2063">
        <v>2</v>
      </c>
      <c r="F2063" s="1" t="s">
        <v>16</v>
      </c>
      <c r="G2063" s="1" t="s">
        <v>12</v>
      </c>
      <c r="H2063">
        <v>2005</v>
      </c>
      <c r="I2063" s="1" t="s">
        <v>27</v>
      </c>
      <c r="J2063" t="str">
        <f t="shared" si="32"/>
        <v>20</v>
      </c>
      <c r="K2063">
        <v>13700</v>
      </c>
    </row>
    <row r="2064" spans="1:11" x14ac:dyDescent="0.35">
      <c r="A2064" s="1" t="s">
        <v>28</v>
      </c>
      <c r="B2064">
        <v>6100</v>
      </c>
      <c r="C2064" s="1" t="s">
        <v>15</v>
      </c>
      <c r="D2064">
        <v>280</v>
      </c>
      <c r="E2064">
        <v>90</v>
      </c>
      <c r="F2064" s="1" t="s">
        <v>16</v>
      </c>
      <c r="G2064" s="1" t="s">
        <v>12</v>
      </c>
      <c r="H2064">
        <v>2008</v>
      </c>
      <c r="I2064" s="1" t="s">
        <v>66</v>
      </c>
      <c r="J2064" t="str">
        <f t="shared" si="32"/>
        <v>20</v>
      </c>
      <c r="K2064">
        <v>6100</v>
      </c>
    </row>
    <row r="2065" spans="1:11" x14ac:dyDescent="0.35">
      <c r="A2065" s="1" t="s">
        <v>20</v>
      </c>
      <c r="B2065">
        <v>4300</v>
      </c>
      <c r="C2065" s="1" t="s">
        <v>10</v>
      </c>
      <c r="D2065">
        <v>340</v>
      </c>
      <c r="E2065">
        <v>2.4</v>
      </c>
      <c r="F2065" s="1" t="s">
        <v>18</v>
      </c>
      <c r="G2065" s="1" t="s">
        <v>12</v>
      </c>
      <c r="H2065">
        <v>1998</v>
      </c>
      <c r="I2065" s="1" t="s">
        <v>27</v>
      </c>
      <c r="J2065" t="str">
        <f t="shared" si="32"/>
        <v>20</v>
      </c>
      <c r="K2065">
        <v>4300</v>
      </c>
    </row>
    <row r="2066" spans="1:11" x14ac:dyDescent="0.35">
      <c r="A2066" s="1" t="s">
        <v>30</v>
      </c>
      <c r="B2066">
        <v>9999</v>
      </c>
      <c r="C2066" s="1" t="s">
        <v>15</v>
      </c>
      <c r="D2066">
        <v>310</v>
      </c>
      <c r="E2066">
        <v>2.5</v>
      </c>
      <c r="F2066" s="1" t="s">
        <v>16</v>
      </c>
      <c r="G2066" s="1" t="s">
        <v>12</v>
      </c>
      <c r="H2066">
        <v>2007</v>
      </c>
      <c r="I2066" s="1" t="s">
        <v>109</v>
      </c>
      <c r="J2066" t="str">
        <f t="shared" si="32"/>
        <v>20</v>
      </c>
      <c r="K2066">
        <v>9999</v>
      </c>
    </row>
    <row r="2067" spans="1:11" x14ac:dyDescent="0.35">
      <c r="A2067" s="1" t="s">
        <v>14</v>
      </c>
      <c r="B2067">
        <v>6500</v>
      </c>
      <c r="C2067" s="1" t="s">
        <v>10</v>
      </c>
      <c r="D2067">
        <v>435</v>
      </c>
      <c r="E2067">
        <v>3.2</v>
      </c>
      <c r="F2067" s="1" t="s">
        <v>11</v>
      </c>
      <c r="G2067" s="1" t="s">
        <v>12</v>
      </c>
      <c r="H2067">
        <v>1994</v>
      </c>
      <c r="I2067" s="1" t="s">
        <v>277</v>
      </c>
      <c r="J2067" t="str">
        <f t="shared" si="32"/>
        <v>20</v>
      </c>
      <c r="K2067">
        <v>6500</v>
      </c>
    </row>
    <row r="2068" spans="1:11" x14ac:dyDescent="0.35">
      <c r="A2068" s="1" t="s">
        <v>14</v>
      </c>
      <c r="B2068">
        <v>11400</v>
      </c>
      <c r="C2068" s="1" t="s">
        <v>15</v>
      </c>
      <c r="D2068">
        <v>174</v>
      </c>
      <c r="E2068">
        <v>2.2000000000000002</v>
      </c>
      <c r="F2068" s="1" t="s">
        <v>16</v>
      </c>
      <c r="G2068" s="1" t="s">
        <v>12</v>
      </c>
      <c r="H2068">
        <v>2012</v>
      </c>
      <c r="I2068" s="1" t="s">
        <v>42</v>
      </c>
      <c r="J2068" t="str">
        <f t="shared" si="32"/>
        <v>20</v>
      </c>
      <c r="K2068">
        <v>11400</v>
      </c>
    </row>
    <row r="2069" spans="1:11" x14ac:dyDescent="0.35">
      <c r="A2069" s="1" t="s">
        <v>23</v>
      </c>
      <c r="B2069">
        <v>10500</v>
      </c>
      <c r="C2069" s="1" t="s">
        <v>10</v>
      </c>
      <c r="D2069">
        <v>180</v>
      </c>
      <c r="E2069">
        <v>3.5</v>
      </c>
      <c r="F2069" s="1" t="s">
        <v>11</v>
      </c>
      <c r="G2069" s="1" t="s">
        <v>12</v>
      </c>
      <c r="H2069">
        <v>2007</v>
      </c>
      <c r="I2069" s="1" t="s">
        <v>57</v>
      </c>
      <c r="J2069" t="str">
        <f t="shared" si="32"/>
        <v>20</v>
      </c>
      <c r="K2069">
        <v>10500</v>
      </c>
    </row>
    <row r="2070" spans="1:11" x14ac:dyDescent="0.35">
      <c r="A2070" s="1" t="s">
        <v>28</v>
      </c>
      <c r="B2070">
        <v>2999</v>
      </c>
      <c r="C2070" s="1" t="s">
        <v>15</v>
      </c>
      <c r="D2070">
        <v>245</v>
      </c>
      <c r="E2070">
        <v>1.5</v>
      </c>
      <c r="F2070" s="1" t="s">
        <v>16</v>
      </c>
      <c r="G2070" s="1" t="s">
        <v>12</v>
      </c>
      <c r="H2070">
        <v>2003</v>
      </c>
      <c r="I2070" s="1" t="s">
        <v>66</v>
      </c>
      <c r="J2070" t="str">
        <f t="shared" si="32"/>
        <v>20</v>
      </c>
      <c r="K2070">
        <v>2999</v>
      </c>
    </row>
    <row r="2071" spans="1:11" x14ac:dyDescent="0.35">
      <c r="A2071" s="1" t="s">
        <v>14</v>
      </c>
      <c r="B2071">
        <v>29500</v>
      </c>
      <c r="C2071" s="1" t="s">
        <v>21</v>
      </c>
      <c r="D2071">
        <v>180</v>
      </c>
      <c r="E2071">
        <v>3.2</v>
      </c>
      <c r="F2071" s="1" t="s">
        <v>16</v>
      </c>
      <c r="G2071" s="1" t="s">
        <v>12</v>
      </c>
      <c r="H2071">
        <v>2008</v>
      </c>
      <c r="I2071" s="1" t="s">
        <v>81</v>
      </c>
      <c r="J2071" t="str">
        <f t="shared" si="32"/>
        <v>40</v>
      </c>
      <c r="K2071">
        <v>29500</v>
      </c>
    </row>
    <row r="2072" spans="1:11" x14ac:dyDescent="0.35">
      <c r="A2072" s="1" t="s">
        <v>20</v>
      </c>
      <c r="B2072">
        <v>27000</v>
      </c>
      <c r="C2072" s="1" t="s">
        <v>31</v>
      </c>
      <c r="D2072">
        <v>222</v>
      </c>
      <c r="E2072" t="s">
        <v>41</v>
      </c>
      <c r="F2072" s="1" t="s">
        <v>16</v>
      </c>
      <c r="G2072" s="1" t="s">
        <v>12</v>
      </c>
      <c r="H2072">
        <v>2007</v>
      </c>
      <c r="I2072" s="1" t="s">
        <v>22</v>
      </c>
      <c r="J2072" t="str">
        <f t="shared" si="32"/>
        <v>40</v>
      </c>
      <c r="K2072">
        <v>27000</v>
      </c>
    </row>
    <row r="2073" spans="1:11" x14ac:dyDescent="0.35">
      <c r="A2073" s="1" t="s">
        <v>14</v>
      </c>
      <c r="B2073">
        <v>8000</v>
      </c>
      <c r="C2073" s="1" t="s">
        <v>10</v>
      </c>
      <c r="D2073">
        <v>300</v>
      </c>
      <c r="E2073">
        <v>2</v>
      </c>
      <c r="F2073" s="1" t="s">
        <v>11</v>
      </c>
      <c r="G2073" s="1" t="s">
        <v>12</v>
      </c>
      <c r="H2073">
        <v>2000</v>
      </c>
      <c r="I2073" s="1" t="s">
        <v>65</v>
      </c>
      <c r="J2073" t="str">
        <f t="shared" si="32"/>
        <v>20</v>
      </c>
      <c r="K2073">
        <v>8000</v>
      </c>
    </row>
    <row r="2074" spans="1:11" x14ac:dyDescent="0.35">
      <c r="A2074" s="1" t="s">
        <v>45</v>
      </c>
      <c r="B2074">
        <v>10500</v>
      </c>
      <c r="C2074" s="1" t="s">
        <v>10</v>
      </c>
      <c r="D2074">
        <v>130</v>
      </c>
      <c r="E2074">
        <v>2</v>
      </c>
      <c r="F2074" s="1" t="s">
        <v>11</v>
      </c>
      <c r="G2074" s="1" t="s">
        <v>12</v>
      </c>
      <c r="H2074">
        <v>2008</v>
      </c>
      <c r="I2074" s="1" t="s">
        <v>84</v>
      </c>
      <c r="J2074" t="str">
        <f t="shared" si="32"/>
        <v>20</v>
      </c>
      <c r="K2074">
        <v>10500</v>
      </c>
    </row>
    <row r="2075" spans="1:11" x14ac:dyDescent="0.35">
      <c r="A2075" s="1" t="s">
        <v>14</v>
      </c>
      <c r="B2075">
        <v>11400</v>
      </c>
      <c r="C2075" s="1" t="s">
        <v>10</v>
      </c>
      <c r="D2075">
        <v>220</v>
      </c>
      <c r="E2075">
        <v>5</v>
      </c>
      <c r="F2075" s="1" t="s">
        <v>11</v>
      </c>
      <c r="G2075" s="1" t="s">
        <v>12</v>
      </c>
      <c r="H2075">
        <v>2004</v>
      </c>
      <c r="I2075" s="1" t="s">
        <v>19</v>
      </c>
      <c r="J2075" t="str">
        <f t="shared" si="32"/>
        <v>20</v>
      </c>
      <c r="K2075">
        <v>11400</v>
      </c>
    </row>
    <row r="2076" spans="1:11" x14ac:dyDescent="0.35">
      <c r="A2076" s="1" t="s">
        <v>30</v>
      </c>
      <c r="B2076">
        <v>8300</v>
      </c>
      <c r="C2076" s="1" t="s">
        <v>38</v>
      </c>
      <c r="D2076">
        <v>147</v>
      </c>
      <c r="E2076">
        <v>1.6</v>
      </c>
      <c r="F2076" s="1" t="s">
        <v>18</v>
      </c>
      <c r="G2076" s="1" t="s">
        <v>12</v>
      </c>
      <c r="H2076">
        <v>2006</v>
      </c>
      <c r="I2076" s="1" t="s">
        <v>130</v>
      </c>
      <c r="J2076" t="str">
        <f t="shared" si="32"/>
        <v>20</v>
      </c>
      <c r="K2076">
        <v>8300</v>
      </c>
    </row>
    <row r="2077" spans="1:11" x14ac:dyDescent="0.35">
      <c r="A2077" s="1" t="s">
        <v>20</v>
      </c>
      <c r="B2077">
        <v>6900</v>
      </c>
      <c r="C2077" s="1" t="s">
        <v>10</v>
      </c>
      <c r="D2077">
        <v>250</v>
      </c>
      <c r="E2077">
        <v>2.4</v>
      </c>
      <c r="F2077" s="1" t="s">
        <v>18</v>
      </c>
      <c r="G2077" s="1" t="s">
        <v>12</v>
      </c>
      <c r="H2077">
        <v>1999</v>
      </c>
      <c r="I2077" s="1" t="s">
        <v>27</v>
      </c>
      <c r="J2077" t="str">
        <f t="shared" si="32"/>
        <v>20</v>
      </c>
      <c r="K2077">
        <v>6900</v>
      </c>
    </row>
    <row r="2078" spans="1:11" x14ac:dyDescent="0.35">
      <c r="A2078" s="1" t="s">
        <v>14</v>
      </c>
      <c r="B2078">
        <v>8500</v>
      </c>
      <c r="C2078" s="1" t="s">
        <v>31</v>
      </c>
      <c r="D2078">
        <v>210</v>
      </c>
      <c r="E2078">
        <v>4.3</v>
      </c>
      <c r="F2078" s="1" t="s">
        <v>18</v>
      </c>
      <c r="G2078" s="1" t="s">
        <v>12</v>
      </c>
      <c r="H2078">
        <v>2000</v>
      </c>
      <c r="I2078" s="1" t="s">
        <v>282</v>
      </c>
      <c r="J2078" t="str">
        <f t="shared" si="32"/>
        <v>20</v>
      </c>
      <c r="K2078">
        <v>8500</v>
      </c>
    </row>
    <row r="2079" spans="1:11" x14ac:dyDescent="0.35">
      <c r="A2079" s="1" t="s">
        <v>30</v>
      </c>
      <c r="B2079">
        <v>17300</v>
      </c>
      <c r="C2079" s="1" t="s">
        <v>21</v>
      </c>
      <c r="D2079">
        <v>148</v>
      </c>
      <c r="E2079">
        <v>3</v>
      </c>
      <c r="F2079" s="1" t="s">
        <v>16</v>
      </c>
      <c r="G2079" s="1" t="s">
        <v>12</v>
      </c>
      <c r="H2079">
        <v>2007</v>
      </c>
      <c r="I2079" s="1" t="s">
        <v>48</v>
      </c>
      <c r="J2079" t="str">
        <f t="shared" si="32"/>
        <v>20</v>
      </c>
      <c r="K2079">
        <v>17300</v>
      </c>
    </row>
    <row r="2080" spans="1:11" x14ac:dyDescent="0.35">
      <c r="A2080" s="1" t="s">
        <v>30</v>
      </c>
      <c r="B2080">
        <v>3500</v>
      </c>
      <c r="C2080" s="1" t="s">
        <v>26</v>
      </c>
      <c r="D2080">
        <v>215</v>
      </c>
      <c r="E2080">
        <v>2</v>
      </c>
      <c r="F2080" s="1" t="s">
        <v>11</v>
      </c>
      <c r="G2080" s="1" t="s">
        <v>12</v>
      </c>
      <c r="H2080">
        <v>1993</v>
      </c>
      <c r="I2080" s="1" t="s">
        <v>133</v>
      </c>
      <c r="J2080" t="str">
        <f t="shared" si="32"/>
        <v>20</v>
      </c>
      <c r="K2080">
        <v>3500</v>
      </c>
    </row>
    <row r="2081" spans="1:11" x14ac:dyDescent="0.35">
      <c r="A2081" s="1" t="s">
        <v>14</v>
      </c>
      <c r="B2081">
        <v>249999</v>
      </c>
      <c r="C2081" s="1" t="s">
        <v>31</v>
      </c>
      <c r="D2081">
        <v>3</v>
      </c>
      <c r="E2081">
        <v>5.5</v>
      </c>
      <c r="F2081" s="1" t="s">
        <v>11</v>
      </c>
      <c r="G2081" s="1" t="s">
        <v>12</v>
      </c>
      <c r="H2081">
        <v>2016</v>
      </c>
      <c r="I2081" s="1" t="s">
        <v>202</v>
      </c>
      <c r="J2081" t="str">
        <f t="shared" si="32"/>
        <v>300</v>
      </c>
      <c r="K2081">
        <v>249999</v>
      </c>
    </row>
    <row r="2082" spans="1:11" x14ac:dyDescent="0.35">
      <c r="A2082" s="1" t="s">
        <v>30</v>
      </c>
      <c r="B2082">
        <v>5000</v>
      </c>
      <c r="C2082" s="1" t="s">
        <v>38</v>
      </c>
      <c r="D2082">
        <v>220</v>
      </c>
      <c r="E2082">
        <v>1.4</v>
      </c>
      <c r="F2082" s="1" t="s">
        <v>11</v>
      </c>
      <c r="G2082" s="1" t="s">
        <v>12</v>
      </c>
      <c r="H2082">
        <v>2003</v>
      </c>
      <c r="I2082" s="1" t="s">
        <v>44</v>
      </c>
      <c r="J2082" t="str">
        <f t="shared" si="32"/>
        <v>20</v>
      </c>
      <c r="K2082">
        <v>5000</v>
      </c>
    </row>
    <row r="2083" spans="1:11" x14ac:dyDescent="0.35">
      <c r="A2083" s="1" t="s">
        <v>45</v>
      </c>
      <c r="B2083">
        <v>6900</v>
      </c>
      <c r="C2083" s="1" t="s">
        <v>10</v>
      </c>
      <c r="D2083">
        <v>118</v>
      </c>
      <c r="E2083">
        <v>1.6</v>
      </c>
      <c r="F2083" s="1" t="s">
        <v>11</v>
      </c>
      <c r="G2083" s="1" t="s">
        <v>12</v>
      </c>
      <c r="H2083">
        <v>2007</v>
      </c>
      <c r="I2083" s="1" t="s">
        <v>73</v>
      </c>
      <c r="J2083" t="str">
        <f t="shared" si="32"/>
        <v>20</v>
      </c>
      <c r="K2083">
        <v>6900</v>
      </c>
    </row>
    <row r="2084" spans="1:11" x14ac:dyDescent="0.35">
      <c r="A2084" s="1" t="s">
        <v>23</v>
      </c>
      <c r="B2084">
        <v>5500</v>
      </c>
      <c r="C2084" s="1" t="s">
        <v>21</v>
      </c>
      <c r="D2084">
        <v>188</v>
      </c>
      <c r="E2084">
        <v>2</v>
      </c>
      <c r="F2084" s="1" t="s">
        <v>11</v>
      </c>
      <c r="G2084" s="1" t="s">
        <v>12</v>
      </c>
      <c r="H2084">
        <v>1999</v>
      </c>
      <c r="I2084" s="1" t="s">
        <v>24</v>
      </c>
      <c r="J2084" t="str">
        <f t="shared" si="32"/>
        <v>20</v>
      </c>
      <c r="K2084">
        <v>5500</v>
      </c>
    </row>
    <row r="2085" spans="1:11" x14ac:dyDescent="0.35">
      <c r="A2085" s="1" t="s">
        <v>9</v>
      </c>
      <c r="B2085">
        <v>17900</v>
      </c>
      <c r="C2085" s="1" t="s">
        <v>31</v>
      </c>
      <c r="D2085">
        <v>98</v>
      </c>
      <c r="E2085">
        <v>3</v>
      </c>
      <c r="F2085" s="1" t="s">
        <v>11</v>
      </c>
      <c r="G2085" s="1" t="s">
        <v>12</v>
      </c>
      <c r="H2085">
        <v>2007</v>
      </c>
      <c r="I2085" s="1" t="s">
        <v>53</v>
      </c>
      <c r="J2085" t="str">
        <f t="shared" si="32"/>
        <v>20</v>
      </c>
      <c r="K2085">
        <v>17900</v>
      </c>
    </row>
    <row r="2086" spans="1:11" x14ac:dyDescent="0.35">
      <c r="A2086" s="1" t="s">
        <v>30</v>
      </c>
      <c r="B2086">
        <v>11500</v>
      </c>
      <c r="C2086" s="1" t="s">
        <v>15</v>
      </c>
      <c r="D2086">
        <v>210</v>
      </c>
      <c r="E2086">
        <v>2</v>
      </c>
      <c r="F2086" s="1" t="s">
        <v>16</v>
      </c>
      <c r="G2086" s="1" t="s">
        <v>12</v>
      </c>
      <c r="H2086">
        <v>2012</v>
      </c>
      <c r="I2086" s="1" t="s">
        <v>56</v>
      </c>
      <c r="J2086" t="str">
        <f t="shared" si="32"/>
        <v>20</v>
      </c>
      <c r="K2086">
        <v>11500</v>
      </c>
    </row>
    <row r="2087" spans="1:11" x14ac:dyDescent="0.35">
      <c r="A2087" s="1" t="s">
        <v>9</v>
      </c>
      <c r="B2087">
        <v>7200</v>
      </c>
      <c r="C2087" s="1" t="s">
        <v>10</v>
      </c>
      <c r="D2087">
        <v>448</v>
      </c>
      <c r="E2087">
        <v>3</v>
      </c>
      <c r="F2087" s="1" t="s">
        <v>11</v>
      </c>
      <c r="G2087" s="1" t="s">
        <v>12</v>
      </c>
      <c r="H2087">
        <v>1996</v>
      </c>
      <c r="I2087" s="1" t="s">
        <v>69</v>
      </c>
      <c r="J2087" t="str">
        <f t="shared" si="32"/>
        <v>20</v>
      </c>
      <c r="K2087">
        <v>7200</v>
      </c>
    </row>
    <row r="2088" spans="1:11" x14ac:dyDescent="0.35">
      <c r="A2088" s="1" t="s">
        <v>30</v>
      </c>
      <c r="B2088">
        <v>12800</v>
      </c>
      <c r="C2088" s="1" t="s">
        <v>26</v>
      </c>
      <c r="D2088">
        <v>167</v>
      </c>
      <c r="E2088">
        <v>1.6</v>
      </c>
      <c r="F2088" s="1" t="s">
        <v>16</v>
      </c>
      <c r="G2088" s="1" t="s">
        <v>12</v>
      </c>
      <c r="H2088">
        <v>2011</v>
      </c>
      <c r="I2088" s="1" t="s">
        <v>181</v>
      </c>
      <c r="J2088" t="str">
        <f t="shared" si="32"/>
        <v>20</v>
      </c>
      <c r="K2088">
        <v>12800</v>
      </c>
    </row>
    <row r="2089" spans="1:11" x14ac:dyDescent="0.35">
      <c r="A2089" s="1" t="s">
        <v>30</v>
      </c>
      <c r="B2089">
        <v>7000</v>
      </c>
      <c r="C2089" s="1" t="s">
        <v>15</v>
      </c>
      <c r="D2089">
        <v>350</v>
      </c>
      <c r="E2089">
        <v>1</v>
      </c>
      <c r="F2089" s="1" t="s">
        <v>49</v>
      </c>
      <c r="G2089" s="1" t="s">
        <v>12</v>
      </c>
      <c r="H2089">
        <v>2004</v>
      </c>
      <c r="I2089" s="1" t="s">
        <v>118</v>
      </c>
      <c r="J2089" t="str">
        <f t="shared" si="32"/>
        <v>20</v>
      </c>
      <c r="K2089">
        <v>7000</v>
      </c>
    </row>
    <row r="2090" spans="1:11" x14ac:dyDescent="0.35">
      <c r="A2090" s="1" t="s">
        <v>9</v>
      </c>
      <c r="B2090">
        <v>8400</v>
      </c>
      <c r="C2090" s="1" t="s">
        <v>10</v>
      </c>
      <c r="D2090">
        <v>220</v>
      </c>
      <c r="E2090">
        <v>2.2000000000000002</v>
      </c>
      <c r="F2090" s="1" t="s">
        <v>18</v>
      </c>
      <c r="G2090" s="1" t="s">
        <v>12</v>
      </c>
      <c r="H2090">
        <v>2001</v>
      </c>
      <c r="I2090" s="1" t="s">
        <v>107</v>
      </c>
      <c r="J2090" t="str">
        <f t="shared" si="32"/>
        <v>20</v>
      </c>
      <c r="K2090">
        <v>8400</v>
      </c>
    </row>
    <row r="2091" spans="1:11" x14ac:dyDescent="0.35">
      <c r="A2091" s="1" t="s">
        <v>20</v>
      </c>
      <c r="B2091">
        <v>3000</v>
      </c>
      <c r="C2091" s="1" t="s">
        <v>15</v>
      </c>
      <c r="D2091">
        <v>11</v>
      </c>
      <c r="E2091">
        <v>1.9</v>
      </c>
      <c r="F2091" s="1" t="s">
        <v>16</v>
      </c>
      <c r="G2091" s="1" t="s">
        <v>32</v>
      </c>
      <c r="H2091">
        <v>1999</v>
      </c>
      <c r="I2091" s="1" t="s">
        <v>27</v>
      </c>
      <c r="J2091" t="str">
        <f t="shared" si="32"/>
        <v>20</v>
      </c>
      <c r="K2091">
        <v>3000</v>
      </c>
    </row>
    <row r="2092" spans="1:11" x14ac:dyDescent="0.35">
      <c r="A2092" s="1" t="s">
        <v>28</v>
      </c>
      <c r="B2092">
        <v>5200</v>
      </c>
      <c r="C2092" s="1" t="s">
        <v>10</v>
      </c>
      <c r="D2092">
        <v>160</v>
      </c>
      <c r="E2092">
        <v>1.4</v>
      </c>
      <c r="F2092" s="1" t="s">
        <v>18</v>
      </c>
      <c r="G2092" s="1" t="s">
        <v>12</v>
      </c>
      <c r="H2092">
        <v>2008</v>
      </c>
      <c r="I2092" s="1" t="s">
        <v>167</v>
      </c>
      <c r="J2092" t="str">
        <f t="shared" si="32"/>
        <v>20</v>
      </c>
      <c r="K2092">
        <v>5200</v>
      </c>
    </row>
    <row r="2093" spans="1:11" x14ac:dyDescent="0.35">
      <c r="A2093" s="1" t="s">
        <v>45</v>
      </c>
      <c r="B2093">
        <v>5700</v>
      </c>
      <c r="C2093" s="1" t="s">
        <v>26</v>
      </c>
      <c r="D2093">
        <v>120</v>
      </c>
      <c r="E2093">
        <v>1.3</v>
      </c>
      <c r="F2093" s="1" t="s">
        <v>11</v>
      </c>
      <c r="G2093" s="1" t="s">
        <v>12</v>
      </c>
      <c r="H2093">
        <v>2005</v>
      </c>
      <c r="I2093" s="1" t="s">
        <v>50</v>
      </c>
      <c r="J2093" t="str">
        <f t="shared" si="32"/>
        <v>20</v>
      </c>
      <c r="K2093">
        <v>5700</v>
      </c>
    </row>
    <row r="2094" spans="1:11" x14ac:dyDescent="0.35">
      <c r="A2094" s="1" t="s">
        <v>45</v>
      </c>
      <c r="B2094">
        <v>6500</v>
      </c>
      <c r="C2094" s="1" t="s">
        <v>21</v>
      </c>
      <c r="D2094">
        <v>285</v>
      </c>
      <c r="E2094">
        <v>2.5</v>
      </c>
      <c r="F2094" s="1" t="s">
        <v>16</v>
      </c>
      <c r="G2094" s="1" t="s">
        <v>12</v>
      </c>
      <c r="H2094">
        <v>1991</v>
      </c>
      <c r="I2094" s="1" t="s">
        <v>147</v>
      </c>
      <c r="J2094" t="str">
        <f t="shared" si="32"/>
        <v>20</v>
      </c>
      <c r="K2094">
        <v>6500</v>
      </c>
    </row>
    <row r="2095" spans="1:11" x14ac:dyDescent="0.35">
      <c r="A2095" s="1" t="s">
        <v>30</v>
      </c>
      <c r="B2095">
        <v>2300</v>
      </c>
      <c r="C2095" s="1" t="s">
        <v>26</v>
      </c>
      <c r="D2095">
        <v>200</v>
      </c>
      <c r="E2095">
        <v>1.9</v>
      </c>
      <c r="F2095" s="1" t="s">
        <v>16</v>
      </c>
      <c r="G2095" s="1" t="s">
        <v>32</v>
      </c>
      <c r="H2095">
        <v>1999</v>
      </c>
      <c r="I2095" s="1" t="s">
        <v>76</v>
      </c>
      <c r="J2095" t="str">
        <f t="shared" si="32"/>
        <v>20</v>
      </c>
      <c r="K2095">
        <v>2300</v>
      </c>
    </row>
    <row r="2096" spans="1:11" x14ac:dyDescent="0.35">
      <c r="A2096" s="1" t="s">
        <v>30</v>
      </c>
      <c r="B2096">
        <v>7700</v>
      </c>
      <c r="C2096" s="1" t="s">
        <v>15</v>
      </c>
      <c r="D2096">
        <v>228</v>
      </c>
      <c r="E2096">
        <v>1.9</v>
      </c>
      <c r="F2096" s="1" t="s">
        <v>16</v>
      </c>
      <c r="G2096" s="1" t="s">
        <v>12</v>
      </c>
      <c r="H2096">
        <v>2006</v>
      </c>
      <c r="I2096" s="1" t="s">
        <v>56</v>
      </c>
      <c r="J2096" t="str">
        <f t="shared" si="32"/>
        <v>20</v>
      </c>
      <c r="K2096">
        <v>7700</v>
      </c>
    </row>
    <row r="2097" spans="1:11" x14ac:dyDescent="0.35">
      <c r="A2097" s="1" t="s">
        <v>30</v>
      </c>
      <c r="B2097">
        <v>10999</v>
      </c>
      <c r="C2097" s="1" t="s">
        <v>15</v>
      </c>
      <c r="D2097">
        <v>110</v>
      </c>
      <c r="E2097">
        <v>1.6</v>
      </c>
      <c r="F2097" s="1" t="s">
        <v>16</v>
      </c>
      <c r="G2097" s="1" t="s">
        <v>12</v>
      </c>
      <c r="H2097">
        <v>2012</v>
      </c>
      <c r="I2097" s="1" t="s">
        <v>56</v>
      </c>
      <c r="J2097" t="str">
        <f t="shared" si="32"/>
        <v>20</v>
      </c>
      <c r="K2097">
        <v>10999</v>
      </c>
    </row>
    <row r="2098" spans="1:11" x14ac:dyDescent="0.35">
      <c r="A2098" s="1" t="s">
        <v>9</v>
      </c>
      <c r="B2098">
        <v>8700</v>
      </c>
      <c r="C2098" s="1" t="s">
        <v>31</v>
      </c>
      <c r="D2098">
        <v>212</v>
      </c>
      <c r="E2098">
        <v>3</v>
      </c>
      <c r="F2098" s="1" t="s">
        <v>16</v>
      </c>
      <c r="G2098" s="1" t="s">
        <v>32</v>
      </c>
      <c r="H2098">
        <v>2004</v>
      </c>
      <c r="I2098" s="1" t="s">
        <v>69</v>
      </c>
      <c r="J2098" t="str">
        <f t="shared" si="32"/>
        <v>20</v>
      </c>
      <c r="K2098">
        <v>8700</v>
      </c>
    </row>
    <row r="2099" spans="1:11" x14ac:dyDescent="0.35">
      <c r="A2099" s="1" t="s">
        <v>14</v>
      </c>
      <c r="B2099">
        <v>7200</v>
      </c>
      <c r="C2099" s="1" t="s">
        <v>10</v>
      </c>
      <c r="D2099">
        <v>312</v>
      </c>
      <c r="E2099">
        <v>3.2</v>
      </c>
      <c r="F2099" s="1" t="s">
        <v>11</v>
      </c>
      <c r="G2099" s="1" t="s">
        <v>12</v>
      </c>
      <c r="H2099">
        <v>2000</v>
      </c>
      <c r="I2099" s="1" t="s">
        <v>65</v>
      </c>
      <c r="J2099" t="str">
        <f t="shared" si="32"/>
        <v>20</v>
      </c>
      <c r="K2099">
        <v>7200</v>
      </c>
    </row>
    <row r="2100" spans="1:11" x14ac:dyDescent="0.35">
      <c r="A2100" s="1" t="s">
        <v>9</v>
      </c>
      <c r="B2100">
        <v>39000</v>
      </c>
      <c r="C2100" s="1" t="s">
        <v>21</v>
      </c>
      <c r="D2100">
        <v>38</v>
      </c>
      <c r="E2100">
        <v>3</v>
      </c>
      <c r="F2100" s="1" t="s">
        <v>11</v>
      </c>
      <c r="G2100" s="1" t="s">
        <v>12</v>
      </c>
      <c r="H2100">
        <v>2009</v>
      </c>
      <c r="I2100" s="1" t="s">
        <v>62</v>
      </c>
      <c r="J2100" t="str">
        <f t="shared" si="32"/>
        <v>40</v>
      </c>
      <c r="K2100">
        <v>39000</v>
      </c>
    </row>
    <row r="2101" spans="1:11" x14ac:dyDescent="0.35">
      <c r="A2101" s="1" t="s">
        <v>45</v>
      </c>
      <c r="B2101">
        <v>11999</v>
      </c>
      <c r="C2101" s="1" t="s">
        <v>21</v>
      </c>
      <c r="D2101">
        <v>235</v>
      </c>
      <c r="E2101">
        <v>3</v>
      </c>
      <c r="F2101" s="1" t="s">
        <v>18</v>
      </c>
      <c r="G2101" s="1" t="s">
        <v>12</v>
      </c>
      <c r="H2101">
        <v>2007</v>
      </c>
      <c r="I2101" s="1" t="s">
        <v>54</v>
      </c>
      <c r="J2101" t="str">
        <f t="shared" si="32"/>
        <v>20</v>
      </c>
      <c r="K2101">
        <v>11999</v>
      </c>
    </row>
    <row r="2102" spans="1:11" x14ac:dyDescent="0.35">
      <c r="A2102" s="1" t="s">
        <v>14</v>
      </c>
      <c r="B2102">
        <v>129999</v>
      </c>
      <c r="C2102" s="1" t="s">
        <v>21</v>
      </c>
      <c r="D2102">
        <v>1</v>
      </c>
      <c r="E2102">
        <v>2.99</v>
      </c>
      <c r="F2102" s="1" t="s">
        <v>16</v>
      </c>
      <c r="G2102" s="1" t="s">
        <v>12</v>
      </c>
      <c r="H2102">
        <v>2016</v>
      </c>
      <c r="I2102" s="1" t="s">
        <v>68</v>
      </c>
      <c r="J2102" t="str">
        <f t="shared" si="32"/>
        <v>140</v>
      </c>
      <c r="K2102">
        <v>129999</v>
      </c>
    </row>
    <row r="2103" spans="1:11" x14ac:dyDescent="0.35">
      <c r="A2103" s="1" t="s">
        <v>30</v>
      </c>
      <c r="B2103">
        <v>18100</v>
      </c>
      <c r="C2103" s="1" t="s">
        <v>31</v>
      </c>
      <c r="D2103">
        <v>195</v>
      </c>
      <c r="E2103">
        <v>2</v>
      </c>
      <c r="F2103" s="1" t="s">
        <v>16</v>
      </c>
      <c r="G2103" s="1" t="s">
        <v>12</v>
      </c>
      <c r="H2103">
        <v>2011</v>
      </c>
      <c r="I2103" s="1" t="s">
        <v>109</v>
      </c>
      <c r="J2103" t="str">
        <f t="shared" si="32"/>
        <v>20</v>
      </c>
      <c r="K2103">
        <v>18100</v>
      </c>
    </row>
    <row r="2104" spans="1:11" x14ac:dyDescent="0.35">
      <c r="A2104" s="1" t="s">
        <v>45</v>
      </c>
      <c r="B2104">
        <v>1600</v>
      </c>
      <c r="C2104" s="1" t="s">
        <v>26</v>
      </c>
      <c r="D2104">
        <v>185</v>
      </c>
      <c r="E2104">
        <v>1.3</v>
      </c>
      <c r="F2104" s="1" t="s">
        <v>11</v>
      </c>
      <c r="G2104" s="1" t="s">
        <v>32</v>
      </c>
      <c r="H2104">
        <v>2000</v>
      </c>
      <c r="I2104" s="1" t="s">
        <v>240</v>
      </c>
      <c r="J2104" t="str">
        <f t="shared" si="32"/>
        <v>20</v>
      </c>
      <c r="K2104">
        <v>1600</v>
      </c>
    </row>
    <row r="2105" spans="1:11" x14ac:dyDescent="0.35">
      <c r="A2105" s="1" t="s">
        <v>14</v>
      </c>
      <c r="B2105">
        <v>138000</v>
      </c>
      <c r="C2105" s="1" t="s">
        <v>21</v>
      </c>
      <c r="D2105">
        <v>0</v>
      </c>
      <c r="E2105">
        <v>3</v>
      </c>
      <c r="F2105" s="1" t="s">
        <v>16</v>
      </c>
      <c r="G2105" s="1" t="s">
        <v>12</v>
      </c>
      <c r="H2105">
        <v>2016</v>
      </c>
      <c r="I2105" s="1" t="s">
        <v>254</v>
      </c>
      <c r="J2105" t="str">
        <f t="shared" si="32"/>
        <v>140</v>
      </c>
      <c r="K2105">
        <v>138000</v>
      </c>
    </row>
    <row r="2106" spans="1:11" x14ac:dyDescent="0.35">
      <c r="A2106" s="1" t="s">
        <v>28</v>
      </c>
      <c r="B2106">
        <v>2650</v>
      </c>
      <c r="C2106" s="1" t="s">
        <v>26</v>
      </c>
      <c r="D2106">
        <v>1</v>
      </c>
      <c r="E2106">
        <v>1</v>
      </c>
      <c r="F2106" s="1" t="s">
        <v>16</v>
      </c>
      <c r="G2106" s="1" t="s">
        <v>32</v>
      </c>
      <c r="H2106">
        <v>2006</v>
      </c>
      <c r="I2106" s="1" t="s">
        <v>145</v>
      </c>
      <c r="J2106" t="str">
        <f t="shared" si="32"/>
        <v>20</v>
      </c>
      <c r="K2106">
        <v>2650</v>
      </c>
    </row>
    <row r="2107" spans="1:11" x14ac:dyDescent="0.35">
      <c r="A2107" s="1" t="s">
        <v>30</v>
      </c>
      <c r="B2107">
        <v>23300</v>
      </c>
      <c r="C2107" s="1" t="s">
        <v>10</v>
      </c>
      <c r="D2107">
        <v>115</v>
      </c>
      <c r="E2107">
        <v>1.8</v>
      </c>
      <c r="F2107" s="1" t="s">
        <v>11</v>
      </c>
      <c r="G2107" s="1" t="s">
        <v>12</v>
      </c>
      <c r="H2107">
        <v>2012</v>
      </c>
      <c r="I2107" s="1" t="s">
        <v>113</v>
      </c>
      <c r="J2107" t="str">
        <f t="shared" si="32"/>
        <v>40</v>
      </c>
      <c r="K2107">
        <v>23300</v>
      </c>
    </row>
    <row r="2108" spans="1:11" x14ac:dyDescent="0.35">
      <c r="A2108" s="1" t="s">
        <v>9</v>
      </c>
      <c r="B2108">
        <v>25500</v>
      </c>
      <c r="C2108" s="1" t="s">
        <v>21</v>
      </c>
      <c r="D2108">
        <v>210</v>
      </c>
      <c r="E2108">
        <v>3</v>
      </c>
      <c r="F2108" s="1" t="s">
        <v>18</v>
      </c>
      <c r="G2108" s="1" t="s">
        <v>12</v>
      </c>
      <c r="H2108">
        <v>2008</v>
      </c>
      <c r="I2108" s="1" t="s">
        <v>55</v>
      </c>
      <c r="J2108" t="str">
        <f t="shared" si="32"/>
        <v>40</v>
      </c>
      <c r="K2108">
        <v>25500</v>
      </c>
    </row>
    <row r="2109" spans="1:11" x14ac:dyDescent="0.35">
      <c r="A2109" s="1" t="s">
        <v>30</v>
      </c>
      <c r="B2109">
        <v>20900</v>
      </c>
      <c r="C2109" s="1" t="s">
        <v>10</v>
      </c>
      <c r="D2109">
        <v>122</v>
      </c>
      <c r="E2109">
        <v>2</v>
      </c>
      <c r="F2109" s="1" t="s">
        <v>11</v>
      </c>
      <c r="G2109" s="1" t="s">
        <v>12</v>
      </c>
      <c r="H2109">
        <v>2012</v>
      </c>
      <c r="I2109" s="1" t="s">
        <v>98</v>
      </c>
      <c r="J2109" t="str">
        <f t="shared" si="32"/>
        <v>40</v>
      </c>
      <c r="K2109">
        <v>20900</v>
      </c>
    </row>
    <row r="2110" spans="1:11" x14ac:dyDescent="0.35">
      <c r="A2110" s="1" t="s">
        <v>28</v>
      </c>
      <c r="B2110">
        <v>3700</v>
      </c>
      <c r="C2110" s="1" t="s">
        <v>38</v>
      </c>
      <c r="D2110">
        <v>310</v>
      </c>
      <c r="E2110">
        <v>2</v>
      </c>
      <c r="F2110" s="1" t="s">
        <v>11</v>
      </c>
      <c r="G2110" s="1" t="s">
        <v>12</v>
      </c>
      <c r="H2110">
        <v>1996</v>
      </c>
      <c r="I2110" s="1" t="s">
        <v>145</v>
      </c>
      <c r="J2110" t="str">
        <f t="shared" si="32"/>
        <v>20</v>
      </c>
      <c r="K2110">
        <v>3700</v>
      </c>
    </row>
    <row r="2111" spans="1:11" x14ac:dyDescent="0.35">
      <c r="A2111" s="1" t="s">
        <v>23</v>
      </c>
      <c r="B2111">
        <v>9500</v>
      </c>
      <c r="C2111" s="1" t="s">
        <v>10</v>
      </c>
      <c r="D2111">
        <v>125</v>
      </c>
      <c r="E2111">
        <v>1.6</v>
      </c>
      <c r="F2111" s="1" t="s">
        <v>11</v>
      </c>
      <c r="G2111" s="1" t="s">
        <v>12</v>
      </c>
      <c r="H2111">
        <v>2009</v>
      </c>
      <c r="I2111" s="1" t="s">
        <v>111</v>
      </c>
      <c r="J2111" t="str">
        <f t="shared" si="32"/>
        <v>20</v>
      </c>
      <c r="K2111">
        <v>9500</v>
      </c>
    </row>
    <row r="2112" spans="1:11" x14ac:dyDescent="0.35">
      <c r="A2112" s="1" t="s">
        <v>14</v>
      </c>
      <c r="B2112">
        <v>61500</v>
      </c>
      <c r="C2112" s="1" t="s">
        <v>21</v>
      </c>
      <c r="D2112">
        <v>121</v>
      </c>
      <c r="E2112">
        <v>3</v>
      </c>
      <c r="F2112" s="1" t="s">
        <v>16</v>
      </c>
      <c r="G2112" s="1" t="s">
        <v>12</v>
      </c>
      <c r="H2112">
        <v>2013</v>
      </c>
      <c r="I2112" s="1" t="s">
        <v>82</v>
      </c>
      <c r="J2112" t="str">
        <f t="shared" si="32"/>
        <v>80</v>
      </c>
      <c r="K2112">
        <v>61500</v>
      </c>
    </row>
    <row r="2113" spans="1:11" x14ac:dyDescent="0.35">
      <c r="A2113" s="1" t="s">
        <v>30</v>
      </c>
      <c r="B2113">
        <v>8800</v>
      </c>
      <c r="C2113" s="1" t="s">
        <v>31</v>
      </c>
      <c r="D2113">
        <v>217</v>
      </c>
      <c r="E2113">
        <v>1.9</v>
      </c>
      <c r="F2113" s="1" t="s">
        <v>16</v>
      </c>
      <c r="G2113" s="1" t="s">
        <v>12</v>
      </c>
      <c r="H2113">
        <v>2005</v>
      </c>
      <c r="I2113" s="1" t="s">
        <v>76</v>
      </c>
      <c r="J2113" t="str">
        <f t="shared" si="32"/>
        <v>20</v>
      </c>
      <c r="K2113">
        <v>8800</v>
      </c>
    </row>
    <row r="2114" spans="1:11" x14ac:dyDescent="0.35">
      <c r="A2114" s="1" t="s">
        <v>9</v>
      </c>
      <c r="B2114">
        <v>34900</v>
      </c>
      <c r="C2114" s="1" t="s">
        <v>26</v>
      </c>
      <c r="D2114">
        <v>136</v>
      </c>
      <c r="E2114">
        <v>2</v>
      </c>
      <c r="F2114" s="1" t="s">
        <v>16</v>
      </c>
      <c r="G2114" s="1" t="s">
        <v>12</v>
      </c>
      <c r="H2114">
        <v>2012</v>
      </c>
      <c r="I2114" s="1" t="s">
        <v>86</v>
      </c>
      <c r="J2114" t="str">
        <f t="shared" si="32"/>
        <v>40</v>
      </c>
      <c r="K2114">
        <v>34900</v>
      </c>
    </row>
    <row r="2115" spans="1:11" x14ac:dyDescent="0.35">
      <c r="A2115" s="1" t="s">
        <v>20</v>
      </c>
      <c r="B2115">
        <v>3600</v>
      </c>
      <c r="C2115" s="1" t="s">
        <v>26</v>
      </c>
      <c r="D2115">
        <v>200</v>
      </c>
      <c r="E2115">
        <v>2.5</v>
      </c>
      <c r="F2115" s="1" t="s">
        <v>16</v>
      </c>
      <c r="G2115" s="1" t="s">
        <v>12</v>
      </c>
      <c r="H2115">
        <v>1999</v>
      </c>
      <c r="I2115" s="1" t="s">
        <v>27</v>
      </c>
      <c r="J2115" t="str">
        <f t="shared" ref="J2115:J2178" si="33">VLOOKUP(B2115,$L$2:$M$13,2,TRUE)</f>
        <v>20</v>
      </c>
      <c r="K2115">
        <v>3600</v>
      </c>
    </row>
    <row r="2116" spans="1:11" x14ac:dyDescent="0.35">
      <c r="A2116" s="1" t="s">
        <v>14</v>
      </c>
      <c r="B2116">
        <v>28000</v>
      </c>
      <c r="C2116" s="1" t="s">
        <v>31</v>
      </c>
      <c r="D2116">
        <v>12</v>
      </c>
      <c r="E2116">
        <v>1.8</v>
      </c>
      <c r="F2116" s="1" t="s">
        <v>11</v>
      </c>
      <c r="G2116" s="1" t="s">
        <v>12</v>
      </c>
      <c r="H2116">
        <v>2013</v>
      </c>
      <c r="I2116" s="1" t="s">
        <v>105</v>
      </c>
      <c r="J2116" t="str">
        <f t="shared" si="33"/>
        <v>40</v>
      </c>
      <c r="K2116">
        <v>28000</v>
      </c>
    </row>
    <row r="2117" spans="1:11" x14ac:dyDescent="0.35">
      <c r="A2117" s="1" t="s">
        <v>14</v>
      </c>
      <c r="B2117">
        <v>140000</v>
      </c>
      <c r="C2117" s="1" t="s">
        <v>21</v>
      </c>
      <c r="D2117">
        <v>88</v>
      </c>
      <c r="E2117">
        <v>5.46</v>
      </c>
      <c r="F2117" s="1" t="s">
        <v>11</v>
      </c>
      <c r="G2117" s="1" t="s">
        <v>12</v>
      </c>
      <c r="H2117">
        <v>2013</v>
      </c>
      <c r="I2117" s="1" t="s">
        <v>270</v>
      </c>
      <c r="J2117" t="str">
        <f t="shared" si="33"/>
        <v>160</v>
      </c>
      <c r="K2117">
        <v>140000</v>
      </c>
    </row>
    <row r="2118" spans="1:11" x14ac:dyDescent="0.35">
      <c r="A2118" s="1" t="s">
        <v>9</v>
      </c>
      <c r="B2118">
        <v>25800</v>
      </c>
      <c r="C2118" s="1" t="s">
        <v>10</v>
      </c>
      <c r="D2118">
        <v>203</v>
      </c>
      <c r="E2118">
        <v>2</v>
      </c>
      <c r="F2118" s="1" t="s">
        <v>16</v>
      </c>
      <c r="G2118" s="1" t="s">
        <v>12</v>
      </c>
      <c r="H2118">
        <v>2010</v>
      </c>
      <c r="I2118" s="1" t="s">
        <v>86</v>
      </c>
      <c r="J2118" t="str">
        <f t="shared" si="33"/>
        <v>40</v>
      </c>
      <c r="K2118">
        <v>25800</v>
      </c>
    </row>
    <row r="2119" spans="1:11" x14ac:dyDescent="0.35">
      <c r="A2119" s="1" t="s">
        <v>45</v>
      </c>
      <c r="B2119">
        <v>25999</v>
      </c>
      <c r="C2119" s="1" t="s">
        <v>21</v>
      </c>
      <c r="D2119">
        <v>86</v>
      </c>
      <c r="E2119">
        <v>3.2</v>
      </c>
      <c r="F2119" s="1" t="s">
        <v>16</v>
      </c>
      <c r="G2119" s="1" t="s">
        <v>12</v>
      </c>
      <c r="H2119">
        <v>2011</v>
      </c>
      <c r="I2119" s="1" t="s">
        <v>54</v>
      </c>
      <c r="J2119" t="str">
        <f t="shared" si="33"/>
        <v>40</v>
      </c>
      <c r="K2119">
        <v>25999</v>
      </c>
    </row>
    <row r="2120" spans="1:11" x14ac:dyDescent="0.35">
      <c r="A2120" s="1" t="s">
        <v>30</v>
      </c>
      <c r="B2120">
        <v>29600</v>
      </c>
      <c r="C2120" s="1" t="s">
        <v>10</v>
      </c>
      <c r="D2120">
        <v>11</v>
      </c>
      <c r="E2120">
        <v>1.4</v>
      </c>
      <c r="F2120" s="1" t="s">
        <v>11</v>
      </c>
      <c r="G2120" s="1" t="s">
        <v>12</v>
      </c>
      <c r="H2120">
        <v>2016</v>
      </c>
      <c r="I2120" s="1" t="s">
        <v>241</v>
      </c>
      <c r="J2120" t="str">
        <f t="shared" si="33"/>
        <v>40</v>
      </c>
      <c r="K2120">
        <v>29600</v>
      </c>
    </row>
    <row r="2121" spans="1:11" x14ac:dyDescent="0.35">
      <c r="A2121" s="1" t="s">
        <v>9</v>
      </c>
      <c r="B2121">
        <v>3200</v>
      </c>
      <c r="C2121" s="1" t="s">
        <v>10</v>
      </c>
      <c r="D2121">
        <v>178</v>
      </c>
      <c r="E2121">
        <v>1.9</v>
      </c>
      <c r="F2121" s="1" t="s">
        <v>11</v>
      </c>
      <c r="G2121" s="1" t="s">
        <v>32</v>
      </c>
      <c r="H2121">
        <v>2001</v>
      </c>
      <c r="I2121" s="1" t="s">
        <v>40</v>
      </c>
      <c r="J2121" t="str">
        <f t="shared" si="33"/>
        <v>20</v>
      </c>
      <c r="K2121">
        <v>3200</v>
      </c>
    </row>
    <row r="2122" spans="1:11" x14ac:dyDescent="0.35">
      <c r="A2122" s="1" t="s">
        <v>14</v>
      </c>
      <c r="B2122">
        <v>6900</v>
      </c>
      <c r="C2122" s="1" t="s">
        <v>15</v>
      </c>
      <c r="D2122">
        <v>200</v>
      </c>
      <c r="E2122">
        <v>2.2999999999999998</v>
      </c>
      <c r="F2122" s="1" t="s">
        <v>16</v>
      </c>
      <c r="G2122" s="1" t="s">
        <v>12</v>
      </c>
      <c r="H2122">
        <v>1999</v>
      </c>
      <c r="I2122" s="1" t="s">
        <v>42</v>
      </c>
      <c r="J2122" t="str">
        <f t="shared" si="33"/>
        <v>20</v>
      </c>
      <c r="K2122">
        <v>6900</v>
      </c>
    </row>
    <row r="2123" spans="1:11" x14ac:dyDescent="0.35">
      <c r="A2123" s="1" t="s">
        <v>14</v>
      </c>
      <c r="B2123">
        <v>3550</v>
      </c>
      <c r="C2123" s="1" t="s">
        <v>10</v>
      </c>
      <c r="D2123">
        <v>274</v>
      </c>
      <c r="E2123">
        <v>3.2</v>
      </c>
      <c r="F2123" s="1" t="s">
        <v>16</v>
      </c>
      <c r="G2123" s="1" t="s">
        <v>32</v>
      </c>
      <c r="H2123">
        <v>2002</v>
      </c>
      <c r="I2123" s="1" t="s">
        <v>65</v>
      </c>
      <c r="J2123" t="str">
        <f t="shared" si="33"/>
        <v>20</v>
      </c>
      <c r="K2123">
        <v>3550</v>
      </c>
    </row>
    <row r="2124" spans="1:11" x14ac:dyDescent="0.35">
      <c r="A2124" s="1" t="s">
        <v>9</v>
      </c>
      <c r="B2124">
        <v>2900</v>
      </c>
      <c r="C2124" s="1" t="s">
        <v>26</v>
      </c>
      <c r="D2124">
        <v>230</v>
      </c>
      <c r="E2124">
        <v>2</v>
      </c>
      <c r="F2124" s="1" t="s">
        <v>16</v>
      </c>
      <c r="G2124" s="1" t="s">
        <v>32</v>
      </c>
      <c r="H2124">
        <v>2001</v>
      </c>
      <c r="I2124" s="1" t="s">
        <v>13</v>
      </c>
      <c r="J2124" t="str">
        <f t="shared" si="33"/>
        <v>20</v>
      </c>
      <c r="K2124">
        <v>2900</v>
      </c>
    </row>
    <row r="2125" spans="1:11" x14ac:dyDescent="0.35">
      <c r="A2125" s="1" t="s">
        <v>14</v>
      </c>
      <c r="B2125">
        <v>11500</v>
      </c>
      <c r="C2125" s="1" t="s">
        <v>15</v>
      </c>
      <c r="D2125">
        <v>307</v>
      </c>
      <c r="E2125">
        <v>2.2000000000000002</v>
      </c>
      <c r="F2125" s="1" t="s">
        <v>16</v>
      </c>
      <c r="G2125" s="1" t="s">
        <v>12</v>
      </c>
      <c r="H2125">
        <v>2007</v>
      </c>
      <c r="I2125" s="1" t="s">
        <v>42</v>
      </c>
      <c r="J2125" t="str">
        <f t="shared" si="33"/>
        <v>20</v>
      </c>
      <c r="K2125">
        <v>11500</v>
      </c>
    </row>
    <row r="2126" spans="1:11" x14ac:dyDescent="0.35">
      <c r="A2126" s="1" t="s">
        <v>30</v>
      </c>
      <c r="B2126">
        <v>11800</v>
      </c>
      <c r="C2126" s="1" t="s">
        <v>15</v>
      </c>
      <c r="D2126">
        <v>218</v>
      </c>
      <c r="E2126">
        <v>1.9</v>
      </c>
      <c r="F2126" s="1" t="s">
        <v>16</v>
      </c>
      <c r="G2126" s="1" t="s">
        <v>12</v>
      </c>
      <c r="H2126">
        <v>2008</v>
      </c>
      <c r="I2126" s="1" t="s">
        <v>109</v>
      </c>
      <c r="J2126" t="str">
        <f t="shared" si="33"/>
        <v>20</v>
      </c>
      <c r="K2126">
        <v>11800</v>
      </c>
    </row>
    <row r="2127" spans="1:11" x14ac:dyDescent="0.35">
      <c r="A2127" s="1" t="s">
        <v>14</v>
      </c>
      <c r="B2127">
        <v>69900</v>
      </c>
      <c r="C2127" s="1" t="s">
        <v>10</v>
      </c>
      <c r="D2127">
        <v>76</v>
      </c>
      <c r="E2127">
        <v>6</v>
      </c>
      <c r="F2127" s="1" t="s">
        <v>11</v>
      </c>
      <c r="G2127" s="1" t="s">
        <v>12</v>
      </c>
      <c r="H2127">
        <v>2010</v>
      </c>
      <c r="I2127" s="1" t="s">
        <v>283</v>
      </c>
      <c r="J2127" t="str">
        <f t="shared" si="33"/>
        <v>80</v>
      </c>
      <c r="K2127">
        <v>69900</v>
      </c>
    </row>
    <row r="2128" spans="1:11" x14ac:dyDescent="0.35">
      <c r="A2128" s="1" t="s">
        <v>20</v>
      </c>
      <c r="B2128">
        <v>23000</v>
      </c>
      <c r="C2128" s="1" t="s">
        <v>31</v>
      </c>
      <c r="D2128">
        <v>115</v>
      </c>
      <c r="E2128">
        <v>1.8</v>
      </c>
      <c r="F2128" s="1" t="s">
        <v>11</v>
      </c>
      <c r="G2128" s="1" t="s">
        <v>12</v>
      </c>
      <c r="H2128">
        <v>2008</v>
      </c>
      <c r="I2128" s="1" t="s">
        <v>220</v>
      </c>
      <c r="J2128" t="str">
        <f t="shared" si="33"/>
        <v>40</v>
      </c>
      <c r="K2128">
        <v>23000</v>
      </c>
    </row>
    <row r="2129" spans="1:11" x14ac:dyDescent="0.35">
      <c r="A2129" s="1" t="s">
        <v>28</v>
      </c>
      <c r="B2129">
        <v>6500</v>
      </c>
      <c r="C2129" s="1" t="s">
        <v>15</v>
      </c>
      <c r="D2129">
        <v>186</v>
      </c>
      <c r="E2129">
        <v>1.5</v>
      </c>
      <c r="F2129" s="1" t="s">
        <v>16</v>
      </c>
      <c r="G2129" s="1" t="s">
        <v>12</v>
      </c>
      <c r="H2129">
        <v>2012</v>
      </c>
      <c r="I2129" s="1" t="s">
        <v>66</v>
      </c>
      <c r="J2129" t="str">
        <f t="shared" si="33"/>
        <v>20</v>
      </c>
      <c r="K2129">
        <v>6500</v>
      </c>
    </row>
    <row r="2130" spans="1:11" x14ac:dyDescent="0.35">
      <c r="A2130" s="1" t="s">
        <v>30</v>
      </c>
      <c r="B2130">
        <v>6000</v>
      </c>
      <c r="C2130" s="1" t="s">
        <v>26</v>
      </c>
      <c r="D2130">
        <v>284</v>
      </c>
      <c r="E2130">
        <v>1.9</v>
      </c>
      <c r="F2130" s="1" t="s">
        <v>49</v>
      </c>
      <c r="G2130" s="1" t="s">
        <v>12</v>
      </c>
      <c r="H2130">
        <v>2001</v>
      </c>
      <c r="I2130" s="1" t="s">
        <v>33</v>
      </c>
      <c r="J2130" t="str">
        <f t="shared" si="33"/>
        <v>20</v>
      </c>
      <c r="K2130">
        <v>6000</v>
      </c>
    </row>
    <row r="2131" spans="1:11" x14ac:dyDescent="0.35">
      <c r="A2131" s="1" t="s">
        <v>23</v>
      </c>
      <c r="B2131">
        <v>17200</v>
      </c>
      <c r="C2131" s="1" t="s">
        <v>10</v>
      </c>
      <c r="D2131">
        <v>50</v>
      </c>
      <c r="E2131">
        <v>1.6</v>
      </c>
      <c r="F2131" s="1" t="s">
        <v>11</v>
      </c>
      <c r="G2131" s="1" t="s">
        <v>12</v>
      </c>
      <c r="H2131">
        <v>2013</v>
      </c>
      <c r="I2131" s="1" t="s">
        <v>111</v>
      </c>
      <c r="J2131" t="str">
        <f t="shared" si="33"/>
        <v>20</v>
      </c>
      <c r="K2131">
        <v>17200</v>
      </c>
    </row>
    <row r="2132" spans="1:11" x14ac:dyDescent="0.35">
      <c r="A2132" s="1" t="s">
        <v>23</v>
      </c>
      <c r="B2132">
        <v>76500</v>
      </c>
      <c r="C2132" s="1" t="s">
        <v>21</v>
      </c>
      <c r="D2132">
        <v>29</v>
      </c>
      <c r="E2132">
        <v>4.5</v>
      </c>
      <c r="F2132" s="1" t="s">
        <v>16</v>
      </c>
      <c r="G2132" s="1" t="s">
        <v>12</v>
      </c>
      <c r="H2132">
        <v>2014</v>
      </c>
      <c r="I2132" s="1" t="s">
        <v>97</v>
      </c>
      <c r="J2132" t="str">
        <f t="shared" si="33"/>
        <v>80</v>
      </c>
      <c r="K2132">
        <v>76500</v>
      </c>
    </row>
    <row r="2133" spans="1:11" x14ac:dyDescent="0.35">
      <c r="A2133" s="1" t="s">
        <v>30</v>
      </c>
      <c r="B2133">
        <v>6800</v>
      </c>
      <c r="C2133" s="1" t="s">
        <v>26</v>
      </c>
      <c r="D2133">
        <v>160</v>
      </c>
      <c r="E2133">
        <v>2.8</v>
      </c>
      <c r="F2133" s="1" t="s">
        <v>11</v>
      </c>
      <c r="G2133" s="1" t="s">
        <v>12</v>
      </c>
      <c r="H2133">
        <v>2001</v>
      </c>
      <c r="I2133" s="1" t="s">
        <v>150</v>
      </c>
      <c r="J2133" t="str">
        <f t="shared" si="33"/>
        <v>20</v>
      </c>
      <c r="K2133">
        <v>6800</v>
      </c>
    </row>
    <row r="2134" spans="1:11" x14ac:dyDescent="0.35">
      <c r="A2134" s="1" t="s">
        <v>14</v>
      </c>
      <c r="B2134">
        <v>250000</v>
      </c>
      <c r="C2134" s="1" t="s">
        <v>31</v>
      </c>
      <c r="D2134">
        <v>6</v>
      </c>
      <c r="E2134">
        <v>5.5</v>
      </c>
      <c r="F2134" s="1" t="s">
        <v>11</v>
      </c>
      <c r="G2134" s="1" t="s">
        <v>12</v>
      </c>
      <c r="H2134">
        <v>2016</v>
      </c>
      <c r="I2134" s="1" t="s">
        <v>202</v>
      </c>
      <c r="J2134" t="str">
        <f t="shared" si="33"/>
        <v>300</v>
      </c>
      <c r="K2134">
        <v>250000</v>
      </c>
    </row>
    <row r="2135" spans="1:11" x14ac:dyDescent="0.35">
      <c r="A2135" s="1" t="s">
        <v>30</v>
      </c>
      <c r="B2135">
        <v>3750</v>
      </c>
      <c r="C2135" s="1" t="s">
        <v>10</v>
      </c>
      <c r="D2135">
        <v>262</v>
      </c>
      <c r="E2135">
        <v>1.8</v>
      </c>
      <c r="F2135" s="1" t="s">
        <v>11</v>
      </c>
      <c r="G2135" s="1" t="s">
        <v>12</v>
      </c>
      <c r="H2135">
        <v>1994</v>
      </c>
      <c r="I2135" s="1" t="s">
        <v>232</v>
      </c>
      <c r="J2135" t="str">
        <f t="shared" si="33"/>
        <v>20</v>
      </c>
      <c r="K2135">
        <v>3750</v>
      </c>
    </row>
    <row r="2136" spans="1:11" x14ac:dyDescent="0.35">
      <c r="A2136" s="1" t="s">
        <v>30</v>
      </c>
      <c r="B2136">
        <v>8000</v>
      </c>
      <c r="C2136" s="1" t="s">
        <v>31</v>
      </c>
      <c r="D2136">
        <v>300</v>
      </c>
      <c r="E2136">
        <v>2.5</v>
      </c>
      <c r="F2136" s="1" t="s">
        <v>16</v>
      </c>
      <c r="G2136" s="1" t="s">
        <v>12</v>
      </c>
      <c r="H2136">
        <v>2007</v>
      </c>
      <c r="I2136" s="1" t="s">
        <v>109</v>
      </c>
      <c r="J2136" t="str">
        <f t="shared" si="33"/>
        <v>20</v>
      </c>
      <c r="K2136">
        <v>8000</v>
      </c>
    </row>
    <row r="2137" spans="1:11" x14ac:dyDescent="0.35">
      <c r="A2137" s="1" t="s">
        <v>14</v>
      </c>
      <c r="B2137">
        <v>58500</v>
      </c>
      <c r="C2137" s="1" t="s">
        <v>21</v>
      </c>
      <c r="D2137">
        <v>128</v>
      </c>
      <c r="E2137">
        <v>3</v>
      </c>
      <c r="F2137" s="1" t="s">
        <v>16</v>
      </c>
      <c r="G2137" s="1" t="s">
        <v>12</v>
      </c>
      <c r="H2137">
        <v>2013</v>
      </c>
      <c r="I2137" s="1" t="s">
        <v>67</v>
      </c>
      <c r="J2137" t="str">
        <f t="shared" si="33"/>
        <v>60</v>
      </c>
      <c r="K2137">
        <v>58500</v>
      </c>
    </row>
    <row r="2138" spans="1:11" x14ac:dyDescent="0.35">
      <c r="A2138" s="1" t="s">
        <v>28</v>
      </c>
      <c r="B2138">
        <v>4999</v>
      </c>
      <c r="C2138" s="1" t="s">
        <v>10</v>
      </c>
      <c r="D2138">
        <v>114</v>
      </c>
      <c r="E2138">
        <v>1.4</v>
      </c>
      <c r="F2138" s="1" t="s">
        <v>49</v>
      </c>
      <c r="G2138" s="1" t="s">
        <v>12</v>
      </c>
      <c r="H2138">
        <v>2006</v>
      </c>
      <c r="I2138" s="1" t="s">
        <v>39</v>
      </c>
      <c r="J2138" t="str">
        <f t="shared" si="33"/>
        <v>20</v>
      </c>
      <c r="K2138">
        <v>4999</v>
      </c>
    </row>
    <row r="2139" spans="1:11" x14ac:dyDescent="0.35">
      <c r="A2139" s="1" t="s">
        <v>30</v>
      </c>
      <c r="B2139">
        <v>15800</v>
      </c>
      <c r="C2139" s="1" t="s">
        <v>10</v>
      </c>
      <c r="D2139">
        <v>56</v>
      </c>
      <c r="E2139">
        <v>1.4</v>
      </c>
      <c r="F2139" s="1" t="s">
        <v>49</v>
      </c>
      <c r="G2139" s="1" t="s">
        <v>12</v>
      </c>
      <c r="H2139">
        <v>2013</v>
      </c>
      <c r="I2139" s="1" t="s">
        <v>125</v>
      </c>
      <c r="J2139" t="str">
        <f t="shared" si="33"/>
        <v>20</v>
      </c>
      <c r="K2139">
        <v>15800</v>
      </c>
    </row>
    <row r="2140" spans="1:11" x14ac:dyDescent="0.35">
      <c r="A2140" s="1" t="s">
        <v>30</v>
      </c>
      <c r="B2140">
        <v>9250</v>
      </c>
      <c r="C2140" s="1" t="s">
        <v>10</v>
      </c>
      <c r="D2140">
        <v>200</v>
      </c>
      <c r="E2140">
        <v>2</v>
      </c>
      <c r="F2140" s="1" t="s">
        <v>16</v>
      </c>
      <c r="G2140" s="1" t="s">
        <v>12</v>
      </c>
      <c r="H2140">
        <v>2007</v>
      </c>
      <c r="I2140" s="1" t="s">
        <v>36</v>
      </c>
      <c r="J2140" t="str">
        <f t="shared" si="33"/>
        <v>20</v>
      </c>
      <c r="K2140">
        <v>9250</v>
      </c>
    </row>
    <row r="2141" spans="1:11" x14ac:dyDescent="0.35">
      <c r="A2141" s="1" t="s">
        <v>45</v>
      </c>
      <c r="B2141">
        <v>11300</v>
      </c>
      <c r="C2141" s="1" t="s">
        <v>21</v>
      </c>
      <c r="D2141">
        <v>128</v>
      </c>
      <c r="E2141">
        <v>2.4</v>
      </c>
      <c r="F2141" s="1" t="s">
        <v>18</v>
      </c>
      <c r="G2141" s="1" t="s">
        <v>12</v>
      </c>
      <c r="H2141">
        <v>2008</v>
      </c>
      <c r="I2141" s="1" t="s">
        <v>46</v>
      </c>
      <c r="J2141" t="str">
        <f t="shared" si="33"/>
        <v>20</v>
      </c>
      <c r="K2141">
        <v>11300</v>
      </c>
    </row>
    <row r="2142" spans="1:11" x14ac:dyDescent="0.35">
      <c r="A2142" s="1" t="s">
        <v>20</v>
      </c>
      <c r="B2142">
        <v>1400</v>
      </c>
      <c r="C2142" s="1" t="s">
        <v>10</v>
      </c>
      <c r="D2142">
        <v>250</v>
      </c>
      <c r="E2142">
        <v>1.8</v>
      </c>
      <c r="F2142" s="1" t="s">
        <v>11</v>
      </c>
      <c r="G2142" s="1" t="s">
        <v>32</v>
      </c>
      <c r="H2142">
        <v>1993</v>
      </c>
      <c r="I2142" s="1" t="s">
        <v>102</v>
      </c>
      <c r="J2142" t="str">
        <f t="shared" si="33"/>
        <v>20</v>
      </c>
      <c r="K2142">
        <v>1400</v>
      </c>
    </row>
    <row r="2143" spans="1:11" x14ac:dyDescent="0.35">
      <c r="A2143" s="1" t="s">
        <v>23</v>
      </c>
      <c r="B2143">
        <v>80000</v>
      </c>
      <c r="C2143" s="1" t="s">
        <v>21</v>
      </c>
      <c r="D2143">
        <v>23</v>
      </c>
      <c r="E2143">
        <v>4.5</v>
      </c>
      <c r="F2143" s="1" t="s">
        <v>16</v>
      </c>
      <c r="G2143" s="1" t="s">
        <v>12</v>
      </c>
      <c r="H2143">
        <v>2014</v>
      </c>
      <c r="I2143" s="1" t="s">
        <v>97</v>
      </c>
      <c r="J2143" t="str">
        <f t="shared" si="33"/>
        <v>100</v>
      </c>
      <c r="K2143">
        <v>80000</v>
      </c>
    </row>
    <row r="2144" spans="1:11" x14ac:dyDescent="0.35">
      <c r="A2144" s="1" t="s">
        <v>9</v>
      </c>
      <c r="B2144">
        <v>11900</v>
      </c>
      <c r="C2144" s="1" t="s">
        <v>10</v>
      </c>
      <c r="D2144">
        <v>1</v>
      </c>
      <c r="E2144">
        <v>2.8</v>
      </c>
      <c r="F2144" s="1" t="s">
        <v>11</v>
      </c>
      <c r="G2144" s="1" t="s">
        <v>12</v>
      </c>
      <c r="H2144">
        <v>2002</v>
      </c>
      <c r="I2144" s="1" t="s">
        <v>58</v>
      </c>
      <c r="J2144" t="str">
        <f t="shared" si="33"/>
        <v>20</v>
      </c>
      <c r="K2144">
        <v>11900</v>
      </c>
    </row>
    <row r="2145" spans="1:11" x14ac:dyDescent="0.35">
      <c r="A2145" s="1" t="s">
        <v>30</v>
      </c>
      <c r="B2145">
        <v>9500</v>
      </c>
      <c r="C2145" s="1" t="s">
        <v>38</v>
      </c>
      <c r="D2145">
        <v>29</v>
      </c>
      <c r="E2145">
        <v>1.4</v>
      </c>
      <c r="F2145" s="1" t="s">
        <v>11</v>
      </c>
      <c r="G2145" s="1" t="s">
        <v>12</v>
      </c>
      <c r="H2145">
        <v>2014</v>
      </c>
      <c r="I2145" s="1" t="s">
        <v>44</v>
      </c>
      <c r="J2145" t="str">
        <f t="shared" si="33"/>
        <v>20</v>
      </c>
      <c r="K2145">
        <v>9500</v>
      </c>
    </row>
    <row r="2146" spans="1:11" x14ac:dyDescent="0.35">
      <c r="A2146" s="1" t="s">
        <v>9</v>
      </c>
      <c r="B2146">
        <v>10999</v>
      </c>
      <c r="C2146" s="1" t="s">
        <v>31</v>
      </c>
      <c r="D2146">
        <v>162</v>
      </c>
      <c r="E2146">
        <v>2.2000000000000002</v>
      </c>
      <c r="F2146" s="1" t="s">
        <v>11</v>
      </c>
      <c r="G2146" s="1" t="s">
        <v>12</v>
      </c>
      <c r="H2146">
        <v>2002</v>
      </c>
      <c r="I2146" s="1" t="s">
        <v>13</v>
      </c>
      <c r="J2146" t="str">
        <f t="shared" si="33"/>
        <v>20</v>
      </c>
      <c r="K2146">
        <v>10999</v>
      </c>
    </row>
    <row r="2147" spans="1:11" x14ac:dyDescent="0.35">
      <c r="A2147" s="1" t="s">
        <v>20</v>
      </c>
      <c r="B2147">
        <v>23500</v>
      </c>
      <c r="C2147" s="1" t="s">
        <v>21</v>
      </c>
      <c r="D2147">
        <v>119</v>
      </c>
      <c r="E2147">
        <v>4.2</v>
      </c>
      <c r="F2147" s="1" t="s">
        <v>18</v>
      </c>
      <c r="G2147" s="1" t="s">
        <v>12</v>
      </c>
      <c r="H2147">
        <v>2007</v>
      </c>
      <c r="I2147" s="1" t="s">
        <v>22</v>
      </c>
      <c r="J2147" t="str">
        <f t="shared" si="33"/>
        <v>40</v>
      </c>
      <c r="K2147">
        <v>23500</v>
      </c>
    </row>
    <row r="2148" spans="1:11" x14ac:dyDescent="0.35">
      <c r="A2148" s="1" t="s">
        <v>9</v>
      </c>
      <c r="B2148">
        <v>24500</v>
      </c>
      <c r="C2148" s="1" t="s">
        <v>21</v>
      </c>
      <c r="D2148">
        <v>170</v>
      </c>
      <c r="E2148">
        <v>4.8</v>
      </c>
      <c r="F2148" s="1" t="s">
        <v>18</v>
      </c>
      <c r="G2148" s="1" t="s">
        <v>12</v>
      </c>
      <c r="H2148">
        <v>2007</v>
      </c>
      <c r="I2148" s="1" t="s">
        <v>55</v>
      </c>
      <c r="J2148" t="str">
        <f t="shared" si="33"/>
        <v>40</v>
      </c>
      <c r="K2148">
        <v>24500</v>
      </c>
    </row>
    <row r="2149" spans="1:11" x14ac:dyDescent="0.35">
      <c r="A2149" s="1" t="s">
        <v>45</v>
      </c>
      <c r="B2149">
        <v>6000</v>
      </c>
      <c r="C2149" s="1" t="s">
        <v>10</v>
      </c>
      <c r="D2149">
        <v>150</v>
      </c>
      <c r="E2149">
        <v>1.8</v>
      </c>
      <c r="F2149" s="1" t="s">
        <v>18</v>
      </c>
      <c r="G2149" s="1" t="s">
        <v>12</v>
      </c>
      <c r="H2149">
        <v>2004</v>
      </c>
      <c r="I2149" s="1" t="s">
        <v>284</v>
      </c>
      <c r="J2149" t="str">
        <f t="shared" si="33"/>
        <v>20</v>
      </c>
      <c r="K2149">
        <v>6000</v>
      </c>
    </row>
    <row r="2150" spans="1:11" x14ac:dyDescent="0.35">
      <c r="A2150" s="1" t="s">
        <v>45</v>
      </c>
      <c r="B2150">
        <v>17500</v>
      </c>
      <c r="C2150" s="1" t="s">
        <v>21</v>
      </c>
      <c r="D2150">
        <v>194</v>
      </c>
      <c r="E2150">
        <v>3.2</v>
      </c>
      <c r="F2150" s="1" t="s">
        <v>16</v>
      </c>
      <c r="G2150" s="1" t="s">
        <v>12</v>
      </c>
      <c r="H2150">
        <v>2008</v>
      </c>
      <c r="I2150" s="1" t="s">
        <v>54</v>
      </c>
      <c r="J2150" t="str">
        <f t="shared" si="33"/>
        <v>20</v>
      </c>
      <c r="K2150">
        <v>17500</v>
      </c>
    </row>
    <row r="2151" spans="1:11" x14ac:dyDescent="0.35">
      <c r="A2151" s="1" t="s">
        <v>23</v>
      </c>
      <c r="B2151">
        <v>9300</v>
      </c>
      <c r="C2151" s="1" t="s">
        <v>10</v>
      </c>
      <c r="D2151">
        <v>107</v>
      </c>
      <c r="E2151">
        <v>1.8</v>
      </c>
      <c r="F2151" s="1" t="s">
        <v>18</v>
      </c>
      <c r="G2151" s="1" t="s">
        <v>12</v>
      </c>
      <c r="H2151">
        <v>2007</v>
      </c>
      <c r="I2151" s="1" t="s">
        <v>80</v>
      </c>
      <c r="J2151" t="str">
        <f t="shared" si="33"/>
        <v>20</v>
      </c>
      <c r="K2151">
        <v>9300</v>
      </c>
    </row>
    <row r="2152" spans="1:11" x14ac:dyDescent="0.35">
      <c r="A2152" s="1" t="s">
        <v>9</v>
      </c>
      <c r="B2152">
        <v>3500</v>
      </c>
      <c r="C2152" s="1" t="s">
        <v>26</v>
      </c>
      <c r="D2152">
        <v>280</v>
      </c>
      <c r="E2152">
        <v>3</v>
      </c>
      <c r="F2152" s="1" t="s">
        <v>16</v>
      </c>
      <c r="G2152" s="1" t="s">
        <v>32</v>
      </c>
      <c r="H2152">
        <v>2001</v>
      </c>
      <c r="I2152" s="1" t="s">
        <v>75</v>
      </c>
      <c r="J2152" t="str">
        <f t="shared" si="33"/>
        <v>20</v>
      </c>
      <c r="K2152">
        <v>3500</v>
      </c>
    </row>
    <row r="2153" spans="1:11" x14ac:dyDescent="0.35">
      <c r="A2153" s="1" t="s">
        <v>9</v>
      </c>
      <c r="B2153">
        <v>41500</v>
      </c>
      <c r="C2153" s="1" t="s">
        <v>26</v>
      </c>
      <c r="D2153">
        <v>42</v>
      </c>
      <c r="E2153">
        <v>2</v>
      </c>
      <c r="F2153" s="1" t="s">
        <v>11</v>
      </c>
      <c r="G2153" s="1" t="s">
        <v>12</v>
      </c>
      <c r="H2153">
        <v>2012</v>
      </c>
      <c r="I2153" s="1" t="s">
        <v>173</v>
      </c>
      <c r="J2153" t="str">
        <f t="shared" si="33"/>
        <v>60</v>
      </c>
      <c r="K2153">
        <v>41500</v>
      </c>
    </row>
    <row r="2154" spans="1:11" x14ac:dyDescent="0.35">
      <c r="A2154" s="1" t="s">
        <v>30</v>
      </c>
      <c r="B2154">
        <v>10300</v>
      </c>
      <c r="C2154" s="1" t="s">
        <v>31</v>
      </c>
      <c r="D2154">
        <v>215</v>
      </c>
      <c r="E2154">
        <v>1.9</v>
      </c>
      <c r="F2154" s="1" t="s">
        <v>49</v>
      </c>
      <c r="G2154" s="1" t="s">
        <v>12</v>
      </c>
      <c r="H2154">
        <v>2007</v>
      </c>
      <c r="I2154" s="1" t="s">
        <v>109</v>
      </c>
      <c r="J2154" t="str">
        <f t="shared" si="33"/>
        <v>20</v>
      </c>
      <c r="K2154">
        <v>10300</v>
      </c>
    </row>
    <row r="2155" spans="1:11" x14ac:dyDescent="0.35">
      <c r="A2155" s="1" t="s">
        <v>20</v>
      </c>
      <c r="B2155">
        <v>2200</v>
      </c>
      <c r="C2155" s="1" t="s">
        <v>26</v>
      </c>
      <c r="D2155">
        <v>280</v>
      </c>
      <c r="E2155">
        <v>2.5</v>
      </c>
      <c r="F2155" s="1" t="s">
        <v>16</v>
      </c>
      <c r="G2155" s="1" t="s">
        <v>32</v>
      </c>
      <c r="H2155">
        <v>2002</v>
      </c>
      <c r="I2155" s="1" t="s">
        <v>35</v>
      </c>
      <c r="J2155" t="str">
        <f t="shared" si="33"/>
        <v>20</v>
      </c>
      <c r="K2155">
        <v>2200</v>
      </c>
    </row>
    <row r="2156" spans="1:11" x14ac:dyDescent="0.35">
      <c r="A2156" s="1" t="s">
        <v>28</v>
      </c>
      <c r="B2156">
        <v>19692.080000000002</v>
      </c>
      <c r="C2156" s="1" t="s">
        <v>21</v>
      </c>
      <c r="D2156">
        <v>0</v>
      </c>
      <c r="E2156">
        <v>1.5</v>
      </c>
      <c r="F2156" s="1" t="s">
        <v>16</v>
      </c>
      <c r="G2156" s="1" t="s">
        <v>12</v>
      </c>
      <c r="H2156">
        <v>2016</v>
      </c>
      <c r="I2156" s="1" t="s">
        <v>155</v>
      </c>
      <c r="J2156" t="str">
        <f t="shared" si="33"/>
        <v>20</v>
      </c>
      <c r="K2156">
        <v>19692.080000000002</v>
      </c>
    </row>
    <row r="2157" spans="1:11" x14ac:dyDescent="0.35">
      <c r="A2157" s="1" t="s">
        <v>28</v>
      </c>
      <c r="B2157">
        <v>7850</v>
      </c>
      <c r="C2157" s="1" t="s">
        <v>15</v>
      </c>
      <c r="D2157">
        <v>187</v>
      </c>
      <c r="E2157">
        <v>1.5</v>
      </c>
      <c r="F2157" s="1" t="s">
        <v>16</v>
      </c>
      <c r="G2157" s="1" t="s">
        <v>12</v>
      </c>
      <c r="H2157">
        <v>2010</v>
      </c>
      <c r="I2157" s="1" t="s">
        <v>66</v>
      </c>
      <c r="J2157" t="str">
        <f t="shared" si="33"/>
        <v>20</v>
      </c>
      <c r="K2157">
        <v>7850</v>
      </c>
    </row>
    <row r="2158" spans="1:11" x14ac:dyDescent="0.35">
      <c r="A2158" s="1" t="s">
        <v>30</v>
      </c>
      <c r="B2158">
        <v>3950</v>
      </c>
      <c r="C2158" s="1" t="s">
        <v>38</v>
      </c>
      <c r="D2158">
        <v>280</v>
      </c>
      <c r="E2158" t="s">
        <v>41</v>
      </c>
      <c r="F2158" s="1" t="s">
        <v>18</v>
      </c>
      <c r="G2158" s="1" t="s">
        <v>12</v>
      </c>
      <c r="H2158">
        <v>1996</v>
      </c>
      <c r="I2158" s="1" t="s">
        <v>91</v>
      </c>
      <c r="J2158" t="str">
        <f t="shared" si="33"/>
        <v>20</v>
      </c>
      <c r="K2158">
        <v>3950</v>
      </c>
    </row>
    <row r="2159" spans="1:11" x14ac:dyDescent="0.35">
      <c r="A2159" s="1" t="s">
        <v>23</v>
      </c>
      <c r="B2159">
        <v>20000</v>
      </c>
      <c r="C2159" s="1" t="s">
        <v>21</v>
      </c>
      <c r="D2159">
        <v>94</v>
      </c>
      <c r="E2159">
        <v>4.5</v>
      </c>
      <c r="F2159" s="1" t="s">
        <v>11</v>
      </c>
      <c r="G2159" s="1" t="s">
        <v>12</v>
      </c>
      <c r="H2159">
        <v>2005</v>
      </c>
      <c r="I2159" s="1" t="s">
        <v>285</v>
      </c>
      <c r="J2159" t="str">
        <f t="shared" si="33"/>
        <v>40</v>
      </c>
      <c r="K2159">
        <v>20000</v>
      </c>
    </row>
    <row r="2160" spans="1:11" x14ac:dyDescent="0.35">
      <c r="A2160" s="1" t="s">
        <v>20</v>
      </c>
      <c r="B2160">
        <v>3800</v>
      </c>
      <c r="C2160" s="1" t="s">
        <v>10</v>
      </c>
      <c r="D2160">
        <v>253</v>
      </c>
      <c r="E2160">
        <v>2.5</v>
      </c>
      <c r="F2160" s="1" t="s">
        <v>16</v>
      </c>
      <c r="G2160" s="1" t="s">
        <v>32</v>
      </c>
      <c r="H2160">
        <v>1998</v>
      </c>
      <c r="I2160" s="1" t="s">
        <v>27</v>
      </c>
      <c r="J2160" t="str">
        <f t="shared" si="33"/>
        <v>20</v>
      </c>
      <c r="K2160">
        <v>3800</v>
      </c>
    </row>
    <row r="2161" spans="1:11" x14ac:dyDescent="0.35">
      <c r="A2161" s="1" t="s">
        <v>9</v>
      </c>
      <c r="B2161">
        <v>13700</v>
      </c>
      <c r="C2161" s="1" t="s">
        <v>10</v>
      </c>
      <c r="D2161">
        <v>254</v>
      </c>
      <c r="E2161">
        <v>3</v>
      </c>
      <c r="F2161" s="1" t="s">
        <v>16</v>
      </c>
      <c r="G2161" s="1" t="s">
        <v>12</v>
      </c>
      <c r="H2161">
        <v>2003</v>
      </c>
      <c r="I2161" s="1" t="s">
        <v>136</v>
      </c>
      <c r="J2161" t="str">
        <f t="shared" si="33"/>
        <v>20</v>
      </c>
      <c r="K2161">
        <v>13700</v>
      </c>
    </row>
    <row r="2162" spans="1:11" x14ac:dyDescent="0.35">
      <c r="A2162" s="1" t="s">
        <v>23</v>
      </c>
      <c r="B2162">
        <v>31000</v>
      </c>
      <c r="C2162" s="1" t="s">
        <v>21</v>
      </c>
      <c r="D2162">
        <v>86</v>
      </c>
      <c r="E2162">
        <v>2.2000000000000002</v>
      </c>
      <c r="F2162" s="1" t="s">
        <v>16</v>
      </c>
      <c r="G2162" s="1" t="s">
        <v>12</v>
      </c>
      <c r="H2162">
        <v>2014</v>
      </c>
      <c r="I2162" s="1" t="s">
        <v>24</v>
      </c>
      <c r="J2162" t="str">
        <f t="shared" si="33"/>
        <v>40</v>
      </c>
      <c r="K2162">
        <v>31000</v>
      </c>
    </row>
    <row r="2163" spans="1:11" x14ac:dyDescent="0.35">
      <c r="A2163" s="1" t="s">
        <v>30</v>
      </c>
      <c r="B2163">
        <v>14400</v>
      </c>
      <c r="C2163" s="1" t="s">
        <v>15</v>
      </c>
      <c r="D2163">
        <v>237</v>
      </c>
      <c r="E2163">
        <v>2</v>
      </c>
      <c r="F2163" s="1" t="s">
        <v>16</v>
      </c>
      <c r="G2163" s="1" t="s">
        <v>12</v>
      </c>
      <c r="H2163">
        <v>2010</v>
      </c>
      <c r="I2163" s="1" t="s">
        <v>109</v>
      </c>
      <c r="J2163" t="str">
        <f t="shared" si="33"/>
        <v>20</v>
      </c>
      <c r="K2163">
        <v>14400</v>
      </c>
    </row>
    <row r="2164" spans="1:11" x14ac:dyDescent="0.35">
      <c r="A2164" s="1" t="s">
        <v>9</v>
      </c>
      <c r="B2164">
        <v>4700</v>
      </c>
      <c r="C2164" s="1" t="s">
        <v>10</v>
      </c>
      <c r="D2164">
        <v>200</v>
      </c>
      <c r="E2164" t="s">
        <v>41</v>
      </c>
      <c r="F2164" s="1" t="s">
        <v>11</v>
      </c>
      <c r="G2164" s="1" t="s">
        <v>12</v>
      </c>
      <c r="H2164">
        <v>1996</v>
      </c>
      <c r="I2164" s="1" t="s">
        <v>258</v>
      </c>
      <c r="J2164" t="str">
        <f t="shared" si="33"/>
        <v>20</v>
      </c>
      <c r="K2164">
        <v>4700</v>
      </c>
    </row>
    <row r="2165" spans="1:11" x14ac:dyDescent="0.35">
      <c r="A2165" s="1" t="s">
        <v>23</v>
      </c>
      <c r="B2165">
        <v>17500</v>
      </c>
      <c r="C2165" s="1" t="s">
        <v>38</v>
      </c>
      <c r="D2165">
        <v>45</v>
      </c>
      <c r="E2165">
        <v>1.6</v>
      </c>
      <c r="F2165" s="1" t="s">
        <v>11</v>
      </c>
      <c r="G2165" s="1" t="s">
        <v>12</v>
      </c>
      <c r="H2165">
        <v>2014</v>
      </c>
      <c r="I2165" s="1" t="s">
        <v>135</v>
      </c>
      <c r="J2165" t="str">
        <f t="shared" si="33"/>
        <v>20</v>
      </c>
      <c r="K2165">
        <v>17500</v>
      </c>
    </row>
    <row r="2166" spans="1:11" x14ac:dyDescent="0.35">
      <c r="A2166" s="1" t="s">
        <v>28</v>
      </c>
      <c r="B2166">
        <v>10396.23</v>
      </c>
      <c r="C2166" s="1" t="s">
        <v>26</v>
      </c>
      <c r="D2166">
        <v>1</v>
      </c>
      <c r="E2166">
        <v>1.2</v>
      </c>
      <c r="F2166" s="1" t="s">
        <v>11</v>
      </c>
      <c r="G2166" s="1" t="s">
        <v>12</v>
      </c>
      <c r="H2166">
        <v>2015</v>
      </c>
      <c r="I2166" s="1" t="s">
        <v>126</v>
      </c>
      <c r="J2166" t="str">
        <f t="shared" si="33"/>
        <v>20</v>
      </c>
      <c r="K2166">
        <v>10396.23</v>
      </c>
    </row>
    <row r="2167" spans="1:11" x14ac:dyDescent="0.35">
      <c r="A2167" s="1" t="s">
        <v>9</v>
      </c>
      <c r="B2167">
        <v>27800</v>
      </c>
      <c r="C2167" s="1" t="s">
        <v>21</v>
      </c>
      <c r="D2167">
        <v>140</v>
      </c>
      <c r="E2167">
        <v>3</v>
      </c>
      <c r="F2167" s="1" t="s">
        <v>16</v>
      </c>
      <c r="G2167" s="1" t="s">
        <v>12</v>
      </c>
      <c r="H2167">
        <v>2009</v>
      </c>
      <c r="I2167" s="1" t="s">
        <v>55</v>
      </c>
      <c r="J2167" t="str">
        <f t="shared" si="33"/>
        <v>40</v>
      </c>
      <c r="K2167">
        <v>27800</v>
      </c>
    </row>
    <row r="2168" spans="1:11" x14ac:dyDescent="0.35">
      <c r="A2168" s="1" t="s">
        <v>30</v>
      </c>
      <c r="B2168">
        <v>5800</v>
      </c>
      <c r="C2168" s="1" t="s">
        <v>10</v>
      </c>
      <c r="D2168">
        <v>200</v>
      </c>
      <c r="E2168">
        <v>1.4</v>
      </c>
      <c r="F2168" s="1" t="s">
        <v>11</v>
      </c>
      <c r="G2168" s="1" t="s">
        <v>12</v>
      </c>
      <c r="H2168">
        <v>2000</v>
      </c>
      <c r="I2168" s="1" t="s">
        <v>33</v>
      </c>
      <c r="J2168" t="str">
        <f t="shared" si="33"/>
        <v>20</v>
      </c>
      <c r="K2168">
        <v>5800</v>
      </c>
    </row>
    <row r="2169" spans="1:11" x14ac:dyDescent="0.35">
      <c r="A2169" s="1" t="s">
        <v>28</v>
      </c>
      <c r="B2169">
        <v>5800</v>
      </c>
      <c r="C2169" s="1" t="s">
        <v>26</v>
      </c>
      <c r="D2169">
        <v>200</v>
      </c>
      <c r="E2169">
        <v>1.46</v>
      </c>
      <c r="F2169" s="1" t="s">
        <v>16</v>
      </c>
      <c r="G2169" s="1" t="s">
        <v>12</v>
      </c>
      <c r="H2169">
        <v>2008</v>
      </c>
      <c r="I2169" s="1" t="s">
        <v>192</v>
      </c>
      <c r="J2169" t="str">
        <f t="shared" si="33"/>
        <v>20</v>
      </c>
      <c r="K2169">
        <v>5800</v>
      </c>
    </row>
    <row r="2170" spans="1:11" x14ac:dyDescent="0.35">
      <c r="A2170" s="1" t="s">
        <v>20</v>
      </c>
      <c r="B2170">
        <v>21500</v>
      </c>
      <c r="C2170" s="1" t="s">
        <v>26</v>
      </c>
      <c r="D2170">
        <v>165</v>
      </c>
      <c r="E2170">
        <v>2</v>
      </c>
      <c r="F2170" s="1" t="s">
        <v>16</v>
      </c>
      <c r="G2170" s="1" t="s">
        <v>12</v>
      </c>
      <c r="H2170">
        <v>2010</v>
      </c>
      <c r="I2170" s="1" t="s">
        <v>27</v>
      </c>
      <c r="J2170" t="str">
        <f t="shared" si="33"/>
        <v>40</v>
      </c>
      <c r="K2170">
        <v>21500</v>
      </c>
    </row>
    <row r="2171" spans="1:11" x14ac:dyDescent="0.35">
      <c r="A2171" s="1" t="s">
        <v>30</v>
      </c>
      <c r="B2171">
        <v>3600</v>
      </c>
      <c r="C2171" s="1" t="s">
        <v>10</v>
      </c>
      <c r="D2171">
        <v>330</v>
      </c>
      <c r="E2171">
        <v>2.8</v>
      </c>
      <c r="F2171" s="1" t="s">
        <v>18</v>
      </c>
      <c r="G2171" s="1" t="s">
        <v>12</v>
      </c>
      <c r="H2171">
        <v>1994</v>
      </c>
      <c r="I2171" s="1" t="s">
        <v>122</v>
      </c>
      <c r="J2171" t="str">
        <f t="shared" si="33"/>
        <v>20</v>
      </c>
      <c r="K2171">
        <v>3600</v>
      </c>
    </row>
    <row r="2172" spans="1:11" x14ac:dyDescent="0.35">
      <c r="A2172" s="1" t="s">
        <v>9</v>
      </c>
      <c r="B2172">
        <v>6500</v>
      </c>
      <c r="C2172" s="1" t="s">
        <v>10</v>
      </c>
      <c r="D2172">
        <v>388</v>
      </c>
      <c r="E2172">
        <v>3.5</v>
      </c>
      <c r="F2172" s="1" t="s">
        <v>11</v>
      </c>
      <c r="G2172" s="1" t="s">
        <v>12</v>
      </c>
      <c r="H2172">
        <v>1998</v>
      </c>
      <c r="I2172" s="1" t="s">
        <v>179</v>
      </c>
      <c r="J2172" t="str">
        <f t="shared" si="33"/>
        <v>20</v>
      </c>
      <c r="K2172">
        <v>6500</v>
      </c>
    </row>
    <row r="2173" spans="1:11" x14ac:dyDescent="0.35">
      <c r="A2173" s="1" t="s">
        <v>30</v>
      </c>
      <c r="B2173">
        <v>10700</v>
      </c>
      <c r="C2173" s="1" t="s">
        <v>26</v>
      </c>
      <c r="D2173">
        <v>171</v>
      </c>
      <c r="E2173">
        <v>1.9</v>
      </c>
      <c r="F2173" s="1" t="s">
        <v>16</v>
      </c>
      <c r="G2173" s="1" t="s">
        <v>12</v>
      </c>
      <c r="H2173">
        <v>2010</v>
      </c>
      <c r="I2173" s="1" t="s">
        <v>56</v>
      </c>
      <c r="J2173" t="str">
        <f t="shared" si="33"/>
        <v>20</v>
      </c>
      <c r="K2173">
        <v>10700</v>
      </c>
    </row>
    <row r="2174" spans="1:11" x14ac:dyDescent="0.35">
      <c r="A2174" s="1" t="s">
        <v>9</v>
      </c>
      <c r="B2174">
        <v>3100</v>
      </c>
      <c r="C2174" s="1" t="s">
        <v>10</v>
      </c>
      <c r="D2174">
        <v>280</v>
      </c>
      <c r="E2174">
        <v>2</v>
      </c>
      <c r="F2174" s="1" t="s">
        <v>16</v>
      </c>
      <c r="G2174" s="1" t="s">
        <v>32</v>
      </c>
      <c r="H2174">
        <v>1999</v>
      </c>
      <c r="I2174" s="1" t="s">
        <v>13</v>
      </c>
      <c r="J2174" t="str">
        <f t="shared" si="33"/>
        <v>20</v>
      </c>
      <c r="K2174">
        <v>3100</v>
      </c>
    </row>
    <row r="2175" spans="1:11" x14ac:dyDescent="0.35">
      <c r="A2175" s="1" t="s">
        <v>14</v>
      </c>
      <c r="B2175">
        <v>38800</v>
      </c>
      <c r="C2175" s="1" t="s">
        <v>38</v>
      </c>
      <c r="D2175">
        <v>8</v>
      </c>
      <c r="E2175" t="s">
        <v>41</v>
      </c>
      <c r="F2175" s="1" t="s">
        <v>49</v>
      </c>
      <c r="G2175" s="1" t="s">
        <v>12</v>
      </c>
      <c r="H2175">
        <v>2015</v>
      </c>
      <c r="I2175" s="1" t="s">
        <v>249</v>
      </c>
      <c r="J2175" t="str">
        <f t="shared" si="33"/>
        <v>40</v>
      </c>
      <c r="K2175">
        <v>38800</v>
      </c>
    </row>
    <row r="2176" spans="1:11" x14ac:dyDescent="0.35">
      <c r="A2176" s="1" t="s">
        <v>14</v>
      </c>
      <c r="B2176">
        <v>1350</v>
      </c>
      <c r="C2176" s="1" t="s">
        <v>26</v>
      </c>
      <c r="D2176">
        <v>240</v>
      </c>
      <c r="E2176">
        <v>2.5</v>
      </c>
      <c r="F2176" s="1" t="s">
        <v>16</v>
      </c>
      <c r="G2176" s="1" t="s">
        <v>32</v>
      </c>
      <c r="H2176">
        <v>1992</v>
      </c>
      <c r="I2176" s="1" t="s">
        <v>65</v>
      </c>
      <c r="J2176" t="str">
        <f t="shared" si="33"/>
        <v>20</v>
      </c>
      <c r="K2176">
        <v>1350</v>
      </c>
    </row>
    <row r="2177" spans="1:11" x14ac:dyDescent="0.35">
      <c r="A2177" s="1" t="s">
        <v>14</v>
      </c>
      <c r="B2177">
        <v>4500</v>
      </c>
      <c r="C2177" s="1" t="s">
        <v>31</v>
      </c>
      <c r="D2177">
        <v>525</v>
      </c>
      <c r="E2177">
        <v>2.2999999999999998</v>
      </c>
      <c r="F2177" s="1" t="s">
        <v>16</v>
      </c>
      <c r="G2177" s="1" t="s">
        <v>12</v>
      </c>
      <c r="H2177">
        <v>1995</v>
      </c>
      <c r="I2177" s="1" t="s">
        <v>286</v>
      </c>
      <c r="J2177" t="str">
        <f t="shared" si="33"/>
        <v>20</v>
      </c>
      <c r="K2177">
        <v>4500</v>
      </c>
    </row>
    <row r="2178" spans="1:11" x14ac:dyDescent="0.35">
      <c r="A2178" s="1" t="s">
        <v>14</v>
      </c>
      <c r="B2178">
        <v>99000</v>
      </c>
      <c r="C2178" s="1" t="s">
        <v>10</v>
      </c>
      <c r="D2178">
        <v>0</v>
      </c>
      <c r="E2178">
        <v>3</v>
      </c>
      <c r="F2178" s="1" t="s">
        <v>11</v>
      </c>
      <c r="G2178" s="1" t="s">
        <v>12</v>
      </c>
      <c r="H2178">
        <v>2016</v>
      </c>
      <c r="I2178" s="1" t="s">
        <v>287</v>
      </c>
      <c r="J2178" t="str">
        <f t="shared" si="33"/>
        <v>100</v>
      </c>
      <c r="K2178">
        <v>99000</v>
      </c>
    </row>
    <row r="2179" spans="1:11" x14ac:dyDescent="0.35">
      <c r="A2179" s="1" t="s">
        <v>14</v>
      </c>
      <c r="B2179">
        <v>5600</v>
      </c>
      <c r="C2179" s="1" t="s">
        <v>26</v>
      </c>
      <c r="D2179">
        <v>355</v>
      </c>
      <c r="E2179">
        <v>2.5</v>
      </c>
      <c r="F2179" s="1" t="s">
        <v>16</v>
      </c>
      <c r="G2179" s="1" t="s">
        <v>12</v>
      </c>
      <c r="H2179">
        <v>1996</v>
      </c>
      <c r="I2179" s="1" t="s">
        <v>288</v>
      </c>
      <c r="J2179" t="str">
        <f t="shared" ref="J2179:J2242" si="34">VLOOKUP(B2179,$L$2:$M$13,2,TRUE)</f>
        <v>20</v>
      </c>
      <c r="K2179">
        <v>5600</v>
      </c>
    </row>
    <row r="2180" spans="1:11" x14ac:dyDescent="0.35">
      <c r="A2180" s="1" t="s">
        <v>14</v>
      </c>
      <c r="B2180">
        <v>8500</v>
      </c>
      <c r="C2180" s="1" t="s">
        <v>10</v>
      </c>
      <c r="D2180">
        <v>388</v>
      </c>
      <c r="E2180">
        <v>4.3</v>
      </c>
      <c r="F2180" s="1" t="s">
        <v>18</v>
      </c>
      <c r="G2180" s="1" t="s">
        <v>12</v>
      </c>
      <c r="H2180">
        <v>2000</v>
      </c>
      <c r="I2180" s="1" t="s">
        <v>289</v>
      </c>
      <c r="J2180" t="str">
        <f t="shared" si="34"/>
        <v>20</v>
      </c>
      <c r="K2180">
        <v>8500</v>
      </c>
    </row>
    <row r="2181" spans="1:11" x14ac:dyDescent="0.35">
      <c r="A2181" s="1" t="s">
        <v>9</v>
      </c>
      <c r="B2181">
        <v>24000</v>
      </c>
      <c r="C2181" s="1" t="s">
        <v>21</v>
      </c>
      <c r="D2181">
        <v>108</v>
      </c>
      <c r="E2181">
        <v>2</v>
      </c>
      <c r="F2181" s="1" t="s">
        <v>16</v>
      </c>
      <c r="G2181" s="1" t="s">
        <v>12</v>
      </c>
      <c r="H2181">
        <v>2012</v>
      </c>
      <c r="I2181" s="1" t="s">
        <v>117</v>
      </c>
      <c r="J2181" t="str">
        <f t="shared" si="34"/>
        <v>40</v>
      </c>
      <c r="K2181">
        <v>24000</v>
      </c>
    </row>
    <row r="2182" spans="1:11" x14ac:dyDescent="0.35">
      <c r="A2182" s="1" t="s">
        <v>45</v>
      </c>
      <c r="B2182">
        <v>9300</v>
      </c>
      <c r="C2182" s="1" t="s">
        <v>10</v>
      </c>
      <c r="D2182">
        <v>95</v>
      </c>
      <c r="E2182">
        <v>2</v>
      </c>
      <c r="F2182" s="1" t="s">
        <v>11</v>
      </c>
      <c r="G2182" s="1" t="s">
        <v>12</v>
      </c>
      <c r="H2182">
        <v>2008</v>
      </c>
      <c r="I2182" s="1" t="s">
        <v>84</v>
      </c>
      <c r="J2182" t="str">
        <f t="shared" si="34"/>
        <v>20</v>
      </c>
      <c r="K2182">
        <v>9300</v>
      </c>
    </row>
    <row r="2183" spans="1:11" x14ac:dyDescent="0.35">
      <c r="A2183" s="1" t="s">
        <v>23</v>
      </c>
      <c r="B2183">
        <v>15700</v>
      </c>
      <c r="C2183" s="1" t="s">
        <v>10</v>
      </c>
      <c r="D2183">
        <v>125</v>
      </c>
      <c r="E2183">
        <v>3.5</v>
      </c>
      <c r="F2183" s="1" t="s">
        <v>11</v>
      </c>
      <c r="G2183" s="1" t="s">
        <v>12</v>
      </c>
      <c r="H2183">
        <v>2008</v>
      </c>
      <c r="I2183" s="1" t="s">
        <v>57</v>
      </c>
      <c r="J2183" t="str">
        <f t="shared" si="34"/>
        <v>20</v>
      </c>
      <c r="K2183">
        <v>15700</v>
      </c>
    </row>
    <row r="2184" spans="1:11" x14ac:dyDescent="0.35">
      <c r="A2184" s="1" t="s">
        <v>30</v>
      </c>
      <c r="B2184">
        <v>9600</v>
      </c>
      <c r="C2184" s="1" t="s">
        <v>10</v>
      </c>
      <c r="D2184">
        <v>106</v>
      </c>
      <c r="E2184">
        <v>1.6</v>
      </c>
      <c r="F2184" s="1" t="s">
        <v>11</v>
      </c>
      <c r="G2184" s="1" t="s">
        <v>12</v>
      </c>
      <c r="H2184">
        <v>2011</v>
      </c>
      <c r="I2184" s="1" t="s">
        <v>44</v>
      </c>
      <c r="J2184" t="str">
        <f t="shared" si="34"/>
        <v>20</v>
      </c>
      <c r="K2184">
        <v>9600</v>
      </c>
    </row>
    <row r="2185" spans="1:11" x14ac:dyDescent="0.35">
      <c r="A2185" s="1" t="s">
        <v>30</v>
      </c>
      <c r="B2185">
        <v>21000</v>
      </c>
      <c r="C2185" s="1" t="s">
        <v>31</v>
      </c>
      <c r="D2185">
        <v>93</v>
      </c>
      <c r="E2185">
        <v>2</v>
      </c>
      <c r="F2185" s="1" t="s">
        <v>16</v>
      </c>
      <c r="G2185" s="1" t="s">
        <v>12</v>
      </c>
      <c r="H2185">
        <v>2012</v>
      </c>
      <c r="I2185" s="1" t="s">
        <v>98</v>
      </c>
      <c r="J2185" t="str">
        <f t="shared" si="34"/>
        <v>40</v>
      </c>
      <c r="K2185">
        <v>21000</v>
      </c>
    </row>
    <row r="2186" spans="1:11" x14ac:dyDescent="0.35">
      <c r="A2186" s="1" t="s">
        <v>14</v>
      </c>
      <c r="B2186">
        <v>3500</v>
      </c>
      <c r="C2186" s="1" t="s">
        <v>10</v>
      </c>
      <c r="D2186">
        <v>303</v>
      </c>
      <c r="E2186">
        <v>2.2000000000000002</v>
      </c>
      <c r="F2186" s="1" t="s">
        <v>16</v>
      </c>
      <c r="G2186" s="1" t="s">
        <v>32</v>
      </c>
      <c r="H2186">
        <v>2000</v>
      </c>
      <c r="I2186" s="1" t="s">
        <v>105</v>
      </c>
      <c r="J2186" t="str">
        <f t="shared" si="34"/>
        <v>20</v>
      </c>
      <c r="K2186">
        <v>3500</v>
      </c>
    </row>
    <row r="2187" spans="1:11" x14ac:dyDescent="0.35">
      <c r="A2187" s="1" t="s">
        <v>23</v>
      </c>
      <c r="B2187">
        <v>45500</v>
      </c>
      <c r="C2187" s="1" t="s">
        <v>21</v>
      </c>
      <c r="D2187">
        <v>65</v>
      </c>
      <c r="E2187">
        <v>4</v>
      </c>
      <c r="F2187" s="1" t="s">
        <v>18</v>
      </c>
      <c r="G2187" s="1" t="s">
        <v>12</v>
      </c>
      <c r="H2187">
        <v>2010</v>
      </c>
      <c r="I2187" s="1" t="s">
        <v>93</v>
      </c>
      <c r="J2187" t="str">
        <f t="shared" si="34"/>
        <v>60</v>
      </c>
      <c r="K2187">
        <v>45500</v>
      </c>
    </row>
    <row r="2188" spans="1:11" x14ac:dyDescent="0.35">
      <c r="A2188" s="1" t="s">
        <v>20</v>
      </c>
      <c r="B2188">
        <v>20900</v>
      </c>
      <c r="C2188" s="1" t="s">
        <v>21</v>
      </c>
      <c r="D2188">
        <v>185</v>
      </c>
      <c r="E2188">
        <v>4.2</v>
      </c>
      <c r="F2188" s="1" t="s">
        <v>11</v>
      </c>
      <c r="G2188" s="1" t="s">
        <v>12</v>
      </c>
      <c r="H2188">
        <v>2006</v>
      </c>
      <c r="I2188" s="1" t="s">
        <v>22</v>
      </c>
      <c r="J2188" t="str">
        <f t="shared" si="34"/>
        <v>40</v>
      </c>
      <c r="K2188">
        <v>20900</v>
      </c>
    </row>
    <row r="2189" spans="1:11" x14ac:dyDescent="0.35">
      <c r="A2189" s="1" t="s">
        <v>14</v>
      </c>
      <c r="B2189">
        <v>6999</v>
      </c>
      <c r="C2189" s="1" t="s">
        <v>31</v>
      </c>
      <c r="D2189">
        <v>168</v>
      </c>
      <c r="E2189">
        <v>2.2999999999999998</v>
      </c>
      <c r="F2189" s="1" t="s">
        <v>11</v>
      </c>
      <c r="G2189" s="1" t="s">
        <v>12</v>
      </c>
      <c r="H2189">
        <v>2001</v>
      </c>
      <c r="I2189" s="1" t="s">
        <v>290</v>
      </c>
      <c r="J2189" t="str">
        <f t="shared" si="34"/>
        <v>20</v>
      </c>
      <c r="K2189">
        <v>6999</v>
      </c>
    </row>
    <row r="2190" spans="1:11" x14ac:dyDescent="0.35">
      <c r="A2190" s="1" t="s">
        <v>45</v>
      </c>
      <c r="B2190">
        <v>7999</v>
      </c>
      <c r="C2190" s="1" t="s">
        <v>10</v>
      </c>
      <c r="D2190">
        <v>112</v>
      </c>
      <c r="E2190">
        <v>2</v>
      </c>
      <c r="F2190" s="1" t="s">
        <v>11</v>
      </c>
      <c r="G2190" s="1" t="s">
        <v>12</v>
      </c>
      <c r="H2190">
        <v>2008</v>
      </c>
      <c r="I2190" s="1" t="s">
        <v>84</v>
      </c>
      <c r="J2190" t="str">
        <f t="shared" si="34"/>
        <v>20</v>
      </c>
      <c r="K2190">
        <v>7999</v>
      </c>
    </row>
    <row r="2191" spans="1:11" x14ac:dyDescent="0.35">
      <c r="A2191" s="1" t="s">
        <v>9</v>
      </c>
      <c r="B2191">
        <v>6500</v>
      </c>
      <c r="C2191" s="1" t="s">
        <v>10</v>
      </c>
      <c r="D2191">
        <v>1</v>
      </c>
      <c r="E2191">
        <v>3</v>
      </c>
      <c r="F2191" s="1" t="s">
        <v>11</v>
      </c>
      <c r="G2191" s="1" t="s">
        <v>12</v>
      </c>
      <c r="H2191">
        <v>1995</v>
      </c>
      <c r="I2191" s="1" t="s">
        <v>69</v>
      </c>
      <c r="J2191" t="str">
        <f t="shared" si="34"/>
        <v>20</v>
      </c>
      <c r="K2191">
        <v>6500</v>
      </c>
    </row>
    <row r="2192" spans="1:11" x14ac:dyDescent="0.35">
      <c r="A2192" s="1" t="s">
        <v>9</v>
      </c>
      <c r="B2192">
        <v>29500</v>
      </c>
      <c r="C2192" s="1" t="s">
        <v>10</v>
      </c>
      <c r="D2192">
        <v>230</v>
      </c>
      <c r="E2192">
        <v>3</v>
      </c>
      <c r="F2192" s="1" t="s">
        <v>16</v>
      </c>
      <c r="G2192" s="1" t="s">
        <v>12</v>
      </c>
      <c r="H2192">
        <v>2011</v>
      </c>
      <c r="I2192" s="1" t="s">
        <v>136</v>
      </c>
      <c r="J2192" t="str">
        <f t="shared" si="34"/>
        <v>40</v>
      </c>
      <c r="K2192">
        <v>29500</v>
      </c>
    </row>
    <row r="2193" spans="1:11" x14ac:dyDescent="0.35">
      <c r="A2193" s="1" t="s">
        <v>28</v>
      </c>
      <c r="B2193">
        <v>10300</v>
      </c>
      <c r="C2193" s="1" t="s">
        <v>15</v>
      </c>
      <c r="D2193">
        <v>138</v>
      </c>
      <c r="E2193">
        <v>2</v>
      </c>
      <c r="F2193" s="1" t="s">
        <v>16</v>
      </c>
      <c r="G2193" s="1" t="s">
        <v>12</v>
      </c>
      <c r="H2193">
        <v>2011</v>
      </c>
      <c r="I2193" s="1" t="s">
        <v>70</v>
      </c>
      <c r="J2193" t="str">
        <f t="shared" si="34"/>
        <v>20</v>
      </c>
      <c r="K2193">
        <v>10300</v>
      </c>
    </row>
    <row r="2194" spans="1:11" x14ac:dyDescent="0.35">
      <c r="A2194" s="1" t="s">
        <v>30</v>
      </c>
      <c r="B2194">
        <v>6000</v>
      </c>
      <c r="C2194" s="1" t="s">
        <v>31</v>
      </c>
      <c r="D2194">
        <v>1</v>
      </c>
      <c r="E2194">
        <v>2.5</v>
      </c>
      <c r="F2194" s="1" t="s">
        <v>16</v>
      </c>
      <c r="G2194" s="1" t="s">
        <v>12</v>
      </c>
      <c r="H2194">
        <v>1999</v>
      </c>
      <c r="I2194" s="1" t="s">
        <v>166</v>
      </c>
      <c r="J2194" t="str">
        <f t="shared" si="34"/>
        <v>20</v>
      </c>
      <c r="K2194">
        <v>6000</v>
      </c>
    </row>
    <row r="2195" spans="1:11" x14ac:dyDescent="0.35">
      <c r="A2195" s="1" t="s">
        <v>30</v>
      </c>
      <c r="B2195">
        <v>3300</v>
      </c>
      <c r="C2195" s="1" t="s">
        <v>26</v>
      </c>
      <c r="D2195">
        <v>193</v>
      </c>
      <c r="E2195">
        <v>1.9</v>
      </c>
      <c r="F2195" s="1" t="s">
        <v>16</v>
      </c>
      <c r="G2195" s="1" t="s">
        <v>32</v>
      </c>
      <c r="H2195">
        <v>2003</v>
      </c>
      <c r="I2195" s="1" t="s">
        <v>76</v>
      </c>
      <c r="J2195" t="str">
        <f t="shared" si="34"/>
        <v>20</v>
      </c>
      <c r="K2195">
        <v>3300</v>
      </c>
    </row>
    <row r="2196" spans="1:11" x14ac:dyDescent="0.35">
      <c r="A2196" s="1" t="s">
        <v>30</v>
      </c>
      <c r="B2196">
        <v>2400</v>
      </c>
      <c r="C2196" s="1" t="s">
        <v>26</v>
      </c>
      <c r="D2196">
        <v>320</v>
      </c>
      <c r="E2196">
        <v>1.9</v>
      </c>
      <c r="F2196" s="1" t="s">
        <v>16</v>
      </c>
      <c r="G2196" s="1" t="s">
        <v>32</v>
      </c>
      <c r="H2196">
        <v>2000</v>
      </c>
      <c r="I2196" s="1" t="s">
        <v>76</v>
      </c>
      <c r="J2196" t="str">
        <f t="shared" si="34"/>
        <v>20</v>
      </c>
      <c r="K2196">
        <v>2400</v>
      </c>
    </row>
    <row r="2197" spans="1:11" x14ac:dyDescent="0.35">
      <c r="A2197" s="1" t="s">
        <v>20</v>
      </c>
      <c r="B2197">
        <v>23900</v>
      </c>
      <c r="C2197" s="1" t="s">
        <v>10</v>
      </c>
      <c r="D2197">
        <v>180</v>
      </c>
      <c r="E2197">
        <v>3</v>
      </c>
      <c r="F2197" s="1" t="s">
        <v>16</v>
      </c>
      <c r="G2197" s="1" t="s">
        <v>12</v>
      </c>
      <c r="H2197">
        <v>2009</v>
      </c>
      <c r="I2197" s="1" t="s">
        <v>27</v>
      </c>
      <c r="J2197" t="str">
        <f t="shared" si="34"/>
        <v>40</v>
      </c>
      <c r="K2197">
        <v>23900</v>
      </c>
    </row>
    <row r="2198" spans="1:11" x14ac:dyDescent="0.35">
      <c r="A2198" s="1" t="s">
        <v>30</v>
      </c>
      <c r="B2198">
        <v>9300</v>
      </c>
      <c r="C2198" s="1" t="s">
        <v>10</v>
      </c>
      <c r="D2198">
        <v>148</v>
      </c>
      <c r="E2198">
        <v>2</v>
      </c>
      <c r="F2198" s="1" t="s">
        <v>11</v>
      </c>
      <c r="G2198" s="1" t="s">
        <v>12</v>
      </c>
      <c r="H2198">
        <v>2006</v>
      </c>
      <c r="I2198" s="1" t="s">
        <v>36</v>
      </c>
      <c r="J2198" t="str">
        <f t="shared" si="34"/>
        <v>20</v>
      </c>
      <c r="K2198">
        <v>9300</v>
      </c>
    </row>
    <row r="2199" spans="1:11" x14ac:dyDescent="0.35">
      <c r="A2199" s="1" t="s">
        <v>45</v>
      </c>
      <c r="B2199">
        <v>1699</v>
      </c>
      <c r="C2199" s="1" t="s">
        <v>38</v>
      </c>
      <c r="D2199">
        <v>294</v>
      </c>
      <c r="E2199">
        <v>1.6</v>
      </c>
      <c r="F2199" s="1" t="s">
        <v>18</v>
      </c>
      <c r="G2199" s="1" t="s">
        <v>12</v>
      </c>
      <c r="H2199">
        <v>1992</v>
      </c>
      <c r="I2199" s="1" t="s">
        <v>73</v>
      </c>
      <c r="J2199" t="str">
        <f t="shared" si="34"/>
        <v>20</v>
      </c>
      <c r="K2199">
        <v>1699</v>
      </c>
    </row>
    <row r="2200" spans="1:11" x14ac:dyDescent="0.35">
      <c r="A2200" s="1" t="s">
        <v>30</v>
      </c>
      <c r="B2200">
        <v>34000</v>
      </c>
      <c r="C2200" s="1" t="s">
        <v>21</v>
      </c>
      <c r="D2200">
        <v>92</v>
      </c>
      <c r="E2200">
        <v>3</v>
      </c>
      <c r="F2200" s="1" t="s">
        <v>16</v>
      </c>
      <c r="G2200" s="1" t="s">
        <v>12</v>
      </c>
      <c r="H2200">
        <v>2012</v>
      </c>
      <c r="I2200" s="1" t="s">
        <v>48</v>
      </c>
      <c r="J2200" t="str">
        <f t="shared" si="34"/>
        <v>40</v>
      </c>
      <c r="K2200">
        <v>34000</v>
      </c>
    </row>
    <row r="2201" spans="1:11" x14ac:dyDescent="0.35">
      <c r="A2201" s="1" t="s">
        <v>23</v>
      </c>
      <c r="B2201">
        <v>14500</v>
      </c>
      <c r="C2201" s="1" t="s">
        <v>31</v>
      </c>
      <c r="D2201">
        <v>82</v>
      </c>
      <c r="E2201">
        <v>2</v>
      </c>
      <c r="F2201" s="1" t="s">
        <v>18</v>
      </c>
      <c r="G2201" s="1" t="s">
        <v>12</v>
      </c>
      <c r="H2201">
        <v>2007</v>
      </c>
      <c r="I2201" s="1" t="s">
        <v>24</v>
      </c>
      <c r="J2201" t="str">
        <f t="shared" si="34"/>
        <v>20</v>
      </c>
      <c r="K2201">
        <v>14500</v>
      </c>
    </row>
    <row r="2202" spans="1:11" x14ac:dyDescent="0.35">
      <c r="A2202" s="1" t="s">
        <v>30</v>
      </c>
      <c r="B2202">
        <v>10400</v>
      </c>
      <c r="C2202" s="1" t="s">
        <v>10</v>
      </c>
      <c r="D2202">
        <v>78</v>
      </c>
      <c r="E2202">
        <v>1.6</v>
      </c>
      <c r="F2202" s="1" t="s">
        <v>11</v>
      </c>
      <c r="G2202" s="1" t="s">
        <v>12</v>
      </c>
      <c r="H2202">
        <v>2012</v>
      </c>
      <c r="I2202" s="1" t="s">
        <v>44</v>
      </c>
      <c r="J2202" t="str">
        <f t="shared" si="34"/>
        <v>20</v>
      </c>
      <c r="K2202">
        <v>10400</v>
      </c>
    </row>
    <row r="2203" spans="1:11" x14ac:dyDescent="0.35">
      <c r="A2203" s="1" t="s">
        <v>9</v>
      </c>
      <c r="B2203">
        <v>6100</v>
      </c>
      <c r="C2203" s="1" t="s">
        <v>10</v>
      </c>
      <c r="D2203">
        <v>266</v>
      </c>
      <c r="E2203">
        <v>3.5</v>
      </c>
      <c r="F2203" s="1" t="s">
        <v>11</v>
      </c>
      <c r="G2203" s="1" t="s">
        <v>32</v>
      </c>
      <c r="H2203">
        <v>1997</v>
      </c>
      <c r="I2203" s="1" t="s">
        <v>169</v>
      </c>
      <c r="J2203" t="str">
        <f t="shared" si="34"/>
        <v>20</v>
      </c>
      <c r="K2203">
        <v>6100</v>
      </c>
    </row>
    <row r="2204" spans="1:11" x14ac:dyDescent="0.35">
      <c r="A2204" s="1" t="s">
        <v>30</v>
      </c>
      <c r="B2204">
        <v>7200</v>
      </c>
      <c r="C2204" s="1" t="s">
        <v>31</v>
      </c>
      <c r="D2204">
        <v>177</v>
      </c>
      <c r="E2204">
        <v>1.9</v>
      </c>
      <c r="F2204" s="1" t="s">
        <v>16</v>
      </c>
      <c r="G2204" s="1" t="s">
        <v>12</v>
      </c>
      <c r="H2204">
        <v>2010</v>
      </c>
      <c r="I2204" s="1" t="s">
        <v>56</v>
      </c>
      <c r="J2204" t="str">
        <f t="shared" si="34"/>
        <v>20</v>
      </c>
      <c r="K2204">
        <v>7200</v>
      </c>
    </row>
    <row r="2205" spans="1:11" x14ac:dyDescent="0.35">
      <c r="A2205" s="1" t="s">
        <v>14</v>
      </c>
      <c r="B2205">
        <v>14000</v>
      </c>
      <c r="C2205" s="1" t="s">
        <v>31</v>
      </c>
      <c r="D2205">
        <v>144</v>
      </c>
      <c r="E2205">
        <v>2.2000000000000002</v>
      </c>
      <c r="F2205" s="1" t="s">
        <v>16</v>
      </c>
      <c r="G2205" s="1" t="s">
        <v>12</v>
      </c>
      <c r="H2205">
        <v>2009</v>
      </c>
      <c r="I2205" s="1" t="s">
        <v>42</v>
      </c>
      <c r="J2205" t="str">
        <f t="shared" si="34"/>
        <v>20</v>
      </c>
      <c r="K2205">
        <v>14000</v>
      </c>
    </row>
    <row r="2206" spans="1:11" x14ac:dyDescent="0.35">
      <c r="A2206" s="1" t="s">
        <v>14</v>
      </c>
      <c r="B2206">
        <v>8900</v>
      </c>
      <c r="C2206" s="1" t="s">
        <v>31</v>
      </c>
      <c r="D2206">
        <v>213</v>
      </c>
      <c r="E2206">
        <v>5</v>
      </c>
      <c r="F2206" s="1" t="s">
        <v>49</v>
      </c>
      <c r="G2206" s="1" t="s">
        <v>12</v>
      </c>
      <c r="H2206">
        <v>1999</v>
      </c>
      <c r="I2206" s="1" t="s">
        <v>137</v>
      </c>
      <c r="J2206" t="str">
        <f t="shared" si="34"/>
        <v>20</v>
      </c>
      <c r="K2206">
        <v>8900</v>
      </c>
    </row>
    <row r="2207" spans="1:11" x14ac:dyDescent="0.35">
      <c r="A2207" s="1" t="s">
        <v>9</v>
      </c>
      <c r="B2207">
        <v>22100</v>
      </c>
      <c r="C2207" s="1" t="s">
        <v>38</v>
      </c>
      <c r="D2207">
        <v>42</v>
      </c>
      <c r="E2207">
        <v>1.6</v>
      </c>
      <c r="F2207" s="1" t="s">
        <v>11</v>
      </c>
      <c r="G2207" s="1" t="s">
        <v>12</v>
      </c>
      <c r="H2207">
        <v>2013</v>
      </c>
      <c r="I2207" s="1" t="s">
        <v>200</v>
      </c>
      <c r="J2207" t="str">
        <f t="shared" si="34"/>
        <v>40</v>
      </c>
      <c r="K2207">
        <v>22100</v>
      </c>
    </row>
    <row r="2208" spans="1:11" x14ac:dyDescent="0.35">
      <c r="A2208" s="1" t="s">
        <v>14</v>
      </c>
      <c r="B2208">
        <v>33500</v>
      </c>
      <c r="C2208" s="1" t="s">
        <v>15</v>
      </c>
      <c r="D2208">
        <v>0</v>
      </c>
      <c r="E2208" t="s">
        <v>41</v>
      </c>
      <c r="F2208" s="1" t="s">
        <v>16</v>
      </c>
      <c r="G2208" s="1" t="s">
        <v>12</v>
      </c>
      <c r="H2208">
        <v>2015</v>
      </c>
      <c r="I2208" s="1" t="s">
        <v>163</v>
      </c>
      <c r="J2208" t="str">
        <f t="shared" si="34"/>
        <v>40</v>
      </c>
      <c r="K2208">
        <v>33500</v>
      </c>
    </row>
    <row r="2209" spans="1:11" x14ac:dyDescent="0.35">
      <c r="A2209" s="1" t="s">
        <v>23</v>
      </c>
      <c r="B2209">
        <v>33950</v>
      </c>
      <c r="C2209" s="1" t="s">
        <v>31</v>
      </c>
      <c r="D2209">
        <v>65</v>
      </c>
      <c r="E2209">
        <v>5.7</v>
      </c>
      <c r="F2209" s="1" t="s">
        <v>11</v>
      </c>
      <c r="G2209" s="1" t="s">
        <v>12</v>
      </c>
      <c r="H2209">
        <v>2013</v>
      </c>
      <c r="I2209" s="1" t="s">
        <v>226</v>
      </c>
      <c r="J2209" t="str">
        <f t="shared" si="34"/>
        <v>40</v>
      </c>
      <c r="K2209">
        <v>33950</v>
      </c>
    </row>
    <row r="2210" spans="1:11" x14ac:dyDescent="0.35">
      <c r="A2210" s="1" t="s">
        <v>9</v>
      </c>
      <c r="B2210">
        <v>3499</v>
      </c>
      <c r="C2210" s="1" t="s">
        <v>10</v>
      </c>
      <c r="D2210">
        <v>101</v>
      </c>
      <c r="E2210">
        <v>2.5</v>
      </c>
      <c r="F2210" s="1" t="s">
        <v>11</v>
      </c>
      <c r="G2210" s="1" t="s">
        <v>12</v>
      </c>
      <c r="H2210">
        <v>1990</v>
      </c>
      <c r="I2210" s="1" t="s">
        <v>64</v>
      </c>
      <c r="J2210" t="str">
        <f t="shared" si="34"/>
        <v>20</v>
      </c>
      <c r="K2210">
        <v>3499</v>
      </c>
    </row>
    <row r="2211" spans="1:11" x14ac:dyDescent="0.35">
      <c r="A2211" s="1" t="s">
        <v>20</v>
      </c>
      <c r="B2211">
        <v>28500</v>
      </c>
      <c r="C2211" s="1" t="s">
        <v>21</v>
      </c>
      <c r="D2211">
        <v>74</v>
      </c>
      <c r="E2211">
        <v>2</v>
      </c>
      <c r="F2211" s="1" t="s">
        <v>11</v>
      </c>
      <c r="G2211" s="1" t="s">
        <v>12</v>
      </c>
      <c r="H2211">
        <v>2010</v>
      </c>
      <c r="I2211" s="1" t="s">
        <v>184</v>
      </c>
      <c r="J2211" t="str">
        <f t="shared" si="34"/>
        <v>40</v>
      </c>
      <c r="K2211">
        <v>28500</v>
      </c>
    </row>
    <row r="2212" spans="1:11" x14ac:dyDescent="0.35">
      <c r="A2212" s="1" t="s">
        <v>9</v>
      </c>
      <c r="B2212">
        <v>8800</v>
      </c>
      <c r="C2212" s="1" t="s">
        <v>21</v>
      </c>
      <c r="D2212">
        <v>284</v>
      </c>
      <c r="E2212">
        <v>3</v>
      </c>
      <c r="F2212" s="1" t="s">
        <v>16</v>
      </c>
      <c r="G2212" s="1" t="s">
        <v>32</v>
      </c>
      <c r="H2212">
        <v>2004</v>
      </c>
      <c r="I2212" s="1" t="s">
        <v>55</v>
      </c>
      <c r="J2212" t="str">
        <f t="shared" si="34"/>
        <v>20</v>
      </c>
      <c r="K2212">
        <v>8800</v>
      </c>
    </row>
    <row r="2213" spans="1:11" x14ac:dyDescent="0.35">
      <c r="A2213" s="1" t="s">
        <v>30</v>
      </c>
      <c r="B2213">
        <v>17200</v>
      </c>
      <c r="C2213" s="1" t="s">
        <v>31</v>
      </c>
      <c r="D2213">
        <v>15</v>
      </c>
      <c r="E2213">
        <v>1.2</v>
      </c>
      <c r="F2213" s="1" t="s">
        <v>11</v>
      </c>
      <c r="G2213" s="1" t="s">
        <v>12</v>
      </c>
      <c r="H2213">
        <v>2014</v>
      </c>
      <c r="I2213" s="1" t="s">
        <v>143</v>
      </c>
      <c r="J2213" t="str">
        <f t="shared" si="34"/>
        <v>20</v>
      </c>
      <c r="K2213">
        <v>17200</v>
      </c>
    </row>
    <row r="2214" spans="1:11" x14ac:dyDescent="0.35">
      <c r="A2214" s="1" t="s">
        <v>20</v>
      </c>
      <c r="B2214">
        <v>3000</v>
      </c>
      <c r="C2214" s="1" t="s">
        <v>10</v>
      </c>
      <c r="D2214">
        <v>278</v>
      </c>
      <c r="E2214">
        <v>2.5</v>
      </c>
      <c r="F2214" s="1" t="s">
        <v>16</v>
      </c>
      <c r="G2214" s="1" t="s">
        <v>32</v>
      </c>
      <c r="H2214">
        <v>1999</v>
      </c>
      <c r="I2214" s="1" t="s">
        <v>27</v>
      </c>
      <c r="J2214" t="str">
        <f t="shared" si="34"/>
        <v>20</v>
      </c>
      <c r="K2214">
        <v>3000</v>
      </c>
    </row>
    <row r="2215" spans="1:11" x14ac:dyDescent="0.35">
      <c r="A2215" s="1" t="s">
        <v>23</v>
      </c>
      <c r="B2215">
        <v>25800</v>
      </c>
      <c r="C2215" s="1" t="s">
        <v>10</v>
      </c>
      <c r="D2215">
        <v>58</v>
      </c>
      <c r="E2215">
        <v>2.5</v>
      </c>
      <c r="F2215" s="1" t="s">
        <v>11</v>
      </c>
      <c r="G2215" s="1" t="s">
        <v>12</v>
      </c>
      <c r="H2215">
        <v>2015</v>
      </c>
      <c r="I2215" s="1" t="s">
        <v>57</v>
      </c>
      <c r="J2215" t="str">
        <f t="shared" si="34"/>
        <v>40</v>
      </c>
      <c r="K2215">
        <v>25800</v>
      </c>
    </row>
    <row r="2216" spans="1:11" x14ac:dyDescent="0.35">
      <c r="A2216" s="1" t="s">
        <v>14</v>
      </c>
      <c r="B2216">
        <v>18500</v>
      </c>
      <c r="C2216" s="1" t="s">
        <v>10</v>
      </c>
      <c r="D2216">
        <v>143</v>
      </c>
      <c r="E2216">
        <v>5.5</v>
      </c>
      <c r="F2216" s="1" t="s">
        <v>11</v>
      </c>
      <c r="G2216" s="1" t="s">
        <v>12</v>
      </c>
      <c r="H2216">
        <v>2007</v>
      </c>
      <c r="I2216" s="1" t="s">
        <v>120</v>
      </c>
      <c r="J2216" t="str">
        <f t="shared" si="34"/>
        <v>20</v>
      </c>
      <c r="K2216">
        <v>18500</v>
      </c>
    </row>
    <row r="2217" spans="1:11" x14ac:dyDescent="0.35">
      <c r="A2217" s="1" t="s">
        <v>30</v>
      </c>
      <c r="B2217">
        <v>28793.040000000001</v>
      </c>
      <c r="C2217" s="1" t="s">
        <v>15</v>
      </c>
      <c r="D2217">
        <v>0</v>
      </c>
      <c r="E2217">
        <v>1.6</v>
      </c>
      <c r="F2217" s="1" t="s">
        <v>16</v>
      </c>
      <c r="G2217" s="1" t="s">
        <v>12</v>
      </c>
      <c r="H2217">
        <v>2016</v>
      </c>
      <c r="I2217" s="1" t="s">
        <v>56</v>
      </c>
      <c r="J2217" t="str">
        <f t="shared" si="34"/>
        <v>40</v>
      </c>
      <c r="K2217">
        <v>28793.040000000001</v>
      </c>
    </row>
    <row r="2218" spans="1:11" x14ac:dyDescent="0.35">
      <c r="A2218" s="1" t="s">
        <v>9</v>
      </c>
      <c r="B2218">
        <v>42900</v>
      </c>
      <c r="C2218" s="1" t="s">
        <v>10</v>
      </c>
      <c r="D2218">
        <v>2</v>
      </c>
      <c r="E2218">
        <v>2</v>
      </c>
      <c r="F2218" s="1" t="s">
        <v>11</v>
      </c>
      <c r="G2218" s="1" t="s">
        <v>12</v>
      </c>
      <c r="H2218">
        <v>2016</v>
      </c>
      <c r="I2218" s="1" t="s">
        <v>86</v>
      </c>
      <c r="J2218" t="str">
        <f t="shared" si="34"/>
        <v>60</v>
      </c>
      <c r="K2218">
        <v>42900</v>
      </c>
    </row>
    <row r="2219" spans="1:11" x14ac:dyDescent="0.35">
      <c r="A2219" s="1" t="s">
        <v>23</v>
      </c>
      <c r="B2219">
        <v>11800</v>
      </c>
      <c r="C2219" s="1" t="s">
        <v>10</v>
      </c>
      <c r="D2219">
        <v>90</v>
      </c>
      <c r="E2219">
        <v>1.8</v>
      </c>
      <c r="F2219" s="1" t="s">
        <v>11</v>
      </c>
      <c r="G2219" s="1" t="s">
        <v>12</v>
      </c>
      <c r="H2219">
        <v>2008</v>
      </c>
      <c r="I2219" s="1" t="s">
        <v>80</v>
      </c>
      <c r="J2219" t="str">
        <f t="shared" si="34"/>
        <v>20</v>
      </c>
      <c r="K2219">
        <v>11800</v>
      </c>
    </row>
    <row r="2220" spans="1:11" x14ac:dyDescent="0.35">
      <c r="A2220" s="1" t="s">
        <v>28</v>
      </c>
      <c r="B2220">
        <v>7100</v>
      </c>
      <c r="C2220" s="1" t="s">
        <v>15</v>
      </c>
      <c r="D2220">
        <v>171</v>
      </c>
      <c r="E2220">
        <v>1.5</v>
      </c>
      <c r="F2220" s="1" t="s">
        <v>16</v>
      </c>
      <c r="G2220" s="1" t="s">
        <v>12</v>
      </c>
      <c r="H2220">
        <v>2013</v>
      </c>
      <c r="I2220" s="1" t="s">
        <v>66</v>
      </c>
      <c r="J2220" t="str">
        <f t="shared" si="34"/>
        <v>20</v>
      </c>
      <c r="K2220">
        <v>7100</v>
      </c>
    </row>
    <row r="2221" spans="1:11" x14ac:dyDescent="0.35">
      <c r="A2221" s="1" t="s">
        <v>30</v>
      </c>
      <c r="B2221">
        <v>22000</v>
      </c>
      <c r="C2221" s="1" t="s">
        <v>10</v>
      </c>
      <c r="D2221">
        <v>26</v>
      </c>
      <c r="E2221">
        <v>1.8</v>
      </c>
      <c r="F2221" s="1" t="s">
        <v>11</v>
      </c>
      <c r="G2221" s="1" t="s">
        <v>12</v>
      </c>
      <c r="H2221">
        <v>2011</v>
      </c>
      <c r="I2221" s="1" t="s">
        <v>113</v>
      </c>
      <c r="J2221" t="str">
        <f t="shared" si="34"/>
        <v>40</v>
      </c>
      <c r="K2221">
        <v>22000</v>
      </c>
    </row>
    <row r="2222" spans="1:11" x14ac:dyDescent="0.35">
      <c r="A2222" s="1" t="s">
        <v>30</v>
      </c>
      <c r="B2222">
        <v>2700</v>
      </c>
      <c r="C2222" s="1" t="s">
        <v>38</v>
      </c>
      <c r="D2222">
        <v>400</v>
      </c>
      <c r="E2222">
        <v>1.8</v>
      </c>
      <c r="F2222" s="1" t="s">
        <v>18</v>
      </c>
      <c r="G2222" s="1" t="s">
        <v>12</v>
      </c>
      <c r="H2222">
        <v>1989</v>
      </c>
      <c r="I2222" s="1" t="s">
        <v>123</v>
      </c>
      <c r="J2222" t="str">
        <f t="shared" si="34"/>
        <v>20</v>
      </c>
      <c r="K2222">
        <v>2700</v>
      </c>
    </row>
    <row r="2223" spans="1:11" x14ac:dyDescent="0.35">
      <c r="A2223" s="1" t="s">
        <v>23</v>
      </c>
      <c r="B2223">
        <v>7000</v>
      </c>
      <c r="C2223" s="1" t="s">
        <v>31</v>
      </c>
      <c r="D2223">
        <v>220</v>
      </c>
      <c r="E2223">
        <v>1.8</v>
      </c>
      <c r="F2223" s="1" t="s">
        <v>11</v>
      </c>
      <c r="G2223" s="1" t="s">
        <v>12</v>
      </c>
      <c r="H2223">
        <v>2001</v>
      </c>
      <c r="I2223" s="1" t="s">
        <v>216</v>
      </c>
      <c r="J2223" t="str">
        <f t="shared" si="34"/>
        <v>20</v>
      </c>
      <c r="K2223">
        <v>7000</v>
      </c>
    </row>
    <row r="2224" spans="1:11" x14ac:dyDescent="0.35">
      <c r="A2224" s="1" t="s">
        <v>9</v>
      </c>
      <c r="B2224">
        <v>6499</v>
      </c>
      <c r="C2224" s="1" t="s">
        <v>31</v>
      </c>
      <c r="D2224">
        <v>230</v>
      </c>
      <c r="E2224">
        <v>3</v>
      </c>
      <c r="F2224" s="1" t="s">
        <v>16</v>
      </c>
      <c r="G2224" s="1" t="s">
        <v>32</v>
      </c>
      <c r="H2224">
        <v>2002</v>
      </c>
      <c r="I2224" s="1" t="s">
        <v>55</v>
      </c>
      <c r="J2224" t="str">
        <f t="shared" si="34"/>
        <v>20</v>
      </c>
      <c r="K2224">
        <v>6499</v>
      </c>
    </row>
    <row r="2225" spans="1:11" x14ac:dyDescent="0.35">
      <c r="A2225" s="1" t="s">
        <v>30</v>
      </c>
      <c r="B2225">
        <v>15700</v>
      </c>
      <c r="C2225" s="1" t="s">
        <v>10</v>
      </c>
      <c r="D2225">
        <v>110</v>
      </c>
      <c r="E2225">
        <v>1.8</v>
      </c>
      <c r="F2225" s="1" t="s">
        <v>11</v>
      </c>
      <c r="G2225" s="1" t="s">
        <v>12</v>
      </c>
      <c r="H2225">
        <v>2011</v>
      </c>
      <c r="I2225" s="1" t="s">
        <v>98</v>
      </c>
      <c r="J2225" t="str">
        <f t="shared" si="34"/>
        <v>20</v>
      </c>
      <c r="K2225">
        <v>15700</v>
      </c>
    </row>
    <row r="2226" spans="1:11" x14ac:dyDescent="0.35">
      <c r="A2226" s="1" t="s">
        <v>45</v>
      </c>
      <c r="B2226">
        <v>8100</v>
      </c>
      <c r="C2226" s="1" t="s">
        <v>10</v>
      </c>
      <c r="D2226">
        <v>113</v>
      </c>
      <c r="E2226">
        <v>2</v>
      </c>
      <c r="F2226" s="1" t="s">
        <v>11</v>
      </c>
      <c r="G2226" s="1" t="s">
        <v>12</v>
      </c>
      <c r="H2226">
        <v>2007</v>
      </c>
      <c r="I2226" s="1" t="s">
        <v>84</v>
      </c>
      <c r="J2226" t="str">
        <f t="shared" si="34"/>
        <v>20</v>
      </c>
      <c r="K2226">
        <v>8100</v>
      </c>
    </row>
    <row r="2227" spans="1:11" x14ac:dyDescent="0.35">
      <c r="A2227" s="1" t="s">
        <v>14</v>
      </c>
      <c r="B2227">
        <v>12200</v>
      </c>
      <c r="C2227" s="1" t="s">
        <v>31</v>
      </c>
      <c r="D2227">
        <v>287</v>
      </c>
      <c r="E2227">
        <v>3.2</v>
      </c>
      <c r="F2227" s="1" t="s">
        <v>11</v>
      </c>
      <c r="G2227" s="1" t="s">
        <v>12</v>
      </c>
      <c r="H2227">
        <v>2000</v>
      </c>
      <c r="I2227" s="1" t="s">
        <v>141</v>
      </c>
      <c r="J2227" t="str">
        <f t="shared" si="34"/>
        <v>20</v>
      </c>
      <c r="K2227">
        <v>12200</v>
      </c>
    </row>
    <row r="2228" spans="1:11" x14ac:dyDescent="0.35">
      <c r="A2228" s="1" t="s">
        <v>28</v>
      </c>
      <c r="B2228">
        <v>5400</v>
      </c>
      <c r="C2228" s="1" t="s">
        <v>10</v>
      </c>
      <c r="D2228">
        <v>96</v>
      </c>
      <c r="E2228">
        <v>1.4</v>
      </c>
      <c r="F2228" s="1" t="s">
        <v>11</v>
      </c>
      <c r="G2228" s="1" t="s">
        <v>12</v>
      </c>
      <c r="H2228">
        <v>2007</v>
      </c>
      <c r="I2228" s="1" t="s">
        <v>167</v>
      </c>
      <c r="J2228" t="str">
        <f t="shared" si="34"/>
        <v>20</v>
      </c>
      <c r="K2228">
        <v>5400</v>
      </c>
    </row>
    <row r="2229" spans="1:11" x14ac:dyDescent="0.35">
      <c r="A2229" s="1" t="s">
        <v>14</v>
      </c>
      <c r="B2229">
        <v>5400</v>
      </c>
      <c r="C2229" s="1" t="s">
        <v>10</v>
      </c>
      <c r="D2229">
        <v>285</v>
      </c>
      <c r="E2229">
        <v>2.2000000000000002</v>
      </c>
      <c r="F2229" s="1" t="s">
        <v>16</v>
      </c>
      <c r="G2229" s="1" t="s">
        <v>32</v>
      </c>
      <c r="H2229">
        <v>2002</v>
      </c>
      <c r="I2229" s="1" t="s">
        <v>291</v>
      </c>
      <c r="J2229" t="str">
        <f t="shared" si="34"/>
        <v>20</v>
      </c>
      <c r="K2229">
        <v>5400</v>
      </c>
    </row>
    <row r="2230" spans="1:11" x14ac:dyDescent="0.35">
      <c r="A2230" s="1" t="s">
        <v>30</v>
      </c>
      <c r="B2230">
        <v>7700</v>
      </c>
      <c r="C2230" s="1" t="s">
        <v>26</v>
      </c>
      <c r="D2230">
        <v>287</v>
      </c>
      <c r="E2230">
        <v>1.9</v>
      </c>
      <c r="F2230" s="1" t="s">
        <v>16</v>
      </c>
      <c r="G2230" s="1" t="s">
        <v>12</v>
      </c>
      <c r="H2230">
        <v>2002</v>
      </c>
      <c r="I2230" s="1" t="s">
        <v>150</v>
      </c>
      <c r="J2230" t="str">
        <f t="shared" si="34"/>
        <v>20</v>
      </c>
      <c r="K2230">
        <v>7700</v>
      </c>
    </row>
    <row r="2231" spans="1:11" x14ac:dyDescent="0.35">
      <c r="A2231" s="1" t="s">
        <v>9</v>
      </c>
      <c r="B2231">
        <v>34000</v>
      </c>
      <c r="C2231" s="1" t="s">
        <v>10</v>
      </c>
      <c r="D2231">
        <v>115</v>
      </c>
      <c r="E2231">
        <v>5</v>
      </c>
      <c r="F2231" s="1" t="s">
        <v>11</v>
      </c>
      <c r="G2231" s="1" t="s">
        <v>12</v>
      </c>
      <c r="H2231">
        <v>2008</v>
      </c>
      <c r="I2231" s="1" t="s">
        <v>212</v>
      </c>
      <c r="J2231" t="str">
        <f t="shared" si="34"/>
        <v>40</v>
      </c>
      <c r="K2231">
        <v>34000</v>
      </c>
    </row>
    <row r="2232" spans="1:11" x14ac:dyDescent="0.35">
      <c r="A2232" s="1" t="s">
        <v>20</v>
      </c>
      <c r="B2232">
        <v>3900</v>
      </c>
      <c r="C2232" s="1" t="s">
        <v>10</v>
      </c>
      <c r="D2232">
        <v>302</v>
      </c>
      <c r="E2232">
        <v>1.9</v>
      </c>
      <c r="F2232" s="1" t="s">
        <v>16</v>
      </c>
      <c r="G2232" s="1" t="s">
        <v>32</v>
      </c>
      <c r="H2232">
        <v>2002</v>
      </c>
      <c r="I2232" s="1" t="s">
        <v>27</v>
      </c>
      <c r="J2232" t="str">
        <f t="shared" si="34"/>
        <v>20</v>
      </c>
      <c r="K2232">
        <v>3900</v>
      </c>
    </row>
    <row r="2233" spans="1:11" x14ac:dyDescent="0.35">
      <c r="A2233" s="1" t="s">
        <v>14</v>
      </c>
      <c r="B2233">
        <v>15000</v>
      </c>
      <c r="C2233" s="1" t="s">
        <v>10</v>
      </c>
      <c r="D2233">
        <v>240</v>
      </c>
      <c r="E2233">
        <v>5</v>
      </c>
      <c r="F2233" s="1" t="s">
        <v>11</v>
      </c>
      <c r="G2233" s="1" t="s">
        <v>12</v>
      </c>
      <c r="H2233">
        <v>2004</v>
      </c>
      <c r="I2233" s="1" t="s">
        <v>19</v>
      </c>
      <c r="J2233" t="str">
        <f t="shared" si="34"/>
        <v>20</v>
      </c>
      <c r="K2233">
        <v>15000</v>
      </c>
    </row>
    <row r="2234" spans="1:11" x14ac:dyDescent="0.35">
      <c r="A2234" s="1" t="s">
        <v>30</v>
      </c>
      <c r="B2234">
        <v>8999</v>
      </c>
      <c r="C2234" s="1" t="s">
        <v>10</v>
      </c>
      <c r="D2234">
        <v>120</v>
      </c>
      <c r="E2234">
        <v>2</v>
      </c>
      <c r="F2234" s="1" t="s">
        <v>11</v>
      </c>
      <c r="G2234" s="1" t="s">
        <v>12</v>
      </c>
      <c r="H2234">
        <v>2008</v>
      </c>
      <c r="I2234" s="1" t="s">
        <v>36</v>
      </c>
      <c r="J2234" t="str">
        <f t="shared" si="34"/>
        <v>20</v>
      </c>
      <c r="K2234">
        <v>8999</v>
      </c>
    </row>
    <row r="2235" spans="1:11" x14ac:dyDescent="0.35">
      <c r="A2235" s="1" t="s">
        <v>45</v>
      </c>
      <c r="B2235">
        <v>6300</v>
      </c>
      <c r="C2235" s="1" t="s">
        <v>10</v>
      </c>
      <c r="D2235">
        <v>116</v>
      </c>
      <c r="E2235">
        <v>1.5</v>
      </c>
      <c r="F2235" s="1" t="s">
        <v>11</v>
      </c>
      <c r="G2235" s="1" t="s">
        <v>12</v>
      </c>
      <c r="H2235">
        <v>2008</v>
      </c>
      <c r="I2235" s="1" t="s">
        <v>84</v>
      </c>
      <c r="J2235" t="str">
        <f t="shared" si="34"/>
        <v>20</v>
      </c>
      <c r="K2235">
        <v>6300</v>
      </c>
    </row>
    <row r="2236" spans="1:11" x14ac:dyDescent="0.35">
      <c r="A2236" s="1" t="s">
        <v>30</v>
      </c>
      <c r="B2236">
        <v>7999</v>
      </c>
      <c r="C2236" s="1" t="s">
        <v>15</v>
      </c>
      <c r="D2236">
        <v>210</v>
      </c>
      <c r="E2236">
        <v>1.6</v>
      </c>
      <c r="F2236" s="1" t="s">
        <v>18</v>
      </c>
      <c r="G2236" s="1" t="s">
        <v>12</v>
      </c>
      <c r="H2236">
        <v>2004</v>
      </c>
      <c r="I2236" s="1" t="s">
        <v>183</v>
      </c>
      <c r="J2236" t="str">
        <f t="shared" si="34"/>
        <v>20</v>
      </c>
      <c r="K2236">
        <v>7999</v>
      </c>
    </row>
    <row r="2237" spans="1:11" x14ac:dyDescent="0.35">
      <c r="A2237" s="1" t="s">
        <v>23</v>
      </c>
      <c r="B2237">
        <v>25200</v>
      </c>
      <c r="C2237" s="1" t="s">
        <v>21</v>
      </c>
      <c r="D2237">
        <v>128</v>
      </c>
      <c r="E2237">
        <v>4</v>
      </c>
      <c r="F2237" s="1" t="s">
        <v>18</v>
      </c>
      <c r="G2237" s="1" t="s">
        <v>12</v>
      </c>
      <c r="H2237">
        <v>2007</v>
      </c>
      <c r="I2237" s="1" t="s">
        <v>78</v>
      </c>
      <c r="J2237" t="str">
        <f t="shared" si="34"/>
        <v>40</v>
      </c>
      <c r="K2237">
        <v>25200</v>
      </c>
    </row>
    <row r="2238" spans="1:11" x14ac:dyDescent="0.35">
      <c r="A2238" s="1" t="s">
        <v>9</v>
      </c>
      <c r="B2238">
        <v>26999</v>
      </c>
      <c r="C2238" s="1" t="s">
        <v>10</v>
      </c>
      <c r="D2238">
        <v>131</v>
      </c>
      <c r="E2238">
        <v>2</v>
      </c>
      <c r="F2238" s="1" t="s">
        <v>16</v>
      </c>
      <c r="G2238" s="1" t="s">
        <v>12</v>
      </c>
      <c r="H2238">
        <v>2011</v>
      </c>
      <c r="I2238" s="1" t="s">
        <v>86</v>
      </c>
      <c r="J2238" t="str">
        <f t="shared" si="34"/>
        <v>40</v>
      </c>
      <c r="K2238">
        <v>26999</v>
      </c>
    </row>
    <row r="2239" spans="1:11" x14ac:dyDescent="0.35">
      <c r="A2239" s="1" t="s">
        <v>14</v>
      </c>
      <c r="B2239">
        <v>4000</v>
      </c>
      <c r="C2239" s="1" t="s">
        <v>10</v>
      </c>
      <c r="D2239">
        <v>460</v>
      </c>
      <c r="E2239">
        <v>2</v>
      </c>
      <c r="F2239" s="1" t="s">
        <v>11</v>
      </c>
      <c r="G2239" s="1" t="s">
        <v>12</v>
      </c>
      <c r="H2239">
        <v>1991</v>
      </c>
      <c r="I2239" s="1" t="s">
        <v>65</v>
      </c>
      <c r="J2239" t="str">
        <f t="shared" si="34"/>
        <v>20</v>
      </c>
      <c r="K2239">
        <v>4000</v>
      </c>
    </row>
    <row r="2240" spans="1:11" x14ac:dyDescent="0.35">
      <c r="A2240" s="1" t="s">
        <v>20</v>
      </c>
      <c r="B2240">
        <v>16000</v>
      </c>
      <c r="C2240" s="1" t="s">
        <v>10</v>
      </c>
      <c r="D2240">
        <v>180</v>
      </c>
      <c r="E2240">
        <v>3</v>
      </c>
      <c r="F2240" s="1" t="s">
        <v>16</v>
      </c>
      <c r="G2240" s="1" t="s">
        <v>12</v>
      </c>
      <c r="H2240">
        <v>2006</v>
      </c>
      <c r="I2240" s="1" t="s">
        <v>27</v>
      </c>
      <c r="J2240" t="str">
        <f t="shared" si="34"/>
        <v>20</v>
      </c>
      <c r="K2240">
        <v>16000</v>
      </c>
    </row>
    <row r="2241" spans="1:11" x14ac:dyDescent="0.35">
      <c r="A2241" s="1" t="s">
        <v>45</v>
      </c>
      <c r="B2241">
        <v>9200</v>
      </c>
      <c r="C2241" s="1" t="s">
        <v>10</v>
      </c>
      <c r="D2241">
        <v>115</v>
      </c>
      <c r="E2241">
        <v>2</v>
      </c>
      <c r="F2241" s="1" t="s">
        <v>11</v>
      </c>
      <c r="G2241" s="1" t="s">
        <v>12</v>
      </c>
      <c r="H2241">
        <v>2008</v>
      </c>
      <c r="I2241" s="1" t="s">
        <v>84</v>
      </c>
      <c r="J2241" t="str">
        <f t="shared" si="34"/>
        <v>20</v>
      </c>
      <c r="K2241">
        <v>9200</v>
      </c>
    </row>
    <row r="2242" spans="1:11" x14ac:dyDescent="0.35">
      <c r="A2242" s="1" t="s">
        <v>30</v>
      </c>
      <c r="B2242">
        <v>7000</v>
      </c>
      <c r="C2242" s="1" t="s">
        <v>15</v>
      </c>
      <c r="D2242">
        <v>250</v>
      </c>
      <c r="E2242">
        <v>2</v>
      </c>
      <c r="F2242" s="1" t="s">
        <v>16</v>
      </c>
      <c r="G2242" s="1" t="s">
        <v>12</v>
      </c>
      <c r="H2242">
        <v>2004</v>
      </c>
      <c r="I2242" s="1" t="s">
        <v>56</v>
      </c>
      <c r="J2242" t="str">
        <f t="shared" si="34"/>
        <v>20</v>
      </c>
      <c r="K2242">
        <v>7000</v>
      </c>
    </row>
    <row r="2243" spans="1:11" x14ac:dyDescent="0.35">
      <c r="A2243" s="1" t="s">
        <v>23</v>
      </c>
      <c r="B2243">
        <v>85000</v>
      </c>
      <c r="C2243" s="1" t="s">
        <v>21</v>
      </c>
      <c r="D2243">
        <v>1</v>
      </c>
      <c r="E2243">
        <v>4.5</v>
      </c>
      <c r="F2243" s="1" t="s">
        <v>16</v>
      </c>
      <c r="G2243" s="1" t="s">
        <v>12</v>
      </c>
      <c r="H2243">
        <v>2016</v>
      </c>
      <c r="I2243" s="1" t="s">
        <v>97</v>
      </c>
      <c r="J2243" t="str">
        <f t="shared" ref="J2243:J2305" si="35">VLOOKUP(B2243,$L$2:$M$13,2,TRUE)</f>
        <v>100</v>
      </c>
      <c r="K2243">
        <v>85000</v>
      </c>
    </row>
    <row r="2244" spans="1:11" x14ac:dyDescent="0.35">
      <c r="A2244" s="1" t="s">
        <v>30</v>
      </c>
      <c r="B2244">
        <v>3200</v>
      </c>
      <c r="C2244" s="1" t="s">
        <v>10</v>
      </c>
      <c r="D2244">
        <v>320</v>
      </c>
      <c r="E2244">
        <v>1.8</v>
      </c>
      <c r="F2244" s="1" t="s">
        <v>18</v>
      </c>
      <c r="G2244" s="1" t="s">
        <v>12</v>
      </c>
      <c r="H2244">
        <v>1990</v>
      </c>
      <c r="I2244" s="1" t="s">
        <v>133</v>
      </c>
      <c r="J2244" t="str">
        <f t="shared" si="35"/>
        <v>20</v>
      </c>
      <c r="K2244">
        <v>3200</v>
      </c>
    </row>
    <row r="2245" spans="1:11" x14ac:dyDescent="0.35">
      <c r="A2245" s="1" t="s">
        <v>28</v>
      </c>
      <c r="B2245">
        <v>11000</v>
      </c>
      <c r="C2245" s="1" t="s">
        <v>38</v>
      </c>
      <c r="D2245">
        <v>127</v>
      </c>
      <c r="E2245">
        <v>1.5</v>
      </c>
      <c r="F2245" s="1" t="s">
        <v>16</v>
      </c>
      <c r="G2245" s="1" t="s">
        <v>12</v>
      </c>
      <c r="H2245">
        <v>2012</v>
      </c>
      <c r="I2245" s="1" t="s">
        <v>29</v>
      </c>
      <c r="J2245" t="str">
        <f t="shared" si="35"/>
        <v>20</v>
      </c>
      <c r="K2245">
        <v>11000</v>
      </c>
    </row>
    <row r="2246" spans="1:11" x14ac:dyDescent="0.35">
      <c r="A2246" s="1" t="s">
        <v>14</v>
      </c>
      <c r="B2246">
        <v>13900</v>
      </c>
      <c r="C2246" s="1" t="s">
        <v>31</v>
      </c>
      <c r="D2246">
        <v>225</v>
      </c>
      <c r="E2246" t="s">
        <v>41</v>
      </c>
      <c r="F2246" s="1" t="s">
        <v>49</v>
      </c>
      <c r="G2246" s="1" t="s">
        <v>12</v>
      </c>
      <c r="H2246">
        <v>2008</v>
      </c>
      <c r="I2246" s="1" t="s">
        <v>42</v>
      </c>
      <c r="J2246" t="str">
        <f t="shared" si="35"/>
        <v>20</v>
      </c>
      <c r="K2246">
        <v>13900</v>
      </c>
    </row>
    <row r="2247" spans="1:11" x14ac:dyDescent="0.35">
      <c r="A2247" s="1" t="s">
        <v>45</v>
      </c>
      <c r="B2247">
        <v>10500</v>
      </c>
      <c r="C2247" s="1" t="s">
        <v>21</v>
      </c>
      <c r="D2247">
        <v>187</v>
      </c>
      <c r="E2247">
        <v>2.4</v>
      </c>
      <c r="F2247" s="1" t="s">
        <v>18</v>
      </c>
      <c r="G2247" s="1" t="s">
        <v>12</v>
      </c>
      <c r="H2247">
        <v>2008</v>
      </c>
      <c r="I2247" s="1" t="s">
        <v>46</v>
      </c>
      <c r="J2247" t="str">
        <f t="shared" si="35"/>
        <v>20</v>
      </c>
      <c r="K2247">
        <v>10500</v>
      </c>
    </row>
    <row r="2248" spans="1:11" x14ac:dyDescent="0.35">
      <c r="A2248" s="1" t="s">
        <v>9</v>
      </c>
      <c r="B2248">
        <v>17500</v>
      </c>
      <c r="C2248" s="1" t="s">
        <v>10</v>
      </c>
      <c r="D2248">
        <v>102</v>
      </c>
      <c r="E2248">
        <v>2</v>
      </c>
      <c r="F2248" s="1" t="s">
        <v>11</v>
      </c>
      <c r="G2248" s="1" t="s">
        <v>12</v>
      </c>
      <c r="H2248">
        <v>2011</v>
      </c>
      <c r="I2248" s="1" t="s">
        <v>13</v>
      </c>
      <c r="J2248" t="str">
        <f t="shared" si="35"/>
        <v>20</v>
      </c>
      <c r="K2248">
        <v>17500</v>
      </c>
    </row>
    <row r="2249" spans="1:11" x14ac:dyDescent="0.35">
      <c r="A2249" s="1" t="s">
        <v>28</v>
      </c>
      <c r="B2249">
        <v>7200</v>
      </c>
      <c r="C2249" s="1" t="s">
        <v>26</v>
      </c>
      <c r="D2249">
        <v>224</v>
      </c>
      <c r="E2249">
        <v>1.5</v>
      </c>
      <c r="F2249" s="1" t="s">
        <v>16</v>
      </c>
      <c r="G2249" s="1" t="s">
        <v>12</v>
      </c>
      <c r="H2249">
        <v>2004</v>
      </c>
      <c r="I2249" s="1" t="s">
        <v>29</v>
      </c>
      <c r="J2249" t="str">
        <f t="shared" si="35"/>
        <v>20</v>
      </c>
      <c r="K2249">
        <v>7200</v>
      </c>
    </row>
    <row r="2250" spans="1:11" x14ac:dyDescent="0.35">
      <c r="A2250" s="1" t="s">
        <v>23</v>
      </c>
      <c r="B2250">
        <v>8400</v>
      </c>
      <c r="C2250" s="1" t="s">
        <v>10</v>
      </c>
      <c r="D2250">
        <v>195</v>
      </c>
      <c r="E2250">
        <v>2.4</v>
      </c>
      <c r="F2250" s="1" t="s">
        <v>18</v>
      </c>
      <c r="G2250" s="1" t="s">
        <v>12</v>
      </c>
      <c r="H2250">
        <v>2004</v>
      </c>
      <c r="I2250" s="1" t="s">
        <v>57</v>
      </c>
      <c r="J2250" t="str">
        <f t="shared" si="35"/>
        <v>20</v>
      </c>
      <c r="K2250">
        <v>8400</v>
      </c>
    </row>
    <row r="2251" spans="1:11" x14ac:dyDescent="0.35">
      <c r="A2251" s="1" t="s">
        <v>30</v>
      </c>
      <c r="B2251">
        <v>8350</v>
      </c>
      <c r="C2251" s="1" t="s">
        <v>15</v>
      </c>
      <c r="D2251">
        <v>1</v>
      </c>
      <c r="E2251">
        <v>1.6</v>
      </c>
      <c r="F2251" s="1" t="s">
        <v>16</v>
      </c>
      <c r="G2251" s="1" t="s">
        <v>12</v>
      </c>
      <c r="H2251">
        <v>2011</v>
      </c>
      <c r="I2251" s="1" t="s">
        <v>56</v>
      </c>
      <c r="J2251" t="str">
        <f t="shared" si="35"/>
        <v>20</v>
      </c>
      <c r="K2251">
        <v>8350</v>
      </c>
    </row>
    <row r="2252" spans="1:11" x14ac:dyDescent="0.35">
      <c r="A2252" s="1" t="s">
        <v>20</v>
      </c>
      <c r="B2252">
        <v>3200</v>
      </c>
      <c r="C2252" s="1" t="s">
        <v>26</v>
      </c>
      <c r="D2252">
        <v>244</v>
      </c>
      <c r="E2252">
        <v>2</v>
      </c>
      <c r="F2252" s="1" t="s">
        <v>49</v>
      </c>
      <c r="G2252" s="1" t="s">
        <v>32</v>
      </c>
      <c r="H2252">
        <v>2006</v>
      </c>
      <c r="I2252" s="1" t="s">
        <v>60</v>
      </c>
      <c r="J2252" t="str">
        <f t="shared" si="35"/>
        <v>20</v>
      </c>
      <c r="K2252">
        <v>3200</v>
      </c>
    </row>
    <row r="2253" spans="1:11" x14ac:dyDescent="0.35">
      <c r="A2253" s="1" t="s">
        <v>23</v>
      </c>
      <c r="B2253">
        <v>11999</v>
      </c>
      <c r="C2253" s="1" t="s">
        <v>10</v>
      </c>
      <c r="D2253">
        <v>147</v>
      </c>
      <c r="E2253">
        <v>2.4</v>
      </c>
      <c r="F2253" s="1" t="s">
        <v>11</v>
      </c>
      <c r="G2253" s="1" t="s">
        <v>12</v>
      </c>
      <c r="H2253">
        <v>2010</v>
      </c>
      <c r="I2253" s="1" t="s">
        <v>57</v>
      </c>
      <c r="J2253" t="str">
        <f t="shared" si="35"/>
        <v>20</v>
      </c>
      <c r="K2253">
        <v>11999</v>
      </c>
    </row>
    <row r="2254" spans="1:11" x14ac:dyDescent="0.35">
      <c r="A2254" s="1" t="s">
        <v>23</v>
      </c>
      <c r="B2254">
        <v>29900</v>
      </c>
      <c r="C2254" s="1" t="s">
        <v>21</v>
      </c>
      <c r="D2254">
        <v>144</v>
      </c>
      <c r="E2254">
        <v>4</v>
      </c>
      <c r="F2254" s="1" t="s">
        <v>18</v>
      </c>
      <c r="G2254" s="1" t="s">
        <v>12</v>
      </c>
      <c r="H2254">
        <v>2008</v>
      </c>
      <c r="I2254" s="1" t="s">
        <v>97</v>
      </c>
      <c r="J2254" t="str">
        <f t="shared" si="35"/>
        <v>40</v>
      </c>
      <c r="K2254">
        <v>29900</v>
      </c>
    </row>
    <row r="2255" spans="1:11" x14ac:dyDescent="0.35">
      <c r="A2255" s="1" t="s">
        <v>9</v>
      </c>
      <c r="B2255">
        <v>11500</v>
      </c>
      <c r="C2255" s="1" t="s">
        <v>10</v>
      </c>
      <c r="D2255">
        <v>290</v>
      </c>
      <c r="E2255">
        <v>3</v>
      </c>
      <c r="F2255" s="1" t="s">
        <v>16</v>
      </c>
      <c r="G2255" s="1" t="s">
        <v>12</v>
      </c>
      <c r="H2255">
        <v>2001</v>
      </c>
      <c r="I2255" s="1" t="s">
        <v>69</v>
      </c>
      <c r="J2255" t="str">
        <f t="shared" si="35"/>
        <v>20</v>
      </c>
      <c r="K2255">
        <v>11500</v>
      </c>
    </row>
    <row r="2256" spans="1:11" x14ac:dyDescent="0.35">
      <c r="A2256" s="1" t="s">
        <v>45</v>
      </c>
      <c r="B2256">
        <v>13900</v>
      </c>
      <c r="C2256" s="1" t="s">
        <v>26</v>
      </c>
      <c r="D2256">
        <v>93</v>
      </c>
      <c r="E2256">
        <v>3</v>
      </c>
      <c r="F2256" s="1" t="s">
        <v>18</v>
      </c>
      <c r="G2256" s="1" t="s">
        <v>12</v>
      </c>
      <c r="H2256">
        <v>2007</v>
      </c>
      <c r="I2256" s="1" t="s">
        <v>88</v>
      </c>
      <c r="J2256" t="str">
        <f t="shared" si="35"/>
        <v>20</v>
      </c>
      <c r="K2256">
        <v>13900</v>
      </c>
    </row>
    <row r="2257" spans="1:11" x14ac:dyDescent="0.35">
      <c r="A2257" s="1" t="s">
        <v>28</v>
      </c>
      <c r="B2257">
        <v>5000</v>
      </c>
      <c r="C2257" s="1" t="s">
        <v>15</v>
      </c>
      <c r="D2257">
        <v>245</v>
      </c>
      <c r="E2257">
        <v>1.5</v>
      </c>
      <c r="F2257" s="1" t="s">
        <v>16</v>
      </c>
      <c r="G2257" s="1" t="s">
        <v>12</v>
      </c>
      <c r="H2257">
        <v>2003</v>
      </c>
      <c r="I2257" s="1" t="s">
        <v>66</v>
      </c>
      <c r="J2257" t="str">
        <f t="shared" si="35"/>
        <v>20</v>
      </c>
      <c r="K2257">
        <v>5000</v>
      </c>
    </row>
    <row r="2258" spans="1:11" x14ac:dyDescent="0.35">
      <c r="A2258" s="1" t="s">
        <v>23</v>
      </c>
      <c r="B2258">
        <v>2350</v>
      </c>
      <c r="C2258" s="1" t="s">
        <v>38</v>
      </c>
      <c r="D2258">
        <v>211</v>
      </c>
      <c r="E2258">
        <v>1.3</v>
      </c>
      <c r="F2258" s="1" t="s">
        <v>11</v>
      </c>
      <c r="G2258" s="1" t="s">
        <v>12</v>
      </c>
      <c r="H2258">
        <v>1987</v>
      </c>
      <c r="I2258" s="1" t="s">
        <v>111</v>
      </c>
      <c r="J2258" t="str">
        <f t="shared" si="35"/>
        <v>20</v>
      </c>
      <c r="K2258">
        <v>2350</v>
      </c>
    </row>
    <row r="2259" spans="1:11" x14ac:dyDescent="0.35">
      <c r="A2259" s="1" t="s">
        <v>30</v>
      </c>
      <c r="B2259">
        <v>12900</v>
      </c>
      <c r="C2259" s="1" t="s">
        <v>15</v>
      </c>
      <c r="D2259">
        <v>127</v>
      </c>
      <c r="E2259">
        <v>1.6</v>
      </c>
      <c r="F2259" s="1" t="s">
        <v>16</v>
      </c>
      <c r="G2259" s="1" t="s">
        <v>12</v>
      </c>
      <c r="H2259">
        <v>2011</v>
      </c>
      <c r="I2259" s="1" t="s">
        <v>56</v>
      </c>
      <c r="J2259" t="str">
        <f t="shared" si="35"/>
        <v>20</v>
      </c>
      <c r="K2259">
        <v>12900</v>
      </c>
    </row>
    <row r="2260" spans="1:11" x14ac:dyDescent="0.35">
      <c r="A2260" s="1" t="s">
        <v>14</v>
      </c>
      <c r="B2260">
        <v>8650</v>
      </c>
      <c r="C2260" s="1" t="s">
        <v>15</v>
      </c>
      <c r="D2260">
        <v>344</v>
      </c>
      <c r="E2260">
        <v>2.2000000000000002</v>
      </c>
      <c r="F2260" s="1" t="s">
        <v>16</v>
      </c>
      <c r="G2260" s="1" t="s">
        <v>12</v>
      </c>
      <c r="H2260">
        <v>2006</v>
      </c>
      <c r="I2260" s="1" t="s">
        <v>42</v>
      </c>
      <c r="J2260" t="str">
        <f t="shared" si="35"/>
        <v>20</v>
      </c>
      <c r="K2260">
        <v>8650</v>
      </c>
    </row>
    <row r="2261" spans="1:11" x14ac:dyDescent="0.35">
      <c r="A2261" s="1" t="s">
        <v>23</v>
      </c>
      <c r="B2261">
        <v>22900</v>
      </c>
      <c r="C2261" s="1" t="s">
        <v>21</v>
      </c>
      <c r="D2261">
        <v>132</v>
      </c>
      <c r="E2261">
        <v>2.7</v>
      </c>
      <c r="F2261" s="1" t="s">
        <v>18</v>
      </c>
      <c r="G2261" s="1" t="s">
        <v>12</v>
      </c>
      <c r="H2261">
        <v>2012</v>
      </c>
      <c r="I2261" s="1" t="s">
        <v>101</v>
      </c>
      <c r="J2261" t="str">
        <f t="shared" si="35"/>
        <v>40</v>
      </c>
      <c r="K2261">
        <v>22900</v>
      </c>
    </row>
    <row r="2262" spans="1:11" x14ac:dyDescent="0.35">
      <c r="A2262" s="1" t="s">
        <v>14</v>
      </c>
      <c r="B2262">
        <v>13500</v>
      </c>
      <c r="C2262" s="1" t="s">
        <v>15</v>
      </c>
      <c r="D2262">
        <v>290</v>
      </c>
      <c r="E2262">
        <v>2.2000000000000002</v>
      </c>
      <c r="F2262" s="1" t="s">
        <v>16</v>
      </c>
      <c r="G2262" s="1" t="s">
        <v>12</v>
      </c>
      <c r="H2262">
        <v>2007</v>
      </c>
      <c r="I2262" s="1" t="s">
        <v>42</v>
      </c>
      <c r="J2262" t="str">
        <f t="shared" si="35"/>
        <v>20</v>
      </c>
      <c r="K2262">
        <v>13500</v>
      </c>
    </row>
    <row r="2263" spans="1:11" x14ac:dyDescent="0.35">
      <c r="A2263" s="1" t="s">
        <v>20</v>
      </c>
      <c r="B2263">
        <v>39999</v>
      </c>
      <c r="C2263" s="1" t="s">
        <v>21</v>
      </c>
      <c r="D2263">
        <v>45</v>
      </c>
      <c r="E2263">
        <v>2</v>
      </c>
      <c r="F2263" s="1" t="s">
        <v>16</v>
      </c>
      <c r="G2263" s="1" t="s">
        <v>12</v>
      </c>
      <c r="H2263">
        <v>2014</v>
      </c>
      <c r="I2263" s="1" t="s">
        <v>184</v>
      </c>
      <c r="J2263" t="str">
        <f t="shared" si="35"/>
        <v>40</v>
      </c>
      <c r="K2263">
        <v>39999</v>
      </c>
    </row>
    <row r="2264" spans="1:11" x14ac:dyDescent="0.35">
      <c r="A2264" s="1" t="s">
        <v>20</v>
      </c>
      <c r="B2264">
        <v>2850</v>
      </c>
      <c r="C2264" s="1" t="s">
        <v>10</v>
      </c>
      <c r="D2264">
        <v>350</v>
      </c>
      <c r="E2264" t="s">
        <v>41</v>
      </c>
      <c r="F2264" s="1" t="s">
        <v>18</v>
      </c>
      <c r="G2264" s="1" t="s">
        <v>12</v>
      </c>
      <c r="H2264">
        <v>1988</v>
      </c>
      <c r="I2264" s="1" t="s">
        <v>102</v>
      </c>
      <c r="J2264" t="str">
        <f t="shared" si="35"/>
        <v>20</v>
      </c>
      <c r="K2264">
        <v>2850</v>
      </c>
    </row>
    <row r="2265" spans="1:11" x14ac:dyDescent="0.35">
      <c r="A2265" s="1" t="s">
        <v>30</v>
      </c>
      <c r="B2265">
        <v>3300</v>
      </c>
      <c r="C2265" s="1" t="s">
        <v>10</v>
      </c>
      <c r="D2265">
        <v>250</v>
      </c>
      <c r="E2265">
        <v>1.9</v>
      </c>
      <c r="F2265" s="1" t="s">
        <v>16</v>
      </c>
      <c r="G2265" s="1" t="s">
        <v>32</v>
      </c>
      <c r="H2265">
        <v>2000</v>
      </c>
      <c r="I2265" s="1" t="s">
        <v>76</v>
      </c>
      <c r="J2265" t="str">
        <f t="shared" si="35"/>
        <v>20</v>
      </c>
      <c r="K2265">
        <v>3300</v>
      </c>
    </row>
    <row r="2266" spans="1:11" x14ac:dyDescent="0.35">
      <c r="A2266" s="1" t="s">
        <v>20</v>
      </c>
      <c r="B2266">
        <v>32500</v>
      </c>
      <c r="C2266" s="1" t="s">
        <v>21</v>
      </c>
      <c r="D2266">
        <v>108</v>
      </c>
      <c r="E2266">
        <v>2</v>
      </c>
      <c r="F2266" s="1" t="s">
        <v>16</v>
      </c>
      <c r="G2266" s="1" t="s">
        <v>12</v>
      </c>
      <c r="H2266">
        <v>2012</v>
      </c>
      <c r="I2266" s="1" t="s">
        <v>184</v>
      </c>
      <c r="J2266" t="str">
        <f t="shared" si="35"/>
        <v>40</v>
      </c>
      <c r="K2266">
        <v>32500</v>
      </c>
    </row>
    <row r="2267" spans="1:11" x14ac:dyDescent="0.35">
      <c r="A2267" s="1" t="s">
        <v>45</v>
      </c>
      <c r="B2267">
        <v>13300</v>
      </c>
      <c r="C2267" s="1" t="s">
        <v>21</v>
      </c>
      <c r="D2267">
        <v>135</v>
      </c>
      <c r="E2267">
        <v>3</v>
      </c>
      <c r="F2267" s="1" t="s">
        <v>11</v>
      </c>
      <c r="G2267" s="1" t="s">
        <v>12</v>
      </c>
      <c r="H2267">
        <v>2009</v>
      </c>
      <c r="I2267" s="1" t="s">
        <v>88</v>
      </c>
      <c r="J2267" t="str">
        <f t="shared" si="35"/>
        <v>20</v>
      </c>
      <c r="K2267">
        <v>13300</v>
      </c>
    </row>
    <row r="2268" spans="1:11" x14ac:dyDescent="0.35">
      <c r="A2268" s="1" t="s">
        <v>30</v>
      </c>
      <c r="B2268">
        <v>2900</v>
      </c>
      <c r="C2268" s="1" t="s">
        <v>26</v>
      </c>
      <c r="D2268">
        <v>257</v>
      </c>
      <c r="E2268">
        <v>1.9</v>
      </c>
      <c r="F2268" s="1" t="s">
        <v>16</v>
      </c>
      <c r="G2268" s="1" t="s">
        <v>32</v>
      </c>
      <c r="H2268">
        <v>2003</v>
      </c>
      <c r="I2268" s="1" t="s">
        <v>76</v>
      </c>
      <c r="J2268" t="str">
        <f t="shared" si="35"/>
        <v>20</v>
      </c>
      <c r="K2268">
        <v>2900</v>
      </c>
    </row>
    <row r="2269" spans="1:11" x14ac:dyDescent="0.35">
      <c r="A2269" s="1" t="s">
        <v>30</v>
      </c>
      <c r="B2269">
        <v>2900</v>
      </c>
      <c r="C2269" s="1" t="s">
        <v>10</v>
      </c>
      <c r="D2269">
        <v>315</v>
      </c>
      <c r="E2269">
        <v>1.6</v>
      </c>
      <c r="F2269" s="1" t="s">
        <v>18</v>
      </c>
      <c r="G2269" s="1" t="s">
        <v>12</v>
      </c>
      <c r="H2269">
        <v>1990</v>
      </c>
      <c r="I2269" s="1" t="s">
        <v>133</v>
      </c>
      <c r="J2269" t="str">
        <f t="shared" si="35"/>
        <v>20</v>
      </c>
      <c r="K2269">
        <v>2900</v>
      </c>
    </row>
    <row r="2270" spans="1:11" x14ac:dyDescent="0.35">
      <c r="A2270" s="1" t="s">
        <v>14</v>
      </c>
      <c r="B2270">
        <v>21000</v>
      </c>
      <c r="C2270" s="1" t="s">
        <v>21</v>
      </c>
      <c r="D2270">
        <v>208</v>
      </c>
      <c r="E2270">
        <v>3.5</v>
      </c>
      <c r="F2270" s="1" t="s">
        <v>11</v>
      </c>
      <c r="G2270" s="1" t="s">
        <v>12</v>
      </c>
      <c r="H2270">
        <v>2007</v>
      </c>
      <c r="I2270" s="1" t="s">
        <v>67</v>
      </c>
      <c r="J2270" t="str">
        <f t="shared" si="35"/>
        <v>40</v>
      </c>
      <c r="K2270">
        <v>21000</v>
      </c>
    </row>
    <row r="2271" spans="1:11" x14ac:dyDescent="0.35">
      <c r="A2271" s="1" t="s">
        <v>23</v>
      </c>
      <c r="B2271">
        <v>89000</v>
      </c>
      <c r="C2271" s="1" t="s">
        <v>21</v>
      </c>
      <c r="D2271">
        <v>61</v>
      </c>
      <c r="E2271">
        <v>4.5</v>
      </c>
      <c r="F2271" s="1" t="s">
        <v>16</v>
      </c>
      <c r="G2271" s="1" t="s">
        <v>12</v>
      </c>
      <c r="H2271">
        <v>2011</v>
      </c>
      <c r="I2271" s="1" t="s">
        <v>97</v>
      </c>
      <c r="J2271" t="str">
        <f t="shared" si="35"/>
        <v>100</v>
      </c>
      <c r="K2271">
        <v>89000</v>
      </c>
    </row>
    <row r="2272" spans="1:11" x14ac:dyDescent="0.35">
      <c r="A2272" s="1" t="s">
        <v>30</v>
      </c>
      <c r="B2272">
        <v>23500</v>
      </c>
      <c r="C2272" s="1" t="s">
        <v>21</v>
      </c>
      <c r="D2272">
        <v>48</v>
      </c>
      <c r="E2272">
        <v>2</v>
      </c>
      <c r="F2272" s="1" t="s">
        <v>16</v>
      </c>
      <c r="G2272" s="1" t="s">
        <v>12</v>
      </c>
      <c r="H2272">
        <v>2012</v>
      </c>
      <c r="I2272" s="1" t="s">
        <v>87</v>
      </c>
      <c r="J2272" t="str">
        <f t="shared" si="35"/>
        <v>40</v>
      </c>
      <c r="K2272">
        <v>23500</v>
      </c>
    </row>
    <row r="2273" spans="1:11" x14ac:dyDescent="0.35">
      <c r="A2273" s="1" t="s">
        <v>45</v>
      </c>
      <c r="B2273">
        <v>4200</v>
      </c>
      <c r="C2273" s="1" t="s">
        <v>15</v>
      </c>
      <c r="D2273">
        <v>350</v>
      </c>
      <c r="E2273">
        <v>1.8</v>
      </c>
      <c r="F2273" s="1" t="s">
        <v>18</v>
      </c>
      <c r="G2273" s="1" t="s">
        <v>12</v>
      </c>
      <c r="H2273">
        <v>1992</v>
      </c>
      <c r="I2273" s="1" t="s">
        <v>292</v>
      </c>
      <c r="J2273" t="str">
        <f t="shared" si="35"/>
        <v>20</v>
      </c>
      <c r="K2273">
        <v>4200</v>
      </c>
    </row>
    <row r="2274" spans="1:11" x14ac:dyDescent="0.35">
      <c r="A2274" s="1" t="s">
        <v>14</v>
      </c>
      <c r="B2274">
        <v>70500</v>
      </c>
      <c r="C2274" s="1" t="s">
        <v>21</v>
      </c>
      <c r="D2274">
        <v>99</v>
      </c>
      <c r="E2274">
        <v>5.5</v>
      </c>
      <c r="F2274" s="1" t="s">
        <v>11</v>
      </c>
      <c r="G2274" s="1" t="s">
        <v>12</v>
      </c>
      <c r="H2274">
        <v>2009</v>
      </c>
      <c r="I2274" s="1" t="s">
        <v>61</v>
      </c>
      <c r="J2274" t="str">
        <f t="shared" si="35"/>
        <v>80</v>
      </c>
      <c r="K2274">
        <v>70500</v>
      </c>
    </row>
    <row r="2275" spans="1:11" x14ac:dyDescent="0.35">
      <c r="A2275" s="1" t="s">
        <v>14</v>
      </c>
      <c r="B2275">
        <v>124000</v>
      </c>
      <c r="C2275" s="1" t="s">
        <v>21</v>
      </c>
      <c r="D2275">
        <v>0</v>
      </c>
      <c r="E2275">
        <v>4</v>
      </c>
      <c r="F2275" s="1" t="s">
        <v>11</v>
      </c>
      <c r="G2275" s="1" t="s">
        <v>12</v>
      </c>
      <c r="H2275">
        <v>2016</v>
      </c>
      <c r="I2275" s="1" t="s">
        <v>293</v>
      </c>
      <c r="J2275" t="str">
        <f t="shared" si="35"/>
        <v>140</v>
      </c>
      <c r="K2275">
        <v>124000</v>
      </c>
    </row>
    <row r="2276" spans="1:11" x14ac:dyDescent="0.35">
      <c r="A2276" s="1" t="s">
        <v>20</v>
      </c>
      <c r="B2276">
        <v>39999</v>
      </c>
      <c r="C2276" s="1" t="s">
        <v>21</v>
      </c>
      <c r="D2276">
        <v>45</v>
      </c>
      <c r="E2276">
        <v>2</v>
      </c>
      <c r="F2276" s="1" t="s">
        <v>16</v>
      </c>
      <c r="G2276" s="1" t="s">
        <v>12</v>
      </c>
      <c r="H2276">
        <v>2014</v>
      </c>
      <c r="I2276" s="1" t="s">
        <v>188</v>
      </c>
      <c r="J2276" t="str">
        <f t="shared" si="35"/>
        <v>40</v>
      </c>
      <c r="K2276">
        <v>39999</v>
      </c>
    </row>
    <row r="2277" spans="1:11" x14ac:dyDescent="0.35">
      <c r="A2277" s="1" t="s">
        <v>14</v>
      </c>
      <c r="B2277">
        <v>1999</v>
      </c>
      <c r="C2277" s="1" t="s">
        <v>10</v>
      </c>
      <c r="D2277">
        <v>400</v>
      </c>
      <c r="E2277">
        <v>2.2000000000000002</v>
      </c>
      <c r="F2277" s="1" t="s">
        <v>16</v>
      </c>
      <c r="G2277" s="1" t="s">
        <v>32</v>
      </c>
      <c r="H2277">
        <v>2000</v>
      </c>
      <c r="I2277" s="1" t="s">
        <v>85</v>
      </c>
      <c r="J2277" t="str">
        <f t="shared" si="35"/>
        <v>20</v>
      </c>
      <c r="K2277">
        <v>1999</v>
      </c>
    </row>
    <row r="2278" spans="1:11" x14ac:dyDescent="0.35">
      <c r="A2278" s="1" t="s">
        <v>14</v>
      </c>
      <c r="B2278">
        <v>14300</v>
      </c>
      <c r="C2278" s="1" t="s">
        <v>31</v>
      </c>
      <c r="D2278">
        <v>175</v>
      </c>
      <c r="E2278">
        <v>2.2000000000000002</v>
      </c>
      <c r="F2278" s="1" t="s">
        <v>16</v>
      </c>
      <c r="G2278" s="1" t="s">
        <v>12</v>
      </c>
      <c r="H2278">
        <v>2013</v>
      </c>
      <c r="I2278" s="1" t="s">
        <v>175</v>
      </c>
      <c r="J2278" t="str">
        <f t="shared" si="35"/>
        <v>20</v>
      </c>
      <c r="K2278">
        <v>14300</v>
      </c>
    </row>
    <row r="2279" spans="1:11" x14ac:dyDescent="0.35">
      <c r="A2279" s="1" t="s">
        <v>23</v>
      </c>
      <c r="B2279">
        <v>13500</v>
      </c>
      <c r="C2279" s="1" t="s">
        <v>10</v>
      </c>
      <c r="D2279">
        <v>139</v>
      </c>
      <c r="E2279">
        <v>2.4</v>
      </c>
      <c r="F2279" s="1" t="s">
        <v>18</v>
      </c>
      <c r="G2279" s="1" t="s">
        <v>12</v>
      </c>
      <c r="H2279">
        <v>2008</v>
      </c>
      <c r="I2279" s="1" t="s">
        <v>57</v>
      </c>
      <c r="J2279" t="str">
        <f t="shared" si="35"/>
        <v>20</v>
      </c>
      <c r="K2279">
        <v>13500</v>
      </c>
    </row>
    <row r="2280" spans="1:11" x14ac:dyDescent="0.35">
      <c r="A2280" s="1" t="s">
        <v>23</v>
      </c>
      <c r="B2280">
        <v>13300</v>
      </c>
      <c r="C2280" s="1" t="s">
        <v>10</v>
      </c>
      <c r="D2280">
        <v>104</v>
      </c>
      <c r="E2280">
        <v>2.4</v>
      </c>
      <c r="F2280" s="1" t="s">
        <v>11</v>
      </c>
      <c r="G2280" s="1" t="s">
        <v>12</v>
      </c>
      <c r="H2280">
        <v>2007</v>
      </c>
      <c r="I2280" s="1" t="s">
        <v>57</v>
      </c>
      <c r="J2280" t="str">
        <f t="shared" si="35"/>
        <v>20</v>
      </c>
      <c r="K2280">
        <v>13300</v>
      </c>
    </row>
    <row r="2281" spans="1:11" x14ac:dyDescent="0.35">
      <c r="A2281" s="1" t="s">
        <v>23</v>
      </c>
      <c r="B2281">
        <v>8200</v>
      </c>
      <c r="C2281" s="1" t="s">
        <v>38</v>
      </c>
      <c r="D2281">
        <v>82</v>
      </c>
      <c r="E2281">
        <v>1.3</v>
      </c>
      <c r="F2281" s="1" t="s">
        <v>11</v>
      </c>
      <c r="G2281" s="1" t="s">
        <v>12</v>
      </c>
      <c r="H2281">
        <v>2006</v>
      </c>
      <c r="I2281" s="1" t="s">
        <v>171</v>
      </c>
      <c r="J2281" t="str">
        <f t="shared" si="35"/>
        <v>20</v>
      </c>
      <c r="K2281">
        <v>8200</v>
      </c>
    </row>
    <row r="2282" spans="1:11" x14ac:dyDescent="0.35">
      <c r="A2282" s="1" t="s">
        <v>28</v>
      </c>
      <c r="B2282">
        <v>12000</v>
      </c>
      <c r="C2282" s="1" t="s">
        <v>15</v>
      </c>
      <c r="D2282">
        <v>137</v>
      </c>
      <c r="E2282">
        <v>1.5</v>
      </c>
      <c r="F2282" s="1" t="s">
        <v>16</v>
      </c>
      <c r="G2282" s="1" t="s">
        <v>12</v>
      </c>
      <c r="H2282">
        <v>2012</v>
      </c>
      <c r="I2282" s="1" t="s">
        <v>192</v>
      </c>
      <c r="J2282" t="str">
        <f t="shared" si="35"/>
        <v>20</v>
      </c>
      <c r="K2282">
        <v>12000</v>
      </c>
    </row>
    <row r="2283" spans="1:11" x14ac:dyDescent="0.35">
      <c r="A2283" s="1" t="s">
        <v>28</v>
      </c>
      <c r="B2283">
        <v>2150</v>
      </c>
      <c r="C2283" s="1" t="s">
        <v>26</v>
      </c>
      <c r="D2283">
        <v>199</v>
      </c>
      <c r="E2283">
        <v>1.9</v>
      </c>
      <c r="F2283" s="1" t="s">
        <v>16</v>
      </c>
      <c r="G2283" s="1" t="s">
        <v>32</v>
      </c>
      <c r="H2283">
        <v>2003</v>
      </c>
      <c r="I2283" s="1" t="s">
        <v>145</v>
      </c>
      <c r="J2283" t="str">
        <f t="shared" si="35"/>
        <v>20</v>
      </c>
      <c r="K2283">
        <v>2150</v>
      </c>
    </row>
    <row r="2284" spans="1:11" x14ac:dyDescent="0.35">
      <c r="A2284" s="1" t="s">
        <v>23</v>
      </c>
      <c r="B2284">
        <v>29000</v>
      </c>
      <c r="C2284" s="1" t="s">
        <v>26</v>
      </c>
      <c r="D2284">
        <v>60</v>
      </c>
      <c r="E2284">
        <v>2.2000000000000002</v>
      </c>
      <c r="F2284" s="1" t="s">
        <v>16</v>
      </c>
      <c r="G2284" s="1" t="s">
        <v>12</v>
      </c>
      <c r="H2284">
        <v>2013</v>
      </c>
      <c r="I2284" s="1" t="s">
        <v>24</v>
      </c>
      <c r="J2284" t="str">
        <f t="shared" si="35"/>
        <v>40</v>
      </c>
      <c r="K2284">
        <v>29000</v>
      </c>
    </row>
    <row r="2285" spans="1:11" x14ac:dyDescent="0.35">
      <c r="A2285" s="1" t="s">
        <v>14</v>
      </c>
      <c r="B2285">
        <v>9500</v>
      </c>
      <c r="C2285" s="1" t="s">
        <v>15</v>
      </c>
      <c r="D2285">
        <v>280</v>
      </c>
      <c r="E2285">
        <v>2.2000000000000002</v>
      </c>
      <c r="F2285" s="1" t="s">
        <v>16</v>
      </c>
      <c r="G2285" s="1" t="s">
        <v>12</v>
      </c>
      <c r="H2285">
        <v>2005</v>
      </c>
      <c r="I2285" s="1" t="s">
        <v>42</v>
      </c>
      <c r="J2285" t="str">
        <f t="shared" si="35"/>
        <v>20</v>
      </c>
      <c r="K2285">
        <v>9500</v>
      </c>
    </row>
    <row r="2286" spans="1:11" x14ac:dyDescent="0.35">
      <c r="A2286" s="1" t="s">
        <v>30</v>
      </c>
      <c r="B2286">
        <v>10600</v>
      </c>
      <c r="C2286" s="1" t="s">
        <v>15</v>
      </c>
      <c r="D2286">
        <v>120</v>
      </c>
      <c r="E2286">
        <v>2</v>
      </c>
      <c r="F2286" s="1" t="s">
        <v>16</v>
      </c>
      <c r="G2286" s="1" t="s">
        <v>12</v>
      </c>
      <c r="H2286">
        <v>2007</v>
      </c>
      <c r="I2286" s="1" t="s">
        <v>183</v>
      </c>
      <c r="J2286" t="str">
        <f t="shared" si="35"/>
        <v>20</v>
      </c>
      <c r="K2286">
        <v>10600</v>
      </c>
    </row>
    <row r="2287" spans="1:11" x14ac:dyDescent="0.35">
      <c r="A2287" s="1" t="s">
        <v>14</v>
      </c>
      <c r="B2287">
        <v>12500</v>
      </c>
      <c r="C2287" s="1" t="s">
        <v>15</v>
      </c>
      <c r="D2287">
        <v>238</v>
      </c>
      <c r="E2287">
        <v>2.2000000000000002</v>
      </c>
      <c r="F2287" s="1" t="s">
        <v>16</v>
      </c>
      <c r="G2287" s="1" t="s">
        <v>12</v>
      </c>
      <c r="H2287">
        <v>2008</v>
      </c>
      <c r="I2287" s="1" t="s">
        <v>42</v>
      </c>
      <c r="J2287" t="str">
        <f t="shared" si="35"/>
        <v>20</v>
      </c>
      <c r="K2287">
        <v>12500</v>
      </c>
    </row>
    <row r="2288" spans="1:11" x14ac:dyDescent="0.35">
      <c r="A2288" s="1" t="s">
        <v>45</v>
      </c>
      <c r="B2288">
        <v>10200</v>
      </c>
      <c r="C2288" s="1" t="s">
        <v>21</v>
      </c>
      <c r="D2288">
        <v>269</v>
      </c>
      <c r="E2288">
        <v>3.2</v>
      </c>
      <c r="F2288" s="1" t="s">
        <v>16</v>
      </c>
      <c r="G2288" s="1" t="s">
        <v>12</v>
      </c>
      <c r="H2288">
        <v>2002</v>
      </c>
      <c r="I2288" s="1" t="s">
        <v>54</v>
      </c>
      <c r="J2288" t="str">
        <f t="shared" si="35"/>
        <v>20</v>
      </c>
      <c r="K2288">
        <v>10200</v>
      </c>
    </row>
    <row r="2289" spans="1:11" x14ac:dyDescent="0.35">
      <c r="A2289" s="1" t="s">
        <v>14</v>
      </c>
      <c r="B2289">
        <v>50250</v>
      </c>
      <c r="C2289" s="1" t="s">
        <v>10</v>
      </c>
      <c r="D2289">
        <v>0</v>
      </c>
      <c r="E2289">
        <v>2.2000000000000002</v>
      </c>
      <c r="F2289" s="1" t="s">
        <v>16</v>
      </c>
      <c r="G2289" s="1" t="s">
        <v>12</v>
      </c>
      <c r="H2289">
        <v>2015</v>
      </c>
      <c r="I2289" s="1" t="s">
        <v>65</v>
      </c>
      <c r="J2289" t="str">
        <f t="shared" si="35"/>
        <v>60</v>
      </c>
      <c r="K2289">
        <v>50250</v>
      </c>
    </row>
    <row r="2290" spans="1:11" x14ac:dyDescent="0.35">
      <c r="A2290" s="1" t="s">
        <v>30</v>
      </c>
      <c r="B2290">
        <v>8900</v>
      </c>
      <c r="C2290" s="1" t="s">
        <v>15</v>
      </c>
      <c r="D2290">
        <v>100</v>
      </c>
      <c r="E2290">
        <v>1.4</v>
      </c>
      <c r="F2290" s="1" t="s">
        <v>18</v>
      </c>
      <c r="G2290" s="1" t="s">
        <v>12</v>
      </c>
      <c r="H2290">
        <v>2009</v>
      </c>
      <c r="I2290" s="1" t="s">
        <v>56</v>
      </c>
      <c r="J2290" t="str">
        <f t="shared" si="35"/>
        <v>20</v>
      </c>
      <c r="K2290">
        <v>8900</v>
      </c>
    </row>
    <row r="2291" spans="1:11" x14ac:dyDescent="0.35">
      <c r="A2291" s="1" t="s">
        <v>14</v>
      </c>
      <c r="B2291">
        <v>5500</v>
      </c>
      <c r="C2291" s="1" t="s">
        <v>31</v>
      </c>
      <c r="D2291">
        <v>220</v>
      </c>
      <c r="E2291">
        <v>2.2000000000000002</v>
      </c>
      <c r="F2291" s="1" t="s">
        <v>16</v>
      </c>
      <c r="G2291" s="1" t="s">
        <v>12</v>
      </c>
      <c r="H2291">
        <v>2002</v>
      </c>
      <c r="I2291" s="1" t="s">
        <v>42</v>
      </c>
      <c r="J2291" t="str">
        <f t="shared" si="35"/>
        <v>20</v>
      </c>
      <c r="K2291">
        <v>5500</v>
      </c>
    </row>
    <row r="2292" spans="1:11" x14ac:dyDescent="0.35">
      <c r="A2292" s="1" t="s">
        <v>9</v>
      </c>
      <c r="B2292">
        <v>45500</v>
      </c>
      <c r="C2292" s="1" t="s">
        <v>10</v>
      </c>
      <c r="D2292">
        <v>42</v>
      </c>
      <c r="E2292">
        <v>2</v>
      </c>
      <c r="F2292" s="1" t="s">
        <v>16</v>
      </c>
      <c r="G2292" s="1" t="s">
        <v>12</v>
      </c>
      <c r="H2292">
        <v>2014</v>
      </c>
      <c r="I2292" s="1" t="s">
        <v>86</v>
      </c>
      <c r="J2292" t="str">
        <f t="shared" si="35"/>
        <v>60</v>
      </c>
      <c r="K2292">
        <v>45500</v>
      </c>
    </row>
    <row r="2293" spans="1:11" x14ac:dyDescent="0.35">
      <c r="A2293" s="1" t="s">
        <v>28</v>
      </c>
      <c r="B2293">
        <v>10499</v>
      </c>
      <c r="C2293" s="1" t="s">
        <v>31</v>
      </c>
      <c r="D2293">
        <v>146</v>
      </c>
      <c r="E2293">
        <v>2</v>
      </c>
      <c r="F2293" s="1" t="s">
        <v>16</v>
      </c>
      <c r="G2293" s="1" t="s">
        <v>12</v>
      </c>
      <c r="H2293">
        <v>2012</v>
      </c>
      <c r="I2293" s="1" t="s">
        <v>70</v>
      </c>
      <c r="J2293" t="str">
        <f t="shared" si="35"/>
        <v>20</v>
      </c>
      <c r="K2293">
        <v>10499</v>
      </c>
    </row>
    <row r="2294" spans="1:11" x14ac:dyDescent="0.35">
      <c r="A2294" s="1" t="s">
        <v>14</v>
      </c>
      <c r="B2294">
        <v>99999</v>
      </c>
      <c r="C2294" s="1" t="s">
        <v>21</v>
      </c>
      <c r="D2294">
        <v>0</v>
      </c>
      <c r="E2294">
        <v>2.99</v>
      </c>
      <c r="F2294" s="1" t="s">
        <v>16</v>
      </c>
      <c r="G2294" s="1" t="s">
        <v>12</v>
      </c>
      <c r="H2294">
        <v>2016</v>
      </c>
      <c r="I2294" s="1" t="s">
        <v>199</v>
      </c>
      <c r="J2294" t="str">
        <f t="shared" si="35"/>
        <v>100</v>
      </c>
      <c r="K2294">
        <v>99999</v>
      </c>
    </row>
    <row r="2295" spans="1:11" x14ac:dyDescent="0.35">
      <c r="A2295" s="1" t="s">
        <v>28</v>
      </c>
      <c r="B2295">
        <v>9100</v>
      </c>
      <c r="C2295" s="1" t="s">
        <v>15</v>
      </c>
      <c r="D2295">
        <v>166</v>
      </c>
      <c r="E2295">
        <v>2</v>
      </c>
      <c r="F2295" s="1" t="s">
        <v>16</v>
      </c>
      <c r="G2295" s="1" t="s">
        <v>12</v>
      </c>
      <c r="H2295">
        <v>2012</v>
      </c>
      <c r="I2295" s="1" t="s">
        <v>70</v>
      </c>
      <c r="J2295" t="str">
        <f t="shared" si="35"/>
        <v>20</v>
      </c>
      <c r="K2295">
        <v>9100</v>
      </c>
    </row>
    <row r="2296" spans="1:11" x14ac:dyDescent="0.35">
      <c r="A2296" s="1" t="s">
        <v>14</v>
      </c>
      <c r="B2296">
        <v>24500</v>
      </c>
      <c r="C2296" s="1" t="s">
        <v>10</v>
      </c>
      <c r="D2296">
        <v>180</v>
      </c>
      <c r="E2296">
        <v>3.2</v>
      </c>
      <c r="F2296" s="1" t="s">
        <v>16</v>
      </c>
      <c r="G2296" s="1" t="s">
        <v>12</v>
      </c>
      <c r="H2296">
        <v>2008</v>
      </c>
      <c r="I2296" s="1" t="s">
        <v>160</v>
      </c>
      <c r="J2296" t="str">
        <f t="shared" si="35"/>
        <v>40</v>
      </c>
      <c r="K2296">
        <v>24500</v>
      </c>
    </row>
    <row r="2297" spans="1:11" x14ac:dyDescent="0.35">
      <c r="A2297" s="1" t="s">
        <v>9</v>
      </c>
      <c r="B2297">
        <v>63500</v>
      </c>
      <c r="C2297" s="1" t="s">
        <v>21</v>
      </c>
      <c r="D2297">
        <v>1</v>
      </c>
      <c r="E2297">
        <v>2</v>
      </c>
      <c r="F2297" s="1" t="s">
        <v>16</v>
      </c>
      <c r="G2297" s="1" t="s">
        <v>12</v>
      </c>
      <c r="H2297">
        <v>2016</v>
      </c>
      <c r="I2297" s="1" t="s">
        <v>55</v>
      </c>
      <c r="J2297" t="str">
        <f t="shared" si="35"/>
        <v>80</v>
      </c>
      <c r="K2297">
        <v>63500</v>
      </c>
    </row>
    <row r="2298" spans="1:11" x14ac:dyDescent="0.35">
      <c r="A2298" s="1" t="s">
        <v>9</v>
      </c>
      <c r="B2298">
        <v>3600</v>
      </c>
      <c r="C2298" s="1" t="s">
        <v>10</v>
      </c>
      <c r="D2298">
        <v>221</v>
      </c>
      <c r="E2298">
        <v>3</v>
      </c>
      <c r="F2298" s="1" t="s">
        <v>16</v>
      </c>
      <c r="G2298" s="1" t="s">
        <v>32</v>
      </c>
      <c r="H2298">
        <v>2002</v>
      </c>
      <c r="I2298" s="1" t="s">
        <v>136</v>
      </c>
      <c r="J2298" t="str">
        <f t="shared" si="35"/>
        <v>20</v>
      </c>
      <c r="K2298">
        <v>3600</v>
      </c>
    </row>
    <row r="2299" spans="1:11" x14ac:dyDescent="0.35">
      <c r="A2299" s="1" t="s">
        <v>28</v>
      </c>
      <c r="B2299">
        <v>12900</v>
      </c>
      <c r="C2299" s="1" t="s">
        <v>21</v>
      </c>
      <c r="D2299">
        <v>89</v>
      </c>
      <c r="E2299">
        <v>2.5</v>
      </c>
      <c r="F2299" s="1" t="s">
        <v>11</v>
      </c>
      <c r="G2299" s="1" t="s">
        <v>12</v>
      </c>
      <c r="H2299">
        <v>2010</v>
      </c>
      <c r="I2299" s="1" t="s">
        <v>95</v>
      </c>
      <c r="J2299" t="str">
        <f t="shared" si="35"/>
        <v>20</v>
      </c>
      <c r="K2299">
        <v>12900</v>
      </c>
    </row>
    <row r="2300" spans="1:11" x14ac:dyDescent="0.35">
      <c r="A2300" s="1" t="s">
        <v>28</v>
      </c>
      <c r="B2300">
        <v>6400</v>
      </c>
      <c r="C2300" s="1" t="s">
        <v>10</v>
      </c>
      <c r="D2300">
        <v>51</v>
      </c>
      <c r="E2300">
        <v>1.6</v>
      </c>
      <c r="F2300" s="1" t="s">
        <v>11</v>
      </c>
      <c r="G2300" s="1" t="s">
        <v>12</v>
      </c>
      <c r="H2300">
        <v>2011</v>
      </c>
      <c r="I2300" s="1" t="s">
        <v>126</v>
      </c>
      <c r="J2300" t="str">
        <f t="shared" si="35"/>
        <v>20</v>
      </c>
      <c r="K2300">
        <v>6400</v>
      </c>
    </row>
    <row r="2301" spans="1:11" x14ac:dyDescent="0.35">
      <c r="A2301" s="1" t="s">
        <v>9</v>
      </c>
      <c r="B2301">
        <v>8800</v>
      </c>
      <c r="C2301" s="1" t="s">
        <v>10</v>
      </c>
      <c r="D2301">
        <v>287</v>
      </c>
      <c r="E2301">
        <v>3</v>
      </c>
      <c r="F2301" s="1" t="s">
        <v>11</v>
      </c>
      <c r="G2301" s="1" t="s">
        <v>12</v>
      </c>
      <c r="H2301">
        <v>2001</v>
      </c>
      <c r="I2301" s="1" t="s">
        <v>136</v>
      </c>
      <c r="J2301" t="str">
        <f t="shared" si="35"/>
        <v>20</v>
      </c>
      <c r="K2301">
        <v>8800</v>
      </c>
    </row>
    <row r="2302" spans="1:11" x14ac:dyDescent="0.35">
      <c r="A2302" s="1" t="s">
        <v>28</v>
      </c>
      <c r="B2302">
        <v>7199</v>
      </c>
      <c r="C2302" s="1" t="s">
        <v>10</v>
      </c>
      <c r="D2302">
        <v>104</v>
      </c>
      <c r="E2302">
        <v>1.5</v>
      </c>
      <c r="F2302" s="1" t="s">
        <v>16</v>
      </c>
      <c r="G2302" s="1" t="s">
        <v>12</v>
      </c>
      <c r="H2302">
        <v>2010</v>
      </c>
      <c r="I2302" s="1" t="s">
        <v>167</v>
      </c>
      <c r="J2302" t="str">
        <f t="shared" si="35"/>
        <v>20</v>
      </c>
      <c r="K2302">
        <v>7199</v>
      </c>
    </row>
    <row r="2303" spans="1:11" x14ac:dyDescent="0.35">
      <c r="A2303" s="1" t="s">
        <v>28</v>
      </c>
      <c r="B2303">
        <v>3300</v>
      </c>
      <c r="C2303" s="1" t="s">
        <v>15</v>
      </c>
      <c r="D2303">
        <v>250</v>
      </c>
      <c r="E2303">
        <v>1.5</v>
      </c>
      <c r="F2303" s="1" t="s">
        <v>16</v>
      </c>
      <c r="G2303" s="1" t="s">
        <v>12</v>
      </c>
      <c r="H2303">
        <v>2005</v>
      </c>
      <c r="I2303" s="1" t="s">
        <v>66</v>
      </c>
      <c r="J2303" t="str">
        <f t="shared" si="35"/>
        <v>20</v>
      </c>
      <c r="K2303">
        <v>3300</v>
      </c>
    </row>
    <row r="2304" spans="1:11" x14ac:dyDescent="0.35">
      <c r="A2304" s="1" t="s">
        <v>20</v>
      </c>
      <c r="B2304">
        <v>2400</v>
      </c>
      <c r="C2304" s="1" t="s">
        <v>10</v>
      </c>
      <c r="D2304">
        <v>305</v>
      </c>
      <c r="E2304">
        <v>2.2999999999999998</v>
      </c>
      <c r="F2304" s="1" t="s">
        <v>18</v>
      </c>
      <c r="G2304" s="1" t="s">
        <v>12</v>
      </c>
      <c r="H2304">
        <v>1989</v>
      </c>
      <c r="I2304" s="1" t="s">
        <v>52</v>
      </c>
      <c r="J2304" t="str">
        <f t="shared" si="35"/>
        <v>20</v>
      </c>
      <c r="K2304">
        <v>2400</v>
      </c>
    </row>
    <row r="2305" spans="1:11" x14ac:dyDescent="0.35">
      <c r="A2305" s="1" t="s">
        <v>30</v>
      </c>
      <c r="B2305">
        <v>8400</v>
      </c>
      <c r="C2305" s="1" t="s">
        <v>38</v>
      </c>
      <c r="D2305">
        <v>60</v>
      </c>
      <c r="E2305">
        <v>1.39</v>
      </c>
      <c r="F2305" s="1" t="s">
        <v>11</v>
      </c>
      <c r="G2305" s="1" t="s">
        <v>12</v>
      </c>
      <c r="H2305">
        <v>2007</v>
      </c>
      <c r="I2305" s="1" t="s">
        <v>44</v>
      </c>
      <c r="J2305" t="str">
        <f t="shared" si="35"/>
        <v>20</v>
      </c>
      <c r="K2305">
        <v>8400</v>
      </c>
    </row>
    <row r="2306" spans="1:11" x14ac:dyDescent="0.35">
      <c r="A2306" s="1" t="s">
        <v>45</v>
      </c>
      <c r="B2306">
        <v>7600</v>
      </c>
      <c r="C2306" s="1" t="s">
        <v>10</v>
      </c>
      <c r="D2306">
        <v>180</v>
      </c>
      <c r="E2306">
        <v>2</v>
      </c>
      <c r="F2306" s="1" t="s">
        <v>18</v>
      </c>
      <c r="G2306" s="1" t="s">
        <v>12</v>
      </c>
      <c r="H2306">
        <v>2008</v>
      </c>
      <c r="I2306" s="1" t="s">
        <v>84</v>
      </c>
      <c r="J2306" t="str">
        <f t="shared" ref="J2306:J2368" si="36">VLOOKUP(B2306,$L$2:$M$13,2,TRUE)</f>
        <v>20</v>
      </c>
      <c r="K2306">
        <v>7600</v>
      </c>
    </row>
    <row r="2307" spans="1:11" x14ac:dyDescent="0.35">
      <c r="A2307" s="1" t="s">
        <v>28</v>
      </c>
      <c r="B2307">
        <v>3800</v>
      </c>
      <c r="C2307" s="1" t="s">
        <v>15</v>
      </c>
      <c r="D2307">
        <v>196</v>
      </c>
      <c r="E2307">
        <v>1.9</v>
      </c>
      <c r="F2307" s="1" t="s">
        <v>16</v>
      </c>
      <c r="G2307" s="1" t="s">
        <v>12</v>
      </c>
      <c r="H2307">
        <v>1998</v>
      </c>
      <c r="I2307" s="1" t="s">
        <v>66</v>
      </c>
      <c r="J2307" t="str">
        <f t="shared" si="36"/>
        <v>20</v>
      </c>
      <c r="K2307">
        <v>3800</v>
      </c>
    </row>
    <row r="2308" spans="1:11" x14ac:dyDescent="0.35">
      <c r="A2308" s="1" t="s">
        <v>14</v>
      </c>
      <c r="B2308">
        <v>13100</v>
      </c>
      <c r="C2308" s="1" t="s">
        <v>10</v>
      </c>
      <c r="D2308">
        <v>160</v>
      </c>
      <c r="E2308">
        <v>3.7</v>
      </c>
      <c r="F2308" s="1" t="s">
        <v>11</v>
      </c>
      <c r="G2308" s="1" t="s">
        <v>12</v>
      </c>
      <c r="H2308">
        <v>2003</v>
      </c>
      <c r="I2308" s="1" t="s">
        <v>72</v>
      </c>
      <c r="J2308" t="str">
        <f t="shared" si="36"/>
        <v>20</v>
      </c>
      <c r="K2308">
        <v>13100</v>
      </c>
    </row>
    <row r="2309" spans="1:11" x14ac:dyDescent="0.35">
      <c r="A2309" s="1" t="s">
        <v>23</v>
      </c>
      <c r="B2309">
        <v>21950</v>
      </c>
      <c r="C2309" s="1" t="s">
        <v>21</v>
      </c>
      <c r="D2309">
        <v>141</v>
      </c>
      <c r="E2309">
        <v>2.7</v>
      </c>
      <c r="F2309" s="1" t="s">
        <v>18</v>
      </c>
      <c r="G2309" s="1" t="s">
        <v>12</v>
      </c>
      <c r="H2309">
        <v>2010</v>
      </c>
      <c r="I2309" s="1" t="s">
        <v>101</v>
      </c>
      <c r="J2309" t="str">
        <f t="shared" si="36"/>
        <v>40</v>
      </c>
      <c r="K2309">
        <v>21950</v>
      </c>
    </row>
    <row r="2310" spans="1:11" x14ac:dyDescent="0.35">
      <c r="A2310" s="1" t="s">
        <v>28</v>
      </c>
      <c r="B2310">
        <v>8800</v>
      </c>
      <c r="C2310" s="1" t="s">
        <v>15</v>
      </c>
      <c r="D2310">
        <v>205</v>
      </c>
      <c r="E2310">
        <v>1.9</v>
      </c>
      <c r="F2310" s="1" t="s">
        <v>16</v>
      </c>
      <c r="G2310" s="1" t="s">
        <v>12</v>
      </c>
      <c r="H2310">
        <v>2006</v>
      </c>
      <c r="I2310" s="1" t="s">
        <v>70</v>
      </c>
      <c r="J2310" t="str">
        <f t="shared" si="36"/>
        <v>20</v>
      </c>
      <c r="K2310">
        <v>8800</v>
      </c>
    </row>
    <row r="2311" spans="1:11" x14ac:dyDescent="0.35">
      <c r="A2311" s="1" t="s">
        <v>23</v>
      </c>
      <c r="B2311">
        <v>10500</v>
      </c>
      <c r="C2311" s="1" t="s">
        <v>38</v>
      </c>
      <c r="D2311">
        <v>17</v>
      </c>
      <c r="E2311">
        <v>1</v>
      </c>
      <c r="F2311" s="1" t="s">
        <v>11</v>
      </c>
      <c r="G2311" s="1" t="s">
        <v>12</v>
      </c>
      <c r="H2311">
        <v>2016</v>
      </c>
      <c r="I2311" s="1" t="s">
        <v>171</v>
      </c>
      <c r="J2311" t="str">
        <f t="shared" si="36"/>
        <v>20</v>
      </c>
      <c r="K2311">
        <v>10500</v>
      </c>
    </row>
    <row r="2312" spans="1:11" x14ac:dyDescent="0.35">
      <c r="A2312" s="1" t="s">
        <v>45</v>
      </c>
      <c r="B2312">
        <v>24000</v>
      </c>
      <c r="C2312" s="1" t="s">
        <v>21</v>
      </c>
      <c r="D2312">
        <v>20</v>
      </c>
      <c r="E2312">
        <v>2.5</v>
      </c>
      <c r="F2312" s="1" t="s">
        <v>16</v>
      </c>
      <c r="G2312" s="1" t="s">
        <v>12</v>
      </c>
      <c r="H2312">
        <v>2013</v>
      </c>
      <c r="I2312" s="1" t="s">
        <v>127</v>
      </c>
      <c r="J2312" t="str">
        <f t="shared" si="36"/>
        <v>40</v>
      </c>
      <c r="K2312">
        <v>24000</v>
      </c>
    </row>
    <row r="2313" spans="1:11" x14ac:dyDescent="0.35">
      <c r="A2313" s="1" t="s">
        <v>23</v>
      </c>
      <c r="B2313">
        <v>11800</v>
      </c>
      <c r="C2313" s="1" t="s">
        <v>10</v>
      </c>
      <c r="D2313">
        <v>189</v>
      </c>
      <c r="E2313">
        <v>2.4</v>
      </c>
      <c r="F2313" s="1" t="s">
        <v>18</v>
      </c>
      <c r="G2313" s="1" t="s">
        <v>12</v>
      </c>
      <c r="H2313">
        <v>2007</v>
      </c>
      <c r="I2313" s="1" t="s">
        <v>57</v>
      </c>
      <c r="J2313" t="str">
        <f t="shared" si="36"/>
        <v>20</v>
      </c>
      <c r="K2313">
        <v>11800</v>
      </c>
    </row>
    <row r="2314" spans="1:11" x14ac:dyDescent="0.35">
      <c r="A2314" s="1" t="s">
        <v>14</v>
      </c>
      <c r="B2314">
        <v>20300</v>
      </c>
      <c r="C2314" s="1" t="s">
        <v>10</v>
      </c>
      <c r="D2314">
        <v>198</v>
      </c>
      <c r="E2314">
        <v>1.8</v>
      </c>
      <c r="F2314" s="1" t="s">
        <v>18</v>
      </c>
      <c r="G2314" s="1" t="s">
        <v>12</v>
      </c>
      <c r="H2314">
        <v>2011</v>
      </c>
      <c r="I2314" s="1" t="s">
        <v>65</v>
      </c>
      <c r="J2314" t="str">
        <f t="shared" si="36"/>
        <v>40</v>
      </c>
      <c r="K2314">
        <v>20300</v>
      </c>
    </row>
    <row r="2315" spans="1:11" x14ac:dyDescent="0.35">
      <c r="A2315" s="1" t="s">
        <v>23</v>
      </c>
      <c r="B2315">
        <v>11600</v>
      </c>
      <c r="C2315" s="1" t="s">
        <v>38</v>
      </c>
      <c r="D2315">
        <v>24</v>
      </c>
      <c r="E2315">
        <v>1.6</v>
      </c>
      <c r="F2315" s="1" t="s">
        <v>11</v>
      </c>
      <c r="G2315" s="1" t="s">
        <v>12</v>
      </c>
      <c r="H2315">
        <v>2009</v>
      </c>
      <c r="I2315" s="1" t="s">
        <v>135</v>
      </c>
      <c r="J2315" t="str">
        <f t="shared" si="36"/>
        <v>20</v>
      </c>
      <c r="K2315">
        <v>11600</v>
      </c>
    </row>
    <row r="2316" spans="1:11" x14ac:dyDescent="0.35">
      <c r="A2316" s="1" t="s">
        <v>14</v>
      </c>
      <c r="B2316">
        <v>22000</v>
      </c>
      <c r="C2316" s="1" t="s">
        <v>21</v>
      </c>
      <c r="D2316">
        <v>225</v>
      </c>
      <c r="E2316">
        <v>3.5</v>
      </c>
      <c r="F2316" s="1" t="s">
        <v>18</v>
      </c>
      <c r="G2316" s="1" t="s">
        <v>12</v>
      </c>
      <c r="H2316">
        <v>2007</v>
      </c>
      <c r="I2316" s="1" t="s">
        <v>67</v>
      </c>
      <c r="J2316" t="str">
        <f t="shared" si="36"/>
        <v>40</v>
      </c>
      <c r="K2316">
        <v>22000</v>
      </c>
    </row>
    <row r="2317" spans="1:11" x14ac:dyDescent="0.35">
      <c r="A2317" s="1" t="s">
        <v>14</v>
      </c>
      <c r="B2317">
        <v>15800</v>
      </c>
      <c r="C2317" s="1" t="s">
        <v>10</v>
      </c>
      <c r="D2317">
        <v>231</v>
      </c>
      <c r="E2317">
        <v>3.5</v>
      </c>
      <c r="F2317" s="1" t="s">
        <v>18</v>
      </c>
      <c r="G2317" s="1" t="s">
        <v>12</v>
      </c>
      <c r="H2317">
        <v>2005</v>
      </c>
      <c r="I2317" s="1" t="s">
        <v>65</v>
      </c>
      <c r="J2317" t="str">
        <f t="shared" si="36"/>
        <v>20</v>
      </c>
      <c r="K2317">
        <v>15800</v>
      </c>
    </row>
    <row r="2318" spans="1:11" x14ac:dyDescent="0.35">
      <c r="A2318" s="1" t="s">
        <v>14</v>
      </c>
      <c r="B2318">
        <v>13500</v>
      </c>
      <c r="C2318" s="1" t="s">
        <v>15</v>
      </c>
      <c r="D2318">
        <v>97</v>
      </c>
      <c r="E2318">
        <v>2.2000000000000002</v>
      </c>
      <c r="F2318" s="1" t="s">
        <v>16</v>
      </c>
      <c r="G2318" s="1" t="s">
        <v>12</v>
      </c>
      <c r="H2318">
        <v>2013</v>
      </c>
      <c r="I2318" s="1" t="s">
        <v>42</v>
      </c>
      <c r="J2318" t="str">
        <f t="shared" si="36"/>
        <v>20</v>
      </c>
      <c r="K2318">
        <v>13500</v>
      </c>
    </row>
    <row r="2319" spans="1:11" x14ac:dyDescent="0.35">
      <c r="A2319" s="1" t="s">
        <v>45</v>
      </c>
      <c r="B2319">
        <v>16500</v>
      </c>
      <c r="C2319" s="1" t="s">
        <v>21</v>
      </c>
      <c r="D2319">
        <v>150</v>
      </c>
      <c r="E2319">
        <v>3.5</v>
      </c>
      <c r="F2319" s="1" t="s">
        <v>18</v>
      </c>
      <c r="G2319" s="1" t="s">
        <v>12</v>
      </c>
      <c r="H2319">
        <v>2008</v>
      </c>
      <c r="I2319" s="1" t="s">
        <v>88</v>
      </c>
      <c r="J2319" t="str">
        <f t="shared" si="36"/>
        <v>20</v>
      </c>
      <c r="K2319">
        <v>16500</v>
      </c>
    </row>
    <row r="2320" spans="1:11" x14ac:dyDescent="0.35">
      <c r="A2320" s="1" t="s">
        <v>14</v>
      </c>
      <c r="B2320">
        <v>25000</v>
      </c>
      <c r="C2320" s="1" t="s">
        <v>15</v>
      </c>
      <c r="D2320">
        <v>156</v>
      </c>
      <c r="E2320" t="s">
        <v>41</v>
      </c>
      <c r="F2320" s="1" t="s">
        <v>49</v>
      </c>
      <c r="G2320" s="1" t="s">
        <v>12</v>
      </c>
      <c r="H2320">
        <v>2012</v>
      </c>
      <c r="I2320" s="1" t="s">
        <v>149</v>
      </c>
      <c r="J2320" t="str">
        <f t="shared" si="36"/>
        <v>40</v>
      </c>
      <c r="K2320">
        <v>25000</v>
      </c>
    </row>
    <row r="2321" spans="1:11" x14ac:dyDescent="0.35">
      <c r="A2321" s="1" t="s">
        <v>30</v>
      </c>
      <c r="B2321">
        <v>40000</v>
      </c>
      <c r="C2321" s="1" t="s">
        <v>31</v>
      </c>
      <c r="D2321">
        <v>170</v>
      </c>
      <c r="E2321">
        <v>2</v>
      </c>
      <c r="F2321" s="1" t="s">
        <v>16</v>
      </c>
      <c r="G2321" s="1" t="s">
        <v>12</v>
      </c>
      <c r="H2321">
        <v>2011</v>
      </c>
      <c r="I2321" s="1" t="s">
        <v>115</v>
      </c>
      <c r="J2321" t="str">
        <f t="shared" si="36"/>
        <v>60</v>
      </c>
      <c r="K2321">
        <v>40000</v>
      </c>
    </row>
    <row r="2322" spans="1:11" x14ac:dyDescent="0.35">
      <c r="A2322" s="1" t="s">
        <v>45</v>
      </c>
      <c r="B2322">
        <v>9500</v>
      </c>
      <c r="C2322" s="1" t="s">
        <v>21</v>
      </c>
      <c r="D2322">
        <v>150</v>
      </c>
      <c r="E2322">
        <v>2</v>
      </c>
      <c r="F2322" s="1" t="s">
        <v>18</v>
      </c>
      <c r="G2322" s="1" t="s">
        <v>12</v>
      </c>
      <c r="H2322">
        <v>2007</v>
      </c>
      <c r="I2322" s="1" t="s">
        <v>46</v>
      </c>
      <c r="J2322" t="str">
        <f t="shared" si="36"/>
        <v>20</v>
      </c>
      <c r="K2322">
        <v>9500</v>
      </c>
    </row>
    <row r="2323" spans="1:11" x14ac:dyDescent="0.35">
      <c r="A2323" s="1" t="s">
        <v>28</v>
      </c>
      <c r="B2323">
        <v>6300</v>
      </c>
      <c r="C2323" s="1" t="s">
        <v>15</v>
      </c>
      <c r="D2323">
        <v>149</v>
      </c>
      <c r="E2323">
        <v>1.5</v>
      </c>
      <c r="F2323" s="1" t="s">
        <v>49</v>
      </c>
      <c r="G2323" s="1" t="s">
        <v>12</v>
      </c>
      <c r="H2323">
        <v>2011</v>
      </c>
      <c r="I2323" s="1" t="s">
        <v>66</v>
      </c>
      <c r="J2323" t="str">
        <f t="shared" si="36"/>
        <v>20</v>
      </c>
      <c r="K2323">
        <v>6300</v>
      </c>
    </row>
    <row r="2324" spans="1:11" x14ac:dyDescent="0.35">
      <c r="A2324" s="1" t="s">
        <v>9</v>
      </c>
      <c r="B2324">
        <v>4999</v>
      </c>
      <c r="C2324" s="1" t="s">
        <v>10</v>
      </c>
      <c r="D2324">
        <v>256</v>
      </c>
      <c r="E2324">
        <v>2.5</v>
      </c>
      <c r="F2324" s="1" t="s">
        <v>16</v>
      </c>
      <c r="G2324" s="1" t="s">
        <v>32</v>
      </c>
      <c r="H2324">
        <v>2001</v>
      </c>
      <c r="I2324" s="1" t="s">
        <v>64</v>
      </c>
      <c r="J2324" t="str">
        <f t="shared" si="36"/>
        <v>20</v>
      </c>
      <c r="K2324">
        <v>4999</v>
      </c>
    </row>
    <row r="2325" spans="1:11" x14ac:dyDescent="0.35">
      <c r="A2325" s="1" t="s">
        <v>23</v>
      </c>
      <c r="B2325">
        <v>14990</v>
      </c>
      <c r="C2325" s="1" t="s">
        <v>21</v>
      </c>
      <c r="D2325">
        <v>280</v>
      </c>
      <c r="E2325">
        <v>4.2</v>
      </c>
      <c r="F2325" s="1" t="s">
        <v>16</v>
      </c>
      <c r="G2325" s="1" t="s">
        <v>12</v>
      </c>
      <c r="H2325">
        <v>2000</v>
      </c>
      <c r="I2325" s="1" t="s">
        <v>37</v>
      </c>
      <c r="J2325" t="str">
        <f t="shared" si="36"/>
        <v>20</v>
      </c>
      <c r="K2325">
        <v>14990</v>
      </c>
    </row>
    <row r="2326" spans="1:11" x14ac:dyDescent="0.35">
      <c r="A2326" s="1" t="s">
        <v>20</v>
      </c>
      <c r="B2326">
        <v>16400</v>
      </c>
      <c r="C2326" s="1" t="s">
        <v>26</v>
      </c>
      <c r="D2326">
        <v>152</v>
      </c>
      <c r="E2326">
        <v>2</v>
      </c>
      <c r="F2326" s="1" t="s">
        <v>16</v>
      </c>
      <c r="G2326" s="1" t="s">
        <v>12</v>
      </c>
      <c r="H2326">
        <v>2011</v>
      </c>
      <c r="I2326" s="1" t="s">
        <v>60</v>
      </c>
      <c r="J2326" t="str">
        <f t="shared" si="36"/>
        <v>20</v>
      </c>
      <c r="K2326">
        <v>16400</v>
      </c>
    </row>
    <row r="2327" spans="1:11" x14ac:dyDescent="0.35">
      <c r="A2327" s="1" t="s">
        <v>14</v>
      </c>
      <c r="B2327">
        <v>21300</v>
      </c>
      <c r="C2327" s="1" t="s">
        <v>21</v>
      </c>
      <c r="D2327">
        <v>190</v>
      </c>
      <c r="E2327">
        <v>6.3</v>
      </c>
      <c r="F2327" s="1" t="s">
        <v>11</v>
      </c>
      <c r="G2327" s="1" t="s">
        <v>12</v>
      </c>
      <c r="H2327">
        <v>2007</v>
      </c>
      <c r="I2327" s="1" t="s">
        <v>208</v>
      </c>
      <c r="J2327" t="str">
        <f t="shared" si="36"/>
        <v>40</v>
      </c>
      <c r="K2327">
        <v>21300</v>
      </c>
    </row>
    <row r="2328" spans="1:11" x14ac:dyDescent="0.35">
      <c r="A2328" s="1" t="s">
        <v>20</v>
      </c>
      <c r="B2328">
        <v>24996</v>
      </c>
      <c r="C2328" s="1" t="s">
        <v>10</v>
      </c>
      <c r="D2328">
        <v>98</v>
      </c>
      <c r="E2328">
        <v>3.2</v>
      </c>
      <c r="F2328" s="1" t="s">
        <v>11</v>
      </c>
      <c r="G2328" s="1" t="s">
        <v>12</v>
      </c>
      <c r="H2328">
        <v>2009</v>
      </c>
      <c r="I2328" s="1" t="s">
        <v>89</v>
      </c>
      <c r="J2328" t="str">
        <f t="shared" si="36"/>
        <v>40</v>
      </c>
      <c r="K2328">
        <v>24996</v>
      </c>
    </row>
    <row r="2329" spans="1:11" x14ac:dyDescent="0.35">
      <c r="A2329" s="1" t="s">
        <v>30</v>
      </c>
      <c r="B2329">
        <v>22900</v>
      </c>
      <c r="C2329" s="1" t="s">
        <v>10</v>
      </c>
      <c r="D2329">
        <v>45</v>
      </c>
      <c r="E2329">
        <v>2</v>
      </c>
      <c r="F2329" s="1" t="s">
        <v>11</v>
      </c>
      <c r="G2329" s="1" t="s">
        <v>12</v>
      </c>
      <c r="H2329">
        <v>2013</v>
      </c>
      <c r="I2329" s="1" t="s">
        <v>125</v>
      </c>
      <c r="J2329" t="str">
        <f t="shared" si="36"/>
        <v>40</v>
      </c>
      <c r="K2329">
        <v>22900</v>
      </c>
    </row>
    <row r="2330" spans="1:11" x14ac:dyDescent="0.35">
      <c r="A2330" s="1" t="s">
        <v>23</v>
      </c>
      <c r="B2330">
        <v>8300</v>
      </c>
      <c r="C2330" s="1" t="s">
        <v>38</v>
      </c>
      <c r="D2330">
        <v>136</v>
      </c>
      <c r="E2330">
        <v>1.6</v>
      </c>
      <c r="F2330" s="1" t="s">
        <v>11</v>
      </c>
      <c r="G2330" s="1" t="s">
        <v>12</v>
      </c>
      <c r="H2330">
        <v>2007</v>
      </c>
      <c r="I2330" s="1" t="s">
        <v>111</v>
      </c>
      <c r="J2330" t="str">
        <f t="shared" si="36"/>
        <v>20</v>
      </c>
      <c r="K2330">
        <v>8300</v>
      </c>
    </row>
    <row r="2331" spans="1:11" x14ac:dyDescent="0.35">
      <c r="A2331" s="1" t="s">
        <v>20</v>
      </c>
      <c r="B2331">
        <v>12900</v>
      </c>
      <c r="C2331" s="1" t="s">
        <v>26</v>
      </c>
      <c r="D2331">
        <v>255</v>
      </c>
      <c r="E2331">
        <v>2.5</v>
      </c>
      <c r="F2331" s="1" t="s">
        <v>16</v>
      </c>
      <c r="G2331" s="1" t="s">
        <v>12</v>
      </c>
      <c r="H2331">
        <v>2005</v>
      </c>
      <c r="I2331" s="1" t="s">
        <v>35</v>
      </c>
      <c r="J2331" t="str">
        <f t="shared" si="36"/>
        <v>20</v>
      </c>
      <c r="K2331">
        <v>12900</v>
      </c>
    </row>
    <row r="2332" spans="1:11" x14ac:dyDescent="0.35">
      <c r="A2332" s="1" t="s">
        <v>30</v>
      </c>
      <c r="B2332">
        <v>12199</v>
      </c>
      <c r="C2332" s="1" t="s">
        <v>26</v>
      </c>
      <c r="D2332">
        <v>149</v>
      </c>
      <c r="E2332">
        <v>2</v>
      </c>
      <c r="F2332" s="1" t="s">
        <v>16</v>
      </c>
      <c r="G2332" s="1" t="s">
        <v>12</v>
      </c>
      <c r="H2332">
        <v>2008</v>
      </c>
      <c r="I2332" s="1" t="s">
        <v>36</v>
      </c>
      <c r="J2332" t="str">
        <f t="shared" si="36"/>
        <v>20</v>
      </c>
      <c r="K2332">
        <v>12199</v>
      </c>
    </row>
    <row r="2333" spans="1:11" x14ac:dyDescent="0.35">
      <c r="A2333" s="1" t="s">
        <v>20</v>
      </c>
      <c r="B2333">
        <v>9999</v>
      </c>
      <c r="C2333" s="1" t="s">
        <v>26</v>
      </c>
      <c r="D2333">
        <v>198</v>
      </c>
      <c r="E2333">
        <v>2.7</v>
      </c>
      <c r="F2333" s="1" t="s">
        <v>11</v>
      </c>
      <c r="G2333" s="1" t="s">
        <v>12</v>
      </c>
      <c r="H2333">
        <v>2003</v>
      </c>
      <c r="I2333" s="1" t="s">
        <v>35</v>
      </c>
      <c r="J2333" t="str">
        <f t="shared" si="36"/>
        <v>20</v>
      </c>
      <c r="K2333">
        <v>9999</v>
      </c>
    </row>
    <row r="2334" spans="1:11" x14ac:dyDescent="0.35">
      <c r="A2334" s="1" t="s">
        <v>14</v>
      </c>
      <c r="B2334">
        <v>35500</v>
      </c>
      <c r="C2334" s="1" t="s">
        <v>21</v>
      </c>
      <c r="D2334">
        <v>99</v>
      </c>
      <c r="E2334">
        <v>5</v>
      </c>
      <c r="F2334" s="1" t="s">
        <v>18</v>
      </c>
      <c r="G2334" s="1" t="s">
        <v>12</v>
      </c>
      <c r="H2334">
        <v>2005</v>
      </c>
      <c r="I2334" s="1" t="s">
        <v>270</v>
      </c>
      <c r="J2334" t="str">
        <f t="shared" si="36"/>
        <v>40</v>
      </c>
      <c r="K2334">
        <v>35500</v>
      </c>
    </row>
    <row r="2335" spans="1:11" x14ac:dyDescent="0.35">
      <c r="A2335" s="1" t="s">
        <v>45</v>
      </c>
      <c r="B2335">
        <v>11500</v>
      </c>
      <c r="C2335" s="1" t="s">
        <v>21</v>
      </c>
      <c r="D2335">
        <v>170</v>
      </c>
      <c r="E2335">
        <v>3</v>
      </c>
      <c r="F2335" s="1" t="s">
        <v>18</v>
      </c>
      <c r="G2335" s="1" t="s">
        <v>12</v>
      </c>
      <c r="H2335">
        <v>2005</v>
      </c>
      <c r="I2335" s="1" t="s">
        <v>127</v>
      </c>
      <c r="J2335" t="str">
        <f t="shared" si="36"/>
        <v>20</v>
      </c>
      <c r="K2335">
        <v>11500</v>
      </c>
    </row>
    <row r="2336" spans="1:11" x14ac:dyDescent="0.35">
      <c r="A2336" s="1" t="s">
        <v>14</v>
      </c>
      <c r="B2336">
        <v>38500</v>
      </c>
      <c r="C2336" s="1" t="s">
        <v>10</v>
      </c>
      <c r="D2336">
        <v>134</v>
      </c>
      <c r="E2336">
        <v>3</v>
      </c>
      <c r="F2336" s="1" t="s">
        <v>16</v>
      </c>
      <c r="G2336" s="1" t="s">
        <v>12</v>
      </c>
      <c r="H2336">
        <v>2010</v>
      </c>
      <c r="I2336" s="1" t="s">
        <v>72</v>
      </c>
      <c r="J2336" t="str">
        <f t="shared" si="36"/>
        <v>40</v>
      </c>
      <c r="K2336">
        <v>38500</v>
      </c>
    </row>
    <row r="2337" spans="1:11" x14ac:dyDescent="0.35">
      <c r="A2337" s="1" t="s">
        <v>14</v>
      </c>
      <c r="B2337">
        <v>5500</v>
      </c>
      <c r="C2337" s="1" t="s">
        <v>31</v>
      </c>
      <c r="D2337">
        <v>250</v>
      </c>
      <c r="E2337">
        <v>2.2000000000000002</v>
      </c>
      <c r="F2337" s="1" t="s">
        <v>16</v>
      </c>
      <c r="G2337" s="1" t="s">
        <v>12</v>
      </c>
      <c r="H2337">
        <v>2002</v>
      </c>
      <c r="I2337" s="1" t="s">
        <v>42</v>
      </c>
      <c r="J2337" t="str">
        <f t="shared" si="36"/>
        <v>20</v>
      </c>
      <c r="K2337">
        <v>5500</v>
      </c>
    </row>
    <row r="2338" spans="1:11" x14ac:dyDescent="0.35">
      <c r="A2338" s="1" t="s">
        <v>30</v>
      </c>
      <c r="B2338">
        <v>9400</v>
      </c>
      <c r="C2338" s="1" t="s">
        <v>15</v>
      </c>
      <c r="D2338">
        <v>124</v>
      </c>
      <c r="E2338">
        <v>2</v>
      </c>
      <c r="F2338" s="1" t="s">
        <v>18</v>
      </c>
      <c r="G2338" s="1" t="s">
        <v>12</v>
      </c>
      <c r="H2338">
        <v>2008</v>
      </c>
      <c r="I2338" s="1" t="s">
        <v>56</v>
      </c>
      <c r="J2338" t="str">
        <f t="shared" si="36"/>
        <v>20</v>
      </c>
      <c r="K2338">
        <v>9400</v>
      </c>
    </row>
    <row r="2339" spans="1:11" x14ac:dyDescent="0.35">
      <c r="A2339" s="1" t="s">
        <v>30</v>
      </c>
      <c r="B2339">
        <v>8400</v>
      </c>
      <c r="C2339" s="1" t="s">
        <v>15</v>
      </c>
      <c r="D2339">
        <v>143</v>
      </c>
      <c r="E2339">
        <v>1.6</v>
      </c>
      <c r="F2339" s="1" t="s">
        <v>16</v>
      </c>
      <c r="G2339" s="1" t="s">
        <v>12</v>
      </c>
      <c r="H2339">
        <v>2011</v>
      </c>
      <c r="I2339" s="1" t="s">
        <v>56</v>
      </c>
      <c r="J2339" t="str">
        <f t="shared" si="36"/>
        <v>20</v>
      </c>
      <c r="K2339">
        <v>8400</v>
      </c>
    </row>
    <row r="2340" spans="1:11" x14ac:dyDescent="0.35">
      <c r="A2340" s="1" t="s">
        <v>20</v>
      </c>
      <c r="B2340">
        <v>2650</v>
      </c>
      <c r="C2340" s="1" t="s">
        <v>26</v>
      </c>
      <c r="D2340">
        <v>268</v>
      </c>
      <c r="E2340">
        <v>2.5</v>
      </c>
      <c r="F2340" s="1" t="s">
        <v>16</v>
      </c>
      <c r="G2340" s="1" t="s">
        <v>32</v>
      </c>
      <c r="H2340">
        <v>2000</v>
      </c>
      <c r="I2340" s="1" t="s">
        <v>27</v>
      </c>
      <c r="J2340" t="str">
        <f t="shared" si="36"/>
        <v>20</v>
      </c>
      <c r="K2340">
        <v>2650</v>
      </c>
    </row>
    <row r="2341" spans="1:11" x14ac:dyDescent="0.35">
      <c r="A2341" s="1" t="s">
        <v>23</v>
      </c>
      <c r="B2341">
        <v>12000</v>
      </c>
      <c r="C2341" s="1" t="s">
        <v>10</v>
      </c>
      <c r="D2341">
        <v>133</v>
      </c>
      <c r="E2341">
        <v>2.4</v>
      </c>
      <c r="F2341" s="1" t="s">
        <v>18</v>
      </c>
      <c r="G2341" s="1" t="s">
        <v>12</v>
      </c>
      <c r="H2341">
        <v>2008</v>
      </c>
      <c r="I2341" s="1" t="s">
        <v>57</v>
      </c>
      <c r="J2341" t="str">
        <f t="shared" si="36"/>
        <v>20</v>
      </c>
      <c r="K2341">
        <v>12000</v>
      </c>
    </row>
    <row r="2342" spans="1:11" x14ac:dyDescent="0.35">
      <c r="A2342" s="1" t="s">
        <v>14</v>
      </c>
      <c r="B2342">
        <v>7500</v>
      </c>
      <c r="C2342" s="1" t="s">
        <v>10</v>
      </c>
      <c r="D2342">
        <v>187</v>
      </c>
      <c r="E2342">
        <v>2</v>
      </c>
      <c r="F2342" s="1" t="s">
        <v>18</v>
      </c>
      <c r="G2342" s="1" t="s">
        <v>12</v>
      </c>
      <c r="H2342">
        <v>2001</v>
      </c>
      <c r="I2342" s="1" t="s">
        <v>105</v>
      </c>
      <c r="J2342" t="str">
        <f t="shared" si="36"/>
        <v>20</v>
      </c>
      <c r="K2342">
        <v>7500</v>
      </c>
    </row>
    <row r="2343" spans="1:11" x14ac:dyDescent="0.35">
      <c r="A2343" s="1" t="s">
        <v>30</v>
      </c>
      <c r="B2343">
        <v>25900</v>
      </c>
      <c r="C2343" s="1" t="s">
        <v>38</v>
      </c>
      <c r="D2343">
        <v>35</v>
      </c>
      <c r="E2343">
        <v>2</v>
      </c>
      <c r="F2343" s="1" t="s">
        <v>16</v>
      </c>
      <c r="G2343" s="1" t="s">
        <v>12</v>
      </c>
      <c r="H2343">
        <v>2015</v>
      </c>
      <c r="I2343" s="1" t="s">
        <v>143</v>
      </c>
      <c r="J2343" t="str">
        <f t="shared" si="36"/>
        <v>40</v>
      </c>
      <c r="K2343">
        <v>25900</v>
      </c>
    </row>
    <row r="2344" spans="1:11" x14ac:dyDescent="0.35">
      <c r="A2344" s="1" t="s">
        <v>30</v>
      </c>
      <c r="B2344">
        <v>7500</v>
      </c>
      <c r="C2344" s="1" t="s">
        <v>10</v>
      </c>
      <c r="D2344">
        <v>280</v>
      </c>
      <c r="E2344">
        <v>1.8</v>
      </c>
      <c r="F2344" s="1" t="s">
        <v>49</v>
      </c>
      <c r="G2344" s="1" t="s">
        <v>12</v>
      </c>
      <c r="H2344">
        <v>2005</v>
      </c>
      <c r="I2344" s="1" t="s">
        <v>76</v>
      </c>
      <c r="J2344" t="str">
        <f t="shared" si="36"/>
        <v>20</v>
      </c>
      <c r="K2344">
        <v>7500</v>
      </c>
    </row>
    <row r="2345" spans="1:11" x14ac:dyDescent="0.35">
      <c r="A2345" s="1" t="s">
        <v>14</v>
      </c>
      <c r="B2345">
        <v>35000</v>
      </c>
      <c r="C2345" s="1" t="s">
        <v>31</v>
      </c>
      <c r="D2345">
        <v>147</v>
      </c>
      <c r="E2345">
        <v>6</v>
      </c>
      <c r="F2345" s="1" t="s">
        <v>11</v>
      </c>
      <c r="G2345" s="1" t="s">
        <v>12</v>
      </c>
      <c r="H2345">
        <v>2001</v>
      </c>
      <c r="I2345" s="1" t="s">
        <v>176</v>
      </c>
      <c r="J2345" t="str">
        <f t="shared" si="36"/>
        <v>40</v>
      </c>
      <c r="K2345">
        <v>35000</v>
      </c>
    </row>
    <row r="2346" spans="1:11" x14ac:dyDescent="0.35">
      <c r="A2346" s="1" t="s">
        <v>20</v>
      </c>
      <c r="B2346">
        <v>6200</v>
      </c>
      <c r="C2346" s="1" t="s">
        <v>26</v>
      </c>
      <c r="D2346">
        <v>316</v>
      </c>
      <c r="E2346">
        <v>2.6</v>
      </c>
      <c r="F2346" s="1" t="s">
        <v>18</v>
      </c>
      <c r="G2346" s="1" t="s">
        <v>12</v>
      </c>
      <c r="H2346">
        <v>1997</v>
      </c>
      <c r="I2346" s="1" t="s">
        <v>27</v>
      </c>
      <c r="J2346" t="str">
        <f t="shared" si="36"/>
        <v>20</v>
      </c>
      <c r="K2346">
        <v>6200</v>
      </c>
    </row>
    <row r="2347" spans="1:11" x14ac:dyDescent="0.35">
      <c r="A2347" s="1" t="s">
        <v>30</v>
      </c>
      <c r="B2347">
        <v>1550</v>
      </c>
      <c r="C2347" s="1" t="s">
        <v>10</v>
      </c>
      <c r="D2347">
        <v>161</v>
      </c>
      <c r="E2347">
        <v>1.8</v>
      </c>
      <c r="F2347" s="1" t="s">
        <v>11</v>
      </c>
      <c r="G2347" s="1" t="s">
        <v>32</v>
      </c>
      <c r="H2347">
        <v>1994</v>
      </c>
      <c r="I2347" s="1" t="s">
        <v>232</v>
      </c>
      <c r="J2347" t="str">
        <f t="shared" si="36"/>
        <v>20</v>
      </c>
      <c r="K2347">
        <v>1550</v>
      </c>
    </row>
    <row r="2348" spans="1:11" x14ac:dyDescent="0.35">
      <c r="A2348" s="1" t="s">
        <v>14</v>
      </c>
      <c r="B2348">
        <v>6500</v>
      </c>
      <c r="C2348" s="1" t="s">
        <v>15</v>
      </c>
      <c r="D2348">
        <v>450</v>
      </c>
      <c r="E2348">
        <v>2.2999999999999998</v>
      </c>
      <c r="F2348" s="1" t="s">
        <v>16</v>
      </c>
      <c r="G2348" s="1" t="s">
        <v>12</v>
      </c>
      <c r="H2348">
        <v>1996</v>
      </c>
      <c r="I2348" s="1" t="s">
        <v>42</v>
      </c>
      <c r="J2348" t="str">
        <f t="shared" si="36"/>
        <v>20</v>
      </c>
      <c r="K2348">
        <v>6500</v>
      </c>
    </row>
    <row r="2349" spans="1:11" x14ac:dyDescent="0.35">
      <c r="A2349" s="1" t="s">
        <v>30</v>
      </c>
      <c r="B2349">
        <v>8999</v>
      </c>
      <c r="C2349" s="1" t="s">
        <v>26</v>
      </c>
      <c r="D2349">
        <v>161</v>
      </c>
      <c r="E2349">
        <v>2</v>
      </c>
      <c r="F2349" s="1" t="s">
        <v>16</v>
      </c>
      <c r="G2349" s="1" t="s">
        <v>12</v>
      </c>
      <c r="H2349">
        <v>2008</v>
      </c>
      <c r="I2349" s="1" t="s">
        <v>36</v>
      </c>
      <c r="J2349" t="str">
        <f t="shared" si="36"/>
        <v>20</v>
      </c>
      <c r="K2349">
        <v>8999</v>
      </c>
    </row>
    <row r="2350" spans="1:11" x14ac:dyDescent="0.35">
      <c r="A2350" s="1" t="s">
        <v>45</v>
      </c>
      <c r="B2350">
        <v>21000</v>
      </c>
      <c r="C2350" s="1" t="s">
        <v>21</v>
      </c>
      <c r="D2350">
        <v>29</v>
      </c>
      <c r="E2350">
        <v>2</v>
      </c>
      <c r="F2350" s="1" t="s">
        <v>18</v>
      </c>
      <c r="G2350" s="1" t="s">
        <v>12</v>
      </c>
      <c r="H2350">
        <v>2014</v>
      </c>
      <c r="I2350" s="1" t="s">
        <v>228</v>
      </c>
      <c r="J2350" t="str">
        <f t="shared" si="36"/>
        <v>40</v>
      </c>
      <c r="K2350">
        <v>21000</v>
      </c>
    </row>
    <row r="2351" spans="1:11" x14ac:dyDescent="0.35">
      <c r="A2351" s="1" t="s">
        <v>14</v>
      </c>
      <c r="B2351">
        <v>8800</v>
      </c>
      <c r="C2351" s="1" t="s">
        <v>31</v>
      </c>
      <c r="D2351">
        <v>575</v>
      </c>
      <c r="E2351">
        <v>2.2000000000000002</v>
      </c>
      <c r="F2351" s="1" t="s">
        <v>16</v>
      </c>
      <c r="G2351" s="1" t="s">
        <v>12</v>
      </c>
      <c r="H2351">
        <v>2006</v>
      </c>
      <c r="I2351" s="1" t="s">
        <v>175</v>
      </c>
      <c r="J2351" t="str">
        <f t="shared" si="36"/>
        <v>20</v>
      </c>
      <c r="K2351">
        <v>8800</v>
      </c>
    </row>
    <row r="2352" spans="1:11" x14ac:dyDescent="0.35">
      <c r="A2352" s="1" t="s">
        <v>30</v>
      </c>
      <c r="B2352">
        <v>13500</v>
      </c>
      <c r="C2352" s="1" t="s">
        <v>38</v>
      </c>
      <c r="D2352">
        <v>48</v>
      </c>
      <c r="E2352">
        <v>1.4</v>
      </c>
      <c r="F2352" s="1" t="s">
        <v>11</v>
      </c>
      <c r="G2352" s="1" t="s">
        <v>12</v>
      </c>
      <c r="H2352">
        <v>2012</v>
      </c>
      <c r="I2352" s="1" t="s">
        <v>44</v>
      </c>
      <c r="J2352" t="str">
        <f t="shared" si="36"/>
        <v>20</v>
      </c>
      <c r="K2352">
        <v>13500</v>
      </c>
    </row>
    <row r="2353" spans="1:11" x14ac:dyDescent="0.35">
      <c r="A2353" s="1" t="s">
        <v>23</v>
      </c>
      <c r="B2353">
        <v>3300</v>
      </c>
      <c r="C2353" s="1" t="s">
        <v>15</v>
      </c>
      <c r="D2353">
        <v>345</v>
      </c>
      <c r="E2353">
        <v>2.4</v>
      </c>
      <c r="F2353" s="1" t="s">
        <v>16</v>
      </c>
      <c r="G2353" s="1" t="s">
        <v>12</v>
      </c>
      <c r="H2353">
        <v>1992</v>
      </c>
      <c r="I2353" s="1" t="s">
        <v>158</v>
      </c>
      <c r="J2353" t="str">
        <f t="shared" si="36"/>
        <v>20</v>
      </c>
      <c r="K2353">
        <v>3300</v>
      </c>
    </row>
    <row r="2354" spans="1:11" x14ac:dyDescent="0.35">
      <c r="A2354" s="1" t="s">
        <v>14</v>
      </c>
      <c r="B2354">
        <v>5990</v>
      </c>
      <c r="C2354" s="1" t="s">
        <v>10</v>
      </c>
      <c r="D2354">
        <v>400</v>
      </c>
      <c r="E2354">
        <v>2</v>
      </c>
      <c r="F2354" s="1" t="s">
        <v>18</v>
      </c>
      <c r="G2354" s="1" t="s">
        <v>12</v>
      </c>
      <c r="H2354">
        <v>1998</v>
      </c>
      <c r="I2354" s="1" t="s">
        <v>65</v>
      </c>
      <c r="J2354" t="str">
        <f t="shared" si="36"/>
        <v>20</v>
      </c>
      <c r="K2354">
        <v>5990</v>
      </c>
    </row>
    <row r="2355" spans="1:11" x14ac:dyDescent="0.35">
      <c r="A2355" s="1" t="s">
        <v>14</v>
      </c>
      <c r="B2355">
        <v>14800</v>
      </c>
      <c r="C2355" s="1" t="s">
        <v>21</v>
      </c>
      <c r="D2355">
        <v>242</v>
      </c>
      <c r="E2355">
        <v>2.7</v>
      </c>
      <c r="F2355" s="1" t="s">
        <v>16</v>
      </c>
      <c r="G2355" s="1" t="s">
        <v>12</v>
      </c>
      <c r="H2355">
        <v>2005</v>
      </c>
      <c r="I2355" s="1" t="s">
        <v>104</v>
      </c>
      <c r="J2355" t="str">
        <f t="shared" si="36"/>
        <v>20</v>
      </c>
      <c r="K2355">
        <v>14800</v>
      </c>
    </row>
    <row r="2356" spans="1:11" x14ac:dyDescent="0.35">
      <c r="A2356" s="1" t="s">
        <v>14</v>
      </c>
      <c r="B2356">
        <v>47000</v>
      </c>
      <c r="C2356" s="1" t="s">
        <v>10</v>
      </c>
      <c r="D2356">
        <v>0</v>
      </c>
      <c r="E2356">
        <v>1.6</v>
      </c>
      <c r="F2356" s="1" t="s">
        <v>11</v>
      </c>
      <c r="G2356" s="1" t="s">
        <v>12</v>
      </c>
      <c r="H2356">
        <v>2016</v>
      </c>
      <c r="I2356" s="1" t="s">
        <v>105</v>
      </c>
      <c r="J2356" t="str">
        <f t="shared" si="36"/>
        <v>60</v>
      </c>
      <c r="K2356">
        <v>47000</v>
      </c>
    </row>
    <row r="2357" spans="1:11" x14ac:dyDescent="0.35">
      <c r="A2357" s="1" t="s">
        <v>30</v>
      </c>
      <c r="B2357">
        <v>7990</v>
      </c>
      <c r="C2357" s="1" t="s">
        <v>10</v>
      </c>
      <c r="D2357">
        <v>180</v>
      </c>
      <c r="E2357">
        <v>1.8</v>
      </c>
      <c r="F2357" s="1" t="s">
        <v>18</v>
      </c>
      <c r="G2357" s="1" t="s">
        <v>12</v>
      </c>
      <c r="H2357">
        <v>2005</v>
      </c>
      <c r="I2357" s="1" t="s">
        <v>76</v>
      </c>
      <c r="J2357" t="str">
        <f t="shared" si="36"/>
        <v>20</v>
      </c>
      <c r="K2357">
        <v>7990</v>
      </c>
    </row>
    <row r="2358" spans="1:11" x14ac:dyDescent="0.35">
      <c r="A2358" s="1" t="s">
        <v>30</v>
      </c>
      <c r="B2358">
        <v>8999</v>
      </c>
      <c r="C2358" s="1" t="s">
        <v>10</v>
      </c>
      <c r="D2358">
        <v>120</v>
      </c>
      <c r="E2358">
        <v>1.9</v>
      </c>
      <c r="F2358" s="1" t="s">
        <v>16</v>
      </c>
      <c r="G2358" s="1" t="s">
        <v>12</v>
      </c>
      <c r="H2358">
        <v>2007</v>
      </c>
      <c r="I2358" s="1" t="s">
        <v>36</v>
      </c>
      <c r="J2358" t="str">
        <f t="shared" si="36"/>
        <v>20</v>
      </c>
      <c r="K2358">
        <v>8999</v>
      </c>
    </row>
    <row r="2359" spans="1:11" x14ac:dyDescent="0.35">
      <c r="A2359" s="1" t="s">
        <v>30</v>
      </c>
      <c r="B2359">
        <v>23999</v>
      </c>
      <c r="C2359" s="1" t="s">
        <v>10</v>
      </c>
      <c r="D2359">
        <v>0</v>
      </c>
      <c r="E2359">
        <v>1.6</v>
      </c>
      <c r="F2359" s="1" t="s">
        <v>16</v>
      </c>
      <c r="G2359" s="1" t="s">
        <v>12</v>
      </c>
      <c r="H2359">
        <v>2016</v>
      </c>
      <c r="I2359" s="1" t="s">
        <v>125</v>
      </c>
      <c r="J2359" t="str">
        <f t="shared" si="36"/>
        <v>40</v>
      </c>
      <c r="K2359">
        <v>23999</v>
      </c>
    </row>
    <row r="2360" spans="1:11" x14ac:dyDescent="0.35">
      <c r="A2360" s="1" t="s">
        <v>20</v>
      </c>
      <c r="B2360">
        <v>6500</v>
      </c>
      <c r="C2360" s="1" t="s">
        <v>26</v>
      </c>
      <c r="D2360">
        <v>421</v>
      </c>
      <c r="E2360">
        <v>2.5</v>
      </c>
      <c r="F2360" s="1" t="s">
        <v>16</v>
      </c>
      <c r="G2360" s="1" t="s">
        <v>12</v>
      </c>
      <c r="H2360">
        <v>1996</v>
      </c>
      <c r="I2360" s="1" t="s">
        <v>27</v>
      </c>
      <c r="J2360" t="str">
        <f t="shared" si="36"/>
        <v>20</v>
      </c>
      <c r="K2360">
        <v>6500</v>
      </c>
    </row>
    <row r="2361" spans="1:11" x14ac:dyDescent="0.35">
      <c r="A2361" s="1" t="s">
        <v>23</v>
      </c>
      <c r="B2361">
        <v>14000</v>
      </c>
      <c r="C2361" s="1" t="s">
        <v>10</v>
      </c>
      <c r="D2361">
        <v>1</v>
      </c>
      <c r="E2361">
        <v>1.8</v>
      </c>
      <c r="F2361" s="1" t="s">
        <v>11</v>
      </c>
      <c r="G2361" s="1" t="s">
        <v>12</v>
      </c>
      <c r="H2361">
        <v>2008</v>
      </c>
      <c r="I2361" s="1" t="s">
        <v>80</v>
      </c>
      <c r="J2361" t="str">
        <f t="shared" si="36"/>
        <v>20</v>
      </c>
      <c r="K2361">
        <v>14000</v>
      </c>
    </row>
    <row r="2362" spans="1:11" x14ac:dyDescent="0.35">
      <c r="A2362" s="1" t="s">
        <v>20</v>
      </c>
      <c r="B2362">
        <v>23500</v>
      </c>
      <c r="C2362" s="1" t="s">
        <v>21</v>
      </c>
      <c r="D2362">
        <v>116</v>
      </c>
      <c r="E2362">
        <v>4.2</v>
      </c>
      <c r="F2362" s="1" t="s">
        <v>11</v>
      </c>
      <c r="G2362" s="1" t="s">
        <v>12</v>
      </c>
      <c r="H2362">
        <v>2008</v>
      </c>
      <c r="I2362" s="1" t="s">
        <v>22</v>
      </c>
      <c r="J2362" t="str">
        <f t="shared" si="36"/>
        <v>40</v>
      </c>
      <c r="K2362">
        <v>23500</v>
      </c>
    </row>
    <row r="2363" spans="1:11" x14ac:dyDescent="0.35">
      <c r="A2363" s="1" t="s">
        <v>28</v>
      </c>
      <c r="B2363">
        <v>9500</v>
      </c>
      <c r="C2363" s="1" t="s">
        <v>10</v>
      </c>
      <c r="D2363">
        <v>89</v>
      </c>
      <c r="E2363">
        <v>1.6</v>
      </c>
      <c r="F2363" s="1" t="s">
        <v>11</v>
      </c>
      <c r="G2363" s="1" t="s">
        <v>12</v>
      </c>
      <c r="H2363">
        <v>2012</v>
      </c>
      <c r="I2363" s="1" t="s">
        <v>153</v>
      </c>
      <c r="J2363" t="str">
        <f t="shared" si="36"/>
        <v>20</v>
      </c>
      <c r="K2363">
        <v>9500</v>
      </c>
    </row>
    <row r="2364" spans="1:11" x14ac:dyDescent="0.35">
      <c r="A2364" s="1" t="s">
        <v>14</v>
      </c>
      <c r="B2364">
        <v>125000</v>
      </c>
      <c r="C2364" s="1" t="s">
        <v>10</v>
      </c>
      <c r="D2364">
        <v>18</v>
      </c>
      <c r="E2364">
        <v>3</v>
      </c>
      <c r="F2364" s="1" t="s">
        <v>16</v>
      </c>
      <c r="G2364" s="1" t="s">
        <v>12</v>
      </c>
      <c r="H2364">
        <v>2015</v>
      </c>
      <c r="I2364" s="1" t="s">
        <v>72</v>
      </c>
      <c r="J2364" t="str">
        <f t="shared" si="36"/>
        <v>140</v>
      </c>
      <c r="K2364">
        <v>125000</v>
      </c>
    </row>
    <row r="2365" spans="1:11" x14ac:dyDescent="0.35">
      <c r="A2365" s="1" t="s">
        <v>30</v>
      </c>
      <c r="B2365">
        <v>9000</v>
      </c>
      <c r="C2365" s="1" t="s">
        <v>15</v>
      </c>
      <c r="D2365">
        <v>181</v>
      </c>
      <c r="E2365">
        <v>1.6</v>
      </c>
      <c r="F2365" s="1" t="s">
        <v>16</v>
      </c>
      <c r="G2365" s="1" t="s">
        <v>12</v>
      </c>
      <c r="H2365">
        <v>2011</v>
      </c>
      <c r="I2365" s="1" t="s">
        <v>56</v>
      </c>
      <c r="J2365" t="str">
        <f t="shared" si="36"/>
        <v>20</v>
      </c>
      <c r="K2365">
        <v>9000</v>
      </c>
    </row>
    <row r="2366" spans="1:11" x14ac:dyDescent="0.35">
      <c r="A2366" s="1" t="s">
        <v>45</v>
      </c>
      <c r="B2366">
        <v>2300</v>
      </c>
      <c r="C2366" s="1" t="s">
        <v>10</v>
      </c>
      <c r="D2366">
        <v>523</v>
      </c>
      <c r="E2366">
        <v>1.8</v>
      </c>
      <c r="F2366" s="1" t="s">
        <v>16</v>
      </c>
      <c r="G2366" s="1" t="s">
        <v>12</v>
      </c>
      <c r="H2366">
        <v>1989</v>
      </c>
      <c r="I2366" s="1" t="s">
        <v>73</v>
      </c>
      <c r="J2366" t="str">
        <f t="shared" si="36"/>
        <v>20</v>
      </c>
      <c r="K2366">
        <v>2300</v>
      </c>
    </row>
    <row r="2367" spans="1:11" x14ac:dyDescent="0.35">
      <c r="A2367" s="1" t="s">
        <v>30</v>
      </c>
      <c r="B2367">
        <v>10650</v>
      </c>
      <c r="C2367" s="1" t="s">
        <v>10</v>
      </c>
      <c r="D2367">
        <v>65</v>
      </c>
      <c r="E2367">
        <v>1.6</v>
      </c>
      <c r="F2367" s="1" t="s">
        <v>11</v>
      </c>
      <c r="G2367" s="1" t="s">
        <v>12</v>
      </c>
      <c r="H2367">
        <v>2013</v>
      </c>
      <c r="I2367" s="1" t="s">
        <v>44</v>
      </c>
      <c r="J2367" t="str">
        <f t="shared" si="36"/>
        <v>20</v>
      </c>
      <c r="K2367">
        <v>10650</v>
      </c>
    </row>
    <row r="2368" spans="1:11" x14ac:dyDescent="0.35">
      <c r="A2368" s="1" t="s">
        <v>20</v>
      </c>
      <c r="B2368">
        <v>6399</v>
      </c>
      <c r="C2368" s="1" t="s">
        <v>26</v>
      </c>
      <c r="D2368">
        <v>230</v>
      </c>
      <c r="E2368">
        <v>2.5</v>
      </c>
      <c r="F2368" s="1" t="s">
        <v>16</v>
      </c>
      <c r="G2368" s="1" t="s">
        <v>12</v>
      </c>
      <c r="H2368">
        <v>1999</v>
      </c>
      <c r="I2368" s="1" t="s">
        <v>27</v>
      </c>
      <c r="J2368" t="str">
        <f t="shared" si="36"/>
        <v>20</v>
      </c>
      <c r="K2368">
        <v>6399</v>
      </c>
    </row>
    <row r="2369" spans="1:11" x14ac:dyDescent="0.35">
      <c r="A2369" s="1" t="s">
        <v>45</v>
      </c>
      <c r="B2369">
        <v>7500</v>
      </c>
      <c r="C2369" s="1" t="s">
        <v>10</v>
      </c>
      <c r="D2369">
        <v>140</v>
      </c>
      <c r="E2369">
        <v>1.5</v>
      </c>
      <c r="F2369" s="1" t="s">
        <v>11</v>
      </c>
      <c r="G2369" s="1" t="s">
        <v>12</v>
      </c>
      <c r="H2369">
        <v>2007</v>
      </c>
      <c r="I2369" s="1" t="s">
        <v>84</v>
      </c>
      <c r="J2369" t="str">
        <f t="shared" ref="J2369:J2428" si="37">VLOOKUP(B2369,$L$2:$M$13,2,TRUE)</f>
        <v>20</v>
      </c>
      <c r="K2369">
        <v>7500</v>
      </c>
    </row>
    <row r="2370" spans="1:11" x14ac:dyDescent="0.35">
      <c r="A2370" s="1" t="s">
        <v>30</v>
      </c>
      <c r="B2370">
        <v>6450</v>
      </c>
      <c r="C2370" s="1" t="s">
        <v>15</v>
      </c>
      <c r="D2370">
        <v>220</v>
      </c>
      <c r="E2370" t="s">
        <v>41</v>
      </c>
      <c r="F2370" s="1" t="s">
        <v>49</v>
      </c>
      <c r="G2370" s="1" t="s">
        <v>12</v>
      </c>
      <c r="H2370">
        <v>2004</v>
      </c>
      <c r="I2370" s="1" t="s">
        <v>56</v>
      </c>
      <c r="J2370" t="str">
        <f t="shared" si="37"/>
        <v>20</v>
      </c>
      <c r="K2370">
        <v>6450</v>
      </c>
    </row>
    <row r="2371" spans="1:11" x14ac:dyDescent="0.35">
      <c r="A2371" s="1" t="s">
        <v>30</v>
      </c>
      <c r="B2371">
        <v>10200</v>
      </c>
      <c r="C2371" s="1" t="s">
        <v>15</v>
      </c>
      <c r="D2371">
        <v>105</v>
      </c>
      <c r="E2371">
        <v>1.6</v>
      </c>
      <c r="F2371" s="1" t="s">
        <v>16</v>
      </c>
      <c r="G2371" s="1" t="s">
        <v>12</v>
      </c>
      <c r="H2371">
        <v>2014</v>
      </c>
      <c r="I2371" s="1" t="s">
        <v>56</v>
      </c>
      <c r="J2371" t="str">
        <f t="shared" si="37"/>
        <v>20</v>
      </c>
      <c r="K2371">
        <v>10200</v>
      </c>
    </row>
    <row r="2372" spans="1:11" x14ac:dyDescent="0.35">
      <c r="A2372" s="1" t="s">
        <v>14</v>
      </c>
      <c r="B2372">
        <v>3300</v>
      </c>
      <c r="C2372" s="1" t="s">
        <v>10</v>
      </c>
      <c r="D2372">
        <v>200</v>
      </c>
      <c r="E2372">
        <v>2.7</v>
      </c>
      <c r="F2372" s="1" t="s">
        <v>16</v>
      </c>
      <c r="G2372" s="1" t="s">
        <v>32</v>
      </c>
      <c r="H2372">
        <v>2000</v>
      </c>
      <c r="I2372" s="1" t="s">
        <v>65</v>
      </c>
      <c r="J2372" t="str">
        <f t="shared" si="37"/>
        <v>20</v>
      </c>
      <c r="K2372">
        <v>3300</v>
      </c>
    </row>
    <row r="2373" spans="1:11" x14ac:dyDescent="0.35">
      <c r="A2373" s="1" t="s">
        <v>14</v>
      </c>
      <c r="B2373">
        <v>8300</v>
      </c>
      <c r="C2373" s="1" t="s">
        <v>10</v>
      </c>
      <c r="D2373">
        <v>175</v>
      </c>
      <c r="E2373">
        <v>2</v>
      </c>
      <c r="F2373" s="1" t="s">
        <v>11</v>
      </c>
      <c r="G2373" s="1" t="s">
        <v>12</v>
      </c>
      <c r="H2373">
        <v>2001</v>
      </c>
      <c r="I2373" s="1" t="s">
        <v>65</v>
      </c>
      <c r="J2373" t="str">
        <f t="shared" si="37"/>
        <v>20</v>
      </c>
      <c r="K2373">
        <v>8300</v>
      </c>
    </row>
    <row r="2374" spans="1:11" x14ac:dyDescent="0.35">
      <c r="A2374" s="1" t="s">
        <v>30</v>
      </c>
      <c r="B2374">
        <v>7400</v>
      </c>
      <c r="C2374" s="1" t="s">
        <v>15</v>
      </c>
      <c r="D2374">
        <v>168</v>
      </c>
      <c r="E2374">
        <v>1.9</v>
      </c>
      <c r="F2374" s="1" t="s">
        <v>16</v>
      </c>
      <c r="G2374" s="1" t="s">
        <v>12</v>
      </c>
      <c r="H2374">
        <v>2005</v>
      </c>
      <c r="I2374" s="1" t="s">
        <v>56</v>
      </c>
      <c r="J2374" t="str">
        <f t="shared" si="37"/>
        <v>20</v>
      </c>
      <c r="K2374">
        <v>7400</v>
      </c>
    </row>
    <row r="2375" spans="1:11" x14ac:dyDescent="0.35">
      <c r="A2375" s="1" t="s">
        <v>23</v>
      </c>
      <c r="B2375">
        <v>28600</v>
      </c>
      <c r="C2375" s="1" t="s">
        <v>21</v>
      </c>
      <c r="D2375">
        <v>66</v>
      </c>
      <c r="E2375">
        <v>2.2000000000000002</v>
      </c>
      <c r="F2375" s="1" t="s">
        <v>16</v>
      </c>
      <c r="G2375" s="1" t="s">
        <v>12</v>
      </c>
      <c r="H2375">
        <v>2013</v>
      </c>
      <c r="I2375" s="1" t="s">
        <v>24</v>
      </c>
      <c r="J2375" t="str">
        <f t="shared" si="37"/>
        <v>40</v>
      </c>
      <c r="K2375">
        <v>28600</v>
      </c>
    </row>
    <row r="2376" spans="1:11" x14ac:dyDescent="0.35">
      <c r="A2376" s="1" t="s">
        <v>20</v>
      </c>
      <c r="B2376">
        <v>2800</v>
      </c>
      <c r="C2376" s="1" t="s">
        <v>10</v>
      </c>
      <c r="D2376">
        <v>230</v>
      </c>
      <c r="E2376">
        <v>2.8</v>
      </c>
      <c r="F2376" s="1" t="s">
        <v>11</v>
      </c>
      <c r="G2376" s="1" t="s">
        <v>12</v>
      </c>
      <c r="H2376">
        <v>1997</v>
      </c>
      <c r="I2376" s="1" t="s">
        <v>47</v>
      </c>
      <c r="J2376" t="str">
        <f t="shared" si="37"/>
        <v>20</v>
      </c>
      <c r="K2376">
        <v>2800</v>
      </c>
    </row>
    <row r="2377" spans="1:11" x14ac:dyDescent="0.35">
      <c r="A2377" s="1" t="s">
        <v>9</v>
      </c>
      <c r="B2377">
        <v>38000</v>
      </c>
      <c r="C2377" s="1" t="s">
        <v>21</v>
      </c>
      <c r="D2377">
        <v>223</v>
      </c>
      <c r="E2377">
        <v>3</v>
      </c>
      <c r="F2377" s="1" t="s">
        <v>16</v>
      </c>
      <c r="G2377" s="1" t="s">
        <v>12</v>
      </c>
      <c r="H2377">
        <v>2011</v>
      </c>
      <c r="I2377" s="1" t="s">
        <v>169</v>
      </c>
      <c r="J2377" t="str">
        <f t="shared" si="37"/>
        <v>40</v>
      </c>
      <c r="K2377">
        <v>38000</v>
      </c>
    </row>
    <row r="2378" spans="1:11" x14ac:dyDescent="0.35">
      <c r="A2378" s="1" t="s">
        <v>23</v>
      </c>
      <c r="B2378">
        <v>11000</v>
      </c>
      <c r="C2378" s="1" t="s">
        <v>38</v>
      </c>
      <c r="D2378">
        <v>74</v>
      </c>
      <c r="E2378">
        <v>1.4</v>
      </c>
      <c r="F2378" s="1" t="s">
        <v>49</v>
      </c>
      <c r="G2378" s="1" t="s">
        <v>12</v>
      </c>
      <c r="H2378">
        <v>2010</v>
      </c>
      <c r="I2378" s="1" t="s">
        <v>151</v>
      </c>
      <c r="J2378" t="str">
        <f t="shared" si="37"/>
        <v>20</v>
      </c>
      <c r="K2378">
        <v>11000</v>
      </c>
    </row>
    <row r="2379" spans="1:11" x14ac:dyDescent="0.35">
      <c r="A2379" s="1" t="s">
        <v>20</v>
      </c>
      <c r="B2379">
        <v>11800</v>
      </c>
      <c r="C2379" s="1" t="s">
        <v>10</v>
      </c>
      <c r="D2379">
        <v>240</v>
      </c>
      <c r="E2379">
        <v>4.2</v>
      </c>
      <c r="F2379" s="1" t="s">
        <v>18</v>
      </c>
      <c r="G2379" s="1" t="s">
        <v>12</v>
      </c>
      <c r="H2379">
        <v>2001</v>
      </c>
      <c r="I2379" s="1" t="s">
        <v>271</v>
      </c>
      <c r="J2379" t="str">
        <f t="shared" si="37"/>
        <v>20</v>
      </c>
      <c r="K2379">
        <v>11800</v>
      </c>
    </row>
    <row r="2380" spans="1:11" x14ac:dyDescent="0.35">
      <c r="A2380" s="1" t="s">
        <v>28</v>
      </c>
      <c r="B2380">
        <v>9500</v>
      </c>
      <c r="C2380" s="1" t="s">
        <v>15</v>
      </c>
      <c r="D2380">
        <v>275</v>
      </c>
      <c r="E2380">
        <v>2</v>
      </c>
      <c r="F2380" s="1" t="s">
        <v>16</v>
      </c>
      <c r="G2380" s="1" t="s">
        <v>12</v>
      </c>
      <c r="H2380">
        <v>2008</v>
      </c>
      <c r="I2380" s="1" t="s">
        <v>70</v>
      </c>
      <c r="J2380" t="str">
        <f t="shared" si="37"/>
        <v>20</v>
      </c>
      <c r="K2380">
        <v>9500</v>
      </c>
    </row>
    <row r="2381" spans="1:11" x14ac:dyDescent="0.35">
      <c r="A2381" s="1" t="s">
        <v>9</v>
      </c>
      <c r="B2381">
        <v>23700</v>
      </c>
      <c r="C2381" s="1" t="s">
        <v>21</v>
      </c>
      <c r="D2381">
        <v>117</v>
      </c>
      <c r="E2381">
        <v>2</v>
      </c>
      <c r="F2381" s="1" t="s">
        <v>16</v>
      </c>
      <c r="G2381" s="1" t="s">
        <v>12</v>
      </c>
      <c r="H2381">
        <v>2010</v>
      </c>
      <c r="I2381" s="1" t="s">
        <v>117</v>
      </c>
      <c r="J2381" t="str">
        <f t="shared" si="37"/>
        <v>40</v>
      </c>
      <c r="K2381">
        <v>23700</v>
      </c>
    </row>
    <row r="2382" spans="1:11" x14ac:dyDescent="0.35">
      <c r="A2382" s="1" t="s">
        <v>14</v>
      </c>
      <c r="B2382">
        <v>35000</v>
      </c>
      <c r="C2382" s="1" t="s">
        <v>31</v>
      </c>
      <c r="D2382">
        <v>135</v>
      </c>
      <c r="E2382">
        <v>5.5</v>
      </c>
      <c r="F2382" s="1" t="s">
        <v>11</v>
      </c>
      <c r="G2382" s="1" t="s">
        <v>12</v>
      </c>
      <c r="H2382">
        <v>2008</v>
      </c>
      <c r="I2382" s="1" t="s">
        <v>294</v>
      </c>
      <c r="J2382" t="str">
        <f t="shared" si="37"/>
        <v>40</v>
      </c>
      <c r="K2382">
        <v>35000</v>
      </c>
    </row>
    <row r="2383" spans="1:11" x14ac:dyDescent="0.35">
      <c r="A2383" s="1" t="s">
        <v>30</v>
      </c>
      <c r="B2383">
        <v>11000</v>
      </c>
      <c r="C2383" s="1" t="s">
        <v>26</v>
      </c>
      <c r="D2383">
        <v>171</v>
      </c>
      <c r="E2383">
        <v>1.9</v>
      </c>
      <c r="F2383" s="1" t="s">
        <v>16</v>
      </c>
      <c r="G2383" s="1" t="s">
        <v>12</v>
      </c>
      <c r="H2383">
        <v>2009</v>
      </c>
      <c r="I2383" s="1" t="s">
        <v>181</v>
      </c>
      <c r="J2383" t="str">
        <f t="shared" si="37"/>
        <v>20</v>
      </c>
      <c r="K2383">
        <v>11000</v>
      </c>
    </row>
    <row r="2384" spans="1:11" x14ac:dyDescent="0.35">
      <c r="A2384" s="1" t="s">
        <v>9</v>
      </c>
      <c r="B2384">
        <v>25800</v>
      </c>
      <c r="C2384" s="1" t="s">
        <v>21</v>
      </c>
      <c r="D2384">
        <v>205</v>
      </c>
      <c r="E2384">
        <v>3</v>
      </c>
      <c r="F2384" s="1" t="s">
        <v>16</v>
      </c>
      <c r="G2384" s="1" t="s">
        <v>12</v>
      </c>
      <c r="H2384">
        <v>2008</v>
      </c>
      <c r="I2384" s="1" t="s">
        <v>55</v>
      </c>
      <c r="J2384" t="str">
        <f t="shared" si="37"/>
        <v>40</v>
      </c>
      <c r="K2384">
        <v>25800</v>
      </c>
    </row>
    <row r="2385" spans="1:11" x14ac:dyDescent="0.35">
      <c r="A2385" s="1" t="s">
        <v>28</v>
      </c>
      <c r="B2385">
        <v>13200</v>
      </c>
      <c r="C2385" s="1" t="s">
        <v>15</v>
      </c>
      <c r="D2385">
        <v>230</v>
      </c>
      <c r="E2385">
        <v>2</v>
      </c>
      <c r="F2385" s="1" t="s">
        <v>16</v>
      </c>
      <c r="G2385" s="1" t="s">
        <v>12</v>
      </c>
      <c r="H2385">
        <v>2009</v>
      </c>
      <c r="I2385" s="1" t="s">
        <v>70</v>
      </c>
      <c r="J2385" t="str">
        <f t="shared" si="37"/>
        <v>20</v>
      </c>
      <c r="K2385">
        <v>13200</v>
      </c>
    </row>
    <row r="2386" spans="1:11" x14ac:dyDescent="0.35">
      <c r="A2386" s="1" t="s">
        <v>23</v>
      </c>
      <c r="B2386">
        <v>4650</v>
      </c>
      <c r="C2386" s="1" t="s">
        <v>38</v>
      </c>
      <c r="D2386">
        <v>170</v>
      </c>
      <c r="E2386">
        <v>1</v>
      </c>
      <c r="F2386" s="1" t="s">
        <v>11</v>
      </c>
      <c r="G2386" s="1" t="s">
        <v>12</v>
      </c>
      <c r="H2386">
        <v>2002</v>
      </c>
      <c r="I2386" s="1" t="s">
        <v>171</v>
      </c>
      <c r="J2386" t="str">
        <f t="shared" si="37"/>
        <v>20</v>
      </c>
      <c r="K2386">
        <v>4650</v>
      </c>
    </row>
    <row r="2387" spans="1:11" x14ac:dyDescent="0.35">
      <c r="A2387" s="1" t="s">
        <v>14</v>
      </c>
      <c r="B2387">
        <v>8300</v>
      </c>
      <c r="C2387" s="1" t="s">
        <v>15</v>
      </c>
      <c r="D2387">
        <v>337</v>
      </c>
      <c r="E2387">
        <v>2.2000000000000002</v>
      </c>
      <c r="F2387" s="1" t="s">
        <v>16</v>
      </c>
      <c r="G2387" s="1" t="s">
        <v>12</v>
      </c>
      <c r="H2387">
        <v>2002</v>
      </c>
      <c r="I2387" s="1" t="s">
        <v>42</v>
      </c>
      <c r="J2387" t="str">
        <f t="shared" si="37"/>
        <v>20</v>
      </c>
      <c r="K2387">
        <v>8300</v>
      </c>
    </row>
    <row r="2388" spans="1:11" x14ac:dyDescent="0.35">
      <c r="A2388" s="1" t="s">
        <v>45</v>
      </c>
      <c r="B2388">
        <v>18900</v>
      </c>
      <c r="C2388" s="1" t="s">
        <v>21</v>
      </c>
      <c r="D2388">
        <v>106</v>
      </c>
      <c r="E2388">
        <v>3.8</v>
      </c>
      <c r="F2388" s="1" t="s">
        <v>18</v>
      </c>
      <c r="G2388" s="1" t="s">
        <v>12</v>
      </c>
      <c r="H2388">
        <v>2007</v>
      </c>
      <c r="I2388" s="1" t="s">
        <v>54</v>
      </c>
      <c r="J2388" t="str">
        <f t="shared" si="37"/>
        <v>20</v>
      </c>
      <c r="K2388">
        <v>18900</v>
      </c>
    </row>
    <row r="2389" spans="1:11" x14ac:dyDescent="0.35">
      <c r="A2389" s="1" t="s">
        <v>45</v>
      </c>
      <c r="B2389">
        <v>12750</v>
      </c>
      <c r="C2389" s="1" t="s">
        <v>10</v>
      </c>
      <c r="D2389">
        <v>59</v>
      </c>
      <c r="E2389">
        <v>2.4</v>
      </c>
      <c r="F2389" s="1" t="s">
        <v>11</v>
      </c>
      <c r="G2389" s="1" t="s">
        <v>12</v>
      </c>
      <c r="H2389">
        <v>2009</v>
      </c>
      <c r="I2389" s="1" t="s">
        <v>63</v>
      </c>
      <c r="J2389" t="str">
        <f t="shared" si="37"/>
        <v>20</v>
      </c>
      <c r="K2389">
        <v>12750</v>
      </c>
    </row>
    <row r="2390" spans="1:11" x14ac:dyDescent="0.35">
      <c r="A2390" s="1" t="s">
        <v>14</v>
      </c>
      <c r="B2390">
        <v>3800</v>
      </c>
      <c r="C2390" s="1" t="s">
        <v>31</v>
      </c>
      <c r="D2390">
        <v>107</v>
      </c>
      <c r="E2390">
        <v>0.6</v>
      </c>
      <c r="F2390" s="1" t="s">
        <v>11</v>
      </c>
      <c r="G2390" s="1" t="s">
        <v>12</v>
      </c>
      <c r="H2390">
        <v>2000</v>
      </c>
      <c r="I2390" s="1" t="s">
        <v>295</v>
      </c>
      <c r="J2390" t="str">
        <f t="shared" si="37"/>
        <v>20</v>
      </c>
      <c r="K2390">
        <v>3800</v>
      </c>
    </row>
    <row r="2391" spans="1:11" x14ac:dyDescent="0.35">
      <c r="A2391" s="1" t="s">
        <v>30</v>
      </c>
      <c r="B2391">
        <v>11500</v>
      </c>
      <c r="C2391" s="1" t="s">
        <v>31</v>
      </c>
      <c r="D2391">
        <v>189</v>
      </c>
      <c r="E2391">
        <v>2</v>
      </c>
      <c r="F2391" s="1" t="s">
        <v>16</v>
      </c>
      <c r="G2391" s="1" t="s">
        <v>12</v>
      </c>
      <c r="H2391">
        <v>2011</v>
      </c>
      <c r="I2391" s="1" t="s">
        <v>56</v>
      </c>
      <c r="J2391" t="str">
        <f t="shared" si="37"/>
        <v>20</v>
      </c>
      <c r="K2391">
        <v>11500</v>
      </c>
    </row>
    <row r="2392" spans="1:11" x14ac:dyDescent="0.35">
      <c r="A2392" s="1" t="s">
        <v>14</v>
      </c>
      <c r="B2392">
        <v>4600</v>
      </c>
      <c r="C2392" s="1" t="s">
        <v>15</v>
      </c>
      <c r="D2392">
        <v>200</v>
      </c>
      <c r="E2392">
        <v>2.2000000000000002</v>
      </c>
      <c r="F2392" s="1" t="s">
        <v>16</v>
      </c>
      <c r="G2392" s="1" t="s">
        <v>12</v>
      </c>
      <c r="H2392">
        <v>2000</v>
      </c>
      <c r="I2392" s="1" t="s">
        <v>42</v>
      </c>
      <c r="J2392" t="str">
        <f t="shared" si="37"/>
        <v>20</v>
      </c>
      <c r="K2392">
        <v>4600</v>
      </c>
    </row>
    <row r="2393" spans="1:11" x14ac:dyDescent="0.35">
      <c r="A2393" s="1" t="s">
        <v>9</v>
      </c>
      <c r="B2393">
        <v>1550</v>
      </c>
      <c r="C2393" s="1" t="s">
        <v>10</v>
      </c>
      <c r="D2393">
        <v>300</v>
      </c>
      <c r="E2393" t="s">
        <v>41</v>
      </c>
      <c r="F2393" s="1" t="s">
        <v>18</v>
      </c>
      <c r="G2393" s="1" t="s">
        <v>32</v>
      </c>
      <c r="H2393">
        <v>1994</v>
      </c>
      <c r="I2393" s="1" t="s">
        <v>258</v>
      </c>
      <c r="J2393" t="str">
        <f t="shared" si="37"/>
        <v>20</v>
      </c>
      <c r="K2393">
        <v>1550</v>
      </c>
    </row>
    <row r="2394" spans="1:11" x14ac:dyDescent="0.35">
      <c r="A2394" s="1" t="s">
        <v>28</v>
      </c>
      <c r="B2394">
        <v>7899</v>
      </c>
      <c r="C2394" s="1" t="s">
        <v>15</v>
      </c>
      <c r="D2394">
        <v>129</v>
      </c>
      <c r="E2394">
        <v>1.5</v>
      </c>
      <c r="F2394" s="1" t="s">
        <v>49</v>
      </c>
      <c r="G2394" s="1" t="s">
        <v>12</v>
      </c>
      <c r="H2394">
        <v>2014</v>
      </c>
      <c r="I2394" s="1" t="s">
        <v>66</v>
      </c>
      <c r="J2394" t="str">
        <f t="shared" si="37"/>
        <v>20</v>
      </c>
      <c r="K2394">
        <v>7899</v>
      </c>
    </row>
    <row r="2395" spans="1:11" x14ac:dyDescent="0.35">
      <c r="A2395" s="1" t="s">
        <v>14</v>
      </c>
      <c r="B2395">
        <v>70999</v>
      </c>
      <c r="C2395" s="1" t="s">
        <v>21</v>
      </c>
      <c r="D2395">
        <v>0</v>
      </c>
      <c r="E2395">
        <v>2.2000000000000002</v>
      </c>
      <c r="F2395" s="1" t="s">
        <v>16</v>
      </c>
      <c r="G2395" s="1" t="s">
        <v>12</v>
      </c>
      <c r="H2395">
        <v>2016</v>
      </c>
      <c r="I2395" s="1" t="s">
        <v>199</v>
      </c>
      <c r="J2395" t="str">
        <f t="shared" si="37"/>
        <v>80</v>
      </c>
      <c r="K2395">
        <v>70999</v>
      </c>
    </row>
    <row r="2396" spans="1:11" x14ac:dyDescent="0.35">
      <c r="A2396" s="1" t="s">
        <v>23</v>
      </c>
      <c r="B2396">
        <v>8800</v>
      </c>
      <c r="C2396" s="1" t="s">
        <v>10</v>
      </c>
      <c r="D2396">
        <v>300</v>
      </c>
      <c r="E2396">
        <v>2.4</v>
      </c>
      <c r="F2396" s="1" t="s">
        <v>11</v>
      </c>
      <c r="G2396" s="1" t="s">
        <v>12</v>
      </c>
      <c r="H2396">
        <v>2004</v>
      </c>
      <c r="I2396" s="1" t="s">
        <v>57</v>
      </c>
      <c r="J2396" t="str">
        <f t="shared" si="37"/>
        <v>20</v>
      </c>
      <c r="K2396">
        <v>8800</v>
      </c>
    </row>
    <row r="2397" spans="1:11" x14ac:dyDescent="0.35">
      <c r="A2397" s="1" t="s">
        <v>28</v>
      </c>
      <c r="B2397">
        <v>8250</v>
      </c>
      <c r="C2397" s="1" t="s">
        <v>10</v>
      </c>
      <c r="D2397">
        <v>16</v>
      </c>
      <c r="E2397">
        <v>1.2</v>
      </c>
      <c r="F2397" s="1" t="s">
        <v>11</v>
      </c>
      <c r="G2397" s="1" t="s">
        <v>12</v>
      </c>
      <c r="H2397">
        <v>2014</v>
      </c>
      <c r="I2397" s="1" t="s">
        <v>126</v>
      </c>
      <c r="J2397" t="str">
        <f t="shared" si="37"/>
        <v>20</v>
      </c>
      <c r="K2397">
        <v>8250</v>
      </c>
    </row>
    <row r="2398" spans="1:11" x14ac:dyDescent="0.35">
      <c r="A2398" s="1" t="s">
        <v>23</v>
      </c>
      <c r="B2398">
        <v>21500</v>
      </c>
      <c r="C2398" s="1" t="s">
        <v>21</v>
      </c>
      <c r="D2398">
        <v>89</v>
      </c>
      <c r="E2398">
        <v>2</v>
      </c>
      <c r="F2398" s="1" t="s">
        <v>11</v>
      </c>
      <c r="G2398" s="1" t="s">
        <v>12</v>
      </c>
      <c r="H2398">
        <v>2012</v>
      </c>
      <c r="I2398" s="1" t="s">
        <v>24</v>
      </c>
      <c r="J2398" t="str">
        <f t="shared" si="37"/>
        <v>40</v>
      </c>
      <c r="K2398">
        <v>21500</v>
      </c>
    </row>
    <row r="2399" spans="1:11" x14ac:dyDescent="0.35">
      <c r="A2399" s="1" t="s">
        <v>23</v>
      </c>
      <c r="B2399">
        <v>195000</v>
      </c>
      <c r="C2399" s="1" t="s">
        <v>21</v>
      </c>
      <c r="D2399">
        <v>0</v>
      </c>
      <c r="E2399">
        <v>4.5</v>
      </c>
      <c r="F2399" s="1" t="s">
        <v>16</v>
      </c>
      <c r="G2399" s="1" t="s">
        <v>12</v>
      </c>
      <c r="H2399">
        <v>2016</v>
      </c>
      <c r="I2399" s="1" t="s">
        <v>97</v>
      </c>
      <c r="J2399" t="str">
        <f t="shared" si="37"/>
        <v>200</v>
      </c>
      <c r="K2399">
        <v>195000</v>
      </c>
    </row>
    <row r="2400" spans="1:11" x14ac:dyDescent="0.35">
      <c r="A2400" s="1" t="s">
        <v>28</v>
      </c>
      <c r="B2400">
        <v>2400</v>
      </c>
      <c r="C2400" s="1" t="s">
        <v>38</v>
      </c>
      <c r="D2400">
        <v>1</v>
      </c>
      <c r="E2400">
        <v>2</v>
      </c>
      <c r="F2400" s="1" t="s">
        <v>11</v>
      </c>
      <c r="G2400" s="1" t="s">
        <v>32</v>
      </c>
      <c r="H2400">
        <v>2002</v>
      </c>
      <c r="I2400" s="1" t="s">
        <v>145</v>
      </c>
      <c r="J2400" t="str">
        <f t="shared" si="37"/>
        <v>20</v>
      </c>
      <c r="K2400">
        <v>2400</v>
      </c>
    </row>
    <row r="2401" spans="1:11" x14ac:dyDescent="0.35">
      <c r="A2401" s="1" t="s">
        <v>30</v>
      </c>
      <c r="B2401">
        <v>12500</v>
      </c>
      <c r="C2401" s="1" t="s">
        <v>31</v>
      </c>
      <c r="D2401">
        <v>160</v>
      </c>
      <c r="E2401">
        <v>2.5</v>
      </c>
      <c r="F2401" s="1" t="s">
        <v>49</v>
      </c>
      <c r="G2401" s="1" t="s">
        <v>12</v>
      </c>
      <c r="H2401">
        <v>2006</v>
      </c>
      <c r="I2401" s="1" t="s">
        <v>109</v>
      </c>
      <c r="J2401" t="str">
        <f t="shared" si="37"/>
        <v>20</v>
      </c>
      <c r="K2401">
        <v>12500</v>
      </c>
    </row>
    <row r="2402" spans="1:11" x14ac:dyDescent="0.35">
      <c r="A2402" s="1" t="s">
        <v>14</v>
      </c>
      <c r="B2402">
        <v>2499</v>
      </c>
      <c r="C2402" s="1" t="s">
        <v>38</v>
      </c>
      <c r="D2402">
        <v>201</v>
      </c>
      <c r="E2402">
        <v>1.7</v>
      </c>
      <c r="F2402" s="1" t="s">
        <v>16</v>
      </c>
      <c r="G2402" s="1" t="s">
        <v>32</v>
      </c>
      <c r="H2402">
        <v>2001</v>
      </c>
      <c r="I2402" s="1" t="s">
        <v>144</v>
      </c>
      <c r="J2402" t="str">
        <f t="shared" si="37"/>
        <v>20</v>
      </c>
      <c r="K2402">
        <v>2499</v>
      </c>
    </row>
    <row r="2403" spans="1:11" x14ac:dyDescent="0.35">
      <c r="A2403" s="1" t="s">
        <v>9</v>
      </c>
      <c r="B2403">
        <v>14990</v>
      </c>
      <c r="C2403" s="1" t="s">
        <v>10</v>
      </c>
      <c r="D2403">
        <v>135</v>
      </c>
      <c r="E2403">
        <v>2.5</v>
      </c>
      <c r="F2403" s="1" t="s">
        <v>11</v>
      </c>
      <c r="G2403" s="1" t="s">
        <v>12</v>
      </c>
      <c r="H2403">
        <v>2005</v>
      </c>
      <c r="I2403" s="1" t="s">
        <v>64</v>
      </c>
      <c r="J2403" t="str">
        <f t="shared" si="37"/>
        <v>20</v>
      </c>
      <c r="K2403">
        <v>14990</v>
      </c>
    </row>
    <row r="2404" spans="1:11" x14ac:dyDescent="0.35">
      <c r="A2404" s="1" t="s">
        <v>45</v>
      </c>
      <c r="B2404">
        <v>8260</v>
      </c>
      <c r="C2404" s="1" t="s">
        <v>10</v>
      </c>
      <c r="D2404">
        <v>65</v>
      </c>
      <c r="E2404">
        <v>1.5</v>
      </c>
      <c r="F2404" s="1" t="s">
        <v>11</v>
      </c>
      <c r="G2404" s="1" t="s">
        <v>12</v>
      </c>
      <c r="H2404">
        <v>2011</v>
      </c>
      <c r="I2404" s="1" t="s">
        <v>73</v>
      </c>
      <c r="J2404" t="str">
        <f t="shared" si="37"/>
        <v>20</v>
      </c>
      <c r="K2404">
        <v>8260</v>
      </c>
    </row>
    <row r="2405" spans="1:11" x14ac:dyDescent="0.35">
      <c r="A2405" s="1" t="s">
        <v>9</v>
      </c>
      <c r="B2405">
        <v>6800</v>
      </c>
      <c r="C2405" s="1" t="s">
        <v>10</v>
      </c>
      <c r="D2405">
        <v>230</v>
      </c>
      <c r="E2405">
        <v>2</v>
      </c>
      <c r="F2405" s="1" t="s">
        <v>11</v>
      </c>
      <c r="G2405" s="1" t="s">
        <v>12</v>
      </c>
      <c r="H2405">
        <v>1998</v>
      </c>
      <c r="I2405" s="1" t="s">
        <v>86</v>
      </c>
      <c r="J2405" t="str">
        <f t="shared" si="37"/>
        <v>20</v>
      </c>
      <c r="K2405">
        <v>6800</v>
      </c>
    </row>
    <row r="2406" spans="1:11" x14ac:dyDescent="0.35">
      <c r="A2406" s="1" t="s">
        <v>45</v>
      </c>
      <c r="B2406">
        <v>1999</v>
      </c>
      <c r="C2406" s="1" t="s">
        <v>15</v>
      </c>
      <c r="D2406">
        <v>168</v>
      </c>
      <c r="E2406">
        <v>1.8</v>
      </c>
      <c r="F2406" s="1" t="s">
        <v>11</v>
      </c>
      <c r="G2406" s="1" t="s">
        <v>32</v>
      </c>
      <c r="H2406">
        <v>2001</v>
      </c>
      <c r="I2406" s="1" t="s">
        <v>240</v>
      </c>
      <c r="J2406" t="str">
        <f t="shared" si="37"/>
        <v>20</v>
      </c>
      <c r="K2406">
        <v>1999</v>
      </c>
    </row>
    <row r="2407" spans="1:11" x14ac:dyDescent="0.35">
      <c r="A2407" s="1" t="s">
        <v>9</v>
      </c>
      <c r="B2407">
        <v>8500</v>
      </c>
      <c r="C2407" s="1" t="s">
        <v>31</v>
      </c>
      <c r="D2407">
        <v>265</v>
      </c>
      <c r="E2407">
        <v>2.8</v>
      </c>
      <c r="F2407" s="1" t="s">
        <v>18</v>
      </c>
      <c r="G2407" s="1" t="s">
        <v>12</v>
      </c>
      <c r="H2407">
        <v>1998</v>
      </c>
      <c r="I2407" s="1" t="s">
        <v>187</v>
      </c>
      <c r="J2407" t="str">
        <f t="shared" si="37"/>
        <v>20</v>
      </c>
      <c r="K2407">
        <v>8500</v>
      </c>
    </row>
    <row r="2408" spans="1:11" x14ac:dyDescent="0.35">
      <c r="A2408" s="1" t="s">
        <v>23</v>
      </c>
      <c r="B2408">
        <v>24800</v>
      </c>
      <c r="C2408" s="1" t="s">
        <v>21</v>
      </c>
      <c r="D2408">
        <v>90</v>
      </c>
      <c r="E2408">
        <v>4</v>
      </c>
      <c r="F2408" s="1" t="s">
        <v>11</v>
      </c>
      <c r="G2408" s="1" t="s">
        <v>12</v>
      </c>
      <c r="H2408">
        <v>2008</v>
      </c>
      <c r="I2408" s="1" t="s">
        <v>93</v>
      </c>
      <c r="J2408" t="str">
        <f t="shared" si="37"/>
        <v>40</v>
      </c>
      <c r="K2408">
        <v>24800</v>
      </c>
    </row>
    <row r="2409" spans="1:11" x14ac:dyDescent="0.35">
      <c r="A2409" s="1" t="s">
        <v>45</v>
      </c>
      <c r="B2409">
        <v>11800</v>
      </c>
      <c r="C2409" s="1" t="s">
        <v>21</v>
      </c>
      <c r="D2409">
        <v>120</v>
      </c>
      <c r="E2409">
        <v>3</v>
      </c>
      <c r="F2409" s="1" t="s">
        <v>11</v>
      </c>
      <c r="G2409" s="1" t="s">
        <v>12</v>
      </c>
      <c r="H2409">
        <v>2008</v>
      </c>
      <c r="I2409" s="1" t="s">
        <v>88</v>
      </c>
      <c r="J2409" t="str">
        <f t="shared" si="37"/>
        <v>20</v>
      </c>
      <c r="K2409">
        <v>11800</v>
      </c>
    </row>
    <row r="2410" spans="1:11" x14ac:dyDescent="0.35">
      <c r="A2410" s="1" t="s">
        <v>14</v>
      </c>
      <c r="B2410">
        <v>35500</v>
      </c>
      <c r="C2410" s="1" t="s">
        <v>10</v>
      </c>
      <c r="D2410">
        <v>100</v>
      </c>
      <c r="E2410">
        <v>3.5</v>
      </c>
      <c r="F2410" s="1" t="s">
        <v>11</v>
      </c>
      <c r="G2410" s="1" t="s">
        <v>12</v>
      </c>
      <c r="H2410">
        <v>2010</v>
      </c>
      <c r="I2410" s="1" t="s">
        <v>72</v>
      </c>
      <c r="J2410" t="str">
        <f t="shared" si="37"/>
        <v>40</v>
      </c>
      <c r="K2410">
        <v>35500</v>
      </c>
    </row>
    <row r="2411" spans="1:11" x14ac:dyDescent="0.35">
      <c r="A2411" s="1" t="s">
        <v>14</v>
      </c>
      <c r="B2411">
        <v>9400</v>
      </c>
      <c r="C2411" s="1" t="s">
        <v>15</v>
      </c>
      <c r="D2411">
        <v>250</v>
      </c>
      <c r="E2411">
        <v>2.2000000000000002</v>
      </c>
      <c r="F2411" s="1" t="s">
        <v>16</v>
      </c>
      <c r="G2411" s="1" t="s">
        <v>12</v>
      </c>
      <c r="H2411">
        <v>2005</v>
      </c>
      <c r="I2411" s="1" t="s">
        <v>42</v>
      </c>
      <c r="J2411" t="str">
        <f t="shared" si="37"/>
        <v>20</v>
      </c>
      <c r="K2411">
        <v>9400</v>
      </c>
    </row>
    <row r="2412" spans="1:11" x14ac:dyDescent="0.35">
      <c r="A2412" s="1" t="s">
        <v>30</v>
      </c>
      <c r="B2412">
        <v>14900</v>
      </c>
      <c r="C2412" s="1" t="s">
        <v>10</v>
      </c>
      <c r="D2412">
        <v>73</v>
      </c>
      <c r="E2412" t="s">
        <v>41</v>
      </c>
      <c r="F2412" s="1" t="s">
        <v>11</v>
      </c>
      <c r="G2412" s="1" t="s">
        <v>12</v>
      </c>
      <c r="H2412">
        <v>2012</v>
      </c>
      <c r="I2412" s="1" t="s">
        <v>125</v>
      </c>
      <c r="J2412" t="str">
        <f t="shared" si="37"/>
        <v>20</v>
      </c>
      <c r="K2412">
        <v>14900</v>
      </c>
    </row>
    <row r="2413" spans="1:11" x14ac:dyDescent="0.35">
      <c r="A2413" s="1" t="s">
        <v>14</v>
      </c>
      <c r="B2413">
        <v>14899</v>
      </c>
      <c r="C2413" s="1" t="s">
        <v>31</v>
      </c>
      <c r="D2413">
        <v>209</v>
      </c>
      <c r="E2413">
        <v>3</v>
      </c>
      <c r="F2413" s="1" t="s">
        <v>16</v>
      </c>
      <c r="G2413" s="1" t="s">
        <v>12</v>
      </c>
      <c r="H2413">
        <v>2006</v>
      </c>
      <c r="I2413" s="1" t="s">
        <v>65</v>
      </c>
      <c r="J2413" t="str">
        <f t="shared" si="37"/>
        <v>20</v>
      </c>
      <c r="K2413">
        <v>14899</v>
      </c>
    </row>
    <row r="2414" spans="1:11" x14ac:dyDescent="0.35">
      <c r="A2414" s="1" t="s">
        <v>30</v>
      </c>
      <c r="B2414">
        <v>15500</v>
      </c>
      <c r="C2414" s="1" t="s">
        <v>10</v>
      </c>
      <c r="D2414">
        <v>178</v>
      </c>
      <c r="E2414">
        <v>2</v>
      </c>
      <c r="F2414" s="1" t="s">
        <v>16</v>
      </c>
      <c r="G2414" s="1" t="s">
        <v>32</v>
      </c>
      <c r="H2414">
        <v>2013</v>
      </c>
      <c r="I2414" s="1" t="s">
        <v>98</v>
      </c>
      <c r="J2414" t="str">
        <f t="shared" si="37"/>
        <v>20</v>
      </c>
      <c r="K2414">
        <v>15500</v>
      </c>
    </row>
    <row r="2415" spans="1:11" x14ac:dyDescent="0.35">
      <c r="A2415" s="1" t="s">
        <v>28</v>
      </c>
      <c r="B2415">
        <v>2200</v>
      </c>
      <c r="C2415" s="1" t="s">
        <v>15</v>
      </c>
      <c r="D2415">
        <v>290</v>
      </c>
      <c r="E2415">
        <v>2.2000000000000002</v>
      </c>
      <c r="F2415" s="1" t="s">
        <v>16</v>
      </c>
      <c r="G2415" s="1" t="s">
        <v>32</v>
      </c>
      <c r="H2415">
        <v>1999</v>
      </c>
      <c r="I2415" s="1" t="s">
        <v>180</v>
      </c>
      <c r="J2415" t="str">
        <f t="shared" si="37"/>
        <v>20</v>
      </c>
      <c r="K2415">
        <v>2200</v>
      </c>
    </row>
    <row r="2416" spans="1:11" x14ac:dyDescent="0.35">
      <c r="A2416" s="1" t="s">
        <v>30</v>
      </c>
      <c r="B2416">
        <v>8950</v>
      </c>
      <c r="C2416" s="1" t="s">
        <v>10</v>
      </c>
      <c r="D2416">
        <v>133</v>
      </c>
      <c r="E2416">
        <v>1.6</v>
      </c>
      <c r="F2416" s="1" t="s">
        <v>11</v>
      </c>
      <c r="G2416" s="1" t="s">
        <v>12</v>
      </c>
      <c r="H2416">
        <v>2012</v>
      </c>
      <c r="I2416" s="1" t="s">
        <v>44</v>
      </c>
      <c r="J2416" t="str">
        <f t="shared" si="37"/>
        <v>20</v>
      </c>
      <c r="K2416">
        <v>8950</v>
      </c>
    </row>
    <row r="2417" spans="1:11" x14ac:dyDescent="0.35">
      <c r="A2417" s="1" t="s">
        <v>9</v>
      </c>
      <c r="B2417">
        <v>17800</v>
      </c>
      <c r="C2417" s="1" t="s">
        <v>26</v>
      </c>
      <c r="D2417">
        <v>159</v>
      </c>
      <c r="E2417">
        <v>3</v>
      </c>
      <c r="F2417" s="1" t="s">
        <v>16</v>
      </c>
      <c r="G2417" s="1" t="s">
        <v>12</v>
      </c>
      <c r="H2417">
        <v>2008</v>
      </c>
      <c r="I2417" s="1" t="s">
        <v>136</v>
      </c>
      <c r="J2417" t="str">
        <f t="shared" si="37"/>
        <v>20</v>
      </c>
      <c r="K2417">
        <v>17800</v>
      </c>
    </row>
    <row r="2418" spans="1:11" x14ac:dyDescent="0.35">
      <c r="A2418" s="1" t="s">
        <v>20</v>
      </c>
      <c r="B2418">
        <v>85555</v>
      </c>
      <c r="C2418" s="1" t="s">
        <v>10</v>
      </c>
      <c r="D2418">
        <v>40</v>
      </c>
      <c r="E2418">
        <v>3</v>
      </c>
      <c r="F2418" s="1" t="s">
        <v>16</v>
      </c>
      <c r="G2418" s="1" t="s">
        <v>12</v>
      </c>
      <c r="H2418">
        <v>2015</v>
      </c>
      <c r="I2418" s="1" t="s">
        <v>47</v>
      </c>
      <c r="J2418" t="str">
        <f t="shared" si="37"/>
        <v>100</v>
      </c>
      <c r="K2418">
        <v>85555</v>
      </c>
    </row>
    <row r="2419" spans="1:11" x14ac:dyDescent="0.35">
      <c r="A2419" s="1" t="s">
        <v>30</v>
      </c>
      <c r="B2419">
        <v>2000</v>
      </c>
      <c r="C2419" s="1" t="s">
        <v>10</v>
      </c>
      <c r="D2419">
        <v>300</v>
      </c>
      <c r="E2419">
        <v>1.3</v>
      </c>
      <c r="F2419" s="1" t="s">
        <v>11</v>
      </c>
      <c r="G2419" s="1" t="s">
        <v>12</v>
      </c>
      <c r="H2419">
        <v>1988</v>
      </c>
      <c r="I2419" s="1" t="s">
        <v>125</v>
      </c>
      <c r="J2419" t="str">
        <f t="shared" si="37"/>
        <v>20</v>
      </c>
      <c r="K2419">
        <v>2000</v>
      </c>
    </row>
    <row r="2420" spans="1:11" x14ac:dyDescent="0.35">
      <c r="A2420" s="1" t="s">
        <v>14</v>
      </c>
      <c r="B2420">
        <v>20500</v>
      </c>
      <c r="C2420" s="1" t="s">
        <v>10</v>
      </c>
      <c r="D2420">
        <v>56</v>
      </c>
      <c r="E2420">
        <v>5</v>
      </c>
      <c r="F2420" s="1" t="s">
        <v>49</v>
      </c>
      <c r="G2420" s="1" t="s">
        <v>12</v>
      </c>
      <c r="H2420">
        <v>2003</v>
      </c>
      <c r="I2420" s="1" t="s">
        <v>296</v>
      </c>
      <c r="J2420" t="str">
        <f t="shared" si="37"/>
        <v>40</v>
      </c>
      <c r="K2420">
        <v>20500</v>
      </c>
    </row>
    <row r="2421" spans="1:11" x14ac:dyDescent="0.35">
      <c r="A2421" s="1" t="s">
        <v>23</v>
      </c>
      <c r="B2421">
        <v>30990</v>
      </c>
      <c r="C2421" s="1" t="s">
        <v>21</v>
      </c>
      <c r="D2421">
        <v>68</v>
      </c>
      <c r="E2421">
        <v>2.7</v>
      </c>
      <c r="F2421" s="1" t="s">
        <v>18</v>
      </c>
      <c r="G2421" s="1" t="s">
        <v>12</v>
      </c>
      <c r="H2421">
        <v>2012</v>
      </c>
      <c r="I2421" s="1" t="s">
        <v>78</v>
      </c>
      <c r="J2421" t="str">
        <f t="shared" si="37"/>
        <v>40</v>
      </c>
      <c r="K2421">
        <v>30990</v>
      </c>
    </row>
    <row r="2422" spans="1:11" x14ac:dyDescent="0.35">
      <c r="A2422" s="1" t="s">
        <v>23</v>
      </c>
      <c r="B2422">
        <v>39900</v>
      </c>
      <c r="C2422" s="1" t="s">
        <v>21</v>
      </c>
      <c r="D2422">
        <v>11</v>
      </c>
      <c r="E2422">
        <v>4</v>
      </c>
      <c r="F2422" s="1" t="s">
        <v>11</v>
      </c>
      <c r="G2422" s="1" t="s">
        <v>12</v>
      </c>
      <c r="H2422">
        <v>2013</v>
      </c>
      <c r="I2422" s="1" t="s">
        <v>186</v>
      </c>
      <c r="J2422" t="str">
        <f t="shared" si="37"/>
        <v>40</v>
      </c>
      <c r="K2422">
        <v>39900</v>
      </c>
    </row>
    <row r="2423" spans="1:11" x14ac:dyDescent="0.35">
      <c r="A2423" s="1" t="s">
        <v>9</v>
      </c>
      <c r="B2423">
        <v>21900</v>
      </c>
      <c r="C2423" s="1" t="s">
        <v>31</v>
      </c>
      <c r="D2423">
        <v>25</v>
      </c>
      <c r="E2423">
        <v>2.5</v>
      </c>
      <c r="F2423" s="1" t="s">
        <v>11</v>
      </c>
      <c r="G2423" s="1" t="s">
        <v>12</v>
      </c>
      <c r="H2423">
        <v>2007</v>
      </c>
      <c r="I2423" s="1" t="s">
        <v>162</v>
      </c>
      <c r="J2423" t="str">
        <f t="shared" si="37"/>
        <v>40</v>
      </c>
      <c r="K2423">
        <v>21900</v>
      </c>
    </row>
    <row r="2424" spans="1:11" x14ac:dyDescent="0.35">
      <c r="A2424" s="1" t="s">
        <v>14</v>
      </c>
      <c r="B2424">
        <v>185555</v>
      </c>
      <c r="C2424" s="1" t="s">
        <v>31</v>
      </c>
      <c r="D2424">
        <v>0</v>
      </c>
      <c r="E2424">
        <v>4.7</v>
      </c>
      <c r="F2424" s="1" t="s">
        <v>11</v>
      </c>
      <c r="G2424" s="1" t="s">
        <v>12</v>
      </c>
      <c r="H2424">
        <v>2016</v>
      </c>
      <c r="I2424" s="1" t="s">
        <v>19</v>
      </c>
      <c r="J2424" t="str">
        <f t="shared" si="37"/>
        <v>200</v>
      </c>
      <c r="K2424">
        <v>185555</v>
      </c>
    </row>
    <row r="2425" spans="1:11" x14ac:dyDescent="0.35">
      <c r="A2425" s="1" t="s">
        <v>23</v>
      </c>
      <c r="B2425">
        <v>12400</v>
      </c>
      <c r="C2425" s="1" t="s">
        <v>38</v>
      </c>
      <c r="D2425">
        <v>52</v>
      </c>
      <c r="E2425">
        <v>1.4</v>
      </c>
      <c r="F2425" s="1" t="s">
        <v>49</v>
      </c>
      <c r="G2425" s="1" t="s">
        <v>12</v>
      </c>
      <c r="H2425">
        <v>2012</v>
      </c>
      <c r="I2425" s="1" t="s">
        <v>151</v>
      </c>
      <c r="J2425" t="str">
        <f t="shared" si="37"/>
        <v>20</v>
      </c>
      <c r="K2425">
        <v>12400</v>
      </c>
    </row>
    <row r="2426" spans="1:11" x14ac:dyDescent="0.35">
      <c r="A2426" s="1" t="s">
        <v>14</v>
      </c>
      <c r="B2426">
        <v>5000</v>
      </c>
      <c r="C2426" s="1" t="s">
        <v>31</v>
      </c>
      <c r="D2426">
        <v>200</v>
      </c>
      <c r="E2426">
        <v>2</v>
      </c>
      <c r="F2426" s="1" t="s">
        <v>11</v>
      </c>
      <c r="G2426" s="1" t="s">
        <v>12</v>
      </c>
      <c r="H2426">
        <v>1998</v>
      </c>
      <c r="I2426" s="1" t="s">
        <v>172</v>
      </c>
      <c r="J2426" t="str">
        <f t="shared" si="37"/>
        <v>20</v>
      </c>
      <c r="K2426">
        <v>5000</v>
      </c>
    </row>
    <row r="2427" spans="1:11" x14ac:dyDescent="0.35">
      <c r="A2427" s="1" t="s">
        <v>30</v>
      </c>
      <c r="B2427">
        <v>3200</v>
      </c>
      <c r="C2427" s="1" t="s">
        <v>10</v>
      </c>
      <c r="D2427">
        <v>367</v>
      </c>
      <c r="E2427">
        <v>2</v>
      </c>
      <c r="F2427" s="1" t="s">
        <v>11</v>
      </c>
      <c r="G2427" s="1" t="s">
        <v>12</v>
      </c>
      <c r="H2427">
        <v>1991</v>
      </c>
      <c r="I2427" s="1" t="s">
        <v>133</v>
      </c>
      <c r="J2427" t="str">
        <f t="shared" si="37"/>
        <v>20</v>
      </c>
      <c r="K2427">
        <v>3200</v>
      </c>
    </row>
    <row r="2428" spans="1:11" x14ac:dyDescent="0.35">
      <c r="A2428" s="1" t="s">
        <v>9</v>
      </c>
      <c r="B2428">
        <v>6500</v>
      </c>
      <c r="C2428" s="1" t="s">
        <v>10</v>
      </c>
      <c r="D2428">
        <v>300</v>
      </c>
      <c r="E2428">
        <v>2.8</v>
      </c>
      <c r="F2428" s="1" t="s">
        <v>18</v>
      </c>
      <c r="G2428" s="1" t="s">
        <v>12</v>
      </c>
      <c r="H2428">
        <v>1997</v>
      </c>
      <c r="I2428" s="1" t="s">
        <v>58</v>
      </c>
      <c r="J2428" t="str">
        <f t="shared" si="37"/>
        <v>20</v>
      </c>
      <c r="K2428">
        <v>6500</v>
      </c>
    </row>
    <row r="2429" spans="1:11" x14ac:dyDescent="0.35">
      <c r="A2429" s="1" t="s">
        <v>14</v>
      </c>
      <c r="B2429">
        <v>13600</v>
      </c>
      <c r="C2429" s="1" t="s">
        <v>38</v>
      </c>
      <c r="D2429">
        <v>147</v>
      </c>
      <c r="E2429">
        <v>2</v>
      </c>
      <c r="F2429" s="1" t="s">
        <v>16</v>
      </c>
      <c r="G2429" s="1" t="s">
        <v>12</v>
      </c>
      <c r="H2429">
        <v>2008</v>
      </c>
      <c r="I2429" s="1" t="s">
        <v>231</v>
      </c>
      <c r="J2429" t="str">
        <f t="shared" ref="J2429:J2490" si="38">VLOOKUP(B2429,$L$2:$M$13,2,TRUE)</f>
        <v>20</v>
      </c>
      <c r="K2429">
        <v>13600</v>
      </c>
    </row>
    <row r="2430" spans="1:11" x14ac:dyDescent="0.35">
      <c r="A2430" s="1" t="s">
        <v>9</v>
      </c>
      <c r="B2430">
        <v>19990</v>
      </c>
      <c r="C2430" s="1" t="s">
        <v>31</v>
      </c>
      <c r="D2430">
        <v>164</v>
      </c>
      <c r="E2430" t="s">
        <v>41</v>
      </c>
      <c r="F2430" s="1" t="s">
        <v>18</v>
      </c>
      <c r="G2430" s="1" t="s">
        <v>12</v>
      </c>
      <c r="H2430">
        <v>2004</v>
      </c>
      <c r="I2430" s="1" t="s">
        <v>235</v>
      </c>
      <c r="J2430" t="str">
        <f t="shared" si="38"/>
        <v>20</v>
      </c>
      <c r="K2430">
        <v>19990</v>
      </c>
    </row>
    <row r="2431" spans="1:11" x14ac:dyDescent="0.35">
      <c r="A2431" s="1" t="s">
        <v>20</v>
      </c>
      <c r="B2431">
        <v>23500</v>
      </c>
      <c r="C2431" s="1" t="s">
        <v>21</v>
      </c>
      <c r="D2431">
        <v>245</v>
      </c>
      <c r="E2431">
        <v>3</v>
      </c>
      <c r="F2431" s="1" t="s">
        <v>16</v>
      </c>
      <c r="G2431" s="1" t="s">
        <v>12</v>
      </c>
      <c r="H2431">
        <v>2007</v>
      </c>
      <c r="I2431" s="1" t="s">
        <v>22</v>
      </c>
      <c r="J2431" t="str">
        <f t="shared" si="38"/>
        <v>40</v>
      </c>
      <c r="K2431">
        <v>23500</v>
      </c>
    </row>
    <row r="2432" spans="1:11" x14ac:dyDescent="0.35">
      <c r="A2432" s="1" t="s">
        <v>20</v>
      </c>
      <c r="B2432">
        <v>15499</v>
      </c>
      <c r="C2432" s="1" t="s">
        <v>10</v>
      </c>
      <c r="D2432">
        <v>177</v>
      </c>
      <c r="E2432">
        <v>2</v>
      </c>
      <c r="F2432" s="1" t="s">
        <v>16</v>
      </c>
      <c r="G2432" s="1" t="s">
        <v>12</v>
      </c>
      <c r="H2432">
        <v>2007</v>
      </c>
      <c r="I2432" s="1" t="s">
        <v>27</v>
      </c>
      <c r="J2432" t="str">
        <f t="shared" si="38"/>
        <v>20</v>
      </c>
      <c r="K2432">
        <v>15499</v>
      </c>
    </row>
    <row r="2433" spans="1:11" x14ac:dyDescent="0.35">
      <c r="A2433" s="1" t="s">
        <v>14</v>
      </c>
      <c r="B2433">
        <v>12950</v>
      </c>
      <c r="C2433" s="1" t="s">
        <v>10</v>
      </c>
      <c r="D2433">
        <v>197</v>
      </c>
      <c r="E2433">
        <v>2.7</v>
      </c>
      <c r="F2433" s="1" t="s">
        <v>16</v>
      </c>
      <c r="G2433" s="1" t="s">
        <v>12</v>
      </c>
      <c r="H2433">
        <v>2002</v>
      </c>
      <c r="I2433" s="1" t="s">
        <v>65</v>
      </c>
      <c r="J2433" t="str">
        <f t="shared" si="38"/>
        <v>20</v>
      </c>
      <c r="K2433">
        <v>12950</v>
      </c>
    </row>
    <row r="2434" spans="1:11" x14ac:dyDescent="0.35">
      <c r="A2434" s="1" t="s">
        <v>30</v>
      </c>
      <c r="B2434">
        <v>1800</v>
      </c>
      <c r="C2434" s="1" t="s">
        <v>10</v>
      </c>
      <c r="D2434">
        <v>250</v>
      </c>
      <c r="E2434" t="s">
        <v>41</v>
      </c>
      <c r="F2434" s="1" t="s">
        <v>11</v>
      </c>
      <c r="G2434" s="1" t="s">
        <v>12</v>
      </c>
      <c r="H2434">
        <v>1991</v>
      </c>
      <c r="I2434" s="1" t="s">
        <v>125</v>
      </c>
      <c r="J2434" t="str">
        <f t="shared" si="38"/>
        <v>20</v>
      </c>
      <c r="K2434">
        <v>1800</v>
      </c>
    </row>
    <row r="2435" spans="1:11" x14ac:dyDescent="0.35">
      <c r="A2435" s="1" t="s">
        <v>23</v>
      </c>
      <c r="B2435">
        <v>23500</v>
      </c>
      <c r="C2435" s="1" t="s">
        <v>10</v>
      </c>
      <c r="D2435">
        <v>80</v>
      </c>
      <c r="E2435">
        <v>2.5</v>
      </c>
      <c r="F2435" s="1" t="s">
        <v>18</v>
      </c>
      <c r="G2435" s="1" t="s">
        <v>12</v>
      </c>
      <c r="H2435">
        <v>2014</v>
      </c>
      <c r="I2435" s="1" t="s">
        <v>57</v>
      </c>
      <c r="J2435" t="str">
        <f t="shared" si="38"/>
        <v>40</v>
      </c>
      <c r="K2435">
        <v>23500</v>
      </c>
    </row>
    <row r="2436" spans="1:11" x14ac:dyDescent="0.35">
      <c r="A2436" s="1" t="s">
        <v>28</v>
      </c>
      <c r="B2436">
        <v>5950</v>
      </c>
      <c r="C2436" s="1" t="s">
        <v>38</v>
      </c>
      <c r="D2436">
        <v>200</v>
      </c>
      <c r="E2436">
        <v>1.5</v>
      </c>
      <c r="F2436" s="1" t="s">
        <v>16</v>
      </c>
      <c r="G2436" s="1" t="s">
        <v>12</v>
      </c>
      <c r="H2436">
        <v>2005</v>
      </c>
      <c r="I2436" s="1" t="s">
        <v>29</v>
      </c>
      <c r="J2436" t="str">
        <f t="shared" si="38"/>
        <v>20</v>
      </c>
      <c r="K2436">
        <v>5950</v>
      </c>
    </row>
    <row r="2437" spans="1:11" x14ac:dyDescent="0.35">
      <c r="A2437" s="1" t="s">
        <v>45</v>
      </c>
      <c r="B2437">
        <v>2900</v>
      </c>
      <c r="C2437" s="1" t="s">
        <v>38</v>
      </c>
      <c r="D2437">
        <v>300</v>
      </c>
      <c r="E2437">
        <v>1.8</v>
      </c>
      <c r="F2437" s="1" t="s">
        <v>11</v>
      </c>
      <c r="G2437" s="1" t="s">
        <v>12</v>
      </c>
      <c r="H2437">
        <v>1989</v>
      </c>
      <c r="I2437" s="1" t="s">
        <v>63</v>
      </c>
      <c r="J2437" t="str">
        <f t="shared" si="38"/>
        <v>20</v>
      </c>
      <c r="K2437">
        <v>2900</v>
      </c>
    </row>
    <row r="2438" spans="1:11" x14ac:dyDescent="0.35">
      <c r="A2438" s="1" t="s">
        <v>14</v>
      </c>
      <c r="B2438">
        <v>5000</v>
      </c>
      <c r="C2438" s="1" t="s">
        <v>15</v>
      </c>
      <c r="D2438">
        <v>400</v>
      </c>
      <c r="E2438">
        <v>2.2000000000000002</v>
      </c>
      <c r="F2438" s="1" t="s">
        <v>16</v>
      </c>
      <c r="G2438" s="1" t="s">
        <v>12</v>
      </c>
      <c r="H2438">
        <v>1999</v>
      </c>
      <c r="I2438" s="1" t="s">
        <v>42</v>
      </c>
      <c r="J2438" t="str">
        <f t="shared" si="38"/>
        <v>20</v>
      </c>
      <c r="K2438">
        <v>5000</v>
      </c>
    </row>
    <row r="2439" spans="1:11" x14ac:dyDescent="0.35">
      <c r="A2439" s="1" t="s">
        <v>14</v>
      </c>
      <c r="B2439">
        <v>1200</v>
      </c>
      <c r="C2439" s="1" t="s">
        <v>10</v>
      </c>
      <c r="D2439">
        <v>240</v>
      </c>
      <c r="E2439">
        <v>2.4</v>
      </c>
      <c r="F2439" s="1" t="s">
        <v>11</v>
      </c>
      <c r="G2439" s="1" t="s">
        <v>32</v>
      </c>
      <c r="H2439">
        <v>1999</v>
      </c>
      <c r="I2439" s="1" t="s">
        <v>65</v>
      </c>
      <c r="J2439" t="str">
        <f t="shared" si="38"/>
        <v>20</v>
      </c>
      <c r="K2439">
        <v>1200</v>
      </c>
    </row>
    <row r="2440" spans="1:11" x14ac:dyDescent="0.35">
      <c r="A2440" s="1" t="s">
        <v>30</v>
      </c>
      <c r="B2440">
        <v>6500</v>
      </c>
      <c r="C2440" s="1" t="s">
        <v>10</v>
      </c>
      <c r="D2440">
        <v>190</v>
      </c>
      <c r="E2440">
        <v>1.9</v>
      </c>
      <c r="F2440" s="1" t="s">
        <v>16</v>
      </c>
      <c r="G2440" s="1" t="s">
        <v>12</v>
      </c>
      <c r="H2440">
        <v>2006</v>
      </c>
      <c r="I2440" s="1" t="s">
        <v>56</v>
      </c>
      <c r="J2440" t="str">
        <f t="shared" si="38"/>
        <v>20</v>
      </c>
      <c r="K2440">
        <v>6500</v>
      </c>
    </row>
    <row r="2441" spans="1:11" x14ac:dyDescent="0.35">
      <c r="A2441" s="1" t="s">
        <v>30</v>
      </c>
      <c r="B2441">
        <v>51900</v>
      </c>
      <c r="C2441" s="1" t="s">
        <v>21</v>
      </c>
      <c r="D2441">
        <v>30</v>
      </c>
      <c r="E2441">
        <v>3</v>
      </c>
      <c r="F2441" s="1" t="s">
        <v>16</v>
      </c>
      <c r="G2441" s="1" t="s">
        <v>12</v>
      </c>
      <c r="H2441">
        <v>2015</v>
      </c>
      <c r="I2441" s="1" t="s">
        <v>48</v>
      </c>
      <c r="J2441" t="str">
        <f t="shared" si="38"/>
        <v>60</v>
      </c>
      <c r="K2441">
        <v>51900</v>
      </c>
    </row>
    <row r="2442" spans="1:11" x14ac:dyDescent="0.35">
      <c r="A2442" s="1" t="s">
        <v>9</v>
      </c>
      <c r="B2442">
        <v>104999</v>
      </c>
      <c r="C2442" s="1" t="s">
        <v>21</v>
      </c>
      <c r="D2442">
        <v>2</v>
      </c>
      <c r="E2442">
        <v>3</v>
      </c>
      <c r="F2442" s="1" t="s">
        <v>16</v>
      </c>
      <c r="G2442" s="1" t="s">
        <v>12</v>
      </c>
      <c r="H2442">
        <v>2016</v>
      </c>
      <c r="I2442" s="1" t="s">
        <v>55</v>
      </c>
      <c r="J2442" t="str">
        <f t="shared" si="38"/>
        <v>120</v>
      </c>
      <c r="K2442">
        <v>104999</v>
      </c>
    </row>
    <row r="2443" spans="1:11" x14ac:dyDescent="0.35">
      <c r="A2443" s="1" t="s">
        <v>28</v>
      </c>
      <c r="B2443">
        <v>4650</v>
      </c>
      <c r="C2443" s="1" t="s">
        <v>15</v>
      </c>
      <c r="D2443">
        <v>165</v>
      </c>
      <c r="E2443">
        <v>1.5</v>
      </c>
      <c r="F2443" s="1" t="s">
        <v>16</v>
      </c>
      <c r="G2443" s="1" t="s">
        <v>12</v>
      </c>
      <c r="H2443">
        <v>2003</v>
      </c>
      <c r="I2443" s="1" t="s">
        <v>66</v>
      </c>
      <c r="J2443" t="str">
        <f t="shared" si="38"/>
        <v>20</v>
      </c>
      <c r="K2443">
        <v>4650</v>
      </c>
    </row>
    <row r="2444" spans="1:11" x14ac:dyDescent="0.35">
      <c r="A2444" s="1" t="s">
        <v>45</v>
      </c>
      <c r="B2444">
        <v>16000</v>
      </c>
      <c r="C2444" s="1" t="s">
        <v>21</v>
      </c>
      <c r="D2444">
        <v>59</v>
      </c>
      <c r="E2444" t="s">
        <v>41</v>
      </c>
      <c r="F2444" s="1" t="s">
        <v>11</v>
      </c>
      <c r="G2444" s="1" t="s">
        <v>12</v>
      </c>
      <c r="H2444">
        <v>2012</v>
      </c>
      <c r="I2444" s="1" t="s">
        <v>228</v>
      </c>
      <c r="J2444" t="str">
        <f t="shared" si="38"/>
        <v>20</v>
      </c>
      <c r="K2444">
        <v>16000</v>
      </c>
    </row>
    <row r="2445" spans="1:11" x14ac:dyDescent="0.35">
      <c r="A2445" s="1" t="s">
        <v>20</v>
      </c>
      <c r="B2445">
        <v>12500</v>
      </c>
      <c r="C2445" s="1" t="s">
        <v>10</v>
      </c>
      <c r="D2445">
        <v>165</v>
      </c>
      <c r="E2445">
        <v>2.4</v>
      </c>
      <c r="F2445" s="1" t="s">
        <v>11</v>
      </c>
      <c r="G2445" s="1" t="s">
        <v>12</v>
      </c>
      <c r="H2445">
        <v>2006</v>
      </c>
      <c r="I2445" s="1" t="s">
        <v>27</v>
      </c>
      <c r="J2445" t="str">
        <f t="shared" si="38"/>
        <v>20</v>
      </c>
      <c r="K2445">
        <v>12500</v>
      </c>
    </row>
    <row r="2446" spans="1:11" x14ac:dyDescent="0.35">
      <c r="A2446" s="1" t="s">
        <v>30</v>
      </c>
      <c r="B2446">
        <v>10250</v>
      </c>
      <c r="C2446" s="1" t="s">
        <v>10</v>
      </c>
      <c r="D2446">
        <v>144</v>
      </c>
      <c r="E2446">
        <v>2</v>
      </c>
      <c r="F2446" s="1" t="s">
        <v>16</v>
      </c>
      <c r="G2446" s="1" t="s">
        <v>12</v>
      </c>
      <c r="H2446">
        <v>2008</v>
      </c>
      <c r="I2446" s="1" t="s">
        <v>36</v>
      </c>
      <c r="J2446" t="str">
        <f t="shared" si="38"/>
        <v>20</v>
      </c>
      <c r="K2446">
        <v>10250</v>
      </c>
    </row>
    <row r="2447" spans="1:11" x14ac:dyDescent="0.35">
      <c r="A2447" s="1" t="s">
        <v>20</v>
      </c>
      <c r="B2447">
        <v>23500</v>
      </c>
      <c r="C2447" s="1" t="s">
        <v>31</v>
      </c>
      <c r="D2447">
        <v>83</v>
      </c>
      <c r="E2447">
        <v>2</v>
      </c>
      <c r="F2447" s="1" t="s">
        <v>11</v>
      </c>
      <c r="G2447" s="1" t="s">
        <v>12</v>
      </c>
      <c r="H2447">
        <v>2009</v>
      </c>
      <c r="I2447" s="1" t="s">
        <v>89</v>
      </c>
      <c r="J2447" t="str">
        <f t="shared" si="38"/>
        <v>40</v>
      </c>
      <c r="K2447">
        <v>23500</v>
      </c>
    </row>
    <row r="2448" spans="1:11" x14ac:dyDescent="0.35">
      <c r="A2448" s="1" t="s">
        <v>30</v>
      </c>
      <c r="B2448">
        <v>17777</v>
      </c>
      <c r="C2448" s="1" t="s">
        <v>15</v>
      </c>
      <c r="D2448">
        <v>250</v>
      </c>
      <c r="E2448">
        <v>2</v>
      </c>
      <c r="F2448" s="1" t="s">
        <v>16</v>
      </c>
      <c r="G2448" s="1" t="s">
        <v>12</v>
      </c>
      <c r="H2448">
        <v>2010</v>
      </c>
      <c r="I2448" s="1" t="s">
        <v>237</v>
      </c>
      <c r="J2448" t="str">
        <f t="shared" si="38"/>
        <v>20</v>
      </c>
      <c r="K2448">
        <v>17777</v>
      </c>
    </row>
    <row r="2449" spans="1:11" x14ac:dyDescent="0.35">
      <c r="A2449" s="1" t="s">
        <v>14</v>
      </c>
      <c r="B2449">
        <v>8300</v>
      </c>
      <c r="C2449" s="1" t="s">
        <v>10</v>
      </c>
      <c r="D2449">
        <v>233</v>
      </c>
      <c r="E2449">
        <v>3.2</v>
      </c>
      <c r="F2449" s="1" t="s">
        <v>16</v>
      </c>
      <c r="G2449" s="1" t="s">
        <v>12</v>
      </c>
      <c r="H2449">
        <v>2001</v>
      </c>
      <c r="I2449" s="1" t="s">
        <v>13</v>
      </c>
      <c r="J2449" t="str">
        <f t="shared" si="38"/>
        <v>20</v>
      </c>
      <c r="K2449">
        <v>8300</v>
      </c>
    </row>
    <row r="2450" spans="1:11" x14ac:dyDescent="0.35">
      <c r="A2450" s="1" t="s">
        <v>14</v>
      </c>
      <c r="B2450">
        <v>39900</v>
      </c>
      <c r="C2450" s="1" t="s">
        <v>10</v>
      </c>
      <c r="D2450">
        <v>84</v>
      </c>
      <c r="E2450">
        <v>5.5</v>
      </c>
      <c r="F2450" s="1" t="s">
        <v>11</v>
      </c>
      <c r="G2450" s="1" t="s">
        <v>12</v>
      </c>
      <c r="H2450">
        <v>2011</v>
      </c>
      <c r="I2450" s="1" t="s">
        <v>19</v>
      </c>
      <c r="J2450" t="str">
        <f t="shared" si="38"/>
        <v>40</v>
      </c>
      <c r="K2450">
        <v>39900</v>
      </c>
    </row>
    <row r="2451" spans="1:11" x14ac:dyDescent="0.35">
      <c r="A2451" s="1" t="s">
        <v>14</v>
      </c>
      <c r="B2451">
        <v>5200</v>
      </c>
      <c r="C2451" s="1" t="s">
        <v>15</v>
      </c>
      <c r="D2451">
        <v>400</v>
      </c>
      <c r="E2451">
        <v>2.9</v>
      </c>
      <c r="F2451" s="1" t="s">
        <v>16</v>
      </c>
      <c r="G2451" s="1" t="s">
        <v>12</v>
      </c>
      <c r="H2451">
        <v>1999</v>
      </c>
      <c r="I2451" s="1" t="s">
        <v>297</v>
      </c>
      <c r="J2451" t="str">
        <f t="shared" si="38"/>
        <v>20</v>
      </c>
      <c r="K2451">
        <v>5200</v>
      </c>
    </row>
    <row r="2452" spans="1:11" x14ac:dyDescent="0.35">
      <c r="A2452" s="1" t="s">
        <v>20</v>
      </c>
      <c r="B2452">
        <v>31500</v>
      </c>
      <c r="C2452" s="1" t="s">
        <v>10</v>
      </c>
      <c r="D2452">
        <v>140</v>
      </c>
      <c r="E2452">
        <v>2</v>
      </c>
      <c r="F2452" s="1" t="s">
        <v>16</v>
      </c>
      <c r="G2452" s="1" t="s">
        <v>12</v>
      </c>
      <c r="H2452">
        <v>2012</v>
      </c>
      <c r="I2452" s="1" t="s">
        <v>27</v>
      </c>
      <c r="J2452" t="str">
        <f t="shared" si="38"/>
        <v>40</v>
      </c>
      <c r="K2452">
        <v>31500</v>
      </c>
    </row>
    <row r="2453" spans="1:11" x14ac:dyDescent="0.35">
      <c r="A2453" s="1" t="s">
        <v>9</v>
      </c>
      <c r="B2453">
        <v>4800</v>
      </c>
      <c r="C2453" s="1" t="s">
        <v>10</v>
      </c>
      <c r="D2453">
        <v>11</v>
      </c>
      <c r="E2453">
        <v>2.5</v>
      </c>
      <c r="F2453" s="1" t="s">
        <v>16</v>
      </c>
      <c r="G2453" s="1" t="s">
        <v>12</v>
      </c>
      <c r="H2453">
        <v>1994</v>
      </c>
      <c r="I2453" s="1" t="s">
        <v>162</v>
      </c>
      <c r="J2453" t="str">
        <f t="shared" si="38"/>
        <v>20</v>
      </c>
      <c r="K2453">
        <v>4800</v>
      </c>
    </row>
    <row r="2454" spans="1:11" x14ac:dyDescent="0.35">
      <c r="A2454" s="1" t="s">
        <v>30</v>
      </c>
      <c r="B2454">
        <v>7700</v>
      </c>
      <c r="C2454" s="1" t="s">
        <v>31</v>
      </c>
      <c r="D2454">
        <v>290</v>
      </c>
      <c r="E2454" t="s">
        <v>41</v>
      </c>
      <c r="F2454" s="1" t="s">
        <v>16</v>
      </c>
      <c r="G2454" s="1" t="s">
        <v>12</v>
      </c>
      <c r="H2454">
        <v>2000</v>
      </c>
      <c r="I2454" s="1" t="s">
        <v>96</v>
      </c>
      <c r="J2454" t="str">
        <f t="shared" si="38"/>
        <v>20</v>
      </c>
      <c r="K2454">
        <v>7700</v>
      </c>
    </row>
    <row r="2455" spans="1:11" x14ac:dyDescent="0.35">
      <c r="A2455" s="1" t="s">
        <v>30</v>
      </c>
      <c r="B2455">
        <v>21550</v>
      </c>
      <c r="C2455" s="1" t="s">
        <v>21</v>
      </c>
      <c r="D2455">
        <v>58</v>
      </c>
      <c r="E2455">
        <v>1.4</v>
      </c>
      <c r="F2455" s="1" t="s">
        <v>11</v>
      </c>
      <c r="G2455" s="1" t="s">
        <v>12</v>
      </c>
      <c r="H2455">
        <v>2014</v>
      </c>
      <c r="I2455" s="1" t="s">
        <v>87</v>
      </c>
      <c r="J2455" t="str">
        <f t="shared" si="38"/>
        <v>40</v>
      </c>
      <c r="K2455">
        <v>21550</v>
      </c>
    </row>
    <row r="2456" spans="1:11" x14ac:dyDescent="0.35">
      <c r="A2456" s="1" t="s">
        <v>20</v>
      </c>
      <c r="B2456">
        <v>42900</v>
      </c>
      <c r="C2456" s="1" t="s">
        <v>21</v>
      </c>
      <c r="D2456">
        <v>140</v>
      </c>
      <c r="E2456">
        <v>3</v>
      </c>
      <c r="F2456" s="1" t="s">
        <v>16</v>
      </c>
      <c r="G2456" s="1" t="s">
        <v>12</v>
      </c>
      <c r="H2456">
        <v>2013</v>
      </c>
      <c r="I2456" s="1" t="s">
        <v>22</v>
      </c>
      <c r="J2456" t="str">
        <f t="shared" si="38"/>
        <v>60</v>
      </c>
      <c r="K2456">
        <v>42900</v>
      </c>
    </row>
    <row r="2457" spans="1:11" x14ac:dyDescent="0.35">
      <c r="A2457" s="1" t="s">
        <v>20</v>
      </c>
      <c r="B2457">
        <v>2600</v>
      </c>
      <c r="C2457" s="1" t="s">
        <v>10</v>
      </c>
      <c r="D2457">
        <v>160</v>
      </c>
      <c r="E2457">
        <v>2.5</v>
      </c>
      <c r="F2457" s="1" t="s">
        <v>16</v>
      </c>
      <c r="G2457" s="1" t="s">
        <v>32</v>
      </c>
      <c r="H2457">
        <v>2002</v>
      </c>
      <c r="I2457" s="1" t="s">
        <v>27</v>
      </c>
      <c r="J2457" t="str">
        <f t="shared" si="38"/>
        <v>20</v>
      </c>
      <c r="K2457">
        <v>2600</v>
      </c>
    </row>
    <row r="2458" spans="1:11" x14ac:dyDescent="0.35">
      <c r="A2458" s="1" t="s">
        <v>30</v>
      </c>
      <c r="B2458">
        <v>31310</v>
      </c>
      <c r="C2458" s="1" t="s">
        <v>15</v>
      </c>
      <c r="D2458">
        <v>0</v>
      </c>
      <c r="E2458">
        <v>2</v>
      </c>
      <c r="F2458" s="1" t="s">
        <v>16</v>
      </c>
      <c r="G2458" s="1" t="s">
        <v>12</v>
      </c>
      <c r="H2458">
        <v>2014</v>
      </c>
      <c r="I2458" s="1" t="s">
        <v>183</v>
      </c>
      <c r="J2458" t="str">
        <f t="shared" si="38"/>
        <v>40</v>
      </c>
      <c r="K2458">
        <v>31310</v>
      </c>
    </row>
    <row r="2459" spans="1:11" x14ac:dyDescent="0.35">
      <c r="A2459" s="1" t="s">
        <v>30</v>
      </c>
      <c r="B2459">
        <v>11800</v>
      </c>
      <c r="C2459" s="1" t="s">
        <v>15</v>
      </c>
      <c r="D2459">
        <v>230</v>
      </c>
      <c r="E2459">
        <v>1.9</v>
      </c>
      <c r="F2459" s="1" t="s">
        <v>16</v>
      </c>
      <c r="G2459" s="1" t="s">
        <v>12</v>
      </c>
      <c r="H2459">
        <v>2009</v>
      </c>
      <c r="I2459" s="1" t="s">
        <v>109</v>
      </c>
      <c r="J2459" t="str">
        <f t="shared" si="38"/>
        <v>20</v>
      </c>
      <c r="K2459">
        <v>11800</v>
      </c>
    </row>
    <row r="2460" spans="1:11" x14ac:dyDescent="0.35">
      <c r="A2460" s="1" t="s">
        <v>14</v>
      </c>
      <c r="B2460">
        <v>107000</v>
      </c>
      <c r="C2460" s="1" t="s">
        <v>15</v>
      </c>
      <c r="D2460">
        <v>0</v>
      </c>
      <c r="E2460">
        <v>2.2000000000000002</v>
      </c>
      <c r="F2460" s="1" t="s">
        <v>16</v>
      </c>
      <c r="G2460" s="1" t="s">
        <v>12</v>
      </c>
      <c r="H2460">
        <v>2016</v>
      </c>
      <c r="I2460" s="1" t="s">
        <v>103</v>
      </c>
      <c r="J2460" t="str">
        <f t="shared" si="38"/>
        <v>120</v>
      </c>
      <c r="K2460">
        <v>107000</v>
      </c>
    </row>
    <row r="2461" spans="1:11" x14ac:dyDescent="0.35">
      <c r="A2461" s="1" t="s">
        <v>23</v>
      </c>
      <c r="B2461">
        <v>14800</v>
      </c>
      <c r="C2461" s="1" t="s">
        <v>21</v>
      </c>
      <c r="D2461">
        <v>150</v>
      </c>
      <c r="E2461" t="s">
        <v>41</v>
      </c>
      <c r="F2461" s="1" t="s">
        <v>18</v>
      </c>
      <c r="G2461" s="1" t="s">
        <v>12</v>
      </c>
      <c r="H2461">
        <v>2006</v>
      </c>
      <c r="I2461" s="1" t="s">
        <v>78</v>
      </c>
      <c r="J2461" t="str">
        <f t="shared" si="38"/>
        <v>20</v>
      </c>
      <c r="K2461">
        <v>14800</v>
      </c>
    </row>
    <row r="2462" spans="1:11" x14ac:dyDescent="0.35">
      <c r="A2462" s="1" t="s">
        <v>9</v>
      </c>
      <c r="B2462">
        <v>9800</v>
      </c>
      <c r="C2462" s="1" t="s">
        <v>10</v>
      </c>
      <c r="D2462">
        <v>264</v>
      </c>
      <c r="E2462">
        <v>3</v>
      </c>
      <c r="F2462" s="1" t="s">
        <v>16</v>
      </c>
      <c r="G2462" s="1" t="s">
        <v>12</v>
      </c>
      <c r="H2462">
        <v>2001</v>
      </c>
      <c r="I2462" s="1" t="s">
        <v>136</v>
      </c>
      <c r="J2462" t="str">
        <f t="shared" si="38"/>
        <v>20</v>
      </c>
      <c r="K2462">
        <v>9800</v>
      </c>
    </row>
    <row r="2463" spans="1:11" x14ac:dyDescent="0.35">
      <c r="A2463" s="1" t="s">
        <v>30</v>
      </c>
      <c r="B2463">
        <v>7950</v>
      </c>
      <c r="C2463" s="1" t="s">
        <v>15</v>
      </c>
      <c r="D2463">
        <v>144</v>
      </c>
      <c r="E2463">
        <v>2</v>
      </c>
      <c r="F2463" s="1" t="s">
        <v>18</v>
      </c>
      <c r="G2463" s="1" t="s">
        <v>12</v>
      </c>
      <c r="H2463">
        <v>2012</v>
      </c>
      <c r="I2463" s="1" t="s">
        <v>56</v>
      </c>
      <c r="J2463" t="str">
        <f t="shared" si="38"/>
        <v>20</v>
      </c>
      <c r="K2463">
        <v>7950</v>
      </c>
    </row>
    <row r="2464" spans="1:11" x14ac:dyDescent="0.35">
      <c r="A2464" s="1" t="s">
        <v>14</v>
      </c>
      <c r="B2464">
        <v>9000</v>
      </c>
      <c r="C2464" s="1" t="s">
        <v>21</v>
      </c>
      <c r="D2464">
        <v>220</v>
      </c>
      <c r="E2464">
        <v>3.2</v>
      </c>
      <c r="F2464" s="1" t="s">
        <v>18</v>
      </c>
      <c r="G2464" s="1" t="s">
        <v>12</v>
      </c>
      <c r="H2464">
        <v>1999</v>
      </c>
      <c r="I2464" s="1" t="s">
        <v>141</v>
      </c>
      <c r="J2464" t="str">
        <f t="shared" si="38"/>
        <v>20</v>
      </c>
      <c r="K2464">
        <v>9000</v>
      </c>
    </row>
    <row r="2465" spans="1:11" x14ac:dyDescent="0.35">
      <c r="A2465" s="1" t="s">
        <v>9</v>
      </c>
      <c r="B2465">
        <v>7400</v>
      </c>
      <c r="C2465" s="1" t="s">
        <v>10</v>
      </c>
      <c r="D2465">
        <v>279</v>
      </c>
      <c r="E2465">
        <v>3.5</v>
      </c>
      <c r="F2465" s="1" t="s">
        <v>18</v>
      </c>
      <c r="G2465" s="1" t="s">
        <v>12</v>
      </c>
      <c r="H2465">
        <v>1998</v>
      </c>
      <c r="I2465" s="1" t="s">
        <v>179</v>
      </c>
      <c r="J2465" t="str">
        <f t="shared" si="38"/>
        <v>20</v>
      </c>
      <c r="K2465">
        <v>7400</v>
      </c>
    </row>
    <row r="2466" spans="1:11" x14ac:dyDescent="0.35">
      <c r="A2466" s="1" t="s">
        <v>23</v>
      </c>
      <c r="B2466">
        <v>24000</v>
      </c>
      <c r="C2466" s="1" t="s">
        <v>10</v>
      </c>
      <c r="D2466">
        <v>60</v>
      </c>
      <c r="E2466">
        <v>2.5</v>
      </c>
      <c r="F2466" s="1" t="s">
        <v>18</v>
      </c>
      <c r="G2466" s="1" t="s">
        <v>12</v>
      </c>
      <c r="H2466">
        <v>2014</v>
      </c>
      <c r="I2466" s="1" t="s">
        <v>57</v>
      </c>
      <c r="J2466" t="str">
        <f t="shared" si="38"/>
        <v>40</v>
      </c>
      <c r="K2466">
        <v>24000</v>
      </c>
    </row>
    <row r="2467" spans="1:11" x14ac:dyDescent="0.35">
      <c r="A2467" s="1" t="s">
        <v>14</v>
      </c>
      <c r="B2467">
        <v>4800</v>
      </c>
      <c r="C2467" s="1" t="s">
        <v>10</v>
      </c>
      <c r="D2467">
        <v>199</v>
      </c>
      <c r="E2467">
        <v>3.2</v>
      </c>
      <c r="F2467" s="1" t="s">
        <v>16</v>
      </c>
      <c r="G2467" s="1" t="s">
        <v>12</v>
      </c>
      <c r="H2467">
        <v>1999</v>
      </c>
      <c r="I2467" s="1" t="s">
        <v>65</v>
      </c>
      <c r="J2467" t="str">
        <f t="shared" si="38"/>
        <v>20</v>
      </c>
      <c r="K2467">
        <v>4800</v>
      </c>
    </row>
    <row r="2468" spans="1:11" x14ac:dyDescent="0.35">
      <c r="A2468" s="1" t="s">
        <v>23</v>
      </c>
      <c r="B2468">
        <v>22000</v>
      </c>
      <c r="C2468" s="1" t="s">
        <v>21</v>
      </c>
      <c r="D2468">
        <v>155</v>
      </c>
      <c r="E2468">
        <v>2.7</v>
      </c>
      <c r="F2468" s="1" t="s">
        <v>18</v>
      </c>
      <c r="G2468" s="1" t="s">
        <v>12</v>
      </c>
      <c r="H2468">
        <v>2008</v>
      </c>
      <c r="I2468" s="1" t="s">
        <v>78</v>
      </c>
      <c r="J2468" t="str">
        <f t="shared" si="38"/>
        <v>40</v>
      </c>
      <c r="K2468">
        <v>22000</v>
      </c>
    </row>
    <row r="2469" spans="1:11" x14ac:dyDescent="0.35">
      <c r="A2469" s="1" t="s">
        <v>9</v>
      </c>
      <c r="B2469">
        <v>42500</v>
      </c>
      <c r="C2469" s="1" t="s">
        <v>21</v>
      </c>
      <c r="D2469">
        <v>29</v>
      </c>
      <c r="E2469">
        <v>3</v>
      </c>
      <c r="F2469" s="1" t="s">
        <v>11</v>
      </c>
      <c r="G2469" s="1" t="s">
        <v>12</v>
      </c>
      <c r="H2469">
        <v>2011</v>
      </c>
      <c r="I2469" s="1" t="s">
        <v>173</v>
      </c>
      <c r="J2469" t="str">
        <f t="shared" si="38"/>
        <v>60</v>
      </c>
      <c r="K2469">
        <v>42500</v>
      </c>
    </row>
    <row r="2470" spans="1:11" x14ac:dyDescent="0.35">
      <c r="A2470" s="1" t="s">
        <v>23</v>
      </c>
      <c r="B2470">
        <v>17200</v>
      </c>
      <c r="C2470" s="1" t="s">
        <v>21</v>
      </c>
      <c r="D2470">
        <v>149</v>
      </c>
      <c r="E2470">
        <v>4.7</v>
      </c>
      <c r="F2470" s="1" t="s">
        <v>11</v>
      </c>
      <c r="G2470" s="1" t="s">
        <v>12</v>
      </c>
      <c r="H2470">
        <v>2008</v>
      </c>
      <c r="I2470" s="1" t="s">
        <v>97</v>
      </c>
      <c r="J2470" t="str">
        <f t="shared" si="38"/>
        <v>20</v>
      </c>
      <c r="K2470">
        <v>17200</v>
      </c>
    </row>
    <row r="2471" spans="1:11" x14ac:dyDescent="0.35">
      <c r="A2471" s="1" t="s">
        <v>28</v>
      </c>
      <c r="B2471">
        <v>8100</v>
      </c>
      <c r="C2471" s="1" t="s">
        <v>21</v>
      </c>
      <c r="D2471">
        <v>90</v>
      </c>
      <c r="E2471">
        <v>1.9</v>
      </c>
      <c r="F2471" s="1" t="s">
        <v>16</v>
      </c>
      <c r="G2471" s="1" t="s">
        <v>12</v>
      </c>
      <c r="H2471">
        <v>2005</v>
      </c>
      <c r="I2471" s="1" t="s">
        <v>66</v>
      </c>
      <c r="J2471" t="str">
        <f t="shared" si="38"/>
        <v>20</v>
      </c>
      <c r="K2471">
        <v>8100</v>
      </c>
    </row>
    <row r="2472" spans="1:11" x14ac:dyDescent="0.35">
      <c r="A2472" s="1" t="s">
        <v>30</v>
      </c>
      <c r="B2472">
        <v>37900</v>
      </c>
      <c r="C2472" s="1" t="s">
        <v>21</v>
      </c>
      <c r="D2472">
        <v>73</v>
      </c>
      <c r="E2472">
        <v>3</v>
      </c>
      <c r="F2472" s="1" t="s">
        <v>16</v>
      </c>
      <c r="G2472" s="1" t="s">
        <v>12</v>
      </c>
      <c r="H2472">
        <v>2012</v>
      </c>
      <c r="I2472" s="1" t="s">
        <v>48</v>
      </c>
      <c r="J2472" t="str">
        <f t="shared" si="38"/>
        <v>40</v>
      </c>
      <c r="K2472">
        <v>37900</v>
      </c>
    </row>
    <row r="2473" spans="1:11" x14ac:dyDescent="0.35">
      <c r="A2473" s="1" t="s">
        <v>30</v>
      </c>
      <c r="B2473">
        <v>30000</v>
      </c>
      <c r="C2473" s="1" t="s">
        <v>10</v>
      </c>
      <c r="D2473">
        <v>67</v>
      </c>
      <c r="E2473">
        <v>2</v>
      </c>
      <c r="F2473" s="1" t="s">
        <v>16</v>
      </c>
      <c r="G2473" s="1" t="s">
        <v>12</v>
      </c>
      <c r="H2473">
        <v>2013</v>
      </c>
      <c r="I2473" s="1" t="s">
        <v>98</v>
      </c>
      <c r="J2473" t="str">
        <f t="shared" si="38"/>
        <v>40</v>
      </c>
      <c r="K2473">
        <v>30000</v>
      </c>
    </row>
    <row r="2474" spans="1:11" x14ac:dyDescent="0.35">
      <c r="A2474" s="1" t="s">
        <v>30</v>
      </c>
      <c r="B2474">
        <v>7700</v>
      </c>
      <c r="C2474" s="1" t="s">
        <v>15</v>
      </c>
      <c r="D2474">
        <v>247</v>
      </c>
      <c r="E2474">
        <v>1.9</v>
      </c>
      <c r="F2474" s="1" t="s">
        <v>16</v>
      </c>
      <c r="G2474" s="1" t="s">
        <v>12</v>
      </c>
      <c r="H2474">
        <v>2002</v>
      </c>
      <c r="I2474" s="1" t="s">
        <v>96</v>
      </c>
      <c r="J2474" t="str">
        <f t="shared" si="38"/>
        <v>20</v>
      </c>
      <c r="K2474">
        <v>7700</v>
      </c>
    </row>
    <row r="2475" spans="1:11" x14ac:dyDescent="0.35">
      <c r="A2475" s="1" t="s">
        <v>9</v>
      </c>
      <c r="B2475">
        <v>32500</v>
      </c>
      <c r="C2475" s="1" t="s">
        <v>10</v>
      </c>
      <c r="D2475">
        <v>148</v>
      </c>
      <c r="E2475">
        <v>3</v>
      </c>
      <c r="F2475" s="1" t="s">
        <v>11</v>
      </c>
      <c r="G2475" s="1" t="s">
        <v>12</v>
      </c>
      <c r="H2475">
        <v>2011</v>
      </c>
      <c r="I2475" s="1" t="s">
        <v>169</v>
      </c>
      <c r="J2475" t="str">
        <f t="shared" si="38"/>
        <v>40</v>
      </c>
      <c r="K2475">
        <v>32500</v>
      </c>
    </row>
    <row r="2476" spans="1:11" x14ac:dyDescent="0.35">
      <c r="A2476" s="1" t="s">
        <v>9</v>
      </c>
      <c r="B2476">
        <v>18700</v>
      </c>
      <c r="C2476" s="1" t="s">
        <v>21</v>
      </c>
      <c r="D2476">
        <v>260</v>
      </c>
      <c r="E2476">
        <v>3</v>
      </c>
      <c r="F2476" s="1" t="s">
        <v>16</v>
      </c>
      <c r="G2476" s="1" t="s">
        <v>12</v>
      </c>
      <c r="H2476">
        <v>2006</v>
      </c>
      <c r="I2476" s="1" t="s">
        <v>55</v>
      </c>
      <c r="J2476" t="str">
        <f t="shared" si="38"/>
        <v>20</v>
      </c>
      <c r="K2476">
        <v>18700</v>
      </c>
    </row>
    <row r="2477" spans="1:11" x14ac:dyDescent="0.35">
      <c r="A2477" s="1" t="s">
        <v>28</v>
      </c>
      <c r="B2477">
        <v>8100</v>
      </c>
      <c r="C2477" s="1" t="s">
        <v>15</v>
      </c>
      <c r="D2477">
        <v>219</v>
      </c>
      <c r="E2477">
        <v>2.5</v>
      </c>
      <c r="F2477" s="1" t="s">
        <v>16</v>
      </c>
      <c r="G2477" s="1" t="s">
        <v>12</v>
      </c>
      <c r="H2477">
        <v>2010</v>
      </c>
      <c r="I2477" s="1" t="s">
        <v>138</v>
      </c>
      <c r="J2477" t="str">
        <f t="shared" si="38"/>
        <v>20</v>
      </c>
      <c r="K2477">
        <v>8100</v>
      </c>
    </row>
    <row r="2478" spans="1:11" x14ac:dyDescent="0.35">
      <c r="A2478" s="1" t="s">
        <v>23</v>
      </c>
      <c r="B2478">
        <v>5050</v>
      </c>
      <c r="C2478" s="1" t="s">
        <v>38</v>
      </c>
      <c r="D2478">
        <v>138</v>
      </c>
      <c r="E2478">
        <v>1</v>
      </c>
      <c r="F2478" s="1" t="s">
        <v>11</v>
      </c>
      <c r="G2478" s="1" t="s">
        <v>12</v>
      </c>
      <c r="H2478">
        <v>2001</v>
      </c>
      <c r="I2478" s="1" t="s">
        <v>171</v>
      </c>
      <c r="J2478" t="str">
        <f t="shared" si="38"/>
        <v>20</v>
      </c>
      <c r="K2478">
        <v>5050</v>
      </c>
    </row>
    <row r="2479" spans="1:11" x14ac:dyDescent="0.35">
      <c r="A2479" s="1" t="s">
        <v>14</v>
      </c>
      <c r="B2479">
        <v>11800</v>
      </c>
      <c r="C2479" s="1" t="s">
        <v>15</v>
      </c>
      <c r="D2479">
        <v>165</v>
      </c>
      <c r="E2479">
        <v>2.2000000000000002</v>
      </c>
      <c r="F2479" s="1" t="s">
        <v>16</v>
      </c>
      <c r="G2479" s="1" t="s">
        <v>12</v>
      </c>
      <c r="H2479">
        <v>2012</v>
      </c>
      <c r="I2479" s="1" t="s">
        <v>42</v>
      </c>
      <c r="J2479" t="str">
        <f t="shared" si="38"/>
        <v>20</v>
      </c>
      <c r="K2479">
        <v>11800</v>
      </c>
    </row>
    <row r="2480" spans="1:11" x14ac:dyDescent="0.35">
      <c r="A2480" s="1" t="s">
        <v>14</v>
      </c>
      <c r="B2480">
        <v>68700</v>
      </c>
      <c r="C2480" s="1" t="s">
        <v>21</v>
      </c>
      <c r="D2480">
        <v>980</v>
      </c>
      <c r="E2480">
        <v>3</v>
      </c>
      <c r="F2480" s="1" t="s">
        <v>16</v>
      </c>
      <c r="G2480" s="1" t="s">
        <v>12</v>
      </c>
      <c r="H2480">
        <v>2013</v>
      </c>
      <c r="I2480" s="1" t="s">
        <v>82</v>
      </c>
      <c r="J2480" t="str">
        <f t="shared" si="38"/>
        <v>80</v>
      </c>
      <c r="K2480">
        <v>68700</v>
      </c>
    </row>
    <row r="2481" spans="1:11" x14ac:dyDescent="0.35">
      <c r="A2481" s="1" t="s">
        <v>20</v>
      </c>
      <c r="B2481">
        <v>2000</v>
      </c>
      <c r="C2481" s="1" t="s">
        <v>10</v>
      </c>
      <c r="D2481">
        <v>360</v>
      </c>
      <c r="E2481">
        <v>1.6</v>
      </c>
      <c r="F2481" s="1" t="s">
        <v>49</v>
      </c>
      <c r="G2481" s="1" t="s">
        <v>32</v>
      </c>
      <c r="H2481">
        <v>1996</v>
      </c>
      <c r="I2481" s="1" t="s">
        <v>60</v>
      </c>
      <c r="J2481" t="str">
        <f t="shared" si="38"/>
        <v>20</v>
      </c>
      <c r="K2481">
        <v>2000</v>
      </c>
    </row>
    <row r="2482" spans="1:11" x14ac:dyDescent="0.35">
      <c r="A2482" s="1" t="s">
        <v>14</v>
      </c>
      <c r="B2482">
        <v>19200</v>
      </c>
      <c r="C2482" s="1" t="s">
        <v>10</v>
      </c>
      <c r="D2482">
        <v>173</v>
      </c>
      <c r="E2482">
        <v>5</v>
      </c>
      <c r="F2482" s="1" t="s">
        <v>11</v>
      </c>
      <c r="G2482" s="1" t="s">
        <v>12</v>
      </c>
      <c r="H2482">
        <v>2007</v>
      </c>
      <c r="I2482" s="1" t="s">
        <v>19</v>
      </c>
      <c r="J2482" t="str">
        <f t="shared" si="38"/>
        <v>20</v>
      </c>
      <c r="K2482">
        <v>19200</v>
      </c>
    </row>
    <row r="2483" spans="1:11" x14ac:dyDescent="0.35">
      <c r="A2483" s="1" t="s">
        <v>9</v>
      </c>
      <c r="B2483">
        <v>16400</v>
      </c>
      <c r="C2483" s="1" t="s">
        <v>10</v>
      </c>
      <c r="D2483">
        <v>187</v>
      </c>
      <c r="E2483">
        <v>4.8</v>
      </c>
      <c r="F2483" s="1" t="s">
        <v>18</v>
      </c>
      <c r="G2483" s="1" t="s">
        <v>12</v>
      </c>
      <c r="H2483">
        <v>2007</v>
      </c>
      <c r="I2483" s="1" t="s">
        <v>212</v>
      </c>
      <c r="J2483" t="str">
        <f t="shared" si="38"/>
        <v>20</v>
      </c>
      <c r="K2483">
        <v>16400</v>
      </c>
    </row>
    <row r="2484" spans="1:11" x14ac:dyDescent="0.35">
      <c r="A2484" s="1" t="s">
        <v>9</v>
      </c>
      <c r="B2484">
        <v>6300</v>
      </c>
      <c r="C2484" s="1" t="s">
        <v>10</v>
      </c>
      <c r="D2484">
        <v>330</v>
      </c>
      <c r="E2484">
        <v>2.5</v>
      </c>
      <c r="F2484" s="1" t="s">
        <v>11</v>
      </c>
      <c r="G2484" s="1" t="s">
        <v>12</v>
      </c>
      <c r="H2484">
        <v>1999</v>
      </c>
      <c r="I2484" s="1" t="s">
        <v>64</v>
      </c>
      <c r="J2484" t="str">
        <f t="shared" si="38"/>
        <v>20</v>
      </c>
      <c r="K2484">
        <v>6300</v>
      </c>
    </row>
    <row r="2485" spans="1:11" x14ac:dyDescent="0.35">
      <c r="A2485" s="1" t="s">
        <v>45</v>
      </c>
      <c r="B2485">
        <v>15000</v>
      </c>
      <c r="C2485" s="1" t="s">
        <v>21</v>
      </c>
      <c r="D2485">
        <v>295</v>
      </c>
      <c r="E2485">
        <v>2.8</v>
      </c>
      <c r="F2485" s="1" t="s">
        <v>16</v>
      </c>
      <c r="G2485" s="1" t="s">
        <v>12</v>
      </c>
      <c r="H2485">
        <v>2004</v>
      </c>
      <c r="I2485" s="1" t="s">
        <v>54</v>
      </c>
      <c r="J2485" t="str">
        <f t="shared" si="38"/>
        <v>20</v>
      </c>
      <c r="K2485">
        <v>15000</v>
      </c>
    </row>
    <row r="2486" spans="1:11" x14ac:dyDescent="0.35">
      <c r="A2486" s="1" t="s">
        <v>23</v>
      </c>
      <c r="B2486">
        <v>23000</v>
      </c>
      <c r="C2486" s="1" t="s">
        <v>31</v>
      </c>
      <c r="D2486">
        <v>211</v>
      </c>
      <c r="E2486">
        <v>4</v>
      </c>
      <c r="F2486" s="1" t="s">
        <v>18</v>
      </c>
      <c r="G2486" s="1" t="s">
        <v>12</v>
      </c>
      <c r="H2486">
        <v>2007</v>
      </c>
      <c r="I2486" s="1" t="s">
        <v>78</v>
      </c>
      <c r="J2486" t="str">
        <f t="shared" si="38"/>
        <v>40</v>
      </c>
      <c r="K2486">
        <v>23000</v>
      </c>
    </row>
    <row r="2487" spans="1:11" x14ac:dyDescent="0.35">
      <c r="A2487" s="1" t="s">
        <v>14</v>
      </c>
      <c r="B2487">
        <v>23700</v>
      </c>
      <c r="C2487" s="1" t="s">
        <v>10</v>
      </c>
      <c r="D2487">
        <v>86</v>
      </c>
      <c r="E2487">
        <v>1.8</v>
      </c>
      <c r="F2487" s="1" t="s">
        <v>18</v>
      </c>
      <c r="G2487" s="1" t="s">
        <v>12</v>
      </c>
      <c r="H2487">
        <v>2013</v>
      </c>
      <c r="I2487" s="1" t="s">
        <v>65</v>
      </c>
      <c r="J2487" t="str">
        <f t="shared" si="38"/>
        <v>40</v>
      </c>
      <c r="K2487">
        <v>23700</v>
      </c>
    </row>
    <row r="2488" spans="1:11" x14ac:dyDescent="0.35">
      <c r="A2488" s="1" t="s">
        <v>9</v>
      </c>
      <c r="B2488">
        <v>11900</v>
      </c>
      <c r="C2488" s="1" t="s">
        <v>10</v>
      </c>
      <c r="D2488">
        <v>160</v>
      </c>
      <c r="E2488">
        <v>2.5</v>
      </c>
      <c r="F2488" s="1" t="s">
        <v>11</v>
      </c>
      <c r="G2488" s="1" t="s">
        <v>12</v>
      </c>
      <c r="H2488">
        <v>2005</v>
      </c>
      <c r="I2488" s="1" t="s">
        <v>64</v>
      </c>
      <c r="J2488" t="str">
        <f t="shared" si="38"/>
        <v>20</v>
      </c>
      <c r="K2488">
        <v>11900</v>
      </c>
    </row>
    <row r="2489" spans="1:11" x14ac:dyDescent="0.35">
      <c r="A2489" s="1" t="s">
        <v>20</v>
      </c>
      <c r="B2489">
        <v>7900</v>
      </c>
      <c r="C2489" s="1" t="s">
        <v>10</v>
      </c>
      <c r="D2489">
        <v>274</v>
      </c>
      <c r="E2489">
        <v>1.8</v>
      </c>
      <c r="F2489" s="1" t="s">
        <v>18</v>
      </c>
      <c r="G2489" s="1" t="s">
        <v>12</v>
      </c>
      <c r="H2489">
        <v>2003</v>
      </c>
      <c r="I2489" s="1" t="s">
        <v>27</v>
      </c>
      <c r="J2489" t="str">
        <f t="shared" si="38"/>
        <v>20</v>
      </c>
      <c r="K2489">
        <v>7900</v>
      </c>
    </row>
    <row r="2490" spans="1:11" x14ac:dyDescent="0.35">
      <c r="A2490" s="1" t="s">
        <v>14</v>
      </c>
      <c r="B2490">
        <v>4400</v>
      </c>
      <c r="C2490" s="1" t="s">
        <v>10</v>
      </c>
      <c r="D2490">
        <v>308</v>
      </c>
      <c r="E2490">
        <v>3.2</v>
      </c>
      <c r="F2490" s="1" t="s">
        <v>18</v>
      </c>
      <c r="G2490" s="1" t="s">
        <v>32</v>
      </c>
      <c r="H2490">
        <v>2000</v>
      </c>
      <c r="I2490" s="1" t="s">
        <v>160</v>
      </c>
      <c r="J2490" t="str">
        <f t="shared" si="38"/>
        <v>20</v>
      </c>
      <c r="K2490">
        <v>4400</v>
      </c>
    </row>
    <row r="2491" spans="1:11" x14ac:dyDescent="0.35">
      <c r="A2491" s="1" t="s">
        <v>30</v>
      </c>
      <c r="B2491">
        <v>9900</v>
      </c>
      <c r="C2491" s="1" t="s">
        <v>31</v>
      </c>
      <c r="D2491">
        <v>181</v>
      </c>
      <c r="E2491">
        <v>1.6</v>
      </c>
      <c r="F2491" s="1" t="s">
        <v>16</v>
      </c>
      <c r="G2491" s="1" t="s">
        <v>12</v>
      </c>
      <c r="H2491">
        <v>2012</v>
      </c>
      <c r="I2491" s="1" t="s">
        <v>56</v>
      </c>
      <c r="J2491" t="str">
        <f t="shared" ref="J2491:J2552" si="39">VLOOKUP(B2491,$L$2:$M$13,2,TRUE)</f>
        <v>20</v>
      </c>
      <c r="K2491">
        <v>9900</v>
      </c>
    </row>
    <row r="2492" spans="1:11" x14ac:dyDescent="0.35">
      <c r="A2492" s="1" t="s">
        <v>30</v>
      </c>
      <c r="B2492">
        <v>6900</v>
      </c>
      <c r="C2492" s="1" t="s">
        <v>38</v>
      </c>
      <c r="D2492">
        <v>113</v>
      </c>
      <c r="E2492">
        <v>1.4</v>
      </c>
      <c r="F2492" s="1" t="s">
        <v>11</v>
      </c>
      <c r="G2492" s="1" t="s">
        <v>12</v>
      </c>
      <c r="H2492">
        <v>2003</v>
      </c>
      <c r="I2492" s="1" t="s">
        <v>44</v>
      </c>
      <c r="J2492" t="str">
        <f t="shared" si="39"/>
        <v>20</v>
      </c>
      <c r="K2492">
        <v>6900</v>
      </c>
    </row>
    <row r="2493" spans="1:11" x14ac:dyDescent="0.35">
      <c r="A2493" s="1" t="s">
        <v>14</v>
      </c>
      <c r="B2493">
        <v>71999</v>
      </c>
      <c r="C2493" s="1" t="s">
        <v>21</v>
      </c>
      <c r="D2493">
        <v>0</v>
      </c>
      <c r="E2493">
        <v>2.2000000000000002</v>
      </c>
      <c r="F2493" s="1" t="s">
        <v>16</v>
      </c>
      <c r="G2493" s="1" t="s">
        <v>12</v>
      </c>
      <c r="H2493">
        <v>2016</v>
      </c>
      <c r="I2493" s="1" t="s">
        <v>199</v>
      </c>
      <c r="J2493" t="str">
        <f t="shared" si="39"/>
        <v>80</v>
      </c>
      <c r="K2493">
        <v>71999</v>
      </c>
    </row>
    <row r="2494" spans="1:11" x14ac:dyDescent="0.35">
      <c r="A2494" s="1" t="s">
        <v>9</v>
      </c>
      <c r="B2494">
        <v>11800</v>
      </c>
      <c r="C2494" s="1" t="s">
        <v>21</v>
      </c>
      <c r="D2494">
        <v>210</v>
      </c>
      <c r="E2494">
        <v>3</v>
      </c>
      <c r="F2494" s="1" t="s">
        <v>16</v>
      </c>
      <c r="G2494" s="1" t="s">
        <v>32</v>
      </c>
      <c r="H2494">
        <v>2006</v>
      </c>
      <c r="I2494" s="1" t="s">
        <v>55</v>
      </c>
      <c r="J2494" t="str">
        <f t="shared" si="39"/>
        <v>20</v>
      </c>
      <c r="K2494">
        <v>11800</v>
      </c>
    </row>
    <row r="2495" spans="1:11" x14ac:dyDescent="0.35">
      <c r="A2495" s="1" t="s">
        <v>28</v>
      </c>
      <c r="B2495">
        <v>10999</v>
      </c>
      <c r="C2495" s="1" t="s">
        <v>15</v>
      </c>
      <c r="D2495">
        <v>207</v>
      </c>
      <c r="E2495">
        <v>2</v>
      </c>
      <c r="F2495" s="1" t="s">
        <v>16</v>
      </c>
      <c r="G2495" s="1" t="s">
        <v>12</v>
      </c>
      <c r="H2495">
        <v>2012</v>
      </c>
      <c r="I2495" s="1" t="s">
        <v>70</v>
      </c>
      <c r="J2495" t="str">
        <f t="shared" si="39"/>
        <v>20</v>
      </c>
      <c r="K2495">
        <v>10999</v>
      </c>
    </row>
    <row r="2496" spans="1:11" x14ac:dyDescent="0.35">
      <c r="A2496" s="1" t="s">
        <v>45</v>
      </c>
      <c r="B2496">
        <v>18900</v>
      </c>
      <c r="C2496" s="1" t="s">
        <v>21</v>
      </c>
      <c r="D2496">
        <v>93</v>
      </c>
      <c r="E2496">
        <v>3.8</v>
      </c>
      <c r="F2496" s="1" t="s">
        <v>18</v>
      </c>
      <c r="G2496" s="1" t="s">
        <v>12</v>
      </c>
      <c r="H2496">
        <v>2008</v>
      </c>
      <c r="I2496" s="1" t="s">
        <v>54</v>
      </c>
      <c r="J2496" t="str">
        <f t="shared" si="39"/>
        <v>20</v>
      </c>
      <c r="K2496">
        <v>18900</v>
      </c>
    </row>
    <row r="2497" spans="1:11" x14ac:dyDescent="0.35">
      <c r="A2497" s="1" t="s">
        <v>23</v>
      </c>
      <c r="B2497">
        <v>28900</v>
      </c>
      <c r="C2497" s="1" t="s">
        <v>21</v>
      </c>
      <c r="D2497">
        <v>120</v>
      </c>
      <c r="E2497">
        <v>3.5</v>
      </c>
      <c r="F2497" s="1" t="s">
        <v>11</v>
      </c>
      <c r="G2497" s="1" t="s">
        <v>12</v>
      </c>
      <c r="H2497">
        <v>2011</v>
      </c>
      <c r="I2497" s="1" t="s">
        <v>110</v>
      </c>
      <c r="J2497" t="str">
        <f t="shared" si="39"/>
        <v>40</v>
      </c>
      <c r="K2497">
        <v>28900</v>
      </c>
    </row>
    <row r="2498" spans="1:11" x14ac:dyDescent="0.35">
      <c r="A2498" s="1" t="s">
        <v>23</v>
      </c>
      <c r="B2498">
        <v>15500</v>
      </c>
      <c r="C2498" s="1" t="s">
        <v>21</v>
      </c>
      <c r="D2498">
        <v>130</v>
      </c>
      <c r="E2498">
        <v>2</v>
      </c>
      <c r="F2498" s="1" t="s">
        <v>11</v>
      </c>
      <c r="G2498" s="1" t="s">
        <v>12</v>
      </c>
      <c r="H2498">
        <v>2008</v>
      </c>
      <c r="I2498" s="1" t="s">
        <v>24</v>
      </c>
      <c r="J2498" t="str">
        <f t="shared" si="39"/>
        <v>20</v>
      </c>
      <c r="K2498">
        <v>15500</v>
      </c>
    </row>
    <row r="2499" spans="1:11" x14ac:dyDescent="0.35">
      <c r="A2499" s="1" t="s">
        <v>9</v>
      </c>
      <c r="B2499">
        <v>63000</v>
      </c>
      <c r="C2499" s="1" t="s">
        <v>21</v>
      </c>
      <c r="D2499">
        <v>0</v>
      </c>
      <c r="E2499">
        <v>2</v>
      </c>
      <c r="F2499" s="1" t="s">
        <v>16</v>
      </c>
      <c r="G2499" s="1" t="s">
        <v>12</v>
      </c>
      <c r="H2499">
        <v>2015</v>
      </c>
      <c r="I2499" s="1" t="s">
        <v>55</v>
      </c>
      <c r="J2499" t="str">
        <f t="shared" si="39"/>
        <v>80</v>
      </c>
      <c r="K2499">
        <v>63000</v>
      </c>
    </row>
    <row r="2500" spans="1:11" x14ac:dyDescent="0.35">
      <c r="A2500" s="1" t="s">
        <v>23</v>
      </c>
      <c r="B2500">
        <v>11700</v>
      </c>
      <c r="C2500" s="1" t="s">
        <v>10</v>
      </c>
      <c r="D2500">
        <v>145</v>
      </c>
      <c r="E2500">
        <v>2.4</v>
      </c>
      <c r="F2500" s="1" t="s">
        <v>11</v>
      </c>
      <c r="G2500" s="1" t="s">
        <v>12</v>
      </c>
      <c r="H2500">
        <v>2007</v>
      </c>
      <c r="I2500" s="1" t="s">
        <v>57</v>
      </c>
      <c r="J2500" t="str">
        <f t="shared" si="39"/>
        <v>20</v>
      </c>
      <c r="K2500">
        <v>11700</v>
      </c>
    </row>
    <row r="2501" spans="1:11" x14ac:dyDescent="0.35">
      <c r="A2501" s="1" t="s">
        <v>9</v>
      </c>
      <c r="B2501">
        <v>4999</v>
      </c>
      <c r="C2501" s="1" t="s">
        <v>10</v>
      </c>
      <c r="D2501">
        <v>327</v>
      </c>
      <c r="E2501">
        <v>3</v>
      </c>
      <c r="F2501" s="1" t="s">
        <v>16</v>
      </c>
      <c r="G2501" s="1" t="s">
        <v>32</v>
      </c>
      <c r="H2501">
        <v>2001</v>
      </c>
      <c r="I2501" s="1" t="s">
        <v>69</v>
      </c>
      <c r="J2501" t="str">
        <f t="shared" si="39"/>
        <v>20</v>
      </c>
      <c r="K2501">
        <v>4999</v>
      </c>
    </row>
    <row r="2502" spans="1:11" x14ac:dyDescent="0.35">
      <c r="A2502" s="1" t="s">
        <v>23</v>
      </c>
      <c r="B2502">
        <v>13300</v>
      </c>
      <c r="C2502" s="1" t="s">
        <v>21</v>
      </c>
      <c r="D2502">
        <v>140</v>
      </c>
      <c r="E2502">
        <v>2.4</v>
      </c>
      <c r="F2502" s="1" t="s">
        <v>11</v>
      </c>
      <c r="G2502" s="1" t="s">
        <v>12</v>
      </c>
      <c r="H2502">
        <v>2007</v>
      </c>
      <c r="I2502" s="1" t="s">
        <v>24</v>
      </c>
      <c r="J2502" t="str">
        <f t="shared" si="39"/>
        <v>20</v>
      </c>
      <c r="K2502">
        <v>13300</v>
      </c>
    </row>
    <row r="2503" spans="1:11" x14ac:dyDescent="0.35">
      <c r="A2503" s="1" t="s">
        <v>14</v>
      </c>
      <c r="B2503">
        <v>8200</v>
      </c>
      <c r="C2503" s="1" t="s">
        <v>10</v>
      </c>
      <c r="D2503">
        <v>260</v>
      </c>
      <c r="E2503">
        <v>3</v>
      </c>
      <c r="F2503" s="1" t="s">
        <v>16</v>
      </c>
      <c r="G2503" s="1" t="s">
        <v>12</v>
      </c>
      <c r="H2503">
        <v>1997</v>
      </c>
      <c r="I2503" s="1" t="s">
        <v>298</v>
      </c>
      <c r="J2503" t="str">
        <f t="shared" si="39"/>
        <v>20</v>
      </c>
      <c r="K2503">
        <v>8200</v>
      </c>
    </row>
    <row r="2504" spans="1:11" x14ac:dyDescent="0.35">
      <c r="A2504" s="1" t="s">
        <v>28</v>
      </c>
      <c r="B2504">
        <v>8900</v>
      </c>
      <c r="C2504" s="1" t="s">
        <v>15</v>
      </c>
      <c r="D2504">
        <v>150</v>
      </c>
      <c r="E2504">
        <v>2</v>
      </c>
      <c r="F2504" s="1" t="s">
        <v>16</v>
      </c>
      <c r="G2504" s="1" t="s">
        <v>12</v>
      </c>
      <c r="H2504">
        <v>2009</v>
      </c>
      <c r="I2504" s="1" t="s">
        <v>70</v>
      </c>
      <c r="J2504" t="str">
        <f t="shared" si="39"/>
        <v>20</v>
      </c>
      <c r="K2504">
        <v>8900</v>
      </c>
    </row>
    <row r="2505" spans="1:11" x14ac:dyDescent="0.35">
      <c r="A2505" s="1" t="s">
        <v>9</v>
      </c>
      <c r="B2505">
        <v>60500</v>
      </c>
      <c r="C2505" s="1" t="s">
        <v>10</v>
      </c>
      <c r="D2505">
        <v>110</v>
      </c>
      <c r="E2505">
        <v>3</v>
      </c>
      <c r="F2505" s="1" t="s">
        <v>16</v>
      </c>
      <c r="G2505" s="1" t="s">
        <v>12</v>
      </c>
      <c r="H2505">
        <v>2011</v>
      </c>
      <c r="I2505" s="1" t="s">
        <v>219</v>
      </c>
      <c r="J2505" t="str">
        <f t="shared" si="39"/>
        <v>80</v>
      </c>
      <c r="K2505">
        <v>60500</v>
      </c>
    </row>
    <row r="2506" spans="1:11" x14ac:dyDescent="0.35">
      <c r="A2506" s="1" t="s">
        <v>9</v>
      </c>
      <c r="B2506">
        <v>8900</v>
      </c>
      <c r="C2506" s="1" t="s">
        <v>10</v>
      </c>
      <c r="D2506">
        <v>294</v>
      </c>
      <c r="E2506">
        <v>2.2000000000000002</v>
      </c>
      <c r="F2506" s="1" t="s">
        <v>18</v>
      </c>
      <c r="G2506" s="1" t="s">
        <v>12</v>
      </c>
      <c r="H2506">
        <v>2000</v>
      </c>
      <c r="I2506" s="1" t="s">
        <v>86</v>
      </c>
      <c r="J2506" t="str">
        <f t="shared" si="39"/>
        <v>20</v>
      </c>
      <c r="K2506">
        <v>8900</v>
      </c>
    </row>
    <row r="2507" spans="1:11" x14ac:dyDescent="0.35">
      <c r="A2507" s="1" t="s">
        <v>9</v>
      </c>
      <c r="B2507">
        <v>69500</v>
      </c>
      <c r="C2507" s="1" t="s">
        <v>10</v>
      </c>
      <c r="D2507">
        <v>62</v>
      </c>
      <c r="E2507">
        <v>4.4000000000000004</v>
      </c>
      <c r="F2507" s="1" t="s">
        <v>11</v>
      </c>
      <c r="G2507" s="1" t="s">
        <v>12</v>
      </c>
      <c r="H2507">
        <v>2013</v>
      </c>
      <c r="I2507" s="1" t="s">
        <v>212</v>
      </c>
      <c r="J2507" t="str">
        <f t="shared" si="39"/>
        <v>80</v>
      </c>
      <c r="K2507">
        <v>69500</v>
      </c>
    </row>
    <row r="2508" spans="1:11" x14ac:dyDescent="0.35">
      <c r="A2508" s="1" t="s">
        <v>30</v>
      </c>
      <c r="B2508">
        <v>9000</v>
      </c>
      <c r="C2508" s="1" t="s">
        <v>38</v>
      </c>
      <c r="D2508">
        <v>95</v>
      </c>
      <c r="E2508">
        <v>1.6</v>
      </c>
      <c r="F2508" s="1" t="s">
        <v>18</v>
      </c>
      <c r="G2508" s="1" t="s">
        <v>12</v>
      </c>
      <c r="H2508">
        <v>2005</v>
      </c>
      <c r="I2508" s="1" t="s">
        <v>164</v>
      </c>
      <c r="J2508" t="str">
        <f t="shared" si="39"/>
        <v>20</v>
      </c>
      <c r="K2508">
        <v>9000</v>
      </c>
    </row>
    <row r="2509" spans="1:11" x14ac:dyDescent="0.35">
      <c r="A2509" s="1" t="s">
        <v>9</v>
      </c>
      <c r="B2509">
        <v>17800</v>
      </c>
      <c r="C2509" s="1" t="s">
        <v>21</v>
      </c>
      <c r="D2509">
        <v>265</v>
      </c>
      <c r="E2509">
        <v>3</v>
      </c>
      <c r="F2509" s="1" t="s">
        <v>16</v>
      </c>
      <c r="G2509" s="1" t="s">
        <v>12</v>
      </c>
      <c r="H2509">
        <v>2005</v>
      </c>
      <c r="I2509" s="1" t="s">
        <v>55</v>
      </c>
      <c r="J2509" t="str">
        <f t="shared" si="39"/>
        <v>20</v>
      </c>
      <c r="K2509">
        <v>17800</v>
      </c>
    </row>
    <row r="2510" spans="1:11" x14ac:dyDescent="0.35">
      <c r="A2510" s="1" t="s">
        <v>14</v>
      </c>
      <c r="B2510">
        <v>2100</v>
      </c>
      <c r="C2510" s="1" t="s">
        <v>31</v>
      </c>
      <c r="D2510">
        <v>350</v>
      </c>
      <c r="E2510">
        <v>2.4</v>
      </c>
      <c r="F2510" s="1" t="s">
        <v>16</v>
      </c>
      <c r="G2510" s="1" t="s">
        <v>12</v>
      </c>
      <c r="H2510">
        <v>1988</v>
      </c>
      <c r="I2510" s="1" t="s">
        <v>299</v>
      </c>
      <c r="J2510" t="str">
        <f t="shared" si="39"/>
        <v>20</v>
      </c>
      <c r="K2510">
        <v>2100</v>
      </c>
    </row>
    <row r="2511" spans="1:11" x14ac:dyDescent="0.35">
      <c r="A2511" s="1" t="s">
        <v>23</v>
      </c>
      <c r="B2511">
        <v>10700</v>
      </c>
      <c r="C2511" s="1" t="s">
        <v>10</v>
      </c>
      <c r="D2511">
        <v>57</v>
      </c>
      <c r="E2511">
        <v>1.3</v>
      </c>
      <c r="F2511" s="1" t="s">
        <v>11</v>
      </c>
      <c r="G2511" s="1" t="s">
        <v>12</v>
      </c>
      <c r="H2511">
        <v>2010</v>
      </c>
      <c r="I2511" s="1" t="s">
        <v>111</v>
      </c>
      <c r="J2511" t="str">
        <f t="shared" si="39"/>
        <v>20</v>
      </c>
      <c r="K2511">
        <v>10700</v>
      </c>
    </row>
    <row r="2512" spans="1:11" x14ac:dyDescent="0.35">
      <c r="A2512" s="1" t="s">
        <v>30</v>
      </c>
      <c r="B2512">
        <v>17777</v>
      </c>
      <c r="C2512" s="1" t="s">
        <v>15</v>
      </c>
      <c r="D2512">
        <v>250</v>
      </c>
      <c r="E2512">
        <v>2</v>
      </c>
      <c r="F2512" s="1" t="s">
        <v>16</v>
      </c>
      <c r="G2512" s="1" t="s">
        <v>12</v>
      </c>
      <c r="H2512">
        <v>2010</v>
      </c>
      <c r="I2512" s="1" t="s">
        <v>79</v>
      </c>
      <c r="J2512" t="str">
        <f t="shared" si="39"/>
        <v>20</v>
      </c>
      <c r="K2512">
        <v>17777</v>
      </c>
    </row>
    <row r="2513" spans="1:11" x14ac:dyDescent="0.35">
      <c r="A2513" s="1" t="s">
        <v>20</v>
      </c>
      <c r="B2513">
        <v>73500</v>
      </c>
      <c r="C2513" s="1" t="s">
        <v>10</v>
      </c>
      <c r="D2513">
        <v>53</v>
      </c>
      <c r="E2513">
        <v>6.3</v>
      </c>
      <c r="F2513" s="1" t="s">
        <v>11</v>
      </c>
      <c r="G2513" s="1" t="s">
        <v>12</v>
      </c>
      <c r="H2513">
        <v>2013</v>
      </c>
      <c r="I2513" s="1" t="s">
        <v>47</v>
      </c>
      <c r="J2513" t="str">
        <f t="shared" si="39"/>
        <v>80</v>
      </c>
      <c r="K2513">
        <v>73500</v>
      </c>
    </row>
    <row r="2514" spans="1:11" x14ac:dyDescent="0.35">
      <c r="A2514" s="1" t="s">
        <v>45</v>
      </c>
      <c r="B2514">
        <v>9800</v>
      </c>
      <c r="C2514" s="1" t="s">
        <v>21</v>
      </c>
      <c r="D2514">
        <v>92</v>
      </c>
      <c r="E2514">
        <v>2</v>
      </c>
      <c r="F2514" s="1" t="s">
        <v>11</v>
      </c>
      <c r="G2514" s="1" t="s">
        <v>12</v>
      </c>
      <c r="H2514">
        <v>2008</v>
      </c>
      <c r="I2514" s="1" t="s">
        <v>46</v>
      </c>
      <c r="J2514" t="str">
        <f t="shared" si="39"/>
        <v>20</v>
      </c>
      <c r="K2514">
        <v>9800</v>
      </c>
    </row>
    <row r="2515" spans="1:11" x14ac:dyDescent="0.35">
      <c r="A2515" s="1" t="s">
        <v>30</v>
      </c>
      <c r="B2515">
        <v>35900</v>
      </c>
      <c r="C2515" s="1" t="s">
        <v>15</v>
      </c>
      <c r="D2515">
        <v>132</v>
      </c>
      <c r="E2515">
        <v>2</v>
      </c>
      <c r="F2515" s="1" t="s">
        <v>16</v>
      </c>
      <c r="G2515" s="1" t="s">
        <v>12</v>
      </c>
      <c r="H2515">
        <v>2011</v>
      </c>
      <c r="I2515" s="1" t="s">
        <v>115</v>
      </c>
      <c r="J2515" t="str">
        <f t="shared" si="39"/>
        <v>40</v>
      </c>
      <c r="K2515">
        <v>35900</v>
      </c>
    </row>
    <row r="2516" spans="1:11" x14ac:dyDescent="0.35">
      <c r="A2516" s="1" t="s">
        <v>23</v>
      </c>
      <c r="B2516">
        <v>7500</v>
      </c>
      <c r="C2516" s="1" t="s">
        <v>38</v>
      </c>
      <c r="D2516">
        <v>135</v>
      </c>
      <c r="E2516">
        <v>1</v>
      </c>
      <c r="F2516" s="1" t="s">
        <v>11</v>
      </c>
      <c r="G2516" s="1" t="s">
        <v>12</v>
      </c>
      <c r="H2516">
        <v>2008</v>
      </c>
      <c r="I2516" s="1" t="s">
        <v>171</v>
      </c>
      <c r="J2516" t="str">
        <f t="shared" si="39"/>
        <v>20</v>
      </c>
      <c r="K2516">
        <v>7500</v>
      </c>
    </row>
    <row r="2517" spans="1:11" x14ac:dyDescent="0.35">
      <c r="A2517" s="1" t="s">
        <v>28</v>
      </c>
      <c r="B2517">
        <v>2500</v>
      </c>
      <c r="C2517" s="1" t="s">
        <v>10</v>
      </c>
      <c r="D2517">
        <v>105</v>
      </c>
      <c r="E2517">
        <v>1.4</v>
      </c>
      <c r="F2517" s="1" t="s">
        <v>11</v>
      </c>
      <c r="G2517" s="1" t="s">
        <v>12</v>
      </c>
      <c r="H2517">
        <v>1990</v>
      </c>
      <c r="I2517" s="1" t="s">
        <v>34</v>
      </c>
      <c r="J2517" t="str">
        <f t="shared" si="39"/>
        <v>20</v>
      </c>
      <c r="K2517">
        <v>2500</v>
      </c>
    </row>
    <row r="2518" spans="1:11" x14ac:dyDescent="0.35">
      <c r="A2518" s="1" t="s">
        <v>20</v>
      </c>
      <c r="B2518">
        <v>39999</v>
      </c>
      <c r="C2518" s="1" t="s">
        <v>21</v>
      </c>
      <c r="D2518">
        <v>100</v>
      </c>
      <c r="E2518">
        <v>3</v>
      </c>
      <c r="F2518" s="1" t="s">
        <v>16</v>
      </c>
      <c r="G2518" s="1" t="s">
        <v>12</v>
      </c>
      <c r="H2518">
        <v>2011</v>
      </c>
      <c r="I2518" s="1" t="s">
        <v>22</v>
      </c>
      <c r="J2518" t="str">
        <f t="shared" si="39"/>
        <v>40</v>
      </c>
      <c r="K2518">
        <v>39999</v>
      </c>
    </row>
    <row r="2519" spans="1:11" x14ac:dyDescent="0.35">
      <c r="A2519" s="1" t="s">
        <v>30</v>
      </c>
      <c r="B2519">
        <v>22000</v>
      </c>
      <c r="C2519" s="1" t="s">
        <v>21</v>
      </c>
      <c r="D2519">
        <v>123</v>
      </c>
      <c r="E2519">
        <v>3</v>
      </c>
      <c r="F2519" s="1" t="s">
        <v>16</v>
      </c>
      <c r="G2519" s="1" t="s">
        <v>12</v>
      </c>
      <c r="H2519">
        <v>2009</v>
      </c>
      <c r="I2519" s="1" t="s">
        <v>48</v>
      </c>
      <c r="J2519" t="str">
        <f t="shared" si="39"/>
        <v>40</v>
      </c>
      <c r="K2519">
        <v>22000</v>
      </c>
    </row>
    <row r="2520" spans="1:11" x14ac:dyDescent="0.35">
      <c r="A2520" s="1" t="s">
        <v>23</v>
      </c>
      <c r="B2520">
        <v>9800</v>
      </c>
      <c r="C2520" s="1" t="s">
        <v>10</v>
      </c>
      <c r="D2520">
        <v>65</v>
      </c>
      <c r="E2520">
        <v>1.6</v>
      </c>
      <c r="F2520" s="1" t="s">
        <v>11</v>
      </c>
      <c r="G2520" s="1" t="s">
        <v>12</v>
      </c>
      <c r="H2520">
        <v>2009</v>
      </c>
      <c r="I2520" s="1" t="s">
        <v>135</v>
      </c>
      <c r="J2520" t="str">
        <f t="shared" si="39"/>
        <v>20</v>
      </c>
      <c r="K2520">
        <v>9800</v>
      </c>
    </row>
    <row r="2521" spans="1:11" x14ac:dyDescent="0.35">
      <c r="A2521" s="1" t="s">
        <v>9</v>
      </c>
      <c r="B2521">
        <v>29999</v>
      </c>
      <c r="C2521" s="1" t="s">
        <v>31</v>
      </c>
      <c r="D2521">
        <v>73</v>
      </c>
      <c r="E2521">
        <v>2</v>
      </c>
      <c r="F2521" s="1" t="s">
        <v>11</v>
      </c>
      <c r="G2521" s="1" t="s">
        <v>12</v>
      </c>
      <c r="H2521">
        <v>2012</v>
      </c>
      <c r="I2521" s="1" t="s">
        <v>13</v>
      </c>
      <c r="J2521" t="str">
        <f t="shared" si="39"/>
        <v>40</v>
      </c>
      <c r="K2521">
        <v>29999</v>
      </c>
    </row>
    <row r="2522" spans="1:11" x14ac:dyDescent="0.35">
      <c r="A2522" s="1" t="s">
        <v>14</v>
      </c>
      <c r="B2522">
        <v>7500</v>
      </c>
      <c r="C2522" s="1" t="s">
        <v>10</v>
      </c>
      <c r="D2522">
        <v>350</v>
      </c>
      <c r="E2522">
        <v>2.2000000000000002</v>
      </c>
      <c r="F2522" s="1" t="s">
        <v>16</v>
      </c>
      <c r="G2522" s="1" t="s">
        <v>12</v>
      </c>
      <c r="H2522">
        <v>2003</v>
      </c>
      <c r="I2522" s="1" t="s">
        <v>286</v>
      </c>
      <c r="J2522" t="str">
        <f t="shared" si="39"/>
        <v>20</v>
      </c>
      <c r="K2522">
        <v>7500</v>
      </c>
    </row>
    <row r="2523" spans="1:11" x14ac:dyDescent="0.35">
      <c r="A2523" s="1" t="s">
        <v>23</v>
      </c>
      <c r="B2523">
        <v>12500</v>
      </c>
      <c r="C2523" s="1" t="s">
        <v>10</v>
      </c>
      <c r="D2523">
        <v>138</v>
      </c>
      <c r="E2523">
        <v>3.5</v>
      </c>
      <c r="F2523" s="1" t="s">
        <v>11</v>
      </c>
      <c r="G2523" s="1" t="s">
        <v>12</v>
      </c>
      <c r="H2523">
        <v>2007</v>
      </c>
      <c r="I2523" s="1" t="s">
        <v>57</v>
      </c>
      <c r="J2523" t="str">
        <f t="shared" si="39"/>
        <v>20</v>
      </c>
      <c r="K2523">
        <v>12500</v>
      </c>
    </row>
    <row r="2524" spans="1:11" x14ac:dyDescent="0.35">
      <c r="A2524" s="1" t="s">
        <v>9</v>
      </c>
      <c r="B2524">
        <v>39500</v>
      </c>
      <c r="C2524" s="1" t="s">
        <v>21</v>
      </c>
      <c r="D2524">
        <v>115</v>
      </c>
      <c r="E2524">
        <v>4.4000000000000004</v>
      </c>
      <c r="F2524" s="1" t="s">
        <v>11</v>
      </c>
      <c r="G2524" s="1" t="s">
        <v>12</v>
      </c>
      <c r="H2524">
        <v>2010</v>
      </c>
      <c r="I2524" s="1" t="s">
        <v>55</v>
      </c>
      <c r="J2524" t="str">
        <f t="shared" si="39"/>
        <v>40</v>
      </c>
      <c r="K2524">
        <v>39500</v>
      </c>
    </row>
    <row r="2525" spans="1:11" x14ac:dyDescent="0.35">
      <c r="A2525" s="1" t="s">
        <v>30</v>
      </c>
      <c r="B2525">
        <v>10600</v>
      </c>
      <c r="C2525" s="1" t="s">
        <v>15</v>
      </c>
      <c r="D2525">
        <v>240</v>
      </c>
      <c r="E2525">
        <v>2.5</v>
      </c>
      <c r="F2525" s="1" t="s">
        <v>16</v>
      </c>
      <c r="G2525" s="1" t="s">
        <v>12</v>
      </c>
      <c r="H2525">
        <v>2009</v>
      </c>
      <c r="I2525" s="1" t="s">
        <v>109</v>
      </c>
      <c r="J2525" t="str">
        <f t="shared" si="39"/>
        <v>20</v>
      </c>
      <c r="K2525">
        <v>10600</v>
      </c>
    </row>
    <row r="2526" spans="1:11" x14ac:dyDescent="0.35">
      <c r="A2526" s="1" t="s">
        <v>45</v>
      </c>
      <c r="B2526">
        <v>18200</v>
      </c>
      <c r="C2526" s="1" t="s">
        <v>21</v>
      </c>
      <c r="D2526">
        <v>147</v>
      </c>
      <c r="E2526">
        <v>3.2</v>
      </c>
      <c r="F2526" s="1" t="s">
        <v>16</v>
      </c>
      <c r="G2526" s="1" t="s">
        <v>12</v>
      </c>
      <c r="H2526">
        <v>2008</v>
      </c>
      <c r="I2526" s="1" t="s">
        <v>54</v>
      </c>
      <c r="J2526" t="str">
        <f t="shared" si="39"/>
        <v>20</v>
      </c>
      <c r="K2526">
        <v>18200</v>
      </c>
    </row>
    <row r="2527" spans="1:11" x14ac:dyDescent="0.35">
      <c r="A2527" s="1" t="s">
        <v>14</v>
      </c>
      <c r="B2527">
        <v>189999</v>
      </c>
      <c r="C2527" s="1" t="s">
        <v>31</v>
      </c>
      <c r="D2527">
        <v>0</v>
      </c>
      <c r="E2527">
        <v>4.7</v>
      </c>
      <c r="F2527" s="1" t="s">
        <v>11</v>
      </c>
      <c r="G2527" s="1" t="s">
        <v>12</v>
      </c>
      <c r="H2527">
        <v>2016</v>
      </c>
      <c r="I2527" s="1" t="s">
        <v>19</v>
      </c>
      <c r="J2527" t="str">
        <f t="shared" si="39"/>
        <v>200</v>
      </c>
      <c r="K2527">
        <v>189999</v>
      </c>
    </row>
    <row r="2528" spans="1:11" x14ac:dyDescent="0.35">
      <c r="A2528" s="1" t="s">
        <v>20</v>
      </c>
      <c r="B2528">
        <v>4800</v>
      </c>
      <c r="C2528" s="1" t="s">
        <v>31</v>
      </c>
      <c r="D2528">
        <v>207</v>
      </c>
      <c r="E2528">
        <v>2</v>
      </c>
      <c r="F2528" s="1" t="s">
        <v>11</v>
      </c>
      <c r="G2528" s="1" t="s">
        <v>12</v>
      </c>
      <c r="H2528">
        <v>2002</v>
      </c>
      <c r="I2528" s="1" t="s">
        <v>60</v>
      </c>
      <c r="J2528" t="str">
        <f t="shared" si="39"/>
        <v>20</v>
      </c>
      <c r="K2528">
        <v>4800</v>
      </c>
    </row>
    <row r="2529" spans="1:11" x14ac:dyDescent="0.35">
      <c r="A2529" s="1" t="s">
        <v>9</v>
      </c>
      <c r="B2529">
        <v>3999</v>
      </c>
      <c r="C2529" s="1" t="s">
        <v>10</v>
      </c>
      <c r="D2529">
        <v>238</v>
      </c>
      <c r="E2529">
        <v>1.8</v>
      </c>
      <c r="F2529" s="1" t="s">
        <v>11</v>
      </c>
      <c r="G2529" s="1" t="s">
        <v>12</v>
      </c>
      <c r="H2529">
        <v>1996</v>
      </c>
      <c r="I2529" s="1" t="s">
        <v>40</v>
      </c>
      <c r="J2529" t="str">
        <f t="shared" si="39"/>
        <v>20</v>
      </c>
      <c r="K2529">
        <v>3999</v>
      </c>
    </row>
    <row r="2530" spans="1:11" x14ac:dyDescent="0.35">
      <c r="A2530" s="1" t="s">
        <v>23</v>
      </c>
      <c r="B2530">
        <v>35500</v>
      </c>
      <c r="C2530" s="1" t="s">
        <v>21</v>
      </c>
      <c r="D2530">
        <v>165</v>
      </c>
      <c r="E2530">
        <v>4</v>
      </c>
      <c r="F2530" s="1" t="s">
        <v>18</v>
      </c>
      <c r="G2530" s="1" t="s">
        <v>12</v>
      </c>
      <c r="H2530">
        <v>2011</v>
      </c>
      <c r="I2530" s="1" t="s">
        <v>78</v>
      </c>
      <c r="J2530" t="str">
        <f t="shared" si="39"/>
        <v>40</v>
      </c>
      <c r="K2530">
        <v>35500</v>
      </c>
    </row>
    <row r="2531" spans="1:11" x14ac:dyDescent="0.35">
      <c r="A2531" s="1" t="s">
        <v>23</v>
      </c>
      <c r="B2531">
        <v>13500</v>
      </c>
      <c r="C2531" s="1" t="s">
        <v>10</v>
      </c>
      <c r="D2531">
        <v>158</v>
      </c>
      <c r="E2531">
        <v>2.4</v>
      </c>
      <c r="F2531" s="1" t="s">
        <v>18</v>
      </c>
      <c r="G2531" s="1" t="s">
        <v>12</v>
      </c>
      <c r="H2531">
        <v>2008</v>
      </c>
      <c r="I2531" s="1" t="s">
        <v>57</v>
      </c>
      <c r="J2531" t="str">
        <f t="shared" si="39"/>
        <v>20</v>
      </c>
      <c r="K2531">
        <v>13500</v>
      </c>
    </row>
    <row r="2532" spans="1:11" x14ac:dyDescent="0.35">
      <c r="A2532" s="1" t="s">
        <v>14</v>
      </c>
      <c r="B2532">
        <v>17500</v>
      </c>
      <c r="C2532" s="1" t="s">
        <v>10</v>
      </c>
      <c r="D2532">
        <v>130</v>
      </c>
      <c r="E2532">
        <v>3</v>
      </c>
      <c r="F2532" s="1" t="s">
        <v>11</v>
      </c>
      <c r="G2532" s="1" t="s">
        <v>12</v>
      </c>
      <c r="H2532">
        <v>2007</v>
      </c>
      <c r="I2532" s="1" t="s">
        <v>105</v>
      </c>
      <c r="J2532" t="str">
        <f t="shared" si="39"/>
        <v>20</v>
      </c>
      <c r="K2532">
        <v>17500</v>
      </c>
    </row>
    <row r="2533" spans="1:11" x14ac:dyDescent="0.35">
      <c r="A2533" s="1" t="s">
        <v>14</v>
      </c>
      <c r="B2533">
        <v>59999</v>
      </c>
      <c r="C2533" s="1" t="s">
        <v>10</v>
      </c>
      <c r="D2533">
        <v>11</v>
      </c>
      <c r="E2533">
        <v>4.7</v>
      </c>
      <c r="F2533" s="1" t="s">
        <v>11</v>
      </c>
      <c r="G2533" s="1" t="s">
        <v>12</v>
      </c>
      <c r="H2533">
        <v>2012</v>
      </c>
      <c r="I2533" s="1" t="s">
        <v>300</v>
      </c>
      <c r="J2533" t="str">
        <f t="shared" si="39"/>
        <v>60</v>
      </c>
      <c r="K2533">
        <v>59999</v>
      </c>
    </row>
    <row r="2534" spans="1:11" x14ac:dyDescent="0.35">
      <c r="A2534" s="1" t="s">
        <v>14</v>
      </c>
      <c r="B2534">
        <v>7999</v>
      </c>
      <c r="C2534" s="1" t="s">
        <v>15</v>
      </c>
      <c r="D2534">
        <v>255</v>
      </c>
      <c r="E2534">
        <v>2.2000000000000002</v>
      </c>
      <c r="F2534" s="1" t="s">
        <v>16</v>
      </c>
      <c r="G2534" s="1" t="s">
        <v>12</v>
      </c>
      <c r="H2534">
        <v>2004</v>
      </c>
      <c r="I2534" s="1" t="s">
        <v>42</v>
      </c>
      <c r="J2534" t="str">
        <f t="shared" si="39"/>
        <v>20</v>
      </c>
      <c r="K2534">
        <v>7999</v>
      </c>
    </row>
    <row r="2535" spans="1:11" x14ac:dyDescent="0.35">
      <c r="A2535" s="1" t="s">
        <v>23</v>
      </c>
      <c r="B2535">
        <v>16000</v>
      </c>
      <c r="C2535" s="1" t="s">
        <v>10</v>
      </c>
      <c r="D2535">
        <v>89</v>
      </c>
      <c r="E2535">
        <v>1.8</v>
      </c>
      <c r="F2535" s="1" t="s">
        <v>49</v>
      </c>
      <c r="G2535" s="1" t="s">
        <v>12</v>
      </c>
      <c r="H2535">
        <v>2011</v>
      </c>
      <c r="I2535" s="1" t="s">
        <v>80</v>
      </c>
      <c r="J2535" t="str">
        <f t="shared" si="39"/>
        <v>20</v>
      </c>
      <c r="K2535">
        <v>16000</v>
      </c>
    </row>
    <row r="2536" spans="1:11" x14ac:dyDescent="0.35">
      <c r="A2536" s="1" t="s">
        <v>9</v>
      </c>
      <c r="B2536">
        <v>5850</v>
      </c>
      <c r="C2536" s="1" t="s">
        <v>10</v>
      </c>
      <c r="D2536">
        <v>250</v>
      </c>
      <c r="E2536">
        <v>4.5</v>
      </c>
      <c r="F2536" s="1" t="s">
        <v>18</v>
      </c>
      <c r="G2536" s="1" t="s">
        <v>12</v>
      </c>
      <c r="H2536">
        <v>2001</v>
      </c>
      <c r="I2536" s="1" t="s">
        <v>159</v>
      </c>
      <c r="J2536" t="str">
        <f t="shared" si="39"/>
        <v>20</v>
      </c>
      <c r="K2536">
        <v>5850</v>
      </c>
    </row>
    <row r="2537" spans="1:11" x14ac:dyDescent="0.35">
      <c r="A2537" s="1" t="s">
        <v>28</v>
      </c>
      <c r="B2537">
        <v>7999</v>
      </c>
      <c r="C2537" s="1" t="s">
        <v>15</v>
      </c>
      <c r="D2537">
        <v>154</v>
      </c>
      <c r="E2537">
        <v>1.5</v>
      </c>
      <c r="F2537" s="1" t="s">
        <v>16</v>
      </c>
      <c r="G2537" s="1" t="s">
        <v>12</v>
      </c>
      <c r="H2537">
        <v>2008</v>
      </c>
      <c r="I2537" s="1" t="s">
        <v>74</v>
      </c>
      <c r="J2537" t="str">
        <f t="shared" si="39"/>
        <v>20</v>
      </c>
      <c r="K2537">
        <v>7999</v>
      </c>
    </row>
    <row r="2538" spans="1:11" x14ac:dyDescent="0.35">
      <c r="A2538" s="1" t="s">
        <v>28</v>
      </c>
      <c r="B2538">
        <v>8900</v>
      </c>
      <c r="C2538" s="1" t="s">
        <v>15</v>
      </c>
      <c r="D2538">
        <v>181</v>
      </c>
      <c r="E2538">
        <v>1.9</v>
      </c>
      <c r="F2538" s="1" t="s">
        <v>16</v>
      </c>
      <c r="G2538" s="1" t="s">
        <v>12</v>
      </c>
      <c r="H2538">
        <v>2006</v>
      </c>
      <c r="I2538" s="1" t="s">
        <v>70</v>
      </c>
      <c r="J2538" t="str">
        <f t="shared" si="39"/>
        <v>20</v>
      </c>
      <c r="K2538">
        <v>8900</v>
      </c>
    </row>
    <row r="2539" spans="1:11" x14ac:dyDescent="0.35">
      <c r="A2539" s="1" t="s">
        <v>9</v>
      </c>
      <c r="B2539">
        <v>43719</v>
      </c>
      <c r="C2539" s="1" t="s">
        <v>21</v>
      </c>
      <c r="D2539">
        <v>0</v>
      </c>
      <c r="E2539">
        <v>2</v>
      </c>
      <c r="F2539" s="1" t="s">
        <v>11</v>
      </c>
      <c r="G2539" s="1" t="s">
        <v>12</v>
      </c>
      <c r="H2539">
        <v>2016</v>
      </c>
      <c r="I2539" s="1" t="s">
        <v>173</v>
      </c>
      <c r="J2539" t="str">
        <f t="shared" si="39"/>
        <v>60</v>
      </c>
      <c r="K2539">
        <v>43719</v>
      </c>
    </row>
    <row r="2540" spans="1:11" x14ac:dyDescent="0.35">
      <c r="A2540" s="1" t="s">
        <v>30</v>
      </c>
      <c r="B2540">
        <v>8800</v>
      </c>
      <c r="C2540" s="1" t="s">
        <v>15</v>
      </c>
      <c r="D2540">
        <v>193</v>
      </c>
      <c r="E2540">
        <v>2.5</v>
      </c>
      <c r="F2540" s="1" t="s">
        <v>16</v>
      </c>
      <c r="G2540" s="1" t="s">
        <v>12</v>
      </c>
      <c r="H2540">
        <v>2005</v>
      </c>
      <c r="I2540" s="1" t="s">
        <v>109</v>
      </c>
      <c r="J2540" t="str">
        <f t="shared" si="39"/>
        <v>20</v>
      </c>
      <c r="K2540">
        <v>8800</v>
      </c>
    </row>
    <row r="2541" spans="1:11" x14ac:dyDescent="0.35">
      <c r="A2541" s="1" t="s">
        <v>30</v>
      </c>
      <c r="B2541">
        <v>9990</v>
      </c>
      <c r="C2541" s="1" t="s">
        <v>15</v>
      </c>
      <c r="D2541">
        <v>194</v>
      </c>
      <c r="E2541">
        <v>1.6</v>
      </c>
      <c r="F2541" s="1" t="s">
        <v>16</v>
      </c>
      <c r="G2541" s="1" t="s">
        <v>12</v>
      </c>
      <c r="H2541">
        <v>2011</v>
      </c>
      <c r="I2541" s="1" t="s">
        <v>56</v>
      </c>
      <c r="J2541" t="str">
        <f t="shared" si="39"/>
        <v>20</v>
      </c>
      <c r="K2541">
        <v>9990</v>
      </c>
    </row>
    <row r="2542" spans="1:11" x14ac:dyDescent="0.35">
      <c r="A2542" s="1" t="s">
        <v>30</v>
      </c>
      <c r="B2542">
        <v>17999</v>
      </c>
      <c r="C2542" s="1" t="s">
        <v>10</v>
      </c>
      <c r="D2542">
        <v>80</v>
      </c>
      <c r="E2542">
        <v>1.8</v>
      </c>
      <c r="F2542" s="1" t="s">
        <v>11</v>
      </c>
      <c r="G2542" s="1" t="s">
        <v>12</v>
      </c>
      <c r="H2542">
        <v>2012</v>
      </c>
      <c r="I2542" s="1" t="s">
        <v>98</v>
      </c>
      <c r="J2542" t="str">
        <f t="shared" si="39"/>
        <v>20</v>
      </c>
      <c r="K2542">
        <v>17999</v>
      </c>
    </row>
    <row r="2543" spans="1:11" x14ac:dyDescent="0.35">
      <c r="A2543" s="1" t="s">
        <v>14</v>
      </c>
      <c r="B2543">
        <v>37500</v>
      </c>
      <c r="C2543" s="1" t="s">
        <v>31</v>
      </c>
      <c r="D2543">
        <v>94</v>
      </c>
      <c r="E2543">
        <v>5.5</v>
      </c>
      <c r="F2543" s="1" t="s">
        <v>11</v>
      </c>
      <c r="G2543" s="1" t="s">
        <v>12</v>
      </c>
      <c r="H2543">
        <v>2009</v>
      </c>
      <c r="I2543" s="1" t="s">
        <v>301</v>
      </c>
      <c r="J2543" t="str">
        <f t="shared" si="39"/>
        <v>40</v>
      </c>
      <c r="K2543">
        <v>37500</v>
      </c>
    </row>
    <row r="2544" spans="1:11" x14ac:dyDescent="0.35">
      <c r="A2544" s="1" t="s">
        <v>20</v>
      </c>
      <c r="B2544">
        <v>20500</v>
      </c>
      <c r="C2544" s="1" t="s">
        <v>10</v>
      </c>
      <c r="D2544">
        <v>155</v>
      </c>
      <c r="E2544">
        <v>3</v>
      </c>
      <c r="F2544" s="1" t="s">
        <v>11</v>
      </c>
      <c r="G2544" s="1" t="s">
        <v>12</v>
      </c>
      <c r="H2544">
        <v>2010</v>
      </c>
      <c r="I2544" s="1" t="s">
        <v>27</v>
      </c>
      <c r="J2544" t="str">
        <f t="shared" si="39"/>
        <v>40</v>
      </c>
      <c r="K2544">
        <v>20500</v>
      </c>
    </row>
    <row r="2545" spans="1:11" x14ac:dyDescent="0.35">
      <c r="A2545" s="1" t="s">
        <v>20</v>
      </c>
      <c r="B2545">
        <v>4999</v>
      </c>
      <c r="C2545" s="1" t="s">
        <v>21</v>
      </c>
      <c r="D2545">
        <v>242</v>
      </c>
      <c r="E2545">
        <v>2.5</v>
      </c>
      <c r="F2545" s="1" t="s">
        <v>16</v>
      </c>
      <c r="G2545" s="1" t="s">
        <v>32</v>
      </c>
      <c r="H2545">
        <v>2003</v>
      </c>
      <c r="I2545" s="1" t="s">
        <v>35</v>
      </c>
      <c r="J2545" t="str">
        <f t="shared" si="39"/>
        <v>20</v>
      </c>
      <c r="K2545">
        <v>4999</v>
      </c>
    </row>
    <row r="2546" spans="1:11" x14ac:dyDescent="0.35">
      <c r="A2546" s="1" t="s">
        <v>14</v>
      </c>
      <c r="B2546">
        <v>4100</v>
      </c>
      <c r="C2546" s="1" t="s">
        <v>21</v>
      </c>
      <c r="D2546">
        <v>1</v>
      </c>
      <c r="E2546">
        <v>3.5</v>
      </c>
      <c r="F2546" s="1" t="s">
        <v>11</v>
      </c>
      <c r="G2546" s="1" t="s">
        <v>12</v>
      </c>
      <c r="H2546">
        <v>2007</v>
      </c>
      <c r="I2546" s="1" t="s">
        <v>67</v>
      </c>
      <c r="J2546" t="str">
        <f t="shared" si="39"/>
        <v>20</v>
      </c>
      <c r="K2546">
        <v>4100</v>
      </c>
    </row>
    <row r="2547" spans="1:11" x14ac:dyDescent="0.35">
      <c r="A2547" s="1" t="s">
        <v>14</v>
      </c>
      <c r="B2547">
        <v>17499</v>
      </c>
      <c r="C2547" s="1" t="s">
        <v>10</v>
      </c>
      <c r="D2547">
        <v>145</v>
      </c>
      <c r="E2547">
        <v>1.8</v>
      </c>
      <c r="F2547" s="1" t="s">
        <v>11</v>
      </c>
      <c r="G2547" s="1" t="s">
        <v>12</v>
      </c>
      <c r="H2547">
        <v>2008</v>
      </c>
      <c r="I2547" s="1" t="s">
        <v>105</v>
      </c>
      <c r="J2547" t="str">
        <f t="shared" si="39"/>
        <v>20</v>
      </c>
      <c r="K2547">
        <v>17499</v>
      </c>
    </row>
    <row r="2548" spans="1:11" x14ac:dyDescent="0.35">
      <c r="A2548" s="1" t="s">
        <v>20</v>
      </c>
      <c r="B2548">
        <v>8200</v>
      </c>
      <c r="C2548" s="1" t="s">
        <v>31</v>
      </c>
      <c r="D2548">
        <v>326</v>
      </c>
      <c r="E2548">
        <v>2.5</v>
      </c>
      <c r="F2548" s="1" t="s">
        <v>16</v>
      </c>
      <c r="G2548" s="1" t="s">
        <v>12</v>
      </c>
      <c r="H2548">
        <v>2002</v>
      </c>
      <c r="I2548" s="1" t="s">
        <v>27</v>
      </c>
      <c r="J2548" t="str">
        <f t="shared" si="39"/>
        <v>20</v>
      </c>
      <c r="K2548">
        <v>8200</v>
      </c>
    </row>
    <row r="2549" spans="1:11" x14ac:dyDescent="0.35">
      <c r="A2549" s="1" t="s">
        <v>30</v>
      </c>
      <c r="B2549">
        <v>7000</v>
      </c>
      <c r="C2549" s="1" t="s">
        <v>10</v>
      </c>
      <c r="D2549">
        <v>185</v>
      </c>
      <c r="E2549">
        <v>2.8</v>
      </c>
      <c r="F2549" s="1" t="s">
        <v>18</v>
      </c>
      <c r="G2549" s="1" t="s">
        <v>12</v>
      </c>
      <c r="H2549">
        <v>2004</v>
      </c>
      <c r="I2549" s="1" t="s">
        <v>76</v>
      </c>
      <c r="J2549" t="str">
        <f t="shared" si="39"/>
        <v>20</v>
      </c>
      <c r="K2549">
        <v>7000</v>
      </c>
    </row>
    <row r="2550" spans="1:11" x14ac:dyDescent="0.35">
      <c r="A2550" s="1" t="s">
        <v>30</v>
      </c>
      <c r="B2550">
        <v>9200</v>
      </c>
      <c r="C2550" s="1" t="s">
        <v>26</v>
      </c>
      <c r="D2550">
        <v>107</v>
      </c>
      <c r="E2550">
        <v>1.6</v>
      </c>
      <c r="F2550" s="1" t="s">
        <v>11</v>
      </c>
      <c r="G2550" s="1" t="s">
        <v>12</v>
      </c>
      <c r="H2550">
        <v>2010</v>
      </c>
      <c r="I2550" s="1" t="s">
        <v>181</v>
      </c>
      <c r="J2550" t="str">
        <f t="shared" si="39"/>
        <v>20</v>
      </c>
      <c r="K2550">
        <v>9200</v>
      </c>
    </row>
    <row r="2551" spans="1:11" x14ac:dyDescent="0.35">
      <c r="A2551" s="1" t="s">
        <v>30</v>
      </c>
      <c r="B2551">
        <v>4000</v>
      </c>
      <c r="C2551" s="1" t="s">
        <v>38</v>
      </c>
      <c r="D2551">
        <v>105</v>
      </c>
      <c r="E2551">
        <v>2</v>
      </c>
      <c r="F2551" s="1" t="s">
        <v>49</v>
      </c>
      <c r="G2551" s="1" t="s">
        <v>12</v>
      </c>
      <c r="H2551">
        <v>2013</v>
      </c>
      <c r="I2551" s="1" t="s">
        <v>143</v>
      </c>
      <c r="J2551" t="str">
        <f t="shared" si="39"/>
        <v>20</v>
      </c>
      <c r="K2551">
        <v>4000</v>
      </c>
    </row>
    <row r="2552" spans="1:11" x14ac:dyDescent="0.35">
      <c r="A2552" s="1" t="s">
        <v>28</v>
      </c>
      <c r="B2552">
        <v>17500</v>
      </c>
      <c r="C2552" s="1" t="s">
        <v>21</v>
      </c>
      <c r="D2552">
        <v>20</v>
      </c>
      <c r="E2552">
        <v>1.5</v>
      </c>
      <c r="F2552" s="1" t="s">
        <v>16</v>
      </c>
      <c r="G2552" s="1" t="s">
        <v>12</v>
      </c>
      <c r="H2552">
        <v>2016</v>
      </c>
      <c r="I2552" s="1" t="s">
        <v>155</v>
      </c>
      <c r="J2552" t="str">
        <f t="shared" si="39"/>
        <v>20</v>
      </c>
      <c r="K2552">
        <v>17500</v>
      </c>
    </row>
    <row r="2553" spans="1:11" x14ac:dyDescent="0.35">
      <c r="A2553" s="1" t="s">
        <v>9</v>
      </c>
      <c r="B2553">
        <v>1950</v>
      </c>
      <c r="C2553" s="1" t="s">
        <v>10</v>
      </c>
      <c r="D2553">
        <v>162</v>
      </c>
      <c r="E2553">
        <v>1.6</v>
      </c>
      <c r="F2553" s="1" t="s">
        <v>11</v>
      </c>
      <c r="G2553" s="1" t="s">
        <v>32</v>
      </c>
      <c r="H2553">
        <v>1995</v>
      </c>
      <c r="I2553" s="1" t="s">
        <v>258</v>
      </c>
      <c r="J2553" t="str">
        <f t="shared" ref="J2553:J2612" si="40">VLOOKUP(B2553,$L$2:$M$13,2,TRUE)</f>
        <v>20</v>
      </c>
      <c r="K2553">
        <v>1950</v>
      </c>
    </row>
    <row r="2554" spans="1:11" x14ac:dyDescent="0.35">
      <c r="A2554" s="1" t="s">
        <v>20</v>
      </c>
      <c r="B2554">
        <v>11000</v>
      </c>
      <c r="C2554" s="1" t="s">
        <v>31</v>
      </c>
      <c r="D2554">
        <v>120</v>
      </c>
      <c r="E2554">
        <v>1.8</v>
      </c>
      <c r="F2554" s="1" t="s">
        <v>11</v>
      </c>
      <c r="G2554" s="1" t="s">
        <v>12</v>
      </c>
      <c r="H2554">
        <v>2000</v>
      </c>
      <c r="I2554" s="1" t="s">
        <v>59</v>
      </c>
      <c r="J2554" t="str">
        <f t="shared" si="40"/>
        <v>20</v>
      </c>
      <c r="K2554">
        <v>11000</v>
      </c>
    </row>
    <row r="2555" spans="1:11" x14ac:dyDescent="0.35">
      <c r="A2555" s="1" t="s">
        <v>20</v>
      </c>
      <c r="B2555">
        <v>7750</v>
      </c>
      <c r="C2555" s="1" t="s">
        <v>10</v>
      </c>
      <c r="D2555">
        <v>259</v>
      </c>
      <c r="E2555">
        <v>3</v>
      </c>
      <c r="F2555" s="1" t="s">
        <v>16</v>
      </c>
      <c r="G2555" s="1" t="s">
        <v>32</v>
      </c>
      <c r="H2555">
        <v>2005</v>
      </c>
      <c r="I2555" s="1" t="s">
        <v>27</v>
      </c>
      <c r="J2555" t="str">
        <f t="shared" si="40"/>
        <v>20</v>
      </c>
      <c r="K2555">
        <v>7750</v>
      </c>
    </row>
    <row r="2556" spans="1:11" x14ac:dyDescent="0.35">
      <c r="A2556" s="1" t="s">
        <v>30</v>
      </c>
      <c r="B2556">
        <v>24300</v>
      </c>
      <c r="C2556" s="1" t="s">
        <v>10</v>
      </c>
      <c r="D2556">
        <v>1</v>
      </c>
      <c r="E2556">
        <v>1.6</v>
      </c>
      <c r="F2556" s="1" t="s">
        <v>16</v>
      </c>
      <c r="G2556" s="1" t="s">
        <v>12</v>
      </c>
      <c r="H2556">
        <v>2016</v>
      </c>
      <c r="I2556" s="1" t="s">
        <v>125</v>
      </c>
      <c r="J2556" t="str">
        <f t="shared" si="40"/>
        <v>40</v>
      </c>
      <c r="K2556">
        <v>24300</v>
      </c>
    </row>
    <row r="2557" spans="1:11" x14ac:dyDescent="0.35">
      <c r="A2557" s="1" t="s">
        <v>28</v>
      </c>
      <c r="B2557">
        <v>4100</v>
      </c>
      <c r="C2557" s="1" t="s">
        <v>15</v>
      </c>
      <c r="D2557">
        <v>190</v>
      </c>
      <c r="E2557">
        <v>1.9</v>
      </c>
      <c r="F2557" s="1" t="s">
        <v>16</v>
      </c>
      <c r="G2557" s="1" t="s">
        <v>12</v>
      </c>
      <c r="H2557">
        <v>2002</v>
      </c>
      <c r="I2557" s="1" t="s">
        <v>66</v>
      </c>
      <c r="J2557" t="str">
        <f t="shared" si="40"/>
        <v>20</v>
      </c>
      <c r="K2557">
        <v>4100</v>
      </c>
    </row>
    <row r="2558" spans="1:11" x14ac:dyDescent="0.35">
      <c r="A2558" s="1" t="s">
        <v>14</v>
      </c>
      <c r="B2558">
        <v>69900</v>
      </c>
      <c r="C2558" s="1" t="s">
        <v>21</v>
      </c>
      <c r="D2558">
        <v>69</v>
      </c>
      <c r="E2558">
        <v>3</v>
      </c>
      <c r="F2558" s="1" t="s">
        <v>16</v>
      </c>
      <c r="G2558" s="1" t="s">
        <v>12</v>
      </c>
      <c r="H2558">
        <v>2014</v>
      </c>
      <c r="I2558" s="1" t="s">
        <v>82</v>
      </c>
      <c r="J2558" t="str">
        <f t="shared" si="40"/>
        <v>80</v>
      </c>
      <c r="K2558">
        <v>69900</v>
      </c>
    </row>
    <row r="2559" spans="1:11" x14ac:dyDescent="0.35">
      <c r="A2559" s="1" t="s">
        <v>30</v>
      </c>
      <c r="B2559">
        <v>29999</v>
      </c>
      <c r="C2559" s="1" t="s">
        <v>31</v>
      </c>
      <c r="D2559">
        <v>129</v>
      </c>
      <c r="E2559">
        <v>2</v>
      </c>
      <c r="F2559" s="1" t="s">
        <v>16</v>
      </c>
      <c r="G2559" s="1" t="s">
        <v>12</v>
      </c>
      <c r="H2559">
        <v>2014</v>
      </c>
      <c r="I2559" s="1" t="s">
        <v>79</v>
      </c>
      <c r="J2559" t="str">
        <f t="shared" si="40"/>
        <v>40</v>
      </c>
      <c r="K2559">
        <v>29999</v>
      </c>
    </row>
    <row r="2560" spans="1:11" x14ac:dyDescent="0.35">
      <c r="A2560" s="1" t="s">
        <v>28</v>
      </c>
      <c r="B2560">
        <v>11999</v>
      </c>
      <c r="C2560" s="1" t="s">
        <v>26</v>
      </c>
      <c r="D2560">
        <v>188</v>
      </c>
      <c r="E2560">
        <v>1.5</v>
      </c>
      <c r="F2560" s="1" t="s">
        <v>49</v>
      </c>
      <c r="G2560" s="1" t="s">
        <v>12</v>
      </c>
      <c r="H2560">
        <v>2012</v>
      </c>
      <c r="I2560" s="1" t="s">
        <v>29</v>
      </c>
      <c r="J2560" t="str">
        <f t="shared" si="40"/>
        <v>20</v>
      </c>
      <c r="K2560">
        <v>11999</v>
      </c>
    </row>
    <row r="2561" spans="1:11" x14ac:dyDescent="0.35">
      <c r="A2561" s="1" t="s">
        <v>30</v>
      </c>
      <c r="B2561">
        <v>13900</v>
      </c>
      <c r="C2561" s="1" t="s">
        <v>26</v>
      </c>
      <c r="D2561">
        <v>122</v>
      </c>
      <c r="E2561">
        <v>1.4</v>
      </c>
      <c r="F2561" s="1" t="s">
        <v>18</v>
      </c>
      <c r="G2561" s="1" t="s">
        <v>12</v>
      </c>
      <c r="H2561">
        <v>2013</v>
      </c>
      <c r="I2561" s="1" t="s">
        <v>183</v>
      </c>
      <c r="J2561" t="str">
        <f t="shared" si="40"/>
        <v>20</v>
      </c>
      <c r="K2561">
        <v>13900</v>
      </c>
    </row>
    <row r="2562" spans="1:11" x14ac:dyDescent="0.35">
      <c r="A2562" s="1" t="s">
        <v>9</v>
      </c>
      <c r="B2562">
        <v>8900</v>
      </c>
      <c r="C2562" s="1" t="s">
        <v>26</v>
      </c>
      <c r="D2562">
        <v>274</v>
      </c>
      <c r="E2562">
        <v>2</v>
      </c>
      <c r="F2562" s="1" t="s">
        <v>16</v>
      </c>
      <c r="G2562" s="1" t="s">
        <v>32</v>
      </c>
      <c r="H2562">
        <v>2007</v>
      </c>
      <c r="I2562" s="1" t="s">
        <v>13</v>
      </c>
      <c r="J2562" t="str">
        <f t="shared" si="40"/>
        <v>20</v>
      </c>
      <c r="K2562">
        <v>8900</v>
      </c>
    </row>
    <row r="2563" spans="1:11" x14ac:dyDescent="0.35">
      <c r="A2563" s="1" t="s">
        <v>20</v>
      </c>
      <c r="B2563">
        <v>26000</v>
      </c>
      <c r="C2563" s="1" t="s">
        <v>10</v>
      </c>
      <c r="D2563">
        <v>105</v>
      </c>
      <c r="E2563">
        <v>2</v>
      </c>
      <c r="F2563" s="1" t="s">
        <v>11</v>
      </c>
      <c r="G2563" s="1" t="s">
        <v>12</v>
      </c>
      <c r="H2563">
        <v>2012</v>
      </c>
      <c r="I2563" s="1" t="s">
        <v>27</v>
      </c>
      <c r="J2563" t="str">
        <f t="shared" si="40"/>
        <v>40</v>
      </c>
      <c r="K2563">
        <v>26000</v>
      </c>
    </row>
    <row r="2564" spans="1:11" x14ac:dyDescent="0.35">
      <c r="A2564" s="1" t="s">
        <v>9</v>
      </c>
      <c r="B2564">
        <v>2700</v>
      </c>
      <c r="C2564" s="1" t="s">
        <v>31</v>
      </c>
      <c r="D2564">
        <v>287</v>
      </c>
      <c r="E2564">
        <v>2.5</v>
      </c>
      <c r="F2564" s="1" t="s">
        <v>16</v>
      </c>
      <c r="G2564" s="1" t="s">
        <v>32</v>
      </c>
      <c r="H2564">
        <v>1998</v>
      </c>
      <c r="I2564" s="1" t="s">
        <v>64</v>
      </c>
      <c r="J2564" t="str">
        <f t="shared" si="40"/>
        <v>20</v>
      </c>
      <c r="K2564">
        <v>2700</v>
      </c>
    </row>
    <row r="2565" spans="1:11" x14ac:dyDescent="0.35">
      <c r="A2565" s="1" t="s">
        <v>45</v>
      </c>
      <c r="B2565">
        <v>9700</v>
      </c>
      <c r="C2565" s="1" t="s">
        <v>21</v>
      </c>
      <c r="D2565">
        <v>45</v>
      </c>
      <c r="E2565" t="s">
        <v>41</v>
      </c>
      <c r="F2565" s="1" t="s">
        <v>49</v>
      </c>
      <c r="G2565" s="1" t="s">
        <v>12</v>
      </c>
      <c r="H2565">
        <v>2001</v>
      </c>
      <c r="I2565" s="1" t="s">
        <v>127</v>
      </c>
      <c r="J2565" t="str">
        <f t="shared" si="40"/>
        <v>20</v>
      </c>
      <c r="K2565">
        <v>9700</v>
      </c>
    </row>
    <row r="2566" spans="1:11" x14ac:dyDescent="0.35">
      <c r="A2566" s="1" t="s">
        <v>23</v>
      </c>
      <c r="B2566">
        <v>12500</v>
      </c>
      <c r="C2566" s="1" t="s">
        <v>10</v>
      </c>
      <c r="D2566">
        <v>140</v>
      </c>
      <c r="E2566">
        <v>3.5</v>
      </c>
      <c r="F2566" s="1" t="s">
        <v>18</v>
      </c>
      <c r="G2566" s="1" t="s">
        <v>12</v>
      </c>
      <c r="H2566">
        <v>2007</v>
      </c>
      <c r="I2566" s="1" t="s">
        <v>57</v>
      </c>
      <c r="J2566" t="str">
        <f t="shared" si="40"/>
        <v>20</v>
      </c>
      <c r="K2566">
        <v>12500</v>
      </c>
    </row>
    <row r="2567" spans="1:11" x14ac:dyDescent="0.35">
      <c r="A2567" s="1" t="s">
        <v>9</v>
      </c>
      <c r="B2567">
        <v>4500</v>
      </c>
      <c r="C2567" s="1" t="s">
        <v>10</v>
      </c>
      <c r="D2567">
        <v>28</v>
      </c>
      <c r="E2567">
        <v>1.9</v>
      </c>
      <c r="F2567" s="1" t="s">
        <v>11</v>
      </c>
      <c r="G2567" s="1" t="s">
        <v>12</v>
      </c>
      <c r="H2567">
        <v>1995</v>
      </c>
      <c r="I2567" s="1" t="s">
        <v>40</v>
      </c>
      <c r="J2567" t="str">
        <f t="shared" si="40"/>
        <v>20</v>
      </c>
      <c r="K2567">
        <v>4500</v>
      </c>
    </row>
    <row r="2568" spans="1:11" x14ac:dyDescent="0.35">
      <c r="A2568" s="1" t="s">
        <v>23</v>
      </c>
      <c r="B2568">
        <v>88000</v>
      </c>
      <c r="C2568" s="1" t="s">
        <v>21</v>
      </c>
      <c r="D2568">
        <v>3</v>
      </c>
      <c r="E2568">
        <v>4.5</v>
      </c>
      <c r="F2568" s="1" t="s">
        <v>16</v>
      </c>
      <c r="G2568" s="1" t="s">
        <v>12</v>
      </c>
      <c r="H2568">
        <v>2016</v>
      </c>
      <c r="I2568" s="1" t="s">
        <v>97</v>
      </c>
      <c r="J2568" t="str">
        <f t="shared" si="40"/>
        <v>100</v>
      </c>
      <c r="K2568">
        <v>88000</v>
      </c>
    </row>
    <row r="2569" spans="1:11" x14ac:dyDescent="0.35">
      <c r="A2569" s="1" t="s">
        <v>45</v>
      </c>
      <c r="B2569">
        <v>8700</v>
      </c>
      <c r="C2569" s="1" t="s">
        <v>10</v>
      </c>
      <c r="D2569">
        <v>143</v>
      </c>
      <c r="E2569">
        <v>2</v>
      </c>
      <c r="F2569" s="1" t="s">
        <v>18</v>
      </c>
      <c r="G2569" s="1" t="s">
        <v>12</v>
      </c>
      <c r="H2569">
        <v>2007</v>
      </c>
      <c r="I2569" s="1" t="s">
        <v>84</v>
      </c>
      <c r="J2569" t="str">
        <f t="shared" si="40"/>
        <v>20</v>
      </c>
      <c r="K2569">
        <v>8700</v>
      </c>
    </row>
    <row r="2570" spans="1:11" x14ac:dyDescent="0.35">
      <c r="A2570" s="1" t="s">
        <v>30</v>
      </c>
      <c r="B2570">
        <v>17200</v>
      </c>
      <c r="C2570" s="1" t="s">
        <v>15</v>
      </c>
      <c r="D2570">
        <v>230</v>
      </c>
      <c r="E2570">
        <v>3.2</v>
      </c>
      <c r="F2570" s="1" t="s">
        <v>18</v>
      </c>
      <c r="G2570" s="1" t="s">
        <v>12</v>
      </c>
      <c r="H2570">
        <v>2008</v>
      </c>
      <c r="I2570" s="1" t="s">
        <v>115</v>
      </c>
      <c r="J2570" t="str">
        <f t="shared" si="40"/>
        <v>20</v>
      </c>
      <c r="K2570">
        <v>17200</v>
      </c>
    </row>
    <row r="2571" spans="1:11" x14ac:dyDescent="0.35">
      <c r="A2571" s="1" t="s">
        <v>23</v>
      </c>
      <c r="B2571">
        <v>30600</v>
      </c>
      <c r="C2571" s="1" t="s">
        <v>21</v>
      </c>
      <c r="D2571">
        <v>39</v>
      </c>
      <c r="E2571">
        <v>2.2000000000000002</v>
      </c>
      <c r="F2571" s="1" t="s">
        <v>16</v>
      </c>
      <c r="G2571" s="1" t="s">
        <v>12</v>
      </c>
      <c r="H2571">
        <v>2014</v>
      </c>
      <c r="I2571" s="1" t="s">
        <v>24</v>
      </c>
      <c r="J2571" t="str">
        <f t="shared" si="40"/>
        <v>40</v>
      </c>
      <c r="K2571">
        <v>30600</v>
      </c>
    </row>
    <row r="2572" spans="1:11" x14ac:dyDescent="0.35">
      <c r="A2572" s="1" t="s">
        <v>14</v>
      </c>
      <c r="B2572">
        <v>15300</v>
      </c>
      <c r="C2572" s="1" t="s">
        <v>10</v>
      </c>
      <c r="D2572">
        <v>240</v>
      </c>
      <c r="E2572">
        <v>2.2000000000000002</v>
      </c>
      <c r="F2572" s="1" t="s">
        <v>16</v>
      </c>
      <c r="G2572" s="1" t="s">
        <v>12</v>
      </c>
      <c r="H2572">
        <v>2006</v>
      </c>
      <c r="I2572" s="1" t="s">
        <v>65</v>
      </c>
      <c r="J2572" t="str">
        <f t="shared" si="40"/>
        <v>20</v>
      </c>
      <c r="K2572">
        <v>15300</v>
      </c>
    </row>
    <row r="2573" spans="1:11" x14ac:dyDescent="0.35">
      <c r="A2573" s="1" t="s">
        <v>23</v>
      </c>
      <c r="B2573">
        <v>73900</v>
      </c>
      <c r="C2573" s="1" t="s">
        <v>21</v>
      </c>
      <c r="D2573">
        <v>1</v>
      </c>
      <c r="E2573">
        <v>4.5</v>
      </c>
      <c r="F2573" s="1" t="s">
        <v>16</v>
      </c>
      <c r="G2573" s="1" t="s">
        <v>12</v>
      </c>
      <c r="H2573">
        <v>2016</v>
      </c>
      <c r="I2573" s="1" t="s">
        <v>97</v>
      </c>
      <c r="J2573" t="str">
        <f t="shared" si="40"/>
        <v>80</v>
      </c>
      <c r="K2573">
        <v>73900</v>
      </c>
    </row>
    <row r="2574" spans="1:11" x14ac:dyDescent="0.35">
      <c r="A2574" s="1" t="s">
        <v>30</v>
      </c>
      <c r="B2574">
        <v>12500</v>
      </c>
      <c r="C2574" s="1" t="s">
        <v>10</v>
      </c>
      <c r="D2574">
        <v>84</v>
      </c>
      <c r="E2574">
        <v>2</v>
      </c>
      <c r="F2574" s="1" t="s">
        <v>11</v>
      </c>
      <c r="G2574" s="1" t="s">
        <v>12</v>
      </c>
      <c r="H2574">
        <v>2007</v>
      </c>
      <c r="I2574" s="1" t="s">
        <v>36</v>
      </c>
      <c r="J2574" t="str">
        <f t="shared" si="40"/>
        <v>20</v>
      </c>
      <c r="K2574">
        <v>12500</v>
      </c>
    </row>
    <row r="2575" spans="1:11" x14ac:dyDescent="0.35">
      <c r="A2575" s="1" t="s">
        <v>14</v>
      </c>
      <c r="B2575">
        <v>30500</v>
      </c>
      <c r="C2575" s="1" t="s">
        <v>21</v>
      </c>
      <c r="D2575">
        <v>150</v>
      </c>
      <c r="E2575">
        <v>5.5</v>
      </c>
      <c r="F2575" s="1" t="s">
        <v>11</v>
      </c>
      <c r="G2575" s="1" t="s">
        <v>12</v>
      </c>
      <c r="H2575">
        <v>2002</v>
      </c>
      <c r="I2575" s="1" t="s">
        <v>227</v>
      </c>
      <c r="J2575" t="str">
        <f t="shared" si="40"/>
        <v>40</v>
      </c>
      <c r="K2575">
        <v>30500</v>
      </c>
    </row>
    <row r="2576" spans="1:11" x14ac:dyDescent="0.35">
      <c r="A2576" s="1" t="s">
        <v>9</v>
      </c>
      <c r="B2576">
        <v>64900</v>
      </c>
      <c r="C2576" s="1" t="s">
        <v>21</v>
      </c>
      <c r="D2576">
        <v>73</v>
      </c>
      <c r="E2576">
        <v>3</v>
      </c>
      <c r="F2576" s="1" t="s">
        <v>16</v>
      </c>
      <c r="G2576" s="1" t="s">
        <v>12</v>
      </c>
      <c r="H2576">
        <v>2013</v>
      </c>
      <c r="I2576" s="1" t="s">
        <v>90</v>
      </c>
      <c r="J2576" t="str">
        <f t="shared" si="40"/>
        <v>80</v>
      </c>
      <c r="K2576">
        <v>64900</v>
      </c>
    </row>
    <row r="2577" spans="1:11" x14ac:dyDescent="0.35">
      <c r="A2577" s="1" t="s">
        <v>23</v>
      </c>
      <c r="B2577">
        <v>11200</v>
      </c>
      <c r="C2577" s="1" t="s">
        <v>10</v>
      </c>
      <c r="D2577">
        <v>179</v>
      </c>
      <c r="E2577">
        <v>2.4</v>
      </c>
      <c r="F2577" s="1" t="s">
        <v>11</v>
      </c>
      <c r="G2577" s="1" t="s">
        <v>12</v>
      </c>
      <c r="H2577">
        <v>2006</v>
      </c>
      <c r="I2577" s="1" t="s">
        <v>57</v>
      </c>
      <c r="J2577" t="str">
        <f t="shared" si="40"/>
        <v>20</v>
      </c>
      <c r="K2577">
        <v>11200</v>
      </c>
    </row>
    <row r="2578" spans="1:11" x14ac:dyDescent="0.35">
      <c r="A2578" s="1" t="s">
        <v>9</v>
      </c>
      <c r="B2578">
        <v>9900</v>
      </c>
      <c r="C2578" s="1" t="s">
        <v>31</v>
      </c>
      <c r="D2578">
        <v>93</v>
      </c>
      <c r="E2578">
        <v>2.5</v>
      </c>
      <c r="F2578" s="1" t="s">
        <v>11</v>
      </c>
      <c r="G2578" s="1" t="s">
        <v>12</v>
      </c>
      <c r="H2578">
        <v>2003</v>
      </c>
      <c r="I2578" s="1" t="s">
        <v>53</v>
      </c>
      <c r="J2578" t="str">
        <f t="shared" si="40"/>
        <v>20</v>
      </c>
      <c r="K2578">
        <v>9900</v>
      </c>
    </row>
    <row r="2579" spans="1:11" x14ac:dyDescent="0.35">
      <c r="A2579" s="1" t="s">
        <v>14</v>
      </c>
      <c r="B2579">
        <v>55000</v>
      </c>
      <c r="C2579" s="1" t="s">
        <v>10</v>
      </c>
      <c r="D2579">
        <v>34</v>
      </c>
      <c r="E2579">
        <v>2.2000000000000002</v>
      </c>
      <c r="F2579" s="1" t="s">
        <v>16</v>
      </c>
      <c r="G2579" s="1" t="s">
        <v>12</v>
      </c>
      <c r="H2579">
        <v>2011</v>
      </c>
      <c r="I2579" s="1" t="s">
        <v>302</v>
      </c>
      <c r="J2579" t="str">
        <f t="shared" si="40"/>
        <v>60</v>
      </c>
      <c r="K2579">
        <v>55000</v>
      </c>
    </row>
    <row r="2580" spans="1:11" x14ac:dyDescent="0.35">
      <c r="A2580" s="1" t="s">
        <v>30</v>
      </c>
      <c r="B2580">
        <v>3000</v>
      </c>
      <c r="C2580" s="1" t="s">
        <v>26</v>
      </c>
      <c r="D2580">
        <v>250</v>
      </c>
      <c r="E2580">
        <v>1.9</v>
      </c>
      <c r="F2580" s="1" t="s">
        <v>16</v>
      </c>
      <c r="G2580" s="1" t="s">
        <v>12</v>
      </c>
      <c r="H2580">
        <v>1992</v>
      </c>
      <c r="I2580" s="1" t="s">
        <v>133</v>
      </c>
      <c r="J2580" t="str">
        <f t="shared" si="40"/>
        <v>20</v>
      </c>
      <c r="K2580">
        <v>3000</v>
      </c>
    </row>
    <row r="2581" spans="1:11" x14ac:dyDescent="0.35">
      <c r="A2581" s="1" t="s">
        <v>9</v>
      </c>
      <c r="B2581">
        <v>33000</v>
      </c>
      <c r="C2581" s="1" t="s">
        <v>10</v>
      </c>
      <c r="D2581">
        <v>147</v>
      </c>
      <c r="E2581">
        <v>3</v>
      </c>
      <c r="F2581" s="1" t="s">
        <v>16</v>
      </c>
      <c r="G2581" s="1" t="s">
        <v>12</v>
      </c>
      <c r="H2581">
        <v>2009</v>
      </c>
      <c r="I2581" s="1" t="s">
        <v>69</v>
      </c>
      <c r="J2581" t="str">
        <f t="shared" si="40"/>
        <v>40</v>
      </c>
      <c r="K2581">
        <v>33000</v>
      </c>
    </row>
    <row r="2582" spans="1:11" x14ac:dyDescent="0.35">
      <c r="A2582" s="1" t="s">
        <v>28</v>
      </c>
      <c r="B2582">
        <v>13000</v>
      </c>
      <c r="C2582" s="1" t="s">
        <v>38</v>
      </c>
      <c r="D2582">
        <v>75</v>
      </c>
      <c r="E2582">
        <v>2</v>
      </c>
      <c r="F2582" s="1" t="s">
        <v>11</v>
      </c>
      <c r="G2582" s="1" t="s">
        <v>12</v>
      </c>
      <c r="H2582">
        <v>2013</v>
      </c>
      <c r="I2582" s="1" t="s">
        <v>29</v>
      </c>
      <c r="J2582" t="str">
        <f t="shared" si="40"/>
        <v>20</v>
      </c>
      <c r="K2582">
        <v>13000</v>
      </c>
    </row>
    <row r="2583" spans="1:11" x14ac:dyDescent="0.35">
      <c r="A2583" s="1" t="s">
        <v>14</v>
      </c>
      <c r="B2583">
        <v>33900</v>
      </c>
      <c r="C2583" s="1" t="s">
        <v>31</v>
      </c>
      <c r="D2583">
        <v>102</v>
      </c>
      <c r="E2583">
        <v>5</v>
      </c>
      <c r="F2583" s="1" t="s">
        <v>11</v>
      </c>
      <c r="G2583" s="1" t="s">
        <v>12</v>
      </c>
      <c r="H2583">
        <v>2008</v>
      </c>
      <c r="I2583" s="1" t="s">
        <v>301</v>
      </c>
      <c r="J2583" t="str">
        <f t="shared" si="40"/>
        <v>40</v>
      </c>
      <c r="K2583">
        <v>33900</v>
      </c>
    </row>
    <row r="2584" spans="1:11" x14ac:dyDescent="0.35">
      <c r="A2584" s="1" t="s">
        <v>9</v>
      </c>
      <c r="B2584">
        <v>17500</v>
      </c>
      <c r="C2584" s="1" t="s">
        <v>21</v>
      </c>
      <c r="D2584">
        <v>210</v>
      </c>
      <c r="E2584">
        <v>3</v>
      </c>
      <c r="F2584" s="1" t="s">
        <v>16</v>
      </c>
      <c r="G2584" s="1" t="s">
        <v>12</v>
      </c>
      <c r="H2584">
        <v>2005</v>
      </c>
      <c r="I2584" s="1" t="s">
        <v>55</v>
      </c>
      <c r="J2584" t="str">
        <f t="shared" si="40"/>
        <v>20</v>
      </c>
      <c r="K2584">
        <v>17500</v>
      </c>
    </row>
    <row r="2585" spans="1:11" x14ac:dyDescent="0.35">
      <c r="A2585" s="1" t="s">
        <v>20</v>
      </c>
      <c r="B2585">
        <v>33000</v>
      </c>
      <c r="C2585" s="1" t="s">
        <v>21</v>
      </c>
      <c r="D2585">
        <v>60</v>
      </c>
      <c r="E2585">
        <v>2</v>
      </c>
      <c r="F2585" s="1" t="s">
        <v>11</v>
      </c>
      <c r="G2585" s="1" t="s">
        <v>12</v>
      </c>
      <c r="H2585">
        <v>2011</v>
      </c>
      <c r="I2585" s="1" t="s">
        <v>184</v>
      </c>
      <c r="J2585" t="str">
        <f t="shared" si="40"/>
        <v>40</v>
      </c>
      <c r="K2585">
        <v>33000</v>
      </c>
    </row>
    <row r="2586" spans="1:11" x14ac:dyDescent="0.35">
      <c r="A2586" s="1" t="s">
        <v>30</v>
      </c>
      <c r="B2586">
        <v>11999</v>
      </c>
      <c r="C2586" s="1" t="s">
        <v>10</v>
      </c>
      <c r="D2586">
        <v>240</v>
      </c>
      <c r="E2586">
        <v>1.6</v>
      </c>
      <c r="F2586" s="1" t="s">
        <v>11</v>
      </c>
      <c r="G2586" s="1" t="s">
        <v>12</v>
      </c>
      <c r="H2586">
        <v>2010</v>
      </c>
      <c r="I2586" s="1" t="s">
        <v>125</v>
      </c>
      <c r="J2586" t="str">
        <f t="shared" si="40"/>
        <v>20</v>
      </c>
      <c r="K2586">
        <v>11999</v>
      </c>
    </row>
    <row r="2587" spans="1:11" x14ac:dyDescent="0.35">
      <c r="A2587" s="1" t="s">
        <v>23</v>
      </c>
      <c r="B2587">
        <v>14700</v>
      </c>
      <c r="C2587" s="1" t="s">
        <v>10</v>
      </c>
      <c r="D2587">
        <v>141</v>
      </c>
      <c r="E2587">
        <v>3.5</v>
      </c>
      <c r="F2587" s="1" t="s">
        <v>11</v>
      </c>
      <c r="G2587" s="1" t="s">
        <v>12</v>
      </c>
      <c r="H2587">
        <v>2008</v>
      </c>
      <c r="I2587" s="1" t="s">
        <v>57</v>
      </c>
      <c r="J2587" t="str">
        <f t="shared" si="40"/>
        <v>20</v>
      </c>
      <c r="K2587">
        <v>14700</v>
      </c>
    </row>
    <row r="2588" spans="1:11" x14ac:dyDescent="0.35">
      <c r="A2588" s="1" t="s">
        <v>20</v>
      </c>
      <c r="B2588">
        <v>2600</v>
      </c>
      <c r="C2588" s="1" t="s">
        <v>26</v>
      </c>
      <c r="D2588">
        <v>253</v>
      </c>
      <c r="E2588">
        <v>1.8</v>
      </c>
      <c r="F2588" s="1" t="s">
        <v>18</v>
      </c>
      <c r="G2588" s="1" t="s">
        <v>32</v>
      </c>
      <c r="H2588">
        <v>1997</v>
      </c>
      <c r="I2588" s="1" t="s">
        <v>60</v>
      </c>
      <c r="J2588" t="str">
        <f t="shared" si="40"/>
        <v>20</v>
      </c>
      <c r="K2588">
        <v>2600</v>
      </c>
    </row>
    <row r="2589" spans="1:11" x14ac:dyDescent="0.35">
      <c r="A2589" s="1" t="s">
        <v>9</v>
      </c>
      <c r="B2589">
        <v>10900</v>
      </c>
      <c r="C2589" s="1" t="s">
        <v>10</v>
      </c>
      <c r="D2589">
        <v>375</v>
      </c>
      <c r="E2589">
        <v>4.4000000000000004</v>
      </c>
      <c r="F2589" s="1" t="s">
        <v>18</v>
      </c>
      <c r="G2589" s="1" t="s">
        <v>12</v>
      </c>
      <c r="H2589">
        <v>2001</v>
      </c>
      <c r="I2589" s="1" t="s">
        <v>219</v>
      </c>
      <c r="J2589" t="str">
        <f t="shared" si="40"/>
        <v>20</v>
      </c>
      <c r="K2589">
        <v>10900</v>
      </c>
    </row>
    <row r="2590" spans="1:11" x14ac:dyDescent="0.35">
      <c r="A2590" s="1" t="s">
        <v>23</v>
      </c>
      <c r="B2590">
        <v>99999</v>
      </c>
      <c r="C2590" s="1" t="s">
        <v>21</v>
      </c>
      <c r="D2590">
        <v>0</v>
      </c>
      <c r="E2590">
        <v>4.5</v>
      </c>
      <c r="F2590" s="1" t="s">
        <v>16</v>
      </c>
      <c r="G2590" s="1" t="s">
        <v>12</v>
      </c>
      <c r="H2590">
        <v>2016</v>
      </c>
      <c r="I2590" s="1" t="s">
        <v>97</v>
      </c>
      <c r="J2590" t="str">
        <f t="shared" si="40"/>
        <v>100</v>
      </c>
      <c r="K2590">
        <v>99999</v>
      </c>
    </row>
    <row r="2591" spans="1:11" x14ac:dyDescent="0.35">
      <c r="A2591" s="1" t="s">
        <v>23</v>
      </c>
      <c r="B2591">
        <v>3900</v>
      </c>
      <c r="C2591" s="1" t="s">
        <v>38</v>
      </c>
      <c r="D2591">
        <v>160</v>
      </c>
      <c r="E2591">
        <v>1</v>
      </c>
      <c r="F2591" s="1" t="s">
        <v>11</v>
      </c>
      <c r="G2591" s="1" t="s">
        <v>12</v>
      </c>
      <c r="H2591">
        <v>1999</v>
      </c>
      <c r="I2591" s="1" t="s">
        <v>171</v>
      </c>
      <c r="J2591" t="str">
        <f t="shared" si="40"/>
        <v>20</v>
      </c>
      <c r="K2591">
        <v>3900</v>
      </c>
    </row>
    <row r="2592" spans="1:11" x14ac:dyDescent="0.35">
      <c r="A2592" s="1" t="s">
        <v>28</v>
      </c>
      <c r="B2592">
        <v>5700</v>
      </c>
      <c r="C2592" s="1" t="s">
        <v>15</v>
      </c>
      <c r="D2592">
        <v>275</v>
      </c>
      <c r="E2592">
        <v>1.9</v>
      </c>
      <c r="F2592" s="1" t="s">
        <v>16</v>
      </c>
      <c r="G2592" s="1" t="s">
        <v>12</v>
      </c>
      <c r="H2592">
        <v>2002</v>
      </c>
      <c r="I2592" s="1" t="s">
        <v>70</v>
      </c>
      <c r="J2592" t="str">
        <f t="shared" si="40"/>
        <v>20</v>
      </c>
      <c r="K2592">
        <v>5700</v>
      </c>
    </row>
    <row r="2593" spans="1:11" x14ac:dyDescent="0.35">
      <c r="A2593" s="1" t="s">
        <v>20</v>
      </c>
      <c r="B2593">
        <v>90999</v>
      </c>
      <c r="C2593" s="1" t="s">
        <v>10</v>
      </c>
      <c r="D2593">
        <v>4</v>
      </c>
      <c r="E2593">
        <v>3</v>
      </c>
      <c r="F2593" s="1" t="s">
        <v>16</v>
      </c>
      <c r="G2593" s="1" t="s">
        <v>12</v>
      </c>
      <c r="H2593">
        <v>2015</v>
      </c>
      <c r="I2593" s="1" t="s">
        <v>47</v>
      </c>
      <c r="J2593" t="str">
        <f t="shared" si="40"/>
        <v>100</v>
      </c>
      <c r="K2593">
        <v>90999</v>
      </c>
    </row>
    <row r="2594" spans="1:11" x14ac:dyDescent="0.35">
      <c r="A2594" s="1" t="s">
        <v>14</v>
      </c>
      <c r="B2594">
        <v>25500</v>
      </c>
      <c r="C2594" s="1" t="s">
        <v>10</v>
      </c>
      <c r="D2594">
        <v>137</v>
      </c>
      <c r="E2594">
        <v>2.2000000000000002</v>
      </c>
      <c r="F2594" s="1" t="s">
        <v>16</v>
      </c>
      <c r="G2594" s="1" t="s">
        <v>12</v>
      </c>
      <c r="H2594">
        <v>2012</v>
      </c>
      <c r="I2594" s="1" t="s">
        <v>65</v>
      </c>
      <c r="J2594" t="str">
        <f t="shared" si="40"/>
        <v>40</v>
      </c>
      <c r="K2594">
        <v>25500</v>
      </c>
    </row>
    <row r="2595" spans="1:11" x14ac:dyDescent="0.35">
      <c r="A2595" s="1" t="s">
        <v>9</v>
      </c>
      <c r="B2595">
        <v>3300</v>
      </c>
      <c r="C2595" s="1" t="s">
        <v>10</v>
      </c>
      <c r="D2595">
        <v>360</v>
      </c>
      <c r="E2595">
        <v>2.5</v>
      </c>
      <c r="F2595" s="1" t="s">
        <v>11</v>
      </c>
      <c r="G2595" s="1" t="s">
        <v>12</v>
      </c>
      <c r="H2595">
        <v>1992</v>
      </c>
      <c r="I2595" s="1" t="s">
        <v>64</v>
      </c>
      <c r="J2595" t="str">
        <f t="shared" si="40"/>
        <v>20</v>
      </c>
      <c r="K2595">
        <v>3300</v>
      </c>
    </row>
    <row r="2596" spans="1:11" x14ac:dyDescent="0.35">
      <c r="A2596" s="1" t="s">
        <v>23</v>
      </c>
      <c r="B2596">
        <v>28700</v>
      </c>
      <c r="C2596" s="1" t="s">
        <v>21</v>
      </c>
      <c r="D2596">
        <v>80</v>
      </c>
      <c r="E2596">
        <v>3.5</v>
      </c>
      <c r="F2596" s="1" t="s">
        <v>18</v>
      </c>
      <c r="G2596" s="1" t="s">
        <v>12</v>
      </c>
      <c r="H2596">
        <v>2012</v>
      </c>
      <c r="I2596" s="1" t="s">
        <v>110</v>
      </c>
      <c r="J2596" t="str">
        <f t="shared" si="40"/>
        <v>40</v>
      </c>
      <c r="K2596">
        <v>28700</v>
      </c>
    </row>
    <row r="2597" spans="1:11" x14ac:dyDescent="0.35">
      <c r="A2597" s="1" t="s">
        <v>30</v>
      </c>
      <c r="B2597">
        <v>9300</v>
      </c>
      <c r="C2597" s="1" t="s">
        <v>15</v>
      </c>
      <c r="D2597">
        <v>200</v>
      </c>
      <c r="E2597">
        <v>1.6</v>
      </c>
      <c r="F2597" s="1" t="s">
        <v>16</v>
      </c>
      <c r="G2597" s="1" t="s">
        <v>12</v>
      </c>
      <c r="H2597">
        <v>2011</v>
      </c>
      <c r="I2597" s="1" t="s">
        <v>56</v>
      </c>
      <c r="J2597" t="str">
        <f t="shared" si="40"/>
        <v>20</v>
      </c>
      <c r="K2597">
        <v>9300</v>
      </c>
    </row>
    <row r="2598" spans="1:11" x14ac:dyDescent="0.35">
      <c r="A2598" s="1" t="s">
        <v>23</v>
      </c>
      <c r="B2598">
        <v>9400</v>
      </c>
      <c r="C2598" s="1" t="s">
        <v>10</v>
      </c>
      <c r="D2598">
        <v>148</v>
      </c>
      <c r="E2598">
        <v>1.8</v>
      </c>
      <c r="F2598" s="1" t="s">
        <v>18</v>
      </c>
      <c r="G2598" s="1" t="s">
        <v>12</v>
      </c>
      <c r="H2598">
        <v>2008</v>
      </c>
      <c r="I2598" s="1" t="s">
        <v>80</v>
      </c>
      <c r="J2598" t="str">
        <f t="shared" si="40"/>
        <v>20</v>
      </c>
      <c r="K2598">
        <v>9400</v>
      </c>
    </row>
    <row r="2599" spans="1:11" x14ac:dyDescent="0.35">
      <c r="A2599" s="1" t="s">
        <v>20</v>
      </c>
      <c r="B2599">
        <v>23000</v>
      </c>
      <c r="C2599" s="1" t="s">
        <v>21</v>
      </c>
      <c r="D2599">
        <v>180</v>
      </c>
      <c r="E2599">
        <v>3.6</v>
      </c>
      <c r="F2599" s="1" t="s">
        <v>18</v>
      </c>
      <c r="G2599" s="1" t="s">
        <v>12</v>
      </c>
      <c r="H2599">
        <v>2007</v>
      </c>
      <c r="I2599" s="1" t="s">
        <v>22</v>
      </c>
      <c r="J2599" t="str">
        <f t="shared" si="40"/>
        <v>40</v>
      </c>
      <c r="K2599">
        <v>23000</v>
      </c>
    </row>
    <row r="2600" spans="1:11" x14ac:dyDescent="0.35">
      <c r="A2600" s="1" t="s">
        <v>9</v>
      </c>
      <c r="B2600">
        <v>4500</v>
      </c>
      <c r="C2600" s="1" t="s">
        <v>10</v>
      </c>
      <c r="D2600">
        <v>370</v>
      </c>
      <c r="E2600">
        <v>4</v>
      </c>
      <c r="F2600" s="1" t="s">
        <v>11</v>
      </c>
      <c r="G2600" s="1" t="s">
        <v>12</v>
      </c>
      <c r="H2600">
        <v>1993</v>
      </c>
      <c r="I2600" s="1" t="s">
        <v>140</v>
      </c>
      <c r="J2600" t="str">
        <f t="shared" si="40"/>
        <v>20</v>
      </c>
      <c r="K2600">
        <v>4500</v>
      </c>
    </row>
    <row r="2601" spans="1:11" x14ac:dyDescent="0.35">
      <c r="A2601" s="1" t="s">
        <v>45</v>
      </c>
      <c r="B2601">
        <v>23900</v>
      </c>
      <c r="C2601" s="1" t="s">
        <v>21</v>
      </c>
      <c r="D2601">
        <v>1</v>
      </c>
      <c r="E2601">
        <v>1.8</v>
      </c>
      <c r="F2601" s="1" t="s">
        <v>11</v>
      </c>
      <c r="G2601" s="1" t="s">
        <v>12</v>
      </c>
      <c r="H2601">
        <v>2015</v>
      </c>
      <c r="I2601" s="1" t="s">
        <v>228</v>
      </c>
      <c r="J2601" t="str">
        <f t="shared" si="40"/>
        <v>40</v>
      </c>
      <c r="K2601">
        <v>23900</v>
      </c>
    </row>
    <row r="2602" spans="1:11" x14ac:dyDescent="0.35">
      <c r="A2602" s="1" t="s">
        <v>14</v>
      </c>
      <c r="B2602">
        <v>107999</v>
      </c>
      <c r="C2602" s="1" t="s">
        <v>21</v>
      </c>
      <c r="D2602">
        <v>0</v>
      </c>
      <c r="E2602">
        <v>3</v>
      </c>
      <c r="F2602" s="1" t="s">
        <v>16</v>
      </c>
      <c r="G2602" s="1" t="s">
        <v>12</v>
      </c>
      <c r="H2602">
        <v>2016</v>
      </c>
      <c r="I2602" s="1" t="s">
        <v>68</v>
      </c>
      <c r="J2602" t="str">
        <f t="shared" si="40"/>
        <v>120</v>
      </c>
      <c r="K2602">
        <v>107999</v>
      </c>
    </row>
    <row r="2603" spans="1:11" x14ac:dyDescent="0.35">
      <c r="A2603" s="1" t="s">
        <v>30</v>
      </c>
      <c r="B2603">
        <v>12900</v>
      </c>
      <c r="C2603" s="1" t="s">
        <v>10</v>
      </c>
      <c r="D2603">
        <v>157</v>
      </c>
      <c r="E2603">
        <v>1.8</v>
      </c>
      <c r="F2603" s="1" t="s">
        <v>18</v>
      </c>
      <c r="G2603" s="1" t="s">
        <v>12</v>
      </c>
      <c r="H2603">
        <v>2008</v>
      </c>
      <c r="I2603" s="1" t="s">
        <v>36</v>
      </c>
      <c r="J2603" t="str">
        <f t="shared" si="40"/>
        <v>20</v>
      </c>
      <c r="K2603">
        <v>12900</v>
      </c>
    </row>
    <row r="2604" spans="1:11" x14ac:dyDescent="0.35">
      <c r="A2604" s="1" t="s">
        <v>14</v>
      </c>
      <c r="B2604">
        <v>14900</v>
      </c>
      <c r="C2604" s="1" t="s">
        <v>15</v>
      </c>
      <c r="D2604">
        <v>211</v>
      </c>
      <c r="E2604">
        <v>2.2000000000000002</v>
      </c>
      <c r="F2604" s="1" t="s">
        <v>49</v>
      </c>
      <c r="G2604" s="1" t="s">
        <v>12</v>
      </c>
      <c r="H2604">
        <v>2012</v>
      </c>
      <c r="I2604" s="1" t="s">
        <v>42</v>
      </c>
      <c r="J2604" t="str">
        <f t="shared" si="40"/>
        <v>20</v>
      </c>
      <c r="K2604">
        <v>14900</v>
      </c>
    </row>
    <row r="2605" spans="1:11" x14ac:dyDescent="0.35">
      <c r="A2605" s="1" t="s">
        <v>30</v>
      </c>
      <c r="B2605">
        <v>15900</v>
      </c>
      <c r="C2605" s="1" t="s">
        <v>31</v>
      </c>
      <c r="D2605">
        <v>160</v>
      </c>
      <c r="E2605">
        <v>1.8</v>
      </c>
      <c r="F2605" s="1" t="s">
        <v>11</v>
      </c>
      <c r="G2605" s="1" t="s">
        <v>12</v>
      </c>
      <c r="H2605">
        <v>2010</v>
      </c>
      <c r="I2605" s="1" t="s">
        <v>36</v>
      </c>
      <c r="J2605" t="str">
        <f t="shared" si="40"/>
        <v>20</v>
      </c>
      <c r="K2605">
        <v>15900</v>
      </c>
    </row>
    <row r="2606" spans="1:11" x14ac:dyDescent="0.35">
      <c r="A2606" s="1" t="s">
        <v>30</v>
      </c>
      <c r="B2606">
        <v>9300</v>
      </c>
      <c r="C2606" s="1" t="s">
        <v>15</v>
      </c>
      <c r="D2606">
        <v>154</v>
      </c>
      <c r="E2606">
        <v>2</v>
      </c>
      <c r="F2606" s="1" t="s">
        <v>18</v>
      </c>
      <c r="G2606" s="1" t="s">
        <v>12</v>
      </c>
      <c r="H2606">
        <v>2010</v>
      </c>
      <c r="I2606" s="1" t="s">
        <v>56</v>
      </c>
      <c r="J2606" t="str">
        <f t="shared" si="40"/>
        <v>20</v>
      </c>
      <c r="K2606">
        <v>9300</v>
      </c>
    </row>
    <row r="2607" spans="1:11" x14ac:dyDescent="0.35">
      <c r="A2607" s="1" t="s">
        <v>28</v>
      </c>
      <c r="B2607">
        <v>1900</v>
      </c>
      <c r="C2607" s="1" t="s">
        <v>26</v>
      </c>
      <c r="D2607">
        <v>200</v>
      </c>
      <c r="E2607">
        <v>2</v>
      </c>
      <c r="F2607" s="1" t="s">
        <v>18</v>
      </c>
      <c r="G2607" s="1" t="s">
        <v>12</v>
      </c>
      <c r="H2607">
        <v>1987</v>
      </c>
      <c r="I2607" s="1" t="s">
        <v>256</v>
      </c>
      <c r="J2607" t="str">
        <f t="shared" si="40"/>
        <v>20</v>
      </c>
      <c r="K2607">
        <v>1900</v>
      </c>
    </row>
    <row r="2608" spans="1:11" x14ac:dyDescent="0.35">
      <c r="A2608" s="1" t="s">
        <v>14</v>
      </c>
      <c r="B2608">
        <v>7000</v>
      </c>
      <c r="C2608" s="1" t="s">
        <v>31</v>
      </c>
      <c r="D2608">
        <v>260</v>
      </c>
      <c r="E2608">
        <v>2.2000000000000002</v>
      </c>
      <c r="F2608" s="1" t="s">
        <v>16</v>
      </c>
      <c r="G2608" s="1" t="s">
        <v>12</v>
      </c>
      <c r="H2608">
        <v>2000</v>
      </c>
      <c r="I2608" s="1" t="s">
        <v>42</v>
      </c>
      <c r="J2608" t="str">
        <f t="shared" si="40"/>
        <v>20</v>
      </c>
      <c r="K2608">
        <v>7000</v>
      </c>
    </row>
    <row r="2609" spans="1:11" x14ac:dyDescent="0.35">
      <c r="A2609" s="1" t="s">
        <v>45</v>
      </c>
      <c r="B2609">
        <v>14700</v>
      </c>
      <c r="C2609" s="1" t="s">
        <v>21</v>
      </c>
      <c r="D2609">
        <v>240</v>
      </c>
      <c r="E2609">
        <v>3.2</v>
      </c>
      <c r="F2609" s="1" t="s">
        <v>16</v>
      </c>
      <c r="G2609" s="1" t="s">
        <v>12</v>
      </c>
      <c r="H2609">
        <v>2006</v>
      </c>
      <c r="I2609" s="1" t="s">
        <v>54</v>
      </c>
      <c r="J2609" t="str">
        <f t="shared" si="40"/>
        <v>20</v>
      </c>
      <c r="K2609">
        <v>14700</v>
      </c>
    </row>
    <row r="2610" spans="1:11" x14ac:dyDescent="0.35">
      <c r="A2610" s="1" t="s">
        <v>14</v>
      </c>
      <c r="B2610">
        <v>160000</v>
      </c>
      <c r="C2610" s="1" t="s">
        <v>31</v>
      </c>
      <c r="D2610">
        <v>8</v>
      </c>
      <c r="E2610">
        <v>4.5999999999999996</v>
      </c>
      <c r="F2610" s="1" t="s">
        <v>11</v>
      </c>
      <c r="G2610" s="1" t="s">
        <v>12</v>
      </c>
      <c r="H2610">
        <v>2015</v>
      </c>
      <c r="I2610" s="1" t="s">
        <v>19</v>
      </c>
      <c r="J2610" t="str">
        <f t="shared" si="40"/>
        <v>180</v>
      </c>
      <c r="K2610">
        <v>160000</v>
      </c>
    </row>
    <row r="2611" spans="1:11" x14ac:dyDescent="0.35">
      <c r="A2611" s="1" t="s">
        <v>23</v>
      </c>
      <c r="B2611">
        <v>21800</v>
      </c>
      <c r="C2611" s="1" t="s">
        <v>21</v>
      </c>
      <c r="D2611">
        <v>63</v>
      </c>
      <c r="E2611">
        <v>2</v>
      </c>
      <c r="F2611" s="1" t="s">
        <v>11</v>
      </c>
      <c r="G2611" s="1" t="s">
        <v>12</v>
      </c>
      <c r="H2611">
        <v>2013</v>
      </c>
      <c r="I2611" s="1" t="s">
        <v>24</v>
      </c>
      <c r="J2611" t="str">
        <f t="shared" si="40"/>
        <v>40</v>
      </c>
      <c r="K2611">
        <v>21800</v>
      </c>
    </row>
    <row r="2612" spans="1:11" x14ac:dyDescent="0.35">
      <c r="A2612" s="1" t="s">
        <v>20</v>
      </c>
      <c r="B2612">
        <v>68000</v>
      </c>
      <c r="C2612" s="1" t="s">
        <v>21</v>
      </c>
      <c r="D2612">
        <v>20</v>
      </c>
      <c r="E2612">
        <v>3</v>
      </c>
      <c r="F2612" s="1" t="s">
        <v>11</v>
      </c>
      <c r="G2612" s="1" t="s">
        <v>12</v>
      </c>
      <c r="H2612">
        <v>2014</v>
      </c>
      <c r="I2612" s="1" t="s">
        <v>184</v>
      </c>
      <c r="J2612" t="str">
        <f t="shared" si="40"/>
        <v>80</v>
      </c>
      <c r="K2612">
        <v>68000</v>
      </c>
    </row>
    <row r="2613" spans="1:11" x14ac:dyDescent="0.35">
      <c r="A2613" s="1" t="s">
        <v>14</v>
      </c>
      <c r="B2613">
        <v>7000</v>
      </c>
      <c r="C2613" s="1" t="s">
        <v>10</v>
      </c>
      <c r="D2613">
        <v>370</v>
      </c>
      <c r="E2613">
        <v>2.2000000000000002</v>
      </c>
      <c r="F2613" s="1" t="s">
        <v>11</v>
      </c>
      <c r="G2613" s="1" t="s">
        <v>12</v>
      </c>
      <c r="H2613">
        <v>1995</v>
      </c>
      <c r="I2613" s="1" t="s">
        <v>65</v>
      </c>
      <c r="J2613" t="str">
        <f t="shared" ref="J2613:J2673" si="41">VLOOKUP(B2613,$L$2:$M$13,2,TRUE)</f>
        <v>20</v>
      </c>
      <c r="K2613">
        <v>7000</v>
      </c>
    </row>
    <row r="2614" spans="1:11" x14ac:dyDescent="0.35">
      <c r="A2614" s="1" t="s">
        <v>14</v>
      </c>
      <c r="B2614">
        <v>70000</v>
      </c>
      <c r="C2614" s="1" t="s">
        <v>31</v>
      </c>
      <c r="D2614">
        <v>21</v>
      </c>
      <c r="E2614">
        <v>6</v>
      </c>
      <c r="F2614" s="1" t="s">
        <v>11</v>
      </c>
      <c r="G2614" s="1" t="s">
        <v>12</v>
      </c>
      <c r="H2614">
        <v>2008</v>
      </c>
      <c r="I2614" s="1" t="s">
        <v>176</v>
      </c>
      <c r="J2614" t="str">
        <f t="shared" si="41"/>
        <v>80</v>
      </c>
      <c r="K2614">
        <v>70000</v>
      </c>
    </row>
    <row r="2615" spans="1:11" x14ac:dyDescent="0.35">
      <c r="A2615" s="1" t="s">
        <v>30</v>
      </c>
      <c r="B2615">
        <v>22000</v>
      </c>
      <c r="C2615" s="1" t="s">
        <v>10</v>
      </c>
      <c r="D2615">
        <v>65</v>
      </c>
      <c r="E2615">
        <v>2</v>
      </c>
      <c r="F2615" s="1" t="s">
        <v>11</v>
      </c>
      <c r="G2615" s="1" t="s">
        <v>12</v>
      </c>
      <c r="H2615">
        <v>2012</v>
      </c>
      <c r="I2615" s="1" t="s">
        <v>98</v>
      </c>
      <c r="J2615" t="str">
        <f t="shared" si="41"/>
        <v>40</v>
      </c>
      <c r="K2615">
        <v>22000</v>
      </c>
    </row>
    <row r="2616" spans="1:11" x14ac:dyDescent="0.35">
      <c r="A2616" s="1" t="s">
        <v>14</v>
      </c>
      <c r="B2616">
        <v>18900</v>
      </c>
      <c r="C2616" s="1" t="s">
        <v>31</v>
      </c>
      <c r="D2616">
        <v>50</v>
      </c>
      <c r="E2616">
        <v>3.5</v>
      </c>
      <c r="F2616" s="1" t="s">
        <v>11</v>
      </c>
      <c r="G2616" s="1" t="s">
        <v>12</v>
      </c>
      <c r="H2616">
        <v>2005</v>
      </c>
      <c r="I2616" s="1" t="s">
        <v>303</v>
      </c>
      <c r="J2616" t="str">
        <f t="shared" si="41"/>
        <v>20</v>
      </c>
      <c r="K2616">
        <v>18900</v>
      </c>
    </row>
    <row r="2617" spans="1:11" x14ac:dyDescent="0.35">
      <c r="A2617" s="1" t="s">
        <v>9</v>
      </c>
      <c r="B2617">
        <v>9700</v>
      </c>
      <c r="C2617" s="1" t="s">
        <v>10</v>
      </c>
      <c r="D2617">
        <v>267</v>
      </c>
      <c r="E2617">
        <v>2</v>
      </c>
      <c r="F2617" s="1" t="s">
        <v>16</v>
      </c>
      <c r="G2617" s="1" t="s">
        <v>12</v>
      </c>
      <c r="H2617">
        <v>2002</v>
      </c>
      <c r="I2617" s="1" t="s">
        <v>13</v>
      </c>
      <c r="J2617" t="str">
        <f t="shared" si="41"/>
        <v>20</v>
      </c>
      <c r="K2617">
        <v>9700</v>
      </c>
    </row>
    <row r="2618" spans="1:11" x14ac:dyDescent="0.35">
      <c r="A2618" s="1" t="s">
        <v>30</v>
      </c>
      <c r="B2618">
        <v>4850</v>
      </c>
      <c r="C2618" s="1" t="s">
        <v>26</v>
      </c>
      <c r="D2618">
        <v>300</v>
      </c>
      <c r="E2618">
        <v>1.9</v>
      </c>
      <c r="F2618" s="1" t="s">
        <v>16</v>
      </c>
      <c r="G2618" s="1" t="s">
        <v>12</v>
      </c>
      <c r="H2618">
        <v>1998</v>
      </c>
      <c r="I2618" s="1" t="s">
        <v>91</v>
      </c>
      <c r="J2618" t="str">
        <f t="shared" si="41"/>
        <v>20</v>
      </c>
      <c r="K2618">
        <v>4850</v>
      </c>
    </row>
    <row r="2619" spans="1:11" x14ac:dyDescent="0.35">
      <c r="A2619" s="1" t="s">
        <v>14</v>
      </c>
      <c r="B2619">
        <v>8700</v>
      </c>
      <c r="C2619" s="1" t="s">
        <v>31</v>
      </c>
      <c r="D2619">
        <v>260</v>
      </c>
      <c r="E2619">
        <v>2.2000000000000002</v>
      </c>
      <c r="F2619" s="1" t="s">
        <v>16</v>
      </c>
      <c r="G2619" s="1" t="s">
        <v>12</v>
      </c>
      <c r="H2619">
        <v>2003</v>
      </c>
      <c r="I2619" s="1" t="s">
        <v>304</v>
      </c>
      <c r="J2619" t="str">
        <f t="shared" si="41"/>
        <v>20</v>
      </c>
      <c r="K2619">
        <v>8700</v>
      </c>
    </row>
    <row r="2620" spans="1:11" x14ac:dyDescent="0.35">
      <c r="A2620" s="1" t="s">
        <v>23</v>
      </c>
      <c r="B2620">
        <v>14700</v>
      </c>
      <c r="C2620" s="1" t="s">
        <v>10</v>
      </c>
      <c r="D2620">
        <v>139</v>
      </c>
      <c r="E2620">
        <v>3.5</v>
      </c>
      <c r="F2620" s="1" t="s">
        <v>11</v>
      </c>
      <c r="G2620" s="1" t="s">
        <v>12</v>
      </c>
      <c r="H2620">
        <v>2008</v>
      </c>
      <c r="I2620" s="1" t="s">
        <v>57</v>
      </c>
      <c r="J2620" t="str">
        <f t="shared" si="41"/>
        <v>20</v>
      </c>
      <c r="K2620">
        <v>14700</v>
      </c>
    </row>
    <row r="2621" spans="1:11" x14ac:dyDescent="0.35">
      <c r="A2621" s="1" t="s">
        <v>30</v>
      </c>
      <c r="B2621">
        <v>23999</v>
      </c>
      <c r="C2621" s="1" t="s">
        <v>10</v>
      </c>
      <c r="D2621">
        <v>1</v>
      </c>
      <c r="E2621">
        <v>1.6</v>
      </c>
      <c r="F2621" s="1" t="s">
        <v>16</v>
      </c>
      <c r="G2621" s="1" t="s">
        <v>12</v>
      </c>
      <c r="H2621">
        <v>2016</v>
      </c>
      <c r="I2621" s="1" t="s">
        <v>125</v>
      </c>
      <c r="J2621" t="str">
        <f t="shared" si="41"/>
        <v>40</v>
      </c>
      <c r="K2621">
        <v>23999</v>
      </c>
    </row>
    <row r="2622" spans="1:11" x14ac:dyDescent="0.35">
      <c r="A2622" s="1" t="s">
        <v>45</v>
      </c>
      <c r="B2622">
        <v>24500</v>
      </c>
      <c r="C2622" s="1" t="s">
        <v>21</v>
      </c>
      <c r="D2622">
        <v>11</v>
      </c>
      <c r="E2622">
        <v>2.5</v>
      </c>
      <c r="F2622" s="1" t="s">
        <v>16</v>
      </c>
      <c r="G2622" s="1" t="s">
        <v>12</v>
      </c>
      <c r="H2622">
        <v>2012</v>
      </c>
      <c r="I2622" s="1" t="s">
        <v>127</v>
      </c>
      <c r="J2622" t="str">
        <f t="shared" si="41"/>
        <v>40</v>
      </c>
      <c r="K2622">
        <v>24500</v>
      </c>
    </row>
    <row r="2623" spans="1:11" x14ac:dyDescent="0.35">
      <c r="A2623" s="1" t="s">
        <v>14</v>
      </c>
      <c r="B2623">
        <v>23500</v>
      </c>
      <c r="C2623" s="1" t="s">
        <v>15</v>
      </c>
      <c r="D2623">
        <v>161</v>
      </c>
      <c r="E2623">
        <v>2.2000000000000002</v>
      </c>
      <c r="F2623" s="1" t="s">
        <v>16</v>
      </c>
      <c r="G2623" s="1" t="s">
        <v>12</v>
      </c>
      <c r="H2623">
        <v>2011</v>
      </c>
      <c r="I2623" s="1" t="s">
        <v>42</v>
      </c>
      <c r="J2623" t="str">
        <f t="shared" si="41"/>
        <v>40</v>
      </c>
      <c r="K2623">
        <v>23500</v>
      </c>
    </row>
    <row r="2624" spans="1:11" x14ac:dyDescent="0.35">
      <c r="A2624" s="1" t="s">
        <v>30</v>
      </c>
      <c r="B2624">
        <v>10000</v>
      </c>
      <c r="C2624" s="1" t="s">
        <v>15</v>
      </c>
      <c r="D2624">
        <v>160</v>
      </c>
      <c r="E2624">
        <v>1.6</v>
      </c>
      <c r="F2624" s="1" t="s">
        <v>16</v>
      </c>
      <c r="G2624" s="1" t="s">
        <v>12</v>
      </c>
      <c r="H2624">
        <v>2012</v>
      </c>
      <c r="I2624" s="1" t="s">
        <v>56</v>
      </c>
      <c r="J2624" t="str">
        <f t="shared" si="41"/>
        <v>20</v>
      </c>
      <c r="K2624">
        <v>10000</v>
      </c>
    </row>
    <row r="2625" spans="1:11" x14ac:dyDescent="0.35">
      <c r="A2625" s="1" t="s">
        <v>30</v>
      </c>
      <c r="B2625">
        <v>9700</v>
      </c>
      <c r="C2625" s="1" t="s">
        <v>15</v>
      </c>
      <c r="D2625">
        <v>255</v>
      </c>
      <c r="E2625">
        <v>2.5</v>
      </c>
      <c r="F2625" s="1" t="s">
        <v>16</v>
      </c>
      <c r="G2625" s="1" t="s">
        <v>12</v>
      </c>
      <c r="H2625">
        <v>2002</v>
      </c>
      <c r="I2625" s="1" t="s">
        <v>96</v>
      </c>
      <c r="J2625" t="str">
        <f t="shared" si="41"/>
        <v>20</v>
      </c>
      <c r="K2625">
        <v>9700</v>
      </c>
    </row>
    <row r="2626" spans="1:11" x14ac:dyDescent="0.35">
      <c r="A2626" s="1" t="s">
        <v>28</v>
      </c>
      <c r="B2626">
        <v>7000</v>
      </c>
      <c r="C2626" s="1" t="s">
        <v>26</v>
      </c>
      <c r="D2626">
        <v>280</v>
      </c>
      <c r="E2626">
        <v>1.5</v>
      </c>
      <c r="F2626" s="1" t="s">
        <v>16</v>
      </c>
      <c r="G2626" s="1" t="s">
        <v>12</v>
      </c>
      <c r="H2626">
        <v>2005</v>
      </c>
      <c r="I2626" s="1" t="s">
        <v>29</v>
      </c>
      <c r="J2626" t="str">
        <f t="shared" si="41"/>
        <v>20</v>
      </c>
      <c r="K2626">
        <v>7000</v>
      </c>
    </row>
    <row r="2627" spans="1:11" x14ac:dyDescent="0.35">
      <c r="A2627" s="1" t="s">
        <v>28</v>
      </c>
      <c r="B2627">
        <v>1550</v>
      </c>
      <c r="C2627" s="1" t="s">
        <v>31</v>
      </c>
      <c r="D2627">
        <v>245</v>
      </c>
      <c r="E2627">
        <v>2</v>
      </c>
      <c r="F2627" s="1" t="s">
        <v>11</v>
      </c>
      <c r="G2627" s="1" t="s">
        <v>32</v>
      </c>
      <c r="H2627">
        <v>1998</v>
      </c>
      <c r="I2627" s="1" t="s">
        <v>29</v>
      </c>
      <c r="J2627" t="str">
        <f t="shared" si="41"/>
        <v>20</v>
      </c>
      <c r="K2627">
        <v>1550</v>
      </c>
    </row>
    <row r="2628" spans="1:11" x14ac:dyDescent="0.35">
      <c r="A2628" s="1" t="s">
        <v>20</v>
      </c>
      <c r="B2628">
        <v>15000</v>
      </c>
      <c r="C2628" s="1" t="s">
        <v>10</v>
      </c>
      <c r="D2628">
        <v>38</v>
      </c>
      <c r="E2628" t="s">
        <v>41</v>
      </c>
      <c r="F2628" s="1" t="s">
        <v>16</v>
      </c>
      <c r="G2628" s="1" t="s">
        <v>32</v>
      </c>
      <c r="H2628">
        <v>2015</v>
      </c>
      <c r="I2628" s="1" t="s">
        <v>89</v>
      </c>
      <c r="J2628" t="str">
        <f t="shared" si="41"/>
        <v>20</v>
      </c>
      <c r="K2628">
        <v>15000</v>
      </c>
    </row>
    <row r="2629" spans="1:11" x14ac:dyDescent="0.35">
      <c r="A2629" s="1" t="s">
        <v>14</v>
      </c>
      <c r="B2629">
        <v>47600</v>
      </c>
      <c r="C2629" s="1" t="s">
        <v>15</v>
      </c>
      <c r="D2629">
        <v>0</v>
      </c>
      <c r="E2629">
        <v>2.2000000000000002</v>
      </c>
      <c r="F2629" s="1" t="s">
        <v>16</v>
      </c>
      <c r="G2629" s="1" t="s">
        <v>12</v>
      </c>
      <c r="H2629">
        <v>2016</v>
      </c>
      <c r="I2629" s="1" t="s">
        <v>42</v>
      </c>
      <c r="J2629" t="str">
        <f t="shared" si="41"/>
        <v>60</v>
      </c>
      <c r="K2629">
        <v>47600</v>
      </c>
    </row>
    <row r="2630" spans="1:11" x14ac:dyDescent="0.35">
      <c r="A2630" s="1" t="s">
        <v>23</v>
      </c>
      <c r="B2630">
        <v>27000</v>
      </c>
      <c r="C2630" s="1" t="s">
        <v>31</v>
      </c>
      <c r="D2630">
        <v>105</v>
      </c>
      <c r="E2630">
        <v>2.5</v>
      </c>
      <c r="F2630" s="1" t="s">
        <v>16</v>
      </c>
      <c r="G2630" s="1" t="s">
        <v>12</v>
      </c>
      <c r="H2630">
        <v>2013</v>
      </c>
      <c r="I2630" s="1" t="s">
        <v>43</v>
      </c>
      <c r="J2630" t="str">
        <f t="shared" si="41"/>
        <v>40</v>
      </c>
      <c r="K2630">
        <v>27000</v>
      </c>
    </row>
    <row r="2631" spans="1:11" x14ac:dyDescent="0.35">
      <c r="A2631" s="1" t="s">
        <v>9</v>
      </c>
      <c r="B2631">
        <v>65000</v>
      </c>
      <c r="C2631" s="1" t="s">
        <v>21</v>
      </c>
      <c r="D2631">
        <v>0</v>
      </c>
      <c r="E2631">
        <v>2.5</v>
      </c>
      <c r="F2631" s="1" t="s">
        <v>16</v>
      </c>
      <c r="G2631" s="1" t="s">
        <v>12</v>
      </c>
      <c r="H2631">
        <v>2016</v>
      </c>
      <c r="I2631" s="1" t="s">
        <v>55</v>
      </c>
      <c r="J2631" t="str">
        <f t="shared" si="41"/>
        <v>80</v>
      </c>
      <c r="K2631">
        <v>65000</v>
      </c>
    </row>
    <row r="2632" spans="1:11" x14ac:dyDescent="0.35">
      <c r="A2632" s="1" t="s">
        <v>9</v>
      </c>
      <c r="B2632">
        <v>29999</v>
      </c>
      <c r="C2632" s="1" t="s">
        <v>10</v>
      </c>
      <c r="D2632">
        <v>130</v>
      </c>
      <c r="E2632" t="s">
        <v>41</v>
      </c>
      <c r="F2632" s="1" t="s">
        <v>11</v>
      </c>
      <c r="G2632" s="1" t="s">
        <v>12</v>
      </c>
      <c r="H2632">
        <v>2009</v>
      </c>
      <c r="I2632" s="1" t="s">
        <v>212</v>
      </c>
      <c r="J2632" t="str">
        <f t="shared" si="41"/>
        <v>40</v>
      </c>
      <c r="K2632">
        <v>29999</v>
      </c>
    </row>
    <row r="2633" spans="1:11" x14ac:dyDescent="0.35">
      <c r="A2633" s="1" t="s">
        <v>28</v>
      </c>
      <c r="B2633">
        <v>20007</v>
      </c>
      <c r="C2633" s="1" t="s">
        <v>10</v>
      </c>
      <c r="D2633">
        <v>2</v>
      </c>
      <c r="E2633">
        <v>1.5</v>
      </c>
      <c r="F2633" s="1" t="s">
        <v>16</v>
      </c>
      <c r="G2633" s="1" t="s">
        <v>12</v>
      </c>
      <c r="H2633">
        <v>2015</v>
      </c>
      <c r="I2633" s="1" t="s">
        <v>153</v>
      </c>
      <c r="J2633" t="str">
        <f t="shared" si="41"/>
        <v>40</v>
      </c>
      <c r="K2633">
        <v>20007</v>
      </c>
    </row>
    <row r="2634" spans="1:11" x14ac:dyDescent="0.35">
      <c r="A2634" s="1" t="s">
        <v>30</v>
      </c>
      <c r="B2634">
        <v>15500</v>
      </c>
      <c r="C2634" s="1" t="s">
        <v>21</v>
      </c>
      <c r="D2634">
        <v>167</v>
      </c>
      <c r="E2634">
        <v>3.2</v>
      </c>
      <c r="F2634" s="1" t="s">
        <v>11</v>
      </c>
      <c r="G2634" s="1" t="s">
        <v>12</v>
      </c>
      <c r="H2634">
        <v>2006</v>
      </c>
      <c r="I2634" s="1" t="s">
        <v>48</v>
      </c>
      <c r="J2634" t="str">
        <f t="shared" si="41"/>
        <v>20</v>
      </c>
      <c r="K2634">
        <v>15500</v>
      </c>
    </row>
    <row r="2635" spans="1:11" x14ac:dyDescent="0.35">
      <c r="A2635" s="1" t="s">
        <v>30</v>
      </c>
      <c r="B2635">
        <v>3999</v>
      </c>
      <c r="C2635" s="1" t="s">
        <v>38</v>
      </c>
      <c r="D2635">
        <v>152</v>
      </c>
      <c r="E2635">
        <v>1</v>
      </c>
      <c r="F2635" s="1" t="s">
        <v>11</v>
      </c>
      <c r="G2635" s="1" t="s">
        <v>12</v>
      </c>
      <c r="H2635">
        <v>2000</v>
      </c>
      <c r="I2635" s="1" t="s">
        <v>106</v>
      </c>
      <c r="J2635" t="str">
        <f t="shared" si="41"/>
        <v>20</v>
      </c>
      <c r="K2635">
        <v>3999</v>
      </c>
    </row>
    <row r="2636" spans="1:11" x14ac:dyDescent="0.35">
      <c r="A2636" s="1" t="s">
        <v>9</v>
      </c>
      <c r="B2636">
        <v>19990</v>
      </c>
      <c r="C2636" s="1" t="s">
        <v>10</v>
      </c>
      <c r="D2636">
        <v>1</v>
      </c>
      <c r="E2636">
        <v>2</v>
      </c>
      <c r="F2636" s="1" t="s">
        <v>16</v>
      </c>
      <c r="G2636" s="1" t="s">
        <v>12</v>
      </c>
      <c r="H2636">
        <v>2008</v>
      </c>
      <c r="I2636" s="1" t="s">
        <v>13</v>
      </c>
      <c r="J2636" t="str">
        <f t="shared" si="41"/>
        <v>20</v>
      </c>
      <c r="K2636">
        <v>19990</v>
      </c>
    </row>
    <row r="2637" spans="1:11" x14ac:dyDescent="0.35">
      <c r="A2637" s="1" t="s">
        <v>14</v>
      </c>
      <c r="B2637">
        <v>38000</v>
      </c>
      <c r="C2637" s="1" t="s">
        <v>10</v>
      </c>
      <c r="D2637">
        <v>42</v>
      </c>
      <c r="E2637">
        <v>1.6</v>
      </c>
      <c r="F2637" s="1" t="s">
        <v>11</v>
      </c>
      <c r="G2637" s="1" t="s">
        <v>12</v>
      </c>
      <c r="H2637">
        <v>2014</v>
      </c>
      <c r="I2637" s="1" t="s">
        <v>105</v>
      </c>
      <c r="J2637" t="str">
        <f t="shared" si="41"/>
        <v>40</v>
      </c>
      <c r="K2637">
        <v>38000</v>
      </c>
    </row>
    <row r="2638" spans="1:11" x14ac:dyDescent="0.35">
      <c r="A2638" s="1" t="s">
        <v>30</v>
      </c>
      <c r="B2638">
        <v>20477.54</v>
      </c>
      <c r="C2638" s="1" t="s">
        <v>15</v>
      </c>
      <c r="D2638">
        <v>1</v>
      </c>
      <c r="E2638">
        <v>1.6</v>
      </c>
      <c r="F2638" s="1" t="s">
        <v>16</v>
      </c>
      <c r="G2638" s="1" t="s">
        <v>12</v>
      </c>
      <c r="H2638">
        <v>2015</v>
      </c>
      <c r="I2638" s="1" t="s">
        <v>56</v>
      </c>
      <c r="J2638" t="str">
        <f t="shared" si="41"/>
        <v>40</v>
      </c>
      <c r="K2638">
        <v>20477.54</v>
      </c>
    </row>
    <row r="2639" spans="1:11" x14ac:dyDescent="0.35">
      <c r="A2639" s="1" t="s">
        <v>30</v>
      </c>
      <c r="B2639">
        <v>9650</v>
      </c>
      <c r="C2639" s="1" t="s">
        <v>26</v>
      </c>
      <c r="D2639">
        <v>200</v>
      </c>
      <c r="E2639">
        <v>1.4</v>
      </c>
      <c r="F2639" s="1" t="s">
        <v>18</v>
      </c>
      <c r="G2639" s="1" t="s">
        <v>12</v>
      </c>
      <c r="H2639">
        <v>2009</v>
      </c>
      <c r="I2639" s="1" t="s">
        <v>36</v>
      </c>
      <c r="J2639" t="str">
        <f t="shared" si="41"/>
        <v>20</v>
      </c>
      <c r="K2639">
        <v>9650</v>
      </c>
    </row>
    <row r="2640" spans="1:11" x14ac:dyDescent="0.35">
      <c r="A2640" s="1" t="s">
        <v>9</v>
      </c>
      <c r="B2640">
        <v>37500</v>
      </c>
      <c r="C2640" s="1" t="s">
        <v>21</v>
      </c>
      <c r="D2640">
        <v>115</v>
      </c>
      <c r="E2640">
        <v>3</v>
      </c>
      <c r="F2640" s="1" t="s">
        <v>16</v>
      </c>
      <c r="G2640" s="1" t="s">
        <v>12</v>
      </c>
      <c r="H2640">
        <v>2008</v>
      </c>
      <c r="I2640" s="1" t="s">
        <v>71</v>
      </c>
      <c r="J2640" t="str">
        <f t="shared" si="41"/>
        <v>40</v>
      </c>
      <c r="K2640">
        <v>37500</v>
      </c>
    </row>
    <row r="2641" spans="1:11" x14ac:dyDescent="0.35">
      <c r="A2641" s="1" t="s">
        <v>14</v>
      </c>
      <c r="B2641">
        <v>12700</v>
      </c>
      <c r="C2641" s="1" t="s">
        <v>15</v>
      </c>
      <c r="D2641">
        <v>193</v>
      </c>
      <c r="E2641">
        <v>2.2000000000000002</v>
      </c>
      <c r="F2641" s="1" t="s">
        <v>16</v>
      </c>
      <c r="G2641" s="1" t="s">
        <v>12</v>
      </c>
      <c r="H2641">
        <v>2011</v>
      </c>
      <c r="I2641" s="1" t="s">
        <v>42</v>
      </c>
      <c r="J2641" t="str">
        <f t="shared" si="41"/>
        <v>20</v>
      </c>
      <c r="K2641">
        <v>12700</v>
      </c>
    </row>
    <row r="2642" spans="1:11" x14ac:dyDescent="0.35">
      <c r="A2642" s="1" t="s">
        <v>23</v>
      </c>
      <c r="B2642">
        <v>4500</v>
      </c>
      <c r="C2642" s="1" t="s">
        <v>38</v>
      </c>
      <c r="D2642">
        <v>207</v>
      </c>
      <c r="E2642">
        <v>1.3</v>
      </c>
      <c r="F2642" s="1" t="s">
        <v>11</v>
      </c>
      <c r="G2642" s="1" t="s">
        <v>12</v>
      </c>
      <c r="H2642">
        <v>1995</v>
      </c>
      <c r="I2642" s="1" t="s">
        <v>111</v>
      </c>
      <c r="J2642" t="str">
        <f t="shared" si="41"/>
        <v>20</v>
      </c>
      <c r="K2642">
        <v>4500</v>
      </c>
    </row>
    <row r="2643" spans="1:11" x14ac:dyDescent="0.35">
      <c r="A2643" s="1" t="s">
        <v>14</v>
      </c>
      <c r="B2643">
        <v>2400</v>
      </c>
      <c r="C2643" s="1" t="s">
        <v>10</v>
      </c>
      <c r="D2643">
        <v>3</v>
      </c>
      <c r="E2643">
        <v>3</v>
      </c>
      <c r="F2643" s="1" t="s">
        <v>16</v>
      </c>
      <c r="G2643" s="1" t="s">
        <v>12</v>
      </c>
      <c r="H2643">
        <v>1998</v>
      </c>
      <c r="I2643" s="1" t="s">
        <v>65</v>
      </c>
      <c r="J2643" t="str">
        <f t="shared" si="41"/>
        <v>20</v>
      </c>
      <c r="K2643">
        <v>2400</v>
      </c>
    </row>
    <row r="2644" spans="1:11" x14ac:dyDescent="0.35">
      <c r="A2644" s="1" t="s">
        <v>14</v>
      </c>
      <c r="B2644">
        <v>6999</v>
      </c>
      <c r="C2644" s="1" t="s">
        <v>10</v>
      </c>
      <c r="D2644">
        <v>330</v>
      </c>
      <c r="E2644">
        <v>2</v>
      </c>
      <c r="F2644" s="1" t="s">
        <v>11</v>
      </c>
      <c r="G2644" s="1" t="s">
        <v>12</v>
      </c>
      <c r="H2644">
        <v>1997</v>
      </c>
      <c r="I2644" s="1" t="s">
        <v>85</v>
      </c>
      <c r="J2644" t="str">
        <f t="shared" si="41"/>
        <v>20</v>
      </c>
      <c r="K2644">
        <v>6999</v>
      </c>
    </row>
    <row r="2645" spans="1:11" x14ac:dyDescent="0.35">
      <c r="A2645" s="1" t="s">
        <v>30</v>
      </c>
      <c r="B2645">
        <v>8900</v>
      </c>
      <c r="C2645" s="1" t="s">
        <v>15</v>
      </c>
      <c r="D2645">
        <v>169</v>
      </c>
      <c r="E2645">
        <v>1.9</v>
      </c>
      <c r="F2645" s="1" t="s">
        <v>16</v>
      </c>
      <c r="G2645" s="1" t="s">
        <v>12</v>
      </c>
      <c r="H2645">
        <v>2008</v>
      </c>
      <c r="I2645" s="1" t="s">
        <v>56</v>
      </c>
      <c r="J2645" t="str">
        <f t="shared" si="41"/>
        <v>20</v>
      </c>
      <c r="K2645">
        <v>8900</v>
      </c>
    </row>
    <row r="2646" spans="1:11" x14ac:dyDescent="0.35">
      <c r="A2646" s="1" t="s">
        <v>45</v>
      </c>
      <c r="B2646">
        <v>7999</v>
      </c>
      <c r="C2646" s="1" t="s">
        <v>10</v>
      </c>
      <c r="D2646">
        <v>78</v>
      </c>
      <c r="E2646">
        <v>1.5</v>
      </c>
      <c r="F2646" s="1" t="s">
        <v>18</v>
      </c>
      <c r="G2646" s="1" t="s">
        <v>12</v>
      </c>
      <c r="H2646">
        <v>2011</v>
      </c>
      <c r="I2646" s="1" t="s">
        <v>84</v>
      </c>
      <c r="J2646" t="str">
        <f t="shared" si="41"/>
        <v>20</v>
      </c>
      <c r="K2646">
        <v>7999</v>
      </c>
    </row>
    <row r="2647" spans="1:11" x14ac:dyDescent="0.35">
      <c r="A2647" s="1" t="s">
        <v>30</v>
      </c>
      <c r="B2647">
        <v>13500</v>
      </c>
      <c r="C2647" s="1" t="s">
        <v>15</v>
      </c>
      <c r="D2647">
        <v>124</v>
      </c>
      <c r="E2647">
        <v>2</v>
      </c>
      <c r="F2647" s="1" t="s">
        <v>16</v>
      </c>
      <c r="G2647" s="1" t="s">
        <v>12</v>
      </c>
      <c r="H2647">
        <v>2013</v>
      </c>
      <c r="I2647" s="1" t="s">
        <v>197</v>
      </c>
      <c r="J2647" t="str">
        <f t="shared" si="41"/>
        <v>20</v>
      </c>
      <c r="K2647">
        <v>13500</v>
      </c>
    </row>
    <row r="2648" spans="1:11" x14ac:dyDescent="0.35">
      <c r="A2648" s="1" t="s">
        <v>20</v>
      </c>
      <c r="B2648">
        <v>1999</v>
      </c>
      <c r="C2648" s="1" t="s">
        <v>10</v>
      </c>
      <c r="D2648">
        <v>400</v>
      </c>
      <c r="E2648">
        <v>1.6</v>
      </c>
      <c r="F2648" s="1" t="s">
        <v>16</v>
      </c>
      <c r="G2648" s="1" t="s">
        <v>12</v>
      </c>
      <c r="H2648">
        <v>1986</v>
      </c>
      <c r="I2648" s="1" t="s">
        <v>102</v>
      </c>
      <c r="J2648" t="str">
        <f t="shared" si="41"/>
        <v>20</v>
      </c>
      <c r="K2648">
        <v>1999</v>
      </c>
    </row>
    <row r="2649" spans="1:11" x14ac:dyDescent="0.35">
      <c r="A2649" s="1" t="s">
        <v>14</v>
      </c>
      <c r="B2649">
        <v>109999</v>
      </c>
      <c r="C2649" s="1" t="s">
        <v>21</v>
      </c>
      <c r="D2649">
        <v>1</v>
      </c>
      <c r="E2649">
        <v>3</v>
      </c>
      <c r="F2649" s="1" t="s">
        <v>16</v>
      </c>
      <c r="G2649" s="1" t="s">
        <v>12</v>
      </c>
      <c r="H2649">
        <v>2016</v>
      </c>
      <c r="I2649" s="1" t="s">
        <v>68</v>
      </c>
      <c r="J2649" t="str">
        <f t="shared" si="41"/>
        <v>120</v>
      </c>
      <c r="K2649">
        <v>109999</v>
      </c>
    </row>
    <row r="2650" spans="1:11" x14ac:dyDescent="0.35">
      <c r="A2650" s="1" t="s">
        <v>14</v>
      </c>
      <c r="B2650">
        <v>14100</v>
      </c>
      <c r="C2650" s="1" t="s">
        <v>15</v>
      </c>
      <c r="D2650">
        <v>138</v>
      </c>
      <c r="E2650">
        <v>2.2000000000000002</v>
      </c>
      <c r="F2650" s="1" t="s">
        <v>16</v>
      </c>
      <c r="G2650" s="1" t="s">
        <v>12</v>
      </c>
      <c r="H2650">
        <v>2009</v>
      </c>
      <c r="I2650" s="1" t="s">
        <v>42</v>
      </c>
      <c r="J2650" t="str">
        <f t="shared" si="41"/>
        <v>20</v>
      </c>
      <c r="K2650">
        <v>14100</v>
      </c>
    </row>
    <row r="2651" spans="1:11" x14ac:dyDescent="0.35">
      <c r="A2651" s="1" t="s">
        <v>30</v>
      </c>
      <c r="B2651">
        <v>4600</v>
      </c>
      <c r="C2651" s="1" t="s">
        <v>31</v>
      </c>
      <c r="D2651">
        <v>290</v>
      </c>
      <c r="E2651">
        <v>1.9</v>
      </c>
      <c r="F2651" s="1" t="s">
        <v>16</v>
      </c>
      <c r="G2651" s="1" t="s">
        <v>12</v>
      </c>
      <c r="H2651">
        <v>1995</v>
      </c>
      <c r="I2651" s="1" t="s">
        <v>174</v>
      </c>
      <c r="J2651" t="str">
        <f t="shared" si="41"/>
        <v>20</v>
      </c>
      <c r="K2651">
        <v>4600</v>
      </c>
    </row>
    <row r="2652" spans="1:11" x14ac:dyDescent="0.35">
      <c r="A2652" s="1" t="s">
        <v>14</v>
      </c>
      <c r="B2652">
        <v>3250</v>
      </c>
      <c r="C2652" s="1" t="s">
        <v>10</v>
      </c>
      <c r="D2652">
        <v>250</v>
      </c>
      <c r="E2652">
        <v>4</v>
      </c>
      <c r="F2652" s="1" t="s">
        <v>16</v>
      </c>
      <c r="G2652" s="1" t="s">
        <v>32</v>
      </c>
      <c r="H2652">
        <v>2002</v>
      </c>
      <c r="I2652" s="1" t="s">
        <v>119</v>
      </c>
      <c r="J2652" t="str">
        <f t="shared" si="41"/>
        <v>20</v>
      </c>
      <c r="K2652">
        <v>3250</v>
      </c>
    </row>
    <row r="2653" spans="1:11" x14ac:dyDescent="0.35">
      <c r="A2653" s="1" t="s">
        <v>14</v>
      </c>
      <c r="B2653">
        <v>19500</v>
      </c>
      <c r="C2653" s="1" t="s">
        <v>10</v>
      </c>
      <c r="D2653">
        <v>157</v>
      </c>
      <c r="E2653">
        <v>3.5</v>
      </c>
      <c r="F2653" s="1" t="s">
        <v>11</v>
      </c>
      <c r="G2653" s="1" t="s">
        <v>12</v>
      </c>
      <c r="H2653">
        <v>2006</v>
      </c>
      <c r="I2653" s="1" t="s">
        <v>72</v>
      </c>
      <c r="J2653" t="str">
        <f t="shared" si="41"/>
        <v>20</v>
      </c>
      <c r="K2653">
        <v>19500</v>
      </c>
    </row>
    <row r="2654" spans="1:11" x14ac:dyDescent="0.35">
      <c r="A2654" s="1" t="s">
        <v>20</v>
      </c>
      <c r="B2654">
        <v>2300</v>
      </c>
      <c r="C2654" s="1" t="s">
        <v>26</v>
      </c>
      <c r="D2654">
        <v>25</v>
      </c>
      <c r="E2654">
        <v>2.5</v>
      </c>
      <c r="F2654" s="1" t="s">
        <v>16</v>
      </c>
      <c r="G2654" s="1" t="s">
        <v>32</v>
      </c>
      <c r="H2654">
        <v>1999</v>
      </c>
      <c r="I2654" s="1" t="s">
        <v>27</v>
      </c>
      <c r="J2654" t="str">
        <f t="shared" si="41"/>
        <v>20</v>
      </c>
      <c r="K2654">
        <v>2300</v>
      </c>
    </row>
    <row r="2655" spans="1:11" x14ac:dyDescent="0.35">
      <c r="A2655" s="1" t="s">
        <v>23</v>
      </c>
      <c r="B2655">
        <v>11700</v>
      </c>
      <c r="C2655" s="1" t="s">
        <v>10</v>
      </c>
      <c r="D2655">
        <v>131</v>
      </c>
      <c r="E2655">
        <v>2.4</v>
      </c>
      <c r="F2655" s="1" t="s">
        <v>11</v>
      </c>
      <c r="G2655" s="1" t="s">
        <v>12</v>
      </c>
      <c r="H2655">
        <v>2007</v>
      </c>
      <c r="I2655" s="1" t="s">
        <v>57</v>
      </c>
      <c r="J2655" t="str">
        <f t="shared" si="41"/>
        <v>20</v>
      </c>
      <c r="K2655">
        <v>11700</v>
      </c>
    </row>
    <row r="2656" spans="1:11" x14ac:dyDescent="0.35">
      <c r="A2656" s="1" t="s">
        <v>20</v>
      </c>
      <c r="B2656">
        <v>7000</v>
      </c>
      <c r="C2656" s="1" t="s">
        <v>26</v>
      </c>
      <c r="D2656">
        <v>210</v>
      </c>
      <c r="E2656">
        <v>3</v>
      </c>
      <c r="F2656" s="1" t="s">
        <v>16</v>
      </c>
      <c r="G2656" s="1" t="s">
        <v>32</v>
      </c>
      <c r="H2656">
        <v>2006</v>
      </c>
      <c r="I2656" s="1" t="s">
        <v>27</v>
      </c>
      <c r="J2656" t="str">
        <f t="shared" si="41"/>
        <v>20</v>
      </c>
      <c r="K2656">
        <v>7000</v>
      </c>
    </row>
    <row r="2657" spans="1:11" x14ac:dyDescent="0.35">
      <c r="A2657" s="1" t="s">
        <v>9</v>
      </c>
      <c r="B2657">
        <v>6950</v>
      </c>
      <c r="C2657" s="1" t="s">
        <v>10</v>
      </c>
      <c r="D2657">
        <v>320</v>
      </c>
      <c r="E2657">
        <v>4.4000000000000004</v>
      </c>
      <c r="F2657" s="1" t="s">
        <v>18</v>
      </c>
      <c r="G2657" s="1" t="s">
        <v>12</v>
      </c>
      <c r="H2657">
        <v>1997</v>
      </c>
      <c r="I2657" s="1" t="s">
        <v>219</v>
      </c>
      <c r="J2657" t="str">
        <f t="shared" si="41"/>
        <v>20</v>
      </c>
      <c r="K2657">
        <v>6950</v>
      </c>
    </row>
    <row r="2658" spans="1:11" x14ac:dyDescent="0.35">
      <c r="A2658" s="1" t="s">
        <v>45</v>
      </c>
      <c r="B2658">
        <v>4500</v>
      </c>
      <c r="C2658" s="1" t="s">
        <v>10</v>
      </c>
      <c r="D2658">
        <v>300</v>
      </c>
      <c r="E2658">
        <v>1.6</v>
      </c>
      <c r="F2658" s="1" t="s">
        <v>18</v>
      </c>
      <c r="G2658" s="1" t="s">
        <v>12</v>
      </c>
      <c r="H2658">
        <v>2000</v>
      </c>
      <c r="I2658" s="1" t="s">
        <v>247</v>
      </c>
      <c r="J2658" t="str">
        <f t="shared" si="41"/>
        <v>20</v>
      </c>
      <c r="K2658">
        <v>4500</v>
      </c>
    </row>
    <row r="2659" spans="1:11" x14ac:dyDescent="0.35">
      <c r="A2659" s="1" t="s">
        <v>28</v>
      </c>
      <c r="B2659">
        <v>12500</v>
      </c>
      <c r="C2659" s="1" t="s">
        <v>26</v>
      </c>
      <c r="D2659">
        <v>150</v>
      </c>
      <c r="E2659">
        <v>1.5</v>
      </c>
      <c r="F2659" s="1" t="s">
        <v>16</v>
      </c>
      <c r="G2659" s="1" t="s">
        <v>12</v>
      </c>
      <c r="H2659">
        <v>2011</v>
      </c>
      <c r="I2659" s="1" t="s">
        <v>66</v>
      </c>
      <c r="J2659" t="str">
        <f t="shared" si="41"/>
        <v>20</v>
      </c>
      <c r="K2659">
        <v>12500</v>
      </c>
    </row>
    <row r="2660" spans="1:11" x14ac:dyDescent="0.35">
      <c r="A2660" s="1" t="s">
        <v>9</v>
      </c>
      <c r="B2660">
        <v>2200</v>
      </c>
      <c r="C2660" s="1" t="s">
        <v>10</v>
      </c>
      <c r="D2660">
        <v>290</v>
      </c>
      <c r="E2660">
        <v>2.5</v>
      </c>
      <c r="F2660" s="1" t="s">
        <v>18</v>
      </c>
      <c r="G2660" s="1" t="s">
        <v>12</v>
      </c>
      <c r="H2660">
        <v>1997</v>
      </c>
      <c r="I2660" s="1" t="s">
        <v>64</v>
      </c>
      <c r="J2660" t="str">
        <f t="shared" si="41"/>
        <v>20</v>
      </c>
      <c r="K2660">
        <v>2200</v>
      </c>
    </row>
    <row r="2661" spans="1:11" x14ac:dyDescent="0.35">
      <c r="A2661" s="1" t="s">
        <v>28</v>
      </c>
      <c r="B2661">
        <v>10750</v>
      </c>
      <c r="C2661" s="1" t="s">
        <v>38</v>
      </c>
      <c r="D2661">
        <v>136</v>
      </c>
      <c r="E2661">
        <v>1.5</v>
      </c>
      <c r="F2661" s="1" t="s">
        <v>16</v>
      </c>
      <c r="G2661" s="1" t="s">
        <v>12</v>
      </c>
      <c r="H2661">
        <v>2011</v>
      </c>
      <c r="I2661" s="1" t="s">
        <v>29</v>
      </c>
      <c r="J2661" t="str">
        <f t="shared" si="41"/>
        <v>20</v>
      </c>
      <c r="K2661">
        <v>10750</v>
      </c>
    </row>
    <row r="2662" spans="1:11" x14ac:dyDescent="0.35">
      <c r="A2662" s="1" t="s">
        <v>45</v>
      </c>
      <c r="B2662">
        <v>8400</v>
      </c>
      <c r="C2662" s="1" t="s">
        <v>10</v>
      </c>
      <c r="D2662">
        <v>91</v>
      </c>
      <c r="E2662">
        <v>1.5</v>
      </c>
      <c r="F2662" s="1" t="s">
        <v>11</v>
      </c>
      <c r="G2662" s="1" t="s">
        <v>12</v>
      </c>
      <c r="H2662">
        <v>2009</v>
      </c>
      <c r="I2662" s="1" t="s">
        <v>84</v>
      </c>
      <c r="J2662" t="str">
        <f t="shared" si="41"/>
        <v>20</v>
      </c>
      <c r="K2662">
        <v>8400</v>
      </c>
    </row>
    <row r="2663" spans="1:11" x14ac:dyDescent="0.35">
      <c r="A2663" s="1" t="s">
        <v>30</v>
      </c>
      <c r="B2663">
        <v>28500</v>
      </c>
      <c r="C2663" s="1" t="s">
        <v>10</v>
      </c>
      <c r="D2663">
        <v>50</v>
      </c>
      <c r="E2663">
        <v>2</v>
      </c>
      <c r="F2663" s="1" t="s">
        <v>11</v>
      </c>
      <c r="G2663" s="1" t="s">
        <v>12</v>
      </c>
      <c r="H2663">
        <v>2013</v>
      </c>
      <c r="I2663" s="1" t="s">
        <v>98</v>
      </c>
      <c r="J2663" t="str">
        <f t="shared" si="41"/>
        <v>40</v>
      </c>
      <c r="K2663">
        <v>28500</v>
      </c>
    </row>
    <row r="2664" spans="1:11" x14ac:dyDescent="0.35">
      <c r="A2664" s="1" t="s">
        <v>9</v>
      </c>
      <c r="B2664">
        <v>44800</v>
      </c>
      <c r="C2664" s="1" t="s">
        <v>10</v>
      </c>
      <c r="D2664">
        <v>63</v>
      </c>
      <c r="E2664">
        <v>4.4000000000000004</v>
      </c>
      <c r="F2664" s="1" t="s">
        <v>11</v>
      </c>
      <c r="G2664" s="1" t="s">
        <v>12</v>
      </c>
      <c r="H2664">
        <v>2012</v>
      </c>
      <c r="I2664" s="1" t="s">
        <v>212</v>
      </c>
      <c r="J2664" t="str">
        <f t="shared" si="41"/>
        <v>60</v>
      </c>
      <c r="K2664">
        <v>44800</v>
      </c>
    </row>
    <row r="2665" spans="1:11" x14ac:dyDescent="0.35">
      <c r="A2665" s="1" t="s">
        <v>23</v>
      </c>
      <c r="B2665">
        <v>11707.8</v>
      </c>
      <c r="C2665" s="1" t="s">
        <v>38</v>
      </c>
      <c r="D2665">
        <v>1</v>
      </c>
      <c r="E2665">
        <v>1</v>
      </c>
      <c r="F2665" s="1" t="s">
        <v>11</v>
      </c>
      <c r="G2665" s="1" t="s">
        <v>12</v>
      </c>
      <c r="H2665">
        <v>2016</v>
      </c>
      <c r="I2665" s="1" t="s">
        <v>171</v>
      </c>
      <c r="J2665" t="str">
        <f t="shared" si="41"/>
        <v>20</v>
      </c>
      <c r="K2665">
        <v>11707.8</v>
      </c>
    </row>
    <row r="2666" spans="1:11" x14ac:dyDescent="0.35">
      <c r="A2666" s="1" t="s">
        <v>9</v>
      </c>
      <c r="B2666">
        <v>32500</v>
      </c>
      <c r="C2666" s="1" t="s">
        <v>10</v>
      </c>
      <c r="D2666">
        <v>131</v>
      </c>
      <c r="E2666">
        <v>2</v>
      </c>
      <c r="F2666" s="1" t="s">
        <v>16</v>
      </c>
      <c r="G2666" s="1" t="s">
        <v>12</v>
      </c>
      <c r="H2666">
        <v>2010</v>
      </c>
      <c r="I2666" s="1" t="s">
        <v>86</v>
      </c>
      <c r="J2666" t="str">
        <f t="shared" si="41"/>
        <v>40</v>
      </c>
      <c r="K2666">
        <v>32500</v>
      </c>
    </row>
    <row r="2667" spans="1:11" x14ac:dyDescent="0.35">
      <c r="A2667" s="1" t="s">
        <v>28</v>
      </c>
      <c r="B2667">
        <v>10500</v>
      </c>
      <c r="C2667" s="1" t="s">
        <v>26</v>
      </c>
      <c r="D2667">
        <v>165</v>
      </c>
      <c r="E2667">
        <v>1.5</v>
      </c>
      <c r="F2667" s="1" t="s">
        <v>16</v>
      </c>
      <c r="G2667" s="1" t="s">
        <v>12</v>
      </c>
      <c r="H2667">
        <v>2012</v>
      </c>
      <c r="I2667" s="1" t="s">
        <v>29</v>
      </c>
      <c r="J2667" t="str">
        <f t="shared" si="41"/>
        <v>20</v>
      </c>
      <c r="K2667">
        <v>10500</v>
      </c>
    </row>
    <row r="2668" spans="1:11" x14ac:dyDescent="0.35">
      <c r="A2668" s="1" t="s">
        <v>14</v>
      </c>
      <c r="B2668">
        <v>11999</v>
      </c>
      <c r="C2668" s="1" t="s">
        <v>31</v>
      </c>
      <c r="D2668">
        <v>215</v>
      </c>
      <c r="E2668">
        <v>2.2000000000000002</v>
      </c>
      <c r="F2668" s="1" t="s">
        <v>16</v>
      </c>
      <c r="G2668" s="1" t="s">
        <v>12</v>
      </c>
      <c r="H2668">
        <v>2007</v>
      </c>
      <c r="I2668" s="1" t="s">
        <v>42</v>
      </c>
      <c r="J2668" t="str">
        <f t="shared" si="41"/>
        <v>20</v>
      </c>
      <c r="K2668">
        <v>11999</v>
      </c>
    </row>
    <row r="2669" spans="1:11" x14ac:dyDescent="0.35">
      <c r="A2669" s="1" t="s">
        <v>14</v>
      </c>
      <c r="B2669">
        <v>20300</v>
      </c>
      <c r="C2669" s="1" t="s">
        <v>10</v>
      </c>
      <c r="D2669">
        <v>198</v>
      </c>
      <c r="E2669">
        <v>1.8</v>
      </c>
      <c r="F2669" s="1" t="s">
        <v>18</v>
      </c>
      <c r="G2669" s="1" t="s">
        <v>12</v>
      </c>
      <c r="H2669">
        <v>2011</v>
      </c>
      <c r="I2669" s="1" t="s">
        <v>65</v>
      </c>
      <c r="J2669" t="str">
        <f t="shared" si="41"/>
        <v>40</v>
      </c>
      <c r="K2669">
        <v>20300</v>
      </c>
    </row>
    <row r="2670" spans="1:11" x14ac:dyDescent="0.35">
      <c r="A2670" s="1" t="s">
        <v>9</v>
      </c>
      <c r="B2670">
        <v>6100</v>
      </c>
      <c r="C2670" s="1" t="s">
        <v>10</v>
      </c>
      <c r="D2670">
        <v>205</v>
      </c>
      <c r="E2670">
        <v>1.8</v>
      </c>
      <c r="F2670" s="1" t="s">
        <v>11</v>
      </c>
      <c r="G2670" s="1" t="s">
        <v>12</v>
      </c>
      <c r="H2670">
        <v>2001</v>
      </c>
      <c r="I2670" s="1" t="s">
        <v>258</v>
      </c>
      <c r="J2670" t="str">
        <f t="shared" si="41"/>
        <v>20</v>
      </c>
      <c r="K2670">
        <v>6100</v>
      </c>
    </row>
    <row r="2671" spans="1:11" x14ac:dyDescent="0.35">
      <c r="A2671" s="1" t="s">
        <v>30</v>
      </c>
      <c r="B2671">
        <v>12300</v>
      </c>
      <c r="C2671" s="1" t="s">
        <v>31</v>
      </c>
      <c r="D2671">
        <v>248</v>
      </c>
      <c r="E2671">
        <v>1.9</v>
      </c>
      <c r="F2671" s="1" t="s">
        <v>16</v>
      </c>
      <c r="G2671" s="1" t="s">
        <v>12</v>
      </c>
      <c r="H2671">
        <v>2010</v>
      </c>
      <c r="I2671" s="1" t="s">
        <v>109</v>
      </c>
      <c r="J2671" t="str">
        <f t="shared" si="41"/>
        <v>20</v>
      </c>
      <c r="K2671">
        <v>12300</v>
      </c>
    </row>
    <row r="2672" spans="1:11" x14ac:dyDescent="0.35">
      <c r="A2672" s="1" t="s">
        <v>14</v>
      </c>
      <c r="B2672">
        <v>2400</v>
      </c>
      <c r="C2672" s="1" t="s">
        <v>10</v>
      </c>
      <c r="D2672">
        <v>237</v>
      </c>
      <c r="E2672">
        <v>3.8</v>
      </c>
      <c r="F2672" s="1" t="s">
        <v>11</v>
      </c>
      <c r="G2672" s="1" t="s">
        <v>12</v>
      </c>
      <c r="H2672">
        <v>1983</v>
      </c>
      <c r="I2672" s="1" t="s">
        <v>72</v>
      </c>
      <c r="J2672" t="str">
        <f t="shared" si="41"/>
        <v>20</v>
      </c>
      <c r="K2672">
        <v>2400</v>
      </c>
    </row>
    <row r="2673" spans="1:11" x14ac:dyDescent="0.35">
      <c r="A2673" s="1" t="s">
        <v>23</v>
      </c>
      <c r="B2673">
        <v>11750</v>
      </c>
      <c r="C2673" s="1" t="s">
        <v>10</v>
      </c>
      <c r="D2673">
        <v>69</v>
      </c>
      <c r="E2673">
        <v>1.6</v>
      </c>
      <c r="F2673" s="1" t="s">
        <v>11</v>
      </c>
      <c r="G2673" s="1" t="s">
        <v>12</v>
      </c>
      <c r="H2673">
        <v>2013</v>
      </c>
      <c r="I2673" s="1" t="s">
        <v>111</v>
      </c>
      <c r="J2673" t="str">
        <f t="shared" si="41"/>
        <v>20</v>
      </c>
      <c r="K2673">
        <v>11750</v>
      </c>
    </row>
    <row r="2674" spans="1:11" x14ac:dyDescent="0.35">
      <c r="A2674" s="1" t="s">
        <v>9</v>
      </c>
      <c r="B2674">
        <v>52300</v>
      </c>
      <c r="C2674" s="1" t="s">
        <v>10</v>
      </c>
      <c r="D2674">
        <v>55</v>
      </c>
      <c r="E2674">
        <v>3</v>
      </c>
      <c r="F2674" s="1" t="s">
        <v>16</v>
      </c>
      <c r="G2674" s="1" t="s">
        <v>12</v>
      </c>
      <c r="H2674">
        <v>2013</v>
      </c>
      <c r="I2674" s="1" t="s">
        <v>136</v>
      </c>
      <c r="J2674" t="str">
        <f t="shared" ref="J2674:J2735" si="42">VLOOKUP(B2674,$L$2:$M$13,2,TRUE)</f>
        <v>60</v>
      </c>
      <c r="K2674">
        <v>52300</v>
      </c>
    </row>
    <row r="2675" spans="1:11" x14ac:dyDescent="0.35">
      <c r="A2675" s="1" t="s">
        <v>20</v>
      </c>
      <c r="B2675">
        <v>30900</v>
      </c>
      <c r="C2675" s="1" t="s">
        <v>21</v>
      </c>
      <c r="D2675">
        <v>70</v>
      </c>
      <c r="E2675">
        <v>2</v>
      </c>
      <c r="F2675" s="1" t="s">
        <v>11</v>
      </c>
      <c r="G2675" s="1" t="s">
        <v>12</v>
      </c>
      <c r="H2675">
        <v>2012</v>
      </c>
      <c r="I2675" s="1" t="s">
        <v>188</v>
      </c>
      <c r="J2675" t="str">
        <f t="shared" si="42"/>
        <v>40</v>
      </c>
      <c r="K2675">
        <v>30900</v>
      </c>
    </row>
    <row r="2676" spans="1:11" x14ac:dyDescent="0.35">
      <c r="A2676" s="1" t="s">
        <v>30</v>
      </c>
      <c r="B2676">
        <v>5200</v>
      </c>
      <c r="C2676" s="1" t="s">
        <v>15</v>
      </c>
      <c r="D2676">
        <v>235</v>
      </c>
      <c r="E2676">
        <v>2</v>
      </c>
      <c r="F2676" s="1" t="s">
        <v>16</v>
      </c>
      <c r="G2676" s="1" t="s">
        <v>12</v>
      </c>
      <c r="H2676">
        <v>2005</v>
      </c>
      <c r="I2676" s="1" t="s">
        <v>56</v>
      </c>
      <c r="J2676" t="str">
        <f t="shared" si="42"/>
        <v>20</v>
      </c>
      <c r="K2676">
        <v>5200</v>
      </c>
    </row>
    <row r="2677" spans="1:11" x14ac:dyDescent="0.35">
      <c r="A2677" s="1" t="s">
        <v>9</v>
      </c>
      <c r="B2677">
        <v>26800</v>
      </c>
      <c r="C2677" s="1" t="s">
        <v>10</v>
      </c>
      <c r="D2677">
        <v>47</v>
      </c>
      <c r="E2677">
        <v>2</v>
      </c>
      <c r="F2677" s="1" t="s">
        <v>11</v>
      </c>
      <c r="G2677" s="1" t="s">
        <v>12</v>
      </c>
      <c r="H2677">
        <v>2013</v>
      </c>
      <c r="I2677" s="1" t="s">
        <v>13</v>
      </c>
      <c r="J2677" t="str">
        <f t="shared" si="42"/>
        <v>40</v>
      </c>
      <c r="K2677">
        <v>26800</v>
      </c>
    </row>
    <row r="2678" spans="1:11" x14ac:dyDescent="0.35">
      <c r="A2678" s="1" t="s">
        <v>30</v>
      </c>
      <c r="B2678">
        <v>74000</v>
      </c>
      <c r="C2678" s="1" t="s">
        <v>21</v>
      </c>
      <c r="D2678">
        <v>1</v>
      </c>
      <c r="E2678">
        <v>3</v>
      </c>
      <c r="F2678" s="1" t="s">
        <v>16</v>
      </c>
      <c r="G2678" s="1" t="s">
        <v>12</v>
      </c>
      <c r="H2678">
        <v>2015</v>
      </c>
      <c r="I2678" s="1" t="s">
        <v>48</v>
      </c>
      <c r="J2678" t="str">
        <f t="shared" si="42"/>
        <v>80</v>
      </c>
      <c r="K2678">
        <v>74000</v>
      </c>
    </row>
    <row r="2679" spans="1:11" x14ac:dyDescent="0.35">
      <c r="A2679" s="1" t="s">
        <v>28</v>
      </c>
      <c r="B2679">
        <v>10700</v>
      </c>
      <c r="C2679" s="1" t="s">
        <v>15</v>
      </c>
      <c r="D2679">
        <v>150</v>
      </c>
      <c r="E2679">
        <v>1.9</v>
      </c>
      <c r="F2679" s="1" t="s">
        <v>16</v>
      </c>
      <c r="G2679" s="1" t="s">
        <v>12</v>
      </c>
      <c r="H2679">
        <v>2006</v>
      </c>
      <c r="I2679" s="1" t="s">
        <v>70</v>
      </c>
      <c r="J2679" t="str">
        <f t="shared" si="42"/>
        <v>20</v>
      </c>
      <c r="K2679">
        <v>10700</v>
      </c>
    </row>
    <row r="2680" spans="1:11" x14ac:dyDescent="0.35">
      <c r="A2680" s="1" t="s">
        <v>14</v>
      </c>
      <c r="B2680">
        <v>17500</v>
      </c>
      <c r="C2680" s="1" t="s">
        <v>26</v>
      </c>
      <c r="D2680">
        <v>113</v>
      </c>
      <c r="E2680">
        <v>2.2000000000000002</v>
      </c>
      <c r="F2680" s="1" t="s">
        <v>16</v>
      </c>
      <c r="G2680" s="1" t="s">
        <v>12</v>
      </c>
      <c r="H2680">
        <v>2010</v>
      </c>
      <c r="I2680" s="1" t="s">
        <v>105</v>
      </c>
      <c r="J2680" t="str">
        <f t="shared" si="42"/>
        <v>20</v>
      </c>
      <c r="K2680">
        <v>17500</v>
      </c>
    </row>
    <row r="2681" spans="1:11" x14ac:dyDescent="0.35">
      <c r="A2681" s="1" t="s">
        <v>23</v>
      </c>
      <c r="B2681">
        <v>30800</v>
      </c>
      <c r="C2681" s="1" t="s">
        <v>21</v>
      </c>
      <c r="D2681">
        <v>56</v>
      </c>
      <c r="E2681">
        <v>2.7</v>
      </c>
      <c r="F2681" s="1" t="s">
        <v>18</v>
      </c>
      <c r="G2681" s="1" t="s">
        <v>12</v>
      </c>
      <c r="H2681">
        <v>2011</v>
      </c>
      <c r="I2681" s="1" t="s">
        <v>78</v>
      </c>
      <c r="J2681" t="str">
        <f t="shared" si="42"/>
        <v>40</v>
      </c>
      <c r="K2681">
        <v>30800</v>
      </c>
    </row>
    <row r="2682" spans="1:11" x14ac:dyDescent="0.35">
      <c r="A2682" s="1" t="s">
        <v>30</v>
      </c>
      <c r="B2682">
        <v>2800</v>
      </c>
      <c r="C2682" s="1" t="s">
        <v>38</v>
      </c>
      <c r="D2682">
        <v>140</v>
      </c>
      <c r="E2682">
        <v>1.4</v>
      </c>
      <c r="F2682" s="1" t="s">
        <v>11</v>
      </c>
      <c r="G2682" s="1" t="s">
        <v>32</v>
      </c>
      <c r="H2682">
        <v>2002</v>
      </c>
      <c r="I2682" s="1" t="s">
        <v>33</v>
      </c>
      <c r="J2682" t="str">
        <f t="shared" si="42"/>
        <v>20</v>
      </c>
      <c r="K2682">
        <v>2800</v>
      </c>
    </row>
    <row r="2683" spans="1:11" x14ac:dyDescent="0.35">
      <c r="A2683" s="1" t="s">
        <v>14</v>
      </c>
      <c r="B2683">
        <v>12600</v>
      </c>
      <c r="C2683" s="1" t="s">
        <v>10</v>
      </c>
      <c r="D2683">
        <v>123</v>
      </c>
      <c r="E2683">
        <v>3.2</v>
      </c>
      <c r="F2683" s="1" t="s">
        <v>11</v>
      </c>
      <c r="G2683" s="1" t="s">
        <v>12</v>
      </c>
      <c r="H2683">
        <v>2000</v>
      </c>
      <c r="I2683" s="1" t="s">
        <v>160</v>
      </c>
      <c r="J2683" t="str">
        <f t="shared" si="42"/>
        <v>20</v>
      </c>
      <c r="K2683">
        <v>12600</v>
      </c>
    </row>
    <row r="2684" spans="1:11" x14ac:dyDescent="0.35">
      <c r="A2684" s="1" t="s">
        <v>30</v>
      </c>
      <c r="B2684">
        <v>17500</v>
      </c>
      <c r="C2684" s="1" t="s">
        <v>10</v>
      </c>
      <c r="D2684">
        <v>144</v>
      </c>
      <c r="E2684">
        <v>1.4</v>
      </c>
      <c r="F2684" s="1" t="s">
        <v>11</v>
      </c>
      <c r="G2684" s="1" t="s">
        <v>12</v>
      </c>
      <c r="H2684">
        <v>2012</v>
      </c>
      <c r="I2684" s="1" t="s">
        <v>113</v>
      </c>
      <c r="J2684" t="str">
        <f t="shared" si="42"/>
        <v>20</v>
      </c>
      <c r="K2684">
        <v>17500</v>
      </c>
    </row>
    <row r="2685" spans="1:11" x14ac:dyDescent="0.35">
      <c r="A2685" s="1" t="s">
        <v>23</v>
      </c>
      <c r="B2685">
        <v>68000</v>
      </c>
      <c r="C2685" s="1" t="s">
        <v>21</v>
      </c>
      <c r="D2685">
        <v>67</v>
      </c>
      <c r="E2685">
        <v>4.5</v>
      </c>
      <c r="F2685" s="1" t="s">
        <v>16</v>
      </c>
      <c r="G2685" s="1" t="s">
        <v>12</v>
      </c>
      <c r="H2685">
        <v>2012</v>
      </c>
      <c r="I2685" s="1" t="s">
        <v>97</v>
      </c>
      <c r="J2685" t="str">
        <f t="shared" si="42"/>
        <v>80</v>
      </c>
      <c r="K2685">
        <v>68000</v>
      </c>
    </row>
    <row r="2686" spans="1:11" x14ac:dyDescent="0.35">
      <c r="A2686" s="1" t="s">
        <v>23</v>
      </c>
      <c r="B2686">
        <v>34000</v>
      </c>
      <c r="C2686" s="1" t="s">
        <v>21</v>
      </c>
      <c r="D2686">
        <v>44</v>
      </c>
      <c r="E2686">
        <v>3.5</v>
      </c>
      <c r="F2686" s="1" t="s">
        <v>11</v>
      </c>
      <c r="G2686" s="1" t="s">
        <v>12</v>
      </c>
      <c r="H2686">
        <v>2012</v>
      </c>
      <c r="I2686" s="1" t="s">
        <v>110</v>
      </c>
      <c r="J2686" t="str">
        <f t="shared" si="42"/>
        <v>40</v>
      </c>
      <c r="K2686">
        <v>34000</v>
      </c>
    </row>
    <row r="2687" spans="1:11" x14ac:dyDescent="0.35">
      <c r="A2687" s="1" t="s">
        <v>23</v>
      </c>
      <c r="B2687">
        <v>28900</v>
      </c>
      <c r="C2687" s="1" t="s">
        <v>21</v>
      </c>
      <c r="D2687">
        <v>20</v>
      </c>
      <c r="E2687">
        <v>2.5</v>
      </c>
      <c r="F2687" s="1" t="s">
        <v>11</v>
      </c>
      <c r="G2687" s="1" t="s">
        <v>12</v>
      </c>
      <c r="H2687">
        <v>2013</v>
      </c>
      <c r="I2687" s="1" t="s">
        <v>24</v>
      </c>
      <c r="J2687" t="str">
        <f t="shared" si="42"/>
        <v>40</v>
      </c>
      <c r="K2687">
        <v>28900</v>
      </c>
    </row>
    <row r="2688" spans="1:11" x14ac:dyDescent="0.35">
      <c r="A2688" s="1" t="s">
        <v>30</v>
      </c>
      <c r="B2688">
        <v>9900</v>
      </c>
      <c r="C2688" s="1" t="s">
        <v>15</v>
      </c>
      <c r="D2688">
        <v>230</v>
      </c>
      <c r="E2688">
        <v>1.9</v>
      </c>
      <c r="F2688" s="1" t="s">
        <v>16</v>
      </c>
      <c r="G2688" s="1" t="s">
        <v>12</v>
      </c>
      <c r="H2688">
        <v>2008</v>
      </c>
      <c r="I2688" s="1" t="s">
        <v>118</v>
      </c>
      <c r="J2688" t="str">
        <f t="shared" si="42"/>
        <v>20</v>
      </c>
      <c r="K2688">
        <v>9900</v>
      </c>
    </row>
    <row r="2689" spans="1:11" x14ac:dyDescent="0.35">
      <c r="A2689" s="1" t="s">
        <v>23</v>
      </c>
      <c r="B2689">
        <v>46500</v>
      </c>
      <c r="C2689" s="1" t="s">
        <v>31</v>
      </c>
      <c r="D2689">
        <v>4</v>
      </c>
      <c r="E2689">
        <v>3</v>
      </c>
      <c r="F2689" s="1" t="s">
        <v>16</v>
      </c>
      <c r="G2689" s="1" t="s">
        <v>12</v>
      </c>
      <c r="H2689">
        <v>2016</v>
      </c>
      <c r="I2689" s="1" t="s">
        <v>43</v>
      </c>
      <c r="J2689" t="str">
        <f t="shared" si="42"/>
        <v>60</v>
      </c>
      <c r="K2689">
        <v>46500</v>
      </c>
    </row>
    <row r="2690" spans="1:11" x14ac:dyDescent="0.35">
      <c r="A2690" s="1" t="s">
        <v>9</v>
      </c>
      <c r="B2690">
        <v>24700</v>
      </c>
      <c r="C2690" s="1" t="s">
        <v>31</v>
      </c>
      <c r="D2690">
        <v>85</v>
      </c>
      <c r="E2690">
        <v>4.4000000000000004</v>
      </c>
      <c r="F2690" s="1" t="s">
        <v>11</v>
      </c>
      <c r="G2690" s="1" t="s">
        <v>12</v>
      </c>
      <c r="H2690">
        <v>2004</v>
      </c>
      <c r="I2690" s="1" t="s">
        <v>235</v>
      </c>
      <c r="J2690" t="str">
        <f t="shared" si="42"/>
        <v>40</v>
      </c>
      <c r="K2690">
        <v>24700</v>
      </c>
    </row>
    <row r="2691" spans="1:11" x14ac:dyDescent="0.35">
      <c r="A2691" s="1" t="s">
        <v>30</v>
      </c>
      <c r="B2691">
        <v>3400</v>
      </c>
      <c r="C2691" s="1" t="s">
        <v>15</v>
      </c>
      <c r="D2691">
        <v>175</v>
      </c>
      <c r="E2691">
        <v>1.4</v>
      </c>
      <c r="F2691" s="1" t="s">
        <v>11</v>
      </c>
      <c r="G2691" s="1" t="s">
        <v>12</v>
      </c>
      <c r="H2691">
        <v>2003</v>
      </c>
      <c r="I2691" s="1" t="s">
        <v>56</v>
      </c>
      <c r="J2691" t="str">
        <f t="shared" si="42"/>
        <v>20</v>
      </c>
      <c r="K2691">
        <v>3400</v>
      </c>
    </row>
    <row r="2692" spans="1:11" x14ac:dyDescent="0.35">
      <c r="A2692" s="1" t="s">
        <v>45</v>
      </c>
      <c r="B2692">
        <v>7700</v>
      </c>
      <c r="C2692" s="1" t="s">
        <v>10</v>
      </c>
      <c r="D2692">
        <v>139</v>
      </c>
      <c r="E2692">
        <v>1.5</v>
      </c>
      <c r="F2692" s="1" t="s">
        <v>11</v>
      </c>
      <c r="G2692" s="1" t="s">
        <v>12</v>
      </c>
      <c r="H2692">
        <v>2008</v>
      </c>
      <c r="I2692" s="1" t="s">
        <v>84</v>
      </c>
      <c r="J2692" t="str">
        <f t="shared" si="42"/>
        <v>20</v>
      </c>
      <c r="K2692">
        <v>7700</v>
      </c>
    </row>
    <row r="2693" spans="1:11" x14ac:dyDescent="0.35">
      <c r="A2693" s="1" t="s">
        <v>23</v>
      </c>
      <c r="B2693">
        <v>19000</v>
      </c>
      <c r="C2693" s="1" t="s">
        <v>21</v>
      </c>
      <c r="D2693">
        <v>263</v>
      </c>
      <c r="E2693">
        <v>4.2</v>
      </c>
      <c r="F2693" s="1" t="s">
        <v>16</v>
      </c>
      <c r="G2693" s="1" t="s">
        <v>12</v>
      </c>
      <c r="H2693">
        <v>2001</v>
      </c>
      <c r="I2693" s="1" t="s">
        <v>37</v>
      </c>
      <c r="J2693" t="str">
        <f t="shared" si="42"/>
        <v>20</v>
      </c>
      <c r="K2693">
        <v>19000</v>
      </c>
    </row>
    <row r="2694" spans="1:11" x14ac:dyDescent="0.35">
      <c r="A2694" s="1" t="s">
        <v>9</v>
      </c>
      <c r="B2694">
        <v>3500</v>
      </c>
      <c r="C2694" s="1" t="s">
        <v>10</v>
      </c>
      <c r="D2694">
        <v>185</v>
      </c>
      <c r="E2694">
        <v>2</v>
      </c>
      <c r="F2694" s="1" t="s">
        <v>16</v>
      </c>
      <c r="G2694" s="1" t="s">
        <v>32</v>
      </c>
      <c r="H2694">
        <v>2002</v>
      </c>
      <c r="I2694" s="1" t="s">
        <v>13</v>
      </c>
      <c r="J2694" t="str">
        <f t="shared" si="42"/>
        <v>20</v>
      </c>
      <c r="K2694">
        <v>3500</v>
      </c>
    </row>
    <row r="2695" spans="1:11" x14ac:dyDescent="0.35">
      <c r="A2695" s="1" t="s">
        <v>30</v>
      </c>
      <c r="B2695">
        <v>14800</v>
      </c>
      <c r="C2695" s="1" t="s">
        <v>31</v>
      </c>
      <c r="D2695">
        <v>177</v>
      </c>
      <c r="E2695">
        <v>2</v>
      </c>
      <c r="F2695" s="1" t="s">
        <v>16</v>
      </c>
      <c r="G2695" s="1" t="s">
        <v>12</v>
      </c>
      <c r="H2695">
        <v>2012</v>
      </c>
      <c r="I2695" s="1" t="s">
        <v>118</v>
      </c>
      <c r="J2695" t="str">
        <f t="shared" si="42"/>
        <v>20</v>
      </c>
      <c r="K2695">
        <v>14800</v>
      </c>
    </row>
    <row r="2696" spans="1:11" x14ac:dyDescent="0.35">
      <c r="A2696" s="1" t="s">
        <v>45</v>
      </c>
      <c r="B2696">
        <v>36000</v>
      </c>
      <c r="C2696" s="1" t="s">
        <v>21</v>
      </c>
      <c r="D2696">
        <v>0</v>
      </c>
      <c r="E2696">
        <v>2.4</v>
      </c>
      <c r="F2696" s="1" t="s">
        <v>11</v>
      </c>
      <c r="G2696" s="1" t="s">
        <v>12</v>
      </c>
      <c r="H2696">
        <v>2016</v>
      </c>
      <c r="I2696" s="1" t="s">
        <v>46</v>
      </c>
      <c r="J2696" t="str">
        <f t="shared" si="42"/>
        <v>40</v>
      </c>
      <c r="K2696">
        <v>36000</v>
      </c>
    </row>
    <row r="2697" spans="1:11" x14ac:dyDescent="0.35">
      <c r="A2697" s="1" t="s">
        <v>30</v>
      </c>
      <c r="B2697">
        <v>13995</v>
      </c>
      <c r="C2697" s="1" t="s">
        <v>15</v>
      </c>
      <c r="D2697">
        <v>147</v>
      </c>
      <c r="E2697">
        <v>1.6</v>
      </c>
      <c r="F2697" s="1" t="s">
        <v>16</v>
      </c>
      <c r="G2697" s="1" t="s">
        <v>12</v>
      </c>
      <c r="H2697">
        <v>2013</v>
      </c>
      <c r="I2697" s="1" t="s">
        <v>183</v>
      </c>
      <c r="J2697" t="str">
        <f t="shared" si="42"/>
        <v>20</v>
      </c>
      <c r="K2697">
        <v>13995</v>
      </c>
    </row>
    <row r="2698" spans="1:11" x14ac:dyDescent="0.35">
      <c r="A2698" s="1" t="s">
        <v>23</v>
      </c>
      <c r="B2698">
        <v>9900</v>
      </c>
      <c r="C2698" s="1" t="s">
        <v>10</v>
      </c>
      <c r="D2698">
        <v>130</v>
      </c>
      <c r="E2698">
        <v>2.2999999999999998</v>
      </c>
      <c r="F2698" s="1" t="s">
        <v>18</v>
      </c>
      <c r="G2698" s="1" t="s">
        <v>12</v>
      </c>
      <c r="H2698">
        <v>2006</v>
      </c>
      <c r="I2698" s="1" t="s">
        <v>57</v>
      </c>
      <c r="J2698" t="str">
        <f t="shared" si="42"/>
        <v>20</v>
      </c>
      <c r="K2698">
        <v>9900</v>
      </c>
    </row>
    <row r="2699" spans="1:11" x14ac:dyDescent="0.35">
      <c r="A2699" s="1" t="s">
        <v>45</v>
      </c>
      <c r="B2699">
        <v>7500</v>
      </c>
      <c r="C2699" s="1" t="s">
        <v>38</v>
      </c>
      <c r="D2699">
        <v>138</v>
      </c>
      <c r="E2699">
        <v>1.3</v>
      </c>
      <c r="F2699" s="1" t="s">
        <v>11</v>
      </c>
      <c r="G2699" s="1" t="s">
        <v>12</v>
      </c>
      <c r="H2699">
        <v>2008</v>
      </c>
      <c r="I2699" s="1" t="s">
        <v>50</v>
      </c>
      <c r="J2699" t="str">
        <f t="shared" si="42"/>
        <v>20</v>
      </c>
      <c r="K2699">
        <v>7500</v>
      </c>
    </row>
    <row r="2700" spans="1:11" x14ac:dyDescent="0.35">
      <c r="A2700" s="1" t="s">
        <v>30</v>
      </c>
      <c r="B2700">
        <v>24800</v>
      </c>
      <c r="C2700" s="1" t="s">
        <v>10</v>
      </c>
      <c r="D2700">
        <v>2</v>
      </c>
      <c r="E2700">
        <v>1.6</v>
      </c>
      <c r="F2700" s="1" t="s">
        <v>16</v>
      </c>
      <c r="G2700" s="1" t="s">
        <v>12</v>
      </c>
      <c r="H2700">
        <v>2016</v>
      </c>
      <c r="I2700" s="1" t="s">
        <v>125</v>
      </c>
      <c r="J2700" t="str">
        <f t="shared" si="42"/>
        <v>40</v>
      </c>
      <c r="K2700">
        <v>24800</v>
      </c>
    </row>
    <row r="2701" spans="1:11" x14ac:dyDescent="0.35">
      <c r="A2701" s="1" t="s">
        <v>28</v>
      </c>
      <c r="B2701">
        <v>7100</v>
      </c>
      <c r="C2701" s="1" t="s">
        <v>38</v>
      </c>
      <c r="D2701">
        <v>127</v>
      </c>
      <c r="E2701">
        <v>2</v>
      </c>
      <c r="F2701" s="1" t="s">
        <v>18</v>
      </c>
      <c r="G2701" s="1" t="s">
        <v>12</v>
      </c>
      <c r="H2701">
        <v>2006</v>
      </c>
      <c r="I2701" s="1" t="s">
        <v>145</v>
      </c>
      <c r="J2701" t="str">
        <f t="shared" si="42"/>
        <v>20</v>
      </c>
      <c r="K2701">
        <v>7100</v>
      </c>
    </row>
    <row r="2702" spans="1:11" x14ac:dyDescent="0.35">
      <c r="A2702" s="1" t="s">
        <v>23</v>
      </c>
      <c r="B2702">
        <v>45000</v>
      </c>
      <c r="C2702" s="1" t="s">
        <v>21</v>
      </c>
      <c r="D2702">
        <v>80</v>
      </c>
      <c r="E2702">
        <v>4</v>
      </c>
      <c r="F2702" s="1" t="s">
        <v>11</v>
      </c>
      <c r="G2702" s="1" t="s">
        <v>12</v>
      </c>
      <c r="H2702">
        <v>2013</v>
      </c>
      <c r="I2702" s="1" t="s">
        <v>78</v>
      </c>
      <c r="J2702" t="str">
        <f t="shared" si="42"/>
        <v>60</v>
      </c>
      <c r="K2702">
        <v>45000</v>
      </c>
    </row>
    <row r="2703" spans="1:11" x14ac:dyDescent="0.35">
      <c r="A2703" s="1" t="s">
        <v>14</v>
      </c>
      <c r="B2703">
        <v>2499</v>
      </c>
      <c r="C2703" s="1" t="s">
        <v>10</v>
      </c>
      <c r="D2703">
        <v>300</v>
      </c>
      <c r="E2703">
        <v>3</v>
      </c>
      <c r="F2703" s="1" t="s">
        <v>16</v>
      </c>
      <c r="G2703" s="1" t="s">
        <v>32</v>
      </c>
      <c r="H2703">
        <v>1999</v>
      </c>
      <c r="I2703" s="1" t="s">
        <v>65</v>
      </c>
      <c r="J2703" t="str">
        <f t="shared" si="42"/>
        <v>20</v>
      </c>
      <c r="K2703">
        <v>2499</v>
      </c>
    </row>
    <row r="2704" spans="1:11" x14ac:dyDescent="0.35">
      <c r="A2704" s="1" t="s">
        <v>45</v>
      </c>
      <c r="B2704">
        <v>9500</v>
      </c>
      <c r="C2704" s="1" t="s">
        <v>10</v>
      </c>
      <c r="D2704">
        <v>136</v>
      </c>
      <c r="E2704">
        <v>2</v>
      </c>
      <c r="F2704" s="1" t="s">
        <v>11</v>
      </c>
      <c r="G2704" s="1" t="s">
        <v>12</v>
      </c>
      <c r="H2704">
        <v>2008</v>
      </c>
      <c r="I2704" s="1" t="s">
        <v>84</v>
      </c>
      <c r="J2704" t="str">
        <f t="shared" si="42"/>
        <v>20</v>
      </c>
      <c r="K2704">
        <v>9500</v>
      </c>
    </row>
    <row r="2705" spans="1:11" x14ac:dyDescent="0.35">
      <c r="A2705" s="1" t="s">
        <v>9</v>
      </c>
      <c r="B2705">
        <v>21000</v>
      </c>
      <c r="C2705" s="1" t="s">
        <v>10</v>
      </c>
      <c r="D2705">
        <v>186</v>
      </c>
      <c r="E2705">
        <v>3</v>
      </c>
      <c r="F2705" s="1" t="s">
        <v>11</v>
      </c>
      <c r="G2705" s="1" t="s">
        <v>12</v>
      </c>
      <c r="H2705">
        <v>2007</v>
      </c>
      <c r="I2705" s="1" t="s">
        <v>136</v>
      </c>
      <c r="J2705" t="str">
        <f t="shared" si="42"/>
        <v>40</v>
      </c>
      <c r="K2705">
        <v>21000</v>
      </c>
    </row>
    <row r="2706" spans="1:11" x14ac:dyDescent="0.35">
      <c r="A2706" s="1" t="s">
        <v>30</v>
      </c>
      <c r="B2706">
        <v>11450</v>
      </c>
      <c r="C2706" s="1" t="s">
        <v>15</v>
      </c>
      <c r="D2706">
        <v>140</v>
      </c>
      <c r="E2706">
        <v>2</v>
      </c>
      <c r="F2706" s="1" t="s">
        <v>16</v>
      </c>
      <c r="G2706" s="1" t="s">
        <v>12</v>
      </c>
      <c r="H2706">
        <v>2010</v>
      </c>
      <c r="I2706" s="1" t="s">
        <v>56</v>
      </c>
      <c r="J2706" t="str">
        <f t="shared" si="42"/>
        <v>20</v>
      </c>
      <c r="K2706">
        <v>11450</v>
      </c>
    </row>
    <row r="2707" spans="1:11" x14ac:dyDescent="0.35">
      <c r="A2707" s="1" t="s">
        <v>30</v>
      </c>
      <c r="B2707">
        <v>66346</v>
      </c>
      <c r="C2707" s="1" t="s">
        <v>21</v>
      </c>
      <c r="D2707">
        <v>0</v>
      </c>
      <c r="E2707">
        <v>3</v>
      </c>
      <c r="F2707" s="1" t="s">
        <v>16</v>
      </c>
      <c r="G2707" s="1" t="s">
        <v>12</v>
      </c>
      <c r="H2707">
        <v>2016</v>
      </c>
      <c r="I2707" s="1" t="s">
        <v>48</v>
      </c>
      <c r="J2707" t="str">
        <f t="shared" si="42"/>
        <v>80</v>
      </c>
      <c r="K2707">
        <v>66346</v>
      </c>
    </row>
    <row r="2708" spans="1:11" x14ac:dyDescent="0.35">
      <c r="A2708" s="1" t="s">
        <v>30</v>
      </c>
      <c r="B2708">
        <v>8200</v>
      </c>
      <c r="C2708" s="1" t="s">
        <v>38</v>
      </c>
      <c r="D2708">
        <v>164</v>
      </c>
      <c r="E2708">
        <v>1.4</v>
      </c>
      <c r="F2708" s="1" t="s">
        <v>11</v>
      </c>
      <c r="G2708" s="1" t="s">
        <v>12</v>
      </c>
      <c r="H2708">
        <v>2008</v>
      </c>
      <c r="I2708" s="1" t="s">
        <v>44</v>
      </c>
      <c r="J2708" t="str">
        <f t="shared" si="42"/>
        <v>20</v>
      </c>
      <c r="K2708">
        <v>8200</v>
      </c>
    </row>
    <row r="2709" spans="1:11" x14ac:dyDescent="0.35">
      <c r="A2709" s="1" t="s">
        <v>9</v>
      </c>
      <c r="B2709">
        <v>11700</v>
      </c>
      <c r="C2709" s="1" t="s">
        <v>10</v>
      </c>
      <c r="D2709">
        <v>316</v>
      </c>
      <c r="E2709" t="s">
        <v>41</v>
      </c>
      <c r="F2709" s="1" t="s">
        <v>16</v>
      </c>
      <c r="G2709" s="1" t="s">
        <v>12</v>
      </c>
      <c r="H2709">
        <v>2001</v>
      </c>
      <c r="I2709" s="1" t="s">
        <v>69</v>
      </c>
      <c r="J2709" t="str">
        <f t="shared" si="42"/>
        <v>20</v>
      </c>
      <c r="K2709">
        <v>11700</v>
      </c>
    </row>
    <row r="2710" spans="1:11" x14ac:dyDescent="0.35">
      <c r="A2710" s="1" t="s">
        <v>28</v>
      </c>
      <c r="B2710">
        <v>4599</v>
      </c>
      <c r="C2710" s="1" t="s">
        <v>15</v>
      </c>
      <c r="D2710">
        <v>190</v>
      </c>
      <c r="E2710">
        <v>1.5</v>
      </c>
      <c r="F2710" s="1" t="s">
        <v>16</v>
      </c>
      <c r="G2710" s="1" t="s">
        <v>12</v>
      </c>
      <c r="H2710">
        <v>2003</v>
      </c>
      <c r="I2710" s="1" t="s">
        <v>66</v>
      </c>
      <c r="J2710" t="str">
        <f t="shared" si="42"/>
        <v>20</v>
      </c>
      <c r="K2710">
        <v>4599</v>
      </c>
    </row>
    <row r="2711" spans="1:11" x14ac:dyDescent="0.35">
      <c r="A2711" s="1" t="s">
        <v>30</v>
      </c>
      <c r="B2711">
        <v>8900</v>
      </c>
      <c r="C2711" s="1" t="s">
        <v>10</v>
      </c>
      <c r="D2711">
        <v>62</v>
      </c>
      <c r="E2711">
        <v>1.6</v>
      </c>
      <c r="F2711" s="1" t="s">
        <v>11</v>
      </c>
      <c r="G2711" s="1" t="s">
        <v>12</v>
      </c>
      <c r="H2711">
        <v>2012</v>
      </c>
      <c r="I2711" s="1" t="s">
        <v>44</v>
      </c>
      <c r="J2711" t="str">
        <f t="shared" si="42"/>
        <v>20</v>
      </c>
      <c r="K2711">
        <v>8900</v>
      </c>
    </row>
    <row r="2712" spans="1:11" x14ac:dyDescent="0.35">
      <c r="A2712" s="1" t="s">
        <v>23</v>
      </c>
      <c r="B2712">
        <v>13900</v>
      </c>
      <c r="C2712" s="1" t="s">
        <v>38</v>
      </c>
      <c r="D2712">
        <v>79</v>
      </c>
      <c r="E2712">
        <v>1.6</v>
      </c>
      <c r="F2712" s="1" t="s">
        <v>18</v>
      </c>
      <c r="G2712" s="1" t="s">
        <v>12</v>
      </c>
      <c r="H2712">
        <v>2012</v>
      </c>
      <c r="I2712" s="1" t="s">
        <v>135</v>
      </c>
      <c r="J2712" t="str">
        <f t="shared" si="42"/>
        <v>20</v>
      </c>
      <c r="K2712">
        <v>13900</v>
      </c>
    </row>
    <row r="2713" spans="1:11" x14ac:dyDescent="0.35">
      <c r="A2713" s="1" t="s">
        <v>9</v>
      </c>
      <c r="B2713">
        <v>5500</v>
      </c>
      <c r="C2713" s="1" t="s">
        <v>10</v>
      </c>
      <c r="D2713">
        <v>200</v>
      </c>
      <c r="E2713">
        <v>3.5</v>
      </c>
      <c r="F2713" s="1" t="s">
        <v>18</v>
      </c>
      <c r="G2713" s="1" t="s">
        <v>12</v>
      </c>
      <c r="H2713">
        <v>1998</v>
      </c>
      <c r="I2713" s="1" t="s">
        <v>169</v>
      </c>
      <c r="J2713" t="str">
        <f t="shared" si="42"/>
        <v>20</v>
      </c>
      <c r="K2713">
        <v>5500</v>
      </c>
    </row>
    <row r="2714" spans="1:11" x14ac:dyDescent="0.35">
      <c r="A2714" s="1" t="s">
        <v>14</v>
      </c>
      <c r="B2714">
        <v>5500</v>
      </c>
      <c r="C2714" s="1" t="s">
        <v>10</v>
      </c>
      <c r="D2714">
        <v>360</v>
      </c>
      <c r="E2714">
        <v>2</v>
      </c>
      <c r="F2714" s="1" t="s">
        <v>18</v>
      </c>
      <c r="G2714" s="1" t="s">
        <v>12</v>
      </c>
      <c r="H2714">
        <v>1994</v>
      </c>
      <c r="I2714" s="1" t="s">
        <v>65</v>
      </c>
      <c r="J2714" t="str">
        <f t="shared" si="42"/>
        <v>20</v>
      </c>
      <c r="K2714">
        <v>5500</v>
      </c>
    </row>
    <row r="2715" spans="1:11" x14ac:dyDescent="0.35">
      <c r="A2715" s="1" t="s">
        <v>9</v>
      </c>
      <c r="B2715">
        <v>14500</v>
      </c>
      <c r="C2715" s="1" t="s">
        <v>10</v>
      </c>
      <c r="D2715">
        <v>215</v>
      </c>
      <c r="E2715" t="s">
        <v>41</v>
      </c>
      <c r="F2715" s="1" t="s">
        <v>11</v>
      </c>
      <c r="G2715" s="1" t="s">
        <v>12</v>
      </c>
      <c r="H2715">
        <v>2006</v>
      </c>
      <c r="I2715" s="1" t="s">
        <v>64</v>
      </c>
      <c r="J2715" t="str">
        <f t="shared" si="42"/>
        <v>20</v>
      </c>
      <c r="K2715">
        <v>14500</v>
      </c>
    </row>
    <row r="2716" spans="1:11" x14ac:dyDescent="0.35">
      <c r="A2716" s="1" t="s">
        <v>20</v>
      </c>
      <c r="B2716">
        <v>3300</v>
      </c>
      <c r="C2716" s="1" t="s">
        <v>10</v>
      </c>
      <c r="D2716">
        <v>300</v>
      </c>
      <c r="E2716">
        <v>1.8</v>
      </c>
      <c r="F2716" s="1" t="s">
        <v>18</v>
      </c>
      <c r="G2716" s="1" t="s">
        <v>12</v>
      </c>
      <c r="H2716">
        <v>1987</v>
      </c>
      <c r="I2716" s="1" t="s">
        <v>102</v>
      </c>
      <c r="J2716" t="str">
        <f t="shared" si="42"/>
        <v>20</v>
      </c>
      <c r="K2716">
        <v>3300</v>
      </c>
    </row>
    <row r="2717" spans="1:11" x14ac:dyDescent="0.35">
      <c r="A2717" s="1" t="s">
        <v>30</v>
      </c>
      <c r="B2717">
        <v>5950</v>
      </c>
      <c r="C2717" s="1" t="s">
        <v>15</v>
      </c>
      <c r="D2717">
        <v>213</v>
      </c>
      <c r="E2717">
        <v>1.6</v>
      </c>
      <c r="F2717" s="1" t="s">
        <v>18</v>
      </c>
      <c r="G2717" s="1" t="s">
        <v>12</v>
      </c>
      <c r="H2717">
        <v>2008</v>
      </c>
      <c r="I2717" s="1" t="s">
        <v>56</v>
      </c>
      <c r="J2717" t="str">
        <f t="shared" si="42"/>
        <v>20</v>
      </c>
      <c r="K2717">
        <v>5950</v>
      </c>
    </row>
    <row r="2718" spans="1:11" x14ac:dyDescent="0.35">
      <c r="A2718" s="1" t="s">
        <v>45</v>
      </c>
      <c r="B2718">
        <v>18999</v>
      </c>
      <c r="C2718" s="1" t="s">
        <v>21</v>
      </c>
      <c r="D2718">
        <v>173</v>
      </c>
      <c r="E2718">
        <v>3.8</v>
      </c>
      <c r="F2718" s="1" t="s">
        <v>18</v>
      </c>
      <c r="G2718" s="1" t="s">
        <v>12</v>
      </c>
      <c r="H2718">
        <v>2008</v>
      </c>
      <c r="I2718" s="1" t="s">
        <v>54</v>
      </c>
      <c r="J2718" t="str">
        <f t="shared" si="42"/>
        <v>20</v>
      </c>
      <c r="K2718">
        <v>18999</v>
      </c>
    </row>
    <row r="2719" spans="1:11" x14ac:dyDescent="0.35">
      <c r="A2719" s="1" t="s">
        <v>14</v>
      </c>
      <c r="B2719">
        <v>124000</v>
      </c>
      <c r="C2719" s="1" t="s">
        <v>21</v>
      </c>
      <c r="D2719">
        <v>0</v>
      </c>
      <c r="E2719">
        <v>3</v>
      </c>
      <c r="F2719" s="1" t="s">
        <v>11</v>
      </c>
      <c r="G2719" s="1" t="s">
        <v>12</v>
      </c>
      <c r="H2719">
        <v>2016</v>
      </c>
      <c r="I2719" s="1" t="s">
        <v>293</v>
      </c>
      <c r="J2719" t="str">
        <f t="shared" si="42"/>
        <v>140</v>
      </c>
      <c r="K2719">
        <v>124000</v>
      </c>
    </row>
    <row r="2720" spans="1:11" x14ac:dyDescent="0.35">
      <c r="A2720" s="1" t="s">
        <v>30</v>
      </c>
      <c r="B2720">
        <v>11500</v>
      </c>
      <c r="C2720" s="1" t="s">
        <v>10</v>
      </c>
      <c r="D2720">
        <v>130</v>
      </c>
      <c r="E2720">
        <v>2</v>
      </c>
      <c r="F2720" s="1" t="s">
        <v>16</v>
      </c>
      <c r="G2720" s="1" t="s">
        <v>12</v>
      </c>
      <c r="H2720">
        <v>2008</v>
      </c>
      <c r="I2720" s="1" t="s">
        <v>36</v>
      </c>
      <c r="J2720" t="str">
        <f t="shared" si="42"/>
        <v>20</v>
      </c>
      <c r="K2720">
        <v>11500</v>
      </c>
    </row>
    <row r="2721" spans="1:11" x14ac:dyDescent="0.35">
      <c r="A2721" s="1" t="s">
        <v>14</v>
      </c>
      <c r="B2721">
        <v>4500</v>
      </c>
      <c r="C2721" s="1" t="s">
        <v>10</v>
      </c>
      <c r="D2721">
        <v>240</v>
      </c>
      <c r="E2721">
        <v>3.2</v>
      </c>
      <c r="F2721" s="1" t="s">
        <v>49</v>
      </c>
      <c r="G2721" s="1" t="s">
        <v>32</v>
      </c>
      <c r="H2721">
        <v>2005</v>
      </c>
      <c r="I2721" s="1" t="s">
        <v>105</v>
      </c>
      <c r="J2721" t="str">
        <f t="shared" si="42"/>
        <v>20</v>
      </c>
      <c r="K2721">
        <v>4500</v>
      </c>
    </row>
    <row r="2722" spans="1:11" x14ac:dyDescent="0.35">
      <c r="A2722" s="1" t="s">
        <v>9</v>
      </c>
      <c r="B2722">
        <v>34900</v>
      </c>
      <c r="C2722" s="1" t="s">
        <v>21</v>
      </c>
      <c r="D2722">
        <v>35</v>
      </c>
      <c r="E2722">
        <v>3</v>
      </c>
      <c r="F2722" s="1" t="s">
        <v>11</v>
      </c>
      <c r="G2722" s="1" t="s">
        <v>12</v>
      </c>
      <c r="H2722">
        <v>2011</v>
      </c>
      <c r="I2722" s="1" t="s">
        <v>173</v>
      </c>
      <c r="J2722" t="str">
        <f t="shared" si="42"/>
        <v>40</v>
      </c>
      <c r="K2722">
        <v>34900</v>
      </c>
    </row>
    <row r="2723" spans="1:11" x14ac:dyDescent="0.35">
      <c r="A2723" s="1" t="s">
        <v>45</v>
      </c>
      <c r="B2723">
        <v>12999</v>
      </c>
      <c r="C2723" s="1" t="s">
        <v>21</v>
      </c>
      <c r="D2723">
        <v>84</v>
      </c>
      <c r="E2723">
        <v>2.4</v>
      </c>
      <c r="F2723" s="1" t="s">
        <v>11</v>
      </c>
      <c r="G2723" s="1" t="s">
        <v>12</v>
      </c>
      <c r="H2723">
        <v>2009</v>
      </c>
      <c r="I2723" s="1" t="s">
        <v>88</v>
      </c>
      <c r="J2723" t="str">
        <f t="shared" si="42"/>
        <v>20</v>
      </c>
      <c r="K2723">
        <v>12999</v>
      </c>
    </row>
    <row r="2724" spans="1:11" x14ac:dyDescent="0.35">
      <c r="A2724" s="1" t="s">
        <v>23</v>
      </c>
      <c r="B2724">
        <v>20900</v>
      </c>
      <c r="C2724" s="1" t="s">
        <v>21</v>
      </c>
      <c r="D2724">
        <v>180</v>
      </c>
      <c r="E2724">
        <v>4.7</v>
      </c>
      <c r="F2724" s="1" t="s">
        <v>18</v>
      </c>
      <c r="G2724" s="1" t="s">
        <v>12</v>
      </c>
      <c r="H2724">
        <v>2004</v>
      </c>
      <c r="I2724" s="1" t="s">
        <v>37</v>
      </c>
      <c r="J2724" t="str">
        <f t="shared" si="42"/>
        <v>40</v>
      </c>
      <c r="K2724">
        <v>20900</v>
      </c>
    </row>
    <row r="2725" spans="1:11" x14ac:dyDescent="0.35">
      <c r="A2725" s="1" t="s">
        <v>14</v>
      </c>
      <c r="B2725">
        <v>26900</v>
      </c>
      <c r="C2725" s="1" t="s">
        <v>10</v>
      </c>
      <c r="D2725">
        <v>150</v>
      </c>
      <c r="E2725">
        <v>5.5</v>
      </c>
      <c r="F2725" s="1" t="s">
        <v>11</v>
      </c>
      <c r="G2725" s="1" t="s">
        <v>12</v>
      </c>
      <c r="H2725">
        <v>2008</v>
      </c>
      <c r="I2725" s="1" t="s">
        <v>120</v>
      </c>
      <c r="J2725" t="str">
        <f t="shared" si="42"/>
        <v>40</v>
      </c>
      <c r="K2725">
        <v>26900</v>
      </c>
    </row>
    <row r="2726" spans="1:11" x14ac:dyDescent="0.35">
      <c r="A2726" s="1" t="s">
        <v>30</v>
      </c>
      <c r="B2726">
        <v>49999</v>
      </c>
      <c r="C2726" s="1" t="s">
        <v>15</v>
      </c>
      <c r="D2726">
        <v>59</v>
      </c>
      <c r="E2726">
        <v>2</v>
      </c>
      <c r="F2726" s="1" t="s">
        <v>16</v>
      </c>
      <c r="G2726" s="1" t="s">
        <v>12</v>
      </c>
      <c r="H2726">
        <v>2014</v>
      </c>
      <c r="I2726" s="1" t="s">
        <v>115</v>
      </c>
      <c r="J2726" t="str">
        <f t="shared" si="42"/>
        <v>60</v>
      </c>
      <c r="K2726">
        <v>49999</v>
      </c>
    </row>
    <row r="2727" spans="1:11" x14ac:dyDescent="0.35">
      <c r="A2727" s="1" t="s">
        <v>14</v>
      </c>
      <c r="B2727">
        <v>4000</v>
      </c>
      <c r="C2727" s="1" t="s">
        <v>21</v>
      </c>
      <c r="D2727">
        <v>287</v>
      </c>
      <c r="E2727">
        <v>4</v>
      </c>
      <c r="F2727" s="1" t="s">
        <v>16</v>
      </c>
      <c r="G2727" s="1" t="s">
        <v>32</v>
      </c>
      <c r="H2727">
        <v>2003</v>
      </c>
      <c r="I2727" s="1" t="s">
        <v>305</v>
      </c>
      <c r="J2727" t="str">
        <f t="shared" si="42"/>
        <v>20</v>
      </c>
      <c r="K2727">
        <v>4000</v>
      </c>
    </row>
    <row r="2728" spans="1:11" x14ac:dyDescent="0.35">
      <c r="A2728" s="1" t="s">
        <v>30</v>
      </c>
      <c r="B2728">
        <v>52300</v>
      </c>
      <c r="C2728" s="1" t="s">
        <v>21</v>
      </c>
      <c r="D2728">
        <v>19</v>
      </c>
      <c r="E2728">
        <v>3</v>
      </c>
      <c r="F2728" s="1" t="s">
        <v>16</v>
      </c>
      <c r="G2728" s="1" t="s">
        <v>12</v>
      </c>
      <c r="H2728">
        <v>2014</v>
      </c>
      <c r="I2728" s="1" t="s">
        <v>48</v>
      </c>
      <c r="J2728" t="str">
        <f t="shared" si="42"/>
        <v>60</v>
      </c>
      <c r="K2728">
        <v>52300</v>
      </c>
    </row>
    <row r="2729" spans="1:11" x14ac:dyDescent="0.35">
      <c r="A2729" s="1" t="s">
        <v>14</v>
      </c>
      <c r="B2729">
        <v>29500</v>
      </c>
      <c r="C2729" s="1" t="s">
        <v>10</v>
      </c>
      <c r="D2729">
        <v>37</v>
      </c>
      <c r="E2729">
        <v>1.8</v>
      </c>
      <c r="F2729" s="1" t="s">
        <v>11</v>
      </c>
      <c r="G2729" s="1" t="s">
        <v>12</v>
      </c>
      <c r="H2729">
        <v>2012</v>
      </c>
      <c r="I2729" s="1" t="s">
        <v>65</v>
      </c>
      <c r="J2729" t="str">
        <f t="shared" si="42"/>
        <v>40</v>
      </c>
      <c r="K2729">
        <v>29500</v>
      </c>
    </row>
    <row r="2730" spans="1:11" x14ac:dyDescent="0.35">
      <c r="A2730" s="1" t="s">
        <v>30</v>
      </c>
      <c r="B2730">
        <v>19100</v>
      </c>
      <c r="C2730" s="1" t="s">
        <v>31</v>
      </c>
      <c r="D2730">
        <v>120</v>
      </c>
      <c r="E2730">
        <v>1.4</v>
      </c>
      <c r="F2730" s="1" t="s">
        <v>11</v>
      </c>
      <c r="G2730" s="1" t="s">
        <v>12</v>
      </c>
      <c r="H2730">
        <v>2012</v>
      </c>
      <c r="I2730" s="1" t="s">
        <v>99</v>
      </c>
      <c r="J2730" t="str">
        <f t="shared" si="42"/>
        <v>20</v>
      </c>
      <c r="K2730">
        <v>19100</v>
      </c>
    </row>
    <row r="2731" spans="1:11" x14ac:dyDescent="0.35">
      <c r="A2731" s="1" t="s">
        <v>9</v>
      </c>
      <c r="B2731">
        <v>45500</v>
      </c>
      <c r="C2731" s="1" t="s">
        <v>31</v>
      </c>
      <c r="D2731">
        <v>26</v>
      </c>
      <c r="E2731">
        <v>2</v>
      </c>
      <c r="F2731" s="1" t="s">
        <v>16</v>
      </c>
      <c r="G2731" s="1" t="s">
        <v>12</v>
      </c>
      <c r="H2731">
        <v>2015</v>
      </c>
      <c r="I2731" s="1" t="s">
        <v>86</v>
      </c>
      <c r="J2731" t="str">
        <f t="shared" si="42"/>
        <v>60</v>
      </c>
      <c r="K2731">
        <v>45500</v>
      </c>
    </row>
    <row r="2732" spans="1:11" x14ac:dyDescent="0.35">
      <c r="A2732" s="1" t="s">
        <v>23</v>
      </c>
      <c r="B2732">
        <v>4000</v>
      </c>
      <c r="C2732" s="1" t="s">
        <v>10</v>
      </c>
      <c r="D2732">
        <v>243</v>
      </c>
      <c r="E2732">
        <v>2</v>
      </c>
      <c r="F2732" s="1" t="s">
        <v>18</v>
      </c>
      <c r="G2732" s="1" t="s">
        <v>12</v>
      </c>
      <c r="H2732">
        <v>1987</v>
      </c>
      <c r="I2732" s="1" t="s">
        <v>306</v>
      </c>
      <c r="J2732" t="str">
        <f t="shared" si="42"/>
        <v>20</v>
      </c>
      <c r="K2732">
        <v>4000</v>
      </c>
    </row>
    <row r="2733" spans="1:11" x14ac:dyDescent="0.35">
      <c r="A2733" s="1" t="s">
        <v>9</v>
      </c>
      <c r="B2733">
        <v>7200</v>
      </c>
      <c r="C2733" s="1" t="s">
        <v>10</v>
      </c>
      <c r="D2733">
        <v>255</v>
      </c>
      <c r="E2733">
        <v>2.8</v>
      </c>
      <c r="F2733" s="1" t="s">
        <v>11</v>
      </c>
      <c r="G2733" s="1" t="s">
        <v>12</v>
      </c>
      <c r="H2733">
        <v>1998</v>
      </c>
      <c r="I2733" s="1" t="s">
        <v>187</v>
      </c>
      <c r="J2733" t="str">
        <f t="shared" si="42"/>
        <v>20</v>
      </c>
      <c r="K2733">
        <v>7200</v>
      </c>
    </row>
    <row r="2734" spans="1:11" x14ac:dyDescent="0.35">
      <c r="A2734" s="1" t="s">
        <v>30</v>
      </c>
      <c r="B2734">
        <v>1900</v>
      </c>
      <c r="C2734" s="1" t="s">
        <v>26</v>
      </c>
      <c r="D2734">
        <v>504</v>
      </c>
      <c r="E2734">
        <v>1.6</v>
      </c>
      <c r="F2734" s="1" t="s">
        <v>18</v>
      </c>
      <c r="G2734" s="1" t="s">
        <v>12</v>
      </c>
      <c r="H2734">
        <v>1988</v>
      </c>
      <c r="I2734" s="1" t="s">
        <v>236</v>
      </c>
      <c r="J2734" t="str">
        <f t="shared" si="42"/>
        <v>20</v>
      </c>
      <c r="K2734">
        <v>1900</v>
      </c>
    </row>
    <row r="2735" spans="1:11" x14ac:dyDescent="0.35">
      <c r="A2735" s="1" t="s">
        <v>9</v>
      </c>
      <c r="B2735">
        <v>24700</v>
      </c>
      <c r="C2735" s="1" t="s">
        <v>26</v>
      </c>
      <c r="D2735">
        <v>142</v>
      </c>
      <c r="E2735">
        <v>2</v>
      </c>
      <c r="F2735" s="1" t="s">
        <v>16</v>
      </c>
      <c r="G2735" s="1" t="s">
        <v>12</v>
      </c>
      <c r="H2735">
        <v>2012</v>
      </c>
      <c r="I2735" s="1" t="s">
        <v>86</v>
      </c>
      <c r="J2735" t="str">
        <f t="shared" si="42"/>
        <v>40</v>
      </c>
      <c r="K2735">
        <v>24700</v>
      </c>
    </row>
    <row r="2736" spans="1:11" x14ac:dyDescent="0.35">
      <c r="A2736" s="1" t="s">
        <v>23</v>
      </c>
      <c r="B2736">
        <v>21000</v>
      </c>
      <c r="C2736" s="1" t="s">
        <v>21</v>
      </c>
      <c r="D2736">
        <v>74</v>
      </c>
      <c r="E2736">
        <v>2</v>
      </c>
      <c r="F2736" s="1" t="s">
        <v>11</v>
      </c>
      <c r="G2736" s="1" t="s">
        <v>12</v>
      </c>
      <c r="H2736">
        <v>2011</v>
      </c>
      <c r="I2736" s="1" t="s">
        <v>24</v>
      </c>
      <c r="J2736" t="str">
        <f t="shared" ref="J2736:J2797" si="43">VLOOKUP(B2736,$L$2:$M$13,2,TRUE)</f>
        <v>40</v>
      </c>
      <c r="K2736">
        <v>21000</v>
      </c>
    </row>
    <row r="2737" spans="1:11" x14ac:dyDescent="0.35">
      <c r="A2737" s="1" t="s">
        <v>45</v>
      </c>
      <c r="B2737">
        <v>14500</v>
      </c>
      <c r="C2737" s="1" t="s">
        <v>21</v>
      </c>
      <c r="D2737">
        <v>90</v>
      </c>
      <c r="E2737">
        <v>3</v>
      </c>
      <c r="F2737" s="1" t="s">
        <v>11</v>
      </c>
      <c r="G2737" s="1" t="s">
        <v>12</v>
      </c>
      <c r="H2737">
        <v>2008</v>
      </c>
      <c r="I2737" s="1" t="s">
        <v>54</v>
      </c>
      <c r="J2737" t="str">
        <f t="shared" si="43"/>
        <v>20</v>
      </c>
      <c r="K2737">
        <v>14500</v>
      </c>
    </row>
    <row r="2738" spans="1:11" x14ac:dyDescent="0.35">
      <c r="A2738" s="1" t="s">
        <v>14</v>
      </c>
      <c r="B2738">
        <v>13800</v>
      </c>
      <c r="C2738" s="1" t="s">
        <v>10</v>
      </c>
      <c r="D2738">
        <v>222</v>
      </c>
      <c r="E2738">
        <v>3</v>
      </c>
      <c r="F2738" s="1" t="s">
        <v>18</v>
      </c>
      <c r="G2738" s="1" t="s">
        <v>12</v>
      </c>
      <c r="H2738">
        <v>2007</v>
      </c>
      <c r="I2738" s="1" t="s">
        <v>65</v>
      </c>
      <c r="J2738" t="str">
        <f t="shared" si="43"/>
        <v>20</v>
      </c>
      <c r="K2738">
        <v>13800</v>
      </c>
    </row>
    <row r="2739" spans="1:11" x14ac:dyDescent="0.35">
      <c r="A2739" s="1" t="s">
        <v>30</v>
      </c>
      <c r="B2739">
        <v>25999</v>
      </c>
      <c r="C2739" s="1" t="s">
        <v>10</v>
      </c>
      <c r="D2739">
        <v>60</v>
      </c>
      <c r="E2739">
        <v>1.8</v>
      </c>
      <c r="F2739" s="1" t="s">
        <v>11</v>
      </c>
      <c r="G2739" s="1" t="s">
        <v>12</v>
      </c>
      <c r="H2739">
        <v>2014</v>
      </c>
      <c r="I2739" s="1" t="s">
        <v>98</v>
      </c>
      <c r="J2739" t="str">
        <f t="shared" si="43"/>
        <v>40</v>
      </c>
      <c r="K2739">
        <v>25999</v>
      </c>
    </row>
    <row r="2740" spans="1:11" x14ac:dyDescent="0.35">
      <c r="A2740" s="1" t="s">
        <v>30</v>
      </c>
      <c r="B2740">
        <v>9555</v>
      </c>
      <c r="C2740" s="1" t="s">
        <v>10</v>
      </c>
      <c r="D2740">
        <v>174</v>
      </c>
      <c r="E2740">
        <v>2</v>
      </c>
      <c r="F2740" s="1" t="s">
        <v>11</v>
      </c>
      <c r="G2740" s="1" t="s">
        <v>12</v>
      </c>
      <c r="H2740">
        <v>2007</v>
      </c>
      <c r="I2740" s="1" t="s">
        <v>36</v>
      </c>
      <c r="J2740" t="str">
        <f t="shared" si="43"/>
        <v>20</v>
      </c>
      <c r="K2740">
        <v>9555</v>
      </c>
    </row>
    <row r="2741" spans="1:11" x14ac:dyDescent="0.35">
      <c r="A2741" s="1" t="s">
        <v>28</v>
      </c>
      <c r="B2741">
        <v>9700</v>
      </c>
      <c r="C2741" s="1" t="s">
        <v>15</v>
      </c>
      <c r="D2741">
        <v>152</v>
      </c>
      <c r="E2741">
        <v>2</v>
      </c>
      <c r="F2741" s="1" t="s">
        <v>16</v>
      </c>
      <c r="G2741" s="1" t="s">
        <v>12</v>
      </c>
      <c r="H2741">
        <v>2010</v>
      </c>
      <c r="I2741" s="1" t="s">
        <v>70</v>
      </c>
      <c r="J2741" t="str">
        <f t="shared" si="43"/>
        <v>20</v>
      </c>
      <c r="K2741">
        <v>9700</v>
      </c>
    </row>
    <row r="2742" spans="1:11" x14ac:dyDescent="0.35">
      <c r="A2742" s="1" t="s">
        <v>28</v>
      </c>
      <c r="B2742">
        <v>11700</v>
      </c>
      <c r="C2742" s="1" t="s">
        <v>15</v>
      </c>
      <c r="D2742">
        <v>150</v>
      </c>
      <c r="E2742">
        <v>2.2999999999999998</v>
      </c>
      <c r="F2742" s="1" t="s">
        <v>16</v>
      </c>
      <c r="G2742" s="1" t="s">
        <v>12</v>
      </c>
      <c r="H2742">
        <v>2012</v>
      </c>
      <c r="I2742" s="1" t="s">
        <v>138</v>
      </c>
      <c r="J2742" t="str">
        <f t="shared" si="43"/>
        <v>20</v>
      </c>
      <c r="K2742">
        <v>11700</v>
      </c>
    </row>
    <row r="2743" spans="1:11" x14ac:dyDescent="0.35">
      <c r="A2743" s="1" t="s">
        <v>30</v>
      </c>
      <c r="B2743">
        <v>5300</v>
      </c>
      <c r="C2743" s="1" t="s">
        <v>26</v>
      </c>
      <c r="D2743">
        <v>259</v>
      </c>
      <c r="E2743">
        <v>1.6</v>
      </c>
      <c r="F2743" s="1" t="s">
        <v>18</v>
      </c>
      <c r="G2743" s="1" t="s">
        <v>12</v>
      </c>
      <c r="H2743">
        <v>1995</v>
      </c>
      <c r="I2743" s="1" t="s">
        <v>122</v>
      </c>
      <c r="J2743" t="str">
        <f t="shared" si="43"/>
        <v>20</v>
      </c>
      <c r="K2743">
        <v>5300</v>
      </c>
    </row>
    <row r="2744" spans="1:11" x14ac:dyDescent="0.35">
      <c r="A2744" s="1" t="s">
        <v>23</v>
      </c>
      <c r="B2744">
        <v>8700</v>
      </c>
      <c r="C2744" s="1" t="s">
        <v>38</v>
      </c>
      <c r="D2744">
        <v>140</v>
      </c>
      <c r="E2744" t="s">
        <v>41</v>
      </c>
      <c r="F2744" s="1" t="s">
        <v>11</v>
      </c>
      <c r="G2744" s="1" t="s">
        <v>12</v>
      </c>
      <c r="H2744">
        <v>2008</v>
      </c>
      <c r="I2744" s="1" t="s">
        <v>135</v>
      </c>
      <c r="J2744" t="str">
        <f t="shared" si="43"/>
        <v>20</v>
      </c>
      <c r="K2744">
        <v>8700</v>
      </c>
    </row>
    <row r="2745" spans="1:11" x14ac:dyDescent="0.35">
      <c r="A2745" s="1" t="s">
        <v>20</v>
      </c>
      <c r="B2745">
        <v>22500</v>
      </c>
      <c r="C2745" s="1" t="s">
        <v>10</v>
      </c>
      <c r="D2745">
        <v>159</v>
      </c>
      <c r="E2745">
        <v>5.2</v>
      </c>
      <c r="F2745" s="1" t="s">
        <v>11</v>
      </c>
      <c r="G2745" s="1" t="s">
        <v>12</v>
      </c>
      <c r="H2745">
        <v>2008</v>
      </c>
      <c r="I2745" s="1" t="s">
        <v>271</v>
      </c>
      <c r="J2745" t="str">
        <f t="shared" si="43"/>
        <v>40</v>
      </c>
      <c r="K2745">
        <v>22500</v>
      </c>
    </row>
    <row r="2746" spans="1:11" x14ac:dyDescent="0.35">
      <c r="A2746" s="1" t="s">
        <v>28</v>
      </c>
      <c r="B2746">
        <v>8300</v>
      </c>
      <c r="C2746" s="1" t="s">
        <v>15</v>
      </c>
      <c r="D2746">
        <v>221</v>
      </c>
      <c r="E2746">
        <v>1.5</v>
      </c>
      <c r="F2746" s="1" t="s">
        <v>16</v>
      </c>
      <c r="G2746" s="1" t="s">
        <v>12</v>
      </c>
      <c r="H2746">
        <v>2009</v>
      </c>
      <c r="I2746" s="1" t="s">
        <v>66</v>
      </c>
      <c r="J2746" t="str">
        <f t="shared" si="43"/>
        <v>20</v>
      </c>
      <c r="K2746">
        <v>8300</v>
      </c>
    </row>
    <row r="2747" spans="1:11" x14ac:dyDescent="0.35">
      <c r="A2747" s="1" t="s">
        <v>30</v>
      </c>
      <c r="B2747">
        <v>4900</v>
      </c>
      <c r="C2747" s="1" t="s">
        <v>15</v>
      </c>
      <c r="D2747">
        <v>198</v>
      </c>
      <c r="E2747">
        <v>1.6</v>
      </c>
      <c r="F2747" s="1" t="s">
        <v>11</v>
      </c>
      <c r="G2747" s="1" t="s">
        <v>32</v>
      </c>
      <c r="H2747">
        <v>2004</v>
      </c>
      <c r="I2747" s="1" t="s">
        <v>183</v>
      </c>
      <c r="J2747" t="str">
        <f t="shared" si="43"/>
        <v>20</v>
      </c>
      <c r="K2747">
        <v>4900</v>
      </c>
    </row>
    <row r="2748" spans="1:11" x14ac:dyDescent="0.35">
      <c r="A2748" s="1" t="s">
        <v>30</v>
      </c>
      <c r="B2748">
        <v>2850</v>
      </c>
      <c r="C2748" s="1" t="s">
        <v>26</v>
      </c>
      <c r="D2748">
        <v>450</v>
      </c>
      <c r="E2748">
        <v>1.6</v>
      </c>
      <c r="F2748" s="1" t="s">
        <v>16</v>
      </c>
      <c r="G2748" s="1" t="s">
        <v>12</v>
      </c>
      <c r="H2748">
        <v>1988</v>
      </c>
      <c r="I2748" s="1" t="s">
        <v>236</v>
      </c>
      <c r="J2748" t="str">
        <f t="shared" si="43"/>
        <v>20</v>
      </c>
      <c r="K2748">
        <v>2850</v>
      </c>
    </row>
    <row r="2749" spans="1:11" x14ac:dyDescent="0.35">
      <c r="A2749" s="1" t="s">
        <v>30</v>
      </c>
      <c r="B2749">
        <v>4999</v>
      </c>
      <c r="C2749" s="1" t="s">
        <v>15</v>
      </c>
      <c r="D2749">
        <v>225</v>
      </c>
      <c r="E2749" t="s">
        <v>41</v>
      </c>
      <c r="F2749" s="1" t="s">
        <v>49</v>
      </c>
      <c r="G2749" s="1" t="s">
        <v>32</v>
      </c>
      <c r="H2749">
        <v>2003</v>
      </c>
      <c r="I2749" s="1" t="s">
        <v>79</v>
      </c>
      <c r="J2749" t="str">
        <f t="shared" si="43"/>
        <v>20</v>
      </c>
      <c r="K2749">
        <v>4999</v>
      </c>
    </row>
    <row r="2750" spans="1:11" x14ac:dyDescent="0.35">
      <c r="A2750" s="1" t="s">
        <v>9</v>
      </c>
      <c r="B2750">
        <v>8100</v>
      </c>
      <c r="C2750" s="1" t="s">
        <v>10</v>
      </c>
      <c r="D2750">
        <v>245</v>
      </c>
      <c r="E2750">
        <v>2</v>
      </c>
      <c r="F2750" s="1" t="s">
        <v>16</v>
      </c>
      <c r="G2750" s="1" t="s">
        <v>32</v>
      </c>
      <c r="H2750">
        <v>2007</v>
      </c>
      <c r="I2750" s="1" t="s">
        <v>13</v>
      </c>
      <c r="J2750" t="str">
        <f t="shared" si="43"/>
        <v>20</v>
      </c>
      <c r="K2750">
        <v>8100</v>
      </c>
    </row>
    <row r="2751" spans="1:11" x14ac:dyDescent="0.35">
      <c r="A2751" s="1" t="s">
        <v>30</v>
      </c>
      <c r="B2751">
        <v>4400</v>
      </c>
      <c r="C2751" s="1" t="s">
        <v>10</v>
      </c>
      <c r="D2751">
        <v>290</v>
      </c>
      <c r="E2751">
        <v>1.8</v>
      </c>
      <c r="F2751" s="1" t="s">
        <v>18</v>
      </c>
      <c r="G2751" s="1" t="s">
        <v>12</v>
      </c>
      <c r="H2751">
        <v>1997</v>
      </c>
      <c r="I2751" s="1" t="s">
        <v>232</v>
      </c>
      <c r="J2751" t="str">
        <f t="shared" si="43"/>
        <v>20</v>
      </c>
      <c r="K2751">
        <v>4400</v>
      </c>
    </row>
    <row r="2752" spans="1:11" x14ac:dyDescent="0.35">
      <c r="A2752" s="1" t="s">
        <v>9</v>
      </c>
      <c r="B2752">
        <v>9500</v>
      </c>
      <c r="C2752" s="1" t="s">
        <v>21</v>
      </c>
      <c r="D2752">
        <v>110</v>
      </c>
      <c r="E2752">
        <v>3</v>
      </c>
      <c r="F2752" s="1" t="s">
        <v>16</v>
      </c>
      <c r="G2752" s="1" t="s">
        <v>32</v>
      </c>
      <c r="H2752">
        <v>2008</v>
      </c>
      <c r="I2752" s="1" t="s">
        <v>62</v>
      </c>
      <c r="J2752" t="str">
        <f t="shared" si="43"/>
        <v>20</v>
      </c>
      <c r="K2752">
        <v>9500</v>
      </c>
    </row>
    <row r="2753" spans="1:11" x14ac:dyDescent="0.35">
      <c r="A2753" s="1" t="s">
        <v>20</v>
      </c>
      <c r="B2753">
        <v>9500</v>
      </c>
      <c r="C2753" s="1" t="s">
        <v>26</v>
      </c>
      <c r="D2753">
        <v>160</v>
      </c>
      <c r="E2753">
        <v>2.7</v>
      </c>
      <c r="F2753" s="1" t="s">
        <v>18</v>
      </c>
      <c r="G2753" s="1" t="s">
        <v>12</v>
      </c>
      <c r="H2753">
        <v>2003</v>
      </c>
      <c r="I2753" s="1" t="s">
        <v>35</v>
      </c>
      <c r="J2753" t="str">
        <f t="shared" si="43"/>
        <v>20</v>
      </c>
      <c r="K2753">
        <v>9500</v>
      </c>
    </row>
    <row r="2754" spans="1:11" x14ac:dyDescent="0.35">
      <c r="A2754" s="1" t="s">
        <v>23</v>
      </c>
      <c r="B2754">
        <v>4350</v>
      </c>
      <c r="C2754" s="1" t="s">
        <v>10</v>
      </c>
      <c r="D2754">
        <v>35</v>
      </c>
      <c r="E2754">
        <v>2.2000000000000002</v>
      </c>
      <c r="F2754" s="1" t="s">
        <v>18</v>
      </c>
      <c r="G2754" s="1" t="s">
        <v>12</v>
      </c>
      <c r="H2754">
        <v>1999</v>
      </c>
      <c r="I2754" s="1" t="s">
        <v>57</v>
      </c>
      <c r="J2754" t="str">
        <f t="shared" si="43"/>
        <v>20</v>
      </c>
      <c r="K2754">
        <v>4350</v>
      </c>
    </row>
    <row r="2755" spans="1:11" x14ac:dyDescent="0.35">
      <c r="A2755" s="1" t="s">
        <v>30</v>
      </c>
      <c r="B2755">
        <v>10000</v>
      </c>
      <c r="C2755" s="1" t="s">
        <v>15</v>
      </c>
      <c r="D2755">
        <v>224</v>
      </c>
      <c r="E2755">
        <v>2.5</v>
      </c>
      <c r="F2755" s="1" t="s">
        <v>16</v>
      </c>
      <c r="G2755" s="1" t="s">
        <v>12</v>
      </c>
      <c r="H2755">
        <v>2006</v>
      </c>
      <c r="I2755" s="1" t="s">
        <v>109</v>
      </c>
      <c r="J2755" t="str">
        <f t="shared" si="43"/>
        <v>20</v>
      </c>
      <c r="K2755">
        <v>10000</v>
      </c>
    </row>
    <row r="2756" spans="1:11" x14ac:dyDescent="0.35">
      <c r="A2756" s="1" t="s">
        <v>9</v>
      </c>
      <c r="B2756">
        <v>65000</v>
      </c>
      <c r="C2756" s="1" t="s">
        <v>21</v>
      </c>
      <c r="D2756">
        <v>58</v>
      </c>
      <c r="E2756">
        <v>4.4000000000000004</v>
      </c>
      <c r="F2756" s="1" t="s">
        <v>11</v>
      </c>
      <c r="G2756" s="1" t="s">
        <v>12</v>
      </c>
      <c r="H2756">
        <v>2014</v>
      </c>
      <c r="I2756" s="1" t="s">
        <v>55</v>
      </c>
      <c r="J2756" t="str">
        <f t="shared" si="43"/>
        <v>80</v>
      </c>
      <c r="K2756">
        <v>65000</v>
      </c>
    </row>
    <row r="2757" spans="1:11" x14ac:dyDescent="0.35">
      <c r="A2757" s="1" t="s">
        <v>23</v>
      </c>
      <c r="B2757">
        <v>1750</v>
      </c>
      <c r="C2757" s="1" t="s">
        <v>38</v>
      </c>
      <c r="D2757">
        <v>270</v>
      </c>
      <c r="E2757">
        <v>1.6</v>
      </c>
      <c r="F2757" s="1" t="s">
        <v>11</v>
      </c>
      <c r="G2757" s="1" t="s">
        <v>12</v>
      </c>
      <c r="H2757">
        <v>1985</v>
      </c>
      <c r="I2757" s="1" t="s">
        <v>111</v>
      </c>
      <c r="J2757" t="str">
        <f t="shared" si="43"/>
        <v>20</v>
      </c>
      <c r="K2757">
        <v>1750</v>
      </c>
    </row>
    <row r="2758" spans="1:11" x14ac:dyDescent="0.35">
      <c r="A2758" s="1" t="s">
        <v>28</v>
      </c>
      <c r="B2758">
        <v>8200</v>
      </c>
      <c r="C2758" s="1" t="s">
        <v>38</v>
      </c>
      <c r="D2758">
        <v>79</v>
      </c>
      <c r="E2758">
        <v>1.6</v>
      </c>
      <c r="F2758" s="1" t="s">
        <v>11</v>
      </c>
      <c r="G2758" s="1" t="s">
        <v>12</v>
      </c>
      <c r="H2758">
        <v>2008</v>
      </c>
      <c r="I2758" s="1" t="s">
        <v>145</v>
      </c>
      <c r="J2758" t="str">
        <f t="shared" si="43"/>
        <v>20</v>
      </c>
      <c r="K2758">
        <v>8200</v>
      </c>
    </row>
    <row r="2759" spans="1:11" x14ac:dyDescent="0.35">
      <c r="A2759" s="1" t="s">
        <v>30</v>
      </c>
      <c r="B2759">
        <v>22000</v>
      </c>
      <c r="C2759" s="1" t="s">
        <v>21</v>
      </c>
      <c r="D2759">
        <v>98</v>
      </c>
      <c r="E2759">
        <v>2</v>
      </c>
      <c r="F2759" s="1" t="s">
        <v>16</v>
      </c>
      <c r="G2759" s="1" t="s">
        <v>12</v>
      </c>
      <c r="H2759">
        <v>2013</v>
      </c>
      <c r="I2759" s="1" t="s">
        <v>87</v>
      </c>
      <c r="J2759" t="str">
        <f t="shared" si="43"/>
        <v>40</v>
      </c>
      <c r="K2759">
        <v>22000</v>
      </c>
    </row>
    <row r="2760" spans="1:11" x14ac:dyDescent="0.35">
      <c r="A2760" s="1" t="s">
        <v>30</v>
      </c>
      <c r="B2760">
        <v>13300.95</v>
      </c>
      <c r="C2760" s="1" t="s">
        <v>10</v>
      </c>
      <c r="D2760">
        <v>0</v>
      </c>
      <c r="E2760">
        <v>1.6</v>
      </c>
      <c r="F2760" s="1" t="s">
        <v>11</v>
      </c>
      <c r="G2760" s="1" t="s">
        <v>12</v>
      </c>
      <c r="H2760">
        <v>2016</v>
      </c>
      <c r="I2760" s="1" t="s">
        <v>44</v>
      </c>
      <c r="J2760" t="str">
        <f t="shared" si="43"/>
        <v>20</v>
      </c>
      <c r="K2760">
        <v>13300.95</v>
      </c>
    </row>
    <row r="2761" spans="1:11" x14ac:dyDescent="0.35">
      <c r="A2761" s="1" t="s">
        <v>30</v>
      </c>
      <c r="B2761">
        <v>9300</v>
      </c>
      <c r="C2761" s="1" t="s">
        <v>26</v>
      </c>
      <c r="D2761">
        <v>150</v>
      </c>
      <c r="E2761">
        <v>2</v>
      </c>
      <c r="F2761" s="1" t="s">
        <v>11</v>
      </c>
      <c r="G2761" s="1" t="s">
        <v>12</v>
      </c>
      <c r="H2761">
        <v>2008</v>
      </c>
      <c r="I2761" s="1" t="s">
        <v>36</v>
      </c>
      <c r="J2761" t="str">
        <f t="shared" si="43"/>
        <v>20</v>
      </c>
      <c r="K2761">
        <v>9300</v>
      </c>
    </row>
    <row r="2762" spans="1:11" x14ac:dyDescent="0.35">
      <c r="A2762" s="1" t="s">
        <v>20</v>
      </c>
      <c r="B2762">
        <v>12000</v>
      </c>
      <c r="C2762" s="1" t="s">
        <v>10</v>
      </c>
      <c r="D2762">
        <v>9</v>
      </c>
      <c r="E2762" t="s">
        <v>41</v>
      </c>
      <c r="F2762" s="1" t="s">
        <v>11</v>
      </c>
      <c r="G2762" s="1" t="s">
        <v>32</v>
      </c>
      <c r="H2762">
        <v>2015</v>
      </c>
      <c r="I2762" s="1" t="s">
        <v>60</v>
      </c>
      <c r="J2762" t="str">
        <f t="shared" si="43"/>
        <v>20</v>
      </c>
      <c r="K2762">
        <v>12000</v>
      </c>
    </row>
    <row r="2763" spans="1:11" x14ac:dyDescent="0.35">
      <c r="A2763" s="1" t="s">
        <v>30</v>
      </c>
      <c r="B2763">
        <v>6700</v>
      </c>
      <c r="C2763" s="1" t="s">
        <v>15</v>
      </c>
      <c r="D2763">
        <v>300</v>
      </c>
      <c r="E2763">
        <v>2.4</v>
      </c>
      <c r="F2763" s="1" t="s">
        <v>16</v>
      </c>
      <c r="G2763" s="1" t="s">
        <v>12</v>
      </c>
      <c r="H2763">
        <v>2000</v>
      </c>
      <c r="I2763" s="1" t="s">
        <v>96</v>
      </c>
      <c r="J2763" t="str">
        <f t="shared" si="43"/>
        <v>20</v>
      </c>
      <c r="K2763">
        <v>6700</v>
      </c>
    </row>
    <row r="2764" spans="1:11" x14ac:dyDescent="0.35">
      <c r="A2764" s="1" t="s">
        <v>14</v>
      </c>
      <c r="B2764">
        <v>3900</v>
      </c>
      <c r="C2764" s="1" t="s">
        <v>10</v>
      </c>
      <c r="D2764">
        <v>385</v>
      </c>
      <c r="E2764">
        <v>1.8</v>
      </c>
      <c r="F2764" s="1" t="s">
        <v>11</v>
      </c>
      <c r="G2764" s="1" t="s">
        <v>12</v>
      </c>
      <c r="H2764">
        <v>1995</v>
      </c>
      <c r="I2764" s="1" t="s">
        <v>105</v>
      </c>
      <c r="J2764" t="str">
        <f t="shared" si="43"/>
        <v>20</v>
      </c>
      <c r="K2764">
        <v>3900</v>
      </c>
    </row>
    <row r="2765" spans="1:11" x14ac:dyDescent="0.35">
      <c r="A2765" s="1" t="s">
        <v>14</v>
      </c>
      <c r="B2765">
        <v>2150</v>
      </c>
      <c r="C2765" s="1" t="s">
        <v>10</v>
      </c>
      <c r="D2765">
        <v>360</v>
      </c>
      <c r="E2765">
        <v>2.9</v>
      </c>
      <c r="F2765" s="1" t="s">
        <v>16</v>
      </c>
      <c r="G2765" s="1" t="s">
        <v>32</v>
      </c>
      <c r="H2765">
        <v>1997</v>
      </c>
      <c r="I2765" s="1" t="s">
        <v>65</v>
      </c>
      <c r="J2765" t="str">
        <f t="shared" si="43"/>
        <v>20</v>
      </c>
      <c r="K2765">
        <v>2150</v>
      </c>
    </row>
    <row r="2766" spans="1:11" x14ac:dyDescent="0.35">
      <c r="A2766" s="1" t="s">
        <v>28</v>
      </c>
      <c r="B2766">
        <v>11111</v>
      </c>
      <c r="C2766" s="1" t="s">
        <v>26</v>
      </c>
      <c r="D2766">
        <v>190</v>
      </c>
      <c r="E2766">
        <v>1.5</v>
      </c>
      <c r="F2766" s="1" t="s">
        <v>16</v>
      </c>
      <c r="G2766" s="1" t="s">
        <v>12</v>
      </c>
      <c r="H2766">
        <v>2011</v>
      </c>
      <c r="I2766" s="1" t="s">
        <v>145</v>
      </c>
      <c r="J2766" t="str">
        <f t="shared" si="43"/>
        <v>20</v>
      </c>
      <c r="K2766">
        <v>11111</v>
      </c>
    </row>
    <row r="2767" spans="1:11" x14ac:dyDescent="0.35">
      <c r="A2767" s="1" t="s">
        <v>28</v>
      </c>
      <c r="B2767">
        <v>7500</v>
      </c>
      <c r="C2767" s="1" t="s">
        <v>31</v>
      </c>
      <c r="D2767">
        <v>160</v>
      </c>
      <c r="E2767">
        <v>2</v>
      </c>
      <c r="F2767" s="1" t="s">
        <v>18</v>
      </c>
      <c r="G2767" s="1" t="s">
        <v>12</v>
      </c>
      <c r="H2767">
        <v>2006</v>
      </c>
      <c r="I2767" s="1" t="s">
        <v>74</v>
      </c>
      <c r="J2767" t="str">
        <f t="shared" si="43"/>
        <v>20</v>
      </c>
      <c r="K2767">
        <v>7500</v>
      </c>
    </row>
    <row r="2768" spans="1:11" x14ac:dyDescent="0.35">
      <c r="A2768" s="1" t="s">
        <v>9</v>
      </c>
      <c r="B2768">
        <v>99999</v>
      </c>
      <c r="C2768" s="1" t="s">
        <v>31</v>
      </c>
      <c r="D2768">
        <v>0</v>
      </c>
      <c r="E2768">
        <v>3</v>
      </c>
      <c r="F2768" s="1" t="s">
        <v>11</v>
      </c>
      <c r="G2768" s="1" t="s">
        <v>12</v>
      </c>
      <c r="H2768">
        <v>2016</v>
      </c>
      <c r="I2768" s="1" t="s">
        <v>170</v>
      </c>
      <c r="J2768" t="str">
        <f t="shared" si="43"/>
        <v>100</v>
      </c>
      <c r="K2768">
        <v>99999</v>
      </c>
    </row>
    <row r="2769" spans="1:11" x14ac:dyDescent="0.35">
      <c r="A2769" s="1" t="s">
        <v>30</v>
      </c>
      <c r="B2769">
        <v>20500</v>
      </c>
      <c r="C2769" s="1" t="s">
        <v>38</v>
      </c>
      <c r="D2769">
        <v>56</v>
      </c>
      <c r="E2769">
        <v>2</v>
      </c>
      <c r="F2769" s="1" t="s">
        <v>16</v>
      </c>
      <c r="G2769" s="1" t="s">
        <v>12</v>
      </c>
      <c r="H2769">
        <v>2014</v>
      </c>
      <c r="I2769" s="1" t="s">
        <v>143</v>
      </c>
      <c r="J2769" t="str">
        <f t="shared" si="43"/>
        <v>40</v>
      </c>
      <c r="K2769">
        <v>20500</v>
      </c>
    </row>
    <row r="2770" spans="1:11" x14ac:dyDescent="0.35">
      <c r="A2770" s="1" t="s">
        <v>14</v>
      </c>
      <c r="B2770">
        <v>119000</v>
      </c>
      <c r="C2770" s="1" t="s">
        <v>10</v>
      </c>
      <c r="D2770">
        <v>27</v>
      </c>
      <c r="E2770">
        <v>3</v>
      </c>
      <c r="F2770" s="1" t="s">
        <v>16</v>
      </c>
      <c r="G2770" s="1" t="s">
        <v>12</v>
      </c>
      <c r="H2770">
        <v>2014</v>
      </c>
      <c r="I2770" s="1" t="s">
        <v>72</v>
      </c>
      <c r="J2770" t="str">
        <f t="shared" si="43"/>
        <v>120</v>
      </c>
      <c r="K2770">
        <v>119000</v>
      </c>
    </row>
    <row r="2771" spans="1:11" x14ac:dyDescent="0.35">
      <c r="A2771" s="1" t="s">
        <v>45</v>
      </c>
      <c r="B2771">
        <v>40800</v>
      </c>
      <c r="C2771" s="1" t="s">
        <v>21</v>
      </c>
      <c r="D2771">
        <v>0</v>
      </c>
      <c r="E2771">
        <v>2.4</v>
      </c>
      <c r="F2771" s="1" t="s">
        <v>16</v>
      </c>
      <c r="G2771" s="1" t="s">
        <v>12</v>
      </c>
      <c r="H2771">
        <v>2016</v>
      </c>
      <c r="I2771" s="1" t="s">
        <v>127</v>
      </c>
      <c r="J2771" t="str">
        <f t="shared" si="43"/>
        <v>60</v>
      </c>
      <c r="K2771">
        <v>40800</v>
      </c>
    </row>
    <row r="2772" spans="1:11" x14ac:dyDescent="0.35">
      <c r="A2772" s="1" t="s">
        <v>28</v>
      </c>
      <c r="B2772">
        <v>10700</v>
      </c>
      <c r="C2772" s="1" t="s">
        <v>15</v>
      </c>
      <c r="D2772">
        <v>265</v>
      </c>
      <c r="E2772">
        <v>2</v>
      </c>
      <c r="F2772" s="1" t="s">
        <v>16</v>
      </c>
      <c r="G2772" s="1" t="s">
        <v>12</v>
      </c>
      <c r="H2772">
        <v>2007</v>
      </c>
      <c r="I2772" s="1" t="s">
        <v>70</v>
      </c>
      <c r="J2772" t="str">
        <f t="shared" si="43"/>
        <v>20</v>
      </c>
      <c r="K2772">
        <v>10700</v>
      </c>
    </row>
    <row r="2773" spans="1:11" x14ac:dyDescent="0.35">
      <c r="A2773" s="1" t="s">
        <v>30</v>
      </c>
      <c r="B2773">
        <v>69990</v>
      </c>
      <c r="C2773" s="1" t="s">
        <v>15</v>
      </c>
      <c r="D2773">
        <v>1</v>
      </c>
      <c r="E2773">
        <v>2</v>
      </c>
      <c r="F2773" s="1" t="s">
        <v>16</v>
      </c>
      <c r="G2773" s="1" t="s">
        <v>12</v>
      </c>
      <c r="H2773">
        <v>2015</v>
      </c>
      <c r="I2773" s="1" t="s">
        <v>115</v>
      </c>
      <c r="J2773" t="str">
        <f t="shared" si="43"/>
        <v>80</v>
      </c>
      <c r="K2773">
        <v>69990</v>
      </c>
    </row>
    <row r="2774" spans="1:11" x14ac:dyDescent="0.35">
      <c r="A2774" s="1" t="s">
        <v>30</v>
      </c>
      <c r="B2774">
        <v>12500</v>
      </c>
      <c r="C2774" s="1" t="s">
        <v>10</v>
      </c>
      <c r="D2774">
        <v>128</v>
      </c>
      <c r="E2774">
        <v>2</v>
      </c>
      <c r="F2774" s="1" t="s">
        <v>11</v>
      </c>
      <c r="G2774" s="1" t="s">
        <v>12</v>
      </c>
      <c r="H2774">
        <v>2007</v>
      </c>
      <c r="I2774" s="1" t="s">
        <v>36</v>
      </c>
      <c r="J2774" t="str">
        <f t="shared" si="43"/>
        <v>20</v>
      </c>
      <c r="K2774">
        <v>12500</v>
      </c>
    </row>
    <row r="2775" spans="1:11" x14ac:dyDescent="0.35">
      <c r="A2775" s="1" t="s">
        <v>20</v>
      </c>
      <c r="B2775">
        <v>15000</v>
      </c>
      <c r="C2775" s="1" t="s">
        <v>26</v>
      </c>
      <c r="D2775">
        <v>154</v>
      </c>
      <c r="E2775">
        <v>2</v>
      </c>
      <c r="F2775" s="1" t="s">
        <v>16</v>
      </c>
      <c r="G2775" s="1" t="s">
        <v>12</v>
      </c>
      <c r="H2775">
        <v>2008</v>
      </c>
      <c r="I2775" s="1" t="s">
        <v>27</v>
      </c>
      <c r="J2775" t="str">
        <f t="shared" si="43"/>
        <v>20</v>
      </c>
      <c r="K2775">
        <v>15000</v>
      </c>
    </row>
    <row r="2776" spans="1:11" x14ac:dyDescent="0.35">
      <c r="A2776" s="1" t="s">
        <v>45</v>
      </c>
      <c r="B2776">
        <v>6300</v>
      </c>
      <c r="C2776" s="1" t="s">
        <v>10</v>
      </c>
      <c r="D2776">
        <v>126</v>
      </c>
      <c r="E2776">
        <v>1.6</v>
      </c>
      <c r="F2776" s="1" t="s">
        <v>11</v>
      </c>
      <c r="G2776" s="1" t="s">
        <v>12</v>
      </c>
      <c r="H2776">
        <v>2006</v>
      </c>
      <c r="I2776" s="1" t="s">
        <v>73</v>
      </c>
      <c r="J2776" t="str">
        <f t="shared" si="43"/>
        <v>20</v>
      </c>
      <c r="K2776">
        <v>6300</v>
      </c>
    </row>
    <row r="2777" spans="1:11" x14ac:dyDescent="0.35">
      <c r="A2777" s="1" t="s">
        <v>28</v>
      </c>
      <c r="B2777">
        <v>13500</v>
      </c>
      <c r="C2777" s="1" t="s">
        <v>38</v>
      </c>
      <c r="D2777">
        <v>10</v>
      </c>
      <c r="E2777">
        <v>1.6</v>
      </c>
      <c r="F2777" s="1" t="s">
        <v>11</v>
      </c>
      <c r="G2777" s="1" t="s">
        <v>12</v>
      </c>
      <c r="H2777">
        <v>2014</v>
      </c>
      <c r="I2777" s="1" t="s">
        <v>29</v>
      </c>
      <c r="J2777" t="str">
        <f t="shared" si="43"/>
        <v>20</v>
      </c>
      <c r="K2777">
        <v>13500</v>
      </c>
    </row>
    <row r="2778" spans="1:11" x14ac:dyDescent="0.35">
      <c r="A2778" s="1" t="s">
        <v>23</v>
      </c>
      <c r="B2778">
        <v>9700</v>
      </c>
      <c r="C2778" s="1" t="s">
        <v>10</v>
      </c>
      <c r="D2778">
        <v>130</v>
      </c>
      <c r="E2778" t="s">
        <v>41</v>
      </c>
      <c r="F2778" s="1" t="s">
        <v>11</v>
      </c>
      <c r="G2778" s="1" t="s">
        <v>12</v>
      </c>
      <c r="H2778">
        <v>2008</v>
      </c>
      <c r="I2778" s="1" t="s">
        <v>111</v>
      </c>
      <c r="J2778" t="str">
        <f t="shared" si="43"/>
        <v>20</v>
      </c>
      <c r="K2778">
        <v>9700</v>
      </c>
    </row>
    <row r="2779" spans="1:11" x14ac:dyDescent="0.35">
      <c r="A2779" s="1" t="s">
        <v>30</v>
      </c>
      <c r="B2779">
        <v>1900</v>
      </c>
      <c r="C2779" s="1" t="s">
        <v>10</v>
      </c>
      <c r="D2779">
        <v>297</v>
      </c>
      <c r="E2779">
        <v>1.6</v>
      </c>
      <c r="F2779" s="1" t="s">
        <v>11</v>
      </c>
      <c r="G2779" s="1" t="s">
        <v>12</v>
      </c>
      <c r="H2779">
        <v>1987</v>
      </c>
      <c r="I2779" s="1" t="s">
        <v>125</v>
      </c>
      <c r="J2779" t="str">
        <f t="shared" si="43"/>
        <v>20</v>
      </c>
      <c r="K2779">
        <v>1900</v>
      </c>
    </row>
    <row r="2780" spans="1:11" x14ac:dyDescent="0.35">
      <c r="A2780" s="1" t="s">
        <v>30</v>
      </c>
      <c r="B2780">
        <v>17800</v>
      </c>
      <c r="C2780" s="1" t="s">
        <v>21</v>
      </c>
      <c r="D2780">
        <v>210</v>
      </c>
      <c r="E2780">
        <v>3</v>
      </c>
      <c r="F2780" s="1" t="s">
        <v>16</v>
      </c>
      <c r="G2780" s="1" t="s">
        <v>12</v>
      </c>
      <c r="H2780">
        <v>2005</v>
      </c>
      <c r="I2780" s="1" t="s">
        <v>48</v>
      </c>
      <c r="J2780" t="str">
        <f t="shared" si="43"/>
        <v>20</v>
      </c>
      <c r="K2780">
        <v>17800</v>
      </c>
    </row>
    <row r="2781" spans="1:11" x14ac:dyDescent="0.35">
      <c r="A2781" s="1" t="s">
        <v>30</v>
      </c>
      <c r="B2781">
        <v>10000</v>
      </c>
      <c r="C2781" s="1" t="s">
        <v>15</v>
      </c>
      <c r="D2781">
        <v>71</v>
      </c>
      <c r="E2781">
        <v>1.2</v>
      </c>
      <c r="F2781" s="1" t="s">
        <v>11</v>
      </c>
      <c r="G2781" s="1" t="s">
        <v>12</v>
      </c>
      <c r="H2781">
        <v>2013</v>
      </c>
      <c r="I2781" s="1" t="s">
        <v>56</v>
      </c>
      <c r="J2781" t="str">
        <f t="shared" si="43"/>
        <v>20</v>
      </c>
      <c r="K2781">
        <v>10000</v>
      </c>
    </row>
    <row r="2782" spans="1:11" x14ac:dyDescent="0.35">
      <c r="A2782" s="1" t="s">
        <v>30</v>
      </c>
      <c r="B2782">
        <v>10800</v>
      </c>
      <c r="C2782" s="1" t="s">
        <v>31</v>
      </c>
      <c r="D2782">
        <v>146</v>
      </c>
      <c r="E2782">
        <v>1.6</v>
      </c>
      <c r="F2782" s="1" t="s">
        <v>16</v>
      </c>
      <c r="G2782" s="1" t="s">
        <v>12</v>
      </c>
      <c r="H2782">
        <v>2012</v>
      </c>
      <c r="I2782" s="1" t="s">
        <v>56</v>
      </c>
      <c r="J2782" t="str">
        <f t="shared" si="43"/>
        <v>20</v>
      </c>
      <c r="K2782">
        <v>10800</v>
      </c>
    </row>
    <row r="2783" spans="1:11" x14ac:dyDescent="0.35">
      <c r="A2783" s="1" t="s">
        <v>14</v>
      </c>
      <c r="B2783">
        <v>10900</v>
      </c>
      <c r="C2783" s="1" t="s">
        <v>10</v>
      </c>
      <c r="D2783">
        <v>360</v>
      </c>
      <c r="E2783">
        <v>5</v>
      </c>
      <c r="F2783" s="1" t="s">
        <v>18</v>
      </c>
      <c r="G2783" s="1" t="s">
        <v>12</v>
      </c>
      <c r="H2783">
        <v>2001</v>
      </c>
      <c r="I2783" s="1" t="s">
        <v>19</v>
      </c>
      <c r="J2783" t="str">
        <f t="shared" si="43"/>
        <v>20</v>
      </c>
      <c r="K2783">
        <v>10900</v>
      </c>
    </row>
    <row r="2784" spans="1:11" x14ac:dyDescent="0.35">
      <c r="A2784" s="1" t="s">
        <v>30</v>
      </c>
      <c r="B2784">
        <v>15000</v>
      </c>
      <c r="C2784" s="1" t="s">
        <v>26</v>
      </c>
      <c r="D2784">
        <v>69</v>
      </c>
      <c r="E2784">
        <v>1.4</v>
      </c>
      <c r="F2784" s="1" t="s">
        <v>11</v>
      </c>
      <c r="G2784" s="1" t="s">
        <v>12</v>
      </c>
      <c r="H2784">
        <v>2012</v>
      </c>
      <c r="I2784" s="1" t="s">
        <v>183</v>
      </c>
      <c r="J2784" t="str">
        <f t="shared" si="43"/>
        <v>20</v>
      </c>
      <c r="K2784">
        <v>15000</v>
      </c>
    </row>
    <row r="2785" spans="1:11" x14ac:dyDescent="0.35">
      <c r="A2785" s="1" t="s">
        <v>30</v>
      </c>
      <c r="B2785">
        <v>9850</v>
      </c>
      <c r="C2785" s="1" t="s">
        <v>10</v>
      </c>
      <c r="D2785">
        <v>110</v>
      </c>
      <c r="E2785">
        <v>2</v>
      </c>
      <c r="F2785" s="1" t="s">
        <v>11</v>
      </c>
      <c r="G2785" s="1" t="s">
        <v>12</v>
      </c>
      <c r="H2785">
        <v>2006</v>
      </c>
      <c r="I2785" s="1" t="s">
        <v>36</v>
      </c>
      <c r="J2785" t="str">
        <f t="shared" si="43"/>
        <v>20</v>
      </c>
      <c r="K2785">
        <v>9850</v>
      </c>
    </row>
    <row r="2786" spans="1:11" x14ac:dyDescent="0.35">
      <c r="A2786" s="1" t="s">
        <v>45</v>
      </c>
      <c r="B2786">
        <v>8500</v>
      </c>
      <c r="C2786" s="1" t="s">
        <v>21</v>
      </c>
      <c r="D2786">
        <v>320</v>
      </c>
      <c r="E2786">
        <v>3</v>
      </c>
      <c r="F2786" s="1" t="s">
        <v>18</v>
      </c>
      <c r="G2786" s="1" t="s">
        <v>12</v>
      </c>
      <c r="H2786">
        <v>2000</v>
      </c>
      <c r="I2786" s="1" t="s">
        <v>127</v>
      </c>
      <c r="J2786" t="str">
        <f t="shared" si="43"/>
        <v>20</v>
      </c>
      <c r="K2786">
        <v>8500</v>
      </c>
    </row>
    <row r="2787" spans="1:11" x14ac:dyDescent="0.35">
      <c r="A2787" s="1" t="s">
        <v>30</v>
      </c>
      <c r="B2787">
        <v>14900</v>
      </c>
      <c r="C2787" s="1" t="s">
        <v>26</v>
      </c>
      <c r="D2787">
        <v>170</v>
      </c>
      <c r="E2787">
        <v>1.6</v>
      </c>
      <c r="F2787" s="1" t="s">
        <v>16</v>
      </c>
      <c r="G2787" s="1" t="s">
        <v>12</v>
      </c>
      <c r="H2787">
        <v>2011</v>
      </c>
      <c r="I2787" s="1" t="s">
        <v>98</v>
      </c>
      <c r="J2787" t="str">
        <f t="shared" si="43"/>
        <v>20</v>
      </c>
      <c r="K2787">
        <v>14900</v>
      </c>
    </row>
    <row r="2788" spans="1:11" x14ac:dyDescent="0.35">
      <c r="A2788" s="1" t="s">
        <v>45</v>
      </c>
      <c r="B2788">
        <v>11500</v>
      </c>
      <c r="C2788" s="1" t="s">
        <v>10</v>
      </c>
      <c r="D2788">
        <v>72</v>
      </c>
      <c r="E2788">
        <v>2.4</v>
      </c>
      <c r="F2788" s="1" t="s">
        <v>11</v>
      </c>
      <c r="G2788" s="1" t="s">
        <v>12</v>
      </c>
      <c r="H2788">
        <v>2006</v>
      </c>
      <c r="I2788" s="1" t="s">
        <v>307</v>
      </c>
      <c r="J2788" t="str">
        <f t="shared" si="43"/>
        <v>20</v>
      </c>
      <c r="K2788">
        <v>11500</v>
      </c>
    </row>
    <row r="2789" spans="1:11" x14ac:dyDescent="0.35">
      <c r="A2789" s="1" t="s">
        <v>20</v>
      </c>
      <c r="B2789">
        <v>8500</v>
      </c>
      <c r="C2789" s="1" t="s">
        <v>10</v>
      </c>
      <c r="D2789">
        <v>247</v>
      </c>
      <c r="E2789">
        <v>2.5</v>
      </c>
      <c r="F2789" s="1" t="s">
        <v>16</v>
      </c>
      <c r="G2789" s="1" t="s">
        <v>12</v>
      </c>
      <c r="H2789">
        <v>2001</v>
      </c>
      <c r="I2789" s="1" t="s">
        <v>27</v>
      </c>
      <c r="J2789" t="str">
        <f t="shared" si="43"/>
        <v>20</v>
      </c>
      <c r="K2789">
        <v>8500</v>
      </c>
    </row>
    <row r="2790" spans="1:11" x14ac:dyDescent="0.35">
      <c r="A2790" s="1" t="s">
        <v>45</v>
      </c>
      <c r="B2790">
        <v>12900</v>
      </c>
      <c r="C2790" s="1" t="s">
        <v>10</v>
      </c>
      <c r="D2790">
        <v>40</v>
      </c>
      <c r="E2790">
        <v>2</v>
      </c>
      <c r="F2790" s="1" t="s">
        <v>11</v>
      </c>
      <c r="G2790" s="1" t="s">
        <v>12</v>
      </c>
      <c r="H2790">
        <v>2013</v>
      </c>
      <c r="I2790" s="1" t="s">
        <v>307</v>
      </c>
      <c r="J2790" t="str">
        <f t="shared" si="43"/>
        <v>20</v>
      </c>
      <c r="K2790">
        <v>12900</v>
      </c>
    </row>
    <row r="2791" spans="1:11" x14ac:dyDescent="0.35">
      <c r="A2791" s="1" t="s">
        <v>45</v>
      </c>
      <c r="B2791">
        <v>30500</v>
      </c>
      <c r="C2791" s="1" t="s">
        <v>10</v>
      </c>
      <c r="D2791">
        <v>72</v>
      </c>
      <c r="E2791">
        <v>2</v>
      </c>
      <c r="F2791" s="1" t="s">
        <v>11</v>
      </c>
      <c r="G2791" s="1" t="s">
        <v>12</v>
      </c>
      <c r="H2791">
        <v>2006</v>
      </c>
      <c r="I2791" s="1" t="s">
        <v>307</v>
      </c>
      <c r="J2791" t="str">
        <f t="shared" si="43"/>
        <v>40</v>
      </c>
      <c r="K2791">
        <v>30500</v>
      </c>
    </row>
    <row r="2792" spans="1:11" x14ac:dyDescent="0.35">
      <c r="A2792" s="1" t="s">
        <v>20</v>
      </c>
      <c r="B2792">
        <v>13900</v>
      </c>
      <c r="C2792" s="1" t="s">
        <v>10</v>
      </c>
      <c r="D2792">
        <v>150</v>
      </c>
      <c r="E2792" t="s">
        <v>41</v>
      </c>
      <c r="F2792" s="1" t="s">
        <v>11</v>
      </c>
      <c r="G2792" s="1" t="s">
        <v>12</v>
      </c>
      <c r="H2792">
        <v>2006</v>
      </c>
      <c r="I2792" s="1" t="s">
        <v>47</v>
      </c>
      <c r="J2792" t="str">
        <f t="shared" si="43"/>
        <v>20</v>
      </c>
      <c r="K2792">
        <v>13900</v>
      </c>
    </row>
    <row r="2793" spans="1:11" x14ac:dyDescent="0.35">
      <c r="A2793" s="1" t="s">
        <v>14</v>
      </c>
      <c r="B2793">
        <v>43500</v>
      </c>
      <c r="C2793" s="1" t="s">
        <v>31</v>
      </c>
      <c r="D2793">
        <v>51</v>
      </c>
      <c r="E2793">
        <v>3</v>
      </c>
      <c r="F2793" s="1" t="s">
        <v>16</v>
      </c>
      <c r="G2793" s="1" t="s">
        <v>12</v>
      </c>
      <c r="H2793">
        <v>2014</v>
      </c>
      <c r="I2793" s="1" t="s">
        <v>65</v>
      </c>
      <c r="J2793" t="str">
        <f t="shared" si="43"/>
        <v>60</v>
      </c>
      <c r="K2793">
        <v>43500</v>
      </c>
    </row>
    <row r="2794" spans="1:11" x14ac:dyDescent="0.35">
      <c r="A2794" s="1" t="s">
        <v>9</v>
      </c>
      <c r="B2794">
        <v>30500</v>
      </c>
      <c r="C2794" s="1" t="s">
        <v>10</v>
      </c>
      <c r="D2794">
        <v>73</v>
      </c>
      <c r="E2794">
        <v>2</v>
      </c>
      <c r="F2794" s="1" t="s">
        <v>11</v>
      </c>
      <c r="G2794" s="1" t="s">
        <v>12</v>
      </c>
      <c r="H2794">
        <v>2013</v>
      </c>
      <c r="I2794" s="1" t="s">
        <v>86</v>
      </c>
      <c r="J2794" t="str">
        <f t="shared" si="43"/>
        <v>40</v>
      </c>
      <c r="K2794">
        <v>30500</v>
      </c>
    </row>
    <row r="2795" spans="1:11" x14ac:dyDescent="0.35">
      <c r="A2795" s="1" t="s">
        <v>14</v>
      </c>
      <c r="B2795">
        <v>1650</v>
      </c>
      <c r="C2795" s="1" t="s">
        <v>10</v>
      </c>
      <c r="D2795">
        <v>257</v>
      </c>
      <c r="E2795">
        <v>1.8</v>
      </c>
      <c r="F2795" s="1" t="s">
        <v>18</v>
      </c>
      <c r="G2795" s="1" t="s">
        <v>32</v>
      </c>
      <c r="H2795">
        <v>1995</v>
      </c>
      <c r="I2795" s="1" t="s">
        <v>308</v>
      </c>
      <c r="J2795" t="str">
        <f t="shared" si="43"/>
        <v>20</v>
      </c>
      <c r="K2795">
        <v>1650</v>
      </c>
    </row>
    <row r="2796" spans="1:11" x14ac:dyDescent="0.35">
      <c r="A2796" s="1" t="s">
        <v>28</v>
      </c>
      <c r="B2796">
        <v>9300</v>
      </c>
      <c r="C2796" s="1" t="s">
        <v>26</v>
      </c>
      <c r="D2796">
        <v>184</v>
      </c>
      <c r="E2796">
        <v>1.5</v>
      </c>
      <c r="F2796" s="1" t="s">
        <v>16</v>
      </c>
      <c r="G2796" s="1" t="s">
        <v>12</v>
      </c>
      <c r="H2796">
        <v>2011</v>
      </c>
      <c r="I2796" s="1" t="s">
        <v>29</v>
      </c>
      <c r="J2796" t="str">
        <f t="shared" si="43"/>
        <v>20</v>
      </c>
      <c r="K2796">
        <v>9300</v>
      </c>
    </row>
    <row r="2797" spans="1:11" x14ac:dyDescent="0.35">
      <c r="A2797" s="1" t="s">
        <v>14</v>
      </c>
      <c r="B2797">
        <v>30500</v>
      </c>
      <c r="C2797" s="1" t="s">
        <v>10</v>
      </c>
      <c r="D2797">
        <v>89</v>
      </c>
      <c r="E2797">
        <v>6.3</v>
      </c>
      <c r="F2797" s="1" t="s">
        <v>11</v>
      </c>
      <c r="G2797" s="1" t="s">
        <v>12</v>
      </c>
      <c r="H2797">
        <v>2008</v>
      </c>
      <c r="I2797" s="1" t="s">
        <v>309</v>
      </c>
      <c r="J2797" t="str">
        <f t="shared" si="43"/>
        <v>40</v>
      </c>
      <c r="K2797">
        <v>30500</v>
      </c>
    </row>
    <row r="2798" spans="1:11" x14ac:dyDescent="0.35">
      <c r="A2798" s="1" t="s">
        <v>14</v>
      </c>
      <c r="B2798">
        <v>16300</v>
      </c>
      <c r="C2798" s="1" t="s">
        <v>15</v>
      </c>
      <c r="D2798">
        <v>175</v>
      </c>
      <c r="E2798">
        <v>2.2000000000000002</v>
      </c>
      <c r="F2798" s="1" t="s">
        <v>16</v>
      </c>
      <c r="G2798" s="1" t="s">
        <v>12</v>
      </c>
      <c r="H2798">
        <v>2010</v>
      </c>
      <c r="I2798" s="1" t="s">
        <v>42</v>
      </c>
      <c r="J2798" t="str">
        <f t="shared" ref="J2798:J2859" si="44">VLOOKUP(B2798,$L$2:$M$13,2,TRUE)</f>
        <v>20</v>
      </c>
      <c r="K2798">
        <v>16300</v>
      </c>
    </row>
    <row r="2799" spans="1:11" x14ac:dyDescent="0.35">
      <c r="A2799" s="1" t="s">
        <v>28</v>
      </c>
      <c r="B2799">
        <v>5750</v>
      </c>
      <c r="C2799" s="1" t="s">
        <v>21</v>
      </c>
      <c r="D2799">
        <v>225</v>
      </c>
      <c r="E2799">
        <v>2</v>
      </c>
      <c r="F2799" s="1" t="s">
        <v>18</v>
      </c>
      <c r="G2799" s="1" t="s">
        <v>12</v>
      </c>
      <c r="H2799">
        <v>2003</v>
      </c>
      <c r="I2799" s="1" t="s">
        <v>74</v>
      </c>
      <c r="J2799" t="str">
        <f t="shared" si="44"/>
        <v>20</v>
      </c>
      <c r="K2799">
        <v>5750</v>
      </c>
    </row>
    <row r="2800" spans="1:11" x14ac:dyDescent="0.35">
      <c r="A2800" s="1" t="s">
        <v>14</v>
      </c>
      <c r="B2800">
        <v>54500</v>
      </c>
      <c r="C2800" s="1" t="s">
        <v>10</v>
      </c>
      <c r="D2800">
        <v>29</v>
      </c>
      <c r="E2800">
        <v>3</v>
      </c>
      <c r="F2800" s="1" t="s">
        <v>16</v>
      </c>
      <c r="G2800" s="1" t="s">
        <v>12</v>
      </c>
      <c r="H2800">
        <v>2012</v>
      </c>
      <c r="I2800" s="1" t="s">
        <v>229</v>
      </c>
      <c r="J2800" t="str">
        <f t="shared" si="44"/>
        <v>60</v>
      </c>
      <c r="K2800">
        <v>54500</v>
      </c>
    </row>
    <row r="2801" spans="1:11" x14ac:dyDescent="0.35">
      <c r="A2801" s="1" t="s">
        <v>14</v>
      </c>
      <c r="B2801">
        <v>11500</v>
      </c>
      <c r="C2801" s="1" t="s">
        <v>15</v>
      </c>
      <c r="D2801">
        <v>209</v>
      </c>
      <c r="E2801">
        <v>2.2000000000000002</v>
      </c>
      <c r="F2801" s="1" t="s">
        <v>16</v>
      </c>
      <c r="G2801" s="1" t="s">
        <v>12</v>
      </c>
      <c r="H2801">
        <v>2008</v>
      </c>
      <c r="I2801" s="1" t="s">
        <v>42</v>
      </c>
      <c r="J2801" t="str">
        <f t="shared" si="44"/>
        <v>20</v>
      </c>
      <c r="K2801">
        <v>11500</v>
      </c>
    </row>
    <row r="2802" spans="1:11" x14ac:dyDescent="0.35">
      <c r="A2802" s="1" t="s">
        <v>14</v>
      </c>
      <c r="B2802">
        <v>53500</v>
      </c>
      <c r="C2802" s="1" t="s">
        <v>21</v>
      </c>
      <c r="D2802">
        <v>46</v>
      </c>
      <c r="E2802">
        <v>5.5</v>
      </c>
      <c r="F2802" s="1" t="s">
        <v>11</v>
      </c>
      <c r="G2802" s="1" t="s">
        <v>12</v>
      </c>
      <c r="H2802">
        <v>2008</v>
      </c>
      <c r="I2802" s="1" t="s">
        <v>227</v>
      </c>
      <c r="J2802" t="str">
        <f t="shared" si="44"/>
        <v>60</v>
      </c>
      <c r="K2802">
        <v>53500</v>
      </c>
    </row>
    <row r="2803" spans="1:11" x14ac:dyDescent="0.35">
      <c r="A2803" s="1" t="s">
        <v>28</v>
      </c>
      <c r="B2803">
        <v>11300</v>
      </c>
      <c r="C2803" s="1" t="s">
        <v>15</v>
      </c>
      <c r="D2803">
        <v>183</v>
      </c>
      <c r="E2803">
        <v>2</v>
      </c>
      <c r="F2803" s="1" t="s">
        <v>16</v>
      </c>
      <c r="G2803" s="1" t="s">
        <v>12</v>
      </c>
      <c r="H2803">
        <v>2011</v>
      </c>
      <c r="I2803" s="1" t="s">
        <v>70</v>
      </c>
      <c r="J2803" t="str">
        <f t="shared" si="44"/>
        <v>20</v>
      </c>
      <c r="K2803">
        <v>11300</v>
      </c>
    </row>
    <row r="2804" spans="1:11" x14ac:dyDescent="0.35">
      <c r="A2804" s="1" t="s">
        <v>30</v>
      </c>
      <c r="B2804">
        <v>13900</v>
      </c>
      <c r="C2804" s="1" t="s">
        <v>21</v>
      </c>
      <c r="D2804">
        <v>156</v>
      </c>
      <c r="E2804">
        <v>2</v>
      </c>
      <c r="F2804" s="1" t="s">
        <v>16</v>
      </c>
      <c r="G2804" s="1" t="s">
        <v>12</v>
      </c>
      <c r="H2804">
        <v>2012</v>
      </c>
      <c r="I2804" s="1" t="s">
        <v>197</v>
      </c>
      <c r="J2804" t="str">
        <f t="shared" si="44"/>
        <v>20</v>
      </c>
      <c r="K2804">
        <v>13900</v>
      </c>
    </row>
    <row r="2805" spans="1:11" x14ac:dyDescent="0.35">
      <c r="A2805" s="1" t="s">
        <v>20</v>
      </c>
      <c r="B2805">
        <v>14300</v>
      </c>
      <c r="C2805" s="1" t="s">
        <v>10</v>
      </c>
      <c r="D2805">
        <v>175</v>
      </c>
      <c r="E2805">
        <v>3</v>
      </c>
      <c r="F2805" s="1" t="s">
        <v>11</v>
      </c>
      <c r="G2805" s="1" t="s">
        <v>12</v>
      </c>
      <c r="H2805">
        <v>2006</v>
      </c>
      <c r="I2805" s="1" t="s">
        <v>27</v>
      </c>
      <c r="J2805" t="str">
        <f t="shared" si="44"/>
        <v>20</v>
      </c>
      <c r="K2805">
        <v>14300</v>
      </c>
    </row>
    <row r="2806" spans="1:11" x14ac:dyDescent="0.35">
      <c r="A2806" s="1" t="s">
        <v>30</v>
      </c>
      <c r="B2806">
        <v>7500</v>
      </c>
      <c r="C2806" s="1" t="s">
        <v>15</v>
      </c>
      <c r="D2806">
        <v>280</v>
      </c>
      <c r="E2806">
        <v>1.6</v>
      </c>
      <c r="F2806" s="1" t="s">
        <v>16</v>
      </c>
      <c r="G2806" s="1" t="s">
        <v>12</v>
      </c>
      <c r="H2806">
        <v>2011</v>
      </c>
      <c r="I2806" s="1" t="s">
        <v>56</v>
      </c>
      <c r="J2806" t="str">
        <f t="shared" si="44"/>
        <v>20</v>
      </c>
      <c r="K2806">
        <v>7500</v>
      </c>
    </row>
    <row r="2807" spans="1:11" x14ac:dyDescent="0.35">
      <c r="A2807" s="1" t="s">
        <v>30</v>
      </c>
      <c r="B2807">
        <v>55555</v>
      </c>
      <c r="C2807" s="1" t="s">
        <v>15</v>
      </c>
      <c r="D2807">
        <v>63</v>
      </c>
      <c r="E2807">
        <v>2</v>
      </c>
      <c r="F2807" s="1" t="s">
        <v>16</v>
      </c>
      <c r="G2807" s="1" t="s">
        <v>12</v>
      </c>
      <c r="H2807">
        <v>2013</v>
      </c>
      <c r="I2807" s="1" t="s">
        <v>115</v>
      </c>
      <c r="J2807" t="str">
        <f t="shared" si="44"/>
        <v>60</v>
      </c>
      <c r="K2807">
        <v>55555</v>
      </c>
    </row>
    <row r="2808" spans="1:11" x14ac:dyDescent="0.35">
      <c r="A2808" s="1" t="s">
        <v>30</v>
      </c>
      <c r="B2808">
        <v>6999</v>
      </c>
      <c r="C2808" s="1" t="s">
        <v>38</v>
      </c>
      <c r="D2808">
        <v>195</v>
      </c>
      <c r="E2808">
        <v>1.4</v>
      </c>
      <c r="F2808" s="1" t="s">
        <v>16</v>
      </c>
      <c r="G2808" s="1" t="s">
        <v>12</v>
      </c>
      <c r="H2808">
        <v>2004</v>
      </c>
      <c r="I2808" s="1" t="s">
        <v>164</v>
      </c>
      <c r="J2808" t="str">
        <f t="shared" si="44"/>
        <v>20</v>
      </c>
      <c r="K2808">
        <v>6999</v>
      </c>
    </row>
    <row r="2809" spans="1:11" x14ac:dyDescent="0.35">
      <c r="A2809" s="1" t="s">
        <v>45</v>
      </c>
      <c r="B2809">
        <v>11499</v>
      </c>
      <c r="C2809" s="1" t="s">
        <v>15</v>
      </c>
      <c r="D2809">
        <v>98</v>
      </c>
      <c r="E2809">
        <v>2.4</v>
      </c>
      <c r="F2809" s="1" t="s">
        <v>11</v>
      </c>
      <c r="G2809" s="1" t="s">
        <v>12</v>
      </c>
      <c r="H2809">
        <v>2008</v>
      </c>
      <c r="I2809" s="1" t="s">
        <v>225</v>
      </c>
      <c r="J2809" t="str">
        <f t="shared" si="44"/>
        <v>20</v>
      </c>
      <c r="K2809">
        <v>11499</v>
      </c>
    </row>
    <row r="2810" spans="1:11" x14ac:dyDescent="0.35">
      <c r="A2810" s="1" t="s">
        <v>9</v>
      </c>
      <c r="B2810">
        <v>2850</v>
      </c>
      <c r="C2810" s="1" t="s">
        <v>10</v>
      </c>
      <c r="D2810">
        <v>214</v>
      </c>
      <c r="E2810">
        <v>1.9</v>
      </c>
      <c r="F2810" s="1" t="s">
        <v>11</v>
      </c>
      <c r="G2810" s="1" t="s">
        <v>32</v>
      </c>
      <c r="H2810">
        <v>2000</v>
      </c>
      <c r="I2810" s="1" t="s">
        <v>40</v>
      </c>
      <c r="J2810" t="str">
        <f t="shared" si="44"/>
        <v>20</v>
      </c>
      <c r="K2810">
        <v>2850</v>
      </c>
    </row>
    <row r="2811" spans="1:11" x14ac:dyDescent="0.35">
      <c r="A2811" s="1" t="s">
        <v>28</v>
      </c>
      <c r="B2811">
        <v>7150</v>
      </c>
      <c r="C2811" s="1" t="s">
        <v>15</v>
      </c>
      <c r="D2811">
        <v>118</v>
      </c>
      <c r="E2811">
        <v>1.5</v>
      </c>
      <c r="F2811" s="1" t="s">
        <v>16</v>
      </c>
      <c r="G2811" s="1" t="s">
        <v>12</v>
      </c>
      <c r="H2811">
        <v>2008</v>
      </c>
      <c r="I2811" s="1" t="s">
        <v>66</v>
      </c>
      <c r="J2811" t="str">
        <f t="shared" si="44"/>
        <v>20</v>
      </c>
      <c r="K2811">
        <v>7150</v>
      </c>
    </row>
    <row r="2812" spans="1:11" x14ac:dyDescent="0.35">
      <c r="A2812" s="1" t="s">
        <v>20</v>
      </c>
      <c r="B2812">
        <v>25900</v>
      </c>
      <c r="C2812" s="1" t="s">
        <v>10</v>
      </c>
      <c r="D2812">
        <v>104</v>
      </c>
      <c r="E2812">
        <v>2.8</v>
      </c>
      <c r="F2812" s="1" t="s">
        <v>11</v>
      </c>
      <c r="G2812" s="1" t="s">
        <v>12</v>
      </c>
      <c r="H2812">
        <v>2010</v>
      </c>
      <c r="I2812" s="1" t="s">
        <v>27</v>
      </c>
      <c r="J2812" t="str">
        <f t="shared" si="44"/>
        <v>40</v>
      </c>
      <c r="K2812">
        <v>25900</v>
      </c>
    </row>
    <row r="2813" spans="1:11" x14ac:dyDescent="0.35">
      <c r="A2813" s="1" t="s">
        <v>23</v>
      </c>
      <c r="B2813">
        <v>12500</v>
      </c>
      <c r="C2813" s="1" t="s">
        <v>38</v>
      </c>
      <c r="D2813">
        <v>75</v>
      </c>
      <c r="E2813">
        <v>1.4</v>
      </c>
      <c r="F2813" s="1" t="s">
        <v>16</v>
      </c>
      <c r="G2813" s="1" t="s">
        <v>12</v>
      </c>
      <c r="H2813">
        <v>2012</v>
      </c>
      <c r="I2813" s="1" t="s">
        <v>171</v>
      </c>
      <c r="J2813" t="str">
        <f t="shared" si="44"/>
        <v>20</v>
      </c>
      <c r="K2813">
        <v>12500</v>
      </c>
    </row>
    <row r="2814" spans="1:11" x14ac:dyDescent="0.35">
      <c r="A2814" s="1" t="s">
        <v>14</v>
      </c>
      <c r="B2814">
        <v>6200</v>
      </c>
      <c r="C2814" s="1" t="s">
        <v>15</v>
      </c>
      <c r="D2814">
        <v>196</v>
      </c>
      <c r="E2814">
        <v>2.2000000000000002</v>
      </c>
      <c r="F2814" s="1" t="s">
        <v>16</v>
      </c>
      <c r="G2814" s="1" t="s">
        <v>12</v>
      </c>
      <c r="H2814">
        <v>2002</v>
      </c>
      <c r="I2814" s="1" t="s">
        <v>42</v>
      </c>
      <c r="J2814" t="str">
        <f t="shared" si="44"/>
        <v>20</v>
      </c>
      <c r="K2814">
        <v>6200</v>
      </c>
    </row>
    <row r="2815" spans="1:11" x14ac:dyDescent="0.35">
      <c r="A2815" s="1" t="s">
        <v>23</v>
      </c>
      <c r="B2815">
        <v>28700</v>
      </c>
      <c r="C2815" s="1" t="s">
        <v>21</v>
      </c>
      <c r="D2815">
        <v>92</v>
      </c>
      <c r="E2815">
        <v>3.5</v>
      </c>
      <c r="F2815" s="1" t="s">
        <v>18</v>
      </c>
      <c r="G2815" s="1" t="s">
        <v>12</v>
      </c>
      <c r="H2815">
        <v>2012</v>
      </c>
      <c r="I2815" s="1" t="s">
        <v>110</v>
      </c>
      <c r="J2815" t="str">
        <f t="shared" si="44"/>
        <v>40</v>
      </c>
      <c r="K2815">
        <v>28700</v>
      </c>
    </row>
    <row r="2816" spans="1:11" x14ac:dyDescent="0.35">
      <c r="A2816" s="1" t="s">
        <v>30</v>
      </c>
      <c r="B2816">
        <v>6000</v>
      </c>
      <c r="C2816" s="1" t="s">
        <v>15</v>
      </c>
      <c r="D2816">
        <v>419</v>
      </c>
      <c r="E2816">
        <v>2.4</v>
      </c>
      <c r="F2816" s="1" t="s">
        <v>16</v>
      </c>
      <c r="G2816" s="1" t="s">
        <v>12</v>
      </c>
      <c r="H2816">
        <v>1995</v>
      </c>
      <c r="I2816" s="1" t="s">
        <v>96</v>
      </c>
      <c r="J2816" t="str">
        <f t="shared" si="44"/>
        <v>20</v>
      </c>
      <c r="K2816">
        <v>6000</v>
      </c>
    </row>
    <row r="2817" spans="1:11" x14ac:dyDescent="0.35">
      <c r="A2817" s="1" t="s">
        <v>20</v>
      </c>
      <c r="B2817">
        <v>44800</v>
      </c>
      <c r="C2817" s="1" t="s">
        <v>21</v>
      </c>
      <c r="D2817">
        <v>100</v>
      </c>
      <c r="E2817">
        <v>3</v>
      </c>
      <c r="F2817" s="1" t="s">
        <v>16</v>
      </c>
      <c r="G2817" s="1" t="s">
        <v>12</v>
      </c>
      <c r="H2817">
        <v>2014</v>
      </c>
      <c r="I2817" s="1" t="s">
        <v>22</v>
      </c>
      <c r="J2817" t="str">
        <f t="shared" si="44"/>
        <v>60</v>
      </c>
      <c r="K2817">
        <v>44800</v>
      </c>
    </row>
    <row r="2818" spans="1:11" x14ac:dyDescent="0.35">
      <c r="A2818" s="1" t="s">
        <v>9</v>
      </c>
      <c r="B2818">
        <v>37000</v>
      </c>
      <c r="C2818" s="1" t="s">
        <v>21</v>
      </c>
      <c r="D2818">
        <v>186</v>
      </c>
      <c r="E2818">
        <v>5</v>
      </c>
      <c r="F2818" s="1" t="s">
        <v>11</v>
      </c>
      <c r="G2818" s="1" t="s">
        <v>12</v>
      </c>
      <c r="H2818">
        <v>2008</v>
      </c>
      <c r="I2818" s="1" t="s">
        <v>62</v>
      </c>
      <c r="J2818" t="str">
        <f t="shared" si="44"/>
        <v>40</v>
      </c>
      <c r="K2818">
        <v>37000</v>
      </c>
    </row>
    <row r="2819" spans="1:11" x14ac:dyDescent="0.35">
      <c r="A2819" s="1" t="s">
        <v>20</v>
      </c>
      <c r="B2819">
        <v>8000</v>
      </c>
      <c r="C2819" s="1" t="s">
        <v>10</v>
      </c>
      <c r="D2819">
        <v>234</v>
      </c>
      <c r="E2819">
        <v>2.4</v>
      </c>
      <c r="F2819" s="1" t="s">
        <v>11</v>
      </c>
      <c r="G2819" s="1" t="s">
        <v>12</v>
      </c>
      <c r="H2819">
        <v>1998</v>
      </c>
      <c r="I2819" s="1" t="s">
        <v>27</v>
      </c>
      <c r="J2819" t="str">
        <f t="shared" si="44"/>
        <v>20</v>
      </c>
      <c r="K2819">
        <v>8000</v>
      </c>
    </row>
    <row r="2820" spans="1:11" x14ac:dyDescent="0.35">
      <c r="A2820" s="1" t="s">
        <v>30</v>
      </c>
      <c r="B2820">
        <v>21500</v>
      </c>
      <c r="C2820" s="1" t="s">
        <v>10</v>
      </c>
      <c r="D2820">
        <v>1</v>
      </c>
      <c r="E2820">
        <v>1.4</v>
      </c>
      <c r="F2820" s="1" t="s">
        <v>11</v>
      </c>
      <c r="G2820" s="1" t="s">
        <v>12</v>
      </c>
      <c r="H2820">
        <v>2015</v>
      </c>
      <c r="I2820" s="1" t="s">
        <v>125</v>
      </c>
      <c r="J2820" t="str">
        <f t="shared" si="44"/>
        <v>40</v>
      </c>
      <c r="K2820">
        <v>21500</v>
      </c>
    </row>
    <row r="2821" spans="1:11" x14ac:dyDescent="0.35">
      <c r="A2821" s="1" t="s">
        <v>9</v>
      </c>
      <c r="B2821">
        <v>4700</v>
      </c>
      <c r="C2821" s="1" t="s">
        <v>10</v>
      </c>
      <c r="D2821">
        <v>200</v>
      </c>
      <c r="E2821">
        <v>2.5</v>
      </c>
      <c r="F2821" s="1" t="s">
        <v>11</v>
      </c>
      <c r="G2821" s="1" t="s">
        <v>12</v>
      </c>
      <c r="H2821">
        <v>1995</v>
      </c>
      <c r="I2821" s="1" t="s">
        <v>64</v>
      </c>
      <c r="J2821" t="str">
        <f t="shared" si="44"/>
        <v>20</v>
      </c>
      <c r="K2821">
        <v>4700</v>
      </c>
    </row>
    <row r="2822" spans="1:11" x14ac:dyDescent="0.35">
      <c r="A2822" s="1" t="s">
        <v>45</v>
      </c>
      <c r="B2822">
        <v>15500</v>
      </c>
      <c r="C2822" s="1" t="s">
        <v>21</v>
      </c>
      <c r="D2822">
        <v>102</v>
      </c>
      <c r="E2822">
        <v>3</v>
      </c>
      <c r="F2822" s="1" t="s">
        <v>11</v>
      </c>
      <c r="G2822" s="1" t="s">
        <v>12</v>
      </c>
      <c r="H2822">
        <v>2009</v>
      </c>
      <c r="I2822" s="1" t="s">
        <v>88</v>
      </c>
      <c r="J2822" t="str">
        <f t="shared" si="44"/>
        <v>20</v>
      </c>
      <c r="K2822">
        <v>15500</v>
      </c>
    </row>
    <row r="2823" spans="1:11" x14ac:dyDescent="0.35">
      <c r="A2823" s="1" t="s">
        <v>28</v>
      </c>
      <c r="B2823">
        <v>7900</v>
      </c>
      <c r="C2823" s="1" t="s">
        <v>15</v>
      </c>
      <c r="D2823">
        <v>149</v>
      </c>
      <c r="E2823">
        <v>1.5</v>
      </c>
      <c r="F2823" s="1" t="s">
        <v>16</v>
      </c>
      <c r="G2823" s="1" t="s">
        <v>12</v>
      </c>
      <c r="H2823">
        <v>2013</v>
      </c>
      <c r="I2823" s="1" t="s">
        <v>66</v>
      </c>
      <c r="J2823" t="str">
        <f t="shared" si="44"/>
        <v>20</v>
      </c>
      <c r="K2823">
        <v>7900</v>
      </c>
    </row>
    <row r="2824" spans="1:11" x14ac:dyDescent="0.35">
      <c r="A2824" s="1" t="s">
        <v>23</v>
      </c>
      <c r="B2824">
        <v>32000</v>
      </c>
      <c r="C2824" s="1" t="s">
        <v>10</v>
      </c>
      <c r="D2824">
        <v>22</v>
      </c>
      <c r="E2824">
        <v>2.5</v>
      </c>
      <c r="F2824" s="1" t="s">
        <v>11</v>
      </c>
      <c r="G2824" s="1" t="s">
        <v>12</v>
      </c>
      <c r="H2824">
        <v>2015</v>
      </c>
      <c r="I2824" s="1" t="s">
        <v>57</v>
      </c>
      <c r="J2824" t="str">
        <f t="shared" si="44"/>
        <v>40</v>
      </c>
      <c r="K2824">
        <v>32000</v>
      </c>
    </row>
    <row r="2825" spans="1:11" x14ac:dyDescent="0.35">
      <c r="A2825" s="1" t="s">
        <v>9</v>
      </c>
      <c r="B2825">
        <v>26999</v>
      </c>
      <c r="C2825" s="1" t="s">
        <v>21</v>
      </c>
      <c r="D2825">
        <v>180</v>
      </c>
      <c r="E2825">
        <v>4.8</v>
      </c>
      <c r="F2825" s="1" t="s">
        <v>18</v>
      </c>
      <c r="G2825" s="1" t="s">
        <v>12</v>
      </c>
      <c r="H2825">
        <v>2008</v>
      </c>
      <c r="I2825" s="1" t="s">
        <v>55</v>
      </c>
      <c r="J2825" t="str">
        <f t="shared" si="44"/>
        <v>40</v>
      </c>
      <c r="K2825">
        <v>26999</v>
      </c>
    </row>
    <row r="2826" spans="1:11" x14ac:dyDescent="0.35">
      <c r="A2826" s="1" t="s">
        <v>23</v>
      </c>
      <c r="B2826">
        <v>7500</v>
      </c>
      <c r="C2826" s="1" t="s">
        <v>26</v>
      </c>
      <c r="D2826">
        <v>196</v>
      </c>
      <c r="E2826">
        <v>1.59</v>
      </c>
      <c r="F2826" s="1" t="s">
        <v>11</v>
      </c>
      <c r="G2826" s="1" t="s">
        <v>12</v>
      </c>
      <c r="H2826">
        <v>2003</v>
      </c>
      <c r="I2826" s="1" t="s">
        <v>310</v>
      </c>
      <c r="J2826" t="str">
        <f t="shared" si="44"/>
        <v>20</v>
      </c>
      <c r="K2826">
        <v>7500</v>
      </c>
    </row>
    <row r="2827" spans="1:11" x14ac:dyDescent="0.35">
      <c r="A2827" s="1" t="s">
        <v>14</v>
      </c>
      <c r="B2827">
        <v>10999</v>
      </c>
      <c r="C2827" s="1" t="s">
        <v>15</v>
      </c>
      <c r="D2827">
        <v>191</v>
      </c>
      <c r="E2827">
        <v>2.2000000000000002</v>
      </c>
      <c r="F2827" s="1" t="s">
        <v>16</v>
      </c>
      <c r="G2827" s="1" t="s">
        <v>12</v>
      </c>
      <c r="H2827">
        <v>2007</v>
      </c>
      <c r="I2827" s="1" t="s">
        <v>42</v>
      </c>
      <c r="J2827" t="str">
        <f t="shared" si="44"/>
        <v>20</v>
      </c>
      <c r="K2827">
        <v>10999</v>
      </c>
    </row>
    <row r="2828" spans="1:11" x14ac:dyDescent="0.35">
      <c r="A2828" s="1" t="s">
        <v>45</v>
      </c>
      <c r="B2828">
        <v>7300</v>
      </c>
      <c r="C2828" s="1" t="s">
        <v>10</v>
      </c>
      <c r="D2828">
        <v>121</v>
      </c>
      <c r="E2828">
        <v>1.6</v>
      </c>
      <c r="F2828" s="1" t="s">
        <v>18</v>
      </c>
      <c r="G2828" s="1" t="s">
        <v>12</v>
      </c>
      <c r="H2828">
        <v>2008</v>
      </c>
      <c r="I2828" s="1" t="s">
        <v>73</v>
      </c>
      <c r="J2828" t="str">
        <f t="shared" si="44"/>
        <v>20</v>
      </c>
      <c r="K2828">
        <v>7300</v>
      </c>
    </row>
    <row r="2829" spans="1:11" x14ac:dyDescent="0.35">
      <c r="A2829" s="1" t="s">
        <v>14</v>
      </c>
      <c r="B2829">
        <v>8000</v>
      </c>
      <c r="C2829" s="1" t="s">
        <v>15</v>
      </c>
      <c r="D2829">
        <v>280</v>
      </c>
      <c r="E2829">
        <v>2.2000000000000002</v>
      </c>
      <c r="F2829" s="1" t="s">
        <v>16</v>
      </c>
      <c r="G2829" s="1" t="s">
        <v>12</v>
      </c>
      <c r="H2829">
        <v>2005</v>
      </c>
      <c r="I2829" s="1" t="s">
        <v>42</v>
      </c>
      <c r="J2829" t="str">
        <f t="shared" si="44"/>
        <v>20</v>
      </c>
      <c r="K2829">
        <v>8000</v>
      </c>
    </row>
    <row r="2830" spans="1:11" x14ac:dyDescent="0.35">
      <c r="A2830" s="1" t="s">
        <v>45</v>
      </c>
      <c r="B2830">
        <v>17555</v>
      </c>
      <c r="C2830" s="1" t="s">
        <v>21</v>
      </c>
      <c r="D2830">
        <v>115</v>
      </c>
      <c r="E2830">
        <v>3</v>
      </c>
      <c r="F2830" s="1" t="s">
        <v>18</v>
      </c>
      <c r="G2830" s="1" t="s">
        <v>12</v>
      </c>
      <c r="H2830">
        <v>2008</v>
      </c>
      <c r="I2830" s="1" t="s">
        <v>54</v>
      </c>
      <c r="J2830" t="str">
        <f t="shared" si="44"/>
        <v>20</v>
      </c>
      <c r="K2830">
        <v>17555</v>
      </c>
    </row>
    <row r="2831" spans="1:11" x14ac:dyDescent="0.35">
      <c r="A2831" s="1" t="s">
        <v>30</v>
      </c>
      <c r="B2831">
        <v>38000</v>
      </c>
      <c r="C2831" s="1" t="s">
        <v>21</v>
      </c>
      <c r="D2831">
        <v>189</v>
      </c>
      <c r="E2831">
        <v>3</v>
      </c>
      <c r="F2831" s="1" t="s">
        <v>16</v>
      </c>
      <c r="G2831" s="1" t="s">
        <v>12</v>
      </c>
      <c r="H2831">
        <v>2012</v>
      </c>
      <c r="I2831" s="1" t="s">
        <v>48</v>
      </c>
      <c r="J2831" t="str">
        <f t="shared" si="44"/>
        <v>40</v>
      </c>
      <c r="K2831">
        <v>38000</v>
      </c>
    </row>
    <row r="2832" spans="1:11" x14ac:dyDescent="0.35">
      <c r="A2832" s="1" t="s">
        <v>9</v>
      </c>
      <c r="B2832">
        <v>15400</v>
      </c>
      <c r="C2832" s="1" t="s">
        <v>26</v>
      </c>
      <c r="D2832">
        <v>179</v>
      </c>
      <c r="E2832">
        <v>2</v>
      </c>
      <c r="F2832" s="1" t="s">
        <v>16</v>
      </c>
      <c r="G2832" s="1" t="s">
        <v>12</v>
      </c>
      <c r="H2832">
        <v>2007</v>
      </c>
      <c r="I2832" s="1" t="s">
        <v>86</v>
      </c>
      <c r="J2832" t="str">
        <f t="shared" si="44"/>
        <v>20</v>
      </c>
      <c r="K2832">
        <v>15400</v>
      </c>
    </row>
    <row r="2833" spans="1:11" x14ac:dyDescent="0.35">
      <c r="A2833" s="1" t="s">
        <v>30</v>
      </c>
      <c r="B2833">
        <v>10200</v>
      </c>
      <c r="C2833" s="1" t="s">
        <v>15</v>
      </c>
      <c r="D2833">
        <v>137</v>
      </c>
      <c r="E2833">
        <v>1.9</v>
      </c>
      <c r="F2833" s="1" t="s">
        <v>16</v>
      </c>
      <c r="G2833" s="1" t="s">
        <v>12</v>
      </c>
      <c r="H2833">
        <v>2008</v>
      </c>
      <c r="I2833" s="1" t="s">
        <v>56</v>
      </c>
      <c r="J2833" t="str">
        <f t="shared" si="44"/>
        <v>20</v>
      </c>
      <c r="K2833">
        <v>10200</v>
      </c>
    </row>
    <row r="2834" spans="1:11" x14ac:dyDescent="0.35">
      <c r="A2834" s="1" t="s">
        <v>14</v>
      </c>
      <c r="B2834">
        <v>7900</v>
      </c>
      <c r="C2834" s="1" t="s">
        <v>15</v>
      </c>
      <c r="D2834">
        <v>234</v>
      </c>
      <c r="E2834">
        <v>2.2000000000000002</v>
      </c>
      <c r="F2834" s="1" t="s">
        <v>16</v>
      </c>
      <c r="G2834" s="1" t="s">
        <v>12</v>
      </c>
      <c r="H2834">
        <v>2002</v>
      </c>
      <c r="I2834" s="1" t="s">
        <v>42</v>
      </c>
      <c r="J2834" t="str">
        <f t="shared" si="44"/>
        <v>20</v>
      </c>
      <c r="K2834">
        <v>7900</v>
      </c>
    </row>
    <row r="2835" spans="1:11" x14ac:dyDescent="0.35">
      <c r="A2835" s="1" t="s">
        <v>45</v>
      </c>
      <c r="B2835">
        <v>6700</v>
      </c>
      <c r="C2835" s="1" t="s">
        <v>10</v>
      </c>
      <c r="D2835">
        <v>161</v>
      </c>
      <c r="E2835">
        <v>1.6</v>
      </c>
      <c r="F2835" s="1" t="s">
        <v>18</v>
      </c>
      <c r="G2835" s="1" t="s">
        <v>12</v>
      </c>
      <c r="H2835">
        <v>2006</v>
      </c>
      <c r="I2835" s="1" t="s">
        <v>73</v>
      </c>
      <c r="J2835" t="str">
        <f t="shared" si="44"/>
        <v>20</v>
      </c>
      <c r="K2835">
        <v>6700</v>
      </c>
    </row>
    <row r="2836" spans="1:11" x14ac:dyDescent="0.35">
      <c r="A2836" s="1" t="s">
        <v>14</v>
      </c>
      <c r="B2836">
        <v>30000</v>
      </c>
      <c r="C2836" s="1" t="s">
        <v>31</v>
      </c>
      <c r="D2836">
        <v>176</v>
      </c>
      <c r="E2836">
        <v>5.5</v>
      </c>
      <c r="F2836" s="1" t="s">
        <v>11</v>
      </c>
      <c r="G2836" s="1" t="s">
        <v>12</v>
      </c>
      <c r="H2836">
        <v>2003</v>
      </c>
      <c r="I2836" s="1" t="s">
        <v>65</v>
      </c>
      <c r="J2836" t="str">
        <f t="shared" si="44"/>
        <v>40</v>
      </c>
      <c r="K2836">
        <v>30000</v>
      </c>
    </row>
    <row r="2837" spans="1:11" x14ac:dyDescent="0.35">
      <c r="A2837" s="1" t="s">
        <v>30</v>
      </c>
      <c r="B2837">
        <v>11000</v>
      </c>
      <c r="C2837" s="1" t="s">
        <v>26</v>
      </c>
      <c r="D2837">
        <v>210</v>
      </c>
      <c r="E2837">
        <v>1.9</v>
      </c>
      <c r="F2837" s="1" t="s">
        <v>16</v>
      </c>
      <c r="G2837" s="1" t="s">
        <v>12</v>
      </c>
      <c r="H2837">
        <v>2008</v>
      </c>
      <c r="I2837" s="1" t="s">
        <v>183</v>
      </c>
      <c r="J2837" t="str">
        <f t="shared" si="44"/>
        <v>20</v>
      </c>
      <c r="K2837">
        <v>11000</v>
      </c>
    </row>
    <row r="2838" spans="1:11" x14ac:dyDescent="0.35">
      <c r="A2838" s="1" t="s">
        <v>14</v>
      </c>
      <c r="B2838">
        <v>38500</v>
      </c>
      <c r="C2838" s="1" t="s">
        <v>10</v>
      </c>
      <c r="D2838">
        <v>56</v>
      </c>
      <c r="E2838">
        <v>2.2000000000000002</v>
      </c>
      <c r="F2838" s="1" t="s">
        <v>16</v>
      </c>
      <c r="G2838" s="1" t="s">
        <v>12</v>
      </c>
      <c r="H2838">
        <v>2014</v>
      </c>
      <c r="I2838" s="1" t="s">
        <v>311</v>
      </c>
      <c r="J2838" t="str">
        <f t="shared" si="44"/>
        <v>40</v>
      </c>
      <c r="K2838">
        <v>38500</v>
      </c>
    </row>
    <row r="2839" spans="1:11" x14ac:dyDescent="0.35">
      <c r="A2839" s="1" t="s">
        <v>14</v>
      </c>
      <c r="B2839">
        <v>7600</v>
      </c>
      <c r="C2839" s="1" t="s">
        <v>15</v>
      </c>
      <c r="D2839">
        <v>280</v>
      </c>
      <c r="E2839">
        <v>2.2000000000000002</v>
      </c>
      <c r="F2839" s="1" t="s">
        <v>16</v>
      </c>
      <c r="G2839" s="1" t="s">
        <v>12</v>
      </c>
      <c r="H2839">
        <v>2001</v>
      </c>
      <c r="I2839" s="1" t="s">
        <v>42</v>
      </c>
      <c r="J2839" t="str">
        <f t="shared" si="44"/>
        <v>20</v>
      </c>
      <c r="K2839">
        <v>7600</v>
      </c>
    </row>
    <row r="2840" spans="1:11" x14ac:dyDescent="0.35">
      <c r="A2840" s="1" t="s">
        <v>30</v>
      </c>
      <c r="B2840">
        <v>8900</v>
      </c>
      <c r="C2840" s="1" t="s">
        <v>38</v>
      </c>
      <c r="D2840">
        <v>90</v>
      </c>
      <c r="E2840">
        <v>1.9</v>
      </c>
      <c r="F2840" s="1" t="s">
        <v>16</v>
      </c>
      <c r="G2840" s="1" t="s">
        <v>12</v>
      </c>
      <c r="H2840">
        <v>2009</v>
      </c>
      <c r="I2840" s="1" t="s">
        <v>164</v>
      </c>
      <c r="J2840" t="str">
        <f t="shared" si="44"/>
        <v>20</v>
      </c>
      <c r="K2840">
        <v>8900</v>
      </c>
    </row>
    <row r="2841" spans="1:11" x14ac:dyDescent="0.35">
      <c r="A2841" s="1" t="s">
        <v>23</v>
      </c>
      <c r="B2841">
        <v>23400</v>
      </c>
      <c r="C2841" s="1" t="s">
        <v>21</v>
      </c>
      <c r="D2841">
        <v>120</v>
      </c>
      <c r="E2841">
        <v>4</v>
      </c>
      <c r="F2841" s="1" t="s">
        <v>11</v>
      </c>
      <c r="G2841" s="1" t="s">
        <v>12</v>
      </c>
      <c r="H2841">
        <v>2007</v>
      </c>
      <c r="I2841" s="1" t="s">
        <v>78</v>
      </c>
      <c r="J2841" t="str">
        <f t="shared" si="44"/>
        <v>40</v>
      </c>
      <c r="K2841">
        <v>23400</v>
      </c>
    </row>
    <row r="2842" spans="1:11" x14ac:dyDescent="0.35">
      <c r="A2842" s="1" t="s">
        <v>20</v>
      </c>
      <c r="B2842">
        <v>37000</v>
      </c>
      <c r="C2842" s="1" t="s">
        <v>10</v>
      </c>
      <c r="D2842">
        <v>37</v>
      </c>
      <c r="E2842">
        <v>2.8</v>
      </c>
      <c r="F2842" s="1" t="s">
        <v>11</v>
      </c>
      <c r="G2842" s="1" t="s">
        <v>12</v>
      </c>
      <c r="H2842">
        <v>2012</v>
      </c>
      <c r="I2842" s="1" t="s">
        <v>27</v>
      </c>
      <c r="J2842" t="str">
        <f t="shared" si="44"/>
        <v>40</v>
      </c>
      <c r="K2842">
        <v>37000</v>
      </c>
    </row>
    <row r="2843" spans="1:11" x14ac:dyDescent="0.35">
      <c r="A2843" s="1" t="s">
        <v>28</v>
      </c>
      <c r="B2843">
        <v>5600</v>
      </c>
      <c r="C2843" s="1" t="s">
        <v>26</v>
      </c>
      <c r="D2843">
        <v>151</v>
      </c>
      <c r="E2843">
        <v>1.5</v>
      </c>
      <c r="F2843" s="1" t="s">
        <v>16</v>
      </c>
      <c r="G2843" s="1" t="s">
        <v>12</v>
      </c>
      <c r="H2843">
        <v>2006</v>
      </c>
      <c r="I2843" s="1" t="s">
        <v>66</v>
      </c>
      <c r="J2843" t="str">
        <f t="shared" si="44"/>
        <v>20</v>
      </c>
      <c r="K2843">
        <v>5600</v>
      </c>
    </row>
    <row r="2844" spans="1:11" x14ac:dyDescent="0.35">
      <c r="A2844" s="1" t="s">
        <v>30</v>
      </c>
      <c r="B2844">
        <v>18900</v>
      </c>
      <c r="C2844" s="1" t="s">
        <v>10</v>
      </c>
      <c r="D2844">
        <v>75</v>
      </c>
      <c r="E2844">
        <v>1.8</v>
      </c>
      <c r="F2844" s="1" t="s">
        <v>11</v>
      </c>
      <c r="G2844" s="1" t="s">
        <v>12</v>
      </c>
      <c r="H2844">
        <v>2011</v>
      </c>
      <c r="I2844" s="1" t="s">
        <v>98</v>
      </c>
      <c r="J2844" t="str">
        <f t="shared" si="44"/>
        <v>20</v>
      </c>
      <c r="K2844">
        <v>18900</v>
      </c>
    </row>
    <row r="2845" spans="1:11" x14ac:dyDescent="0.35">
      <c r="A2845" s="1" t="s">
        <v>14</v>
      </c>
      <c r="B2845">
        <v>15900</v>
      </c>
      <c r="C2845" s="1" t="s">
        <v>26</v>
      </c>
      <c r="D2845">
        <v>219</v>
      </c>
      <c r="E2845">
        <v>3</v>
      </c>
      <c r="F2845" s="1" t="s">
        <v>16</v>
      </c>
      <c r="G2845" s="1" t="s">
        <v>12</v>
      </c>
      <c r="H2845">
        <v>2007</v>
      </c>
      <c r="I2845" s="1" t="s">
        <v>65</v>
      </c>
      <c r="J2845" t="str">
        <f t="shared" si="44"/>
        <v>20</v>
      </c>
      <c r="K2845">
        <v>15900</v>
      </c>
    </row>
    <row r="2846" spans="1:11" x14ac:dyDescent="0.35">
      <c r="A2846" s="1" t="s">
        <v>14</v>
      </c>
      <c r="B2846">
        <v>15200</v>
      </c>
      <c r="C2846" s="1" t="s">
        <v>10</v>
      </c>
      <c r="D2846">
        <v>170</v>
      </c>
      <c r="E2846">
        <v>2.8</v>
      </c>
      <c r="F2846" s="1" t="s">
        <v>18</v>
      </c>
      <c r="G2846" s="1" t="s">
        <v>12</v>
      </c>
      <c r="H2846">
        <v>2007</v>
      </c>
      <c r="I2846" s="1" t="s">
        <v>65</v>
      </c>
      <c r="J2846" t="str">
        <f t="shared" si="44"/>
        <v>20</v>
      </c>
      <c r="K2846">
        <v>15200</v>
      </c>
    </row>
    <row r="2847" spans="1:11" x14ac:dyDescent="0.35">
      <c r="A2847" s="1" t="s">
        <v>30</v>
      </c>
      <c r="B2847">
        <v>20700</v>
      </c>
      <c r="C2847" s="1" t="s">
        <v>26</v>
      </c>
      <c r="D2847">
        <v>74</v>
      </c>
      <c r="E2847">
        <v>2</v>
      </c>
      <c r="F2847" s="1" t="s">
        <v>16</v>
      </c>
      <c r="G2847" s="1" t="s">
        <v>12</v>
      </c>
      <c r="H2847">
        <v>2013</v>
      </c>
      <c r="I2847" s="1" t="s">
        <v>98</v>
      </c>
      <c r="J2847" t="str">
        <f t="shared" si="44"/>
        <v>40</v>
      </c>
      <c r="K2847">
        <v>20700</v>
      </c>
    </row>
    <row r="2848" spans="1:11" x14ac:dyDescent="0.35">
      <c r="A2848" s="1" t="s">
        <v>9</v>
      </c>
      <c r="B2848">
        <v>8200</v>
      </c>
      <c r="C2848" s="1" t="s">
        <v>10</v>
      </c>
      <c r="D2848">
        <v>210</v>
      </c>
      <c r="E2848">
        <v>3.5</v>
      </c>
      <c r="F2848" s="1" t="s">
        <v>11</v>
      </c>
      <c r="G2848" s="1" t="s">
        <v>12</v>
      </c>
      <c r="H2848">
        <v>1999</v>
      </c>
      <c r="I2848" s="1" t="s">
        <v>179</v>
      </c>
      <c r="J2848" t="str">
        <f t="shared" si="44"/>
        <v>20</v>
      </c>
      <c r="K2848">
        <v>8200</v>
      </c>
    </row>
    <row r="2849" spans="1:11" x14ac:dyDescent="0.35">
      <c r="A2849" s="1" t="s">
        <v>45</v>
      </c>
      <c r="B2849">
        <v>5400</v>
      </c>
      <c r="C2849" s="1" t="s">
        <v>15</v>
      </c>
      <c r="D2849">
        <v>300</v>
      </c>
      <c r="E2849">
        <v>1.6</v>
      </c>
      <c r="F2849" s="1" t="s">
        <v>11</v>
      </c>
      <c r="G2849" s="1" t="s">
        <v>12</v>
      </c>
      <c r="H2849">
        <v>2002</v>
      </c>
      <c r="I2849" s="1" t="s">
        <v>240</v>
      </c>
      <c r="J2849" t="str">
        <f t="shared" si="44"/>
        <v>20</v>
      </c>
      <c r="K2849">
        <v>5400</v>
      </c>
    </row>
    <row r="2850" spans="1:11" x14ac:dyDescent="0.35">
      <c r="A2850" s="1" t="s">
        <v>45</v>
      </c>
      <c r="B2850">
        <v>11700</v>
      </c>
      <c r="C2850" s="1" t="s">
        <v>10</v>
      </c>
      <c r="D2850">
        <v>82</v>
      </c>
      <c r="E2850">
        <v>1.5</v>
      </c>
      <c r="F2850" s="1" t="s">
        <v>18</v>
      </c>
      <c r="G2850" s="1" t="s">
        <v>12</v>
      </c>
      <c r="H2850">
        <v>2010</v>
      </c>
      <c r="I2850" s="1" t="s">
        <v>84</v>
      </c>
      <c r="J2850" t="str">
        <f t="shared" si="44"/>
        <v>20</v>
      </c>
      <c r="K2850">
        <v>11700</v>
      </c>
    </row>
    <row r="2851" spans="1:11" x14ac:dyDescent="0.35">
      <c r="A2851" s="1" t="s">
        <v>45</v>
      </c>
      <c r="B2851">
        <v>12000</v>
      </c>
      <c r="C2851" s="1" t="s">
        <v>10</v>
      </c>
      <c r="D2851">
        <v>121</v>
      </c>
      <c r="E2851">
        <v>2.4</v>
      </c>
      <c r="F2851" s="1" t="s">
        <v>18</v>
      </c>
      <c r="G2851" s="1" t="s">
        <v>12</v>
      </c>
      <c r="H2851">
        <v>2009</v>
      </c>
      <c r="I2851" s="1" t="s">
        <v>63</v>
      </c>
      <c r="J2851" t="str">
        <f t="shared" si="44"/>
        <v>20</v>
      </c>
      <c r="K2851">
        <v>12000</v>
      </c>
    </row>
    <row r="2852" spans="1:11" x14ac:dyDescent="0.35">
      <c r="A2852" s="1" t="s">
        <v>30</v>
      </c>
      <c r="B2852">
        <v>8100</v>
      </c>
      <c r="C2852" s="1" t="s">
        <v>10</v>
      </c>
      <c r="D2852">
        <v>198</v>
      </c>
      <c r="E2852">
        <v>1.6</v>
      </c>
      <c r="F2852" s="1" t="s">
        <v>11</v>
      </c>
      <c r="G2852" s="1" t="s">
        <v>12</v>
      </c>
      <c r="H2852">
        <v>2007</v>
      </c>
      <c r="I2852" s="1" t="s">
        <v>125</v>
      </c>
      <c r="J2852" t="str">
        <f t="shared" si="44"/>
        <v>20</v>
      </c>
      <c r="K2852">
        <v>8100</v>
      </c>
    </row>
    <row r="2853" spans="1:11" x14ac:dyDescent="0.35">
      <c r="A2853" s="1" t="s">
        <v>9</v>
      </c>
      <c r="B2853">
        <v>19999</v>
      </c>
      <c r="C2853" s="1" t="s">
        <v>10</v>
      </c>
      <c r="D2853">
        <v>290</v>
      </c>
      <c r="E2853">
        <v>4.8</v>
      </c>
      <c r="F2853" s="1" t="s">
        <v>11</v>
      </c>
      <c r="G2853" s="1" t="s">
        <v>12</v>
      </c>
      <c r="H2853">
        <v>2006</v>
      </c>
      <c r="I2853" s="1" t="s">
        <v>212</v>
      </c>
      <c r="J2853" t="str">
        <f t="shared" si="44"/>
        <v>20</v>
      </c>
      <c r="K2853">
        <v>19999</v>
      </c>
    </row>
    <row r="2854" spans="1:11" x14ac:dyDescent="0.35">
      <c r="A2854" s="1" t="s">
        <v>20</v>
      </c>
      <c r="B2854">
        <v>32000</v>
      </c>
      <c r="C2854" s="1" t="s">
        <v>10</v>
      </c>
      <c r="D2854">
        <v>103</v>
      </c>
      <c r="E2854">
        <v>2</v>
      </c>
      <c r="F2854" s="1" t="s">
        <v>16</v>
      </c>
      <c r="G2854" s="1" t="s">
        <v>12</v>
      </c>
      <c r="H2854">
        <v>2013</v>
      </c>
      <c r="I2854" s="1" t="s">
        <v>27</v>
      </c>
      <c r="J2854" t="str">
        <f t="shared" si="44"/>
        <v>40</v>
      </c>
      <c r="K2854">
        <v>32000</v>
      </c>
    </row>
    <row r="2855" spans="1:11" x14ac:dyDescent="0.35">
      <c r="A2855" s="1" t="s">
        <v>30</v>
      </c>
      <c r="B2855">
        <v>6200</v>
      </c>
      <c r="C2855" s="1" t="s">
        <v>15</v>
      </c>
      <c r="D2855">
        <v>340</v>
      </c>
      <c r="E2855">
        <v>1.8</v>
      </c>
      <c r="F2855" s="1" t="s">
        <v>11</v>
      </c>
      <c r="G2855" s="1" t="s">
        <v>12</v>
      </c>
      <c r="H2855">
        <v>1999</v>
      </c>
      <c r="I2855" s="1" t="s">
        <v>150</v>
      </c>
      <c r="J2855" t="str">
        <f t="shared" si="44"/>
        <v>20</v>
      </c>
      <c r="K2855">
        <v>6200</v>
      </c>
    </row>
    <row r="2856" spans="1:11" x14ac:dyDescent="0.35">
      <c r="A2856" s="1" t="s">
        <v>9</v>
      </c>
      <c r="B2856">
        <v>1500</v>
      </c>
      <c r="C2856" s="1" t="s">
        <v>10</v>
      </c>
      <c r="D2856">
        <v>270</v>
      </c>
      <c r="E2856">
        <v>2.5</v>
      </c>
      <c r="F2856" s="1" t="s">
        <v>16</v>
      </c>
      <c r="G2856" s="1" t="s">
        <v>32</v>
      </c>
      <c r="H2856">
        <v>1992</v>
      </c>
      <c r="I2856" s="1" t="s">
        <v>64</v>
      </c>
      <c r="J2856" t="str">
        <f t="shared" si="44"/>
        <v>20</v>
      </c>
      <c r="K2856">
        <v>1500</v>
      </c>
    </row>
    <row r="2857" spans="1:11" x14ac:dyDescent="0.35">
      <c r="A2857" s="1" t="s">
        <v>30</v>
      </c>
      <c r="B2857">
        <v>17900</v>
      </c>
      <c r="C2857" s="1" t="s">
        <v>31</v>
      </c>
      <c r="D2857">
        <v>119</v>
      </c>
      <c r="E2857">
        <v>2</v>
      </c>
      <c r="F2857" s="1" t="s">
        <v>16</v>
      </c>
      <c r="G2857" s="1" t="s">
        <v>12</v>
      </c>
      <c r="H2857">
        <v>2012</v>
      </c>
      <c r="I2857" s="1" t="s">
        <v>237</v>
      </c>
      <c r="J2857" t="str">
        <f t="shared" si="44"/>
        <v>20</v>
      </c>
      <c r="K2857">
        <v>17900</v>
      </c>
    </row>
    <row r="2858" spans="1:11" x14ac:dyDescent="0.35">
      <c r="A2858" s="1" t="s">
        <v>14</v>
      </c>
      <c r="B2858">
        <v>42500</v>
      </c>
      <c r="C2858" s="1" t="s">
        <v>10</v>
      </c>
      <c r="D2858">
        <v>140</v>
      </c>
      <c r="E2858">
        <v>5.5</v>
      </c>
      <c r="F2858" s="1" t="s">
        <v>11</v>
      </c>
      <c r="G2858" s="1" t="s">
        <v>12</v>
      </c>
      <c r="H2858">
        <v>2011</v>
      </c>
      <c r="I2858" s="1" t="s">
        <v>19</v>
      </c>
      <c r="J2858" t="str">
        <f t="shared" si="44"/>
        <v>60</v>
      </c>
      <c r="K2858">
        <v>42500</v>
      </c>
    </row>
    <row r="2859" spans="1:11" x14ac:dyDescent="0.35">
      <c r="A2859" s="1" t="s">
        <v>9</v>
      </c>
      <c r="B2859">
        <v>4000</v>
      </c>
      <c r="C2859" s="1" t="s">
        <v>10</v>
      </c>
      <c r="D2859">
        <v>335</v>
      </c>
      <c r="E2859">
        <v>2</v>
      </c>
      <c r="F2859" s="1" t="s">
        <v>16</v>
      </c>
      <c r="G2859" s="1" t="s">
        <v>32</v>
      </c>
      <c r="H2859">
        <v>1999</v>
      </c>
      <c r="I2859" s="1" t="s">
        <v>13</v>
      </c>
      <c r="J2859" t="str">
        <f t="shared" si="44"/>
        <v>20</v>
      </c>
      <c r="K2859">
        <v>4000</v>
      </c>
    </row>
    <row r="2860" spans="1:11" x14ac:dyDescent="0.35">
      <c r="A2860" s="1" t="s">
        <v>45</v>
      </c>
      <c r="B2860">
        <v>13200</v>
      </c>
      <c r="C2860" s="1" t="s">
        <v>21</v>
      </c>
      <c r="D2860">
        <v>124</v>
      </c>
      <c r="E2860">
        <v>3</v>
      </c>
      <c r="F2860" s="1" t="s">
        <v>18</v>
      </c>
      <c r="G2860" s="1" t="s">
        <v>12</v>
      </c>
      <c r="H2860">
        <v>2008</v>
      </c>
      <c r="I2860" s="1" t="s">
        <v>127</v>
      </c>
      <c r="J2860" t="str">
        <f t="shared" ref="J2860:J2921" si="45">VLOOKUP(B2860,$L$2:$M$13,2,TRUE)</f>
        <v>20</v>
      </c>
      <c r="K2860">
        <v>13200</v>
      </c>
    </row>
    <row r="2861" spans="1:11" x14ac:dyDescent="0.35">
      <c r="A2861" s="1" t="s">
        <v>14</v>
      </c>
      <c r="B2861">
        <v>24990</v>
      </c>
      <c r="C2861" s="1" t="s">
        <v>10</v>
      </c>
      <c r="D2861">
        <v>85</v>
      </c>
      <c r="E2861">
        <v>5.5</v>
      </c>
      <c r="F2861" s="1" t="s">
        <v>11</v>
      </c>
      <c r="G2861" s="1" t="s">
        <v>12</v>
      </c>
      <c r="H2861">
        <v>2008</v>
      </c>
      <c r="I2861" s="1" t="s">
        <v>19</v>
      </c>
      <c r="J2861" t="str">
        <f t="shared" si="45"/>
        <v>40</v>
      </c>
      <c r="K2861">
        <v>24990</v>
      </c>
    </row>
    <row r="2862" spans="1:11" x14ac:dyDescent="0.35">
      <c r="A2862" s="1" t="s">
        <v>9</v>
      </c>
      <c r="B2862">
        <v>45200</v>
      </c>
      <c r="C2862" s="1" t="s">
        <v>21</v>
      </c>
      <c r="D2862">
        <v>68</v>
      </c>
      <c r="E2862">
        <v>3</v>
      </c>
      <c r="F2862" s="1" t="s">
        <v>16</v>
      </c>
      <c r="G2862" s="1" t="s">
        <v>12</v>
      </c>
      <c r="H2862">
        <v>2012</v>
      </c>
      <c r="I2862" s="1" t="s">
        <v>55</v>
      </c>
      <c r="J2862" t="str">
        <f t="shared" si="45"/>
        <v>60</v>
      </c>
      <c r="K2862">
        <v>45200</v>
      </c>
    </row>
    <row r="2863" spans="1:11" x14ac:dyDescent="0.35">
      <c r="A2863" s="1" t="s">
        <v>23</v>
      </c>
      <c r="B2863">
        <v>18400</v>
      </c>
      <c r="C2863" s="1" t="s">
        <v>21</v>
      </c>
      <c r="D2863">
        <v>160</v>
      </c>
      <c r="E2863">
        <v>4.7</v>
      </c>
      <c r="F2863" s="1" t="s">
        <v>18</v>
      </c>
      <c r="G2863" s="1" t="s">
        <v>12</v>
      </c>
      <c r="H2863">
        <v>2003</v>
      </c>
      <c r="I2863" s="1" t="s">
        <v>37</v>
      </c>
      <c r="J2863" t="str">
        <f t="shared" si="45"/>
        <v>20</v>
      </c>
      <c r="K2863">
        <v>18400</v>
      </c>
    </row>
    <row r="2864" spans="1:11" x14ac:dyDescent="0.35">
      <c r="A2864" s="1" t="s">
        <v>30</v>
      </c>
      <c r="B2864">
        <v>9500</v>
      </c>
      <c r="C2864" s="1" t="s">
        <v>15</v>
      </c>
      <c r="D2864">
        <v>212</v>
      </c>
      <c r="E2864">
        <v>1.9</v>
      </c>
      <c r="F2864" s="1" t="s">
        <v>16</v>
      </c>
      <c r="G2864" s="1" t="s">
        <v>12</v>
      </c>
      <c r="H2864">
        <v>2006</v>
      </c>
      <c r="I2864" s="1" t="s">
        <v>109</v>
      </c>
      <c r="J2864" t="str">
        <f t="shared" si="45"/>
        <v>20</v>
      </c>
      <c r="K2864">
        <v>9500</v>
      </c>
    </row>
    <row r="2865" spans="1:11" x14ac:dyDescent="0.35">
      <c r="A2865" s="1" t="s">
        <v>20</v>
      </c>
      <c r="B2865">
        <v>25500</v>
      </c>
      <c r="C2865" s="1" t="s">
        <v>10</v>
      </c>
      <c r="D2865">
        <v>140</v>
      </c>
      <c r="E2865">
        <v>2.8</v>
      </c>
      <c r="F2865" s="1" t="s">
        <v>11</v>
      </c>
      <c r="G2865" s="1" t="s">
        <v>12</v>
      </c>
      <c r="H2865">
        <v>2012</v>
      </c>
      <c r="I2865" s="1" t="s">
        <v>27</v>
      </c>
      <c r="J2865" t="str">
        <f t="shared" si="45"/>
        <v>40</v>
      </c>
      <c r="K2865">
        <v>25500</v>
      </c>
    </row>
    <row r="2866" spans="1:11" x14ac:dyDescent="0.35">
      <c r="A2866" s="1" t="s">
        <v>30</v>
      </c>
      <c r="B2866">
        <v>14999</v>
      </c>
      <c r="C2866" s="1" t="s">
        <v>21</v>
      </c>
      <c r="D2866">
        <v>200</v>
      </c>
      <c r="E2866">
        <v>4.2</v>
      </c>
      <c r="F2866" s="1" t="s">
        <v>11</v>
      </c>
      <c r="G2866" s="1" t="s">
        <v>12</v>
      </c>
      <c r="H2866">
        <v>2007</v>
      </c>
      <c r="I2866" s="1" t="s">
        <v>48</v>
      </c>
      <c r="J2866" t="str">
        <f t="shared" si="45"/>
        <v>20</v>
      </c>
      <c r="K2866">
        <v>14999</v>
      </c>
    </row>
    <row r="2867" spans="1:11" x14ac:dyDescent="0.35">
      <c r="A2867" s="1" t="s">
        <v>30</v>
      </c>
      <c r="B2867">
        <v>10200</v>
      </c>
      <c r="C2867" s="1" t="s">
        <v>15</v>
      </c>
      <c r="D2867">
        <v>153</v>
      </c>
      <c r="E2867">
        <v>2.5</v>
      </c>
      <c r="F2867" s="1" t="s">
        <v>16</v>
      </c>
      <c r="G2867" s="1" t="s">
        <v>12</v>
      </c>
      <c r="H2867">
        <v>2007</v>
      </c>
      <c r="I2867" s="1" t="s">
        <v>109</v>
      </c>
      <c r="J2867" t="str">
        <f t="shared" si="45"/>
        <v>20</v>
      </c>
      <c r="K2867">
        <v>10200</v>
      </c>
    </row>
    <row r="2868" spans="1:11" x14ac:dyDescent="0.35">
      <c r="A2868" s="1" t="s">
        <v>45</v>
      </c>
      <c r="B2868">
        <v>7900</v>
      </c>
      <c r="C2868" s="1" t="s">
        <v>10</v>
      </c>
      <c r="D2868">
        <v>238</v>
      </c>
      <c r="E2868">
        <v>2</v>
      </c>
      <c r="F2868" s="1" t="s">
        <v>18</v>
      </c>
      <c r="G2868" s="1" t="s">
        <v>12</v>
      </c>
      <c r="H2868">
        <v>2008</v>
      </c>
      <c r="I2868" s="1" t="s">
        <v>84</v>
      </c>
      <c r="J2868" t="str">
        <f t="shared" si="45"/>
        <v>20</v>
      </c>
      <c r="K2868">
        <v>7900</v>
      </c>
    </row>
    <row r="2869" spans="1:11" x14ac:dyDescent="0.35">
      <c r="A2869" s="1" t="s">
        <v>9</v>
      </c>
      <c r="B2869">
        <v>52222</v>
      </c>
      <c r="C2869" s="1" t="s">
        <v>38</v>
      </c>
      <c r="D2869">
        <v>3</v>
      </c>
      <c r="E2869">
        <v>2</v>
      </c>
      <c r="F2869" s="1" t="s">
        <v>16</v>
      </c>
      <c r="G2869" s="1" t="s">
        <v>12</v>
      </c>
      <c r="H2869">
        <v>2016</v>
      </c>
      <c r="I2869" s="1" t="s">
        <v>312</v>
      </c>
      <c r="J2869" t="str">
        <f t="shared" si="45"/>
        <v>60</v>
      </c>
      <c r="K2869">
        <v>52222</v>
      </c>
    </row>
    <row r="2870" spans="1:11" x14ac:dyDescent="0.35">
      <c r="A2870" s="1" t="s">
        <v>45</v>
      </c>
      <c r="B2870">
        <v>9000</v>
      </c>
      <c r="C2870" s="1" t="s">
        <v>10</v>
      </c>
      <c r="D2870">
        <v>110</v>
      </c>
      <c r="E2870">
        <v>2</v>
      </c>
      <c r="F2870" s="1" t="s">
        <v>11</v>
      </c>
      <c r="G2870" s="1" t="s">
        <v>12</v>
      </c>
      <c r="H2870">
        <v>2008</v>
      </c>
      <c r="I2870" s="1" t="s">
        <v>84</v>
      </c>
      <c r="J2870" t="str">
        <f t="shared" si="45"/>
        <v>20</v>
      </c>
      <c r="K2870">
        <v>9000</v>
      </c>
    </row>
    <row r="2871" spans="1:11" x14ac:dyDescent="0.35">
      <c r="A2871" s="1" t="s">
        <v>20</v>
      </c>
      <c r="B2871">
        <v>4200</v>
      </c>
      <c r="C2871" s="1" t="s">
        <v>26</v>
      </c>
      <c r="D2871">
        <v>215</v>
      </c>
      <c r="E2871">
        <v>2.5</v>
      </c>
      <c r="F2871" s="1" t="s">
        <v>16</v>
      </c>
      <c r="G2871" s="1" t="s">
        <v>32</v>
      </c>
      <c r="H2871">
        <v>2003</v>
      </c>
      <c r="I2871" s="1" t="s">
        <v>27</v>
      </c>
      <c r="J2871" t="str">
        <f t="shared" si="45"/>
        <v>20</v>
      </c>
      <c r="K2871">
        <v>4200</v>
      </c>
    </row>
    <row r="2872" spans="1:11" x14ac:dyDescent="0.35">
      <c r="A2872" s="1" t="s">
        <v>23</v>
      </c>
      <c r="B2872">
        <v>39500</v>
      </c>
      <c r="C2872" s="1" t="s">
        <v>31</v>
      </c>
      <c r="D2872">
        <v>100</v>
      </c>
      <c r="E2872">
        <v>4.5</v>
      </c>
      <c r="F2872" s="1" t="s">
        <v>16</v>
      </c>
      <c r="G2872" s="1" t="s">
        <v>12</v>
      </c>
      <c r="H2872">
        <v>2008</v>
      </c>
      <c r="I2872" s="1" t="s">
        <v>97</v>
      </c>
      <c r="J2872" t="str">
        <f t="shared" si="45"/>
        <v>40</v>
      </c>
      <c r="K2872">
        <v>39500</v>
      </c>
    </row>
    <row r="2873" spans="1:11" x14ac:dyDescent="0.35">
      <c r="A2873" s="1" t="s">
        <v>9</v>
      </c>
      <c r="B2873">
        <v>9000</v>
      </c>
      <c r="C2873" s="1" t="s">
        <v>10</v>
      </c>
      <c r="D2873">
        <v>245</v>
      </c>
      <c r="E2873">
        <v>3</v>
      </c>
      <c r="F2873" s="1" t="s">
        <v>16</v>
      </c>
      <c r="G2873" s="1" t="s">
        <v>12</v>
      </c>
      <c r="H2873">
        <v>2001</v>
      </c>
      <c r="I2873" s="1" t="s">
        <v>69</v>
      </c>
      <c r="J2873" t="str">
        <f t="shared" si="45"/>
        <v>20</v>
      </c>
      <c r="K2873">
        <v>9000</v>
      </c>
    </row>
    <row r="2874" spans="1:11" x14ac:dyDescent="0.35">
      <c r="A2874" s="1" t="s">
        <v>14</v>
      </c>
      <c r="B2874">
        <v>12000</v>
      </c>
      <c r="C2874" s="1" t="s">
        <v>15</v>
      </c>
      <c r="D2874">
        <v>177</v>
      </c>
      <c r="E2874" t="s">
        <v>41</v>
      </c>
      <c r="F2874" s="1" t="s">
        <v>16</v>
      </c>
      <c r="G2874" s="1" t="s">
        <v>12</v>
      </c>
      <c r="H2874">
        <v>2013</v>
      </c>
      <c r="I2874" s="1" t="s">
        <v>42</v>
      </c>
      <c r="J2874" t="str">
        <f t="shared" si="45"/>
        <v>20</v>
      </c>
      <c r="K2874">
        <v>12000</v>
      </c>
    </row>
    <row r="2875" spans="1:11" x14ac:dyDescent="0.35">
      <c r="A2875" s="1" t="s">
        <v>14</v>
      </c>
      <c r="B2875">
        <v>23900</v>
      </c>
      <c r="C2875" s="1" t="s">
        <v>10</v>
      </c>
      <c r="D2875">
        <v>96</v>
      </c>
      <c r="E2875">
        <v>3.5</v>
      </c>
      <c r="F2875" s="1" t="s">
        <v>11</v>
      </c>
      <c r="G2875" s="1" t="s">
        <v>12</v>
      </c>
      <c r="H2875">
        <v>2009</v>
      </c>
      <c r="I2875" s="1" t="s">
        <v>72</v>
      </c>
      <c r="J2875" t="str">
        <f t="shared" si="45"/>
        <v>40</v>
      </c>
      <c r="K2875">
        <v>23900</v>
      </c>
    </row>
    <row r="2876" spans="1:11" x14ac:dyDescent="0.35">
      <c r="A2876" s="1" t="s">
        <v>14</v>
      </c>
      <c r="B2876">
        <v>55000</v>
      </c>
      <c r="C2876" s="1" t="s">
        <v>21</v>
      </c>
      <c r="D2876">
        <v>128</v>
      </c>
      <c r="E2876">
        <v>3</v>
      </c>
      <c r="F2876" s="1" t="s">
        <v>16</v>
      </c>
      <c r="G2876" s="1" t="s">
        <v>12</v>
      </c>
      <c r="H2876">
        <v>2013</v>
      </c>
      <c r="I2876" s="1" t="s">
        <v>67</v>
      </c>
      <c r="J2876" t="str">
        <f t="shared" si="45"/>
        <v>60</v>
      </c>
      <c r="K2876">
        <v>55000</v>
      </c>
    </row>
    <row r="2877" spans="1:11" x14ac:dyDescent="0.35">
      <c r="A2877" s="1" t="s">
        <v>14</v>
      </c>
      <c r="B2877">
        <v>11700</v>
      </c>
      <c r="C2877" s="1" t="s">
        <v>10</v>
      </c>
      <c r="D2877">
        <v>246</v>
      </c>
      <c r="E2877">
        <v>5</v>
      </c>
      <c r="F2877" s="1" t="s">
        <v>11</v>
      </c>
      <c r="G2877" s="1" t="s">
        <v>12</v>
      </c>
      <c r="H2877">
        <v>2004</v>
      </c>
      <c r="I2877" s="1" t="s">
        <v>19</v>
      </c>
      <c r="J2877" t="str">
        <f t="shared" si="45"/>
        <v>20</v>
      </c>
      <c r="K2877">
        <v>11700</v>
      </c>
    </row>
    <row r="2878" spans="1:11" x14ac:dyDescent="0.35">
      <c r="A2878" s="1" t="s">
        <v>45</v>
      </c>
      <c r="B2878">
        <v>40990</v>
      </c>
      <c r="C2878" s="1" t="s">
        <v>21</v>
      </c>
      <c r="D2878">
        <v>0</v>
      </c>
      <c r="E2878">
        <v>2.4</v>
      </c>
      <c r="F2878" s="1" t="s">
        <v>16</v>
      </c>
      <c r="G2878" s="1" t="s">
        <v>12</v>
      </c>
      <c r="H2878">
        <v>2016</v>
      </c>
      <c r="I2878" s="1" t="s">
        <v>127</v>
      </c>
      <c r="J2878" t="str">
        <f t="shared" si="45"/>
        <v>60</v>
      </c>
      <c r="K2878">
        <v>40990</v>
      </c>
    </row>
    <row r="2879" spans="1:11" x14ac:dyDescent="0.35">
      <c r="A2879" s="1" t="s">
        <v>9</v>
      </c>
      <c r="B2879">
        <v>42000</v>
      </c>
      <c r="C2879" s="1" t="s">
        <v>10</v>
      </c>
      <c r="D2879">
        <v>71</v>
      </c>
      <c r="E2879">
        <v>2.99</v>
      </c>
      <c r="F2879" s="1" t="s">
        <v>11</v>
      </c>
      <c r="G2879" s="1" t="s">
        <v>12</v>
      </c>
      <c r="H2879">
        <v>2011</v>
      </c>
      <c r="I2879" s="1" t="s">
        <v>169</v>
      </c>
      <c r="J2879" t="str">
        <f t="shared" si="45"/>
        <v>60</v>
      </c>
      <c r="K2879">
        <v>42000</v>
      </c>
    </row>
    <row r="2880" spans="1:11" x14ac:dyDescent="0.35">
      <c r="A2880" s="1" t="s">
        <v>28</v>
      </c>
      <c r="B2880">
        <v>12100</v>
      </c>
      <c r="C2880" s="1" t="s">
        <v>21</v>
      </c>
      <c r="D2880">
        <v>138</v>
      </c>
      <c r="E2880">
        <v>2.5</v>
      </c>
      <c r="F2880" s="1" t="s">
        <v>18</v>
      </c>
      <c r="G2880" s="1" t="s">
        <v>12</v>
      </c>
      <c r="H2880">
        <v>2008</v>
      </c>
      <c r="I2880" s="1" t="s">
        <v>95</v>
      </c>
      <c r="J2880" t="str">
        <f t="shared" si="45"/>
        <v>20</v>
      </c>
      <c r="K2880">
        <v>12100</v>
      </c>
    </row>
    <row r="2881" spans="1:11" x14ac:dyDescent="0.35">
      <c r="A2881" s="1" t="s">
        <v>23</v>
      </c>
      <c r="B2881">
        <v>11400</v>
      </c>
      <c r="C2881" s="1" t="s">
        <v>10</v>
      </c>
      <c r="D2881">
        <v>118</v>
      </c>
      <c r="E2881">
        <v>1.4</v>
      </c>
      <c r="F2881" s="1" t="s">
        <v>11</v>
      </c>
      <c r="G2881" s="1" t="s">
        <v>12</v>
      </c>
      <c r="H2881">
        <v>2010</v>
      </c>
      <c r="I2881" s="1" t="s">
        <v>111</v>
      </c>
      <c r="J2881" t="str">
        <f t="shared" si="45"/>
        <v>20</v>
      </c>
      <c r="K2881">
        <v>11400</v>
      </c>
    </row>
    <row r="2882" spans="1:11" x14ac:dyDescent="0.35">
      <c r="A2882" s="1" t="s">
        <v>20</v>
      </c>
      <c r="B2882">
        <v>7000</v>
      </c>
      <c r="C2882" s="1" t="s">
        <v>26</v>
      </c>
      <c r="D2882">
        <v>320</v>
      </c>
      <c r="E2882">
        <v>1.9</v>
      </c>
      <c r="F2882" s="1" t="s">
        <v>16</v>
      </c>
      <c r="G2882" s="1" t="s">
        <v>12</v>
      </c>
      <c r="H2882">
        <v>1996</v>
      </c>
      <c r="I2882" s="1" t="s">
        <v>60</v>
      </c>
      <c r="J2882" t="str">
        <f t="shared" si="45"/>
        <v>20</v>
      </c>
      <c r="K2882">
        <v>7000</v>
      </c>
    </row>
    <row r="2883" spans="1:11" x14ac:dyDescent="0.35">
      <c r="A2883" s="1" t="s">
        <v>9</v>
      </c>
      <c r="B2883">
        <v>3500</v>
      </c>
      <c r="C2883" s="1" t="s">
        <v>38</v>
      </c>
      <c r="D2883">
        <v>1</v>
      </c>
      <c r="E2883">
        <v>2</v>
      </c>
      <c r="F2883" s="1" t="s">
        <v>11</v>
      </c>
      <c r="G2883" s="1" t="s">
        <v>12</v>
      </c>
      <c r="H2883">
        <v>2006</v>
      </c>
      <c r="I2883" s="1" t="s">
        <v>313</v>
      </c>
      <c r="J2883" t="str">
        <f t="shared" si="45"/>
        <v>20</v>
      </c>
      <c r="K2883">
        <v>3500</v>
      </c>
    </row>
    <row r="2884" spans="1:11" x14ac:dyDescent="0.35">
      <c r="A2884" s="1" t="s">
        <v>45</v>
      </c>
      <c r="B2884">
        <v>23800</v>
      </c>
      <c r="C2884" s="1" t="s">
        <v>21</v>
      </c>
      <c r="D2884">
        <v>45</v>
      </c>
      <c r="E2884">
        <v>2.5</v>
      </c>
      <c r="F2884" s="1" t="s">
        <v>16</v>
      </c>
      <c r="G2884" s="1" t="s">
        <v>12</v>
      </c>
      <c r="H2884">
        <v>2015</v>
      </c>
      <c r="I2884" s="1" t="s">
        <v>127</v>
      </c>
      <c r="J2884" t="str">
        <f t="shared" si="45"/>
        <v>40</v>
      </c>
      <c r="K2884">
        <v>23800</v>
      </c>
    </row>
    <row r="2885" spans="1:11" x14ac:dyDescent="0.35">
      <c r="A2885" s="1" t="s">
        <v>14</v>
      </c>
      <c r="B2885">
        <v>10550</v>
      </c>
      <c r="C2885" s="1" t="s">
        <v>31</v>
      </c>
      <c r="D2885">
        <v>128</v>
      </c>
      <c r="E2885" t="s">
        <v>41</v>
      </c>
      <c r="F2885" s="1" t="s">
        <v>49</v>
      </c>
      <c r="G2885" s="1" t="s">
        <v>12</v>
      </c>
      <c r="H2885">
        <v>2011</v>
      </c>
      <c r="I2885" s="1" t="s">
        <v>42</v>
      </c>
      <c r="J2885" t="str">
        <f t="shared" si="45"/>
        <v>20</v>
      </c>
      <c r="K2885">
        <v>10550</v>
      </c>
    </row>
    <row r="2886" spans="1:11" x14ac:dyDescent="0.35">
      <c r="A2886" s="1" t="s">
        <v>14</v>
      </c>
      <c r="B2886">
        <v>9500</v>
      </c>
      <c r="C2886" s="1" t="s">
        <v>31</v>
      </c>
      <c r="D2886">
        <v>220</v>
      </c>
      <c r="E2886">
        <v>2.2000000000000002</v>
      </c>
      <c r="F2886" s="1" t="s">
        <v>16</v>
      </c>
      <c r="G2886" s="1" t="s">
        <v>12</v>
      </c>
      <c r="H2886">
        <v>2005</v>
      </c>
      <c r="I2886" s="1" t="s">
        <v>42</v>
      </c>
      <c r="J2886" t="str">
        <f t="shared" si="45"/>
        <v>20</v>
      </c>
      <c r="K2886">
        <v>9500</v>
      </c>
    </row>
    <row r="2887" spans="1:11" x14ac:dyDescent="0.35">
      <c r="A2887" s="1" t="s">
        <v>9</v>
      </c>
      <c r="B2887">
        <v>37500</v>
      </c>
      <c r="C2887" s="1" t="s">
        <v>31</v>
      </c>
      <c r="D2887">
        <v>55</v>
      </c>
      <c r="E2887">
        <v>2</v>
      </c>
      <c r="F2887" s="1" t="s">
        <v>11</v>
      </c>
      <c r="G2887" s="1" t="s">
        <v>12</v>
      </c>
      <c r="H2887">
        <v>2014</v>
      </c>
      <c r="I2887" s="1" t="s">
        <v>314</v>
      </c>
      <c r="J2887" t="str">
        <f t="shared" si="45"/>
        <v>40</v>
      </c>
      <c r="K2887">
        <v>37500</v>
      </c>
    </row>
    <row r="2888" spans="1:11" x14ac:dyDescent="0.35">
      <c r="A2888" s="1" t="s">
        <v>28</v>
      </c>
      <c r="B2888">
        <v>6000</v>
      </c>
      <c r="C2888" s="1" t="s">
        <v>15</v>
      </c>
      <c r="D2888">
        <v>1</v>
      </c>
      <c r="E2888">
        <v>1.9</v>
      </c>
      <c r="F2888" s="1" t="s">
        <v>16</v>
      </c>
      <c r="G2888" s="1" t="s">
        <v>12</v>
      </c>
      <c r="H2888">
        <v>2005</v>
      </c>
      <c r="I2888" s="1" t="s">
        <v>70</v>
      </c>
      <c r="J2888" t="str">
        <f t="shared" si="45"/>
        <v>20</v>
      </c>
      <c r="K2888">
        <v>6000</v>
      </c>
    </row>
    <row r="2889" spans="1:11" x14ac:dyDescent="0.35">
      <c r="A2889" s="1" t="s">
        <v>14</v>
      </c>
      <c r="B2889">
        <v>71999</v>
      </c>
      <c r="C2889" s="1" t="s">
        <v>21</v>
      </c>
      <c r="D2889">
        <v>0</v>
      </c>
      <c r="E2889">
        <v>2.2000000000000002</v>
      </c>
      <c r="F2889" s="1" t="s">
        <v>16</v>
      </c>
      <c r="G2889" s="1" t="s">
        <v>12</v>
      </c>
      <c r="H2889">
        <v>2016</v>
      </c>
      <c r="I2889" s="1" t="s">
        <v>199</v>
      </c>
      <c r="J2889" t="str">
        <f t="shared" si="45"/>
        <v>80</v>
      </c>
      <c r="K2889">
        <v>71999</v>
      </c>
    </row>
    <row r="2890" spans="1:11" x14ac:dyDescent="0.35">
      <c r="A2890" s="1" t="s">
        <v>14</v>
      </c>
      <c r="B2890">
        <v>10150</v>
      </c>
      <c r="C2890" s="1" t="s">
        <v>31</v>
      </c>
      <c r="D2890">
        <v>190</v>
      </c>
      <c r="E2890">
        <v>2.2000000000000002</v>
      </c>
      <c r="F2890" s="1" t="s">
        <v>16</v>
      </c>
      <c r="G2890" s="1" t="s">
        <v>12</v>
      </c>
      <c r="H2890">
        <v>2008</v>
      </c>
      <c r="I2890" s="1" t="s">
        <v>42</v>
      </c>
      <c r="J2890" t="str">
        <f t="shared" si="45"/>
        <v>20</v>
      </c>
      <c r="K2890">
        <v>10150</v>
      </c>
    </row>
    <row r="2891" spans="1:11" x14ac:dyDescent="0.35">
      <c r="A2891" s="1" t="s">
        <v>20</v>
      </c>
      <c r="B2891">
        <v>8300</v>
      </c>
      <c r="C2891" s="1" t="s">
        <v>10</v>
      </c>
      <c r="D2891">
        <v>186</v>
      </c>
      <c r="E2891">
        <v>2.5</v>
      </c>
      <c r="F2891" s="1" t="s">
        <v>16</v>
      </c>
      <c r="G2891" s="1" t="s">
        <v>12</v>
      </c>
      <c r="H2891">
        <v>1996</v>
      </c>
      <c r="I2891" s="1" t="s">
        <v>27</v>
      </c>
      <c r="J2891" t="str">
        <f t="shared" si="45"/>
        <v>20</v>
      </c>
      <c r="K2891">
        <v>8300</v>
      </c>
    </row>
    <row r="2892" spans="1:11" x14ac:dyDescent="0.35">
      <c r="A2892" s="1" t="s">
        <v>9</v>
      </c>
      <c r="B2892">
        <v>2600</v>
      </c>
      <c r="C2892" s="1" t="s">
        <v>10</v>
      </c>
      <c r="D2892">
        <v>270</v>
      </c>
      <c r="E2892">
        <v>2</v>
      </c>
      <c r="F2892" s="1" t="s">
        <v>16</v>
      </c>
      <c r="G2892" s="1" t="s">
        <v>32</v>
      </c>
      <c r="H2892">
        <v>1998</v>
      </c>
      <c r="I2892" s="1" t="s">
        <v>13</v>
      </c>
      <c r="J2892" t="str">
        <f t="shared" si="45"/>
        <v>20</v>
      </c>
      <c r="K2892">
        <v>2600</v>
      </c>
    </row>
    <row r="2893" spans="1:11" x14ac:dyDescent="0.35">
      <c r="A2893" s="1" t="s">
        <v>14</v>
      </c>
      <c r="B2893">
        <v>3500</v>
      </c>
      <c r="C2893" s="1" t="s">
        <v>10</v>
      </c>
      <c r="D2893">
        <v>250</v>
      </c>
      <c r="E2893">
        <v>2.7</v>
      </c>
      <c r="F2893" s="1" t="s">
        <v>16</v>
      </c>
      <c r="G2893" s="1" t="s">
        <v>32</v>
      </c>
      <c r="H2893">
        <v>2001</v>
      </c>
      <c r="I2893" s="1" t="s">
        <v>65</v>
      </c>
      <c r="J2893" t="str">
        <f t="shared" si="45"/>
        <v>20</v>
      </c>
      <c r="K2893">
        <v>3500</v>
      </c>
    </row>
    <row r="2894" spans="1:11" x14ac:dyDescent="0.35">
      <c r="A2894" s="1" t="s">
        <v>14</v>
      </c>
      <c r="B2894">
        <v>29900</v>
      </c>
      <c r="C2894" s="1" t="s">
        <v>21</v>
      </c>
      <c r="D2894">
        <v>86</v>
      </c>
      <c r="E2894">
        <v>3</v>
      </c>
      <c r="F2894" s="1" t="s">
        <v>18</v>
      </c>
      <c r="G2894" s="1" t="s">
        <v>12</v>
      </c>
      <c r="H2894">
        <v>2010</v>
      </c>
      <c r="I2894" s="1" t="s">
        <v>315</v>
      </c>
      <c r="J2894" t="str">
        <f t="shared" si="45"/>
        <v>40</v>
      </c>
      <c r="K2894">
        <v>29900</v>
      </c>
    </row>
    <row r="2895" spans="1:11" x14ac:dyDescent="0.35">
      <c r="A2895" s="1" t="s">
        <v>30</v>
      </c>
      <c r="B2895">
        <v>19999</v>
      </c>
      <c r="C2895" s="1" t="s">
        <v>10</v>
      </c>
      <c r="D2895">
        <v>107</v>
      </c>
      <c r="E2895">
        <v>1.8</v>
      </c>
      <c r="F2895" s="1" t="s">
        <v>11</v>
      </c>
      <c r="G2895" s="1" t="s">
        <v>12</v>
      </c>
      <c r="H2895">
        <v>2011</v>
      </c>
      <c r="I2895" s="1" t="s">
        <v>98</v>
      </c>
      <c r="J2895" t="str">
        <f t="shared" si="45"/>
        <v>20</v>
      </c>
      <c r="K2895">
        <v>19999</v>
      </c>
    </row>
    <row r="2896" spans="1:11" x14ac:dyDescent="0.35">
      <c r="A2896" s="1" t="s">
        <v>30</v>
      </c>
      <c r="B2896">
        <v>6000</v>
      </c>
      <c r="C2896" s="1" t="s">
        <v>15</v>
      </c>
      <c r="D2896">
        <v>180</v>
      </c>
      <c r="E2896">
        <v>2</v>
      </c>
      <c r="F2896" s="1" t="s">
        <v>16</v>
      </c>
      <c r="G2896" s="1" t="s">
        <v>12</v>
      </c>
      <c r="H2896">
        <v>2008</v>
      </c>
      <c r="I2896" s="1" t="s">
        <v>56</v>
      </c>
      <c r="J2896" t="str">
        <f t="shared" si="45"/>
        <v>20</v>
      </c>
      <c r="K2896">
        <v>6000</v>
      </c>
    </row>
    <row r="2897" spans="1:11" x14ac:dyDescent="0.35">
      <c r="A2897" s="1" t="s">
        <v>14</v>
      </c>
      <c r="B2897">
        <v>10900</v>
      </c>
      <c r="C2897" s="1" t="s">
        <v>15</v>
      </c>
      <c r="D2897">
        <v>360</v>
      </c>
      <c r="E2897">
        <v>2.2000000000000002</v>
      </c>
      <c r="F2897" s="1" t="s">
        <v>49</v>
      </c>
      <c r="G2897" s="1" t="s">
        <v>12</v>
      </c>
      <c r="H2897">
        <v>2006</v>
      </c>
      <c r="I2897" s="1" t="s">
        <v>42</v>
      </c>
      <c r="J2897" t="str">
        <f t="shared" si="45"/>
        <v>20</v>
      </c>
      <c r="K2897">
        <v>10900</v>
      </c>
    </row>
    <row r="2898" spans="1:11" x14ac:dyDescent="0.35">
      <c r="A2898" s="1" t="s">
        <v>30</v>
      </c>
      <c r="B2898">
        <v>9999</v>
      </c>
      <c r="C2898" s="1" t="s">
        <v>15</v>
      </c>
      <c r="D2898">
        <v>165</v>
      </c>
      <c r="E2898">
        <v>1.6</v>
      </c>
      <c r="F2898" s="1" t="s">
        <v>16</v>
      </c>
      <c r="G2898" s="1" t="s">
        <v>12</v>
      </c>
      <c r="H2898">
        <v>2012</v>
      </c>
      <c r="I2898" s="1" t="s">
        <v>56</v>
      </c>
      <c r="J2898" t="str">
        <f t="shared" si="45"/>
        <v>20</v>
      </c>
      <c r="K2898">
        <v>9999</v>
      </c>
    </row>
    <row r="2899" spans="1:11" x14ac:dyDescent="0.35">
      <c r="A2899" s="1" t="s">
        <v>9</v>
      </c>
      <c r="B2899">
        <v>3700</v>
      </c>
      <c r="C2899" s="1" t="s">
        <v>31</v>
      </c>
      <c r="D2899">
        <v>110</v>
      </c>
      <c r="E2899">
        <v>2.5</v>
      </c>
      <c r="F2899" s="1" t="s">
        <v>11</v>
      </c>
      <c r="G2899" s="1" t="s">
        <v>12</v>
      </c>
      <c r="H2899">
        <v>1983</v>
      </c>
      <c r="I2899" s="1" t="s">
        <v>233</v>
      </c>
      <c r="J2899" t="str">
        <f t="shared" si="45"/>
        <v>20</v>
      </c>
      <c r="K2899">
        <v>3700</v>
      </c>
    </row>
    <row r="2900" spans="1:11" x14ac:dyDescent="0.35">
      <c r="A2900" s="1" t="s">
        <v>30</v>
      </c>
      <c r="B2900">
        <v>12400</v>
      </c>
      <c r="C2900" s="1" t="s">
        <v>31</v>
      </c>
      <c r="D2900">
        <v>145</v>
      </c>
      <c r="E2900">
        <v>3.2</v>
      </c>
      <c r="F2900" s="1" t="s">
        <v>11</v>
      </c>
      <c r="G2900" s="1" t="s">
        <v>12</v>
      </c>
      <c r="H2900">
        <v>2007</v>
      </c>
      <c r="I2900" s="1" t="s">
        <v>36</v>
      </c>
      <c r="J2900" t="str">
        <f t="shared" si="45"/>
        <v>20</v>
      </c>
      <c r="K2900">
        <v>12400</v>
      </c>
    </row>
    <row r="2901" spans="1:11" x14ac:dyDescent="0.35">
      <c r="A2901" s="1" t="s">
        <v>20</v>
      </c>
      <c r="B2901">
        <v>3500</v>
      </c>
      <c r="C2901" s="1" t="s">
        <v>10</v>
      </c>
      <c r="D2901">
        <v>354</v>
      </c>
      <c r="E2901">
        <v>2.5</v>
      </c>
      <c r="F2901" s="1" t="s">
        <v>16</v>
      </c>
      <c r="G2901" s="1" t="s">
        <v>32</v>
      </c>
      <c r="H2901">
        <v>2000</v>
      </c>
      <c r="I2901" s="1" t="s">
        <v>27</v>
      </c>
      <c r="J2901" t="str">
        <f t="shared" si="45"/>
        <v>20</v>
      </c>
      <c r="K2901">
        <v>3500</v>
      </c>
    </row>
    <row r="2902" spans="1:11" x14ac:dyDescent="0.35">
      <c r="A2902" s="1" t="s">
        <v>9</v>
      </c>
      <c r="B2902">
        <v>20900</v>
      </c>
      <c r="C2902" s="1" t="s">
        <v>21</v>
      </c>
      <c r="D2902">
        <v>230</v>
      </c>
      <c r="E2902">
        <v>3</v>
      </c>
      <c r="F2902" s="1" t="s">
        <v>16</v>
      </c>
      <c r="G2902" s="1" t="s">
        <v>12</v>
      </c>
      <c r="H2902">
        <v>2006</v>
      </c>
      <c r="I2902" s="1" t="s">
        <v>55</v>
      </c>
      <c r="J2902" t="str">
        <f t="shared" si="45"/>
        <v>40</v>
      </c>
      <c r="K2902">
        <v>20900</v>
      </c>
    </row>
    <row r="2903" spans="1:11" x14ac:dyDescent="0.35">
      <c r="A2903" s="1" t="s">
        <v>20</v>
      </c>
      <c r="B2903">
        <v>4150</v>
      </c>
      <c r="C2903" s="1" t="s">
        <v>10</v>
      </c>
      <c r="D2903">
        <v>220</v>
      </c>
      <c r="E2903">
        <v>2.5</v>
      </c>
      <c r="F2903" s="1" t="s">
        <v>16</v>
      </c>
      <c r="G2903" s="1" t="s">
        <v>32</v>
      </c>
      <c r="H2903">
        <v>1999</v>
      </c>
      <c r="I2903" s="1" t="s">
        <v>47</v>
      </c>
      <c r="J2903" t="str">
        <f t="shared" si="45"/>
        <v>20</v>
      </c>
      <c r="K2903">
        <v>4150</v>
      </c>
    </row>
    <row r="2904" spans="1:11" x14ac:dyDescent="0.35">
      <c r="A2904" s="1" t="s">
        <v>30</v>
      </c>
      <c r="B2904">
        <v>4100</v>
      </c>
      <c r="C2904" s="1" t="s">
        <v>15</v>
      </c>
      <c r="D2904">
        <v>345</v>
      </c>
      <c r="E2904">
        <v>1.9</v>
      </c>
      <c r="F2904" s="1" t="s">
        <v>16</v>
      </c>
      <c r="G2904" s="1" t="s">
        <v>32</v>
      </c>
      <c r="H2904">
        <v>2002</v>
      </c>
      <c r="I2904" s="1" t="s">
        <v>150</v>
      </c>
      <c r="J2904" t="str">
        <f t="shared" si="45"/>
        <v>20</v>
      </c>
      <c r="K2904">
        <v>4100</v>
      </c>
    </row>
    <row r="2905" spans="1:11" x14ac:dyDescent="0.35">
      <c r="A2905" s="1" t="s">
        <v>30</v>
      </c>
      <c r="B2905">
        <v>11500</v>
      </c>
      <c r="C2905" s="1" t="s">
        <v>10</v>
      </c>
      <c r="D2905">
        <v>70</v>
      </c>
      <c r="E2905" t="s">
        <v>41</v>
      </c>
      <c r="F2905" s="1" t="s">
        <v>49</v>
      </c>
      <c r="G2905" s="1" t="s">
        <v>12</v>
      </c>
      <c r="H2905">
        <v>2014</v>
      </c>
      <c r="I2905" s="1" t="s">
        <v>44</v>
      </c>
      <c r="J2905" t="str">
        <f t="shared" si="45"/>
        <v>20</v>
      </c>
      <c r="K2905">
        <v>11500</v>
      </c>
    </row>
    <row r="2906" spans="1:11" x14ac:dyDescent="0.35">
      <c r="A2906" s="1" t="s">
        <v>14</v>
      </c>
      <c r="B2906">
        <v>28500</v>
      </c>
      <c r="C2906" s="1" t="s">
        <v>10</v>
      </c>
      <c r="D2906">
        <v>86</v>
      </c>
      <c r="E2906">
        <v>5.5</v>
      </c>
      <c r="F2906" s="1" t="s">
        <v>11</v>
      </c>
      <c r="G2906" s="1" t="s">
        <v>12</v>
      </c>
      <c r="H2906">
        <v>2007</v>
      </c>
      <c r="I2906" s="1" t="s">
        <v>19</v>
      </c>
      <c r="J2906" t="str">
        <f t="shared" si="45"/>
        <v>40</v>
      </c>
      <c r="K2906">
        <v>28500</v>
      </c>
    </row>
    <row r="2907" spans="1:11" x14ac:dyDescent="0.35">
      <c r="A2907" s="1" t="s">
        <v>23</v>
      </c>
      <c r="B2907">
        <v>18900</v>
      </c>
      <c r="C2907" s="1" t="s">
        <v>21</v>
      </c>
      <c r="D2907">
        <v>90</v>
      </c>
      <c r="E2907">
        <v>2</v>
      </c>
      <c r="F2907" s="1" t="s">
        <v>11</v>
      </c>
      <c r="G2907" s="1" t="s">
        <v>12</v>
      </c>
      <c r="H2907">
        <v>2010</v>
      </c>
      <c r="I2907" s="1" t="s">
        <v>24</v>
      </c>
      <c r="J2907" t="str">
        <f t="shared" si="45"/>
        <v>20</v>
      </c>
      <c r="K2907">
        <v>18900</v>
      </c>
    </row>
    <row r="2908" spans="1:11" x14ac:dyDescent="0.35">
      <c r="A2908" s="1" t="s">
        <v>14</v>
      </c>
      <c r="B2908">
        <v>12500</v>
      </c>
      <c r="C2908" s="1" t="s">
        <v>15</v>
      </c>
      <c r="D2908">
        <v>167</v>
      </c>
      <c r="E2908">
        <v>2.2000000000000002</v>
      </c>
      <c r="F2908" s="1" t="s">
        <v>16</v>
      </c>
      <c r="G2908" s="1" t="s">
        <v>12</v>
      </c>
      <c r="H2908">
        <v>2013</v>
      </c>
      <c r="I2908" s="1" t="s">
        <v>42</v>
      </c>
      <c r="J2908" t="str">
        <f t="shared" si="45"/>
        <v>20</v>
      </c>
      <c r="K2908">
        <v>12500</v>
      </c>
    </row>
    <row r="2909" spans="1:11" x14ac:dyDescent="0.35">
      <c r="A2909" s="1" t="s">
        <v>14</v>
      </c>
      <c r="B2909">
        <v>5500</v>
      </c>
      <c r="C2909" s="1" t="s">
        <v>10</v>
      </c>
      <c r="D2909">
        <v>199</v>
      </c>
      <c r="E2909" t="s">
        <v>41</v>
      </c>
      <c r="F2909" s="1" t="s">
        <v>11</v>
      </c>
      <c r="G2909" s="1" t="s">
        <v>12</v>
      </c>
      <c r="H2909">
        <v>2000</v>
      </c>
      <c r="I2909" s="1" t="s">
        <v>65</v>
      </c>
      <c r="J2909" t="str">
        <f t="shared" si="45"/>
        <v>20</v>
      </c>
      <c r="K2909">
        <v>5500</v>
      </c>
    </row>
    <row r="2910" spans="1:11" x14ac:dyDescent="0.35">
      <c r="A2910" s="1" t="s">
        <v>28</v>
      </c>
      <c r="B2910">
        <v>2700</v>
      </c>
      <c r="C2910" s="1" t="s">
        <v>31</v>
      </c>
      <c r="D2910">
        <v>160</v>
      </c>
      <c r="E2910">
        <v>2</v>
      </c>
      <c r="F2910" s="1" t="s">
        <v>11</v>
      </c>
      <c r="G2910" s="1" t="s">
        <v>32</v>
      </c>
      <c r="H2910">
        <v>2001</v>
      </c>
      <c r="I2910" s="1" t="s">
        <v>29</v>
      </c>
      <c r="J2910" t="str">
        <f t="shared" si="45"/>
        <v>20</v>
      </c>
      <c r="K2910">
        <v>2700</v>
      </c>
    </row>
    <row r="2911" spans="1:11" x14ac:dyDescent="0.35">
      <c r="A2911" s="1" t="s">
        <v>20</v>
      </c>
      <c r="B2911">
        <v>10200</v>
      </c>
      <c r="C2911" s="1" t="s">
        <v>10</v>
      </c>
      <c r="D2911">
        <v>120</v>
      </c>
      <c r="E2911">
        <v>2</v>
      </c>
      <c r="F2911" s="1" t="s">
        <v>11</v>
      </c>
      <c r="G2911" s="1" t="s">
        <v>12</v>
      </c>
      <c r="H2911">
        <v>2006</v>
      </c>
      <c r="I2911" s="1" t="s">
        <v>60</v>
      </c>
      <c r="J2911" t="str">
        <f t="shared" si="45"/>
        <v>20</v>
      </c>
      <c r="K2911">
        <v>10200</v>
      </c>
    </row>
    <row r="2912" spans="1:11" x14ac:dyDescent="0.35">
      <c r="A2912" s="1" t="s">
        <v>9</v>
      </c>
      <c r="B2912">
        <v>6900</v>
      </c>
      <c r="C2912" s="1" t="s">
        <v>10</v>
      </c>
      <c r="D2912">
        <v>238</v>
      </c>
      <c r="E2912">
        <v>3.5</v>
      </c>
      <c r="F2912" s="1" t="s">
        <v>11</v>
      </c>
      <c r="G2912" s="1" t="s">
        <v>12</v>
      </c>
      <c r="H2912">
        <v>1999</v>
      </c>
      <c r="I2912" s="1" t="s">
        <v>169</v>
      </c>
      <c r="J2912" t="str">
        <f t="shared" si="45"/>
        <v>20</v>
      </c>
      <c r="K2912">
        <v>6900</v>
      </c>
    </row>
    <row r="2913" spans="1:11" x14ac:dyDescent="0.35">
      <c r="A2913" s="1" t="s">
        <v>45</v>
      </c>
      <c r="B2913">
        <v>13200</v>
      </c>
      <c r="C2913" s="1" t="s">
        <v>21</v>
      </c>
      <c r="D2913">
        <v>79</v>
      </c>
      <c r="E2913">
        <v>2.4</v>
      </c>
      <c r="F2913" s="1" t="s">
        <v>18</v>
      </c>
      <c r="G2913" s="1" t="s">
        <v>12</v>
      </c>
      <c r="H2913">
        <v>2009</v>
      </c>
      <c r="I2913" s="1" t="s">
        <v>46</v>
      </c>
      <c r="J2913" t="str">
        <f t="shared" si="45"/>
        <v>20</v>
      </c>
      <c r="K2913">
        <v>13200</v>
      </c>
    </row>
    <row r="2914" spans="1:11" x14ac:dyDescent="0.35">
      <c r="A2914" s="1" t="s">
        <v>14</v>
      </c>
      <c r="B2914">
        <v>124999</v>
      </c>
      <c r="C2914" s="1" t="s">
        <v>21</v>
      </c>
      <c r="D2914">
        <v>0</v>
      </c>
      <c r="E2914">
        <v>3</v>
      </c>
      <c r="F2914" s="1" t="s">
        <v>16</v>
      </c>
      <c r="G2914" s="1" t="s">
        <v>12</v>
      </c>
      <c r="H2914">
        <v>2016</v>
      </c>
      <c r="I2914" s="1" t="s">
        <v>68</v>
      </c>
      <c r="J2914" t="str">
        <f t="shared" si="45"/>
        <v>140</v>
      </c>
      <c r="K2914">
        <v>124999</v>
      </c>
    </row>
    <row r="2915" spans="1:11" x14ac:dyDescent="0.35">
      <c r="A2915" s="1" t="s">
        <v>9</v>
      </c>
      <c r="B2915">
        <v>4100</v>
      </c>
      <c r="C2915" s="1" t="s">
        <v>10</v>
      </c>
      <c r="D2915">
        <v>200</v>
      </c>
      <c r="E2915">
        <v>2.7</v>
      </c>
      <c r="F2915" s="1" t="s">
        <v>11</v>
      </c>
      <c r="G2915" s="1" t="s">
        <v>12</v>
      </c>
      <c r="H2915">
        <v>1988</v>
      </c>
      <c r="I2915" s="1" t="s">
        <v>64</v>
      </c>
      <c r="J2915" t="str">
        <f t="shared" si="45"/>
        <v>20</v>
      </c>
      <c r="K2915">
        <v>4100</v>
      </c>
    </row>
    <row r="2916" spans="1:11" x14ac:dyDescent="0.35">
      <c r="A2916" s="1" t="s">
        <v>14</v>
      </c>
      <c r="B2916">
        <v>3200</v>
      </c>
      <c r="C2916" s="1" t="s">
        <v>10</v>
      </c>
      <c r="D2916">
        <v>229</v>
      </c>
      <c r="E2916">
        <v>2.7</v>
      </c>
      <c r="F2916" s="1" t="s">
        <v>16</v>
      </c>
      <c r="G2916" s="1" t="s">
        <v>32</v>
      </c>
      <c r="H2916">
        <v>2001</v>
      </c>
      <c r="I2916" s="1" t="s">
        <v>65</v>
      </c>
      <c r="J2916" t="str">
        <f t="shared" si="45"/>
        <v>20</v>
      </c>
      <c r="K2916">
        <v>3200</v>
      </c>
    </row>
    <row r="2917" spans="1:11" x14ac:dyDescent="0.35">
      <c r="A2917" s="1" t="s">
        <v>23</v>
      </c>
      <c r="B2917">
        <v>13699</v>
      </c>
      <c r="C2917" s="1" t="s">
        <v>21</v>
      </c>
      <c r="D2917">
        <v>160</v>
      </c>
      <c r="E2917">
        <v>2</v>
      </c>
      <c r="F2917" s="1" t="s">
        <v>11</v>
      </c>
      <c r="G2917" s="1" t="s">
        <v>12</v>
      </c>
      <c r="H2917">
        <v>2007</v>
      </c>
      <c r="I2917" s="1" t="s">
        <v>24</v>
      </c>
      <c r="J2917" t="str">
        <f t="shared" si="45"/>
        <v>20</v>
      </c>
      <c r="K2917">
        <v>13699</v>
      </c>
    </row>
    <row r="2918" spans="1:11" x14ac:dyDescent="0.35">
      <c r="A2918" s="1" t="s">
        <v>45</v>
      </c>
      <c r="B2918">
        <v>5700</v>
      </c>
      <c r="C2918" s="1" t="s">
        <v>10</v>
      </c>
      <c r="D2918">
        <v>176</v>
      </c>
      <c r="E2918">
        <v>1.6</v>
      </c>
      <c r="F2918" s="1" t="s">
        <v>11</v>
      </c>
      <c r="G2918" s="1" t="s">
        <v>12</v>
      </c>
      <c r="H2918">
        <v>2004</v>
      </c>
      <c r="I2918" s="1" t="s">
        <v>73</v>
      </c>
      <c r="J2918" t="str">
        <f t="shared" si="45"/>
        <v>20</v>
      </c>
      <c r="K2918">
        <v>5700</v>
      </c>
    </row>
    <row r="2919" spans="1:11" x14ac:dyDescent="0.35">
      <c r="A2919" s="1" t="s">
        <v>14</v>
      </c>
      <c r="B2919">
        <v>6500</v>
      </c>
      <c r="C2919" s="1" t="s">
        <v>31</v>
      </c>
      <c r="D2919">
        <v>215</v>
      </c>
      <c r="E2919">
        <v>2.2000000000000002</v>
      </c>
      <c r="F2919" s="1" t="s">
        <v>16</v>
      </c>
      <c r="G2919" s="1" t="s">
        <v>12</v>
      </c>
      <c r="H2919">
        <v>2000</v>
      </c>
      <c r="I2919" s="1" t="s">
        <v>42</v>
      </c>
      <c r="J2919" t="str">
        <f t="shared" si="45"/>
        <v>20</v>
      </c>
      <c r="K2919">
        <v>6500</v>
      </c>
    </row>
    <row r="2920" spans="1:11" x14ac:dyDescent="0.35">
      <c r="A2920" s="1" t="s">
        <v>30</v>
      </c>
      <c r="B2920">
        <v>44000</v>
      </c>
      <c r="C2920" s="1" t="s">
        <v>21</v>
      </c>
      <c r="D2920">
        <v>150</v>
      </c>
      <c r="E2920">
        <v>4.2</v>
      </c>
      <c r="F2920" s="1" t="s">
        <v>16</v>
      </c>
      <c r="G2920" s="1" t="s">
        <v>12</v>
      </c>
      <c r="H2920">
        <v>2011</v>
      </c>
      <c r="I2920" s="1" t="s">
        <v>48</v>
      </c>
      <c r="J2920" t="str">
        <f t="shared" si="45"/>
        <v>60</v>
      </c>
      <c r="K2920">
        <v>44000</v>
      </c>
    </row>
    <row r="2921" spans="1:11" x14ac:dyDescent="0.35">
      <c r="A2921" s="1" t="s">
        <v>9</v>
      </c>
      <c r="B2921">
        <v>37000</v>
      </c>
      <c r="C2921" s="1" t="s">
        <v>10</v>
      </c>
      <c r="D2921">
        <v>130</v>
      </c>
      <c r="E2921">
        <v>3</v>
      </c>
      <c r="F2921" s="1" t="s">
        <v>11</v>
      </c>
      <c r="G2921" s="1" t="s">
        <v>12</v>
      </c>
      <c r="H2921">
        <v>2011</v>
      </c>
      <c r="I2921" s="1" t="s">
        <v>169</v>
      </c>
      <c r="J2921" t="str">
        <f t="shared" si="45"/>
        <v>40</v>
      </c>
      <c r="K2921">
        <v>37000</v>
      </c>
    </row>
    <row r="2922" spans="1:11" x14ac:dyDescent="0.35">
      <c r="A2922" s="1" t="s">
        <v>9</v>
      </c>
      <c r="B2922">
        <v>29500</v>
      </c>
      <c r="C2922" s="1" t="s">
        <v>21</v>
      </c>
      <c r="D2922">
        <v>189</v>
      </c>
      <c r="E2922">
        <v>3</v>
      </c>
      <c r="F2922" s="1" t="s">
        <v>16</v>
      </c>
      <c r="G2922" s="1" t="s">
        <v>12</v>
      </c>
      <c r="H2922">
        <v>2009</v>
      </c>
      <c r="I2922" s="1" t="s">
        <v>55</v>
      </c>
      <c r="J2922" t="str">
        <f t="shared" ref="J2922:J2979" si="46">VLOOKUP(B2922,$L$2:$M$13,2,TRUE)</f>
        <v>40</v>
      </c>
      <c r="K2922">
        <v>29500</v>
      </c>
    </row>
    <row r="2923" spans="1:11" x14ac:dyDescent="0.35">
      <c r="A2923" s="1" t="s">
        <v>14</v>
      </c>
      <c r="B2923">
        <v>99000</v>
      </c>
      <c r="C2923" s="1" t="s">
        <v>15</v>
      </c>
      <c r="D2923">
        <v>5</v>
      </c>
      <c r="E2923">
        <v>1.6</v>
      </c>
      <c r="F2923" s="1" t="s">
        <v>16</v>
      </c>
      <c r="G2923" s="1" t="s">
        <v>12</v>
      </c>
      <c r="H2923">
        <v>2013</v>
      </c>
      <c r="I2923" s="1" t="s">
        <v>149</v>
      </c>
      <c r="J2923" t="str">
        <f t="shared" si="46"/>
        <v>100</v>
      </c>
      <c r="K2923">
        <v>99000</v>
      </c>
    </row>
    <row r="2924" spans="1:11" x14ac:dyDescent="0.35">
      <c r="A2924" s="1" t="s">
        <v>20</v>
      </c>
      <c r="B2924">
        <v>2999</v>
      </c>
      <c r="C2924" s="1" t="s">
        <v>26</v>
      </c>
      <c r="D2924">
        <v>320</v>
      </c>
      <c r="E2924" t="s">
        <v>41</v>
      </c>
      <c r="F2924" s="1" t="s">
        <v>16</v>
      </c>
      <c r="G2924" s="1" t="s">
        <v>32</v>
      </c>
      <c r="H2924">
        <v>1999</v>
      </c>
      <c r="I2924" s="1" t="s">
        <v>27</v>
      </c>
      <c r="J2924" t="str">
        <f t="shared" si="46"/>
        <v>20</v>
      </c>
      <c r="K2924">
        <v>2999</v>
      </c>
    </row>
    <row r="2925" spans="1:11" x14ac:dyDescent="0.35">
      <c r="A2925" s="1" t="s">
        <v>30</v>
      </c>
      <c r="B2925">
        <v>4900</v>
      </c>
      <c r="C2925" s="1" t="s">
        <v>10</v>
      </c>
      <c r="D2925">
        <v>350</v>
      </c>
      <c r="E2925">
        <v>2</v>
      </c>
      <c r="F2925" s="1" t="s">
        <v>18</v>
      </c>
      <c r="G2925" s="1" t="s">
        <v>12</v>
      </c>
      <c r="H2925">
        <v>2000</v>
      </c>
      <c r="I2925" s="1" t="s">
        <v>211</v>
      </c>
      <c r="J2925" t="str">
        <f t="shared" si="46"/>
        <v>20</v>
      </c>
      <c r="K2925">
        <v>4900</v>
      </c>
    </row>
    <row r="2926" spans="1:11" x14ac:dyDescent="0.35">
      <c r="A2926" s="1" t="s">
        <v>28</v>
      </c>
      <c r="B2926">
        <v>5950</v>
      </c>
      <c r="C2926" s="1" t="s">
        <v>10</v>
      </c>
      <c r="D2926">
        <v>277</v>
      </c>
      <c r="E2926">
        <v>1.5</v>
      </c>
      <c r="F2926" s="1" t="s">
        <v>16</v>
      </c>
      <c r="G2926" s="1" t="s">
        <v>12</v>
      </c>
      <c r="H2926">
        <v>2005</v>
      </c>
      <c r="I2926" s="1" t="s">
        <v>29</v>
      </c>
      <c r="J2926" t="str">
        <f t="shared" si="46"/>
        <v>20</v>
      </c>
      <c r="K2926">
        <v>5950</v>
      </c>
    </row>
    <row r="2927" spans="1:11" x14ac:dyDescent="0.35">
      <c r="A2927" s="1" t="s">
        <v>14</v>
      </c>
      <c r="B2927">
        <v>18300</v>
      </c>
      <c r="C2927" s="1" t="s">
        <v>10</v>
      </c>
      <c r="D2927">
        <v>155</v>
      </c>
      <c r="E2927">
        <v>3</v>
      </c>
      <c r="F2927" s="1" t="s">
        <v>11</v>
      </c>
      <c r="G2927" s="1" t="s">
        <v>12</v>
      </c>
      <c r="H2927">
        <v>2007</v>
      </c>
      <c r="I2927" s="1" t="s">
        <v>105</v>
      </c>
      <c r="J2927" t="str">
        <f t="shared" si="46"/>
        <v>20</v>
      </c>
      <c r="K2927">
        <v>18300</v>
      </c>
    </row>
    <row r="2928" spans="1:11" x14ac:dyDescent="0.35">
      <c r="A2928" s="1" t="s">
        <v>14</v>
      </c>
      <c r="B2928">
        <v>4700</v>
      </c>
      <c r="C2928" s="1" t="s">
        <v>10</v>
      </c>
      <c r="D2928">
        <v>280</v>
      </c>
      <c r="E2928">
        <v>2.8</v>
      </c>
      <c r="F2928" s="1" t="s">
        <v>11</v>
      </c>
      <c r="G2928" s="1" t="s">
        <v>12</v>
      </c>
      <c r="H2928">
        <v>1993</v>
      </c>
      <c r="I2928" s="1" t="s">
        <v>65</v>
      </c>
      <c r="J2928" t="str">
        <f t="shared" si="46"/>
        <v>20</v>
      </c>
      <c r="K2928">
        <v>4700</v>
      </c>
    </row>
    <row r="2929" spans="1:11" x14ac:dyDescent="0.35">
      <c r="A2929" s="1" t="s">
        <v>23</v>
      </c>
      <c r="B2929">
        <v>37500</v>
      </c>
      <c r="C2929" s="1" t="s">
        <v>21</v>
      </c>
      <c r="D2929">
        <v>115</v>
      </c>
      <c r="E2929">
        <v>5.7</v>
      </c>
      <c r="F2929" s="1" t="s">
        <v>11</v>
      </c>
      <c r="G2929" s="1" t="s">
        <v>12</v>
      </c>
      <c r="H2929">
        <v>2008</v>
      </c>
      <c r="I2929" s="1" t="s">
        <v>97</v>
      </c>
      <c r="J2929" t="str">
        <f t="shared" si="46"/>
        <v>40</v>
      </c>
      <c r="K2929">
        <v>37500</v>
      </c>
    </row>
    <row r="2930" spans="1:11" x14ac:dyDescent="0.35">
      <c r="A2930" s="1" t="s">
        <v>30</v>
      </c>
      <c r="B2930">
        <v>15000</v>
      </c>
      <c r="C2930" s="1" t="s">
        <v>15</v>
      </c>
      <c r="D2930">
        <v>230</v>
      </c>
      <c r="E2930">
        <v>2.5</v>
      </c>
      <c r="F2930" s="1" t="s">
        <v>16</v>
      </c>
      <c r="G2930" s="1" t="s">
        <v>12</v>
      </c>
      <c r="H2930">
        <v>2007</v>
      </c>
      <c r="I2930" s="1" t="s">
        <v>109</v>
      </c>
      <c r="J2930" t="str">
        <f t="shared" si="46"/>
        <v>20</v>
      </c>
      <c r="K2930">
        <v>15000</v>
      </c>
    </row>
    <row r="2931" spans="1:11" x14ac:dyDescent="0.35">
      <c r="A2931" s="1" t="s">
        <v>20</v>
      </c>
      <c r="B2931">
        <v>2800</v>
      </c>
      <c r="C2931" s="1" t="s">
        <v>10</v>
      </c>
      <c r="D2931">
        <v>330</v>
      </c>
      <c r="E2931" t="s">
        <v>41</v>
      </c>
      <c r="F2931" s="1" t="s">
        <v>49</v>
      </c>
      <c r="G2931" s="1" t="s">
        <v>12</v>
      </c>
      <c r="H2931">
        <v>1989</v>
      </c>
      <c r="I2931" s="1" t="s">
        <v>102</v>
      </c>
      <c r="J2931" t="str">
        <f t="shared" si="46"/>
        <v>20</v>
      </c>
      <c r="K2931">
        <v>2800</v>
      </c>
    </row>
    <row r="2932" spans="1:11" x14ac:dyDescent="0.35">
      <c r="A2932" s="1" t="s">
        <v>14</v>
      </c>
      <c r="B2932">
        <v>6900</v>
      </c>
      <c r="C2932" s="1" t="s">
        <v>10</v>
      </c>
      <c r="D2932">
        <v>350</v>
      </c>
      <c r="E2932">
        <v>3</v>
      </c>
      <c r="F2932" s="1" t="s">
        <v>16</v>
      </c>
      <c r="G2932" s="1" t="s">
        <v>12</v>
      </c>
      <c r="H2932">
        <v>1994</v>
      </c>
      <c r="I2932" s="1" t="s">
        <v>65</v>
      </c>
      <c r="J2932" t="str">
        <f t="shared" si="46"/>
        <v>20</v>
      </c>
      <c r="K2932">
        <v>6900</v>
      </c>
    </row>
    <row r="2933" spans="1:11" x14ac:dyDescent="0.35">
      <c r="A2933" s="1" t="s">
        <v>14</v>
      </c>
      <c r="B2933">
        <v>8300</v>
      </c>
      <c r="C2933" s="1" t="s">
        <v>15</v>
      </c>
      <c r="D2933">
        <v>230</v>
      </c>
      <c r="E2933">
        <v>2.2000000000000002</v>
      </c>
      <c r="F2933" s="1" t="s">
        <v>16</v>
      </c>
      <c r="G2933" s="1" t="s">
        <v>12</v>
      </c>
      <c r="H2933">
        <v>2004</v>
      </c>
      <c r="I2933" s="1" t="s">
        <v>42</v>
      </c>
      <c r="J2933" t="str">
        <f t="shared" si="46"/>
        <v>20</v>
      </c>
      <c r="K2933">
        <v>8300</v>
      </c>
    </row>
    <row r="2934" spans="1:11" x14ac:dyDescent="0.35">
      <c r="A2934" s="1" t="s">
        <v>28</v>
      </c>
      <c r="B2934">
        <v>3600</v>
      </c>
      <c r="C2934" s="1" t="s">
        <v>15</v>
      </c>
      <c r="D2934">
        <v>199</v>
      </c>
      <c r="E2934">
        <v>1.9</v>
      </c>
      <c r="F2934" s="1" t="s">
        <v>16</v>
      </c>
      <c r="G2934" s="1" t="s">
        <v>12</v>
      </c>
      <c r="H2934">
        <v>2000</v>
      </c>
      <c r="I2934" s="1" t="s">
        <v>66</v>
      </c>
      <c r="J2934" t="str">
        <f t="shared" si="46"/>
        <v>20</v>
      </c>
      <c r="K2934">
        <v>3600</v>
      </c>
    </row>
    <row r="2935" spans="1:11" x14ac:dyDescent="0.35">
      <c r="A2935" s="1" t="s">
        <v>20</v>
      </c>
      <c r="B2935">
        <v>2500</v>
      </c>
      <c r="C2935" s="1" t="s">
        <v>26</v>
      </c>
      <c r="D2935">
        <v>280</v>
      </c>
      <c r="E2935">
        <v>2.5</v>
      </c>
      <c r="F2935" s="1" t="s">
        <v>49</v>
      </c>
      <c r="G2935" s="1" t="s">
        <v>32</v>
      </c>
      <c r="H2935">
        <v>1999</v>
      </c>
      <c r="I2935" s="1" t="s">
        <v>27</v>
      </c>
      <c r="J2935" t="str">
        <f t="shared" si="46"/>
        <v>20</v>
      </c>
      <c r="K2935">
        <v>2500</v>
      </c>
    </row>
    <row r="2936" spans="1:11" x14ac:dyDescent="0.35">
      <c r="A2936" s="1" t="s">
        <v>30</v>
      </c>
      <c r="B2936">
        <v>40500</v>
      </c>
      <c r="C2936" s="1" t="s">
        <v>21</v>
      </c>
      <c r="D2936">
        <v>37</v>
      </c>
      <c r="E2936">
        <v>3</v>
      </c>
      <c r="F2936" s="1" t="s">
        <v>16</v>
      </c>
      <c r="G2936" s="1" t="s">
        <v>12</v>
      </c>
      <c r="H2936">
        <v>2012</v>
      </c>
      <c r="I2936" s="1" t="s">
        <v>48</v>
      </c>
      <c r="J2936" t="str">
        <f t="shared" si="46"/>
        <v>60</v>
      </c>
      <c r="K2936">
        <v>40500</v>
      </c>
    </row>
    <row r="2937" spans="1:11" x14ac:dyDescent="0.35">
      <c r="A2937" s="1" t="s">
        <v>14</v>
      </c>
      <c r="B2937">
        <v>85000</v>
      </c>
      <c r="C2937" s="1" t="s">
        <v>15</v>
      </c>
      <c r="D2937">
        <v>3</v>
      </c>
      <c r="E2937">
        <v>2.2000000000000002</v>
      </c>
      <c r="F2937" s="1" t="s">
        <v>16</v>
      </c>
      <c r="G2937" s="1" t="s">
        <v>12</v>
      </c>
      <c r="H2937">
        <v>2016</v>
      </c>
      <c r="I2937" s="1" t="s">
        <v>103</v>
      </c>
      <c r="J2937" t="str">
        <f t="shared" si="46"/>
        <v>100</v>
      </c>
      <c r="K2937">
        <v>85000</v>
      </c>
    </row>
    <row r="2938" spans="1:11" x14ac:dyDescent="0.35">
      <c r="A2938" s="1" t="s">
        <v>20</v>
      </c>
      <c r="B2938">
        <v>4800</v>
      </c>
      <c r="C2938" s="1" t="s">
        <v>10</v>
      </c>
      <c r="D2938">
        <v>341</v>
      </c>
      <c r="E2938">
        <v>2.8</v>
      </c>
      <c r="F2938" s="1" t="s">
        <v>11</v>
      </c>
      <c r="G2938" s="1" t="s">
        <v>12</v>
      </c>
      <c r="H2938">
        <v>1992</v>
      </c>
      <c r="I2938" s="1" t="s">
        <v>52</v>
      </c>
      <c r="J2938" t="str">
        <f t="shared" si="46"/>
        <v>20</v>
      </c>
      <c r="K2938">
        <v>4800</v>
      </c>
    </row>
    <row r="2939" spans="1:11" x14ac:dyDescent="0.35">
      <c r="A2939" s="1" t="s">
        <v>30</v>
      </c>
      <c r="B2939">
        <v>2500</v>
      </c>
      <c r="C2939" s="1" t="s">
        <v>10</v>
      </c>
      <c r="D2939">
        <v>440</v>
      </c>
      <c r="E2939">
        <v>1.6</v>
      </c>
      <c r="F2939" s="1" t="s">
        <v>16</v>
      </c>
      <c r="G2939" s="1" t="s">
        <v>12</v>
      </c>
      <c r="H2939">
        <v>1991</v>
      </c>
      <c r="I2939" s="1" t="s">
        <v>125</v>
      </c>
      <c r="J2939" t="str">
        <f t="shared" si="46"/>
        <v>20</v>
      </c>
      <c r="K2939">
        <v>2500</v>
      </c>
    </row>
    <row r="2940" spans="1:11" x14ac:dyDescent="0.35">
      <c r="A2940" s="1" t="s">
        <v>14</v>
      </c>
      <c r="B2940">
        <v>9500</v>
      </c>
      <c r="C2940" s="1" t="s">
        <v>26</v>
      </c>
      <c r="D2940">
        <v>180</v>
      </c>
      <c r="E2940">
        <v>3.2</v>
      </c>
      <c r="F2940" s="1" t="s">
        <v>16</v>
      </c>
      <c r="G2940" s="1" t="s">
        <v>12</v>
      </c>
      <c r="H2940">
        <v>2002</v>
      </c>
      <c r="I2940" s="1" t="s">
        <v>65</v>
      </c>
      <c r="J2940" t="str">
        <f t="shared" si="46"/>
        <v>20</v>
      </c>
      <c r="K2940">
        <v>9500</v>
      </c>
    </row>
    <row r="2941" spans="1:11" x14ac:dyDescent="0.35">
      <c r="A2941" s="1" t="s">
        <v>23</v>
      </c>
      <c r="B2941">
        <v>12700</v>
      </c>
      <c r="C2941" s="1" t="s">
        <v>10</v>
      </c>
      <c r="D2941">
        <v>160</v>
      </c>
      <c r="E2941">
        <v>2.4</v>
      </c>
      <c r="F2941" s="1" t="s">
        <v>18</v>
      </c>
      <c r="G2941" s="1" t="s">
        <v>12</v>
      </c>
      <c r="H2941">
        <v>2005</v>
      </c>
      <c r="I2941" s="1" t="s">
        <v>57</v>
      </c>
      <c r="J2941" t="str">
        <f t="shared" si="46"/>
        <v>20</v>
      </c>
      <c r="K2941">
        <v>12700</v>
      </c>
    </row>
    <row r="2942" spans="1:11" x14ac:dyDescent="0.35">
      <c r="A2942" s="1" t="s">
        <v>30</v>
      </c>
      <c r="B2942">
        <v>10799</v>
      </c>
      <c r="C2942" s="1" t="s">
        <v>15</v>
      </c>
      <c r="D2942">
        <v>128</v>
      </c>
      <c r="E2942">
        <v>1.9</v>
      </c>
      <c r="F2942" s="1" t="s">
        <v>16</v>
      </c>
      <c r="G2942" s="1" t="s">
        <v>12</v>
      </c>
      <c r="H2942">
        <v>2010</v>
      </c>
      <c r="I2942" s="1" t="s">
        <v>56</v>
      </c>
      <c r="J2942" t="str">
        <f t="shared" si="46"/>
        <v>20</v>
      </c>
      <c r="K2942">
        <v>10799</v>
      </c>
    </row>
    <row r="2943" spans="1:11" x14ac:dyDescent="0.35">
      <c r="A2943" s="1" t="s">
        <v>20</v>
      </c>
      <c r="B2943">
        <v>27300</v>
      </c>
      <c r="C2943" s="1" t="s">
        <v>31</v>
      </c>
      <c r="D2943">
        <v>150</v>
      </c>
      <c r="E2943">
        <v>4.2</v>
      </c>
      <c r="F2943" s="1" t="s">
        <v>11</v>
      </c>
      <c r="G2943" s="1" t="s">
        <v>12</v>
      </c>
      <c r="H2943">
        <v>2007</v>
      </c>
      <c r="I2943" s="1" t="s">
        <v>22</v>
      </c>
      <c r="J2943" t="str">
        <f t="shared" si="46"/>
        <v>40</v>
      </c>
      <c r="K2943">
        <v>27300</v>
      </c>
    </row>
    <row r="2944" spans="1:11" x14ac:dyDescent="0.35">
      <c r="A2944" s="1" t="s">
        <v>30</v>
      </c>
      <c r="B2944">
        <v>20500</v>
      </c>
      <c r="C2944" s="1" t="s">
        <v>38</v>
      </c>
      <c r="D2944">
        <v>800</v>
      </c>
      <c r="E2944">
        <v>2</v>
      </c>
      <c r="F2944" s="1" t="s">
        <v>16</v>
      </c>
      <c r="G2944" s="1" t="s">
        <v>12</v>
      </c>
      <c r="H2944">
        <v>2013</v>
      </c>
      <c r="I2944" s="1" t="s">
        <v>143</v>
      </c>
      <c r="J2944" t="str">
        <f t="shared" si="46"/>
        <v>40</v>
      </c>
      <c r="K2944">
        <v>20500</v>
      </c>
    </row>
    <row r="2945" spans="1:11" x14ac:dyDescent="0.35">
      <c r="A2945" s="1" t="s">
        <v>23</v>
      </c>
      <c r="B2945">
        <v>21999</v>
      </c>
      <c r="C2945" s="1" t="s">
        <v>31</v>
      </c>
      <c r="D2945">
        <v>65</v>
      </c>
      <c r="E2945">
        <v>2.5</v>
      </c>
      <c r="F2945" s="1" t="s">
        <v>11</v>
      </c>
      <c r="G2945" s="1" t="s">
        <v>12</v>
      </c>
      <c r="H2945">
        <v>2012</v>
      </c>
      <c r="I2945" s="1" t="s">
        <v>57</v>
      </c>
      <c r="J2945" t="str">
        <f t="shared" si="46"/>
        <v>40</v>
      </c>
      <c r="K2945">
        <v>21999</v>
      </c>
    </row>
    <row r="2946" spans="1:11" x14ac:dyDescent="0.35">
      <c r="A2946" s="1" t="s">
        <v>14</v>
      </c>
      <c r="B2946">
        <v>14500</v>
      </c>
      <c r="C2946" s="1" t="s">
        <v>15</v>
      </c>
      <c r="D2946">
        <v>300</v>
      </c>
      <c r="E2946">
        <v>2.2000000000000002</v>
      </c>
      <c r="F2946" s="1" t="s">
        <v>16</v>
      </c>
      <c r="G2946" s="1" t="s">
        <v>12</v>
      </c>
      <c r="H2946">
        <v>2005</v>
      </c>
      <c r="I2946" s="1" t="s">
        <v>175</v>
      </c>
      <c r="J2946" t="str">
        <f t="shared" si="46"/>
        <v>20</v>
      </c>
      <c r="K2946">
        <v>14500</v>
      </c>
    </row>
    <row r="2947" spans="1:11" x14ac:dyDescent="0.35">
      <c r="A2947" s="1" t="s">
        <v>20</v>
      </c>
      <c r="B2947">
        <v>12500</v>
      </c>
      <c r="C2947" s="1" t="s">
        <v>10</v>
      </c>
      <c r="D2947">
        <v>146</v>
      </c>
      <c r="E2947">
        <v>1.8</v>
      </c>
      <c r="F2947" s="1" t="s">
        <v>11</v>
      </c>
      <c r="G2947" s="1" t="s">
        <v>12</v>
      </c>
      <c r="H2947">
        <v>2007</v>
      </c>
      <c r="I2947" s="1" t="s">
        <v>60</v>
      </c>
      <c r="J2947" t="str">
        <f t="shared" si="46"/>
        <v>20</v>
      </c>
      <c r="K2947">
        <v>12500</v>
      </c>
    </row>
    <row r="2948" spans="1:11" x14ac:dyDescent="0.35">
      <c r="A2948" s="1" t="s">
        <v>28</v>
      </c>
      <c r="B2948">
        <v>7200</v>
      </c>
      <c r="C2948" s="1" t="s">
        <v>15</v>
      </c>
      <c r="D2948">
        <v>123</v>
      </c>
      <c r="E2948">
        <v>1.5</v>
      </c>
      <c r="F2948" s="1" t="s">
        <v>16</v>
      </c>
      <c r="G2948" s="1" t="s">
        <v>12</v>
      </c>
      <c r="H2948">
        <v>2012</v>
      </c>
      <c r="I2948" s="1" t="s">
        <v>66</v>
      </c>
      <c r="J2948" t="str">
        <f t="shared" si="46"/>
        <v>20</v>
      </c>
      <c r="K2948">
        <v>7200</v>
      </c>
    </row>
    <row r="2949" spans="1:11" x14ac:dyDescent="0.35">
      <c r="A2949" s="1" t="s">
        <v>45</v>
      </c>
      <c r="B2949">
        <v>8200</v>
      </c>
      <c r="C2949" s="1" t="s">
        <v>10</v>
      </c>
      <c r="D2949">
        <v>160</v>
      </c>
      <c r="E2949">
        <v>2</v>
      </c>
      <c r="F2949" s="1" t="s">
        <v>18</v>
      </c>
      <c r="G2949" s="1" t="s">
        <v>12</v>
      </c>
      <c r="H2949">
        <v>2007</v>
      </c>
      <c r="I2949" s="1" t="s">
        <v>84</v>
      </c>
      <c r="J2949" t="str">
        <f t="shared" si="46"/>
        <v>20</v>
      </c>
      <c r="K2949">
        <v>8200</v>
      </c>
    </row>
    <row r="2950" spans="1:11" x14ac:dyDescent="0.35">
      <c r="A2950" s="1" t="s">
        <v>14</v>
      </c>
      <c r="B2950">
        <v>23999</v>
      </c>
      <c r="C2950" s="1" t="s">
        <v>31</v>
      </c>
      <c r="D2950">
        <v>150</v>
      </c>
      <c r="E2950" t="s">
        <v>41</v>
      </c>
      <c r="F2950" s="1" t="s">
        <v>16</v>
      </c>
      <c r="G2950" s="1" t="s">
        <v>12</v>
      </c>
      <c r="H2950">
        <v>2010</v>
      </c>
      <c r="I2950" s="1" t="s">
        <v>42</v>
      </c>
      <c r="J2950" t="str">
        <f t="shared" si="46"/>
        <v>40</v>
      </c>
      <c r="K2950">
        <v>23999</v>
      </c>
    </row>
    <row r="2951" spans="1:11" x14ac:dyDescent="0.35">
      <c r="A2951" s="1" t="s">
        <v>30</v>
      </c>
      <c r="B2951">
        <v>13200</v>
      </c>
      <c r="C2951" s="1" t="s">
        <v>15</v>
      </c>
      <c r="D2951">
        <v>150</v>
      </c>
      <c r="E2951">
        <v>1.4</v>
      </c>
      <c r="F2951" s="1" t="s">
        <v>18</v>
      </c>
      <c r="G2951" s="1" t="s">
        <v>12</v>
      </c>
      <c r="H2951">
        <v>2012</v>
      </c>
      <c r="I2951" s="1" t="s">
        <v>183</v>
      </c>
      <c r="J2951" t="str">
        <f t="shared" si="46"/>
        <v>20</v>
      </c>
      <c r="K2951">
        <v>13200</v>
      </c>
    </row>
    <row r="2952" spans="1:11" x14ac:dyDescent="0.35">
      <c r="A2952" s="1" t="s">
        <v>20</v>
      </c>
      <c r="B2952">
        <v>22500</v>
      </c>
      <c r="C2952" s="1" t="s">
        <v>10</v>
      </c>
      <c r="D2952">
        <v>124</v>
      </c>
      <c r="E2952">
        <v>3</v>
      </c>
      <c r="F2952" s="1" t="s">
        <v>16</v>
      </c>
      <c r="G2952" s="1" t="s">
        <v>12</v>
      </c>
      <c r="H2952">
        <v>2008</v>
      </c>
      <c r="I2952" s="1" t="s">
        <v>47</v>
      </c>
      <c r="J2952" t="str">
        <f t="shared" si="46"/>
        <v>40</v>
      </c>
      <c r="K2952">
        <v>22500</v>
      </c>
    </row>
    <row r="2953" spans="1:11" x14ac:dyDescent="0.35">
      <c r="A2953" s="1" t="s">
        <v>9</v>
      </c>
      <c r="B2953">
        <v>4000</v>
      </c>
      <c r="C2953" s="1" t="s">
        <v>10</v>
      </c>
      <c r="D2953">
        <v>230</v>
      </c>
      <c r="E2953">
        <v>2</v>
      </c>
      <c r="F2953" s="1" t="s">
        <v>16</v>
      </c>
      <c r="G2953" s="1" t="s">
        <v>32</v>
      </c>
      <c r="H2953">
        <v>2003</v>
      </c>
      <c r="I2953" s="1" t="s">
        <v>13</v>
      </c>
      <c r="J2953" t="str">
        <f t="shared" si="46"/>
        <v>20</v>
      </c>
      <c r="K2953">
        <v>4000</v>
      </c>
    </row>
    <row r="2954" spans="1:11" x14ac:dyDescent="0.35">
      <c r="A2954" s="1" t="s">
        <v>45</v>
      </c>
      <c r="B2954">
        <v>9200</v>
      </c>
      <c r="C2954" s="1" t="s">
        <v>31</v>
      </c>
      <c r="D2954">
        <v>0</v>
      </c>
      <c r="E2954" t="s">
        <v>41</v>
      </c>
      <c r="F2954" s="1" t="s">
        <v>49</v>
      </c>
      <c r="G2954" s="1" t="s">
        <v>12</v>
      </c>
      <c r="H2954">
        <v>2007</v>
      </c>
      <c r="I2954" s="1" t="s">
        <v>84</v>
      </c>
      <c r="J2954" t="str">
        <f t="shared" si="46"/>
        <v>20</v>
      </c>
      <c r="K2954">
        <v>9200</v>
      </c>
    </row>
    <row r="2955" spans="1:11" x14ac:dyDescent="0.35">
      <c r="A2955" s="1" t="s">
        <v>23</v>
      </c>
      <c r="B2955">
        <v>11300</v>
      </c>
      <c r="C2955" s="1" t="s">
        <v>10</v>
      </c>
      <c r="D2955">
        <v>260</v>
      </c>
      <c r="E2955">
        <v>3.5</v>
      </c>
      <c r="F2955" s="1" t="s">
        <v>18</v>
      </c>
      <c r="G2955" s="1" t="s">
        <v>12</v>
      </c>
      <c r="H2955">
        <v>2007</v>
      </c>
      <c r="I2955" s="1" t="s">
        <v>57</v>
      </c>
      <c r="J2955" t="str">
        <f t="shared" si="46"/>
        <v>20</v>
      </c>
      <c r="K2955">
        <v>11300</v>
      </c>
    </row>
    <row r="2956" spans="1:11" x14ac:dyDescent="0.35">
      <c r="A2956" s="1" t="s">
        <v>23</v>
      </c>
      <c r="B2956">
        <v>9300</v>
      </c>
      <c r="C2956" s="1" t="s">
        <v>10</v>
      </c>
      <c r="D2956">
        <v>185</v>
      </c>
      <c r="E2956">
        <v>1.6</v>
      </c>
      <c r="F2956" s="1" t="s">
        <v>18</v>
      </c>
      <c r="G2956" s="1" t="s">
        <v>12</v>
      </c>
      <c r="H2956">
        <v>2008</v>
      </c>
      <c r="I2956" s="1" t="s">
        <v>111</v>
      </c>
      <c r="J2956" t="str">
        <f t="shared" si="46"/>
        <v>20</v>
      </c>
      <c r="K2956">
        <v>9300</v>
      </c>
    </row>
    <row r="2957" spans="1:11" x14ac:dyDescent="0.35">
      <c r="A2957" s="1" t="s">
        <v>45</v>
      </c>
      <c r="B2957">
        <v>20000</v>
      </c>
      <c r="C2957" s="1" t="s">
        <v>21</v>
      </c>
      <c r="D2957">
        <v>135</v>
      </c>
      <c r="E2957">
        <v>2.5</v>
      </c>
      <c r="F2957" s="1" t="s">
        <v>16</v>
      </c>
      <c r="G2957" s="1" t="s">
        <v>12</v>
      </c>
      <c r="H2957">
        <v>2011</v>
      </c>
      <c r="I2957" s="1" t="s">
        <v>127</v>
      </c>
      <c r="J2957" t="str">
        <f t="shared" si="46"/>
        <v>40</v>
      </c>
      <c r="K2957">
        <v>20000</v>
      </c>
    </row>
    <row r="2958" spans="1:11" x14ac:dyDescent="0.35">
      <c r="A2958" s="1" t="s">
        <v>30</v>
      </c>
      <c r="B2958">
        <v>17000</v>
      </c>
      <c r="C2958" s="1" t="s">
        <v>31</v>
      </c>
      <c r="D2958">
        <v>184</v>
      </c>
      <c r="E2958">
        <v>3.6</v>
      </c>
      <c r="F2958" s="1" t="s">
        <v>11</v>
      </c>
      <c r="G2958" s="1" t="s">
        <v>12</v>
      </c>
      <c r="H2958">
        <v>2008</v>
      </c>
      <c r="I2958" s="1" t="s">
        <v>36</v>
      </c>
      <c r="J2958" t="str">
        <f t="shared" si="46"/>
        <v>20</v>
      </c>
      <c r="K2958">
        <v>17000</v>
      </c>
    </row>
    <row r="2959" spans="1:11" x14ac:dyDescent="0.35">
      <c r="A2959" s="1" t="s">
        <v>9</v>
      </c>
      <c r="B2959">
        <v>56500</v>
      </c>
      <c r="C2959" s="1" t="s">
        <v>21</v>
      </c>
      <c r="D2959">
        <v>45</v>
      </c>
      <c r="E2959">
        <v>3</v>
      </c>
      <c r="F2959" s="1" t="s">
        <v>16</v>
      </c>
      <c r="G2959" s="1" t="s">
        <v>12</v>
      </c>
      <c r="H2959">
        <v>2014</v>
      </c>
      <c r="I2959" s="1" t="s">
        <v>62</v>
      </c>
      <c r="J2959" t="str">
        <f t="shared" si="46"/>
        <v>60</v>
      </c>
      <c r="K2959">
        <v>56500</v>
      </c>
    </row>
    <row r="2960" spans="1:11" x14ac:dyDescent="0.35">
      <c r="A2960" s="1" t="s">
        <v>9</v>
      </c>
      <c r="B2960">
        <v>8700</v>
      </c>
      <c r="C2960" s="1" t="s">
        <v>10</v>
      </c>
      <c r="D2960">
        <v>355</v>
      </c>
      <c r="E2960">
        <v>3</v>
      </c>
      <c r="F2960" s="1" t="s">
        <v>16</v>
      </c>
      <c r="G2960" s="1" t="s">
        <v>12</v>
      </c>
      <c r="H2960">
        <v>2000</v>
      </c>
      <c r="I2960" s="1" t="s">
        <v>69</v>
      </c>
      <c r="J2960" t="str">
        <f t="shared" si="46"/>
        <v>20</v>
      </c>
      <c r="K2960">
        <v>8700</v>
      </c>
    </row>
    <row r="2961" spans="1:11" x14ac:dyDescent="0.35">
      <c r="A2961" s="1" t="s">
        <v>9</v>
      </c>
      <c r="B2961">
        <v>4600</v>
      </c>
      <c r="C2961" s="1" t="s">
        <v>10</v>
      </c>
      <c r="D2961">
        <v>340</v>
      </c>
      <c r="E2961">
        <v>2</v>
      </c>
      <c r="F2961" s="1" t="s">
        <v>18</v>
      </c>
      <c r="G2961" s="1" t="s">
        <v>12</v>
      </c>
      <c r="H2961">
        <v>1995</v>
      </c>
      <c r="I2961" s="1" t="s">
        <v>86</v>
      </c>
      <c r="J2961" t="str">
        <f t="shared" si="46"/>
        <v>20</v>
      </c>
      <c r="K2961">
        <v>4600</v>
      </c>
    </row>
    <row r="2962" spans="1:11" x14ac:dyDescent="0.35">
      <c r="A2962" s="1" t="s">
        <v>9</v>
      </c>
      <c r="B2962">
        <v>5500</v>
      </c>
      <c r="C2962" s="1" t="s">
        <v>10</v>
      </c>
      <c r="D2962">
        <v>249</v>
      </c>
      <c r="E2962" t="s">
        <v>41</v>
      </c>
      <c r="F2962" s="1" t="s">
        <v>49</v>
      </c>
      <c r="G2962" s="1" t="s">
        <v>12</v>
      </c>
      <c r="H2962">
        <v>1995</v>
      </c>
      <c r="I2962" s="1" t="s">
        <v>136</v>
      </c>
      <c r="J2962" t="str">
        <f t="shared" si="46"/>
        <v>20</v>
      </c>
      <c r="K2962">
        <v>5500</v>
      </c>
    </row>
    <row r="2963" spans="1:11" x14ac:dyDescent="0.35">
      <c r="A2963" s="1" t="s">
        <v>14</v>
      </c>
      <c r="B2963">
        <v>35000</v>
      </c>
      <c r="C2963" s="1" t="s">
        <v>21</v>
      </c>
      <c r="D2963">
        <v>154</v>
      </c>
      <c r="E2963">
        <v>3.2</v>
      </c>
      <c r="F2963" s="1" t="s">
        <v>16</v>
      </c>
      <c r="G2963" s="1" t="s">
        <v>12</v>
      </c>
      <c r="H2963">
        <v>2008</v>
      </c>
      <c r="I2963" s="1" t="s">
        <v>81</v>
      </c>
      <c r="J2963" t="str">
        <f t="shared" si="46"/>
        <v>40</v>
      </c>
      <c r="K2963">
        <v>35000</v>
      </c>
    </row>
    <row r="2964" spans="1:11" x14ac:dyDescent="0.35">
      <c r="A2964" s="1" t="s">
        <v>30</v>
      </c>
      <c r="B2964">
        <v>6900</v>
      </c>
      <c r="C2964" s="1" t="s">
        <v>10</v>
      </c>
      <c r="D2964">
        <v>256</v>
      </c>
      <c r="E2964">
        <v>1.8</v>
      </c>
      <c r="F2964" s="1" t="s">
        <v>11</v>
      </c>
      <c r="G2964" s="1" t="s">
        <v>12</v>
      </c>
      <c r="H2964">
        <v>2002</v>
      </c>
      <c r="I2964" s="1" t="s">
        <v>76</v>
      </c>
      <c r="J2964" t="str">
        <f t="shared" si="46"/>
        <v>20</v>
      </c>
      <c r="K2964">
        <v>6900</v>
      </c>
    </row>
    <row r="2965" spans="1:11" x14ac:dyDescent="0.35">
      <c r="A2965" s="1" t="s">
        <v>30</v>
      </c>
      <c r="B2965">
        <v>4200</v>
      </c>
      <c r="C2965" s="1" t="s">
        <v>15</v>
      </c>
      <c r="D2965">
        <v>210</v>
      </c>
      <c r="E2965">
        <v>2</v>
      </c>
      <c r="F2965" s="1" t="s">
        <v>16</v>
      </c>
      <c r="G2965" s="1" t="s">
        <v>32</v>
      </c>
      <c r="H2965">
        <v>2004</v>
      </c>
      <c r="I2965" s="1" t="s">
        <v>183</v>
      </c>
      <c r="J2965" t="str">
        <f t="shared" si="46"/>
        <v>20</v>
      </c>
      <c r="K2965">
        <v>4200</v>
      </c>
    </row>
    <row r="2966" spans="1:11" x14ac:dyDescent="0.35">
      <c r="A2966" s="1" t="s">
        <v>45</v>
      </c>
      <c r="B2966">
        <v>22500</v>
      </c>
      <c r="C2966" s="1" t="s">
        <v>31</v>
      </c>
      <c r="D2966">
        <v>57</v>
      </c>
      <c r="E2966">
        <v>2.5</v>
      </c>
      <c r="F2966" s="1" t="s">
        <v>49</v>
      </c>
      <c r="G2966" s="1" t="s">
        <v>12</v>
      </c>
      <c r="H2966">
        <v>2013</v>
      </c>
      <c r="I2966" s="1" t="s">
        <v>124</v>
      </c>
      <c r="J2966" t="str">
        <f t="shared" si="46"/>
        <v>40</v>
      </c>
      <c r="K2966">
        <v>22500</v>
      </c>
    </row>
    <row r="2967" spans="1:11" x14ac:dyDescent="0.35">
      <c r="A2967" s="1" t="s">
        <v>30</v>
      </c>
      <c r="B2967">
        <v>4500</v>
      </c>
      <c r="C2967" s="1" t="s">
        <v>15</v>
      </c>
      <c r="D2967">
        <v>380</v>
      </c>
      <c r="E2967">
        <v>2</v>
      </c>
      <c r="F2967" s="1" t="s">
        <v>16</v>
      </c>
      <c r="G2967" s="1" t="s">
        <v>12</v>
      </c>
      <c r="H2967">
        <v>2004</v>
      </c>
      <c r="I2967" s="1" t="s">
        <v>56</v>
      </c>
      <c r="J2967" t="str">
        <f t="shared" si="46"/>
        <v>20</v>
      </c>
      <c r="K2967">
        <v>4500</v>
      </c>
    </row>
    <row r="2968" spans="1:11" x14ac:dyDescent="0.35">
      <c r="A2968" s="1" t="s">
        <v>30</v>
      </c>
      <c r="B2968">
        <v>4800</v>
      </c>
      <c r="C2968" s="1" t="s">
        <v>38</v>
      </c>
      <c r="D2968">
        <v>90</v>
      </c>
      <c r="E2968">
        <v>1.9</v>
      </c>
      <c r="F2968" s="1" t="s">
        <v>16</v>
      </c>
      <c r="G2968" s="1" t="s">
        <v>12</v>
      </c>
      <c r="H2968">
        <v>1992</v>
      </c>
      <c r="I2968" s="1" t="s">
        <v>91</v>
      </c>
      <c r="J2968" t="str">
        <f t="shared" si="46"/>
        <v>20</v>
      </c>
      <c r="K2968">
        <v>4800</v>
      </c>
    </row>
    <row r="2969" spans="1:11" x14ac:dyDescent="0.35">
      <c r="A2969" s="1" t="s">
        <v>30</v>
      </c>
      <c r="B2969">
        <v>10900</v>
      </c>
      <c r="C2969" s="1" t="s">
        <v>10</v>
      </c>
      <c r="D2969">
        <v>136</v>
      </c>
      <c r="E2969">
        <v>1.8</v>
      </c>
      <c r="F2969" s="1" t="s">
        <v>11</v>
      </c>
      <c r="G2969" s="1" t="s">
        <v>12</v>
      </c>
      <c r="H2969">
        <v>2008</v>
      </c>
      <c r="I2969" s="1" t="s">
        <v>36</v>
      </c>
      <c r="J2969" t="str">
        <f t="shared" si="46"/>
        <v>20</v>
      </c>
      <c r="K2969">
        <v>10900</v>
      </c>
    </row>
    <row r="2970" spans="1:11" x14ac:dyDescent="0.35">
      <c r="A2970" s="1" t="s">
        <v>30</v>
      </c>
      <c r="B2970">
        <v>9900</v>
      </c>
      <c r="C2970" s="1" t="s">
        <v>31</v>
      </c>
      <c r="D2970">
        <v>178</v>
      </c>
      <c r="E2970">
        <v>2.5</v>
      </c>
      <c r="F2970" s="1" t="s">
        <v>16</v>
      </c>
      <c r="G2970" s="1" t="s">
        <v>12</v>
      </c>
      <c r="H2970">
        <v>2007</v>
      </c>
      <c r="I2970" s="1" t="s">
        <v>109</v>
      </c>
      <c r="J2970" t="str">
        <f t="shared" si="46"/>
        <v>20</v>
      </c>
      <c r="K2970">
        <v>9900</v>
      </c>
    </row>
    <row r="2971" spans="1:11" x14ac:dyDescent="0.35">
      <c r="A2971" s="1" t="s">
        <v>14</v>
      </c>
      <c r="B2971">
        <v>11900</v>
      </c>
      <c r="C2971" s="1" t="s">
        <v>10</v>
      </c>
      <c r="D2971">
        <v>110</v>
      </c>
      <c r="E2971">
        <v>2.57</v>
      </c>
      <c r="F2971" s="1" t="s">
        <v>11</v>
      </c>
      <c r="G2971" s="1" t="s">
        <v>12</v>
      </c>
      <c r="H2971">
        <v>2004</v>
      </c>
      <c r="I2971" s="1" t="s">
        <v>105</v>
      </c>
      <c r="J2971" t="str">
        <f t="shared" si="46"/>
        <v>20</v>
      </c>
      <c r="K2971">
        <v>11900</v>
      </c>
    </row>
    <row r="2972" spans="1:11" x14ac:dyDescent="0.35">
      <c r="A2972" s="1" t="s">
        <v>14</v>
      </c>
      <c r="B2972">
        <v>5200</v>
      </c>
      <c r="C2972" s="1" t="s">
        <v>10</v>
      </c>
      <c r="D2972">
        <v>370</v>
      </c>
      <c r="E2972">
        <v>2</v>
      </c>
      <c r="F2972" s="1" t="s">
        <v>11</v>
      </c>
      <c r="G2972" s="1" t="s">
        <v>12</v>
      </c>
      <c r="H2972">
        <v>1997</v>
      </c>
      <c r="I2972" s="1" t="s">
        <v>65</v>
      </c>
      <c r="J2972" t="str">
        <f t="shared" si="46"/>
        <v>20</v>
      </c>
      <c r="K2972">
        <v>5200</v>
      </c>
    </row>
    <row r="2973" spans="1:11" x14ac:dyDescent="0.35">
      <c r="A2973" s="1" t="s">
        <v>30</v>
      </c>
      <c r="B2973">
        <v>17400</v>
      </c>
      <c r="C2973" s="1" t="s">
        <v>10</v>
      </c>
      <c r="D2973">
        <v>73</v>
      </c>
      <c r="E2973">
        <v>1.8</v>
      </c>
      <c r="F2973" s="1" t="s">
        <v>11</v>
      </c>
      <c r="G2973" s="1" t="s">
        <v>12</v>
      </c>
      <c r="H2973">
        <v>2012</v>
      </c>
      <c r="I2973" s="1" t="s">
        <v>98</v>
      </c>
      <c r="J2973" t="str">
        <f t="shared" si="46"/>
        <v>20</v>
      </c>
      <c r="K2973">
        <v>17400</v>
      </c>
    </row>
    <row r="2974" spans="1:11" x14ac:dyDescent="0.35">
      <c r="A2974" s="1" t="s">
        <v>28</v>
      </c>
      <c r="B2974">
        <v>6799</v>
      </c>
      <c r="C2974" s="1" t="s">
        <v>15</v>
      </c>
      <c r="D2974">
        <v>140</v>
      </c>
      <c r="E2974">
        <v>1.5</v>
      </c>
      <c r="F2974" s="1" t="s">
        <v>16</v>
      </c>
      <c r="G2974" s="1" t="s">
        <v>12</v>
      </c>
      <c r="H2974">
        <v>2012</v>
      </c>
      <c r="I2974" s="1" t="s">
        <v>66</v>
      </c>
      <c r="J2974" t="str">
        <f t="shared" si="46"/>
        <v>20</v>
      </c>
      <c r="K2974">
        <v>6799</v>
      </c>
    </row>
    <row r="2975" spans="1:11" x14ac:dyDescent="0.35">
      <c r="A2975" s="1" t="s">
        <v>14</v>
      </c>
      <c r="B2975">
        <v>2300</v>
      </c>
      <c r="C2975" s="1" t="s">
        <v>10</v>
      </c>
      <c r="D2975">
        <v>300</v>
      </c>
      <c r="E2975">
        <v>2</v>
      </c>
      <c r="F2975" s="1" t="s">
        <v>11</v>
      </c>
      <c r="G2975" s="1" t="s">
        <v>12</v>
      </c>
      <c r="H2975">
        <v>1991</v>
      </c>
      <c r="I2975" s="1" t="s">
        <v>65</v>
      </c>
      <c r="J2975" t="str">
        <f t="shared" si="46"/>
        <v>20</v>
      </c>
      <c r="K2975">
        <v>2300</v>
      </c>
    </row>
    <row r="2976" spans="1:11" x14ac:dyDescent="0.35">
      <c r="A2976" s="1" t="s">
        <v>14</v>
      </c>
      <c r="B2976">
        <v>32800</v>
      </c>
      <c r="C2976" s="1" t="s">
        <v>21</v>
      </c>
      <c r="D2976">
        <v>109</v>
      </c>
      <c r="E2976">
        <v>3</v>
      </c>
      <c r="F2976" s="1" t="s">
        <v>16</v>
      </c>
      <c r="G2976" s="1" t="s">
        <v>12</v>
      </c>
      <c r="H2976">
        <v>2011</v>
      </c>
      <c r="I2976" s="1" t="s">
        <v>67</v>
      </c>
      <c r="J2976" t="str">
        <f t="shared" si="46"/>
        <v>40</v>
      </c>
      <c r="K2976">
        <v>32800</v>
      </c>
    </row>
    <row r="2977" spans="1:11" x14ac:dyDescent="0.35">
      <c r="A2977" s="1" t="s">
        <v>30</v>
      </c>
      <c r="B2977">
        <v>4999</v>
      </c>
      <c r="C2977" s="1" t="s">
        <v>10</v>
      </c>
      <c r="D2977">
        <v>145</v>
      </c>
      <c r="E2977">
        <v>2</v>
      </c>
      <c r="F2977" s="1" t="s">
        <v>11</v>
      </c>
      <c r="G2977" s="1" t="s">
        <v>12</v>
      </c>
      <c r="H2977">
        <v>2000</v>
      </c>
      <c r="I2977" s="1" t="s">
        <v>125</v>
      </c>
      <c r="J2977" t="str">
        <f t="shared" si="46"/>
        <v>20</v>
      </c>
      <c r="K2977">
        <v>4999</v>
      </c>
    </row>
    <row r="2978" spans="1:11" x14ac:dyDescent="0.35">
      <c r="A2978" s="1" t="s">
        <v>30</v>
      </c>
      <c r="B2978">
        <v>10900</v>
      </c>
      <c r="C2978" s="1" t="s">
        <v>26</v>
      </c>
      <c r="D2978">
        <v>185</v>
      </c>
      <c r="E2978">
        <v>1.4</v>
      </c>
      <c r="F2978" s="1" t="s">
        <v>11</v>
      </c>
      <c r="G2978" s="1" t="s">
        <v>12</v>
      </c>
      <c r="H2978">
        <v>2011</v>
      </c>
      <c r="I2978" s="1" t="s">
        <v>142</v>
      </c>
      <c r="J2978" t="str">
        <f t="shared" si="46"/>
        <v>20</v>
      </c>
      <c r="K2978">
        <v>10900</v>
      </c>
    </row>
    <row r="2979" spans="1:11" x14ac:dyDescent="0.35">
      <c r="A2979" s="1" t="s">
        <v>14</v>
      </c>
      <c r="B2979">
        <v>34999</v>
      </c>
      <c r="C2979" s="1" t="s">
        <v>31</v>
      </c>
      <c r="D2979">
        <v>85</v>
      </c>
      <c r="E2979">
        <v>5.5</v>
      </c>
      <c r="F2979" s="1" t="s">
        <v>11</v>
      </c>
      <c r="G2979" s="1" t="s">
        <v>12</v>
      </c>
      <c r="H2979">
        <v>2008</v>
      </c>
      <c r="I2979" s="1" t="s">
        <v>301</v>
      </c>
      <c r="J2979" t="str">
        <f t="shared" si="46"/>
        <v>40</v>
      </c>
      <c r="K2979">
        <v>34999</v>
      </c>
    </row>
    <row r="2980" spans="1:11" x14ac:dyDescent="0.35">
      <c r="A2980" s="1" t="s">
        <v>30</v>
      </c>
      <c r="B2980">
        <v>4100</v>
      </c>
      <c r="C2980" s="1" t="s">
        <v>38</v>
      </c>
      <c r="D2980">
        <v>160</v>
      </c>
      <c r="E2980">
        <v>1.8</v>
      </c>
      <c r="F2980" s="1" t="s">
        <v>11</v>
      </c>
      <c r="G2980" s="1" t="s">
        <v>12</v>
      </c>
      <c r="H2980">
        <v>2006</v>
      </c>
      <c r="I2980" s="1" t="s">
        <v>316</v>
      </c>
      <c r="J2980" t="str">
        <f t="shared" ref="J2980:J3041" si="47">VLOOKUP(B2980,$L$2:$M$13,2,TRUE)</f>
        <v>20</v>
      </c>
      <c r="K2980">
        <v>4100</v>
      </c>
    </row>
    <row r="2981" spans="1:11" x14ac:dyDescent="0.35">
      <c r="A2981" s="1" t="s">
        <v>23</v>
      </c>
      <c r="B2981">
        <v>9000</v>
      </c>
      <c r="C2981" s="1" t="s">
        <v>10</v>
      </c>
      <c r="D2981">
        <v>232</v>
      </c>
      <c r="E2981">
        <v>2.4</v>
      </c>
      <c r="F2981" s="1" t="s">
        <v>11</v>
      </c>
      <c r="G2981" s="1" t="s">
        <v>12</v>
      </c>
      <c r="H2981">
        <v>2005</v>
      </c>
      <c r="I2981" s="1" t="s">
        <v>57</v>
      </c>
      <c r="J2981" t="str">
        <f t="shared" si="47"/>
        <v>20</v>
      </c>
      <c r="K2981">
        <v>9000</v>
      </c>
    </row>
    <row r="2982" spans="1:11" x14ac:dyDescent="0.35">
      <c r="A2982" s="1" t="s">
        <v>23</v>
      </c>
      <c r="B2982">
        <v>18900</v>
      </c>
      <c r="C2982" s="1" t="s">
        <v>21</v>
      </c>
      <c r="D2982">
        <v>161</v>
      </c>
      <c r="E2982">
        <v>2.7</v>
      </c>
      <c r="F2982" s="1" t="s">
        <v>18</v>
      </c>
      <c r="G2982" s="1" t="s">
        <v>12</v>
      </c>
      <c r="H2982">
        <v>2005</v>
      </c>
      <c r="I2982" s="1" t="s">
        <v>78</v>
      </c>
      <c r="J2982" t="str">
        <f t="shared" si="47"/>
        <v>20</v>
      </c>
      <c r="K2982">
        <v>18900</v>
      </c>
    </row>
    <row r="2983" spans="1:11" x14ac:dyDescent="0.35">
      <c r="A2983" s="1" t="s">
        <v>30</v>
      </c>
      <c r="B2983">
        <v>16500</v>
      </c>
      <c r="C2983" s="1" t="s">
        <v>10</v>
      </c>
      <c r="D2983">
        <v>123</v>
      </c>
      <c r="E2983">
        <v>1.8</v>
      </c>
      <c r="F2983" s="1" t="s">
        <v>11</v>
      </c>
      <c r="G2983" s="1" t="s">
        <v>12</v>
      </c>
      <c r="H2983">
        <v>2010</v>
      </c>
      <c r="I2983" s="1" t="s">
        <v>36</v>
      </c>
      <c r="J2983" t="str">
        <f t="shared" si="47"/>
        <v>20</v>
      </c>
      <c r="K2983">
        <v>16500</v>
      </c>
    </row>
    <row r="2984" spans="1:11" x14ac:dyDescent="0.35">
      <c r="A2984" s="1" t="s">
        <v>23</v>
      </c>
      <c r="B2984">
        <v>14474</v>
      </c>
      <c r="C2984" s="1" t="s">
        <v>21</v>
      </c>
      <c r="D2984">
        <v>115</v>
      </c>
      <c r="E2984">
        <v>2</v>
      </c>
      <c r="F2984" s="1" t="s">
        <v>11</v>
      </c>
      <c r="G2984" s="1" t="s">
        <v>12</v>
      </c>
      <c r="H2984">
        <v>2007</v>
      </c>
      <c r="I2984" s="1" t="s">
        <v>24</v>
      </c>
      <c r="J2984" t="str">
        <f t="shared" si="47"/>
        <v>20</v>
      </c>
      <c r="K2984">
        <v>14474</v>
      </c>
    </row>
    <row r="2985" spans="1:11" x14ac:dyDescent="0.35">
      <c r="A2985" s="1" t="s">
        <v>9</v>
      </c>
      <c r="B2985">
        <v>3999</v>
      </c>
      <c r="C2985" s="1" t="s">
        <v>10</v>
      </c>
      <c r="D2985">
        <v>250</v>
      </c>
      <c r="E2985">
        <v>3</v>
      </c>
      <c r="F2985" s="1" t="s">
        <v>16</v>
      </c>
      <c r="G2985" s="1" t="s">
        <v>32</v>
      </c>
      <c r="H2985">
        <v>2000</v>
      </c>
      <c r="I2985" s="1" t="s">
        <v>136</v>
      </c>
      <c r="J2985" t="str">
        <f t="shared" si="47"/>
        <v>20</v>
      </c>
      <c r="K2985">
        <v>3999</v>
      </c>
    </row>
    <row r="2986" spans="1:11" x14ac:dyDescent="0.35">
      <c r="A2986" s="1" t="s">
        <v>20</v>
      </c>
      <c r="B2986">
        <v>5000</v>
      </c>
      <c r="C2986" s="1" t="s">
        <v>10</v>
      </c>
      <c r="D2986">
        <v>370</v>
      </c>
      <c r="E2986">
        <v>2.2999999999999998</v>
      </c>
      <c r="F2986" s="1" t="s">
        <v>11</v>
      </c>
      <c r="G2986" s="1" t="s">
        <v>12</v>
      </c>
      <c r="H2986">
        <v>1991</v>
      </c>
      <c r="I2986" s="1" t="s">
        <v>52</v>
      </c>
      <c r="J2986" t="str">
        <f t="shared" si="47"/>
        <v>20</v>
      </c>
      <c r="K2986">
        <v>5000</v>
      </c>
    </row>
    <row r="2987" spans="1:11" x14ac:dyDescent="0.35">
      <c r="A2987" s="1" t="s">
        <v>23</v>
      </c>
      <c r="B2987">
        <v>9200</v>
      </c>
      <c r="C2987" s="1" t="s">
        <v>10</v>
      </c>
      <c r="D2987">
        <v>250</v>
      </c>
      <c r="E2987">
        <v>2.4</v>
      </c>
      <c r="F2987" s="1" t="s">
        <v>18</v>
      </c>
      <c r="G2987" s="1" t="s">
        <v>12</v>
      </c>
      <c r="H2987">
        <v>2003</v>
      </c>
      <c r="I2987" s="1" t="s">
        <v>57</v>
      </c>
      <c r="J2987" t="str">
        <f t="shared" si="47"/>
        <v>20</v>
      </c>
      <c r="K2987">
        <v>9200</v>
      </c>
    </row>
    <row r="2988" spans="1:11" x14ac:dyDescent="0.35">
      <c r="A2988" s="1" t="s">
        <v>30</v>
      </c>
      <c r="B2988">
        <v>6000</v>
      </c>
      <c r="C2988" s="1" t="s">
        <v>26</v>
      </c>
      <c r="D2988">
        <v>250</v>
      </c>
      <c r="E2988">
        <v>5</v>
      </c>
      <c r="F2988" s="1" t="s">
        <v>16</v>
      </c>
      <c r="G2988" s="1" t="s">
        <v>12</v>
      </c>
      <c r="H2988">
        <v>1995</v>
      </c>
      <c r="I2988" s="1" t="s">
        <v>122</v>
      </c>
      <c r="J2988" t="str">
        <f t="shared" si="47"/>
        <v>20</v>
      </c>
      <c r="K2988">
        <v>6000</v>
      </c>
    </row>
    <row r="2989" spans="1:11" x14ac:dyDescent="0.35">
      <c r="A2989" s="1" t="s">
        <v>30</v>
      </c>
      <c r="B2989">
        <v>13300</v>
      </c>
      <c r="C2989" s="1" t="s">
        <v>10</v>
      </c>
      <c r="D2989">
        <v>133</v>
      </c>
      <c r="E2989">
        <v>1.8</v>
      </c>
      <c r="F2989" s="1" t="s">
        <v>11</v>
      </c>
      <c r="G2989" s="1" t="s">
        <v>12</v>
      </c>
      <c r="H2989">
        <v>2008</v>
      </c>
      <c r="I2989" s="1" t="s">
        <v>36</v>
      </c>
      <c r="J2989" t="str">
        <f t="shared" si="47"/>
        <v>20</v>
      </c>
      <c r="K2989">
        <v>13300</v>
      </c>
    </row>
    <row r="2990" spans="1:11" x14ac:dyDescent="0.35">
      <c r="A2990" s="1" t="s">
        <v>28</v>
      </c>
      <c r="B2990">
        <v>17639.47</v>
      </c>
      <c r="C2990" s="1" t="s">
        <v>21</v>
      </c>
      <c r="D2990">
        <v>0</v>
      </c>
      <c r="E2990">
        <v>1.2</v>
      </c>
      <c r="F2990" s="1" t="s">
        <v>11</v>
      </c>
      <c r="G2990" s="1" t="s">
        <v>12</v>
      </c>
      <c r="H2990">
        <v>2016</v>
      </c>
      <c r="I2990" s="1" t="s">
        <v>317</v>
      </c>
      <c r="J2990" t="str">
        <f t="shared" si="47"/>
        <v>20</v>
      </c>
      <c r="K2990">
        <v>17639.47</v>
      </c>
    </row>
    <row r="2991" spans="1:11" x14ac:dyDescent="0.35">
      <c r="A2991" s="1" t="s">
        <v>9</v>
      </c>
      <c r="B2991">
        <v>27500</v>
      </c>
      <c r="C2991" s="1" t="s">
        <v>10</v>
      </c>
      <c r="D2991">
        <v>100</v>
      </c>
      <c r="E2991">
        <v>2</v>
      </c>
      <c r="F2991" s="1" t="s">
        <v>11</v>
      </c>
      <c r="G2991" s="1" t="s">
        <v>12</v>
      </c>
      <c r="H2991">
        <v>2012</v>
      </c>
      <c r="I2991" s="1" t="s">
        <v>86</v>
      </c>
      <c r="J2991" t="str">
        <f t="shared" si="47"/>
        <v>40</v>
      </c>
      <c r="K2991">
        <v>27500</v>
      </c>
    </row>
    <row r="2992" spans="1:11" x14ac:dyDescent="0.35">
      <c r="A2992" s="1" t="s">
        <v>9</v>
      </c>
      <c r="B2992">
        <v>13200</v>
      </c>
      <c r="C2992" s="1" t="s">
        <v>10</v>
      </c>
      <c r="D2992">
        <v>150</v>
      </c>
      <c r="E2992">
        <v>2.2000000000000002</v>
      </c>
      <c r="F2992" s="1" t="s">
        <v>11</v>
      </c>
      <c r="G2992" s="1" t="s">
        <v>12</v>
      </c>
      <c r="H2992">
        <v>2004</v>
      </c>
      <c r="I2992" s="1" t="s">
        <v>86</v>
      </c>
      <c r="J2992" t="str">
        <f t="shared" si="47"/>
        <v>20</v>
      </c>
      <c r="K2992">
        <v>13200</v>
      </c>
    </row>
    <row r="2993" spans="1:11" x14ac:dyDescent="0.35">
      <c r="A2993" s="1" t="s">
        <v>20</v>
      </c>
      <c r="B2993">
        <v>35500</v>
      </c>
      <c r="C2993" s="1" t="s">
        <v>21</v>
      </c>
      <c r="D2993">
        <v>130</v>
      </c>
      <c r="E2993">
        <v>3</v>
      </c>
      <c r="F2993" s="1" t="s">
        <v>16</v>
      </c>
      <c r="G2993" s="1" t="s">
        <v>12</v>
      </c>
      <c r="H2993">
        <v>2010</v>
      </c>
      <c r="I2993" s="1" t="s">
        <v>22</v>
      </c>
      <c r="J2993" t="str">
        <f t="shared" si="47"/>
        <v>40</v>
      </c>
      <c r="K2993">
        <v>35500</v>
      </c>
    </row>
    <row r="2994" spans="1:11" x14ac:dyDescent="0.35">
      <c r="A2994" s="1" t="s">
        <v>23</v>
      </c>
      <c r="B2994">
        <v>41900</v>
      </c>
      <c r="C2994" s="1" t="s">
        <v>21</v>
      </c>
      <c r="D2994">
        <v>89</v>
      </c>
      <c r="E2994">
        <v>4.5</v>
      </c>
      <c r="F2994" s="1" t="s">
        <v>16</v>
      </c>
      <c r="G2994" s="1" t="s">
        <v>12</v>
      </c>
      <c r="H2994">
        <v>2012</v>
      </c>
      <c r="I2994" s="1" t="s">
        <v>97</v>
      </c>
      <c r="J2994" t="str">
        <f t="shared" si="47"/>
        <v>60</v>
      </c>
      <c r="K2994">
        <v>41900</v>
      </c>
    </row>
    <row r="2995" spans="1:11" x14ac:dyDescent="0.35">
      <c r="A2995" s="1" t="s">
        <v>28</v>
      </c>
      <c r="B2995">
        <v>10500</v>
      </c>
      <c r="C2995" s="1" t="s">
        <v>21</v>
      </c>
      <c r="D2995">
        <v>93</v>
      </c>
      <c r="E2995">
        <v>1.5</v>
      </c>
      <c r="F2995" s="1" t="s">
        <v>16</v>
      </c>
      <c r="G2995" s="1" t="s">
        <v>12</v>
      </c>
      <c r="H2995">
        <v>2011</v>
      </c>
      <c r="I2995" s="1" t="s">
        <v>155</v>
      </c>
      <c r="J2995" t="str">
        <f t="shared" si="47"/>
        <v>20</v>
      </c>
      <c r="K2995">
        <v>10500</v>
      </c>
    </row>
    <row r="2996" spans="1:11" x14ac:dyDescent="0.35">
      <c r="A2996" s="1" t="s">
        <v>14</v>
      </c>
      <c r="B2996">
        <v>9999</v>
      </c>
      <c r="C2996" s="1" t="s">
        <v>10</v>
      </c>
      <c r="D2996">
        <v>250</v>
      </c>
      <c r="E2996">
        <v>2.2000000000000002</v>
      </c>
      <c r="F2996" s="1" t="s">
        <v>16</v>
      </c>
      <c r="G2996" s="1" t="s">
        <v>12</v>
      </c>
      <c r="H2996">
        <v>2000</v>
      </c>
      <c r="I2996" s="1" t="s">
        <v>65</v>
      </c>
      <c r="J2996" t="str">
        <f t="shared" si="47"/>
        <v>20</v>
      </c>
      <c r="K2996">
        <v>9999</v>
      </c>
    </row>
    <row r="2997" spans="1:11" x14ac:dyDescent="0.35">
      <c r="A2997" s="1" t="s">
        <v>14</v>
      </c>
      <c r="B2997">
        <v>24800</v>
      </c>
      <c r="C2997" s="1" t="s">
        <v>31</v>
      </c>
      <c r="D2997">
        <v>160</v>
      </c>
      <c r="E2997">
        <v>3</v>
      </c>
      <c r="F2997" s="1" t="s">
        <v>16</v>
      </c>
      <c r="G2997" s="1" t="s">
        <v>12</v>
      </c>
      <c r="H2997">
        <v>2007</v>
      </c>
      <c r="I2997" s="1" t="s">
        <v>160</v>
      </c>
      <c r="J2997" t="str">
        <f t="shared" si="47"/>
        <v>40</v>
      </c>
      <c r="K2997">
        <v>24800</v>
      </c>
    </row>
    <row r="2998" spans="1:11" x14ac:dyDescent="0.35">
      <c r="A2998" s="1" t="s">
        <v>14</v>
      </c>
      <c r="B2998">
        <v>3300</v>
      </c>
      <c r="C2998" s="1" t="s">
        <v>10</v>
      </c>
      <c r="D2998">
        <v>330</v>
      </c>
      <c r="E2998">
        <v>2</v>
      </c>
      <c r="F2998" s="1" t="s">
        <v>18</v>
      </c>
      <c r="G2998" s="1" t="s">
        <v>12</v>
      </c>
      <c r="H2998">
        <v>1988</v>
      </c>
      <c r="I2998" s="1" t="s">
        <v>156</v>
      </c>
      <c r="J2998" t="str">
        <f t="shared" si="47"/>
        <v>20</v>
      </c>
      <c r="K2998">
        <v>3300</v>
      </c>
    </row>
    <row r="2999" spans="1:11" x14ac:dyDescent="0.35">
      <c r="A2999" s="1" t="s">
        <v>45</v>
      </c>
      <c r="B2999">
        <v>6900</v>
      </c>
      <c r="C2999" s="1" t="s">
        <v>10</v>
      </c>
      <c r="D2999">
        <v>122</v>
      </c>
      <c r="E2999">
        <v>1.6</v>
      </c>
      <c r="F2999" s="1" t="s">
        <v>11</v>
      </c>
      <c r="G2999" s="1" t="s">
        <v>12</v>
      </c>
      <c r="H2999">
        <v>2008</v>
      </c>
      <c r="I2999" s="1" t="s">
        <v>73</v>
      </c>
      <c r="J2999" t="str">
        <f t="shared" si="47"/>
        <v>20</v>
      </c>
      <c r="K2999">
        <v>6900</v>
      </c>
    </row>
    <row r="3000" spans="1:11" x14ac:dyDescent="0.35">
      <c r="A3000" s="1" t="s">
        <v>28</v>
      </c>
      <c r="B3000">
        <v>7300</v>
      </c>
      <c r="C3000" s="1" t="s">
        <v>15</v>
      </c>
      <c r="D3000">
        <v>212</v>
      </c>
      <c r="E3000">
        <v>1.5</v>
      </c>
      <c r="F3000" s="1" t="s">
        <v>16</v>
      </c>
      <c r="G3000" s="1" t="s">
        <v>12</v>
      </c>
      <c r="H3000">
        <v>2009</v>
      </c>
      <c r="I3000" s="1" t="s">
        <v>66</v>
      </c>
      <c r="J3000" t="str">
        <f t="shared" si="47"/>
        <v>20</v>
      </c>
      <c r="K3000">
        <v>7300</v>
      </c>
    </row>
    <row r="3001" spans="1:11" x14ac:dyDescent="0.35">
      <c r="A3001" s="1" t="s">
        <v>45</v>
      </c>
      <c r="B3001">
        <v>11500</v>
      </c>
      <c r="C3001" s="1" t="s">
        <v>21</v>
      </c>
      <c r="D3001">
        <v>142</v>
      </c>
      <c r="E3001">
        <v>2.4</v>
      </c>
      <c r="F3001" s="1" t="s">
        <v>11</v>
      </c>
      <c r="G3001" s="1" t="s">
        <v>12</v>
      </c>
      <c r="H3001">
        <v>2006</v>
      </c>
      <c r="I3001" s="1" t="s">
        <v>46</v>
      </c>
      <c r="J3001" t="str">
        <f t="shared" si="47"/>
        <v>20</v>
      </c>
      <c r="K3001">
        <v>11500</v>
      </c>
    </row>
    <row r="3002" spans="1:11" x14ac:dyDescent="0.35">
      <c r="A3002" s="1" t="s">
        <v>23</v>
      </c>
      <c r="B3002">
        <v>36800</v>
      </c>
      <c r="C3002" s="1" t="s">
        <v>21</v>
      </c>
      <c r="D3002">
        <v>77</v>
      </c>
      <c r="E3002">
        <v>3</v>
      </c>
      <c r="F3002" s="1" t="s">
        <v>16</v>
      </c>
      <c r="G3002" s="1" t="s">
        <v>12</v>
      </c>
      <c r="H3002">
        <v>2012</v>
      </c>
      <c r="I3002" s="1" t="s">
        <v>78</v>
      </c>
      <c r="J3002" t="str">
        <f t="shared" si="47"/>
        <v>40</v>
      </c>
      <c r="K3002">
        <v>36800</v>
      </c>
    </row>
    <row r="3003" spans="1:11" x14ac:dyDescent="0.35">
      <c r="A3003" s="1" t="s">
        <v>14</v>
      </c>
      <c r="B3003">
        <v>19600</v>
      </c>
      <c r="C3003" s="1" t="s">
        <v>15</v>
      </c>
      <c r="D3003">
        <v>127</v>
      </c>
      <c r="E3003">
        <v>1.8</v>
      </c>
      <c r="F3003" s="1" t="s">
        <v>16</v>
      </c>
      <c r="G3003" s="1" t="s">
        <v>12</v>
      </c>
      <c r="H3003">
        <v>2013</v>
      </c>
      <c r="I3003" s="1" t="s">
        <v>152</v>
      </c>
      <c r="J3003" t="str">
        <f t="shared" si="47"/>
        <v>20</v>
      </c>
      <c r="K3003">
        <v>19600</v>
      </c>
    </row>
    <row r="3004" spans="1:11" x14ac:dyDescent="0.35">
      <c r="A3004" s="1" t="s">
        <v>45</v>
      </c>
      <c r="B3004">
        <v>8300</v>
      </c>
      <c r="C3004" s="1" t="s">
        <v>21</v>
      </c>
      <c r="D3004">
        <v>161</v>
      </c>
      <c r="E3004">
        <v>2</v>
      </c>
      <c r="F3004" s="1" t="s">
        <v>11</v>
      </c>
      <c r="G3004" s="1" t="s">
        <v>12</v>
      </c>
      <c r="H3004">
        <v>2005</v>
      </c>
      <c r="I3004" s="1" t="s">
        <v>46</v>
      </c>
      <c r="J3004" t="str">
        <f t="shared" si="47"/>
        <v>20</v>
      </c>
      <c r="K3004">
        <v>8300</v>
      </c>
    </row>
    <row r="3005" spans="1:11" x14ac:dyDescent="0.35">
      <c r="A3005" s="1" t="s">
        <v>14</v>
      </c>
      <c r="B3005">
        <v>13200</v>
      </c>
      <c r="C3005" s="1" t="s">
        <v>15</v>
      </c>
      <c r="D3005">
        <v>260</v>
      </c>
      <c r="E3005">
        <v>2.2000000000000002</v>
      </c>
      <c r="F3005" s="1" t="s">
        <v>16</v>
      </c>
      <c r="G3005" s="1" t="s">
        <v>12</v>
      </c>
      <c r="H3005">
        <v>2008</v>
      </c>
      <c r="I3005" s="1" t="s">
        <v>304</v>
      </c>
      <c r="J3005" t="str">
        <f t="shared" si="47"/>
        <v>20</v>
      </c>
      <c r="K3005">
        <v>13200</v>
      </c>
    </row>
    <row r="3006" spans="1:11" x14ac:dyDescent="0.35">
      <c r="A3006" s="1" t="s">
        <v>14</v>
      </c>
      <c r="B3006">
        <v>28900</v>
      </c>
      <c r="C3006" s="1" t="s">
        <v>31</v>
      </c>
      <c r="D3006">
        <v>78</v>
      </c>
      <c r="E3006">
        <v>3.5</v>
      </c>
      <c r="F3006" s="1" t="s">
        <v>11</v>
      </c>
      <c r="G3006" s="1" t="s">
        <v>12</v>
      </c>
      <c r="H3006">
        <v>2010</v>
      </c>
      <c r="I3006" s="1" t="s">
        <v>65</v>
      </c>
      <c r="J3006" t="str">
        <f t="shared" si="47"/>
        <v>40</v>
      </c>
      <c r="K3006">
        <v>28900</v>
      </c>
    </row>
    <row r="3007" spans="1:11" x14ac:dyDescent="0.35">
      <c r="A3007" s="1" t="s">
        <v>9</v>
      </c>
      <c r="B3007">
        <v>6900</v>
      </c>
      <c r="C3007" s="1" t="s">
        <v>10</v>
      </c>
      <c r="D3007">
        <v>280</v>
      </c>
      <c r="E3007">
        <v>2</v>
      </c>
      <c r="F3007" s="1" t="s">
        <v>18</v>
      </c>
      <c r="G3007" s="1" t="s">
        <v>12</v>
      </c>
      <c r="H3007">
        <v>2000</v>
      </c>
      <c r="I3007" s="1" t="s">
        <v>13</v>
      </c>
      <c r="J3007" t="str">
        <f t="shared" si="47"/>
        <v>20</v>
      </c>
      <c r="K3007">
        <v>6900</v>
      </c>
    </row>
    <row r="3008" spans="1:11" x14ac:dyDescent="0.35">
      <c r="A3008" s="1" t="s">
        <v>28</v>
      </c>
      <c r="B3008">
        <v>7600</v>
      </c>
      <c r="C3008" s="1" t="s">
        <v>10</v>
      </c>
      <c r="D3008">
        <v>97</v>
      </c>
      <c r="E3008">
        <v>1.6</v>
      </c>
      <c r="F3008" s="1" t="s">
        <v>11</v>
      </c>
      <c r="G3008" s="1" t="s">
        <v>12</v>
      </c>
      <c r="H3008">
        <v>2008</v>
      </c>
      <c r="I3008" s="1" t="s">
        <v>29</v>
      </c>
      <c r="J3008" t="str">
        <f t="shared" si="47"/>
        <v>20</v>
      </c>
      <c r="K3008">
        <v>7600</v>
      </c>
    </row>
    <row r="3009" spans="1:11" x14ac:dyDescent="0.35">
      <c r="A3009" s="1" t="s">
        <v>9</v>
      </c>
      <c r="B3009">
        <v>27500</v>
      </c>
      <c r="C3009" s="1" t="s">
        <v>10</v>
      </c>
      <c r="D3009">
        <v>170</v>
      </c>
      <c r="E3009">
        <v>2</v>
      </c>
      <c r="F3009" s="1" t="s">
        <v>16</v>
      </c>
      <c r="G3009" s="1" t="s">
        <v>12</v>
      </c>
      <c r="H3009">
        <v>2011</v>
      </c>
      <c r="I3009" s="1" t="s">
        <v>86</v>
      </c>
      <c r="J3009" t="str">
        <f t="shared" si="47"/>
        <v>40</v>
      </c>
      <c r="K3009">
        <v>27500</v>
      </c>
    </row>
    <row r="3010" spans="1:11" x14ac:dyDescent="0.35">
      <c r="A3010" s="1" t="s">
        <v>14</v>
      </c>
      <c r="B3010">
        <v>295000</v>
      </c>
      <c r="C3010" s="1" t="s">
        <v>10</v>
      </c>
      <c r="D3010">
        <v>29</v>
      </c>
      <c r="E3010">
        <v>6</v>
      </c>
      <c r="F3010" s="1" t="s">
        <v>11</v>
      </c>
      <c r="G3010" s="1" t="s">
        <v>12</v>
      </c>
      <c r="H3010">
        <v>2011</v>
      </c>
      <c r="I3010" s="1" t="s">
        <v>255</v>
      </c>
      <c r="J3010" t="str">
        <f t="shared" si="47"/>
        <v>300</v>
      </c>
      <c r="K3010">
        <v>295000</v>
      </c>
    </row>
    <row r="3011" spans="1:11" x14ac:dyDescent="0.35">
      <c r="A3011" s="1" t="s">
        <v>9</v>
      </c>
      <c r="B3011">
        <v>30000</v>
      </c>
      <c r="C3011" s="1" t="s">
        <v>10</v>
      </c>
      <c r="D3011">
        <v>78</v>
      </c>
      <c r="E3011">
        <v>3.8</v>
      </c>
      <c r="F3011" s="1" t="s">
        <v>11</v>
      </c>
      <c r="G3011" s="1" t="s">
        <v>12</v>
      </c>
      <c r="H3011">
        <v>1993</v>
      </c>
      <c r="I3011" s="1" t="s">
        <v>100</v>
      </c>
      <c r="J3011" t="str">
        <f t="shared" si="47"/>
        <v>40</v>
      </c>
      <c r="K3011">
        <v>30000</v>
      </c>
    </row>
    <row r="3012" spans="1:11" x14ac:dyDescent="0.35">
      <c r="A3012" s="1" t="s">
        <v>30</v>
      </c>
      <c r="B3012">
        <v>7700</v>
      </c>
      <c r="C3012" s="1" t="s">
        <v>10</v>
      </c>
      <c r="D3012">
        <v>180</v>
      </c>
      <c r="E3012">
        <v>1.8</v>
      </c>
      <c r="F3012" s="1" t="s">
        <v>11</v>
      </c>
      <c r="G3012" s="1" t="s">
        <v>12</v>
      </c>
      <c r="H3012">
        <v>2004</v>
      </c>
      <c r="I3012" s="1" t="s">
        <v>76</v>
      </c>
      <c r="J3012" t="str">
        <f t="shared" si="47"/>
        <v>20</v>
      </c>
      <c r="K3012">
        <v>7700</v>
      </c>
    </row>
    <row r="3013" spans="1:11" x14ac:dyDescent="0.35">
      <c r="A3013" s="1" t="s">
        <v>14</v>
      </c>
      <c r="B3013">
        <v>135555</v>
      </c>
      <c r="C3013" s="1" t="s">
        <v>10</v>
      </c>
      <c r="D3013">
        <v>54</v>
      </c>
      <c r="E3013">
        <v>4.66</v>
      </c>
      <c r="F3013" s="1" t="s">
        <v>11</v>
      </c>
      <c r="G3013" s="1" t="s">
        <v>12</v>
      </c>
      <c r="H3013">
        <v>2015</v>
      </c>
      <c r="I3013" s="1" t="s">
        <v>19</v>
      </c>
      <c r="J3013" t="str">
        <f t="shared" si="47"/>
        <v>140</v>
      </c>
      <c r="K3013">
        <v>135555</v>
      </c>
    </row>
    <row r="3014" spans="1:11" x14ac:dyDescent="0.35">
      <c r="A3014" s="1" t="s">
        <v>14</v>
      </c>
      <c r="B3014">
        <v>11300</v>
      </c>
      <c r="C3014" s="1" t="s">
        <v>31</v>
      </c>
      <c r="D3014">
        <v>220</v>
      </c>
      <c r="E3014">
        <v>3.2</v>
      </c>
      <c r="F3014" s="1" t="s">
        <v>16</v>
      </c>
      <c r="G3014" s="1" t="s">
        <v>12</v>
      </c>
      <c r="H3014">
        <v>2003</v>
      </c>
      <c r="I3014" s="1" t="s">
        <v>65</v>
      </c>
      <c r="J3014" t="str">
        <f t="shared" si="47"/>
        <v>20</v>
      </c>
      <c r="K3014">
        <v>11300</v>
      </c>
    </row>
    <row r="3015" spans="1:11" x14ac:dyDescent="0.35">
      <c r="A3015" s="1" t="s">
        <v>23</v>
      </c>
      <c r="B3015">
        <v>12200</v>
      </c>
      <c r="C3015" s="1" t="s">
        <v>10</v>
      </c>
      <c r="D3015">
        <v>157</v>
      </c>
      <c r="E3015">
        <v>2.4</v>
      </c>
      <c r="F3015" s="1" t="s">
        <v>18</v>
      </c>
      <c r="G3015" s="1" t="s">
        <v>12</v>
      </c>
      <c r="H3015">
        <v>2009</v>
      </c>
      <c r="I3015" s="1" t="s">
        <v>57</v>
      </c>
      <c r="J3015" t="str">
        <f t="shared" si="47"/>
        <v>20</v>
      </c>
      <c r="K3015">
        <v>12200</v>
      </c>
    </row>
    <row r="3016" spans="1:11" x14ac:dyDescent="0.35">
      <c r="A3016" s="1" t="s">
        <v>14</v>
      </c>
      <c r="B3016">
        <v>50900</v>
      </c>
      <c r="C3016" s="1" t="s">
        <v>21</v>
      </c>
      <c r="D3016">
        <v>85</v>
      </c>
      <c r="E3016">
        <v>3</v>
      </c>
      <c r="F3016" s="1" t="s">
        <v>16</v>
      </c>
      <c r="G3016" s="1" t="s">
        <v>12</v>
      </c>
      <c r="H3016">
        <v>2013</v>
      </c>
      <c r="I3016" s="1" t="s">
        <v>67</v>
      </c>
      <c r="J3016" t="str">
        <f t="shared" si="47"/>
        <v>60</v>
      </c>
      <c r="K3016">
        <v>50900</v>
      </c>
    </row>
    <row r="3017" spans="1:11" x14ac:dyDescent="0.35">
      <c r="A3017" s="1" t="s">
        <v>14</v>
      </c>
      <c r="B3017">
        <v>33900</v>
      </c>
      <c r="C3017" s="1" t="s">
        <v>31</v>
      </c>
      <c r="D3017">
        <v>100</v>
      </c>
      <c r="E3017">
        <v>5.5</v>
      </c>
      <c r="F3017" s="1" t="s">
        <v>11</v>
      </c>
      <c r="G3017" s="1" t="s">
        <v>12</v>
      </c>
      <c r="H3017">
        <v>2007</v>
      </c>
      <c r="I3017" s="1" t="s">
        <v>137</v>
      </c>
      <c r="J3017" t="str">
        <f t="shared" si="47"/>
        <v>40</v>
      </c>
      <c r="K3017">
        <v>33900</v>
      </c>
    </row>
    <row r="3018" spans="1:11" x14ac:dyDescent="0.35">
      <c r="A3018" s="1" t="s">
        <v>28</v>
      </c>
      <c r="B3018">
        <v>11900</v>
      </c>
      <c r="C3018" s="1" t="s">
        <v>15</v>
      </c>
      <c r="D3018">
        <v>143</v>
      </c>
      <c r="E3018">
        <v>2</v>
      </c>
      <c r="F3018" s="1" t="s">
        <v>16</v>
      </c>
      <c r="G3018" s="1" t="s">
        <v>12</v>
      </c>
      <c r="H3018">
        <v>2009</v>
      </c>
      <c r="I3018" s="1" t="s">
        <v>70</v>
      </c>
      <c r="J3018" t="str">
        <f t="shared" si="47"/>
        <v>20</v>
      </c>
      <c r="K3018">
        <v>11900</v>
      </c>
    </row>
    <row r="3019" spans="1:11" x14ac:dyDescent="0.35">
      <c r="A3019" s="1" t="s">
        <v>45</v>
      </c>
      <c r="B3019">
        <v>7400</v>
      </c>
      <c r="C3019" s="1" t="s">
        <v>10</v>
      </c>
      <c r="D3019">
        <v>189</v>
      </c>
      <c r="E3019">
        <v>1.6</v>
      </c>
      <c r="F3019" s="1" t="s">
        <v>11</v>
      </c>
      <c r="G3019" s="1" t="s">
        <v>12</v>
      </c>
      <c r="H3019">
        <v>2006</v>
      </c>
      <c r="I3019" s="1" t="s">
        <v>73</v>
      </c>
      <c r="J3019" t="str">
        <f t="shared" si="47"/>
        <v>20</v>
      </c>
      <c r="K3019">
        <v>7400</v>
      </c>
    </row>
    <row r="3020" spans="1:11" x14ac:dyDescent="0.35">
      <c r="A3020" s="1" t="s">
        <v>9</v>
      </c>
      <c r="B3020">
        <v>10800</v>
      </c>
      <c r="C3020" s="1" t="s">
        <v>10</v>
      </c>
      <c r="D3020">
        <v>288</v>
      </c>
      <c r="E3020">
        <v>4.4000000000000004</v>
      </c>
      <c r="F3020" s="1" t="s">
        <v>18</v>
      </c>
      <c r="G3020" s="1" t="s">
        <v>12</v>
      </c>
      <c r="H3020">
        <v>2002</v>
      </c>
      <c r="I3020" s="1" t="s">
        <v>159</v>
      </c>
      <c r="J3020" t="str">
        <f t="shared" si="47"/>
        <v>20</v>
      </c>
      <c r="K3020">
        <v>10800</v>
      </c>
    </row>
    <row r="3021" spans="1:11" x14ac:dyDescent="0.35">
      <c r="A3021" s="1" t="s">
        <v>23</v>
      </c>
      <c r="B3021">
        <v>22700</v>
      </c>
      <c r="C3021" s="1" t="s">
        <v>21</v>
      </c>
      <c r="D3021">
        <v>128</v>
      </c>
      <c r="E3021">
        <v>4</v>
      </c>
      <c r="F3021" s="1" t="s">
        <v>18</v>
      </c>
      <c r="G3021" s="1" t="s">
        <v>12</v>
      </c>
      <c r="H3021">
        <v>2007</v>
      </c>
      <c r="I3021" s="1" t="s">
        <v>78</v>
      </c>
      <c r="J3021" t="str">
        <f t="shared" si="47"/>
        <v>40</v>
      </c>
      <c r="K3021">
        <v>22700</v>
      </c>
    </row>
    <row r="3022" spans="1:11" x14ac:dyDescent="0.35">
      <c r="A3022" s="1" t="s">
        <v>14</v>
      </c>
      <c r="B3022">
        <v>15000</v>
      </c>
      <c r="C3022" s="1" t="s">
        <v>10</v>
      </c>
      <c r="D3022">
        <v>67</v>
      </c>
      <c r="E3022">
        <v>2.8</v>
      </c>
      <c r="F3022" s="1" t="s">
        <v>49</v>
      </c>
      <c r="G3022" s="1" t="s">
        <v>12</v>
      </c>
      <c r="H3022">
        <v>1995</v>
      </c>
      <c r="I3022" s="1" t="s">
        <v>65</v>
      </c>
      <c r="J3022" t="str">
        <f t="shared" si="47"/>
        <v>20</v>
      </c>
      <c r="K3022">
        <v>15000</v>
      </c>
    </row>
    <row r="3023" spans="1:11" x14ac:dyDescent="0.35">
      <c r="A3023" s="1" t="s">
        <v>28</v>
      </c>
      <c r="B3023">
        <v>8300</v>
      </c>
      <c r="C3023" s="1" t="s">
        <v>38</v>
      </c>
      <c r="D3023">
        <v>168</v>
      </c>
      <c r="E3023">
        <v>1.6</v>
      </c>
      <c r="F3023" s="1" t="s">
        <v>11</v>
      </c>
      <c r="G3023" s="1" t="s">
        <v>12</v>
      </c>
      <c r="H3023">
        <v>2009</v>
      </c>
      <c r="I3023" s="1" t="s">
        <v>145</v>
      </c>
      <c r="J3023" t="str">
        <f t="shared" si="47"/>
        <v>20</v>
      </c>
      <c r="K3023">
        <v>8300</v>
      </c>
    </row>
    <row r="3024" spans="1:11" x14ac:dyDescent="0.35">
      <c r="A3024" s="1" t="s">
        <v>28</v>
      </c>
      <c r="B3024">
        <v>8499</v>
      </c>
      <c r="C3024" s="1" t="s">
        <v>15</v>
      </c>
      <c r="D3024">
        <v>120</v>
      </c>
      <c r="E3024">
        <v>1.5</v>
      </c>
      <c r="F3024" s="1" t="s">
        <v>16</v>
      </c>
      <c r="G3024" s="1" t="s">
        <v>12</v>
      </c>
      <c r="H3024">
        <v>2014</v>
      </c>
      <c r="I3024" s="1" t="s">
        <v>66</v>
      </c>
      <c r="J3024" t="str">
        <f t="shared" si="47"/>
        <v>20</v>
      </c>
      <c r="K3024">
        <v>8499</v>
      </c>
    </row>
    <row r="3025" spans="1:11" x14ac:dyDescent="0.35">
      <c r="A3025" s="1" t="s">
        <v>30</v>
      </c>
      <c r="B3025">
        <v>8950</v>
      </c>
      <c r="C3025" s="1" t="s">
        <v>10</v>
      </c>
      <c r="D3025">
        <v>140</v>
      </c>
      <c r="E3025">
        <v>1.6</v>
      </c>
      <c r="F3025" s="1" t="s">
        <v>11</v>
      </c>
      <c r="G3025" s="1" t="s">
        <v>12</v>
      </c>
      <c r="H3025">
        <v>2012</v>
      </c>
      <c r="I3025" s="1" t="s">
        <v>44</v>
      </c>
      <c r="J3025" t="str">
        <f t="shared" si="47"/>
        <v>20</v>
      </c>
      <c r="K3025">
        <v>8950</v>
      </c>
    </row>
    <row r="3026" spans="1:11" x14ac:dyDescent="0.35">
      <c r="A3026" s="1" t="s">
        <v>30</v>
      </c>
      <c r="B3026">
        <v>7500</v>
      </c>
      <c r="C3026" s="1" t="s">
        <v>10</v>
      </c>
      <c r="D3026">
        <v>272</v>
      </c>
      <c r="E3026">
        <v>2.8</v>
      </c>
      <c r="F3026" s="1" t="s">
        <v>18</v>
      </c>
      <c r="G3026" s="1" t="s">
        <v>12</v>
      </c>
      <c r="H3026">
        <v>2002</v>
      </c>
      <c r="I3026" s="1" t="s">
        <v>76</v>
      </c>
      <c r="J3026" t="str">
        <f t="shared" si="47"/>
        <v>20</v>
      </c>
      <c r="K3026">
        <v>7500</v>
      </c>
    </row>
    <row r="3027" spans="1:11" x14ac:dyDescent="0.35">
      <c r="A3027" s="1" t="s">
        <v>30</v>
      </c>
      <c r="B3027">
        <v>11350</v>
      </c>
      <c r="C3027" s="1" t="s">
        <v>15</v>
      </c>
      <c r="D3027">
        <v>190</v>
      </c>
      <c r="E3027">
        <v>75</v>
      </c>
      <c r="F3027" s="1" t="s">
        <v>16</v>
      </c>
      <c r="G3027" s="1" t="s">
        <v>12</v>
      </c>
      <c r="H3027">
        <v>2011</v>
      </c>
      <c r="I3027" s="1" t="s">
        <v>118</v>
      </c>
      <c r="J3027" t="str">
        <f t="shared" si="47"/>
        <v>20</v>
      </c>
      <c r="K3027">
        <v>11350</v>
      </c>
    </row>
    <row r="3028" spans="1:11" x14ac:dyDescent="0.35">
      <c r="A3028" s="1" t="s">
        <v>30</v>
      </c>
      <c r="B3028">
        <v>6650</v>
      </c>
      <c r="C3028" s="1" t="s">
        <v>15</v>
      </c>
      <c r="D3028">
        <v>223</v>
      </c>
      <c r="E3028">
        <v>1.9</v>
      </c>
      <c r="F3028" s="1" t="s">
        <v>16</v>
      </c>
      <c r="G3028" s="1" t="s">
        <v>12</v>
      </c>
      <c r="H3028">
        <v>2007</v>
      </c>
      <c r="I3028" s="1" t="s">
        <v>56</v>
      </c>
      <c r="J3028" t="str">
        <f t="shared" si="47"/>
        <v>20</v>
      </c>
      <c r="K3028">
        <v>6650</v>
      </c>
    </row>
    <row r="3029" spans="1:11" x14ac:dyDescent="0.35">
      <c r="A3029" s="1" t="s">
        <v>23</v>
      </c>
      <c r="B3029">
        <v>12800</v>
      </c>
      <c r="C3029" s="1" t="s">
        <v>10</v>
      </c>
      <c r="D3029">
        <v>203</v>
      </c>
      <c r="E3029" t="s">
        <v>41</v>
      </c>
      <c r="F3029" s="1" t="s">
        <v>11</v>
      </c>
      <c r="G3029" s="1" t="s">
        <v>12</v>
      </c>
      <c r="H3029">
        <v>2005</v>
      </c>
      <c r="I3029" s="1" t="s">
        <v>57</v>
      </c>
      <c r="J3029" t="str">
        <f t="shared" si="47"/>
        <v>20</v>
      </c>
      <c r="K3029">
        <v>12800</v>
      </c>
    </row>
    <row r="3030" spans="1:11" x14ac:dyDescent="0.35">
      <c r="A3030" s="1" t="s">
        <v>20</v>
      </c>
      <c r="B3030">
        <v>6500</v>
      </c>
      <c r="C3030" s="1" t="s">
        <v>10</v>
      </c>
      <c r="D3030">
        <v>365</v>
      </c>
      <c r="E3030">
        <v>4.2</v>
      </c>
      <c r="F3030" s="1" t="s">
        <v>18</v>
      </c>
      <c r="G3030" s="1" t="s">
        <v>12</v>
      </c>
      <c r="H3030">
        <v>1995</v>
      </c>
      <c r="I3030" s="1" t="s">
        <v>47</v>
      </c>
      <c r="J3030" t="str">
        <f t="shared" si="47"/>
        <v>20</v>
      </c>
      <c r="K3030">
        <v>6500</v>
      </c>
    </row>
    <row r="3031" spans="1:11" x14ac:dyDescent="0.35">
      <c r="A3031" s="1" t="s">
        <v>30</v>
      </c>
      <c r="B3031">
        <v>8700</v>
      </c>
      <c r="C3031" s="1" t="s">
        <v>15</v>
      </c>
      <c r="D3031">
        <v>158</v>
      </c>
      <c r="E3031">
        <v>2.5</v>
      </c>
      <c r="F3031" s="1" t="s">
        <v>16</v>
      </c>
      <c r="G3031" s="1" t="s">
        <v>12</v>
      </c>
      <c r="H3031">
        <v>2003</v>
      </c>
      <c r="I3031" s="1" t="s">
        <v>109</v>
      </c>
      <c r="J3031" t="str">
        <f t="shared" si="47"/>
        <v>20</v>
      </c>
      <c r="K3031">
        <v>8700</v>
      </c>
    </row>
    <row r="3032" spans="1:11" x14ac:dyDescent="0.35">
      <c r="A3032" s="1" t="s">
        <v>30</v>
      </c>
      <c r="B3032">
        <v>12000</v>
      </c>
      <c r="C3032" s="1" t="s">
        <v>10</v>
      </c>
      <c r="D3032">
        <v>152</v>
      </c>
      <c r="E3032">
        <v>1.8</v>
      </c>
      <c r="F3032" s="1" t="s">
        <v>11</v>
      </c>
      <c r="G3032" s="1" t="s">
        <v>12</v>
      </c>
      <c r="H3032">
        <v>2008</v>
      </c>
      <c r="I3032" s="1" t="s">
        <v>36</v>
      </c>
      <c r="J3032" t="str">
        <f t="shared" si="47"/>
        <v>20</v>
      </c>
      <c r="K3032">
        <v>12000</v>
      </c>
    </row>
    <row r="3033" spans="1:11" x14ac:dyDescent="0.35">
      <c r="A3033" s="1" t="s">
        <v>20</v>
      </c>
      <c r="B3033">
        <v>16800</v>
      </c>
      <c r="C3033" s="1" t="s">
        <v>10</v>
      </c>
      <c r="D3033">
        <v>47</v>
      </c>
      <c r="E3033">
        <v>1.2</v>
      </c>
      <c r="F3033" s="1" t="s">
        <v>11</v>
      </c>
      <c r="G3033" s="1" t="s">
        <v>12</v>
      </c>
      <c r="H3033">
        <v>2013</v>
      </c>
      <c r="I3033" s="1" t="s">
        <v>77</v>
      </c>
      <c r="J3033" t="str">
        <f t="shared" si="47"/>
        <v>20</v>
      </c>
      <c r="K3033">
        <v>16800</v>
      </c>
    </row>
    <row r="3034" spans="1:11" x14ac:dyDescent="0.35">
      <c r="A3034" s="1" t="s">
        <v>23</v>
      </c>
      <c r="B3034">
        <v>24000</v>
      </c>
      <c r="C3034" s="1" t="s">
        <v>10</v>
      </c>
      <c r="D3034">
        <v>16</v>
      </c>
      <c r="E3034">
        <v>2.5</v>
      </c>
      <c r="F3034" s="1" t="s">
        <v>11</v>
      </c>
      <c r="G3034" s="1" t="s">
        <v>12</v>
      </c>
      <c r="H3034">
        <v>2013</v>
      </c>
      <c r="I3034" s="1" t="s">
        <v>57</v>
      </c>
      <c r="J3034" t="str">
        <f t="shared" si="47"/>
        <v>40</v>
      </c>
      <c r="K3034">
        <v>24000</v>
      </c>
    </row>
    <row r="3035" spans="1:11" x14ac:dyDescent="0.35">
      <c r="A3035" s="1" t="s">
        <v>30</v>
      </c>
      <c r="B3035">
        <v>20900</v>
      </c>
      <c r="C3035" s="1" t="s">
        <v>10</v>
      </c>
      <c r="D3035">
        <v>82</v>
      </c>
      <c r="E3035">
        <v>2</v>
      </c>
      <c r="F3035" s="1" t="s">
        <v>16</v>
      </c>
      <c r="G3035" s="1" t="s">
        <v>12</v>
      </c>
      <c r="H3035">
        <v>2012</v>
      </c>
      <c r="I3035" s="1" t="s">
        <v>98</v>
      </c>
      <c r="J3035" t="str">
        <f t="shared" si="47"/>
        <v>40</v>
      </c>
      <c r="K3035">
        <v>20900</v>
      </c>
    </row>
    <row r="3036" spans="1:11" x14ac:dyDescent="0.35">
      <c r="A3036" s="1" t="s">
        <v>30</v>
      </c>
      <c r="B3036">
        <v>17500</v>
      </c>
      <c r="C3036" s="1" t="s">
        <v>10</v>
      </c>
      <c r="D3036">
        <v>76</v>
      </c>
      <c r="E3036">
        <v>1.8</v>
      </c>
      <c r="F3036" s="1" t="s">
        <v>11</v>
      </c>
      <c r="G3036" s="1" t="s">
        <v>12</v>
      </c>
      <c r="H3036">
        <v>2012</v>
      </c>
      <c r="I3036" s="1" t="s">
        <v>98</v>
      </c>
      <c r="J3036" t="str">
        <f t="shared" si="47"/>
        <v>20</v>
      </c>
      <c r="K3036">
        <v>17500</v>
      </c>
    </row>
    <row r="3037" spans="1:11" x14ac:dyDescent="0.35">
      <c r="A3037" s="1" t="s">
        <v>45</v>
      </c>
      <c r="B3037">
        <v>8000</v>
      </c>
      <c r="C3037" s="1" t="s">
        <v>10</v>
      </c>
      <c r="D3037">
        <v>119</v>
      </c>
      <c r="E3037" t="s">
        <v>41</v>
      </c>
      <c r="F3037" s="1" t="s">
        <v>11</v>
      </c>
      <c r="G3037" s="1" t="s">
        <v>12</v>
      </c>
      <c r="H3037">
        <v>2007</v>
      </c>
      <c r="I3037" s="1" t="s">
        <v>73</v>
      </c>
      <c r="J3037" t="str">
        <f t="shared" si="47"/>
        <v>20</v>
      </c>
      <c r="K3037">
        <v>8000</v>
      </c>
    </row>
    <row r="3038" spans="1:11" x14ac:dyDescent="0.35">
      <c r="A3038" s="1" t="s">
        <v>14</v>
      </c>
      <c r="B3038">
        <v>38200</v>
      </c>
      <c r="C3038" s="1" t="s">
        <v>10</v>
      </c>
      <c r="D3038">
        <v>39</v>
      </c>
      <c r="E3038">
        <v>1.6</v>
      </c>
      <c r="F3038" s="1" t="s">
        <v>11</v>
      </c>
      <c r="G3038" s="1" t="s">
        <v>12</v>
      </c>
      <c r="H3038">
        <v>2015</v>
      </c>
      <c r="I3038" s="1" t="s">
        <v>105</v>
      </c>
      <c r="J3038" t="str">
        <f t="shared" si="47"/>
        <v>40</v>
      </c>
      <c r="K3038">
        <v>38200</v>
      </c>
    </row>
    <row r="3039" spans="1:11" x14ac:dyDescent="0.35">
      <c r="A3039" s="1" t="s">
        <v>14</v>
      </c>
      <c r="B3039">
        <v>5400</v>
      </c>
      <c r="C3039" s="1" t="s">
        <v>31</v>
      </c>
      <c r="D3039">
        <v>300</v>
      </c>
      <c r="E3039">
        <v>3.2</v>
      </c>
      <c r="F3039" s="1" t="s">
        <v>18</v>
      </c>
      <c r="G3039" s="1" t="s">
        <v>12</v>
      </c>
      <c r="H3039">
        <v>1997</v>
      </c>
      <c r="I3039" s="1" t="s">
        <v>65</v>
      </c>
      <c r="J3039" t="str">
        <f t="shared" si="47"/>
        <v>20</v>
      </c>
      <c r="K3039">
        <v>5400</v>
      </c>
    </row>
    <row r="3040" spans="1:11" x14ac:dyDescent="0.35">
      <c r="A3040" s="1" t="s">
        <v>30</v>
      </c>
      <c r="B3040">
        <v>17800</v>
      </c>
      <c r="C3040" s="1" t="s">
        <v>10</v>
      </c>
      <c r="D3040">
        <v>180</v>
      </c>
      <c r="E3040">
        <v>3</v>
      </c>
      <c r="F3040" s="1" t="s">
        <v>16</v>
      </c>
      <c r="G3040" s="1" t="s">
        <v>12</v>
      </c>
      <c r="H3040">
        <v>2007</v>
      </c>
      <c r="I3040" s="1" t="s">
        <v>48</v>
      </c>
      <c r="J3040" t="str">
        <f t="shared" si="47"/>
        <v>20</v>
      </c>
      <c r="K3040">
        <v>17800</v>
      </c>
    </row>
    <row r="3041" spans="1:11" x14ac:dyDescent="0.35">
      <c r="A3041" s="1" t="s">
        <v>9</v>
      </c>
      <c r="B3041">
        <v>13000</v>
      </c>
      <c r="C3041" s="1" t="s">
        <v>10</v>
      </c>
      <c r="D3041">
        <v>90</v>
      </c>
      <c r="E3041">
        <v>5</v>
      </c>
      <c r="F3041" s="1" t="s">
        <v>11</v>
      </c>
      <c r="G3041" s="1" t="s">
        <v>32</v>
      </c>
      <c r="H3041">
        <v>2008</v>
      </c>
      <c r="I3041" s="1" t="s">
        <v>100</v>
      </c>
      <c r="J3041" t="str">
        <f t="shared" si="47"/>
        <v>20</v>
      </c>
      <c r="K3041">
        <v>13000</v>
      </c>
    </row>
    <row r="3042" spans="1:11" x14ac:dyDescent="0.35">
      <c r="A3042" s="1" t="s">
        <v>30</v>
      </c>
      <c r="B3042">
        <v>10950</v>
      </c>
      <c r="C3042" s="1" t="s">
        <v>15</v>
      </c>
      <c r="D3042">
        <v>177</v>
      </c>
      <c r="E3042">
        <v>2</v>
      </c>
      <c r="F3042" s="1" t="s">
        <v>16</v>
      </c>
      <c r="G3042" s="1" t="s">
        <v>12</v>
      </c>
      <c r="H3042">
        <v>2011</v>
      </c>
      <c r="I3042" s="1" t="s">
        <v>56</v>
      </c>
      <c r="J3042" t="str">
        <f t="shared" ref="J3042:J3104" si="48">VLOOKUP(B3042,$L$2:$M$13,2,TRUE)</f>
        <v>20</v>
      </c>
      <c r="K3042">
        <v>10950</v>
      </c>
    </row>
    <row r="3043" spans="1:11" x14ac:dyDescent="0.35">
      <c r="A3043" s="1" t="s">
        <v>14</v>
      </c>
      <c r="B3043">
        <v>3800</v>
      </c>
      <c r="C3043" s="1" t="s">
        <v>21</v>
      </c>
      <c r="D3043">
        <v>250</v>
      </c>
      <c r="E3043">
        <v>3.2</v>
      </c>
      <c r="F3043" s="1" t="s">
        <v>18</v>
      </c>
      <c r="G3043" s="1" t="s">
        <v>32</v>
      </c>
      <c r="H3043">
        <v>1998</v>
      </c>
      <c r="I3043" s="1" t="s">
        <v>141</v>
      </c>
      <c r="J3043" t="str">
        <f t="shared" si="48"/>
        <v>20</v>
      </c>
      <c r="K3043">
        <v>3800</v>
      </c>
    </row>
    <row r="3044" spans="1:11" x14ac:dyDescent="0.35">
      <c r="A3044" s="1" t="s">
        <v>45</v>
      </c>
      <c r="B3044">
        <v>7300</v>
      </c>
      <c r="C3044" s="1" t="s">
        <v>10</v>
      </c>
      <c r="D3044">
        <v>137</v>
      </c>
      <c r="E3044">
        <v>1.6</v>
      </c>
      <c r="F3044" s="1" t="s">
        <v>18</v>
      </c>
      <c r="G3044" s="1" t="s">
        <v>12</v>
      </c>
      <c r="H3044">
        <v>2006</v>
      </c>
      <c r="I3044" s="1" t="s">
        <v>73</v>
      </c>
      <c r="J3044" t="str">
        <f t="shared" si="48"/>
        <v>20</v>
      </c>
      <c r="K3044">
        <v>7300</v>
      </c>
    </row>
    <row r="3045" spans="1:11" x14ac:dyDescent="0.35">
      <c r="A3045" s="1" t="s">
        <v>14</v>
      </c>
      <c r="B3045">
        <v>19900</v>
      </c>
      <c r="C3045" s="1" t="s">
        <v>31</v>
      </c>
      <c r="D3045">
        <v>52</v>
      </c>
      <c r="E3045">
        <v>1.8</v>
      </c>
      <c r="F3045" s="1" t="s">
        <v>11</v>
      </c>
      <c r="G3045" s="1" t="s">
        <v>12</v>
      </c>
      <c r="H3045">
        <v>2007</v>
      </c>
      <c r="I3045" s="1" t="s">
        <v>205</v>
      </c>
      <c r="J3045" t="str">
        <f t="shared" si="48"/>
        <v>20</v>
      </c>
      <c r="K3045">
        <v>19900</v>
      </c>
    </row>
    <row r="3046" spans="1:11" x14ac:dyDescent="0.35">
      <c r="A3046" s="1" t="s">
        <v>14</v>
      </c>
      <c r="B3046">
        <v>7300</v>
      </c>
      <c r="C3046" s="1" t="s">
        <v>26</v>
      </c>
      <c r="D3046">
        <v>380</v>
      </c>
      <c r="E3046">
        <v>2.9</v>
      </c>
      <c r="F3046" s="1" t="s">
        <v>16</v>
      </c>
      <c r="G3046" s="1" t="s">
        <v>12</v>
      </c>
      <c r="H3046">
        <v>1997</v>
      </c>
      <c r="I3046" s="1" t="s">
        <v>65</v>
      </c>
      <c r="J3046" t="str">
        <f t="shared" si="48"/>
        <v>20</v>
      </c>
      <c r="K3046">
        <v>7300</v>
      </c>
    </row>
    <row r="3047" spans="1:11" x14ac:dyDescent="0.35">
      <c r="A3047" s="1" t="s">
        <v>20</v>
      </c>
      <c r="B3047">
        <v>9800</v>
      </c>
      <c r="C3047" s="1" t="s">
        <v>26</v>
      </c>
      <c r="D3047">
        <v>253</v>
      </c>
      <c r="E3047">
        <v>1.9</v>
      </c>
      <c r="F3047" s="1" t="s">
        <v>16</v>
      </c>
      <c r="G3047" s="1" t="s">
        <v>12</v>
      </c>
      <c r="H3047">
        <v>2002</v>
      </c>
      <c r="I3047" s="1" t="s">
        <v>27</v>
      </c>
      <c r="J3047" t="str">
        <f t="shared" si="48"/>
        <v>20</v>
      </c>
      <c r="K3047">
        <v>9800</v>
      </c>
    </row>
    <row r="3048" spans="1:11" x14ac:dyDescent="0.35">
      <c r="A3048" s="1" t="s">
        <v>28</v>
      </c>
      <c r="B3048">
        <v>6450</v>
      </c>
      <c r="C3048" s="1" t="s">
        <v>15</v>
      </c>
      <c r="D3048">
        <v>186</v>
      </c>
      <c r="E3048">
        <v>1.5</v>
      </c>
      <c r="F3048" s="1" t="s">
        <v>16</v>
      </c>
      <c r="G3048" s="1" t="s">
        <v>12</v>
      </c>
      <c r="H3048">
        <v>2011</v>
      </c>
      <c r="I3048" s="1" t="s">
        <v>66</v>
      </c>
      <c r="J3048" t="str">
        <f t="shared" si="48"/>
        <v>20</v>
      </c>
      <c r="K3048">
        <v>6450</v>
      </c>
    </row>
    <row r="3049" spans="1:11" x14ac:dyDescent="0.35">
      <c r="A3049" s="1" t="s">
        <v>30</v>
      </c>
      <c r="B3049">
        <v>28500</v>
      </c>
      <c r="C3049" s="1" t="s">
        <v>31</v>
      </c>
      <c r="D3049">
        <v>38</v>
      </c>
      <c r="E3049">
        <v>2</v>
      </c>
      <c r="F3049" s="1" t="s">
        <v>16</v>
      </c>
      <c r="G3049" s="1" t="s">
        <v>12</v>
      </c>
      <c r="H3049">
        <v>2015</v>
      </c>
      <c r="I3049" s="1" t="s">
        <v>87</v>
      </c>
      <c r="J3049" t="str">
        <f t="shared" si="48"/>
        <v>40</v>
      </c>
      <c r="K3049">
        <v>28500</v>
      </c>
    </row>
    <row r="3050" spans="1:11" x14ac:dyDescent="0.35">
      <c r="A3050" s="1" t="s">
        <v>28</v>
      </c>
      <c r="B3050">
        <v>10600</v>
      </c>
      <c r="C3050" s="1" t="s">
        <v>26</v>
      </c>
      <c r="D3050">
        <v>220</v>
      </c>
      <c r="E3050">
        <v>2.5</v>
      </c>
      <c r="F3050" s="1" t="s">
        <v>49</v>
      </c>
      <c r="G3050" s="1" t="s">
        <v>12</v>
      </c>
      <c r="H3050">
        <v>2006</v>
      </c>
      <c r="I3050" s="1" t="s">
        <v>70</v>
      </c>
      <c r="J3050" t="str">
        <f t="shared" si="48"/>
        <v>20</v>
      </c>
      <c r="K3050">
        <v>10600</v>
      </c>
    </row>
    <row r="3051" spans="1:11" x14ac:dyDescent="0.35">
      <c r="A3051" s="1" t="s">
        <v>30</v>
      </c>
      <c r="B3051">
        <v>11900</v>
      </c>
      <c r="C3051" s="1" t="s">
        <v>10</v>
      </c>
      <c r="D3051">
        <v>144</v>
      </c>
      <c r="E3051">
        <v>1.6</v>
      </c>
      <c r="F3051" s="1" t="s">
        <v>18</v>
      </c>
      <c r="G3051" s="1" t="s">
        <v>12</v>
      </c>
      <c r="H3051">
        <v>2009</v>
      </c>
      <c r="I3051" s="1" t="s">
        <v>125</v>
      </c>
      <c r="J3051" t="str">
        <f t="shared" si="48"/>
        <v>20</v>
      </c>
      <c r="K3051">
        <v>11900</v>
      </c>
    </row>
    <row r="3052" spans="1:11" x14ac:dyDescent="0.35">
      <c r="A3052" s="1" t="s">
        <v>23</v>
      </c>
      <c r="B3052">
        <v>7900</v>
      </c>
      <c r="C3052" s="1" t="s">
        <v>10</v>
      </c>
      <c r="D3052">
        <v>170</v>
      </c>
      <c r="E3052">
        <v>3</v>
      </c>
      <c r="F3052" s="1" t="s">
        <v>11</v>
      </c>
      <c r="G3052" s="1" t="s">
        <v>12</v>
      </c>
      <c r="H3052">
        <v>2004</v>
      </c>
      <c r="I3052" s="1" t="s">
        <v>57</v>
      </c>
      <c r="J3052" t="str">
        <f t="shared" si="48"/>
        <v>20</v>
      </c>
      <c r="K3052">
        <v>7900</v>
      </c>
    </row>
    <row r="3053" spans="1:11" x14ac:dyDescent="0.35">
      <c r="A3053" s="1" t="s">
        <v>14</v>
      </c>
      <c r="B3053">
        <v>43900</v>
      </c>
      <c r="C3053" s="1" t="s">
        <v>21</v>
      </c>
      <c r="D3053">
        <v>89</v>
      </c>
      <c r="E3053">
        <v>3</v>
      </c>
      <c r="F3053" s="1" t="s">
        <v>16</v>
      </c>
      <c r="G3053" s="1" t="s">
        <v>12</v>
      </c>
      <c r="H3053">
        <v>2012</v>
      </c>
      <c r="I3053" s="1" t="s">
        <v>67</v>
      </c>
      <c r="J3053" t="str">
        <f t="shared" si="48"/>
        <v>60</v>
      </c>
      <c r="K3053">
        <v>43900</v>
      </c>
    </row>
    <row r="3054" spans="1:11" x14ac:dyDescent="0.35">
      <c r="A3054" s="1" t="s">
        <v>30</v>
      </c>
      <c r="B3054">
        <v>8800</v>
      </c>
      <c r="C3054" s="1" t="s">
        <v>15</v>
      </c>
      <c r="D3054">
        <v>145</v>
      </c>
      <c r="E3054">
        <v>2</v>
      </c>
      <c r="F3054" s="1" t="s">
        <v>18</v>
      </c>
      <c r="G3054" s="1" t="s">
        <v>12</v>
      </c>
      <c r="H3054">
        <v>2011</v>
      </c>
      <c r="I3054" s="1" t="s">
        <v>56</v>
      </c>
      <c r="J3054" t="str">
        <f t="shared" si="48"/>
        <v>20</v>
      </c>
      <c r="K3054">
        <v>8800</v>
      </c>
    </row>
    <row r="3055" spans="1:11" x14ac:dyDescent="0.35">
      <c r="A3055" s="1" t="s">
        <v>30</v>
      </c>
      <c r="B3055">
        <v>1899</v>
      </c>
      <c r="C3055" s="1" t="s">
        <v>38</v>
      </c>
      <c r="D3055">
        <v>300</v>
      </c>
      <c r="E3055">
        <v>1.6</v>
      </c>
      <c r="F3055" s="1" t="s">
        <v>18</v>
      </c>
      <c r="G3055" s="1" t="s">
        <v>12</v>
      </c>
      <c r="H3055">
        <v>1984</v>
      </c>
      <c r="I3055" s="1" t="s">
        <v>123</v>
      </c>
      <c r="J3055" t="str">
        <f t="shared" si="48"/>
        <v>20</v>
      </c>
      <c r="K3055">
        <v>1899</v>
      </c>
    </row>
    <row r="3056" spans="1:11" x14ac:dyDescent="0.35">
      <c r="A3056" s="1" t="s">
        <v>30</v>
      </c>
      <c r="B3056">
        <v>8400</v>
      </c>
      <c r="C3056" s="1" t="s">
        <v>10</v>
      </c>
      <c r="D3056">
        <v>230</v>
      </c>
      <c r="E3056">
        <v>1.8</v>
      </c>
      <c r="F3056" s="1" t="s">
        <v>18</v>
      </c>
      <c r="G3056" s="1" t="s">
        <v>12</v>
      </c>
      <c r="H3056">
        <v>2003</v>
      </c>
      <c r="I3056" s="1" t="s">
        <v>76</v>
      </c>
      <c r="J3056" t="str">
        <f t="shared" si="48"/>
        <v>20</v>
      </c>
      <c r="K3056">
        <v>8400</v>
      </c>
    </row>
    <row r="3057" spans="1:11" x14ac:dyDescent="0.35">
      <c r="A3057" s="1" t="s">
        <v>30</v>
      </c>
      <c r="B3057">
        <v>25200</v>
      </c>
      <c r="C3057" s="1" t="s">
        <v>21</v>
      </c>
      <c r="D3057">
        <v>78</v>
      </c>
      <c r="E3057">
        <v>2</v>
      </c>
      <c r="F3057" s="1" t="s">
        <v>16</v>
      </c>
      <c r="G3057" s="1" t="s">
        <v>12</v>
      </c>
      <c r="H3057">
        <v>2012</v>
      </c>
      <c r="I3057" s="1" t="s">
        <v>87</v>
      </c>
      <c r="J3057" t="str">
        <f t="shared" si="48"/>
        <v>40</v>
      </c>
      <c r="K3057">
        <v>25200</v>
      </c>
    </row>
    <row r="3058" spans="1:11" x14ac:dyDescent="0.35">
      <c r="A3058" s="1" t="s">
        <v>28</v>
      </c>
      <c r="B3058">
        <v>12499</v>
      </c>
      <c r="C3058" s="1" t="s">
        <v>15</v>
      </c>
      <c r="D3058">
        <v>78</v>
      </c>
      <c r="E3058">
        <v>2</v>
      </c>
      <c r="F3058" s="1" t="s">
        <v>16</v>
      </c>
      <c r="G3058" s="1" t="s">
        <v>12</v>
      </c>
      <c r="H3058">
        <v>2012</v>
      </c>
      <c r="I3058" s="1" t="s">
        <v>70</v>
      </c>
      <c r="J3058" t="str">
        <f t="shared" si="48"/>
        <v>20</v>
      </c>
      <c r="K3058">
        <v>12499</v>
      </c>
    </row>
    <row r="3059" spans="1:11" x14ac:dyDescent="0.35">
      <c r="A3059" s="1" t="s">
        <v>30</v>
      </c>
      <c r="B3059">
        <v>5300</v>
      </c>
      <c r="C3059" s="1" t="s">
        <v>15</v>
      </c>
      <c r="D3059">
        <v>505</v>
      </c>
      <c r="E3059">
        <v>2.4</v>
      </c>
      <c r="F3059" s="1" t="s">
        <v>16</v>
      </c>
      <c r="G3059" s="1" t="s">
        <v>12</v>
      </c>
      <c r="H3059">
        <v>1995</v>
      </c>
      <c r="I3059" s="1" t="s">
        <v>96</v>
      </c>
      <c r="J3059" t="str">
        <f t="shared" si="48"/>
        <v>20</v>
      </c>
      <c r="K3059">
        <v>5300</v>
      </c>
    </row>
    <row r="3060" spans="1:11" x14ac:dyDescent="0.35">
      <c r="A3060" s="1" t="s">
        <v>30</v>
      </c>
      <c r="B3060">
        <v>8900</v>
      </c>
      <c r="C3060" s="1" t="s">
        <v>15</v>
      </c>
      <c r="D3060">
        <v>167</v>
      </c>
      <c r="E3060">
        <v>2</v>
      </c>
      <c r="F3060" s="1" t="s">
        <v>18</v>
      </c>
      <c r="G3060" s="1" t="s">
        <v>12</v>
      </c>
      <c r="H3060">
        <v>2011</v>
      </c>
      <c r="I3060" s="1" t="s">
        <v>56</v>
      </c>
      <c r="J3060" t="str">
        <f t="shared" si="48"/>
        <v>20</v>
      </c>
      <c r="K3060">
        <v>8900</v>
      </c>
    </row>
    <row r="3061" spans="1:11" x14ac:dyDescent="0.35">
      <c r="A3061" s="1" t="s">
        <v>14</v>
      </c>
      <c r="B3061">
        <v>2500</v>
      </c>
      <c r="C3061" s="1" t="s">
        <v>26</v>
      </c>
      <c r="D3061">
        <v>122</v>
      </c>
      <c r="E3061">
        <v>2.2999999999999998</v>
      </c>
      <c r="F3061" s="1" t="s">
        <v>11</v>
      </c>
      <c r="G3061" s="1" t="s">
        <v>12</v>
      </c>
      <c r="H3061">
        <v>1987</v>
      </c>
      <c r="I3061" s="1" t="s">
        <v>242</v>
      </c>
      <c r="J3061" t="str">
        <f t="shared" si="48"/>
        <v>20</v>
      </c>
      <c r="K3061">
        <v>2500</v>
      </c>
    </row>
    <row r="3062" spans="1:11" x14ac:dyDescent="0.35">
      <c r="A3062" s="1" t="s">
        <v>30</v>
      </c>
      <c r="B3062">
        <v>15900</v>
      </c>
      <c r="C3062" s="1" t="s">
        <v>26</v>
      </c>
      <c r="D3062">
        <v>1</v>
      </c>
      <c r="E3062">
        <v>2</v>
      </c>
      <c r="F3062" s="1" t="s">
        <v>16</v>
      </c>
      <c r="G3062" s="1" t="s">
        <v>12</v>
      </c>
      <c r="H3062">
        <v>2012</v>
      </c>
      <c r="I3062" s="1" t="s">
        <v>197</v>
      </c>
      <c r="J3062" t="str">
        <f t="shared" si="48"/>
        <v>20</v>
      </c>
      <c r="K3062">
        <v>15900</v>
      </c>
    </row>
    <row r="3063" spans="1:11" x14ac:dyDescent="0.35">
      <c r="A3063" s="1" t="s">
        <v>9</v>
      </c>
      <c r="B3063">
        <v>20000</v>
      </c>
      <c r="C3063" s="1" t="s">
        <v>10</v>
      </c>
      <c r="D3063">
        <v>230</v>
      </c>
      <c r="E3063">
        <v>6</v>
      </c>
      <c r="F3063" s="1" t="s">
        <v>11</v>
      </c>
      <c r="G3063" s="1" t="s">
        <v>12</v>
      </c>
      <c r="H3063">
        <v>2008</v>
      </c>
      <c r="I3063" s="1" t="s">
        <v>318</v>
      </c>
      <c r="J3063" t="str">
        <f t="shared" si="48"/>
        <v>40</v>
      </c>
      <c r="K3063">
        <v>20000</v>
      </c>
    </row>
    <row r="3064" spans="1:11" x14ac:dyDescent="0.35">
      <c r="A3064" s="1" t="s">
        <v>9</v>
      </c>
      <c r="B3064">
        <v>69999</v>
      </c>
      <c r="C3064" s="1" t="s">
        <v>21</v>
      </c>
      <c r="D3064">
        <v>0</v>
      </c>
      <c r="E3064">
        <v>2.5</v>
      </c>
      <c r="F3064" s="1" t="s">
        <v>16</v>
      </c>
      <c r="G3064" s="1" t="s">
        <v>12</v>
      </c>
      <c r="H3064">
        <v>2016</v>
      </c>
      <c r="I3064" s="1" t="s">
        <v>55</v>
      </c>
      <c r="J3064" t="str">
        <f t="shared" si="48"/>
        <v>80</v>
      </c>
      <c r="K3064">
        <v>69999</v>
      </c>
    </row>
    <row r="3065" spans="1:11" x14ac:dyDescent="0.35">
      <c r="A3065" s="1" t="s">
        <v>30</v>
      </c>
      <c r="B3065">
        <v>10000</v>
      </c>
      <c r="C3065" s="1" t="s">
        <v>10</v>
      </c>
      <c r="D3065">
        <v>98</v>
      </c>
      <c r="E3065">
        <v>1.6</v>
      </c>
      <c r="F3065" s="1" t="s">
        <v>11</v>
      </c>
      <c r="G3065" s="1" t="s">
        <v>12</v>
      </c>
      <c r="H3065">
        <v>2013</v>
      </c>
      <c r="I3065" s="1" t="s">
        <v>44</v>
      </c>
      <c r="J3065" t="str">
        <f t="shared" si="48"/>
        <v>20</v>
      </c>
      <c r="K3065">
        <v>10000</v>
      </c>
    </row>
    <row r="3066" spans="1:11" x14ac:dyDescent="0.35">
      <c r="A3066" s="1" t="s">
        <v>14</v>
      </c>
      <c r="B3066">
        <v>9500</v>
      </c>
      <c r="C3066" s="1" t="s">
        <v>31</v>
      </c>
      <c r="D3066">
        <v>650</v>
      </c>
      <c r="E3066">
        <v>2.2000000000000002</v>
      </c>
      <c r="F3066" s="1" t="s">
        <v>16</v>
      </c>
      <c r="G3066" s="1" t="s">
        <v>12</v>
      </c>
      <c r="H3066">
        <v>2005</v>
      </c>
      <c r="I3066" s="1" t="s">
        <v>175</v>
      </c>
      <c r="J3066" t="str">
        <f t="shared" si="48"/>
        <v>20</v>
      </c>
      <c r="K3066">
        <v>9500</v>
      </c>
    </row>
    <row r="3067" spans="1:11" x14ac:dyDescent="0.35">
      <c r="A3067" s="1" t="s">
        <v>28</v>
      </c>
      <c r="B3067">
        <v>12179</v>
      </c>
      <c r="C3067" s="1" t="s">
        <v>26</v>
      </c>
      <c r="D3067">
        <v>95</v>
      </c>
      <c r="E3067">
        <v>1.5</v>
      </c>
      <c r="F3067" s="1" t="s">
        <v>16</v>
      </c>
      <c r="G3067" s="1" t="s">
        <v>12</v>
      </c>
      <c r="H3067">
        <v>2012</v>
      </c>
      <c r="I3067" s="1" t="s">
        <v>29</v>
      </c>
      <c r="J3067" t="str">
        <f t="shared" si="48"/>
        <v>20</v>
      </c>
      <c r="K3067">
        <v>12179</v>
      </c>
    </row>
    <row r="3068" spans="1:11" x14ac:dyDescent="0.35">
      <c r="A3068" s="1" t="s">
        <v>23</v>
      </c>
      <c r="B3068">
        <v>20900</v>
      </c>
      <c r="C3068" s="1" t="s">
        <v>21</v>
      </c>
      <c r="D3068">
        <v>69</v>
      </c>
      <c r="E3068">
        <v>2.7</v>
      </c>
      <c r="F3068" s="1" t="s">
        <v>11</v>
      </c>
      <c r="G3068" s="1" t="s">
        <v>12</v>
      </c>
      <c r="H3068">
        <v>2008</v>
      </c>
      <c r="I3068" s="1" t="s">
        <v>78</v>
      </c>
      <c r="J3068" t="str">
        <f t="shared" si="48"/>
        <v>40</v>
      </c>
      <c r="K3068">
        <v>20900</v>
      </c>
    </row>
    <row r="3069" spans="1:11" x14ac:dyDescent="0.35">
      <c r="A3069" s="1" t="s">
        <v>9</v>
      </c>
      <c r="B3069">
        <v>7400</v>
      </c>
      <c r="C3069" s="1" t="s">
        <v>10</v>
      </c>
      <c r="D3069">
        <v>277</v>
      </c>
      <c r="E3069">
        <v>3.5</v>
      </c>
      <c r="F3069" s="1" t="s">
        <v>18</v>
      </c>
      <c r="G3069" s="1" t="s">
        <v>12</v>
      </c>
      <c r="H3069">
        <v>1998</v>
      </c>
      <c r="I3069" s="1" t="s">
        <v>169</v>
      </c>
      <c r="J3069" t="str">
        <f t="shared" si="48"/>
        <v>20</v>
      </c>
      <c r="K3069">
        <v>7400</v>
      </c>
    </row>
    <row r="3070" spans="1:11" x14ac:dyDescent="0.35">
      <c r="A3070" s="1" t="s">
        <v>20</v>
      </c>
      <c r="B3070">
        <v>18300</v>
      </c>
      <c r="C3070" s="1" t="s">
        <v>10</v>
      </c>
      <c r="D3070">
        <v>125</v>
      </c>
      <c r="E3070">
        <v>2</v>
      </c>
      <c r="F3070" s="1" t="s">
        <v>16</v>
      </c>
      <c r="G3070" s="1" t="s">
        <v>12</v>
      </c>
      <c r="H3070">
        <v>2009</v>
      </c>
      <c r="I3070" s="1" t="s">
        <v>27</v>
      </c>
      <c r="J3070" t="str">
        <f t="shared" si="48"/>
        <v>20</v>
      </c>
      <c r="K3070">
        <v>18300</v>
      </c>
    </row>
    <row r="3071" spans="1:11" x14ac:dyDescent="0.35">
      <c r="A3071" s="1" t="s">
        <v>14</v>
      </c>
      <c r="B3071">
        <v>2650</v>
      </c>
      <c r="C3071" s="1" t="s">
        <v>10</v>
      </c>
      <c r="D3071">
        <v>30</v>
      </c>
      <c r="E3071">
        <v>2.2999999999999998</v>
      </c>
      <c r="F3071" s="1" t="s">
        <v>18</v>
      </c>
      <c r="G3071" s="1" t="s">
        <v>12</v>
      </c>
      <c r="H3071">
        <v>1985</v>
      </c>
      <c r="I3071" s="1" t="s">
        <v>242</v>
      </c>
      <c r="J3071" t="str">
        <f t="shared" si="48"/>
        <v>20</v>
      </c>
      <c r="K3071">
        <v>2650</v>
      </c>
    </row>
    <row r="3072" spans="1:11" x14ac:dyDescent="0.35">
      <c r="A3072" s="1" t="s">
        <v>9</v>
      </c>
      <c r="B3072">
        <v>2500</v>
      </c>
      <c r="C3072" s="1" t="s">
        <v>10</v>
      </c>
      <c r="D3072">
        <v>242</v>
      </c>
      <c r="E3072">
        <v>3</v>
      </c>
      <c r="F3072" s="1" t="s">
        <v>16</v>
      </c>
      <c r="G3072" s="1" t="s">
        <v>32</v>
      </c>
      <c r="H3072">
        <v>2001</v>
      </c>
      <c r="I3072" s="1" t="s">
        <v>136</v>
      </c>
      <c r="J3072" t="str">
        <f t="shared" si="48"/>
        <v>20</v>
      </c>
      <c r="K3072">
        <v>2500</v>
      </c>
    </row>
    <row r="3073" spans="1:11" x14ac:dyDescent="0.35">
      <c r="A3073" s="1" t="s">
        <v>20</v>
      </c>
      <c r="B3073">
        <v>52999</v>
      </c>
      <c r="C3073" s="1" t="s">
        <v>21</v>
      </c>
      <c r="D3073">
        <v>112</v>
      </c>
      <c r="E3073">
        <v>4.2</v>
      </c>
      <c r="F3073" s="1" t="s">
        <v>16</v>
      </c>
      <c r="G3073" s="1" t="s">
        <v>12</v>
      </c>
      <c r="H3073">
        <v>2008</v>
      </c>
      <c r="I3073" s="1" t="s">
        <v>22</v>
      </c>
      <c r="J3073" t="str">
        <f t="shared" si="48"/>
        <v>60</v>
      </c>
      <c r="K3073">
        <v>52999</v>
      </c>
    </row>
    <row r="3074" spans="1:11" x14ac:dyDescent="0.35">
      <c r="A3074" s="1" t="s">
        <v>20</v>
      </c>
      <c r="B3074">
        <v>1750</v>
      </c>
      <c r="C3074" s="1" t="s">
        <v>26</v>
      </c>
      <c r="D3074">
        <v>330</v>
      </c>
      <c r="E3074">
        <v>1.9</v>
      </c>
      <c r="F3074" s="1" t="s">
        <v>16</v>
      </c>
      <c r="G3074" s="1" t="s">
        <v>32</v>
      </c>
      <c r="H3074">
        <v>1996</v>
      </c>
      <c r="I3074" s="1" t="s">
        <v>60</v>
      </c>
      <c r="J3074" t="str">
        <f t="shared" si="48"/>
        <v>20</v>
      </c>
      <c r="K3074">
        <v>1750</v>
      </c>
    </row>
    <row r="3075" spans="1:11" x14ac:dyDescent="0.35">
      <c r="A3075" s="1" t="s">
        <v>30</v>
      </c>
      <c r="B3075">
        <v>2200</v>
      </c>
      <c r="C3075" s="1" t="s">
        <v>38</v>
      </c>
      <c r="D3075">
        <v>260</v>
      </c>
      <c r="E3075">
        <v>1.8</v>
      </c>
      <c r="F3075" s="1" t="s">
        <v>18</v>
      </c>
      <c r="G3075" s="1" t="s">
        <v>12</v>
      </c>
      <c r="H3075">
        <v>1987</v>
      </c>
      <c r="I3075" s="1" t="s">
        <v>123</v>
      </c>
      <c r="J3075" t="str">
        <f t="shared" si="48"/>
        <v>20</v>
      </c>
      <c r="K3075">
        <v>2200</v>
      </c>
    </row>
    <row r="3076" spans="1:11" x14ac:dyDescent="0.35">
      <c r="A3076" s="1" t="s">
        <v>28</v>
      </c>
      <c r="B3076">
        <v>6000</v>
      </c>
      <c r="C3076" s="1" t="s">
        <v>26</v>
      </c>
      <c r="D3076">
        <v>225</v>
      </c>
      <c r="E3076">
        <v>1.5</v>
      </c>
      <c r="F3076" s="1" t="s">
        <v>16</v>
      </c>
      <c r="G3076" s="1" t="s">
        <v>12</v>
      </c>
      <c r="H3076">
        <v>2004</v>
      </c>
      <c r="I3076" s="1" t="s">
        <v>29</v>
      </c>
      <c r="J3076" t="str">
        <f t="shared" si="48"/>
        <v>20</v>
      </c>
      <c r="K3076">
        <v>6000</v>
      </c>
    </row>
    <row r="3077" spans="1:11" x14ac:dyDescent="0.35">
      <c r="A3077" s="1" t="s">
        <v>9</v>
      </c>
      <c r="B3077">
        <v>40000</v>
      </c>
      <c r="C3077" s="1" t="s">
        <v>21</v>
      </c>
      <c r="D3077">
        <v>48</v>
      </c>
      <c r="E3077">
        <v>4.4000000000000004</v>
      </c>
      <c r="F3077" s="1" t="s">
        <v>11</v>
      </c>
      <c r="G3077" s="1" t="s">
        <v>12</v>
      </c>
      <c r="H3077">
        <v>2009</v>
      </c>
      <c r="I3077" s="1" t="s">
        <v>62</v>
      </c>
      <c r="J3077" t="str">
        <f t="shared" si="48"/>
        <v>60</v>
      </c>
      <c r="K3077">
        <v>40000</v>
      </c>
    </row>
    <row r="3078" spans="1:11" x14ac:dyDescent="0.35">
      <c r="A3078" s="1" t="s">
        <v>14</v>
      </c>
      <c r="B3078">
        <v>103333</v>
      </c>
      <c r="C3078" s="1" t="s">
        <v>21</v>
      </c>
      <c r="D3078">
        <v>0</v>
      </c>
      <c r="E3078">
        <v>3</v>
      </c>
      <c r="F3078" s="1" t="s">
        <v>16</v>
      </c>
      <c r="G3078" s="1" t="s">
        <v>12</v>
      </c>
      <c r="H3078">
        <v>2016</v>
      </c>
      <c r="I3078" s="1" t="s">
        <v>199</v>
      </c>
      <c r="J3078" t="str">
        <f t="shared" si="48"/>
        <v>120</v>
      </c>
      <c r="K3078">
        <v>103333</v>
      </c>
    </row>
    <row r="3079" spans="1:11" x14ac:dyDescent="0.35">
      <c r="A3079" s="1" t="s">
        <v>14</v>
      </c>
      <c r="B3079">
        <v>14800</v>
      </c>
      <c r="C3079" s="1" t="s">
        <v>10</v>
      </c>
      <c r="D3079">
        <v>218</v>
      </c>
      <c r="E3079">
        <v>3.2</v>
      </c>
      <c r="F3079" s="1" t="s">
        <v>16</v>
      </c>
      <c r="G3079" s="1" t="s">
        <v>12</v>
      </c>
      <c r="H3079">
        <v>2004</v>
      </c>
      <c r="I3079" s="1" t="s">
        <v>160</v>
      </c>
      <c r="J3079" t="str">
        <f t="shared" si="48"/>
        <v>20</v>
      </c>
      <c r="K3079">
        <v>14800</v>
      </c>
    </row>
    <row r="3080" spans="1:11" x14ac:dyDescent="0.35">
      <c r="A3080" s="1" t="s">
        <v>9</v>
      </c>
      <c r="B3080">
        <v>28000</v>
      </c>
      <c r="C3080" s="1" t="s">
        <v>21</v>
      </c>
      <c r="D3080">
        <v>116</v>
      </c>
      <c r="E3080" t="s">
        <v>41</v>
      </c>
      <c r="F3080" s="1" t="s">
        <v>11</v>
      </c>
      <c r="G3080" s="1" t="s">
        <v>12</v>
      </c>
      <c r="H3080">
        <v>2008</v>
      </c>
      <c r="I3080" s="1" t="s">
        <v>55</v>
      </c>
      <c r="J3080" t="str">
        <f t="shared" si="48"/>
        <v>40</v>
      </c>
      <c r="K3080">
        <v>28000</v>
      </c>
    </row>
    <row r="3081" spans="1:11" x14ac:dyDescent="0.35">
      <c r="A3081" s="1" t="s">
        <v>14</v>
      </c>
      <c r="B3081">
        <v>12900</v>
      </c>
      <c r="C3081" s="1" t="s">
        <v>38</v>
      </c>
      <c r="D3081">
        <v>130</v>
      </c>
      <c r="E3081">
        <v>2</v>
      </c>
      <c r="F3081" s="1" t="s">
        <v>11</v>
      </c>
      <c r="G3081" s="1" t="s">
        <v>12</v>
      </c>
      <c r="H3081">
        <v>2007</v>
      </c>
      <c r="I3081" s="1" t="s">
        <v>231</v>
      </c>
      <c r="J3081" t="str">
        <f t="shared" si="48"/>
        <v>20</v>
      </c>
      <c r="K3081">
        <v>12900</v>
      </c>
    </row>
    <row r="3082" spans="1:11" x14ac:dyDescent="0.35">
      <c r="A3082" s="1" t="s">
        <v>30</v>
      </c>
      <c r="B3082">
        <v>21900</v>
      </c>
      <c r="C3082" s="1" t="s">
        <v>21</v>
      </c>
      <c r="D3082">
        <v>136</v>
      </c>
      <c r="E3082">
        <v>3</v>
      </c>
      <c r="F3082" s="1" t="s">
        <v>16</v>
      </c>
      <c r="G3082" s="1" t="s">
        <v>12</v>
      </c>
      <c r="H3082">
        <v>2008</v>
      </c>
      <c r="I3082" s="1" t="s">
        <v>48</v>
      </c>
      <c r="J3082" t="str">
        <f t="shared" si="48"/>
        <v>40</v>
      </c>
      <c r="K3082">
        <v>21900</v>
      </c>
    </row>
    <row r="3083" spans="1:11" x14ac:dyDescent="0.35">
      <c r="A3083" s="1" t="s">
        <v>9</v>
      </c>
      <c r="B3083">
        <v>5300</v>
      </c>
      <c r="C3083" s="1" t="s">
        <v>10</v>
      </c>
      <c r="D3083">
        <v>204</v>
      </c>
      <c r="E3083">
        <v>1.8</v>
      </c>
      <c r="F3083" s="1" t="s">
        <v>11</v>
      </c>
      <c r="G3083" s="1" t="s">
        <v>12</v>
      </c>
      <c r="H3083">
        <v>1993</v>
      </c>
      <c r="I3083" s="1" t="s">
        <v>40</v>
      </c>
      <c r="J3083" t="str">
        <f t="shared" si="48"/>
        <v>20</v>
      </c>
      <c r="K3083">
        <v>5300</v>
      </c>
    </row>
    <row r="3084" spans="1:11" x14ac:dyDescent="0.35">
      <c r="A3084" s="1" t="s">
        <v>45</v>
      </c>
      <c r="B3084">
        <v>1599</v>
      </c>
      <c r="C3084" s="1" t="s">
        <v>10</v>
      </c>
      <c r="D3084">
        <v>156</v>
      </c>
      <c r="E3084">
        <v>1.8</v>
      </c>
      <c r="F3084" s="1" t="s">
        <v>11</v>
      </c>
      <c r="G3084" s="1" t="s">
        <v>12</v>
      </c>
      <c r="H3084">
        <v>1989</v>
      </c>
      <c r="I3084" s="1" t="s">
        <v>63</v>
      </c>
      <c r="J3084" t="str">
        <f t="shared" si="48"/>
        <v>20</v>
      </c>
      <c r="K3084">
        <v>1599</v>
      </c>
    </row>
    <row r="3085" spans="1:11" x14ac:dyDescent="0.35">
      <c r="A3085" s="1" t="s">
        <v>9</v>
      </c>
      <c r="B3085">
        <v>2300</v>
      </c>
      <c r="C3085" s="1" t="s">
        <v>10</v>
      </c>
      <c r="D3085">
        <v>189</v>
      </c>
      <c r="E3085">
        <v>1.8</v>
      </c>
      <c r="F3085" s="1" t="s">
        <v>11</v>
      </c>
      <c r="G3085" s="1" t="s">
        <v>32</v>
      </c>
      <c r="H3085">
        <v>2002</v>
      </c>
      <c r="I3085" s="1" t="s">
        <v>40</v>
      </c>
      <c r="J3085" t="str">
        <f t="shared" si="48"/>
        <v>20</v>
      </c>
      <c r="K3085">
        <v>2300</v>
      </c>
    </row>
    <row r="3086" spans="1:11" x14ac:dyDescent="0.35">
      <c r="A3086" s="1" t="s">
        <v>28</v>
      </c>
      <c r="B3086">
        <v>7200</v>
      </c>
      <c r="C3086" s="1" t="s">
        <v>10</v>
      </c>
      <c r="D3086">
        <v>69</v>
      </c>
      <c r="E3086">
        <v>1.4</v>
      </c>
      <c r="F3086" s="1" t="s">
        <v>11</v>
      </c>
      <c r="G3086" s="1" t="s">
        <v>12</v>
      </c>
      <c r="H3086">
        <v>2012</v>
      </c>
      <c r="I3086" s="1" t="s">
        <v>167</v>
      </c>
      <c r="J3086" t="str">
        <f t="shared" si="48"/>
        <v>20</v>
      </c>
      <c r="K3086">
        <v>7200</v>
      </c>
    </row>
    <row r="3087" spans="1:11" x14ac:dyDescent="0.35">
      <c r="A3087" s="1" t="s">
        <v>9</v>
      </c>
      <c r="B3087">
        <v>104999</v>
      </c>
      <c r="C3087" s="1" t="s">
        <v>21</v>
      </c>
      <c r="D3087">
        <v>2</v>
      </c>
      <c r="E3087">
        <v>3</v>
      </c>
      <c r="F3087" s="1" t="s">
        <v>16</v>
      </c>
      <c r="G3087" s="1" t="s">
        <v>12</v>
      </c>
      <c r="H3087">
        <v>2016</v>
      </c>
      <c r="I3087" s="1" t="s">
        <v>55</v>
      </c>
      <c r="J3087" t="str">
        <f t="shared" si="48"/>
        <v>120</v>
      </c>
      <c r="K3087">
        <v>104999</v>
      </c>
    </row>
    <row r="3088" spans="1:11" x14ac:dyDescent="0.35">
      <c r="A3088" s="1" t="s">
        <v>14</v>
      </c>
      <c r="B3088">
        <v>199999</v>
      </c>
      <c r="C3088" s="1" t="s">
        <v>21</v>
      </c>
      <c r="D3088">
        <v>0</v>
      </c>
      <c r="E3088">
        <v>5.5</v>
      </c>
      <c r="F3088" s="1" t="s">
        <v>11</v>
      </c>
      <c r="G3088" s="1" t="s">
        <v>12</v>
      </c>
      <c r="H3088">
        <v>2016</v>
      </c>
      <c r="I3088" s="1" t="s">
        <v>25</v>
      </c>
      <c r="J3088" t="str">
        <f t="shared" si="48"/>
        <v>200</v>
      </c>
      <c r="K3088">
        <v>199999</v>
      </c>
    </row>
    <row r="3089" spans="1:11" x14ac:dyDescent="0.35">
      <c r="A3089" s="1" t="s">
        <v>45</v>
      </c>
      <c r="B3089">
        <v>11300</v>
      </c>
      <c r="C3089" s="1" t="s">
        <v>21</v>
      </c>
      <c r="D3089">
        <v>209</v>
      </c>
      <c r="E3089">
        <v>3.5</v>
      </c>
      <c r="F3089" s="1" t="s">
        <v>11</v>
      </c>
      <c r="G3089" s="1" t="s">
        <v>12</v>
      </c>
      <c r="H3089">
        <v>1999</v>
      </c>
      <c r="I3089" s="1" t="s">
        <v>54</v>
      </c>
      <c r="J3089" t="str">
        <f t="shared" si="48"/>
        <v>20</v>
      </c>
      <c r="K3089">
        <v>11300</v>
      </c>
    </row>
    <row r="3090" spans="1:11" x14ac:dyDescent="0.35">
      <c r="A3090" s="1" t="s">
        <v>23</v>
      </c>
      <c r="B3090">
        <v>12800</v>
      </c>
      <c r="C3090" s="1" t="s">
        <v>10</v>
      </c>
      <c r="D3090">
        <v>123</v>
      </c>
      <c r="E3090">
        <v>3.5</v>
      </c>
      <c r="F3090" s="1" t="s">
        <v>11</v>
      </c>
      <c r="G3090" s="1" t="s">
        <v>12</v>
      </c>
      <c r="H3090">
        <v>2007</v>
      </c>
      <c r="I3090" s="1" t="s">
        <v>57</v>
      </c>
      <c r="J3090" t="str">
        <f t="shared" si="48"/>
        <v>20</v>
      </c>
      <c r="K3090">
        <v>12800</v>
      </c>
    </row>
    <row r="3091" spans="1:11" x14ac:dyDescent="0.35">
      <c r="A3091" s="1" t="s">
        <v>20</v>
      </c>
      <c r="B3091">
        <v>46000</v>
      </c>
      <c r="C3091" s="1" t="s">
        <v>10</v>
      </c>
      <c r="D3091">
        <v>170</v>
      </c>
      <c r="E3091">
        <v>4.2</v>
      </c>
      <c r="F3091" s="1" t="s">
        <v>16</v>
      </c>
      <c r="G3091" s="1" t="s">
        <v>12</v>
      </c>
      <c r="H3091">
        <v>2011</v>
      </c>
      <c r="I3091" s="1" t="s">
        <v>47</v>
      </c>
      <c r="J3091" t="str">
        <f t="shared" si="48"/>
        <v>60</v>
      </c>
      <c r="K3091">
        <v>46000</v>
      </c>
    </row>
    <row r="3092" spans="1:11" x14ac:dyDescent="0.35">
      <c r="A3092" s="1" t="s">
        <v>9</v>
      </c>
      <c r="B3092">
        <v>2500</v>
      </c>
      <c r="C3092" s="1" t="s">
        <v>10</v>
      </c>
      <c r="D3092">
        <v>290</v>
      </c>
      <c r="E3092">
        <v>2</v>
      </c>
      <c r="F3092" s="1" t="s">
        <v>16</v>
      </c>
      <c r="G3092" s="1" t="s">
        <v>32</v>
      </c>
      <c r="H3092">
        <v>1999</v>
      </c>
      <c r="I3092" s="1" t="s">
        <v>13</v>
      </c>
      <c r="J3092" t="str">
        <f t="shared" si="48"/>
        <v>20</v>
      </c>
      <c r="K3092">
        <v>2500</v>
      </c>
    </row>
    <row r="3093" spans="1:11" x14ac:dyDescent="0.35">
      <c r="A3093" s="1" t="s">
        <v>14</v>
      </c>
      <c r="B3093">
        <v>93555</v>
      </c>
      <c r="C3093" s="1" t="s">
        <v>21</v>
      </c>
      <c r="D3093">
        <v>0</v>
      </c>
      <c r="E3093" t="s">
        <v>41</v>
      </c>
      <c r="F3093" s="1" t="s">
        <v>49</v>
      </c>
      <c r="G3093" s="1" t="s">
        <v>12</v>
      </c>
      <c r="H3093">
        <v>2016</v>
      </c>
      <c r="I3093" s="1" t="s">
        <v>68</v>
      </c>
      <c r="J3093" t="str">
        <f t="shared" si="48"/>
        <v>100</v>
      </c>
      <c r="K3093">
        <v>93555</v>
      </c>
    </row>
    <row r="3094" spans="1:11" x14ac:dyDescent="0.35">
      <c r="A3094" s="1" t="s">
        <v>30</v>
      </c>
      <c r="B3094">
        <v>22500</v>
      </c>
      <c r="C3094" s="1" t="s">
        <v>31</v>
      </c>
      <c r="D3094">
        <v>200</v>
      </c>
      <c r="E3094">
        <v>2</v>
      </c>
      <c r="F3094" s="1" t="s">
        <v>11</v>
      </c>
      <c r="G3094" s="1" t="s">
        <v>12</v>
      </c>
      <c r="H3094">
        <v>2011</v>
      </c>
      <c r="I3094" s="1" t="s">
        <v>99</v>
      </c>
      <c r="J3094" t="str">
        <f t="shared" si="48"/>
        <v>40</v>
      </c>
      <c r="K3094">
        <v>22500</v>
      </c>
    </row>
    <row r="3095" spans="1:11" x14ac:dyDescent="0.35">
      <c r="A3095" s="1" t="s">
        <v>23</v>
      </c>
      <c r="B3095">
        <v>36700</v>
      </c>
      <c r="C3095" s="1" t="s">
        <v>21</v>
      </c>
      <c r="D3095">
        <v>43</v>
      </c>
      <c r="E3095">
        <v>3</v>
      </c>
      <c r="F3095" s="1" t="s">
        <v>16</v>
      </c>
      <c r="G3095" s="1" t="s">
        <v>12</v>
      </c>
      <c r="H3095">
        <v>2012</v>
      </c>
      <c r="I3095" s="1" t="s">
        <v>78</v>
      </c>
      <c r="J3095" t="str">
        <f t="shared" si="48"/>
        <v>40</v>
      </c>
      <c r="K3095">
        <v>36700</v>
      </c>
    </row>
    <row r="3096" spans="1:11" x14ac:dyDescent="0.35">
      <c r="A3096" s="1" t="s">
        <v>9</v>
      </c>
      <c r="B3096">
        <v>25500</v>
      </c>
      <c r="C3096" s="1" t="s">
        <v>21</v>
      </c>
      <c r="D3096">
        <v>130</v>
      </c>
      <c r="E3096">
        <v>3</v>
      </c>
      <c r="F3096" s="1" t="s">
        <v>18</v>
      </c>
      <c r="G3096" s="1" t="s">
        <v>12</v>
      </c>
      <c r="H3096">
        <v>2007</v>
      </c>
      <c r="I3096" s="1" t="s">
        <v>55</v>
      </c>
      <c r="J3096" t="str">
        <f t="shared" si="48"/>
        <v>40</v>
      </c>
      <c r="K3096">
        <v>25500</v>
      </c>
    </row>
    <row r="3097" spans="1:11" x14ac:dyDescent="0.35">
      <c r="A3097" s="1" t="s">
        <v>30</v>
      </c>
      <c r="B3097">
        <v>9300</v>
      </c>
      <c r="C3097" s="1" t="s">
        <v>15</v>
      </c>
      <c r="D3097">
        <v>220</v>
      </c>
      <c r="E3097">
        <v>2.5</v>
      </c>
      <c r="F3097" s="1" t="s">
        <v>16</v>
      </c>
      <c r="G3097" s="1" t="s">
        <v>12</v>
      </c>
      <c r="H3097">
        <v>2003</v>
      </c>
      <c r="I3097" s="1" t="s">
        <v>96</v>
      </c>
      <c r="J3097" t="str">
        <f t="shared" si="48"/>
        <v>20</v>
      </c>
      <c r="K3097">
        <v>9300</v>
      </c>
    </row>
    <row r="3098" spans="1:11" x14ac:dyDescent="0.35">
      <c r="A3098" s="1" t="s">
        <v>14</v>
      </c>
      <c r="B3098">
        <v>11299</v>
      </c>
      <c r="C3098" s="1" t="s">
        <v>15</v>
      </c>
      <c r="D3098">
        <v>1</v>
      </c>
      <c r="E3098">
        <v>2.2000000000000002</v>
      </c>
      <c r="F3098" s="1" t="s">
        <v>49</v>
      </c>
      <c r="G3098" s="1" t="s">
        <v>12</v>
      </c>
      <c r="H3098">
        <v>2006</v>
      </c>
      <c r="I3098" s="1" t="s">
        <v>42</v>
      </c>
      <c r="J3098" t="str">
        <f t="shared" si="48"/>
        <v>20</v>
      </c>
      <c r="K3098">
        <v>11299</v>
      </c>
    </row>
    <row r="3099" spans="1:11" x14ac:dyDescent="0.35">
      <c r="A3099" s="1" t="s">
        <v>23</v>
      </c>
      <c r="B3099">
        <v>12900</v>
      </c>
      <c r="C3099" s="1" t="s">
        <v>38</v>
      </c>
      <c r="D3099">
        <v>37</v>
      </c>
      <c r="E3099">
        <v>1.4</v>
      </c>
      <c r="F3099" s="1" t="s">
        <v>11</v>
      </c>
      <c r="G3099" s="1" t="s">
        <v>12</v>
      </c>
      <c r="H3099">
        <v>2013</v>
      </c>
      <c r="I3099" s="1" t="s">
        <v>135</v>
      </c>
      <c r="J3099" t="str">
        <f t="shared" si="48"/>
        <v>20</v>
      </c>
      <c r="K3099">
        <v>12900</v>
      </c>
    </row>
    <row r="3100" spans="1:11" x14ac:dyDescent="0.35">
      <c r="A3100" s="1" t="s">
        <v>23</v>
      </c>
      <c r="B3100">
        <v>23600</v>
      </c>
      <c r="C3100" s="1" t="s">
        <v>10</v>
      </c>
      <c r="D3100">
        <v>105</v>
      </c>
      <c r="E3100">
        <v>2.5</v>
      </c>
      <c r="F3100" s="1" t="s">
        <v>18</v>
      </c>
      <c r="G3100" s="1" t="s">
        <v>12</v>
      </c>
      <c r="H3100">
        <v>2012</v>
      </c>
      <c r="I3100" s="1" t="s">
        <v>57</v>
      </c>
      <c r="J3100" t="str">
        <f t="shared" si="48"/>
        <v>40</v>
      </c>
      <c r="K3100">
        <v>23600</v>
      </c>
    </row>
    <row r="3101" spans="1:11" x14ac:dyDescent="0.35">
      <c r="A3101" s="1" t="s">
        <v>23</v>
      </c>
      <c r="B3101">
        <v>21900</v>
      </c>
      <c r="C3101" s="1" t="s">
        <v>21</v>
      </c>
      <c r="D3101">
        <v>110</v>
      </c>
      <c r="E3101">
        <v>4</v>
      </c>
      <c r="F3101" s="1" t="s">
        <v>18</v>
      </c>
      <c r="G3101" s="1" t="s">
        <v>12</v>
      </c>
      <c r="H3101">
        <v>2006</v>
      </c>
      <c r="I3101" s="1" t="s">
        <v>93</v>
      </c>
      <c r="J3101" t="str">
        <f t="shared" si="48"/>
        <v>40</v>
      </c>
      <c r="K3101">
        <v>21900</v>
      </c>
    </row>
    <row r="3102" spans="1:11" x14ac:dyDescent="0.35">
      <c r="A3102" s="1" t="s">
        <v>28</v>
      </c>
      <c r="B3102">
        <v>4350</v>
      </c>
      <c r="C3102" s="1" t="s">
        <v>15</v>
      </c>
      <c r="D3102">
        <v>198</v>
      </c>
      <c r="E3102">
        <v>1.5</v>
      </c>
      <c r="F3102" s="1" t="s">
        <v>16</v>
      </c>
      <c r="G3102" s="1" t="s">
        <v>12</v>
      </c>
      <c r="H3102">
        <v>2004</v>
      </c>
      <c r="I3102" s="1" t="s">
        <v>66</v>
      </c>
      <c r="J3102" t="str">
        <f t="shared" si="48"/>
        <v>20</v>
      </c>
      <c r="K3102">
        <v>4350</v>
      </c>
    </row>
    <row r="3103" spans="1:11" x14ac:dyDescent="0.35">
      <c r="A3103" s="1" t="s">
        <v>20</v>
      </c>
      <c r="B3103">
        <v>3100</v>
      </c>
      <c r="C3103" s="1" t="s">
        <v>26</v>
      </c>
      <c r="D3103">
        <v>210</v>
      </c>
      <c r="E3103">
        <v>2.5</v>
      </c>
      <c r="F3103" s="1" t="s">
        <v>16</v>
      </c>
      <c r="G3103" s="1" t="s">
        <v>32</v>
      </c>
      <c r="H3103">
        <v>2000</v>
      </c>
      <c r="I3103" s="1" t="s">
        <v>27</v>
      </c>
      <c r="J3103" t="str">
        <f t="shared" si="48"/>
        <v>20</v>
      </c>
      <c r="K3103">
        <v>3100</v>
      </c>
    </row>
    <row r="3104" spans="1:11" x14ac:dyDescent="0.35">
      <c r="A3104" s="1" t="s">
        <v>9</v>
      </c>
      <c r="B3104">
        <v>7400</v>
      </c>
      <c r="C3104" s="1" t="s">
        <v>10</v>
      </c>
      <c r="D3104">
        <v>290</v>
      </c>
      <c r="E3104">
        <v>3</v>
      </c>
      <c r="F3104" s="1" t="s">
        <v>11</v>
      </c>
      <c r="G3104" s="1" t="s">
        <v>12</v>
      </c>
      <c r="H3104">
        <v>2000</v>
      </c>
      <c r="I3104" s="1" t="s">
        <v>75</v>
      </c>
      <c r="J3104" t="str">
        <f t="shared" si="48"/>
        <v>20</v>
      </c>
      <c r="K3104">
        <v>7400</v>
      </c>
    </row>
    <row r="3105" spans="1:11" x14ac:dyDescent="0.35">
      <c r="A3105" s="1" t="s">
        <v>30</v>
      </c>
      <c r="B3105">
        <v>10999</v>
      </c>
      <c r="C3105" s="1" t="s">
        <v>15</v>
      </c>
      <c r="D3105">
        <v>95</v>
      </c>
      <c r="E3105">
        <v>1.6</v>
      </c>
      <c r="F3105" s="1" t="s">
        <v>16</v>
      </c>
      <c r="G3105" s="1" t="s">
        <v>12</v>
      </c>
      <c r="H3105">
        <v>2012</v>
      </c>
      <c r="I3105" s="1" t="s">
        <v>56</v>
      </c>
      <c r="J3105" t="str">
        <f t="shared" ref="J3105:J3167" si="49">VLOOKUP(B3105,$L$2:$M$13,2,TRUE)</f>
        <v>20</v>
      </c>
      <c r="K3105">
        <v>10999</v>
      </c>
    </row>
    <row r="3106" spans="1:11" x14ac:dyDescent="0.35">
      <c r="A3106" s="1" t="s">
        <v>45</v>
      </c>
      <c r="B3106">
        <v>18700</v>
      </c>
      <c r="C3106" s="1" t="s">
        <v>21</v>
      </c>
      <c r="D3106">
        <v>52</v>
      </c>
      <c r="E3106">
        <v>2</v>
      </c>
      <c r="F3106" s="1" t="s">
        <v>11</v>
      </c>
      <c r="G3106" s="1" t="s">
        <v>12</v>
      </c>
      <c r="H3106">
        <v>2013</v>
      </c>
      <c r="I3106" s="1" t="s">
        <v>88</v>
      </c>
      <c r="J3106" t="str">
        <f t="shared" si="49"/>
        <v>20</v>
      </c>
      <c r="K3106">
        <v>18700</v>
      </c>
    </row>
    <row r="3107" spans="1:11" x14ac:dyDescent="0.35">
      <c r="A3107" s="1" t="s">
        <v>14</v>
      </c>
      <c r="B3107">
        <v>18200</v>
      </c>
      <c r="C3107" s="1" t="s">
        <v>10</v>
      </c>
      <c r="D3107">
        <v>103</v>
      </c>
      <c r="E3107">
        <v>2</v>
      </c>
      <c r="F3107" s="1" t="s">
        <v>18</v>
      </c>
      <c r="G3107" s="1" t="s">
        <v>12</v>
      </c>
      <c r="H3107">
        <v>2007</v>
      </c>
      <c r="I3107" s="1" t="s">
        <v>105</v>
      </c>
      <c r="J3107" t="str">
        <f t="shared" si="49"/>
        <v>20</v>
      </c>
      <c r="K3107">
        <v>18200</v>
      </c>
    </row>
    <row r="3108" spans="1:11" x14ac:dyDescent="0.35">
      <c r="A3108" s="1" t="s">
        <v>14</v>
      </c>
      <c r="B3108">
        <v>12500</v>
      </c>
      <c r="C3108" s="1" t="s">
        <v>10</v>
      </c>
      <c r="D3108">
        <v>230</v>
      </c>
      <c r="E3108">
        <v>5</v>
      </c>
      <c r="F3108" s="1" t="s">
        <v>11</v>
      </c>
      <c r="G3108" s="1" t="s">
        <v>12</v>
      </c>
      <c r="H3108">
        <v>2002</v>
      </c>
      <c r="I3108" s="1" t="s">
        <v>65</v>
      </c>
      <c r="J3108" t="str">
        <f t="shared" si="49"/>
        <v>20</v>
      </c>
      <c r="K3108">
        <v>12500</v>
      </c>
    </row>
    <row r="3109" spans="1:11" x14ac:dyDescent="0.35">
      <c r="A3109" s="1" t="s">
        <v>14</v>
      </c>
      <c r="B3109">
        <v>12900</v>
      </c>
      <c r="C3109" s="1" t="s">
        <v>38</v>
      </c>
      <c r="D3109">
        <v>150</v>
      </c>
      <c r="E3109">
        <v>2</v>
      </c>
      <c r="F3109" s="1" t="s">
        <v>16</v>
      </c>
      <c r="G3109" s="1" t="s">
        <v>12</v>
      </c>
      <c r="H3109">
        <v>2008</v>
      </c>
      <c r="I3109" s="1" t="s">
        <v>152</v>
      </c>
      <c r="J3109" t="str">
        <f t="shared" si="49"/>
        <v>20</v>
      </c>
      <c r="K3109">
        <v>12900</v>
      </c>
    </row>
    <row r="3110" spans="1:11" x14ac:dyDescent="0.35">
      <c r="A3110" s="1" t="s">
        <v>30</v>
      </c>
      <c r="B3110">
        <v>12500</v>
      </c>
      <c r="C3110" s="1" t="s">
        <v>10</v>
      </c>
      <c r="D3110">
        <v>161</v>
      </c>
      <c r="E3110">
        <v>2</v>
      </c>
      <c r="F3110" s="1" t="s">
        <v>11</v>
      </c>
      <c r="G3110" s="1" t="s">
        <v>12</v>
      </c>
      <c r="H3110">
        <v>2006</v>
      </c>
      <c r="I3110" s="1" t="s">
        <v>36</v>
      </c>
      <c r="J3110" t="str">
        <f t="shared" si="49"/>
        <v>20</v>
      </c>
      <c r="K3110">
        <v>12500</v>
      </c>
    </row>
    <row r="3111" spans="1:11" x14ac:dyDescent="0.35">
      <c r="A3111" s="1" t="s">
        <v>23</v>
      </c>
      <c r="B3111">
        <v>25500</v>
      </c>
      <c r="C3111" s="1" t="s">
        <v>10</v>
      </c>
      <c r="D3111">
        <v>58</v>
      </c>
      <c r="E3111">
        <v>2.5</v>
      </c>
      <c r="F3111" s="1" t="s">
        <v>11</v>
      </c>
      <c r="G3111" s="1" t="s">
        <v>12</v>
      </c>
      <c r="H3111">
        <v>2015</v>
      </c>
      <c r="I3111" s="1" t="s">
        <v>57</v>
      </c>
      <c r="J3111" t="str">
        <f t="shared" si="49"/>
        <v>40</v>
      </c>
      <c r="K3111">
        <v>25500</v>
      </c>
    </row>
    <row r="3112" spans="1:11" x14ac:dyDescent="0.35">
      <c r="A3112" s="1" t="s">
        <v>30</v>
      </c>
      <c r="B3112">
        <v>55555</v>
      </c>
      <c r="C3112" s="1" t="s">
        <v>15</v>
      </c>
      <c r="D3112">
        <v>50</v>
      </c>
      <c r="E3112">
        <v>2</v>
      </c>
      <c r="F3112" s="1" t="s">
        <v>16</v>
      </c>
      <c r="G3112" s="1" t="s">
        <v>12</v>
      </c>
      <c r="H3112">
        <v>2013</v>
      </c>
      <c r="I3112" s="1" t="s">
        <v>115</v>
      </c>
      <c r="J3112" t="str">
        <f t="shared" si="49"/>
        <v>60</v>
      </c>
      <c r="K3112">
        <v>55555</v>
      </c>
    </row>
    <row r="3113" spans="1:11" x14ac:dyDescent="0.35">
      <c r="A3113" s="1" t="s">
        <v>9</v>
      </c>
      <c r="B3113">
        <v>12799</v>
      </c>
      <c r="C3113" s="1" t="s">
        <v>10</v>
      </c>
      <c r="D3113">
        <v>181</v>
      </c>
      <c r="E3113">
        <v>2.2000000000000002</v>
      </c>
      <c r="F3113" s="1" t="s">
        <v>18</v>
      </c>
      <c r="G3113" s="1" t="s">
        <v>12</v>
      </c>
      <c r="H3113">
        <v>2004</v>
      </c>
      <c r="I3113" s="1" t="s">
        <v>86</v>
      </c>
      <c r="J3113" t="str">
        <f t="shared" si="49"/>
        <v>20</v>
      </c>
      <c r="K3113">
        <v>12799</v>
      </c>
    </row>
    <row r="3114" spans="1:11" x14ac:dyDescent="0.35">
      <c r="A3114" s="1" t="s">
        <v>30</v>
      </c>
      <c r="B3114">
        <v>6300</v>
      </c>
      <c r="C3114" s="1" t="s">
        <v>21</v>
      </c>
      <c r="D3114">
        <v>213</v>
      </c>
      <c r="E3114">
        <v>2.5</v>
      </c>
      <c r="F3114" s="1" t="s">
        <v>16</v>
      </c>
      <c r="G3114" s="1" t="s">
        <v>32</v>
      </c>
      <c r="H3114">
        <v>2004</v>
      </c>
      <c r="I3114" s="1" t="s">
        <v>48</v>
      </c>
      <c r="J3114" t="str">
        <f t="shared" si="49"/>
        <v>20</v>
      </c>
      <c r="K3114">
        <v>6300</v>
      </c>
    </row>
    <row r="3115" spans="1:11" x14ac:dyDescent="0.35">
      <c r="A3115" s="1" t="s">
        <v>30</v>
      </c>
      <c r="B3115">
        <v>8800</v>
      </c>
      <c r="C3115" s="1" t="s">
        <v>38</v>
      </c>
      <c r="D3115">
        <v>168</v>
      </c>
      <c r="E3115">
        <v>1.2</v>
      </c>
      <c r="F3115" s="1" t="s">
        <v>16</v>
      </c>
      <c r="G3115" s="1" t="s">
        <v>12</v>
      </c>
      <c r="H3115">
        <v>2013</v>
      </c>
      <c r="I3115" s="1" t="s">
        <v>44</v>
      </c>
      <c r="J3115" t="str">
        <f t="shared" si="49"/>
        <v>20</v>
      </c>
      <c r="K3115">
        <v>8800</v>
      </c>
    </row>
    <row r="3116" spans="1:11" x14ac:dyDescent="0.35">
      <c r="A3116" s="1" t="s">
        <v>30</v>
      </c>
      <c r="B3116">
        <v>30000</v>
      </c>
      <c r="C3116" s="1" t="s">
        <v>15</v>
      </c>
      <c r="D3116">
        <v>135</v>
      </c>
      <c r="E3116">
        <v>2</v>
      </c>
      <c r="F3116" s="1" t="s">
        <v>16</v>
      </c>
      <c r="G3116" s="1" t="s">
        <v>12</v>
      </c>
      <c r="H3116">
        <v>2011</v>
      </c>
      <c r="I3116" s="1" t="s">
        <v>115</v>
      </c>
      <c r="J3116" t="str">
        <f t="shared" si="49"/>
        <v>40</v>
      </c>
      <c r="K3116">
        <v>30000</v>
      </c>
    </row>
    <row r="3117" spans="1:11" x14ac:dyDescent="0.35">
      <c r="A3117" s="1" t="s">
        <v>28</v>
      </c>
      <c r="B3117">
        <v>5000</v>
      </c>
      <c r="C3117" s="1" t="s">
        <v>26</v>
      </c>
      <c r="D3117">
        <v>150</v>
      </c>
      <c r="E3117" t="s">
        <v>41</v>
      </c>
      <c r="F3117" s="1" t="s">
        <v>49</v>
      </c>
      <c r="G3117" s="1" t="s">
        <v>12</v>
      </c>
      <c r="H3117">
        <v>2006</v>
      </c>
      <c r="I3117" s="1" t="s">
        <v>66</v>
      </c>
      <c r="J3117" t="str">
        <f t="shared" si="49"/>
        <v>20</v>
      </c>
      <c r="K3117">
        <v>5000</v>
      </c>
    </row>
    <row r="3118" spans="1:11" x14ac:dyDescent="0.35">
      <c r="A3118" s="1" t="s">
        <v>30</v>
      </c>
      <c r="B3118">
        <v>15880</v>
      </c>
      <c r="C3118" s="1" t="s">
        <v>26</v>
      </c>
      <c r="D3118">
        <v>139</v>
      </c>
      <c r="E3118">
        <v>1.4</v>
      </c>
      <c r="F3118" s="1" t="s">
        <v>18</v>
      </c>
      <c r="G3118" s="1" t="s">
        <v>12</v>
      </c>
      <c r="H3118">
        <v>2011</v>
      </c>
      <c r="I3118" s="1" t="s">
        <v>98</v>
      </c>
      <c r="J3118" t="str">
        <f t="shared" si="49"/>
        <v>20</v>
      </c>
      <c r="K3118">
        <v>15880</v>
      </c>
    </row>
    <row r="3119" spans="1:11" x14ac:dyDescent="0.35">
      <c r="A3119" s="1" t="s">
        <v>20</v>
      </c>
      <c r="B3119">
        <v>8150</v>
      </c>
      <c r="C3119" s="1" t="s">
        <v>10</v>
      </c>
      <c r="D3119">
        <v>162</v>
      </c>
      <c r="E3119">
        <v>2</v>
      </c>
      <c r="F3119" s="1" t="s">
        <v>11</v>
      </c>
      <c r="G3119" s="1" t="s">
        <v>12</v>
      </c>
      <c r="H3119">
        <v>2004</v>
      </c>
      <c r="I3119" s="1" t="s">
        <v>60</v>
      </c>
      <c r="J3119" t="str">
        <f t="shared" si="49"/>
        <v>20</v>
      </c>
      <c r="K3119">
        <v>8150</v>
      </c>
    </row>
    <row r="3120" spans="1:11" x14ac:dyDescent="0.35">
      <c r="A3120" s="1" t="s">
        <v>28</v>
      </c>
      <c r="B3120">
        <v>3400</v>
      </c>
      <c r="C3120" s="1" t="s">
        <v>38</v>
      </c>
      <c r="D3120">
        <v>77</v>
      </c>
      <c r="E3120">
        <v>1.8</v>
      </c>
      <c r="F3120" s="1" t="s">
        <v>49</v>
      </c>
      <c r="G3120" s="1" t="s">
        <v>12</v>
      </c>
      <c r="H3120">
        <v>1994</v>
      </c>
      <c r="I3120" s="1" t="s">
        <v>145</v>
      </c>
      <c r="J3120" t="str">
        <f t="shared" si="49"/>
        <v>20</v>
      </c>
      <c r="K3120">
        <v>3400</v>
      </c>
    </row>
    <row r="3121" spans="1:11" x14ac:dyDescent="0.35">
      <c r="A3121" s="1" t="s">
        <v>30</v>
      </c>
      <c r="B3121">
        <v>6500</v>
      </c>
      <c r="C3121" s="1" t="s">
        <v>15</v>
      </c>
      <c r="D3121">
        <v>185</v>
      </c>
      <c r="E3121" t="s">
        <v>41</v>
      </c>
      <c r="F3121" s="1" t="s">
        <v>16</v>
      </c>
      <c r="G3121" s="1" t="s">
        <v>12</v>
      </c>
      <c r="H3121">
        <v>2006</v>
      </c>
      <c r="I3121" s="1" t="s">
        <v>56</v>
      </c>
      <c r="J3121" t="str">
        <f t="shared" si="49"/>
        <v>20</v>
      </c>
      <c r="K3121">
        <v>6500</v>
      </c>
    </row>
    <row r="3122" spans="1:11" x14ac:dyDescent="0.35">
      <c r="A3122" s="1" t="s">
        <v>23</v>
      </c>
      <c r="B3122">
        <v>13000</v>
      </c>
      <c r="C3122" s="1" t="s">
        <v>38</v>
      </c>
      <c r="D3122">
        <v>42</v>
      </c>
      <c r="E3122">
        <v>1.3</v>
      </c>
      <c r="F3122" s="1" t="s">
        <v>11</v>
      </c>
      <c r="G3122" s="1" t="s">
        <v>12</v>
      </c>
      <c r="H3122">
        <v>2013</v>
      </c>
      <c r="I3122" s="1" t="s">
        <v>135</v>
      </c>
      <c r="J3122" t="str">
        <f t="shared" si="49"/>
        <v>20</v>
      </c>
      <c r="K3122">
        <v>13000</v>
      </c>
    </row>
    <row r="3123" spans="1:11" x14ac:dyDescent="0.35">
      <c r="A3123" s="1" t="s">
        <v>30</v>
      </c>
      <c r="B3123">
        <v>51900</v>
      </c>
      <c r="C3123" s="1" t="s">
        <v>21</v>
      </c>
      <c r="D3123">
        <v>30</v>
      </c>
      <c r="E3123">
        <v>3</v>
      </c>
      <c r="F3123" s="1" t="s">
        <v>16</v>
      </c>
      <c r="G3123" s="1" t="s">
        <v>12</v>
      </c>
      <c r="H3123">
        <v>2015</v>
      </c>
      <c r="I3123" s="1" t="s">
        <v>48</v>
      </c>
      <c r="J3123" t="str">
        <f t="shared" si="49"/>
        <v>60</v>
      </c>
      <c r="K3123">
        <v>51900</v>
      </c>
    </row>
    <row r="3124" spans="1:11" x14ac:dyDescent="0.35">
      <c r="A3124" s="1" t="s">
        <v>23</v>
      </c>
      <c r="B3124">
        <v>37700</v>
      </c>
      <c r="C3124" s="1" t="s">
        <v>21</v>
      </c>
      <c r="D3124">
        <v>62</v>
      </c>
      <c r="E3124">
        <v>3</v>
      </c>
      <c r="F3124" s="1" t="s">
        <v>16</v>
      </c>
      <c r="G3124" s="1" t="s">
        <v>12</v>
      </c>
      <c r="H3124">
        <v>2013</v>
      </c>
      <c r="I3124" s="1" t="s">
        <v>78</v>
      </c>
      <c r="J3124" t="str">
        <f t="shared" si="49"/>
        <v>40</v>
      </c>
      <c r="K3124">
        <v>37700</v>
      </c>
    </row>
    <row r="3125" spans="1:11" x14ac:dyDescent="0.35">
      <c r="A3125" s="1" t="s">
        <v>20</v>
      </c>
      <c r="B3125">
        <v>6700</v>
      </c>
      <c r="C3125" s="1" t="s">
        <v>10</v>
      </c>
      <c r="D3125">
        <v>470</v>
      </c>
      <c r="E3125">
        <v>2</v>
      </c>
      <c r="F3125" s="1" t="s">
        <v>16</v>
      </c>
      <c r="G3125" s="1" t="s">
        <v>12</v>
      </c>
      <c r="H3125">
        <v>1997</v>
      </c>
      <c r="I3125" s="1" t="s">
        <v>27</v>
      </c>
      <c r="J3125" t="str">
        <f t="shared" si="49"/>
        <v>20</v>
      </c>
      <c r="K3125">
        <v>6700</v>
      </c>
    </row>
    <row r="3126" spans="1:11" x14ac:dyDescent="0.35">
      <c r="A3126" s="1" t="s">
        <v>9</v>
      </c>
      <c r="B3126">
        <v>11700</v>
      </c>
      <c r="C3126" s="1" t="s">
        <v>10</v>
      </c>
      <c r="D3126">
        <v>270</v>
      </c>
      <c r="E3126">
        <v>3</v>
      </c>
      <c r="F3126" s="1" t="s">
        <v>16</v>
      </c>
      <c r="G3126" s="1" t="s">
        <v>12</v>
      </c>
      <c r="H3126">
        <v>2003</v>
      </c>
      <c r="I3126" s="1" t="s">
        <v>136</v>
      </c>
      <c r="J3126" t="str">
        <f t="shared" si="49"/>
        <v>20</v>
      </c>
      <c r="K3126">
        <v>11700</v>
      </c>
    </row>
    <row r="3127" spans="1:11" x14ac:dyDescent="0.35">
      <c r="A3127" s="1" t="s">
        <v>14</v>
      </c>
      <c r="B3127">
        <v>13000</v>
      </c>
      <c r="C3127" s="1" t="s">
        <v>31</v>
      </c>
      <c r="D3127">
        <v>580</v>
      </c>
      <c r="E3127">
        <v>2.2000000000000002</v>
      </c>
      <c r="F3127" s="1" t="s">
        <v>16</v>
      </c>
      <c r="G3127" s="1" t="s">
        <v>12</v>
      </c>
      <c r="H3127">
        <v>2005</v>
      </c>
      <c r="I3127" s="1" t="s">
        <v>175</v>
      </c>
      <c r="J3127" t="str">
        <f t="shared" si="49"/>
        <v>20</v>
      </c>
      <c r="K3127">
        <v>13000</v>
      </c>
    </row>
    <row r="3128" spans="1:11" x14ac:dyDescent="0.35">
      <c r="A3128" s="1" t="s">
        <v>14</v>
      </c>
      <c r="B3128">
        <v>62999</v>
      </c>
      <c r="C3128" s="1" t="s">
        <v>21</v>
      </c>
      <c r="D3128">
        <v>0</v>
      </c>
      <c r="E3128">
        <v>2.2000000000000002</v>
      </c>
      <c r="F3128" s="1" t="s">
        <v>16</v>
      </c>
      <c r="G3128" s="1" t="s">
        <v>12</v>
      </c>
      <c r="H3128">
        <v>2016</v>
      </c>
      <c r="I3128" s="1" t="s">
        <v>177</v>
      </c>
      <c r="J3128" t="str">
        <f t="shared" si="49"/>
        <v>80</v>
      </c>
      <c r="K3128">
        <v>62999</v>
      </c>
    </row>
    <row r="3129" spans="1:11" x14ac:dyDescent="0.35">
      <c r="A3129" s="1" t="s">
        <v>28</v>
      </c>
      <c r="B3129">
        <v>13321.33</v>
      </c>
      <c r="C3129" s="1" t="s">
        <v>21</v>
      </c>
      <c r="D3129">
        <v>0</v>
      </c>
      <c r="E3129">
        <v>1.5</v>
      </c>
      <c r="F3129" s="1" t="s">
        <v>16</v>
      </c>
      <c r="G3129" s="1" t="s">
        <v>12</v>
      </c>
      <c r="H3129">
        <v>2016</v>
      </c>
      <c r="I3129" s="1" t="s">
        <v>319</v>
      </c>
      <c r="J3129" t="str">
        <f t="shared" si="49"/>
        <v>20</v>
      </c>
      <c r="K3129">
        <v>13321.33</v>
      </c>
    </row>
    <row r="3130" spans="1:11" x14ac:dyDescent="0.35">
      <c r="A3130" s="1" t="s">
        <v>9</v>
      </c>
      <c r="B3130">
        <v>115800</v>
      </c>
      <c r="C3130" s="1" t="s">
        <v>21</v>
      </c>
      <c r="D3130">
        <v>4</v>
      </c>
      <c r="E3130">
        <v>3</v>
      </c>
      <c r="F3130" s="1" t="s">
        <v>16</v>
      </c>
      <c r="G3130" s="1" t="s">
        <v>12</v>
      </c>
      <c r="H3130">
        <v>2016</v>
      </c>
      <c r="I3130" s="1" t="s">
        <v>71</v>
      </c>
      <c r="J3130" t="str">
        <f t="shared" si="49"/>
        <v>120</v>
      </c>
      <c r="K3130">
        <v>115800</v>
      </c>
    </row>
    <row r="3131" spans="1:11" x14ac:dyDescent="0.35">
      <c r="A3131" s="1" t="s">
        <v>14</v>
      </c>
      <c r="B3131">
        <v>27300</v>
      </c>
      <c r="C3131" s="1" t="s">
        <v>21</v>
      </c>
      <c r="D3131">
        <v>185</v>
      </c>
      <c r="E3131">
        <v>3</v>
      </c>
      <c r="F3131" s="1" t="s">
        <v>16</v>
      </c>
      <c r="G3131" s="1" t="s">
        <v>12</v>
      </c>
      <c r="H3131">
        <v>2008</v>
      </c>
      <c r="I3131" s="1" t="s">
        <v>81</v>
      </c>
      <c r="J3131" t="str">
        <f t="shared" si="49"/>
        <v>40</v>
      </c>
      <c r="K3131">
        <v>27300</v>
      </c>
    </row>
    <row r="3132" spans="1:11" x14ac:dyDescent="0.35">
      <c r="A3132" s="1" t="s">
        <v>23</v>
      </c>
      <c r="B3132">
        <v>64000</v>
      </c>
      <c r="C3132" s="1" t="s">
        <v>21</v>
      </c>
      <c r="D3132">
        <v>128</v>
      </c>
      <c r="E3132">
        <v>4.5</v>
      </c>
      <c r="F3132" s="1" t="s">
        <v>16</v>
      </c>
      <c r="G3132" s="1" t="s">
        <v>12</v>
      </c>
      <c r="H3132">
        <v>2013</v>
      </c>
      <c r="I3132" s="1" t="s">
        <v>97</v>
      </c>
      <c r="J3132" t="str">
        <f t="shared" si="49"/>
        <v>80</v>
      </c>
      <c r="K3132">
        <v>64000</v>
      </c>
    </row>
    <row r="3133" spans="1:11" x14ac:dyDescent="0.35">
      <c r="A3133" s="1" t="s">
        <v>30</v>
      </c>
      <c r="B3133">
        <v>10000</v>
      </c>
      <c r="C3133" s="1" t="s">
        <v>10</v>
      </c>
      <c r="D3133">
        <v>90</v>
      </c>
      <c r="E3133">
        <v>9</v>
      </c>
      <c r="F3133" s="1" t="s">
        <v>11</v>
      </c>
      <c r="G3133" s="1" t="s">
        <v>32</v>
      </c>
      <c r="H3133">
        <v>2010</v>
      </c>
      <c r="I3133" s="1" t="s">
        <v>36</v>
      </c>
      <c r="J3133" t="str">
        <f t="shared" si="49"/>
        <v>20</v>
      </c>
      <c r="K3133">
        <v>10000</v>
      </c>
    </row>
    <row r="3134" spans="1:11" x14ac:dyDescent="0.35">
      <c r="A3134" s="1" t="s">
        <v>9</v>
      </c>
      <c r="B3134">
        <v>129222</v>
      </c>
      <c r="C3134" s="1" t="s">
        <v>10</v>
      </c>
      <c r="D3134">
        <v>2</v>
      </c>
      <c r="E3134">
        <v>5</v>
      </c>
      <c r="F3134" s="1" t="s">
        <v>11</v>
      </c>
      <c r="G3134" s="1" t="s">
        <v>12</v>
      </c>
      <c r="H3134">
        <v>2016</v>
      </c>
      <c r="I3134" s="1" t="s">
        <v>212</v>
      </c>
      <c r="J3134" t="str">
        <f t="shared" si="49"/>
        <v>140</v>
      </c>
      <c r="K3134">
        <v>129222</v>
      </c>
    </row>
    <row r="3135" spans="1:11" x14ac:dyDescent="0.35">
      <c r="A3135" s="1" t="s">
        <v>45</v>
      </c>
      <c r="B3135">
        <v>11900</v>
      </c>
      <c r="C3135" s="1" t="s">
        <v>21</v>
      </c>
      <c r="D3135">
        <v>129</v>
      </c>
      <c r="E3135">
        <v>2.5</v>
      </c>
      <c r="F3135" s="1" t="s">
        <v>16</v>
      </c>
      <c r="G3135" s="1" t="s">
        <v>12</v>
      </c>
      <c r="H3135">
        <v>2007</v>
      </c>
      <c r="I3135" s="1" t="s">
        <v>127</v>
      </c>
      <c r="J3135" t="str">
        <f t="shared" si="49"/>
        <v>20</v>
      </c>
      <c r="K3135">
        <v>11900</v>
      </c>
    </row>
    <row r="3136" spans="1:11" x14ac:dyDescent="0.35">
      <c r="A3136" s="1" t="s">
        <v>9</v>
      </c>
      <c r="B3136">
        <v>47500</v>
      </c>
      <c r="C3136" s="1" t="s">
        <v>10</v>
      </c>
      <c r="D3136">
        <v>0</v>
      </c>
      <c r="E3136">
        <v>2</v>
      </c>
      <c r="F3136" s="1" t="s">
        <v>16</v>
      </c>
      <c r="G3136" s="1" t="s">
        <v>12</v>
      </c>
      <c r="H3136">
        <v>2016</v>
      </c>
      <c r="I3136" s="1" t="s">
        <v>13</v>
      </c>
      <c r="J3136" t="str">
        <f t="shared" si="49"/>
        <v>60</v>
      </c>
      <c r="K3136">
        <v>47500</v>
      </c>
    </row>
    <row r="3137" spans="1:11" x14ac:dyDescent="0.35">
      <c r="A3137" s="1" t="s">
        <v>9</v>
      </c>
      <c r="B3137">
        <v>12800</v>
      </c>
      <c r="C3137" s="1" t="s">
        <v>10</v>
      </c>
      <c r="D3137">
        <v>140</v>
      </c>
      <c r="E3137">
        <v>2.2000000000000002</v>
      </c>
      <c r="F3137" s="1" t="s">
        <v>11</v>
      </c>
      <c r="G3137" s="1" t="s">
        <v>12</v>
      </c>
      <c r="H3137">
        <v>2005</v>
      </c>
      <c r="I3137" s="1" t="s">
        <v>86</v>
      </c>
      <c r="J3137" t="str">
        <f t="shared" si="49"/>
        <v>20</v>
      </c>
      <c r="K3137">
        <v>12800</v>
      </c>
    </row>
    <row r="3138" spans="1:11" x14ac:dyDescent="0.35">
      <c r="A3138" s="1" t="s">
        <v>14</v>
      </c>
      <c r="B3138">
        <v>3900</v>
      </c>
      <c r="C3138" s="1" t="s">
        <v>10</v>
      </c>
      <c r="D3138">
        <v>375</v>
      </c>
      <c r="E3138">
        <v>2</v>
      </c>
      <c r="F3138" s="1" t="s">
        <v>11</v>
      </c>
      <c r="G3138" s="1" t="s">
        <v>12</v>
      </c>
      <c r="H3138">
        <v>1990</v>
      </c>
      <c r="I3138" s="1" t="s">
        <v>156</v>
      </c>
      <c r="J3138" t="str">
        <f t="shared" si="49"/>
        <v>20</v>
      </c>
      <c r="K3138">
        <v>3900</v>
      </c>
    </row>
    <row r="3139" spans="1:11" x14ac:dyDescent="0.35">
      <c r="A3139" s="1" t="s">
        <v>30</v>
      </c>
      <c r="B3139">
        <v>12650</v>
      </c>
      <c r="C3139" s="1" t="s">
        <v>38</v>
      </c>
      <c r="D3139">
        <v>11</v>
      </c>
      <c r="E3139">
        <v>1</v>
      </c>
      <c r="F3139" s="1" t="s">
        <v>11</v>
      </c>
      <c r="G3139" s="1" t="s">
        <v>12</v>
      </c>
      <c r="H3139">
        <v>2014</v>
      </c>
      <c r="I3139" s="1" t="s">
        <v>131</v>
      </c>
      <c r="J3139" t="str">
        <f t="shared" si="49"/>
        <v>20</v>
      </c>
      <c r="K3139">
        <v>12650</v>
      </c>
    </row>
    <row r="3140" spans="1:11" x14ac:dyDescent="0.35">
      <c r="A3140" s="1" t="s">
        <v>30</v>
      </c>
      <c r="B3140">
        <v>5600</v>
      </c>
      <c r="C3140" s="1" t="s">
        <v>26</v>
      </c>
      <c r="D3140">
        <v>235</v>
      </c>
      <c r="E3140">
        <v>1.4</v>
      </c>
      <c r="F3140" s="1" t="s">
        <v>11</v>
      </c>
      <c r="G3140" s="1" t="s">
        <v>12</v>
      </c>
      <c r="H3140">
        <v>2000</v>
      </c>
      <c r="I3140" s="1" t="s">
        <v>33</v>
      </c>
      <c r="J3140" t="str">
        <f t="shared" si="49"/>
        <v>20</v>
      </c>
      <c r="K3140">
        <v>5600</v>
      </c>
    </row>
    <row r="3141" spans="1:11" x14ac:dyDescent="0.35">
      <c r="A3141" s="1" t="s">
        <v>14</v>
      </c>
      <c r="B3141">
        <v>19600</v>
      </c>
      <c r="C3141" s="1" t="s">
        <v>26</v>
      </c>
      <c r="D3141">
        <v>127</v>
      </c>
      <c r="E3141">
        <v>1.8</v>
      </c>
      <c r="F3141" s="1" t="s">
        <v>16</v>
      </c>
      <c r="G3141" s="1" t="s">
        <v>12</v>
      </c>
      <c r="H3141">
        <v>2013</v>
      </c>
      <c r="I3141" s="1" t="s">
        <v>152</v>
      </c>
      <c r="J3141" t="str">
        <f t="shared" si="49"/>
        <v>20</v>
      </c>
      <c r="K3141">
        <v>19600</v>
      </c>
    </row>
    <row r="3142" spans="1:11" x14ac:dyDescent="0.35">
      <c r="A3142" s="1" t="s">
        <v>23</v>
      </c>
      <c r="B3142">
        <v>28900</v>
      </c>
      <c r="C3142" s="1" t="s">
        <v>10</v>
      </c>
      <c r="D3142">
        <v>15</v>
      </c>
      <c r="E3142">
        <v>2.5</v>
      </c>
      <c r="F3142" s="1" t="s">
        <v>11</v>
      </c>
      <c r="G3142" s="1" t="s">
        <v>12</v>
      </c>
      <c r="H3142">
        <v>2015</v>
      </c>
      <c r="I3142" s="1" t="s">
        <v>57</v>
      </c>
      <c r="J3142" t="str">
        <f t="shared" si="49"/>
        <v>40</v>
      </c>
      <c r="K3142">
        <v>28900</v>
      </c>
    </row>
    <row r="3143" spans="1:11" x14ac:dyDescent="0.35">
      <c r="A3143" s="1" t="s">
        <v>30</v>
      </c>
      <c r="B3143">
        <v>10900</v>
      </c>
      <c r="C3143" s="1" t="s">
        <v>10</v>
      </c>
      <c r="D3143">
        <v>273</v>
      </c>
      <c r="E3143">
        <v>2</v>
      </c>
      <c r="F3143" s="1" t="s">
        <v>11</v>
      </c>
      <c r="G3143" s="1" t="s">
        <v>12</v>
      </c>
      <c r="H3143">
        <v>2006</v>
      </c>
      <c r="I3143" s="1" t="s">
        <v>36</v>
      </c>
      <c r="J3143" t="str">
        <f t="shared" si="49"/>
        <v>20</v>
      </c>
      <c r="K3143">
        <v>10900</v>
      </c>
    </row>
    <row r="3144" spans="1:11" x14ac:dyDescent="0.35">
      <c r="A3144" s="1" t="s">
        <v>30</v>
      </c>
      <c r="B3144">
        <v>11500</v>
      </c>
      <c r="C3144" s="1" t="s">
        <v>10</v>
      </c>
      <c r="D3144">
        <v>169</v>
      </c>
      <c r="E3144">
        <v>1.8</v>
      </c>
      <c r="F3144" s="1" t="s">
        <v>11</v>
      </c>
      <c r="G3144" s="1" t="s">
        <v>12</v>
      </c>
      <c r="H3144">
        <v>2008</v>
      </c>
      <c r="I3144" s="1" t="s">
        <v>36</v>
      </c>
      <c r="J3144" t="str">
        <f t="shared" si="49"/>
        <v>20</v>
      </c>
      <c r="K3144">
        <v>11500</v>
      </c>
    </row>
    <row r="3145" spans="1:11" x14ac:dyDescent="0.35">
      <c r="A3145" s="1" t="s">
        <v>45</v>
      </c>
      <c r="B3145">
        <v>9950</v>
      </c>
      <c r="C3145" s="1" t="s">
        <v>21</v>
      </c>
      <c r="D3145">
        <v>275</v>
      </c>
      <c r="E3145">
        <v>3.5</v>
      </c>
      <c r="F3145" s="1" t="s">
        <v>18</v>
      </c>
      <c r="G3145" s="1" t="s">
        <v>12</v>
      </c>
      <c r="H3145">
        <v>2000</v>
      </c>
      <c r="I3145" s="1" t="s">
        <v>54</v>
      </c>
      <c r="J3145" t="str">
        <f t="shared" si="49"/>
        <v>20</v>
      </c>
      <c r="K3145">
        <v>9950</v>
      </c>
    </row>
    <row r="3146" spans="1:11" x14ac:dyDescent="0.35">
      <c r="A3146" s="1" t="s">
        <v>14</v>
      </c>
      <c r="B3146">
        <v>23800</v>
      </c>
      <c r="C3146" s="1" t="s">
        <v>10</v>
      </c>
      <c r="D3146">
        <v>195</v>
      </c>
      <c r="E3146">
        <v>2.2000000000000002</v>
      </c>
      <c r="F3146" s="1" t="s">
        <v>16</v>
      </c>
      <c r="G3146" s="1" t="s">
        <v>12</v>
      </c>
      <c r="H3146">
        <v>2010</v>
      </c>
      <c r="I3146" s="1" t="s">
        <v>65</v>
      </c>
      <c r="J3146" t="str">
        <f t="shared" si="49"/>
        <v>40</v>
      </c>
      <c r="K3146">
        <v>23800</v>
      </c>
    </row>
    <row r="3147" spans="1:11" x14ac:dyDescent="0.35">
      <c r="A3147" s="1" t="s">
        <v>28</v>
      </c>
      <c r="B3147">
        <v>8750</v>
      </c>
      <c r="C3147" s="1" t="s">
        <v>26</v>
      </c>
      <c r="D3147">
        <v>46</v>
      </c>
      <c r="E3147">
        <v>1.6</v>
      </c>
      <c r="F3147" s="1" t="s">
        <v>11</v>
      </c>
      <c r="G3147" s="1" t="s">
        <v>12</v>
      </c>
      <c r="H3147">
        <v>2012</v>
      </c>
      <c r="I3147" s="1" t="s">
        <v>126</v>
      </c>
      <c r="J3147" t="str">
        <f t="shared" si="49"/>
        <v>20</v>
      </c>
      <c r="K3147">
        <v>8750</v>
      </c>
    </row>
    <row r="3148" spans="1:11" x14ac:dyDescent="0.35">
      <c r="A3148" s="1" t="s">
        <v>23</v>
      </c>
      <c r="B3148">
        <v>19900</v>
      </c>
      <c r="C3148" s="1" t="s">
        <v>10</v>
      </c>
      <c r="D3148">
        <v>28</v>
      </c>
      <c r="E3148">
        <v>1.6</v>
      </c>
      <c r="F3148" s="1" t="s">
        <v>11</v>
      </c>
      <c r="G3148" s="1" t="s">
        <v>12</v>
      </c>
      <c r="H3148">
        <v>2014</v>
      </c>
      <c r="I3148" s="1" t="s">
        <v>111</v>
      </c>
      <c r="J3148" t="str">
        <f t="shared" si="49"/>
        <v>20</v>
      </c>
      <c r="K3148">
        <v>19900</v>
      </c>
    </row>
    <row r="3149" spans="1:11" x14ac:dyDescent="0.35">
      <c r="A3149" s="1" t="s">
        <v>20</v>
      </c>
      <c r="B3149">
        <v>6000</v>
      </c>
      <c r="C3149" s="1" t="s">
        <v>10</v>
      </c>
      <c r="D3149">
        <v>226</v>
      </c>
      <c r="E3149">
        <v>1.8</v>
      </c>
      <c r="F3149" s="1" t="s">
        <v>11</v>
      </c>
      <c r="G3149" s="1" t="s">
        <v>12</v>
      </c>
      <c r="H3149">
        <v>1995</v>
      </c>
      <c r="I3149" s="1" t="s">
        <v>60</v>
      </c>
      <c r="J3149" t="str">
        <f t="shared" si="49"/>
        <v>20</v>
      </c>
      <c r="K3149">
        <v>6000</v>
      </c>
    </row>
    <row r="3150" spans="1:11" x14ac:dyDescent="0.35">
      <c r="A3150" s="1" t="s">
        <v>30</v>
      </c>
      <c r="B3150">
        <v>12900</v>
      </c>
      <c r="C3150" s="1" t="s">
        <v>10</v>
      </c>
      <c r="D3150">
        <v>136</v>
      </c>
      <c r="E3150">
        <v>1.6</v>
      </c>
      <c r="F3150" s="1" t="s">
        <v>16</v>
      </c>
      <c r="G3150" s="1" t="s">
        <v>12</v>
      </c>
      <c r="H3150">
        <v>2010</v>
      </c>
      <c r="I3150" s="1" t="s">
        <v>36</v>
      </c>
      <c r="J3150" t="str">
        <f t="shared" si="49"/>
        <v>20</v>
      </c>
      <c r="K3150">
        <v>12900</v>
      </c>
    </row>
    <row r="3151" spans="1:11" x14ac:dyDescent="0.35">
      <c r="A3151" s="1" t="s">
        <v>9</v>
      </c>
      <c r="B3151">
        <v>8999</v>
      </c>
      <c r="C3151" s="1" t="s">
        <v>10</v>
      </c>
      <c r="D3151">
        <v>221</v>
      </c>
      <c r="E3151">
        <v>4.5</v>
      </c>
      <c r="F3151" s="1" t="s">
        <v>11</v>
      </c>
      <c r="G3151" s="1" t="s">
        <v>12</v>
      </c>
      <c r="H3151">
        <v>2002</v>
      </c>
      <c r="I3151" s="1" t="s">
        <v>159</v>
      </c>
      <c r="J3151" t="str">
        <f t="shared" si="49"/>
        <v>20</v>
      </c>
      <c r="K3151">
        <v>8999</v>
      </c>
    </row>
    <row r="3152" spans="1:11" x14ac:dyDescent="0.35">
      <c r="A3152" s="1" t="s">
        <v>30</v>
      </c>
      <c r="B3152">
        <v>8700</v>
      </c>
      <c r="C3152" s="1" t="s">
        <v>15</v>
      </c>
      <c r="D3152">
        <v>244</v>
      </c>
      <c r="E3152">
        <v>2.5</v>
      </c>
      <c r="F3152" s="1" t="s">
        <v>16</v>
      </c>
      <c r="G3152" s="1" t="s">
        <v>12</v>
      </c>
      <c r="H3152">
        <v>2001</v>
      </c>
      <c r="I3152" s="1" t="s">
        <v>96</v>
      </c>
      <c r="J3152" t="str">
        <f t="shared" si="49"/>
        <v>20</v>
      </c>
      <c r="K3152">
        <v>8700</v>
      </c>
    </row>
    <row r="3153" spans="1:11" x14ac:dyDescent="0.35">
      <c r="A3153" s="1" t="s">
        <v>23</v>
      </c>
      <c r="B3153">
        <v>19800</v>
      </c>
      <c r="C3153" s="1" t="s">
        <v>21</v>
      </c>
      <c r="D3153">
        <v>44</v>
      </c>
      <c r="E3153">
        <v>2</v>
      </c>
      <c r="F3153" s="1" t="s">
        <v>11</v>
      </c>
      <c r="G3153" s="1" t="s">
        <v>12</v>
      </c>
      <c r="H3153">
        <v>2013</v>
      </c>
      <c r="I3153" s="1" t="s">
        <v>24</v>
      </c>
      <c r="J3153" t="str">
        <f t="shared" si="49"/>
        <v>20</v>
      </c>
      <c r="K3153">
        <v>19800</v>
      </c>
    </row>
    <row r="3154" spans="1:11" x14ac:dyDescent="0.35">
      <c r="A3154" s="1" t="s">
        <v>30</v>
      </c>
      <c r="B3154">
        <v>9000</v>
      </c>
      <c r="C3154" s="1" t="s">
        <v>10</v>
      </c>
      <c r="D3154">
        <v>51</v>
      </c>
      <c r="E3154">
        <v>1.6</v>
      </c>
      <c r="F3154" s="1" t="s">
        <v>11</v>
      </c>
      <c r="G3154" s="1" t="s">
        <v>12</v>
      </c>
      <c r="H3154">
        <v>2013</v>
      </c>
      <c r="I3154" s="1" t="s">
        <v>44</v>
      </c>
      <c r="J3154" t="str">
        <f t="shared" si="49"/>
        <v>20</v>
      </c>
      <c r="K3154">
        <v>9000</v>
      </c>
    </row>
    <row r="3155" spans="1:11" x14ac:dyDescent="0.35">
      <c r="A3155" s="1" t="s">
        <v>30</v>
      </c>
      <c r="B3155">
        <v>21000</v>
      </c>
      <c r="C3155" s="1" t="s">
        <v>26</v>
      </c>
      <c r="D3155">
        <v>58</v>
      </c>
      <c r="E3155">
        <v>2</v>
      </c>
      <c r="F3155" s="1" t="s">
        <v>16</v>
      </c>
      <c r="G3155" s="1" t="s">
        <v>12</v>
      </c>
      <c r="H3155">
        <v>2013</v>
      </c>
      <c r="I3155" s="1" t="s">
        <v>98</v>
      </c>
      <c r="J3155" t="str">
        <f t="shared" si="49"/>
        <v>40</v>
      </c>
      <c r="K3155">
        <v>21000</v>
      </c>
    </row>
    <row r="3156" spans="1:11" x14ac:dyDescent="0.35">
      <c r="A3156" s="1" t="s">
        <v>20</v>
      </c>
      <c r="B3156">
        <v>2100</v>
      </c>
      <c r="C3156" s="1" t="s">
        <v>26</v>
      </c>
      <c r="D3156">
        <v>275</v>
      </c>
      <c r="E3156">
        <v>2.5</v>
      </c>
      <c r="F3156" s="1" t="s">
        <v>16</v>
      </c>
      <c r="G3156" s="1" t="s">
        <v>32</v>
      </c>
      <c r="H3156">
        <v>1998</v>
      </c>
      <c r="I3156" s="1" t="s">
        <v>60</v>
      </c>
      <c r="J3156" t="str">
        <f t="shared" si="49"/>
        <v>20</v>
      </c>
      <c r="K3156">
        <v>2100</v>
      </c>
    </row>
    <row r="3157" spans="1:11" x14ac:dyDescent="0.35">
      <c r="A3157" s="1" t="s">
        <v>14</v>
      </c>
      <c r="B3157">
        <v>5000</v>
      </c>
      <c r="C3157" s="1" t="s">
        <v>15</v>
      </c>
      <c r="D3157">
        <v>400</v>
      </c>
      <c r="E3157">
        <v>2.2999999999999998</v>
      </c>
      <c r="F3157" s="1" t="s">
        <v>16</v>
      </c>
      <c r="G3157" s="1" t="s">
        <v>12</v>
      </c>
      <c r="H3157">
        <v>1998</v>
      </c>
      <c r="I3157" s="1" t="s">
        <v>42</v>
      </c>
      <c r="J3157" t="str">
        <f t="shared" si="49"/>
        <v>20</v>
      </c>
      <c r="K3157">
        <v>5000</v>
      </c>
    </row>
    <row r="3158" spans="1:11" x14ac:dyDescent="0.35">
      <c r="A3158" s="1" t="s">
        <v>23</v>
      </c>
      <c r="B3158">
        <v>9500</v>
      </c>
      <c r="C3158" s="1" t="s">
        <v>31</v>
      </c>
      <c r="D3158">
        <v>90</v>
      </c>
      <c r="E3158">
        <v>1.6</v>
      </c>
      <c r="F3158" s="1" t="s">
        <v>49</v>
      </c>
      <c r="G3158" s="1" t="s">
        <v>12</v>
      </c>
      <c r="H3158">
        <v>2008</v>
      </c>
      <c r="I3158" s="1" t="s">
        <v>111</v>
      </c>
      <c r="J3158" t="str">
        <f t="shared" si="49"/>
        <v>20</v>
      </c>
      <c r="K3158">
        <v>9500</v>
      </c>
    </row>
    <row r="3159" spans="1:11" x14ac:dyDescent="0.35">
      <c r="A3159" s="1" t="s">
        <v>30</v>
      </c>
      <c r="B3159">
        <v>34500</v>
      </c>
      <c r="C3159" s="1" t="s">
        <v>15</v>
      </c>
      <c r="D3159">
        <v>167</v>
      </c>
      <c r="E3159">
        <v>2</v>
      </c>
      <c r="F3159" s="1" t="s">
        <v>16</v>
      </c>
      <c r="G3159" s="1" t="s">
        <v>12</v>
      </c>
      <c r="H3159">
        <v>2013</v>
      </c>
      <c r="I3159" s="1" t="s">
        <v>115</v>
      </c>
      <c r="J3159" t="str">
        <f t="shared" si="49"/>
        <v>40</v>
      </c>
      <c r="K3159">
        <v>34500</v>
      </c>
    </row>
    <row r="3160" spans="1:11" x14ac:dyDescent="0.35">
      <c r="A3160" s="1" t="s">
        <v>23</v>
      </c>
      <c r="B3160">
        <v>9800</v>
      </c>
      <c r="C3160" s="1" t="s">
        <v>38</v>
      </c>
      <c r="D3160">
        <v>98</v>
      </c>
      <c r="E3160">
        <v>1.6</v>
      </c>
      <c r="F3160" s="1" t="s">
        <v>18</v>
      </c>
      <c r="G3160" s="1" t="s">
        <v>12</v>
      </c>
      <c r="H3160">
        <v>2008</v>
      </c>
      <c r="I3160" s="1" t="s">
        <v>135</v>
      </c>
      <c r="J3160" t="str">
        <f t="shared" si="49"/>
        <v>20</v>
      </c>
      <c r="K3160">
        <v>9800</v>
      </c>
    </row>
    <row r="3161" spans="1:11" x14ac:dyDescent="0.35">
      <c r="A3161" s="1" t="s">
        <v>20</v>
      </c>
      <c r="B3161">
        <v>10399</v>
      </c>
      <c r="C3161" s="1" t="s">
        <v>10</v>
      </c>
      <c r="D3161">
        <v>293</v>
      </c>
      <c r="E3161">
        <v>1.8</v>
      </c>
      <c r="F3161" s="1" t="s">
        <v>18</v>
      </c>
      <c r="G3161" s="1" t="s">
        <v>12</v>
      </c>
      <c r="H3161">
        <v>2004</v>
      </c>
      <c r="I3161" s="1" t="s">
        <v>60</v>
      </c>
      <c r="J3161" t="str">
        <f t="shared" si="49"/>
        <v>20</v>
      </c>
      <c r="K3161">
        <v>10399</v>
      </c>
    </row>
    <row r="3162" spans="1:11" x14ac:dyDescent="0.35">
      <c r="A3162" s="1" t="s">
        <v>14</v>
      </c>
      <c r="B3162">
        <v>42000</v>
      </c>
      <c r="C3162" s="1" t="s">
        <v>10</v>
      </c>
      <c r="D3162">
        <v>38</v>
      </c>
      <c r="E3162">
        <v>2.2000000000000002</v>
      </c>
      <c r="F3162" s="1" t="s">
        <v>16</v>
      </c>
      <c r="G3162" s="1" t="s">
        <v>12</v>
      </c>
      <c r="H3162">
        <v>2014</v>
      </c>
      <c r="I3162" s="1" t="s">
        <v>320</v>
      </c>
      <c r="J3162" t="str">
        <f t="shared" si="49"/>
        <v>60</v>
      </c>
      <c r="K3162">
        <v>42000</v>
      </c>
    </row>
    <row r="3163" spans="1:11" x14ac:dyDescent="0.35">
      <c r="A3163" s="1" t="s">
        <v>20</v>
      </c>
      <c r="B3163">
        <v>14500</v>
      </c>
      <c r="C3163" s="1" t="s">
        <v>38</v>
      </c>
      <c r="D3163">
        <v>60</v>
      </c>
      <c r="E3163">
        <v>1.2</v>
      </c>
      <c r="F3163" s="1" t="s">
        <v>11</v>
      </c>
      <c r="G3163" s="1" t="s">
        <v>12</v>
      </c>
      <c r="H3163">
        <v>2011</v>
      </c>
      <c r="I3163" s="1" t="s">
        <v>222</v>
      </c>
      <c r="J3163" t="str">
        <f t="shared" si="49"/>
        <v>20</v>
      </c>
      <c r="K3163">
        <v>14500</v>
      </c>
    </row>
    <row r="3164" spans="1:11" x14ac:dyDescent="0.35">
      <c r="A3164" s="1" t="s">
        <v>23</v>
      </c>
      <c r="B3164">
        <v>13621.43</v>
      </c>
      <c r="C3164" s="1" t="s">
        <v>10</v>
      </c>
      <c r="D3164">
        <v>0</v>
      </c>
      <c r="E3164">
        <v>1.3</v>
      </c>
      <c r="F3164" s="1" t="s">
        <v>11</v>
      </c>
      <c r="G3164" s="1" t="s">
        <v>12</v>
      </c>
      <c r="H3164">
        <v>2015</v>
      </c>
      <c r="I3164" s="1" t="s">
        <v>111</v>
      </c>
      <c r="J3164" t="str">
        <f t="shared" si="49"/>
        <v>20</v>
      </c>
      <c r="K3164">
        <v>13621.43</v>
      </c>
    </row>
    <row r="3165" spans="1:11" x14ac:dyDescent="0.35">
      <c r="A3165" s="1" t="s">
        <v>9</v>
      </c>
      <c r="B3165">
        <v>3300</v>
      </c>
      <c r="C3165" s="1" t="s">
        <v>10</v>
      </c>
      <c r="D3165">
        <v>250</v>
      </c>
      <c r="E3165">
        <v>3</v>
      </c>
      <c r="F3165" s="1" t="s">
        <v>16</v>
      </c>
      <c r="G3165" s="1" t="s">
        <v>32</v>
      </c>
      <c r="H3165">
        <v>2000</v>
      </c>
      <c r="I3165" s="1" t="s">
        <v>136</v>
      </c>
      <c r="J3165" t="str">
        <f t="shared" si="49"/>
        <v>20</v>
      </c>
      <c r="K3165">
        <v>3300</v>
      </c>
    </row>
    <row r="3166" spans="1:11" x14ac:dyDescent="0.35">
      <c r="A3166" s="1" t="s">
        <v>30</v>
      </c>
      <c r="B3166">
        <v>34899.14</v>
      </c>
      <c r="C3166" s="1" t="s">
        <v>26</v>
      </c>
      <c r="D3166">
        <v>0</v>
      </c>
      <c r="E3166">
        <v>2</v>
      </c>
      <c r="F3166" s="1" t="s">
        <v>11</v>
      </c>
      <c r="G3166" s="1" t="s">
        <v>12</v>
      </c>
      <c r="H3166">
        <v>2016</v>
      </c>
      <c r="I3166" s="1" t="s">
        <v>241</v>
      </c>
      <c r="J3166" t="str">
        <f t="shared" si="49"/>
        <v>40</v>
      </c>
      <c r="K3166">
        <v>34899.14</v>
      </c>
    </row>
    <row r="3167" spans="1:11" x14ac:dyDescent="0.35">
      <c r="A3167" s="1" t="s">
        <v>14</v>
      </c>
      <c r="B3167">
        <v>4500</v>
      </c>
      <c r="C3167" s="1" t="s">
        <v>15</v>
      </c>
      <c r="D3167">
        <v>180</v>
      </c>
      <c r="E3167">
        <v>2.2999999999999998</v>
      </c>
      <c r="F3167" s="1" t="s">
        <v>16</v>
      </c>
      <c r="G3167" s="1" t="s">
        <v>12</v>
      </c>
      <c r="H3167">
        <v>1998</v>
      </c>
      <c r="I3167" s="1" t="s">
        <v>42</v>
      </c>
      <c r="J3167" t="str">
        <f t="shared" si="49"/>
        <v>20</v>
      </c>
      <c r="K3167">
        <v>4500</v>
      </c>
    </row>
    <row r="3168" spans="1:11" x14ac:dyDescent="0.35">
      <c r="A3168" s="1" t="s">
        <v>30</v>
      </c>
      <c r="B3168">
        <v>1800</v>
      </c>
      <c r="C3168" s="1" t="s">
        <v>26</v>
      </c>
      <c r="D3168">
        <v>280</v>
      </c>
      <c r="E3168">
        <v>1.9</v>
      </c>
      <c r="F3168" s="1" t="s">
        <v>16</v>
      </c>
      <c r="G3168" s="1" t="s">
        <v>12</v>
      </c>
      <c r="H3168">
        <v>1996</v>
      </c>
      <c r="I3168" s="1" t="s">
        <v>91</v>
      </c>
      <c r="J3168" t="str">
        <f t="shared" ref="J3168:J3230" si="50">VLOOKUP(B3168,$L$2:$M$13,2,TRUE)</f>
        <v>20</v>
      </c>
      <c r="K3168">
        <v>1800</v>
      </c>
    </row>
    <row r="3169" spans="1:11" x14ac:dyDescent="0.35">
      <c r="A3169" s="1" t="s">
        <v>45</v>
      </c>
      <c r="B3169">
        <v>12999</v>
      </c>
      <c r="C3169" s="1" t="s">
        <v>21</v>
      </c>
      <c r="D3169">
        <v>140</v>
      </c>
      <c r="E3169">
        <v>2.4</v>
      </c>
      <c r="F3169" s="1" t="s">
        <v>18</v>
      </c>
      <c r="G3169" s="1" t="s">
        <v>12</v>
      </c>
      <c r="H3169">
        <v>2007</v>
      </c>
      <c r="I3169" s="1" t="s">
        <v>88</v>
      </c>
      <c r="J3169" t="str">
        <f t="shared" si="50"/>
        <v>20</v>
      </c>
      <c r="K3169">
        <v>12999</v>
      </c>
    </row>
    <row r="3170" spans="1:11" x14ac:dyDescent="0.35">
      <c r="A3170" s="1" t="s">
        <v>30</v>
      </c>
      <c r="B3170">
        <v>8800</v>
      </c>
      <c r="C3170" s="1" t="s">
        <v>15</v>
      </c>
      <c r="D3170">
        <v>240</v>
      </c>
      <c r="E3170">
        <v>1.9</v>
      </c>
      <c r="F3170" s="1" t="s">
        <v>16</v>
      </c>
      <c r="G3170" s="1" t="s">
        <v>12</v>
      </c>
      <c r="H3170">
        <v>2003</v>
      </c>
      <c r="I3170" s="1" t="s">
        <v>109</v>
      </c>
      <c r="J3170" t="str">
        <f t="shared" si="50"/>
        <v>20</v>
      </c>
      <c r="K3170">
        <v>8800</v>
      </c>
    </row>
    <row r="3171" spans="1:11" x14ac:dyDescent="0.35">
      <c r="A3171" s="1" t="s">
        <v>20</v>
      </c>
      <c r="B3171">
        <v>22000</v>
      </c>
      <c r="C3171" s="1" t="s">
        <v>21</v>
      </c>
      <c r="D3171">
        <v>152</v>
      </c>
      <c r="E3171">
        <v>4.2</v>
      </c>
      <c r="F3171" s="1" t="s">
        <v>11</v>
      </c>
      <c r="G3171" s="1" t="s">
        <v>12</v>
      </c>
      <c r="H3171">
        <v>2007</v>
      </c>
      <c r="I3171" s="1" t="s">
        <v>22</v>
      </c>
      <c r="J3171" t="str">
        <f t="shared" si="50"/>
        <v>40</v>
      </c>
      <c r="K3171">
        <v>22000</v>
      </c>
    </row>
    <row r="3172" spans="1:11" x14ac:dyDescent="0.35">
      <c r="A3172" s="1" t="s">
        <v>14</v>
      </c>
      <c r="B3172">
        <v>159999</v>
      </c>
      <c r="C3172" s="1" t="s">
        <v>31</v>
      </c>
      <c r="D3172">
        <v>0</v>
      </c>
      <c r="E3172">
        <v>3</v>
      </c>
      <c r="F3172" s="1" t="s">
        <v>11</v>
      </c>
      <c r="G3172" s="1" t="s">
        <v>12</v>
      </c>
      <c r="H3172">
        <v>2016</v>
      </c>
      <c r="I3172" s="1" t="s">
        <v>119</v>
      </c>
      <c r="J3172" t="str">
        <f t="shared" si="50"/>
        <v>160</v>
      </c>
      <c r="K3172">
        <v>159999</v>
      </c>
    </row>
    <row r="3173" spans="1:11" x14ac:dyDescent="0.35">
      <c r="A3173" s="1" t="s">
        <v>23</v>
      </c>
      <c r="B3173">
        <v>35555</v>
      </c>
      <c r="C3173" s="1" t="s">
        <v>21</v>
      </c>
      <c r="D3173">
        <v>40</v>
      </c>
      <c r="E3173">
        <v>3.5</v>
      </c>
      <c r="F3173" s="1" t="s">
        <v>11</v>
      </c>
      <c r="G3173" s="1" t="s">
        <v>12</v>
      </c>
      <c r="H3173">
        <v>2013</v>
      </c>
      <c r="I3173" s="1" t="s">
        <v>110</v>
      </c>
      <c r="J3173" t="str">
        <f t="shared" si="50"/>
        <v>40</v>
      </c>
      <c r="K3173">
        <v>35555</v>
      </c>
    </row>
    <row r="3174" spans="1:11" x14ac:dyDescent="0.35">
      <c r="A3174" s="1" t="s">
        <v>30</v>
      </c>
      <c r="B3174">
        <v>2600</v>
      </c>
      <c r="C3174" s="1" t="s">
        <v>10</v>
      </c>
      <c r="D3174">
        <v>330</v>
      </c>
      <c r="E3174">
        <v>1.9</v>
      </c>
      <c r="F3174" s="1" t="s">
        <v>11</v>
      </c>
      <c r="G3174" s="1" t="s">
        <v>32</v>
      </c>
      <c r="H3174">
        <v>1999</v>
      </c>
      <c r="I3174" s="1" t="s">
        <v>76</v>
      </c>
      <c r="J3174" t="str">
        <f t="shared" si="50"/>
        <v>20</v>
      </c>
      <c r="K3174">
        <v>2600</v>
      </c>
    </row>
    <row r="3175" spans="1:11" x14ac:dyDescent="0.35">
      <c r="A3175" s="1" t="s">
        <v>30</v>
      </c>
      <c r="B3175">
        <v>11818.95</v>
      </c>
      <c r="C3175" s="1" t="s">
        <v>10</v>
      </c>
      <c r="D3175">
        <v>1</v>
      </c>
      <c r="E3175">
        <v>1.6</v>
      </c>
      <c r="F3175" s="1" t="s">
        <v>11</v>
      </c>
      <c r="G3175" s="1" t="s">
        <v>12</v>
      </c>
      <c r="H3175">
        <v>2014</v>
      </c>
      <c r="I3175" s="1" t="s">
        <v>44</v>
      </c>
      <c r="J3175" t="str">
        <f t="shared" si="50"/>
        <v>20</v>
      </c>
      <c r="K3175">
        <v>11818.95</v>
      </c>
    </row>
    <row r="3176" spans="1:11" x14ac:dyDescent="0.35">
      <c r="A3176" s="1" t="s">
        <v>28</v>
      </c>
      <c r="B3176">
        <v>8000</v>
      </c>
      <c r="C3176" s="1" t="s">
        <v>15</v>
      </c>
      <c r="D3176">
        <v>207</v>
      </c>
      <c r="E3176">
        <v>1.9</v>
      </c>
      <c r="F3176" s="1" t="s">
        <v>16</v>
      </c>
      <c r="G3176" s="1" t="s">
        <v>12</v>
      </c>
      <c r="H3176">
        <v>2003</v>
      </c>
      <c r="I3176" s="1" t="s">
        <v>70</v>
      </c>
      <c r="J3176" t="str">
        <f t="shared" si="50"/>
        <v>20</v>
      </c>
      <c r="K3176">
        <v>8000</v>
      </c>
    </row>
    <row r="3177" spans="1:11" x14ac:dyDescent="0.35">
      <c r="A3177" s="1" t="s">
        <v>20</v>
      </c>
      <c r="B3177">
        <v>52055.25</v>
      </c>
      <c r="C3177" s="1" t="s">
        <v>21</v>
      </c>
      <c r="D3177">
        <v>0</v>
      </c>
      <c r="E3177">
        <v>2</v>
      </c>
      <c r="F3177" s="1" t="s">
        <v>16</v>
      </c>
      <c r="G3177" s="1" t="s">
        <v>12</v>
      </c>
      <c r="H3177">
        <v>2016</v>
      </c>
      <c r="I3177" s="1" t="s">
        <v>184</v>
      </c>
      <c r="J3177" t="str">
        <f t="shared" si="50"/>
        <v>60</v>
      </c>
      <c r="K3177">
        <v>52055.25</v>
      </c>
    </row>
    <row r="3178" spans="1:11" x14ac:dyDescent="0.35">
      <c r="A3178" s="1" t="s">
        <v>20</v>
      </c>
      <c r="B3178">
        <v>5300</v>
      </c>
      <c r="C3178" s="1" t="s">
        <v>31</v>
      </c>
      <c r="D3178">
        <v>182</v>
      </c>
      <c r="E3178">
        <v>2.5</v>
      </c>
      <c r="F3178" s="1" t="s">
        <v>16</v>
      </c>
      <c r="G3178" s="1" t="s">
        <v>32</v>
      </c>
      <c r="H3178">
        <v>2002</v>
      </c>
      <c r="I3178" s="1" t="s">
        <v>60</v>
      </c>
      <c r="J3178" t="str">
        <f t="shared" si="50"/>
        <v>20</v>
      </c>
      <c r="K3178">
        <v>5300</v>
      </c>
    </row>
    <row r="3179" spans="1:11" x14ac:dyDescent="0.35">
      <c r="A3179" s="1" t="s">
        <v>28</v>
      </c>
      <c r="B3179">
        <v>1800</v>
      </c>
      <c r="C3179" s="1" t="s">
        <v>15</v>
      </c>
      <c r="D3179">
        <v>123</v>
      </c>
      <c r="E3179">
        <v>1.9</v>
      </c>
      <c r="F3179" s="1" t="s">
        <v>16</v>
      </c>
      <c r="G3179" s="1" t="s">
        <v>12</v>
      </c>
      <c r="H3179">
        <v>2004</v>
      </c>
      <c r="I3179" s="1" t="s">
        <v>66</v>
      </c>
      <c r="J3179" t="str">
        <f t="shared" si="50"/>
        <v>20</v>
      </c>
      <c r="K3179">
        <v>1800</v>
      </c>
    </row>
    <row r="3180" spans="1:11" x14ac:dyDescent="0.35">
      <c r="A3180" s="1" t="s">
        <v>30</v>
      </c>
      <c r="B3180">
        <v>8500</v>
      </c>
      <c r="C3180" s="1" t="s">
        <v>15</v>
      </c>
      <c r="D3180">
        <v>216</v>
      </c>
      <c r="E3180">
        <v>1.9</v>
      </c>
      <c r="F3180" s="1" t="s">
        <v>16</v>
      </c>
      <c r="G3180" s="1" t="s">
        <v>12</v>
      </c>
      <c r="H3180">
        <v>2005</v>
      </c>
      <c r="I3180" s="1" t="s">
        <v>56</v>
      </c>
      <c r="J3180" t="str">
        <f t="shared" si="50"/>
        <v>20</v>
      </c>
      <c r="K3180">
        <v>8500</v>
      </c>
    </row>
    <row r="3181" spans="1:11" x14ac:dyDescent="0.35">
      <c r="A3181" s="1" t="s">
        <v>14</v>
      </c>
      <c r="B3181">
        <v>99999</v>
      </c>
      <c r="C3181" s="1" t="s">
        <v>21</v>
      </c>
      <c r="D3181">
        <v>30</v>
      </c>
      <c r="E3181">
        <v>5</v>
      </c>
      <c r="F3181" s="1" t="s">
        <v>11</v>
      </c>
      <c r="G3181" s="1" t="s">
        <v>12</v>
      </c>
      <c r="H3181">
        <v>2013</v>
      </c>
      <c r="I3181" s="1" t="s">
        <v>227</v>
      </c>
      <c r="J3181" t="str">
        <f t="shared" si="50"/>
        <v>100</v>
      </c>
      <c r="K3181">
        <v>99999</v>
      </c>
    </row>
    <row r="3182" spans="1:11" x14ac:dyDescent="0.35">
      <c r="A3182" s="1" t="s">
        <v>23</v>
      </c>
      <c r="B3182">
        <v>23000</v>
      </c>
      <c r="C3182" s="1" t="s">
        <v>21</v>
      </c>
      <c r="D3182">
        <v>233</v>
      </c>
      <c r="E3182">
        <v>4</v>
      </c>
      <c r="F3182" s="1" t="s">
        <v>18</v>
      </c>
      <c r="G3182" s="1" t="s">
        <v>12</v>
      </c>
      <c r="H3182">
        <v>2006</v>
      </c>
      <c r="I3182" s="1" t="s">
        <v>78</v>
      </c>
      <c r="J3182" t="str">
        <f t="shared" si="50"/>
        <v>40</v>
      </c>
      <c r="K3182">
        <v>23000</v>
      </c>
    </row>
    <row r="3183" spans="1:11" x14ac:dyDescent="0.35">
      <c r="A3183" s="1" t="s">
        <v>20</v>
      </c>
      <c r="B3183">
        <v>11900</v>
      </c>
      <c r="C3183" s="1" t="s">
        <v>10</v>
      </c>
      <c r="D3183">
        <v>131</v>
      </c>
      <c r="E3183">
        <v>2</v>
      </c>
      <c r="F3183" s="1" t="s">
        <v>11</v>
      </c>
      <c r="G3183" s="1" t="s">
        <v>12</v>
      </c>
      <c r="H3183">
        <v>2007</v>
      </c>
      <c r="I3183" s="1" t="s">
        <v>60</v>
      </c>
      <c r="J3183" t="str">
        <f t="shared" si="50"/>
        <v>20</v>
      </c>
      <c r="K3183">
        <v>11900</v>
      </c>
    </row>
    <row r="3184" spans="1:11" x14ac:dyDescent="0.35">
      <c r="A3184" s="1" t="s">
        <v>14</v>
      </c>
      <c r="B3184">
        <v>6999</v>
      </c>
      <c r="C3184" s="1" t="s">
        <v>10</v>
      </c>
      <c r="D3184">
        <v>200</v>
      </c>
      <c r="E3184">
        <v>2.6</v>
      </c>
      <c r="F3184" s="1" t="s">
        <v>18</v>
      </c>
      <c r="G3184" s="1" t="s">
        <v>12</v>
      </c>
      <c r="H3184">
        <v>2001</v>
      </c>
      <c r="I3184" s="1" t="s">
        <v>105</v>
      </c>
      <c r="J3184" t="str">
        <f t="shared" si="50"/>
        <v>20</v>
      </c>
      <c r="K3184">
        <v>6999</v>
      </c>
    </row>
    <row r="3185" spans="1:11" x14ac:dyDescent="0.35">
      <c r="A3185" s="1" t="s">
        <v>23</v>
      </c>
      <c r="B3185">
        <v>9999</v>
      </c>
      <c r="C3185" s="1" t="s">
        <v>10</v>
      </c>
      <c r="D3185">
        <v>345</v>
      </c>
      <c r="E3185">
        <v>3</v>
      </c>
      <c r="F3185" s="1" t="s">
        <v>18</v>
      </c>
      <c r="G3185" s="1" t="s">
        <v>12</v>
      </c>
      <c r="H3185">
        <v>2005</v>
      </c>
      <c r="I3185" s="1" t="s">
        <v>57</v>
      </c>
      <c r="J3185" t="str">
        <f t="shared" si="50"/>
        <v>20</v>
      </c>
      <c r="K3185">
        <v>9999</v>
      </c>
    </row>
    <row r="3186" spans="1:11" x14ac:dyDescent="0.35">
      <c r="A3186" s="1" t="s">
        <v>20</v>
      </c>
      <c r="B3186">
        <v>8999</v>
      </c>
      <c r="C3186" s="1" t="s">
        <v>26</v>
      </c>
      <c r="D3186">
        <v>200</v>
      </c>
      <c r="E3186">
        <v>2.7</v>
      </c>
      <c r="F3186" s="1" t="s">
        <v>11</v>
      </c>
      <c r="G3186" s="1" t="s">
        <v>12</v>
      </c>
      <c r="H3186">
        <v>2003</v>
      </c>
      <c r="I3186" s="1" t="s">
        <v>35</v>
      </c>
      <c r="J3186" t="str">
        <f t="shared" si="50"/>
        <v>20</v>
      </c>
      <c r="K3186">
        <v>8999</v>
      </c>
    </row>
    <row r="3187" spans="1:11" x14ac:dyDescent="0.35">
      <c r="A3187" s="1" t="s">
        <v>28</v>
      </c>
      <c r="B3187">
        <v>10800</v>
      </c>
      <c r="C3187" s="1" t="s">
        <v>31</v>
      </c>
      <c r="D3187">
        <v>206</v>
      </c>
      <c r="E3187">
        <v>2</v>
      </c>
      <c r="F3187" s="1" t="s">
        <v>16</v>
      </c>
      <c r="G3187" s="1" t="s">
        <v>12</v>
      </c>
      <c r="H3187">
        <v>2008</v>
      </c>
      <c r="I3187" s="1" t="s">
        <v>70</v>
      </c>
      <c r="J3187" t="str">
        <f t="shared" si="50"/>
        <v>20</v>
      </c>
      <c r="K3187">
        <v>10800</v>
      </c>
    </row>
    <row r="3188" spans="1:11" x14ac:dyDescent="0.35">
      <c r="A3188" s="1" t="s">
        <v>14</v>
      </c>
      <c r="B3188">
        <v>7777</v>
      </c>
      <c r="C3188" s="1" t="s">
        <v>31</v>
      </c>
      <c r="D3188">
        <v>230</v>
      </c>
      <c r="E3188">
        <v>2.8</v>
      </c>
      <c r="F3188" s="1" t="s">
        <v>11</v>
      </c>
      <c r="G3188" s="1" t="s">
        <v>12</v>
      </c>
      <c r="H3188">
        <v>1980</v>
      </c>
      <c r="I3188" s="1" t="s">
        <v>65</v>
      </c>
      <c r="J3188" t="str">
        <f t="shared" si="50"/>
        <v>20</v>
      </c>
      <c r="K3188">
        <v>7777</v>
      </c>
    </row>
    <row r="3189" spans="1:11" x14ac:dyDescent="0.35">
      <c r="A3189" s="1" t="s">
        <v>14</v>
      </c>
      <c r="B3189">
        <v>11500</v>
      </c>
      <c r="C3189" s="1" t="s">
        <v>15</v>
      </c>
      <c r="D3189">
        <v>200</v>
      </c>
      <c r="E3189">
        <v>2.2000000000000002</v>
      </c>
      <c r="F3189" s="1" t="s">
        <v>16</v>
      </c>
      <c r="G3189" s="1" t="s">
        <v>12</v>
      </c>
      <c r="H3189">
        <v>2010</v>
      </c>
      <c r="I3189" s="1" t="s">
        <v>42</v>
      </c>
      <c r="J3189" t="str">
        <f t="shared" si="50"/>
        <v>20</v>
      </c>
      <c r="K3189">
        <v>11500</v>
      </c>
    </row>
    <row r="3190" spans="1:11" x14ac:dyDescent="0.35">
      <c r="A3190" s="1" t="s">
        <v>45</v>
      </c>
      <c r="B3190">
        <v>2300</v>
      </c>
      <c r="C3190" s="1" t="s">
        <v>10</v>
      </c>
      <c r="D3190">
        <v>420</v>
      </c>
      <c r="E3190">
        <v>1.8</v>
      </c>
      <c r="F3190" s="1" t="s">
        <v>11</v>
      </c>
      <c r="G3190" s="1" t="s">
        <v>12</v>
      </c>
      <c r="H3190">
        <v>1991</v>
      </c>
      <c r="I3190" s="1" t="s">
        <v>63</v>
      </c>
      <c r="J3190" t="str">
        <f t="shared" si="50"/>
        <v>20</v>
      </c>
      <c r="K3190">
        <v>2300</v>
      </c>
    </row>
    <row r="3191" spans="1:11" x14ac:dyDescent="0.35">
      <c r="A3191" s="1" t="s">
        <v>20</v>
      </c>
      <c r="B3191">
        <v>2000</v>
      </c>
      <c r="C3191" s="1" t="s">
        <v>26</v>
      </c>
      <c r="D3191">
        <v>310</v>
      </c>
      <c r="E3191">
        <v>2.5</v>
      </c>
      <c r="F3191" s="1" t="s">
        <v>49</v>
      </c>
      <c r="G3191" s="1" t="s">
        <v>32</v>
      </c>
      <c r="H3191">
        <v>1998</v>
      </c>
      <c r="I3191" s="1" t="s">
        <v>27</v>
      </c>
      <c r="J3191" t="str">
        <f t="shared" si="50"/>
        <v>20</v>
      </c>
      <c r="K3191">
        <v>2000</v>
      </c>
    </row>
    <row r="3192" spans="1:11" x14ac:dyDescent="0.35">
      <c r="A3192" s="1" t="s">
        <v>30</v>
      </c>
      <c r="B3192">
        <v>28900</v>
      </c>
      <c r="C3192" s="1" t="s">
        <v>21</v>
      </c>
      <c r="D3192">
        <v>1</v>
      </c>
      <c r="E3192">
        <v>2</v>
      </c>
      <c r="F3192" s="1" t="s">
        <v>11</v>
      </c>
      <c r="G3192" s="1" t="s">
        <v>12</v>
      </c>
      <c r="H3192">
        <v>2016</v>
      </c>
      <c r="I3192" s="1" t="s">
        <v>87</v>
      </c>
      <c r="J3192" t="str">
        <f t="shared" si="50"/>
        <v>40</v>
      </c>
      <c r="K3192">
        <v>28900</v>
      </c>
    </row>
    <row r="3193" spans="1:11" x14ac:dyDescent="0.35">
      <c r="A3193" s="1" t="s">
        <v>14</v>
      </c>
      <c r="B3193">
        <v>7700</v>
      </c>
      <c r="C3193" s="1" t="s">
        <v>10</v>
      </c>
      <c r="D3193">
        <v>285</v>
      </c>
      <c r="E3193">
        <v>3</v>
      </c>
      <c r="F3193" s="1" t="s">
        <v>16</v>
      </c>
      <c r="G3193" s="1" t="s">
        <v>12</v>
      </c>
      <c r="H3193">
        <v>1999</v>
      </c>
      <c r="I3193" s="1" t="s">
        <v>65</v>
      </c>
      <c r="J3193" t="str">
        <f t="shared" si="50"/>
        <v>20</v>
      </c>
      <c r="K3193">
        <v>7700</v>
      </c>
    </row>
    <row r="3194" spans="1:11" x14ac:dyDescent="0.35">
      <c r="A3194" s="1" t="s">
        <v>28</v>
      </c>
      <c r="B3194">
        <v>20996.240000000002</v>
      </c>
      <c r="C3194" s="1" t="s">
        <v>21</v>
      </c>
      <c r="D3194">
        <v>0</v>
      </c>
      <c r="E3194">
        <v>1.5</v>
      </c>
      <c r="F3194" s="1" t="s">
        <v>16</v>
      </c>
      <c r="G3194" s="1" t="s">
        <v>12</v>
      </c>
      <c r="H3194">
        <v>2016</v>
      </c>
      <c r="I3194" s="1" t="s">
        <v>317</v>
      </c>
      <c r="J3194" t="str">
        <f t="shared" si="50"/>
        <v>40</v>
      </c>
      <c r="K3194">
        <v>20996.240000000002</v>
      </c>
    </row>
    <row r="3195" spans="1:11" x14ac:dyDescent="0.35">
      <c r="A3195" s="1" t="s">
        <v>23</v>
      </c>
      <c r="B3195">
        <v>8600</v>
      </c>
      <c r="C3195" s="1" t="s">
        <v>10</v>
      </c>
      <c r="D3195">
        <v>126</v>
      </c>
      <c r="E3195">
        <v>1.6</v>
      </c>
      <c r="F3195" s="1" t="s">
        <v>11</v>
      </c>
      <c r="G3195" s="1" t="s">
        <v>12</v>
      </c>
      <c r="H3195">
        <v>2008</v>
      </c>
      <c r="I3195" s="1" t="s">
        <v>111</v>
      </c>
      <c r="J3195" t="str">
        <f t="shared" si="50"/>
        <v>20</v>
      </c>
      <c r="K3195">
        <v>8600</v>
      </c>
    </row>
    <row r="3196" spans="1:11" x14ac:dyDescent="0.35">
      <c r="A3196" s="1" t="s">
        <v>23</v>
      </c>
      <c r="B3196">
        <v>11000</v>
      </c>
      <c r="C3196" s="1" t="s">
        <v>10</v>
      </c>
      <c r="D3196">
        <v>156</v>
      </c>
      <c r="E3196">
        <v>1.8</v>
      </c>
      <c r="F3196" s="1" t="s">
        <v>11</v>
      </c>
      <c r="G3196" s="1" t="s">
        <v>12</v>
      </c>
      <c r="H3196">
        <v>2008</v>
      </c>
      <c r="I3196" s="1" t="s">
        <v>80</v>
      </c>
      <c r="J3196" t="str">
        <f t="shared" si="50"/>
        <v>20</v>
      </c>
      <c r="K3196">
        <v>11000</v>
      </c>
    </row>
    <row r="3197" spans="1:11" x14ac:dyDescent="0.35">
      <c r="A3197" s="1" t="s">
        <v>30</v>
      </c>
      <c r="B3197">
        <v>11200</v>
      </c>
      <c r="C3197" s="1" t="s">
        <v>10</v>
      </c>
      <c r="D3197">
        <v>260</v>
      </c>
      <c r="E3197">
        <v>3.2</v>
      </c>
      <c r="F3197" s="1" t="s">
        <v>11</v>
      </c>
      <c r="G3197" s="1" t="s">
        <v>12</v>
      </c>
      <c r="H3197">
        <v>2006</v>
      </c>
      <c r="I3197" s="1" t="s">
        <v>36</v>
      </c>
      <c r="J3197" t="str">
        <f t="shared" si="50"/>
        <v>20</v>
      </c>
      <c r="K3197">
        <v>11200</v>
      </c>
    </row>
    <row r="3198" spans="1:11" x14ac:dyDescent="0.35">
      <c r="A3198" s="1" t="s">
        <v>9</v>
      </c>
      <c r="B3198">
        <v>5000</v>
      </c>
      <c r="C3198" s="1" t="s">
        <v>10</v>
      </c>
      <c r="D3198">
        <v>270</v>
      </c>
      <c r="E3198">
        <v>3</v>
      </c>
      <c r="F3198" s="1" t="s">
        <v>16</v>
      </c>
      <c r="G3198" s="1" t="s">
        <v>12</v>
      </c>
      <c r="H3198">
        <v>2000</v>
      </c>
      <c r="I3198" s="1" t="s">
        <v>136</v>
      </c>
      <c r="J3198" t="str">
        <f t="shared" si="50"/>
        <v>20</v>
      </c>
      <c r="K3198">
        <v>5000</v>
      </c>
    </row>
    <row r="3199" spans="1:11" x14ac:dyDescent="0.35">
      <c r="A3199" s="1" t="s">
        <v>9</v>
      </c>
      <c r="B3199">
        <v>14900</v>
      </c>
      <c r="C3199" s="1" t="s">
        <v>26</v>
      </c>
      <c r="D3199">
        <v>221</v>
      </c>
      <c r="E3199">
        <v>2</v>
      </c>
      <c r="F3199" s="1" t="s">
        <v>16</v>
      </c>
      <c r="G3199" s="1" t="s">
        <v>12</v>
      </c>
      <c r="H3199">
        <v>2008</v>
      </c>
      <c r="I3199" s="1" t="s">
        <v>86</v>
      </c>
      <c r="J3199" t="str">
        <f t="shared" si="50"/>
        <v>20</v>
      </c>
      <c r="K3199">
        <v>14900</v>
      </c>
    </row>
    <row r="3200" spans="1:11" x14ac:dyDescent="0.35">
      <c r="A3200" s="1" t="s">
        <v>14</v>
      </c>
      <c r="B3200">
        <v>9500</v>
      </c>
      <c r="C3200" s="1" t="s">
        <v>31</v>
      </c>
      <c r="D3200">
        <v>280</v>
      </c>
      <c r="E3200">
        <v>2.9</v>
      </c>
      <c r="F3200" s="1" t="s">
        <v>16</v>
      </c>
      <c r="G3200" s="1" t="s">
        <v>12</v>
      </c>
      <c r="H3200">
        <v>1998</v>
      </c>
      <c r="I3200" s="1" t="s">
        <v>128</v>
      </c>
      <c r="J3200" t="str">
        <f t="shared" si="50"/>
        <v>20</v>
      </c>
      <c r="K3200">
        <v>9500</v>
      </c>
    </row>
    <row r="3201" spans="1:11" x14ac:dyDescent="0.35">
      <c r="A3201" s="1" t="s">
        <v>30</v>
      </c>
      <c r="B3201">
        <v>7700</v>
      </c>
      <c r="C3201" s="1" t="s">
        <v>10</v>
      </c>
      <c r="D3201">
        <v>220</v>
      </c>
      <c r="E3201">
        <v>2.8</v>
      </c>
      <c r="F3201" s="1" t="s">
        <v>11</v>
      </c>
      <c r="G3201" s="1" t="s">
        <v>12</v>
      </c>
      <c r="H3201">
        <v>2004</v>
      </c>
      <c r="I3201" s="1" t="s">
        <v>76</v>
      </c>
      <c r="J3201" t="str">
        <f t="shared" si="50"/>
        <v>20</v>
      </c>
      <c r="K3201">
        <v>7700</v>
      </c>
    </row>
    <row r="3202" spans="1:11" x14ac:dyDescent="0.35">
      <c r="A3202" s="1" t="s">
        <v>23</v>
      </c>
      <c r="B3202">
        <v>14699</v>
      </c>
      <c r="C3202" s="1" t="s">
        <v>10</v>
      </c>
      <c r="D3202">
        <v>155</v>
      </c>
      <c r="E3202" t="s">
        <v>41</v>
      </c>
      <c r="F3202" s="1" t="s">
        <v>11</v>
      </c>
      <c r="G3202" s="1" t="s">
        <v>12</v>
      </c>
      <c r="H3202">
        <v>2006</v>
      </c>
      <c r="I3202" s="1" t="s">
        <v>57</v>
      </c>
      <c r="J3202" t="str">
        <f t="shared" si="50"/>
        <v>20</v>
      </c>
      <c r="K3202">
        <v>14699</v>
      </c>
    </row>
    <row r="3203" spans="1:11" x14ac:dyDescent="0.35">
      <c r="A3203" s="1" t="s">
        <v>23</v>
      </c>
      <c r="B3203">
        <v>21900</v>
      </c>
      <c r="C3203" s="1" t="s">
        <v>10</v>
      </c>
      <c r="D3203">
        <v>88</v>
      </c>
      <c r="E3203">
        <v>2.5</v>
      </c>
      <c r="F3203" s="1" t="s">
        <v>11</v>
      </c>
      <c r="G3203" s="1" t="s">
        <v>12</v>
      </c>
      <c r="H3203">
        <v>2012</v>
      </c>
      <c r="I3203" s="1" t="s">
        <v>57</v>
      </c>
      <c r="J3203" t="str">
        <f t="shared" si="50"/>
        <v>40</v>
      </c>
      <c r="K3203">
        <v>21900</v>
      </c>
    </row>
    <row r="3204" spans="1:11" x14ac:dyDescent="0.35">
      <c r="A3204" s="1" t="s">
        <v>9</v>
      </c>
      <c r="B3204">
        <v>77500</v>
      </c>
      <c r="C3204" s="1" t="s">
        <v>21</v>
      </c>
      <c r="D3204">
        <v>1</v>
      </c>
      <c r="E3204">
        <v>3</v>
      </c>
      <c r="F3204" s="1" t="s">
        <v>11</v>
      </c>
      <c r="G3204" s="1" t="s">
        <v>12</v>
      </c>
      <c r="H3204">
        <v>2016</v>
      </c>
      <c r="I3204" s="1" t="s">
        <v>62</v>
      </c>
      <c r="J3204" t="str">
        <f t="shared" si="50"/>
        <v>80</v>
      </c>
      <c r="K3204">
        <v>77500</v>
      </c>
    </row>
    <row r="3205" spans="1:11" x14ac:dyDescent="0.35">
      <c r="A3205" s="1" t="s">
        <v>14</v>
      </c>
      <c r="B3205">
        <v>8000</v>
      </c>
      <c r="C3205" s="1" t="s">
        <v>31</v>
      </c>
      <c r="D3205">
        <v>245</v>
      </c>
      <c r="E3205">
        <v>2.2000000000000002</v>
      </c>
      <c r="F3205" s="1" t="s">
        <v>16</v>
      </c>
      <c r="G3205" s="1" t="s">
        <v>12</v>
      </c>
      <c r="H3205">
        <v>2004</v>
      </c>
      <c r="I3205" s="1" t="s">
        <v>42</v>
      </c>
      <c r="J3205" t="str">
        <f t="shared" si="50"/>
        <v>20</v>
      </c>
      <c r="K3205">
        <v>8000</v>
      </c>
    </row>
    <row r="3206" spans="1:11" x14ac:dyDescent="0.35">
      <c r="A3206" s="1" t="s">
        <v>14</v>
      </c>
      <c r="B3206">
        <v>2199</v>
      </c>
      <c r="C3206" s="1" t="s">
        <v>15</v>
      </c>
      <c r="D3206">
        <v>396</v>
      </c>
      <c r="E3206">
        <v>2.2000000000000002</v>
      </c>
      <c r="F3206" s="1" t="s">
        <v>16</v>
      </c>
      <c r="G3206" s="1" t="s">
        <v>32</v>
      </c>
      <c r="H3206">
        <v>2000</v>
      </c>
      <c r="I3206" s="1" t="s">
        <v>42</v>
      </c>
      <c r="J3206" t="str">
        <f t="shared" si="50"/>
        <v>20</v>
      </c>
      <c r="K3206">
        <v>2199</v>
      </c>
    </row>
    <row r="3207" spans="1:11" x14ac:dyDescent="0.35">
      <c r="A3207" s="1" t="s">
        <v>14</v>
      </c>
      <c r="B3207">
        <v>41900</v>
      </c>
      <c r="C3207" s="1" t="s">
        <v>10</v>
      </c>
      <c r="D3207">
        <v>95</v>
      </c>
      <c r="E3207">
        <v>6.3</v>
      </c>
      <c r="F3207" s="1" t="s">
        <v>11</v>
      </c>
      <c r="G3207" s="1" t="s">
        <v>12</v>
      </c>
      <c r="H3207">
        <v>2011</v>
      </c>
      <c r="I3207" s="1" t="s">
        <v>202</v>
      </c>
      <c r="J3207" t="str">
        <f t="shared" si="50"/>
        <v>60</v>
      </c>
      <c r="K3207">
        <v>41900</v>
      </c>
    </row>
    <row r="3208" spans="1:11" x14ac:dyDescent="0.35">
      <c r="A3208" s="1" t="s">
        <v>45</v>
      </c>
      <c r="B3208">
        <v>9000</v>
      </c>
      <c r="C3208" s="1" t="s">
        <v>10</v>
      </c>
      <c r="D3208">
        <v>158</v>
      </c>
      <c r="E3208" t="s">
        <v>41</v>
      </c>
      <c r="F3208" s="1" t="s">
        <v>49</v>
      </c>
      <c r="G3208" s="1" t="s">
        <v>12</v>
      </c>
      <c r="H3208">
        <v>2007</v>
      </c>
      <c r="I3208" s="1" t="s">
        <v>73</v>
      </c>
      <c r="J3208" t="str">
        <f t="shared" si="50"/>
        <v>20</v>
      </c>
      <c r="K3208">
        <v>9000</v>
      </c>
    </row>
    <row r="3209" spans="1:11" x14ac:dyDescent="0.35">
      <c r="A3209" s="1" t="s">
        <v>14</v>
      </c>
      <c r="B3209">
        <v>20300</v>
      </c>
      <c r="C3209" s="1" t="s">
        <v>10</v>
      </c>
      <c r="D3209">
        <v>198</v>
      </c>
      <c r="E3209">
        <v>1.8</v>
      </c>
      <c r="F3209" s="1" t="s">
        <v>18</v>
      </c>
      <c r="G3209" s="1" t="s">
        <v>12</v>
      </c>
      <c r="H3209">
        <v>2011</v>
      </c>
      <c r="I3209" s="1" t="s">
        <v>65</v>
      </c>
      <c r="J3209" t="str">
        <f t="shared" si="50"/>
        <v>40</v>
      </c>
      <c r="K3209">
        <v>20300</v>
      </c>
    </row>
    <row r="3210" spans="1:11" x14ac:dyDescent="0.35">
      <c r="A3210" s="1" t="s">
        <v>23</v>
      </c>
      <c r="B3210">
        <v>14300</v>
      </c>
      <c r="C3210" s="1" t="s">
        <v>10</v>
      </c>
      <c r="D3210">
        <v>71</v>
      </c>
      <c r="E3210">
        <v>2.4</v>
      </c>
      <c r="F3210" s="1" t="s">
        <v>11</v>
      </c>
      <c r="G3210" s="1" t="s">
        <v>12</v>
      </c>
      <c r="H3210">
        <v>2008</v>
      </c>
      <c r="I3210" s="1" t="s">
        <v>57</v>
      </c>
      <c r="J3210" t="str">
        <f t="shared" si="50"/>
        <v>20</v>
      </c>
      <c r="K3210">
        <v>14300</v>
      </c>
    </row>
    <row r="3211" spans="1:11" x14ac:dyDescent="0.35">
      <c r="A3211" s="1" t="s">
        <v>14</v>
      </c>
      <c r="B3211">
        <v>83000</v>
      </c>
      <c r="C3211" s="1" t="s">
        <v>21</v>
      </c>
      <c r="D3211">
        <v>70</v>
      </c>
      <c r="E3211">
        <v>3</v>
      </c>
      <c r="F3211" s="1" t="s">
        <v>16</v>
      </c>
      <c r="G3211" s="1" t="s">
        <v>12</v>
      </c>
      <c r="H3211">
        <v>2013</v>
      </c>
      <c r="I3211" s="1" t="s">
        <v>82</v>
      </c>
      <c r="J3211" t="str">
        <f t="shared" si="50"/>
        <v>100</v>
      </c>
      <c r="K3211">
        <v>83000</v>
      </c>
    </row>
    <row r="3212" spans="1:11" x14ac:dyDescent="0.35">
      <c r="A3212" s="1" t="s">
        <v>9</v>
      </c>
      <c r="B3212">
        <v>6500</v>
      </c>
      <c r="C3212" s="1" t="s">
        <v>10</v>
      </c>
      <c r="D3212">
        <v>311</v>
      </c>
      <c r="E3212">
        <v>2</v>
      </c>
      <c r="F3212" s="1" t="s">
        <v>18</v>
      </c>
      <c r="G3212" s="1" t="s">
        <v>12</v>
      </c>
      <c r="H3212">
        <v>1998</v>
      </c>
      <c r="I3212" s="1" t="s">
        <v>86</v>
      </c>
      <c r="J3212" t="str">
        <f t="shared" si="50"/>
        <v>20</v>
      </c>
      <c r="K3212">
        <v>6500</v>
      </c>
    </row>
    <row r="3213" spans="1:11" x14ac:dyDescent="0.35">
      <c r="A3213" s="1" t="s">
        <v>14</v>
      </c>
      <c r="B3213">
        <v>8500</v>
      </c>
      <c r="C3213" s="1" t="s">
        <v>15</v>
      </c>
      <c r="D3213">
        <v>281</v>
      </c>
      <c r="E3213">
        <v>2.2000000000000002</v>
      </c>
      <c r="F3213" s="1" t="s">
        <v>16</v>
      </c>
      <c r="G3213" s="1" t="s">
        <v>12</v>
      </c>
      <c r="H3213">
        <v>2004</v>
      </c>
      <c r="I3213" s="1" t="s">
        <v>42</v>
      </c>
      <c r="J3213" t="str">
        <f t="shared" si="50"/>
        <v>20</v>
      </c>
      <c r="K3213">
        <v>8500</v>
      </c>
    </row>
    <row r="3214" spans="1:11" x14ac:dyDescent="0.35">
      <c r="A3214" s="1" t="s">
        <v>28</v>
      </c>
      <c r="B3214">
        <v>5400</v>
      </c>
      <c r="C3214" s="1" t="s">
        <v>26</v>
      </c>
      <c r="D3214">
        <v>181</v>
      </c>
      <c r="E3214">
        <v>1.5</v>
      </c>
      <c r="F3214" s="1" t="s">
        <v>16</v>
      </c>
      <c r="G3214" s="1" t="s">
        <v>32</v>
      </c>
      <c r="H3214">
        <v>2010</v>
      </c>
      <c r="I3214" s="1" t="s">
        <v>29</v>
      </c>
      <c r="J3214" t="str">
        <f t="shared" si="50"/>
        <v>20</v>
      </c>
      <c r="K3214">
        <v>5400</v>
      </c>
    </row>
    <row r="3215" spans="1:11" x14ac:dyDescent="0.35">
      <c r="A3215" s="1" t="s">
        <v>23</v>
      </c>
      <c r="B3215">
        <v>16800</v>
      </c>
      <c r="C3215" s="1" t="s">
        <v>21</v>
      </c>
      <c r="D3215">
        <v>238</v>
      </c>
      <c r="E3215">
        <v>4</v>
      </c>
      <c r="F3215" s="1" t="s">
        <v>18</v>
      </c>
      <c r="G3215" s="1" t="s">
        <v>12</v>
      </c>
      <c r="H3215">
        <v>2004</v>
      </c>
      <c r="I3215" s="1" t="s">
        <v>78</v>
      </c>
      <c r="J3215" t="str">
        <f t="shared" si="50"/>
        <v>20</v>
      </c>
      <c r="K3215">
        <v>16800</v>
      </c>
    </row>
    <row r="3216" spans="1:11" x14ac:dyDescent="0.35">
      <c r="A3216" s="1" t="s">
        <v>23</v>
      </c>
      <c r="B3216">
        <v>22900</v>
      </c>
      <c r="C3216" s="1" t="s">
        <v>21</v>
      </c>
      <c r="D3216">
        <v>34</v>
      </c>
      <c r="E3216">
        <v>2</v>
      </c>
      <c r="F3216" s="1" t="s">
        <v>11</v>
      </c>
      <c r="G3216" s="1" t="s">
        <v>12</v>
      </c>
      <c r="H3216">
        <v>2012</v>
      </c>
      <c r="I3216" s="1" t="s">
        <v>24</v>
      </c>
      <c r="J3216" t="str">
        <f t="shared" si="50"/>
        <v>40</v>
      </c>
      <c r="K3216">
        <v>22900</v>
      </c>
    </row>
    <row r="3217" spans="1:11" x14ac:dyDescent="0.35">
      <c r="A3217" s="1" t="s">
        <v>14</v>
      </c>
      <c r="B3217">
        <v>21300</v>
      </c>
      <c r="C3217" s="1" t="s">
        <v>21</v>
      </c>
      <c r="D3217">
        <v>143</v>
      </c>
      <c r="E3217">
        <v>3.2</v>
      </c>
      <c r="F3217" s="1" t="s">
        <v>16</v>
      </c>
      <c r="G3217" s="1" t="s">
        <v>12</v>
      </c>
      <c r="H3217">
        <v>2007</v>
      </c>
      <c r="I3217" s="1" t="s">
        <v>141</v>
      </c>
      <c r="J3217" t="str">
        <f t="shared" si="50"/>
        <v>40</v>
      </c>
      <c r="K3217">
        <v>21300</v>
      </c>
    </row>
    <row r="3218" spans="1:11" x14ac:dyDescent="0.35">
      <c r="A3218" s="1" t="s">
        <v>9</v>
      </c>
      <c r="B3218">
        <v>16999</v>
      </c>
      <c r="C3218" s="1" t="s">
        <v>31</v>
      </c>
      <c r="D3218">
        <v>90</v>
      </c>
      <c r="E3218">
        <v>2.5</v>
      </c>
      <c r="F3218" s="1" t="s">
        <v>11</v>
      </c>
      <c r="G3218" s="1" t="s">
        <v>12</v>
      </c>
      <c r="H3218">
        <v>2008</v>
      </c>
      <c r="I3218" s="1" t="s">
        <v>162</v>
      </c>
      <c r="J3218" t="str">
        <f t="shared" si="50"/>
        <v>20</v>
      </c>
      <c r="K3218">
        <v>16999</v>
      </c>
    </row>
    <row r="3219" spans="1:11" x14ac:dyDescent="0.35">
      <c r="A3219" s="1" t="s">
        <v>30</v>
      </c>
      <c r="B3219">
        <v>15700</v>
      </c>
      <c r="C3219" s="1" t="s">
        <v>10</v>
      </c>
      <c r="D3219">
        <v>110</v>
      </c>
      <c r="E3219">
        <v>1.8</v>
      </c>
      <c r="F3219" s="1" t="s">
        <v>11</v>
      </c>
      <c r="G3219" s="1" t="s">
        <v>12</v>
      </c>
      <c r="H3219">
        <v>2011</v>
      </c>
      <c r="I3219" s="1" t="s">
        <v>98</v>
      </c>
      <c r="J3219" t="str">
        <f t="shared" si="50"/>
        <v>20</v>
      </c>
      <c r="K3219">
        <v>15700</v>
      </c>
    </row>
    <row r="3220" spans="1:11" x14ac:dyDescent="0.35">
      <c r="A3220" s="1" t="s">
        <v>14</v>
      </c>
      <c r="B3220">
        <v>5300</v>
      </c>
      <c r="C3220" s="1" t="s">
        <v>15</v>
      </c>
      <c r="D3220">
        <v>244</v>
      </c>
      <c r="E3220">
        <v>2.2000000000000002</v>
      </c>
      <c r="F3220" s="1" t="s">
        <v>16</v>
      </c>
      <c r="G3220" s="1" t="s">
        <v>12</v>
      </c>
      <c r="H3220">
        <v>2000</v>
      </c>
      <c r="I3220" s="1" t="s">
        <v>42</v>
      </c>
      <c r="J3220" t="str">
        <f t="shared" si="50"/>
        <v>20</v>
      </c>
      <c r="K3220">
        <v>5300</v>
      </c>
    </row>
    <row r="3221" spans="1:11" x14ac:dyDescent="0.35">
      <c r="A3221" s="1" t="s">
        <v>14</v>
      </c>
      <c r="B3221">
        <v>16500</v>
      </c>
      <c r="C3221" s="1" t="s">
        <v>10</v>
      </c>
      <c r="D3221">
        <v>280</v>
      </c>
      <c r="E3221">
        <v>3.7</v>
      </c>
      <c r="F3221" s="1" t="s">
        <v>11</v>
      </c>
      <c r="G3221" s="1" t="s">
        <v>12</v>
      </c>
      <c r="H3221">
        <v>2004</v>
      </c>
      <c r="I3221" s="1" t="s">
        <v>72</v>
      </c>
      <c r="J3221" t="str">
        <f t="shared" si="50"/>
        <v>20</v>
      </c>
      <c r="K3221">
        <v>16500</v>
      </c>
    </row>
    <row r="3222" spans="1:11" x14ac:dyDescent="0.35">
      <c r="A3222" s="1" t="s">
        <v>9</v>
      </c>
      <c r="B3222">
        <v>8999</v>
      </c>
      <c r="C3222" s="1" t="s">
        <v>10</v>
      </c>
      <c r="D3222">
        <v>250</v>
      </c>
      <c r="E3222">
        <v>1.9</v>
      </c>
      <c r="F3222" s="1" t="s">
        <v>11</v>
      </c>
      <c r="G3222" s="1" t="s">
        <v>12</v>
      </c>
      <c r="H3222">
        <v>2001</v>
      </c>
      <c r="I3222" s="1" t="s">
        <v>258</v>
      </c>
      <c r="J3222" t="str">
        <f t="shared" si="50"/>
        <v>20</v>
      </c>
      <c r="K3222">
        <v>8999</v>
      </c>
    </row>
    <row r="3223" spans="1:11" x14ac:dyDescent="0.35">
      <c r="A3223" s="1" t="s">
        <v>23</v>
      </c>
      <c r="B3223">
        <v>14850</v>
      </c>
      <c r="C3223" s="1" t="s">
        <v>38</v>
      </c>
      <c r="D3223">
        <v>51</v>
      </c>
      <c r="E3223">
        <v>1.6</v>
      </c>
      <c r="F3223" s="1" t="s">
        <v>11</v>
      </c>
      <c r="G3223" s="1" t="s">
        <v>12</v>
      </c>
      <c r="H3223">
        <v>2013</v>
      </c>
      <c r="I3223" s="1" t="s">
        <v>135</v>
      </c>
      <c r="J3223" t="str">
        <f t="shared" si="50"/>
        <v>20</v>
      </c>
      <c r="K3223">
        <v>14850</v>
      </c>
    </row>
    <row r="3224" spans="1:11" x14ac:dyDescent="0.35">
      <c r="A3224" s="1" t="s">
        <v>9</v>
      </c>
      <c r="B3224">
        <v>24100</v>
      </c>
      <c r="C3224" s="1" t="s">
        <v>26</v>
      </c>
      <c r="D3224">
        <v>112</v>
      </c>
      <c r="E3224">
        <v>3</v>
      </c>
      <c r="F3224" s="1" t="s">
        <v>11</v>
      </c>
      <c r="G3224" s="1" t="s">
        <v>12</v>
      </c>
      <c r="H3224">
        <v>2011</v>
      </c>
      <c r="I3224" s="1" t="s">
        <v>117</v>
      </c>
      <c r="J3224" t="str">
        <f t="shared" si="50"/>
        <v>40</v>
      </c>
      <c r="K3224">
        <v>24100</v>
      </c>
    </row>
    <row r="3225" spans="1:11" x14ac:dyDescent="0.35">
      <c r="A3225" s="1" t="s">
        <v>9</v>
      </c>
      <c r="B3225">
        <v>66500</v>
      </c>
      <c r="C3225" s="1" t="s">
        <v>21</v>
      </c>
      <c r="D3225">
        <v>1</v>
      </c>
      <c r="E3225">
        <v>2</v>
      </c>
      <c r="F3225" s="1" t="s">
        <v>16</v>
      </c>
      <c r="G3225" s="1" t="s">
        <v>12</v>
      </c>
      <c r="H3225">
        <v>2016</v>
      </c>
      <c r="I3225" s="1" t="s">
        <v>55</v>
      </c>
      <c r="J3225" t="str">
        <f t="shared" si="50"/>
        <v>80</v>
      </c>
      <c r="K3225">
        <v>66500</v>
      </c>
    </row>
    <row r="3226" spans="1:11" x14ac:dyDescent="0.35">
      <c r="A3226" s="1" t="s">
        <v>9</v>
      </c>
      <c r="B3226">
        <v>24500</v>
      </c>
      <c r="C3226" s="1" t="s">
        <v>21</v>
      </c>
      <c r="D3226">
        <v>195</v>
      </c>
      <c r="E3226">
        <v>4.8</v>
      </c>
      <c r="F3226" s="1" t="s">
        <v>11</v>
      </c>
      <c r="G3226" s="1" t="s">
        <v>12</v>
      </c>
      <c r="H3226">
        <v>2007</v>
      </c>
      <c r="I3226" s="1" t="s">
        <v>55</v>
      </c>
      <c r="J3226" t="str">
        <f t="shared" si="50"/>
        <v>40</v>
      </c>
      <c r="K3226">
        <v>24500</v>
      </c>
    </row>
    <row r="3227" spans="1:11" x14ac:dyDescent="0.35">
      <c r="A3227" s="1" t="s">
        <v>23</v>
      </c>
      <c r="B3227">
        <v>23499</v>
      </c>
      <c r="C3227" s="1" t="s">
        <v>21</v>
      </c>
      <c r="D3227">
        <v>174</v>
      </c>
      <c r="E3227">
        <v>4</v>
      </c>
      <c r="F3227" s="1" t="s">
        <v>18</v>
      </c>
      <c r="G3227" s="1" t="s">
        <v>12</v>
      </c>
      <c r="H3227">
        <v>2008</v>
      </c>
      <c r="I3227" s="1" t="s">
        <v>78</v>
      </c>
      <c r="J3227" t="str">
        <f t="shared" si="50"/>
        <v>40</v>
      </c>
      <c r="K3227">
        <v>23499</v>
      </c>
    </row>
    <row r="3228" spans="1:11" x14ac:dyDescent="0.35">
      <c r="A3228" s="1" t="s">
        <v>30</v>
      </c>
      <c r="B3228">
        <v>14500</v>
      </c>
      <c r="C3228" s="1" t="s">
        <v>26</v>
      </c>
      <c r="D3228">
        <v>229</v>
      </c>
      <c r="E3228">
        <v>2</v>
      </c>
      <c r="F3228" s="1" t="s">
        <v>16</v>
      </c>
      <c r="G3228" s="1" t="s">
        <v>12</v>
      </c>
      <c r="H3228">
        <v>2009</v>
      </c>
      <c r="I3228" s="1" t="s">
        <v>36</v>
      </c>
      <c r="J3228" t="str">
        <f t="shared" si="50"/>
        <v>20</v>
      </c>
      <c r="K3228">
        <v>14500</v>
      </c>
    </row>
    <row r="3229" spans="1:11" x14ac:dyDescent="0.35">
      <c r="A3229" s="1" t="s">
        <v>28</v>
      </c>
      <c r="B3229">
        <v>13300.95</v>
      </c>
      <c r="C3229" s="1" t="s">
        <v>26</v>
      </c>
      <c r="D3229">
        <v>0</v>
      </c>
      <c r="E3229">
        <v>1.5</v>
      </c>
      <c r="F3229" s="1" t="s">
        <v>16</v>
      </c>
      <c r="G3229" s="1" t="s">
        <v>12</v>
      </c>
      <c r="H3229">
        <v>2016</v>
      </c>
      <c r="I3229" s="1" t="s">
        <v>126</v>
      </c>
      <c r="J3229" t="str">
        <f t="shared" si="50"/>
        <v>20</v>
      </c>
      <c r="K3229">
        <v>13300.95</v>
      </c>
    </row>
    <row r="3230" spans="1:11" x14ac:dyDescent="0.35">
      <c r="A3230" s="1" t="s">
        <v>20</v>
      </c>
      <c r="B3230">
        <v>1852.5</v>
      </c>
      <c r="C3230" s="1" t="s">
        <v>10</v>
      </c>
      <c r="D3230">
        <v>150</v>
      </c>
      <c r="E3230">
        <v>1.8</v>
      </c>
      <c r="F3230" s="1" t="s">
        <v>11</v>
      </c>
      <c r="G3230" s="1" t="s">
        <v>12</v>
      </c>
      <c r="H3230">
        <v>1985</v>
      </c>
      <c r="I3230" s="1" t="s">
        <v>102</v>
      </c>
      <c r="J3230" t="str">
        <f t="shared" si="50"/>
        <v>20</v>
      </c>
      <c r="K3230">
        <v>1852.5</v>
      </c>
    </row>
    <row r="3231" spans="1:11" x14ac:dyDescent="0.35">
      <c r="A3231" s="1" t="s">
        <v>45</v>
      </c>
      <c r="B3231">
        <v>8777</v>
      </c>
      <c r="C3231" s="1" t="s">
        <v>10</v>
      </c>
      <c r="D3231">
        <v>180</v>
      </c>
      <c r="E3231">
        <v>20</v>
      </c>
      <c r="F3231" s="1" t="s">
        <v>11</v>
      </c>
      <c r="G3231" s="1" t="s">
        <v>12</v>
      </c>
      <c r="H3231">
        <v>2007</v>
      </c>
      <c r="I3231" s="1" t="s">
        <v>84</v>
      </c>
      <c r="J3231" t="str">
        <f t="shared" ref="J3231:J3292" si="51">VLOOKUP(B3231,$L$2:$M$13,2,TRUE)</f>
        <v>20</v>
      </c>
      <c r="K3231">
        <v>8777</v>
      </c>
    </row>
    <row r="3232" spans="1:11" x14ac:dyDescent="0.35">
      <c r="A3232" s="1" t="s">
        <v>9</v>
      </c>
      <c r="B3232">
        <v>8500</v>
      </c>
      <c r="C3232" s="1" t="s">
        <v>10</v>
      </c>
      <c r="D3232">
        <v>245</v>
      </c>
      <c r="E3232">
        <v>2.2000000000000002</v>
      </c>
      <c r="F3232" s="1" t="s">
        <v>11</v>
      </c>
      <c r="G3232" s="1" t="s">
        <v>12</v>
      </c>
      <c r="H3232">
        <v>2002</v>
      </c>
      <c r="I3232" s="1" t="s">
        <v>157</v>
      </c>
      <c r="J3232" t="str">
        <f t="shared" si="51"/>
        <v>20</v>
      </c>
      <c r="K3232">
        <v>8500</v>
      </c>
    </row>
    <row r="3233" spans="1:11" x14ac:dyDescent="0.35">
      <c r="A3233" s="1" t="s">
        <v>14</v>
      </c>
      <c r="B3233">
        <v>21500</v>
      </c>
      <c r="C3233" s="1" t="s">
        <v>10</v>
      </c>
      <c r="D3233">
        <v>146</v>
      </c>
      <c r="E3233">
        <v>1.8</v>
      </c>
      <c r="F3233" s="1" t="s">
        <v>18</v>
      </c>
      <c r="G3233" s="1" t="s">
        <v>12</v>
      </c>
      <c r="H3233">
        <v>2012</v>
      </c>
      <c r="I3233" s="1" t="s">
        <v>65</v>
      </c>
      <c r="J3233" t="str">
        <f t="shared" si="51"/>
        <v>40</v>
      </c>
      <c r="K3233">
        <v>21500</v>
      </c>
    </row>
    <row r="3234" spans="1:11" x14ac:dyDescent="0.35">
      <c r="A3234" s="1" t="s">
        <v>30</v>
      </c>
      <c r="B3234">
        <v>10000</v>
      </c>
      <c r="C3234" s="1" t="s">
        <v>10</v>
      </c>
      <c r="D3234">
        <v>174</v>
      </c>
      <c r="E3234">
        <v>2</v>
      </c>
      <c r="F3234" s="1" t="s">
        <v>11</v>
      </c>
      <c r="G3234" s="1" t="s">
        <v>12</v>
      </c>
      <c r="H3234">
        <v>2005</v>
      </c>
      <c r="I3234" s="1" t="s">
        <v>36</v>
      </c>
      <c r="J3234" t="str">
        <f t="shared" si="51"/>
        <v>20</v>
      </c>
      <c r="K3234">
        <v>10000</v>
      </c>
    </row>
    <row r="3235" spans="1:11" x14ac:dyDescent="0.35">
      <c r="A3235" s="1" t="s">
        <v>14</v>
      </c>
      <c r="B3235">
        <v>4500</v>
      </c>
      <c r="C3235" s="1" t="s">
        <v>31</v>
      </c>
      <c r="D3235">
        <v>356</v>
      </c>
      <c r="E3235">
        <v>2.2999999999999998</v>
      </c>
      <c r="F3235" s="1" t="s">
        <v>11</v>
      </c>
      <c r="G3235" s="1" t="s">
        <v>12</v>
      </c>
      <c r="H3235">
        <v>1991</v>
      </c>
      <c r="I3235" s="1" t="s">
        <v>242</v>
      </c>
      <c r="J3235" t="str">
        <f t="shared" si="51"/>
        <v>20</v>
      </c>
      <c r="K3235">
        <v>4500</v>
      </c>
    </row>
    <row r="3236" spans="1:11" x14ac:dyDescent="0.35">
      <c r="A3236" s="1" t="s">
        <v>30</v>
      </c>
      <c r="B3236">
        <v>21900</v>
      </c>
      <c r="C3236" s="1" t="s">
        <v>15</v>
      </c>
      <c r="D3236">
        <v>166</v>
      </c>
      <c r="E3236">
        <v>2</v>
      </c>
      <c r="F3236" s="1" t="s">
        <v>16</v>
      </c>
      <c r="G3236" s="1" t="s">
        <v>12</v>
      </c>
      <c r="H3236">
        <v>2011</v>
      </c>
      <c r="I3236" s="1" t="s">
        <v>237</v>
      </c>
      <c r="J3236" t="str">
        <f t="shared" si="51"/>
        <v>40</v>
      </c>
      <c r="K3236">
        <v>21900</v>
      </c>
    </row>
    <row r="3237" spans="1:11" x14ac:dyDescent="0.35">
      <c r="A3237" s="1" t="s">
        <v>14</v>
      </c>
      <c r="B3237">
        <v>102800</v>
      </c>
      <c r="C3237" s="1" t="s">
        <v>15</v>
      </c>
      <c r="D3237">
        <v>0</v>
      </c>
      <c r="E3237">
        <v>2.2000000000000002</v>
      </c>
      <c r="F3237" s="1" t="s">
        <v>16</v>
      </c>
      <c r="G3237" s="1" t="s">
        <v>12</v>
      </c>
      <c r="H3237">
        <v>2016</v>
      </c>
      <c r="I3237" s="1" t="s">
        <v>103</v>
      </c>
      <c r="J3237" t="str">
        <f t="shared" si="51"/>
        <v>120</v>
      </c>
      <c r="K3237">
        <v>102800</v>
      </c>
    </row>
    <row r="3238" spans="1:11" x14ac:dyDescent="0.35">
      <c r="A3238" s="1" t="s">
        <v>28</v>
      </c>
      <c r="B3238">
        <v>7750</v>
      </c>
      <c r="C3238" s="1" t="s">
        <v>15</v>
      </c>
      <c r="D3238">
        <v>70</v>
      </c>
      <c r="E3238">
        <v>1.5</v>
      </c>
      <c r="F3238" s="1" t="s">
        <v>16</v>
      </c>
      <c r="G3238" s="1" t="s">
        <v>12</v>
      </c>
      <c r="H3238">
        <v>2014</v>
      </c>
      <c r="I3238" s="1" t="s">
        <v>66</v>
      </c>
      <c r="J3238" t="str">
        <f t="shared" si="51"/>
        <v>20</v>
      </c>
      <c r="K3238">
        <v>7750</v>
      </c>
    </row>
    <row r="3239" spans="1:11" x14ac:dyDescent="0.35">
      <c r="A3239" s="1" t="s">
        <v>30</v>
      </c>
      <c r="B3239">
        <v>9750</v>
      </c>
      <c r="C3239" s="1" t="s">
        <v>15</v>
      </c>
      <c r="D3239">
        <v>253</v>
      </c>
      <c r="E3239">
        <v>1.9</v>
      </c>
      <c r="F3239" s="1" t="s">
        <v>16</v>
      </c>
      <c r="G3239" s="1" t="s">
        <v>12</v>
      </c>
      <c r="H3239">
        <v>2010</v>
      </c>
      <c r="I3239" s="1" t="s">
        <v>56</v>
      </c>
      <c r="J3239" t="str">
        <f t="shared" si="51"/>
        <v>20</v>
      </c>
      <c r="K3239">
        <v>9750</v>
      </c>
    </row>
    <row r="3240" spans="1:11" x14ac:dyDescent="0.35">
      <c r="A3240" s="1" t="s">
        <v>23</v>
      </c>
      <c r="B3240">
        <v>10500</v>
      </c>
      <c r="C3240" s="1" t="s">
        <v>10</v>
      </c>
      <c r="D3240">
        <v>82</v>
      </c>
      <c r="E3240" t="s">
        <v>41</v>
      </c>
      <c r="F3240" s="1" t="s">
        <v>11</v>
      </c>
      <c r="G3240" s="1" t="s">
        <v>12</v>
      </c>
      <c r="H3240">
        <v>2010</v>
      </c>
      <c r="I3240" s="1" t="s">
        <v>111</v>
      </c>
      <c r="J3240" t="str">
        <f t="shared" si="51"/>
        <v>20</v>
      </c>
      <c r="K3240">
        <v>10500</v>
      </c>
    </row>
    <row r="3241" spans="1:11" x14ac:dyDescent="0.35">
      <c r="A3241" s="1" t="s">
        <v>28</v>
      </c>
      <c r="B3241">
        <v>3100</v>
      </c>
      <c r="C3241" s="1" t="s">
        <v>26</v>
      </c>
      <c r="D3241">
        <v>150</v>
      </c>
      <c r="E3241">
        <v>1.9</v>
      </c>
      <c r="F3241" s="1" t="s">
        <v>16</v>
      </c>
      <c r="G3241" s="1" t="s">
        <v>32</v>
      </c>
      <c r="H3241">
        <v>2003</v>
      </c>
      <c r="I3241" s="1" t="s">
        <v>145</v>
      </c>
      <c r="J3241" t="str">
        <f t="shared" si="51"/>
        <v>20</v>
      </c>
      <c r="K3241">
        <v>3100</v>
      </c>
    </row>
    <row r="3242" spans="1:11" x14ac:dyDescent="0.35">
      <c r="A3242" s="1" t="s">
        <v>9</v>
      </c>
      <c r="B3242">
        <v>1900</v>
      </c>
      <c r="C3242" s="1" t="s">
        <v>10</v>
      </c>
      <c r="D3242">
        <v>200</v>
      </c>
      <c r="E3242">
        <v>1.8</v>
      </c>
      <c r="F3242" s="1" t="s">
        <v>18</v>
      </c>
      <c r="G3242" s="1" t="s">
        <v>32</v>
      </c>
      <c r="H3242">
        <v>1994</v>
      </c>
      <c r="I3242" s="1" t="s">
        <v>40</v>
      </c>
      <c r="J3242" t="str">
        <f t="shared" si="51"/>
        <v>20</v>
      </c>
      <c r="K3242">
        <v>1900</v>
      </c>
    </row>
    <row r="3243" spans="1:11" x14ac:dyDescent="0.35">
      <c r="A3243" s="1" t="s">
        <v>9</v>
      </c>
      <c r="B3243">
        <v>14300</v>
      </c>
      <c r="C3243" s="1" t="s">
        <v>10</v>
      </c>
      <c r="D3243">
        <v>217</v>
      </c>
      <c r="E3243">
        <v>3</v>
      </c>
      <c r="F3243" s="1" t="s">
        <v>16</v>
      </c>
      <c r="G3243" s="1" t="s">
        <v>12</v>
      </c>
      <c r="H3243">
        <v>2005</v>
      </c>
      <c r="I3243" s="1" t="s">
        <v>136</v>
      </c>
      <c r="J3243" t="str">
        <f t="shared" si="51"/>
        <v>20</v>
      </c>
      <c r="K3243">
        <v>14300</v>
      </c>
    </row>
    <row r="3244" spans="1:11" x14ac:dyDescent="0.35">
      <c r="A3244" s="1" t="s">
        <v>28</v>
      </c>
      <c r="B3244">
        <v>4300</v>
      </c>
      <c r="C3244" s="1" t="s">
        <v>15</v>
      </c>
      <c r="D3244">
        <v>1</v>
      </c>
      <c r="E3244">
        <v>1.5</v>
      </c>
      <c r="F3244" s="1" t="s">
        <v>16</v>
      </c>
      <c r="G3244" s="1" t="s">
        <v>12</v>
      </c>
      <c r="H3244">
        <v>2003</v>
      </c>
      <c r="I3244" s="1" t="s">
        <v>66</v>
      </c>
      <c r="J3244" t="str">
        <f t="shared" si="51"/>
        <v>20</v>
      </c>
      <c r="K3244">
        <v>4300</v>
      </c>
    </row>
    <row r="3245" spans="1:11" x14ac:dyDescent="0.35">
      <c r="A3245" s="1" t="s">
        <v>20</v>
      </c>
      <c r="B3245">
        <v>17000</v>
      </c>
      <c r="C3245" s="1" t="s">
        <v>21</v>
      </c>
      <c r="D3245">
        <v>127</v>
      </c>
      <c r="E3245">
        <v>3</v>
      </c>
      <c r="F3245" s="1" t="s">
        <v>16</v>
      </c>
      <c r="G3245" s="1" t="s">
        <v>32</v>
      </c>
      <c r="H3245">
        <v>2013</v>
      </c>
      <c r="I3245" s="1" t="s">
        <v>22</v>
      </c>
      <c r="J3245" t="str">
        <f t="shared" si="51"/>
        <v>20</v>
      </c>
      <c r="K3245">
        <v>17000</v>
      </c>
    </row>
    <row r="3246" spans="1:11" x14ac:dyDescent="0.35">
      <c r="A3246" s="1" t="s">
        <v>23</v>
      </c>
      <c r="B3246">
        <v>17999</v>
      </c>
      <c r="C3246" s="1" t="s">
        <v>21</v>
      </c>
      <c r="D3246">
        <v>35</v>
      </c>
      <c r="E3246">
        <v>2</v>
      </c>
      <c r="F3246" s="1" t="s">
        <v>11</v>
      </c>
      <c r="G3246" s="1" t="s">
        <v>12</v>
      </c>
      <c r="H3246">
        <v>2009</v>
      </c>
      <c r="I3246" s="1" t="s">
        <v>24</v>
      </c>
      <c r="J3246" t="str">
        <f t="shared" si="51"/>
        <v>20</v>
      </c>
      <c r="K3246">
        <v>17999</v>
      </c>
    </row>
    <row r="3247" spans="1:11" x14ac:dyDescent="0.35">
      <c r="A3247" s="1" t="s">
        <v>14</v>
      </c>
      <c r="B3247">
        <v>99000</v>
      </c>
      <c r="C3247" s="1" t="s">
        <v>21</v>
      </c>
      <c r="D3247">
        <v>0</v>
      </c>
      <c r="E3247">
        <v>3</v>
      </c>
      <c r="F3247" s="1" t="s">
        <v>16</v>
      </c>
      <c r="G3247" s="1" t="s">
        <v>12</v>
      </c>
      <c r="H3247">
        <v>2016</v>
      </c>
      <c r="I3247" s="1" t="s">
        <v>68</v>
      </c>
      <c r="J3247" t="str">
        <f t="shared" si="51"/>
        <v>100</v>
      </c>
      <c r="K3247">
        <v>99000</v>
      </c>
    </row>
    <row r="3248" spans="1:11" x14ac:dyDescent="0.35">
      <c r="A3248" s="1" t="s">
        <v>20</v>
      </c>
      <c r="B3248">
        <v>3100</v>
      </c>
      <c r="C3248" s="1" t="s">
        <v>38</v>
      </c>
      <c r="D3248">
        <v>114</v>
      </c>
      <c r="E3248">
        <v>1.6</v>
      </c>
      <c r="F3248" s="1" t="s">
        <v>11</v>
      </c>
      <c r="G3248" s="1" t="s">
        <v>32</v>
      </c>
      <c r="H3248">
        <v>2001</v>
      </c>
      <c r="I3248" s="1" t="s">
        <v>77</v>
      </c>
      <c r="J3248" t="str">
        <f t="shared" si="51"/>
        <v>20</v>
      </c>
      <c r="K3248">
        <v>3100</v>
      </c>
    </row>
    <row r="3249" spans="1:11" x14ac:dyDescent="0.35">
      <c r="A3249" s="1" t="s">
        <v>45</v>
      </c>
      <c r="B3249">
        <v>6999</v>
      </c>
      <c r="C3249" s="1" t="s">
        <v>10</v>
      </c>
      <c r="D3249">
        <v>113</v>
      </c>
      <c r="E3249">
        <v>1.5</v>
      </c>
      <c r="F3249" s="1" t="s">
        <v>11</v>
      </c>
      <c r="G3249" s="1" t="s">
        <v>12</v>
      </c>
      <c r="H3249">
        <v>2007</v>
      </c>
      <c r="I3249" s="1" t="s">
        <v>84</v>
      </c>
      <c r="J3249" t="str">
        <f t="shared" si="51"/>
        <v>20</v>
      </c>
      <c r="K3249">
        <v>6999</v>
      </c>
    </row>
    <row r="3250" spans="1:11" x14ac:dyDescent="0.35">
      <c r="A3250" s="1" t="s">
        <v>23</v>
      </c>
      <c r="B3250">
        <v>13900</v>
      </c>
      <c r="C3250" s="1" t="s">
        <v>10</v>
      </c>
      <c r="D3250">
        <v>102</v>
      </c>
      <c r="E3250">
        <v>3.5</v>
      </c>
      <c r="F3250" s="1" t="s">
        <v>18</v>
      </c>
      <c r="G3250" s="1" t="s">
        <v>12</v>
      </c>
      <c r="H3250">
        <v>2008</v>
      </c>
      <c r="I3250" s="1" t="s">
        <v>57</v>
      </c>
      <c r="J3250" t="str">
        <f t="shared" si="51"/>
        <v>20</v>
      </c>
      <c r="K3250">
        <v>13900</v>
      </c>
    </row>
    <row r="3251" spans="1:11" x14ac:dyDescent="0.35">
      <c r="A3251" s="1" t="s">
        <v>14</v>
      </c>
      <c r="B3251">
        <v>68500</v>
      </c>
      <c r="C3251" s="1" t="s">
        <v>21</v>
      </c>
      <c r="D3251">
        <v>68</v>
      </c>
      <c r="E3251">
        <v>3</v>
      </c>
      <c r="F3251" s="1" t="s">
        <v>16</v>
      </c>
      <c r="G3251" s="1" t="s">
        <v>12</v>
      </c>
      <c r="H3251">
        <v>2014</v>
      </c>
      <c r="I3251" s="1" t="s">
        <v>82</v>
      </c>
      <c r="J3251" t="str">
        <f t="shared" si="51"/>
        <v>80</v>
      </c>
      <c r="K3251">
        <v>68500</v>
      </c>
    </row>
    <row r="3252" spans="1:11" x14ac:dyDescent="0.35">
      <c r="A3252" s="1" t="s">
        <v>14</v>
      </c>
      <c r="B3252">
        <v>11800</v>
      </c>
      <c r="C3252" s="1" t="s">
        <v>15</v>
      </c>
      <c r="D3252">
        <v>148</v>
      </c>
      <c r="E3252">
        <v>2.2000000000000002</v>
      </c>
      <c r="F3252" s="1" t="s">
        <v>16</v>
      </c>
      <c r="G3252" s="1" t="s">
        <v>12</v>
      </c>
      <c r="H3252">
        <v>2010</v>
      </c>
      <c r="I3252" s="1" t="s">
        <v>42</v>
      </c>
      <c r="J3252" t="str">
        <f t="shared" si="51"/>
        <v>20</v>
      </c>
      <c r="K3252">
        <v>11800</v>
      </c>
    </row>
    <row r="3253" spans="1:11" x14ac:dyDescent="0.35">
      <c r="A3253" s="1" t="s">
        <v>14</v>
      </c>
      <c r="B3253">
        <v>115555</v>
      </c>
      <c r="C3253" s="1" t="s">
        <v>21</v>
      </c>
      <c r="D3253">
        <v>39</v>
      </c>
      <c r="E3253">
        <v>3</v>
      </c>
      <c r="F3253" s="1" t="s">
        <v>16</v>
      </c>
      <c r="G3253" s="1" t="s">
        <v>12</v>
      </c>
      <c r="H3253">
        <v>2015</v>
      </c>
      <c r="I3253" s="1" t="s">
        <v>254</v>
      </c>
      <c r="J3253" t="str">
        <f t="shared" si="51"/>
        <v>120</v>
      </c>
      <c r="K3253">
        <v>115555</v>
      </c>
    </row>
    <row r="3254" spans="1:11" x14ac:dyDescent="0.35">
      <c r="A3254" s="1" t="s">
        <v>20</v>
      </c>
      <c r="B3254">
        <v>21000</v>
      </c>
      <c r="C3254" s="1" t="s">
        <v>10</v>
      </c>
      <c r="D3254">
        <v>210</v>
      </c>
      <c r="E3254">
        <v>4.2</v>
      </c>
      <c r="F3254" s="1" t="s">
        <v>11</v>
      </c>
      <c r="G3254" s="1" t="s">
        <v>12</v>
      </c>
      <c r="H3254">
        <v>2009</v>
      </c>
      <c r="I3254" s="1" t="s">
        <v>47</v>
      </c>
      <c r="J3254" t="str">
        <f t="shared" si="51"/>
        <v>40</v>
      </c>
      <c r="K3254">
        <v>21000</v>
      </c>
    </row>
    <row r="3255" spans="1:11" x14ac:dyDescent="0.35">
      <c r="A3255" s="1" t="s">
        <v>14</v>
      </c>
      <c r="B3255">
        <v>3150</v>
      </c>
      <c r="C3255" s="1" t="s">
        <v>26</v>
      </c>
      <c r="D3255">
        <v>220</v>
      </c>
      <c r="E3255">
        <v>1.7</v>
      </c>
      <c r="F3255" s="1" t="s">
        <v>49</v>
      </c>
      <c r="G3255" s="1" t="s">
        <v>32</v>
      </c>
      <c r="H3255">
        <v>2001</v>
      </c>
      <c r="I3255" s="1" t="s">
        <v>144</v>
      </c>
      <c r="J3255" t="str">
        <f t="shared" si="51"/>
        <v>20</v>
      </c>
      <c r="K3255">
        <v>3150</v>
      </c>
    </row>
    <row r="3256" spans="1:11" x14ac:dyDescent="0.35">
      <c r="A3256" s="1" t="s">
        <v>20</v>
      </c>
      <c r="B3256">
        <v>1950</v>
      </c>
      <c r="C3256" s="1" t="s">
        <v>26</v>
      </c>
      <c r="D3256">
        <v>300</v>
      </c>
      <c r="E3256">
        <v>1.8</v>
      </c>
      <c r="F3256" s="1" t="s">
        <v>11</v>
      </c>
      <c r="G3256" s="1" t="s">
        <v>32</v>
      </c>
      <c r="H3256">
        <v>1999</v>
      </c>
      <c r="I3256" s="1" t="s">
        <v>60</v>
      </c>
      <c r="J3256" t="str">
        <f t="shared" si="51"/>
        <v>20</v>
      </c>
      <c r="K3256">
        <v>1950</v>
      </c>
    </row>
    <row r="3257" spans="1:11" x14ac:dyDescent="0.35">
      <c r="A3257" s="1" t="s">
        <v>45</v>
      </c>
      <c r="B3257">
        <v>12500</v>
      </c>
      <c r="C3257" s="1" t="s">
        <v>21</v>
      </c>
      <c r="D3257">
        <v>120</v>
      </c>
      <c r="E3257">
        <v>2.5</v>
      </c>
      <c r="F3257" s="1" t="s">
        <v>16</v>
      </c>
      <c r="G3257" s="1" t="s">
        <v>12</v>
      </c>
      <c r="H3257">
        <v>2007</v>
      </c>
      <c r="I3257" s="1" t="s">
        <v>127</v>
      </c>
      <c r="J3257" t="str">
        <f t="shared" si="51"/>
        <v>20</v>
      </c>
      <c r="K3257">
        <v>12500</v>
      </c>
    </row>
    <row r="3258" spans="1:11" x14ac:dyDescent="0.35">
      <c r="A3258" s="1" t="s">
        <v>45</v>
      </c>
      <c r="B3258">
        <v>5999</v>
      </c>
      <c r="C3258" s="1" t="s">
        <v>15</v>
      </c>
      <c r="D3258">
        <v>258</v>
      </c>
      <c r="E3258" t="s">
        <v>41</v>
      </c>
      <c r="F3258" s="1" t="s">
        <v>16</v>
      </c>
      <c r="G3258" s="1" t="s">
        <v>12</v>
      </c>
      <c r="H3258">
        <v>1999</v>
      </c>
      <c r="I3258" s="1" t="s">
        <v>321</v>
      </c>
      <c r="J3258" t="str">
        <f t="shared" si="51"/>
        <v>20</v>
      </c>
      <c r="K3258">
        <v>5999</v>
      </c>
    </row>
    <row r="3259" spans="1:11" x14ac:dyDescent="0.35">
      <c r="A3259" s="1" t="s">
        <v>30</v>
      </c>
      <c r="B3259">
        <v>3100</v>
      </c>
      <c r="C3259" s="1" t="s">
        <v>10</v>
      </c>
      <c r="D3259">
        <v>232</v>
      </c>
      <c r="E3259">
        <v>1.9</v>
      </c>
      <c r="F3259" s="1" t="s">
        <v>16</v>
      </c>
      <c r="G3259" s="1" t="s">
        <v>32</v>
      </c>
      <c r="H3259">
        <v>2001</v>
      </c>
      <c r="I3259" s="1" t="s">
        <v>76</v>
      </c>
      <c r="J3259" t="str">
        <f t="shared" si="51"/>
        <v>20</v>
      </c>
      <c r="K3259">
        <v>3100</v>
      </c>
    </row>
    <row r="3260" spans="1:11" x14ac:dyDescent="0.35">
      <c r="A3260" s="1" t="s">
        <v>23</v>
      </c>
      <c r="B3260">
        <v>19800</v>
      </c>
      <c r="C3260" s="1" t="s">
        <v>21</v>
      </c>
      <c r="D3260">
        <v>252</v>
      </c>
      <c r="E3260">
        <v>4.2</v>
      </c>
      <c r="F3260" s="1" t="s">
        <v>16</v>
      </c>
      <c r="G3260" s="1" t="s">
        <v>12</v>
      </c>
      <c r="H3260">
        <v>2002</v>
      </c>
      <c r="I3260" s="1" t="s">
        <v>37</v>
      </c>
      <c r="J3260" t="str">
        <f t="shared" si="51"/>
        <v>20</v>
      </c>
      <c r="K3260">
        <v>19800</v>
      </c>
    </row>
    <row r="3261" spans="1:11" x14ac:dyDescent="0.35">
      <c r="A3261" s="1" t="s">
        <v>20</v>
      </c>
      <c r="B3261">
        <v>4200</v>
      </c>
      <c r="C3261" s="1" t="s">
        <v>10</v>
      </c>
      <c r="D3261">
        <v>236</v>
      </c>
      <c r="E3261">
        <v>2.5</v>
      </c>
      <c r="F3261" s="1" t="s">
        <v>16</v>
      </c>
      <c r="G3261" s="1" t="s">
        <v>32</v>
      </c>
      <c r="H3261">
        <v>2003</v>
      </c>
      <c r="I3261" s="1" t="s">
        <v>27</v>
      </c>
      <c r="J3261" t="str">
        <f t="shared" si="51"/>
        <v>20</v>
      </c>
      <c r="K3261">
        <v>4200</v>
      </c>
    </row>
    <row r="3262" spans="1:11" x14ac:dyDescent="0.35">
      <c r="A3262" s="1" t="s">
        <v>20</v>
      </c>
      <c r="B3262">
        <v>2100</v>
      </c>
      <c r="C3262" s="1" t="s">
        <v>26</v>
      </c>
      <c r="D3262">
        <v>230</v>
      </c>
      <c r="E3262">
        <v>1.9</v>
      </c>
      <c r="F3262" s="1" t="s">
        <v>16</v>
      </c>
      <c r="G3262" s="1" t="s">
        <v>32</v>
      </c>
      <c r="H3262">
        <v>2000</v>
      </c>
      <c r="I3262" s="1" t="s">
        <v>60</v>
      </c>
      <c r="J3262" t="str">
        <f t="shared" si="51"/>
        <v>20</v>
      </c>
      <c r="K3262">
        <v>2100</v>
      </c>
    </row>
    <row r="3263" spans="1:11" x14ac:dyDescent="0.35">
      <c r="A3263" s="1" t="s">
        <v>9</v>
      </c>
      <c r="B3263">
        <v>32500</v>
      </c>
      <c r="C3263" s="1" t="s">
        <v>26</v>
      </c>
      <c r="D3263">
        <v>162</v>
      </c>
      <c r="E3263">
        <v>3</v>
      </c>
      <c r="F3263" s="1" t="s">
        <v>16</v>
      </c>
      <c r="G3263" s="1" t="s">
        <v>12</v>
      </c>
      <c r="H3263">
        <v>2012</v>
      </c>
      <c r="I3263" s="1" t="s">
        <v>136</v>
      </c>
      <c r="J3263" t="str">
        <f t="shared" si="51"/>
        <v>40</v>
      </c>
      <c r="K3263">
        <v>32500</v>
      </c>
    </row>
    <row r="3264" spans="1:11" x14ac:dyDescent="0.35">
      <c r="A3264" s="1" t="s">
        <v>20</v>
      </c>
      <c r="B3264">
        <v>15500</v>
      </c>
      <c r="C3264" s="1" t="s">
        <v>26</v>
      </c>
      <c r="D3264">
        <v>180</v>
      </c>
      <c r="E3264">
        <v>2</v>
      </c>
      <c r="F3264" s="1" t="s">
        <v>16</v>
      </c>
      <c r="G3264" s="1" t="s">
        <v>12</v>
      </c>
      <c r="H3264">
        <v>2007</v>
      </c>
      <c r="I3264" s="1" t="s">
        <v>27</v>
      </c>
      <c r="J3264" t="str">
        <f t="shared" si="51"/>
        <v>20</v>
      </c>
      <c r="K3264">
        <v>15500</v>
      </c>
    </row>
    <row r="3265" spans="1:11" x14ac:dyDescent="0.35">
      <c r="A3265" s="1" t="s">
        <v>14</v>
      </c>
      <c r="B3265">
        <v>11500</v>
      </c>
      <c r="C3265" s="1" t="s">
        <v>10</v>
      </c>
      <c r="D3265">
        <v>224</v>
      </c>
      <c r="E3265">
        <v>2.6</v>
      </c>
      <c r="F3265" s="1" t="s">
        <v>18</v>
      </c>
      <c r="G3265" s="1" t="s">
        <v>12</v>
      </c>
      <c r="H3265">
        <v>2003</v>
      </c>
      <c r="I3265" s="1" t="s">
        <v>65</v>
      </c>
      <c r="J3265" t="str">
        <f t="shared" si="51"/>
        <v>20</v>
      </c>
      <c r="K3265">
        <v>11500</v>
      </c>
    </row>
    <row r="3266" spans="1:11" x14ac:dyDescent="0.35">
      <c r="A3266" s="1" t="s">
        <v>20</v>
      </c>
      <c r="B3266">
        <v>3000</v>
      </c>
      <c r="C3266" s="1" t="s">
        <v>10</v>
      </c>
      <c r="D3266">
        <v>265</v>
      </c>
      <c r="E3266">
        <v>1.8</v>
      </c>
      <c r="F3266" s="1" t="s">
        <v>11</v>
      </c>
      <c r="G3266" s="1" t="s">
        <v>12</v>
      </c>
      <c r="H3266">
        <v>1988</v>
      </c>
      <c r="I3266" s="1" t="s">
        <v>102</v>
      </c>
      <c r="J3266" t="str">
        <f t="shared" si="51"/>
        <v>20</v>
      </c>
      <c r="K3266">
        <v>3000</v>
      </c>
    </row>
    <row r="3267" spans="1:11" x14ac:dyDescent="0.35">
      <c r="A3267" s="1" t="s">
        <v>9</v>
      </c>
      <c r="B3267">
        <v>4550</v>
      </c>
      <c r="C3267" s="1" t="s">
        <v>10</v>
      </c>
      <c r="D3267">
        <v>200</v>
      </c>
      <c r="E3267">
        <v>2.8</v>
      </c>
      <c r="F3267" s="1" t="s">
        <v>11</v>
      </c>
      <c r="G3267" s="1" t="s">
        <v>32</v>
      </c>
      <c r="H3267">
        <v>1997</v>
      </c>
      <c r="I3267" s="1" t="s">
        <v>58</v>
      </c>
      <c r="J3267" t="str">
        <f t="shared" si="51"/>
        <v>20</v>
      </c>
      <c r="K3267">
        <v>4550</v>
      </c>
    </row>
    <row r="3268" spans="1:11" x14ac:dyDescent="0.35">
      <c r="A3268" s="1" t="s">
        <v>9</v>
      </c>
      <c r="B3268">
        <v>18777</v>
      </c>
      <c r="C3268" s="1" t="s">
        <v>10</v>
      </c>
      <c r="D3268">
        <v>134</v>
      </c>
      <c r="E3268">
        <v>4.4000000000000004</v>
      </c>
      <c r="F3268" s="1" t="s">
        <v>11</v>
      </c>
      <c r="G3268" s="1" t="s">
        <v>12</v>
      </c>
      <c r="H3268">
        <v>2005</v>
      </c>
      <c r="I3268" s="1" t="s">
        <v>322</v>
      </c>
      <c r="J3268" t="str">
        <f t="shared" si="51"/>
        <v>20</v>
      </c>
      <c r="K3268">
        <v>18777</v>
      </c>
    </row>
    <row r="3269" spans="1:11" x14ac:dyDescent="0.35">
      <c r="A3269" s="1" t="s">
        <v>20</v>
      </c>
      <c r="B3269">
        <v>19700</v>
      </c>
      <c r="C3269" s="1" t="s">
        <v>21</v>
      </c>
      <c r="D3269">
        <v>172</v>
      </c>
      <c r="E3269">
        <v>3.6</v>
      </c>
      <c r="F3269" s="1" t="s">
        <v>11</v>
      </c>
      <c r="G3269" s="1" t="s">
        <v>12</v>
      </c>
      <c r="H3269">
        <v>2007</v>
      </c>
      <c r="I3269" s="1" t="s">
        <v>22</v>
      </c>
      <c r="J3269" t="str">
        <f t="shared" si="51"/>
        <v>20</v>
      </c>
      <c r="K3269">
        <v>19700</v>
      </c>
    </row>
    <row r="3270" spans="1:11" x14ac:dyDescent="0.35">
      <c r="A3270" s="1" t="s">
        <v>28</v>
      </c>
      <c r="B3270">
        <v>10950</v>
      </c>
      <c r="C3270" s="1" t="s">
        <v>26</v>
      </c>
      <c r="D3270">
        <v>180</v>
      </c>
      <c r="E3270">
        <v>1.5</v>
      </c>
      <c r="F3270" s="1" t="s">
        <v>16</v>
      </c>
      <c r="G3270" s="1" t="s">
        <v>12</v>
      </c>
      <c r="H3270">
        <v>2011</v>
      </c>
      <c r="I3270" s="1" t="s">
        <v>29</v>
      </c>
      <c r="J3270" t="str">
        <f t="shared" si="51"/>
        <v>20</v>
      </c>
      <c r="K3270">
        <v>10950</v>
      </c>
    </row>
    <row r="3271" spans="1:11" x14ac:dyDescent="0.35">
      <c r="A3271" s="1" t="s">
        <v>30</v>
      </c>
      <c r="B3271">
        <v>9600</v>
      </c>
      <c r="C3271" s="1" t="s">
        <v>31</v>
      </c>
      <c r="D3271">
        <v>128</v>
      </c>
      <c r="E3271">
        <v>1.9</v>
      </c>
      <c r="F3271" s="1" t="s">
        <v>16</v>
      </c>
      <c r="G3271" s="1" t="s">
        <v>12</v>
      </c>
      <c r="H3271">
        <v>2010</v>
      </c>
      <c r="I3271" s="1" t="s">
        <v>56</v>
      </c>
      <c r="J3271" t="str">
        <f t="shared" si="51"/>
        <v>20</v>
      </c>
      <c r="K3271">
        <v>9600</v>
      </c>
    </row>
    <row r="3272" spans="1:11" x14ac:dyDescent="0.35">
      <c r="A3272" s="1" t="s">
        <v>28</v>
      </c>
      <c r="B3272">
        <v>6700</v>
      </c>
      <c r="C3272" s="1" t="s">
        <v>38</v>
      </c>
      <c r="D3272">
        <v>96</v>
      </c>
      <c r="E3272">
        <v>1.4</v>
      </c>
      <c r="F3272" s="1" t="s">
        <v>11</v>
      </c>
      <c r="G3272" s="1" t="s">
        <v>12</v>
      </c>
      <c r="H3272">
        <v>2010</v>
      </c>
      <c r="I3272" s="1" t="s">
        <v>203</v>
      </c>
      <c r="J3272" t="str">
        <f t="shared" si="51"/>
        <v>20</v>
      </c>
      <c r="K3272">
        <v>6700</v>
      </c>
    </row>
    <row r="3273" spans="1:11" x14ac:dyDescent="0.35">
      <c r="A3273" s="1" t="s">
        <v>20</v>
      </c>
      <c r="B3273">
        <v>2411</v>
      </c>
      <c r="C3273" s="1" t="s">
        <v>10</v>
      </c>
      <c r="D3273">
        <v>240</v>
      </c>
      <c r="E3273">
        <v>1.6</v>
      </c>
      <c r="F3273" s="1" t="s">
        <v>49</v>
      </c>
      <c r="G3273" s="1" t="s">
        <v>12</v>
      </c>
      <c r="H3273">
        <v>1987</v>
      </c>
      <c r="I3273" s="1" t="s">
        <v>102</v>
      </c>
      <c r="J3273" t="str">
        <f t="shared" si="51"/>
        <v>20</v>
      </c>
      <c r="K3273">
        <v>2411</v>
      </c>
    </row>
    <row r="3274" spans="1:11" x14ac:dyDescent="0.35">
      <c r="A3274" s="1" t="s">
        <v>9</v>
      </c>
      <c r="B3274">
        <v>23500</v>
      </c>
      <c r="C3274" s="1" t="s">
        <v>21</v>
      </c>
      <c r="D3274">
        <v>74</v>
      </c>
      <c r="E3274">
        <v>2</v>
      </c>
      <c r="F3274" s="1" t="s">
        <v>11</v>
      </c>
      <c r="G3274" s="1" t="s">
        <v>12</v>
      </c>
      <c r="H3274">
        <v>2010</v>
      </c>
      <c r="I3274" s="1" t="s">
        <v>117</v>
      </c>
      <c r="J3274" t="str">
        <f t="shared" si="51"/>
        <v>40</v>
      </c>
      <c r="K3274">
        <v>23500</v>
      </c>
    </row>
    <row r="3275" spans="1:11" x14ac:dyDescent="0.35">
      <c r="A3275" s="1" t="s">
        <v>30</v>
      </c>
      <c r="B3275">
        <v>9000</v>
      </c>
      <c r="C3275" s="1" t="s">
        <v>10</v>
      </c>
      <c r="D3275">
        <v>59</v>
      </c>
      <c r="E3275">
        <v>2</v>
      </c>
      <c r="F3275" s="1" t="s">
        <v>11</v>
      </c>
      <c r="G3275" s="1" t="s">
        <v>32</v>
      </c>
      <c r="H3275">
        <v>2010</v>
      </c>
      <c r="I3275" s="1" t="s">
        <v>36</v>
      </c>
      <c r="J3275" t="str">
        <f t="shared" si="51"/>
        <v>20</v>
      </c>
      <c r="K3275">
        <v>9000</v>
      </c>
    </row>
    <row r="3276" spans="1:11" x14ac:dyDescent="0.35">
      <c r="A3276" s="1" t="s">
        <v>30</v>
      </c>
      <c r="B3276">
        <v>38764</v>
      </c>
      <c r="C3276" s="1" t="s">
        <v>10</v>
      </c>
      <c r="D3276">
        <v>0</v>
      </c>
      <c r="E3276">
        <v>2</v>
      </c>
      <c r="F3276" s="1" t="s">
        <v>16</v>
      </c>
      <c r="G3276" s="1" t="s">
        <v>12</v>
      </c>
      <c r="H3276">
        <v>2014</v>
      </c>
      <c r="I3276" s="1" t="s">
        <v>113</v>
      </c>
      <c r="J3276" t="str">
        <f t="shared" si="51"/>
        <v>40</v>
      </c>
      <c r="K3276">
        <v>38764</v>
      </c>
    </row>
    <row r="3277" spans="1:11" x14ac:dyDescent="0.35">
      <c r="A3277" s="1" t="s">
        <v>30</v>
      </c>
      <c r="B3277">
        <v>5500</v>
      </c>
      <c r="C3277" s="1" t="s">
        <v>15</v>
      </c>
      <c r="D3277">
        <v>380</v>
      </c>
      <c r="E3277">
        <v>2.4</v>
      </c>
      <c r="F3277" s="1" t="s">
        <v>16</v>
      </c>
      <c r="G3277" s="1" t="s">
        <v>12</v>
      </c>
      <c r="H3277">
        <v>1999</v>
      </c>
      <c r="I3277" s="1" t="s">
        <v>174</v>
      </c>
      <c r="J3277" t="str">
        <f t="shared" si="51"/>
        <v>20</v>
      </c>
      <c r="K3277">
        <v>5500</v>
      </c>
    </row>
    <row r="3278" spans="1:11" x14ac:dyDescent="0.35">
      <c r="A3278" s="1" t="s">
        <v>14</v>
      </c>
      <c r="B3278">
        <v>11800</v>
      </c>
      <c r="C3278" s="1" t="s">
        <v>10</v>
      </c>
      <c r="D3278">
        <v>150</v>
      </c>
      <c r="E3278">
        <v>2.2000000000000002</v>
      </c>
      <c r="F3278" s="1" t="s">
        <v>16</v>
      </c>
      <c r="G3278" s="1" t="s">
        <v>12</v>
      </c>
      <c r="H3278">
        <v>2004</v>
      </c>
      <c r="I3278" s="1" t="s">
        <v>65</v>
      </c>
      <c r="J3278" t="str">
        <f t="shared" si="51"/>
        <v>20</v>
      </c>
      <c r="K3278">
        <v>11800</v>
      </c>
    </row>
    <row r="3279" spans="1:11" x14ac:dyDescent="0.35">
      <c r="A3279" s="1" t="s">
        <v>23</v>
      </c>
      <c r="B3279">
        <v>52500</v>
      </c>
      <c r="C3279" s="1" t="s">
        <v>21</v>
      </c>
      <c r="D3279">
        <v>43</v>
      </c>
      <c r="E3279">
        <v>3</v>
      </c>
      <c r="F3279" s="1" t="s">
        <v>49</v>
      </c>
      <c r="G3279" s="1" t="s">
        <v>12</v>
      </c>
      <c r="H3279">
        <v>2014</v>
      </c>
      <c r="I3279" s="1" t="s">
        <v>78</v>
      </c>
      <c r="J3279" t="str">
        <f t="shared" si="51"/>
        <v>60</v>
      </c>
      <c r="K3279">
        <v>52500</v>
      </c>
    </row>
    <row r="3280" spans="1:11" x14ac:dyDescent="0.35">
      <c r="A3280" s="1" t="s">
        <v>20</v>
      </c>
      <c r="B3280">
        <v>31500</v>
      </c>
      <c r="C3280" s="1" t="s">
        <v>10</v>
      </c>
      <c r="D3280">
        <v>80</v>
      </c>
      <c r="E3280">
        <v>2</v>
      </c>
      <c r="F3280" s="1" t="s">
        <v>11</v>
      </c>
      <c r="G3280" s="1" t="s">
        <v>12</v>
      </c>
      <c r="H3280">
        <v>2013</v>
      </c>
      <c r="I3280" s="1" t="s">
        <v>27</v>
      </c>
      <c r="J3280" t="str">
        <f t="shared" si="51"/>
        <v>40</v>
      </c>
      <c r="K3280">
        <v>31500</v>
      </c>
    </row>
    <row r="3281" spans="1:11" x14ac:dyDescent="0.35">
      <c r="A3281" s="1" t="s">
        <v>30</v>
      </c>
      <c r="B3281">
        <v>22800</v>
      </c>
      <c r="C3281" s="1" t="s">
        <v>31</v>
      </c>
      <c r="D3281">
        <v>161</v>
      </c>
      <c r="E3281">
        <v>2</v>
      </c>
      <c r="F3281" s="1" t="s">
        <v>16</v>
      </c>
      <c r="G3281" s="1" t="s">
        <v>12</v>
      </c>
      <c r="H3281">
        <v>2011</v>
      </c>
      <c r="I3281" s="1" t="s">
        <v>132</v>
      </c>
      <c r="J3281" t="str">
        <f t="shared" si="51"/>
        <v>40</v>
      </c>
      <c r="K3281">
        <v>22800</v>
      </c>
    </row>
    <row r="3282" spans="1:11" x14ac:dyDescent="0.35">
      <c r="A3282" s="1" t="s">
        <v>9</v>
      </c>
      <c r="B3282">
        <v>21000</v>
      </c>
      <c r="C3282" s="1" t="s">
        <v>31</v>
      </c>
      <c r="D3282">
        <v>130</v>
      </c>
      <c r="E3282">
        <v>2.5</v>
      </c>
      <c r="F3282" s="1" t="s">
        <v>11</v>
      </c>
      <c r="G3282" s="1" t="s">
        <v>12</v>
      </c>
      <c r="H3282">
        <v>2006</v>
      </c>
      <c r="I3282" s="1" t="s">
        <v>162</v>
      </c>
      <c r="J3282" t="str">
        <f t="shared" si="51"/>
        <v>40</v>
      </c>
      <c r="K3282">
        <v>21000</v>
      </c>
    </row>
    <row r="3283" spans="1:11" x14ac:dyDescent="0.35">
      <c r="A3283" s="1" t="s">
        <v>14</v>
      </c>
      <c r="B3283">
        <v>9200</v>
      </c>
      <c r="C3283" s="1" t="s">
        <v>10</v>
      </c>
      <c r="D3283">
        <v>172</v>
      </c>
      <c r="E3283">
        <v>2.8</v>
      </c>
      <c r="F3283" s="1" t="s">
        <v>11</v>
      </c>
      <c r="G3283" s="1" t="s">
        <v>12</v>
      </c>
      <c r="H3283">
        <v>1997</v>
      </c>
      <c r="I3283" s="1" t="s">
        <v>65</v>
      </c>
      <c r="J3283" t="str">
        <f t="shared" si="51"/>
        <v>20</v>
      </c>
      <c r="K3283">
        <v>9200</v>
      </c>
    </row>
    <row r="3284" spans="1:11" x14ac:dyDescent="0.35">
      <c r="A3284" s="1" t="s">
        <v>14</v>
      </c>
      <c r="B3284">
        <v>9900</v>
      </c>
      <c r="C3284" s="1" t="s">
        <v>10</v>
      </c>
      <c r="D3284">
        <v>320</v>
      </c>
      <c r="E3284">
        <v>2.7</v>
      </c>
      <c r="F3284" s="1" t="s">
        <v>16</v>
      </c>
      <c r="G3284" s="1" t="s">
        <v>12</v>
      </c>
      <c r="H3284">
        <v>2001</v>
      </c>
      <c r="I3284" s="1" t="s">
        <v>65</v>
      </c>
      <c r="J3284" t="str">
        <f t="shared" si="51"/>
        <v>20</v>
      </c>
      <c r="K3284">
        <v>9900</v>
      </c>
    </row>
    <row r="3285" spans="1:11" x14ac:dyDescent="0.35">
      <c r="A3285" s="1" t="s">
        <v>30</v>
      </c>
      <c r="B3285">
        <v>1500</v>
      </c>
      <c r="C3285" s="1" t="s">
        <v>10</v>
      </c>
      <c r="D3285">
        <v>265</v>
      </c>
      <c r="E3285">
        <v>1.8</v>
      </c>
      <c r="F3285" s="1" t="s">
        <v>11</v>
      </c>
      <c r="G3285" s="1" t="s">
        <v>12</v>
      </c>
      <c r="H3285">
        <v>1988</v>
      </c>
      <c r="I3285" s="1" t="s">
        <v>125</v>
      </c>
      <c r="J3285" t="str">
        <f t="shared" si="51"/>
        <v>20</v>
      </c>
      <c r="K3285">
        <v>1500</v>
      </c>
    </row>
    <row r="3286" spans="1:11" x14ac:dyDescent="0.35">
      <c r="A3286" s="1" t="s">
        <v>9</v>
      </c>
      <c r="B3286">
        <v>2850</v>
      </c>
      <c r="C3286" s="1" t="s">
        <v>10</v>
      </c>
      <c r="D3286">
        <v>386</v>
      </c>
      <c r="E3286">
        <v>5</v>
      </c>
      <c r="F3286" s="1" t="s">
        <v>18</v>
      </c>
      <c r="G3286" s="1" t="s">
        <v>12</v>
      </c>
      <c r="H3286">
        <v>1988</v>
      </c>
      <c r="I3286" s="1" t="s">
        <v>212</v>
      </c>
      <c r="J3286" t="str">
        <f t="shared" si="51"/>
        <v>20</v>
      </c>
      <c r="K3286">
        <v>2850</v>
      </c>
    </row>
    <row r="3287" spans="1:11" x14ac:dyDescent="0.35">
      <c r="A3287" s="1" t="s">
        <v>30</v>
      </c>
      <c r="B3287">
        <v>19999</v>
      </c>
      <c r="C3287" s="1" t="s">
        <v>31</v>
      </c>
      <c r="D3287">
        <v>48</v>
      </c>
      <c r="E3287">
        <v>2</v>
      </c>
      <c r="F3287" s="1" t="s">
        <v>16</v>
      </c>
      <c r="G3287" s="1" t="s">
        <v>12</v>
      </c>
      <c r="H3287">
        <v>2012</v>
      </c>
      <c r="I3287" s="1" t="s">
        <v>267</v>
      </c>
      <c r="J3287" t="str">
        <f t="shared" si="51"/>
        <v>20</v>
      </c>
      <c r="K3287">
        <v>19999</v>
      </c>
    </row>
    <row r="3288" spans="1:11" x14ac:dyDescent="0.35">
      <c r="A3288" s="1" t="s">
        <v>9</v>
      </c>
      <c r="B3288">
        <v>7000</v>
      </c>
      <c r="C3288" s="1" t="s">
        <v>10</v>
      </c>
      <c r="D3288">
        <v>338</v>
      </c>
      <c r="E3288" t="s">
        <v>41</v>
      </c>
      <c r="F3288" s="1" t="s">
        <v>11</v>
      </c>
      <c r="G3288" s="1" t="s">
        <v>12</v>
      </c>
      <c r="H3288">
        <v>1997</v>
      </c>
      <c r="I3288" s="1" t="s">
        <v>323</v>
      </c>
      <c r="J3288" t="str">
        <f t="shared" si="51"/>
        <v>20</v>
      </c>
      <c r="K3288">
        <v>7000</v>
      </c>
    </row>
    <row r="3289" spans="1:11" x14ac:dyDescent="0.35">
      <c r="A3289" s="1" t="s">
        <v>30</v>
      </c>
      <c r="B3289">
        <v>11250</v>
      </c>
      <c r="C3289" s="1" t="s">
        <v>31</v>
      </c>
      <c r="D3289">
        <v>159</v>
      </c>
      <c r="E3289">
        <v>1.4</v>
      </c>
      <c r="F3289" s="1" t="s">
        <v>11</v>
      </c>
      <c r="G3289" s="1" t="s">
        <v>12</v>
      </c>
      <c r="H3289">
        <v>2010</v>
      </c>
      <c r="I3289" s="1" t="s">
        <v>142</v>
      </c>
      <c r="J3289" t="str">
        <f t="shared" si="51"/>
        <v>20</v>
      </c>
      <c r="K3289">
        <v>11250</v>
      </c>
    </row>
    <row r="3290" spans="1:11" x14ac:dyDescent="0.35">
      <c r="A3290" s="1" t="s">
        <v>45</v>
      </c>
      <c r="B3290">
        <v>46000</v>
      </c>
      <c r="C3290" s="1" t="s">
        <v>21</v>
      </c>
      <c r="D3290">
        <v>0</v>
      </c>
      <c r="E3290">
        <v>2.4</v>
      </c>
      <c r="F3290" s="1" t="s">
        <v>16</v>
      </c>
      <c r="G3290" s="1" t="s">
        <v>12</v>
      </c>
      <c r="H3290">
        <v>2016</v>
      </c>
      <c r="I3290" s="1" t="s">
        <v>127</v>
      </c>
      <c r="J3290" t="str">
        <f t="shared" si="51"/>
        <v>60</v>
      </c>
      <c r="K3290">
        <v>46000</v>
      </c>
    </row>
    <row r="3291" spans="1:11" x14ac:dyDescent="0.35">
      <c r="A3291" s="1" t="s">
        <v>30</v>
      </c>
      <c r="B3291">
        <v>18300</v>
      </c>
      <c r="C3291" s="1" t="s">
        <v>15</v>
      </c>
      <c r="D3291">
        <v>1</v>
      </c>
      <c r="E3291">
        <v>2.2000000000000002</v>
      </c>
      <c r="F3291" s="1" t="s">
        <v>16</v>
      </c>
      <c r="G3291" s="1" t="s">
        <v>12</v>
      </c>
      <c r="H3291">
        <v>2013</v>
      </c>
      <c r="I3291" s="1" t="s">
        <v>118</v>
      </c>
      <c r="J3291" t="str">
        <f t="shared" si="51"/>
        <v>20</v>
      </c>
      <c r="K3291">
        <v>18300</v>
      </c>
    </row>
    <row r="3292" spans="1:11" x14ac:dyDescent="0.35">
      <c r="A3292" s="1" t="s">
        <v>9</v>
      </c>
      <c r="B3292">
        <v>42900</v>
      </c>
      <c r="C3292" s="1" t="s">
        <v>10</v>
      </c>
      <c r="D3292">
        <v>2</v>
      </c>
      <c r="E3292">
        <v>2</v>
      </c>
      <c r="F3292" s="1" t="s">
        <v>11</v>
      </c>
      <c r="G3292" s="1" t="s">
        <v>12</v>
      </c>
      <c r="H3292">
        <v>2016</v>
      </c>
      <c r="I3292" s="1" t="s">
        <v>86</v>
      </c>
      <c r="J3292" t="str">
        <f t="shared" si="51"/>
        <v>60</v>
      </c>
      <c r="K3292">
        <v>42900</v>
      </c>
    </row>
    <row r="3293" spans="1:11" x14ac:dyDescent="0.35">
      <c r="A3293" s="1" t="s">
        <v>9</v>
      </c>
      <c r="B3293">
        <v>18400</v>
      </c>
      <c r="C3293" s="1" t="s">
        <v>21</v>
      </c>
      <c r="D3293">
        <v>256</v>
      </c>
      <c r="E3293">
        <v>3</v>
      </c>
      <c r="F3293" s="1" t="s">
        <v>16</v>
      </c>
      <c r="G3293" s="1" t="s">
        <v>12</v>
      </c>
      <c r="H3293">
        <v>2006</v>
      </c>
      <c r="I3293" s="1" t="s">
        <v>55</v>
      </c>
      <c r="J3293" t="str">
        <f t="shared" ref="J3293:J3355" si="52">VLOOKUP(B3293,$L$2:$M$13,2,TRUE)</f>
        <v>20</v>
      </c>
      <c r="K3293">
        <v>18400</v>
      </c>
    </row>
    <row r="3294" spans="1:11" x14ac:dyDescent="0.35">
      <c r="A3294" s="1" t="s">
        <v>9</v>
      </c>
      <c r="B3294">
        <v>12900</v>
      </c>
      <c r="C3294" s="1" t="s">
        <v>10</v>
      </c>
      <c r="D3294">
        <v>121</v>
      </c>
      <c r="E3294">
        <v>2</v>
      </c>
      <c r="F3294" s="1" t="s">
        <v>11</v>
      </c>
      <c r="G3294" s="1" t="s">
        <v>12</v>
      </c>
      <c r="H3294">
        <v>2007</v>
      </c>
      <c r="I3294" s="1" t="s">
        <v>40</v>
      </c>
      <c r="J3294" t="str">
        <f t="shared" si="52"/>
        <v>20</v>
      </c>
      <c r="K3294">
        <v>12900</v>
      </c>
    </row>
    <row r="3295" spans="1:11" x14ac:dyDescent="0.35">
      <c r="A3295" s="1" t="s">
        <v>23</v>
      </c>
      <c r="B3295">
        <v>37600</v>
      </c>
      <c r="C3295" s="1" t="s">
        <v>21</v>
      </c>
      <c r="D3295">
        <v>126</v>
      </c>
      <c r="E3295">
        <v>4.7</v>
      </c>
      <c r="F3295" s="1" t="s">
        <v>11</v>
      </c>
      <c r="G3295" s="1" t="s">
        <v>12</v>
      </c>
      <c r="H3295">
        <v>2008</v>
      </c>
      <c r="I3295" s="1" t="s">
        <v>97</v>
      </c>
      <c r="J3295" t="str">
        <f t="shared" si="52"/>
        <v>40</v>
      </c>
      <c r="K3295">
        <v>37600</v>
      </c>
    </row>
    <row r="3296" spans="1:11" x14ac:dyDescent="0.35">
      <c r="A3296" s="1" t="s">
        <v>9</v>
      </c>
      <c r="B3296">
        <v>46000</v>
      </c>
      <c r="C3296" s="1" t="s">
        <v>10</v>
      </c>
      <c r="D3296">
        <v>5</v>
      </c>
      <c r="E3296">
        <v>2</v>
      </c>
      <c r="F3296" s="1" t="s">
        <v>11</v>
      </c>
      <c r="G3296" s="1" t="s">
        <v>12</v>
      </c>
      <c r="H3296">
        <v>2016</v>
      </c>
      <c r="I3296" s="1" t="s">
        <v>86</v>
      </c>
      <c r="J3296" t="str">
        <f t="shared" si="52"/>
        <v>60</v>
      </c>
      <c r="K3296">
        <v>46000</v>
      </c>
    </row>
    <row r="3297" spans="1:11" x14ac:dyDescent="0.35">
      <c r="A3297" s="1" t="s">
        <v>30</v>
      </c>
      <c r="B3297">
        <v>3200</v>
      </c>
      <c r="C3297" s="1" t="s">
        <v>31</v>
      </c>
      <c r="D3297">
        <v>650</v>
      </c>
      <c r="E3297">
        <v>1.9</v>
      </c>
      <c r="F3297" s="1" t="s">
        <v>16</v>
      </c>
      <c r="G3297" s="1" t="s">
        <v>12</v>
      </c>
      <c r="H3297">
        <v>1999</v>
      </c>
      <c r="I3297" s="1" t="s">
        <v>56</v>
      </c>
      <c r="J3297" t="str">
        <f t="shared" si="52"/>
        <v>20</v>
      </c>
      <c r="K3297">
        <v>3200</v>
      </c>
    </row>
    <row r="3298" spans="1:11" x14ac:dyDescent="0.35">
      <c r="A3298" s="1" t="s">
        <v>9</v>
      </c>
      <c r="B3298">
        <v>6500</v>
      </c>
      <c r="C3298" s="1" t="s">
        <v>26</v>
      </c>
      <c r="D3298">
        <v>377</v>
      </c>
      <c r="E3298">
        <v>2</v>
      </c>
      <c r="F3298" s="1" t="s">
        <v>18</v>
      </c>
      <c r="G3298" s="1" t="s">
        <v>12</v>
      </c>
      <c r="H3298">
        <v>1998</v>
      </c>
      <c r="I3298" s="1" t="s">
        <v>86</v>
      </c>
      <c r="J3298" t="str">
        <f t="shared" si="52"/>
        <v>20</v>
      </c>
      <c r="K3298">
        <v>6500</v>
      </c>
    </row>
    <row r="3299" spans="1:11" x14ac:dyDescent="0.35">
      <c r="A3299" s="1" t="s">
        <v>30</v>
      </c>
      <c r="B3299">
        <v>55555</v>
      </c>
      <c r="C3299" s="1" t="s">
        <v>15</v>
      </c>
      <c r="D3299">
        <v>53</v>
      </c>
      <c r="E3299">
        <v>2</v>
      </c>
      <c r="F3299" s="1" t="s">
        <v>16</v>
      </c>
      <c r="G3299" s="1" t="s">
        <v>12</v>
      </c>
      <c r="H3299">
        <v>2013</v>
      </c>
      <c r="I3299" s="1" t="s">
        <v>115</v>
      </c>
      <c r="J3299" t="str">
        <f t="shared" si="52"/>
        <v>60</v>
      </c>
      <c r="K3299">
        <v>55555</v>
      </c>
    </row>
    <row r="3300" spans="1:11" x14ac:dyDescent="0.35">
      <c r="A3300" s="1" t="s">
        <v>45</v>
      </c>
      <c r="B3300">
        <v>6900</v>
      </c>
      <c r="C3300" s="1" t="s">
        <v>10</v>
      </c>
      <c r="D3300">
        <v>190</v>
      </c>
      <c r="E3300">
        <v>1.6</v>
      </c>
      <c r="F3300" s="1" t="s">
        <v>18</v>
      </c>
      <c r="G3300" s="1" t="s">
        <v>12</v>
      </c>
      <c r="H3300">
        <v>2007</v>
      </c>
      <c r="I3300" s="1" t="s">
        <v>73</v>
      </c>
      <c r="J3300" t="str">
        <f t="shared" si="52"/>
        <v>20</v>
      </c>
      <c r="K3300">
        <v>6900</v>
      </c>
    </row>
    <row r="3301" spans="1:11" x14ac:dyDescent="0.35">
      <c r="A3301" s="1" t="s">
        <v>14</v>
      </c>
      <c r="B3301">
        <v>104000</v>
      </c>
      <c r="C3301" s="1" t="s">
        <v>21</v>
      </c>
      <c r="D3301">
        <v>16</v>
      </c>
      <c r="E3301">
        <v>5.5</v>
      </c>
      <c r="F3301" s="1" t="s">
        <v>11</v>
      </c>
      <c r="G3301" s="1" t="s">
        <v>12</v>
      </c>
      <c r="H3301">
        <v>2015</v>
      </c>
      <c r="I3301" s="1" t="s">
        <v>208</v>
      </c>
      <c r="J3301" t="str">
        <f t="shared" si="52"/>
        <v>120</v>
      </c>
      <c r="K3301">
        <v>104000</v>
      </c>
    </row>
    <row r="3302" spans="1:11" x14ac:dyDescent="0.35">
      <c r="A3302" s="1" t="s">
        <v>45</v>
      </c>
      <c r="B3302">
        <v>5200</v>
      </c>
      <c r="C3302" s="1" t="s">
        <v>15</v>
      </c>
      <c r="D3302">
        <v>200</v>
      </c>
      <c r="E3302">
        <v>1.6</v>
      </c>
      <c r="F3302" s="1" t="s">
        <v>11</v>
      </c>
      <c r="G3302" s="1" t="s">
        <v>12</v>
      </c>
      <c r="H3302">
        <v>2003</v>
      </c>
      <c r="I3302" s="1" t="s">
        <v>240</v>
      </c>
      <c r="J3302" t="str">
        <f t="shared" si="52"/>
        <v>20</v>
      </c>
      <c r="K3302">
        <v>5200</v>
      </c>
    </row>
    <row r="3303" spans="1:11" x14ac:dyDescent="0.35">
      <c r="A3303" s="1" t="s">
        <v>45</v>
      </c>
      <c r="B3303">
        <v>8400</v>
      </c>
      <c r="C3303" s="1" t="s">
        <v>10</v>
      </c>
      <c r="D3303">
        <v>147</v>
      </c>
      <c r="E3303">
        <v>2</v>
      </c>
      <c r="F3303" s="1" t="s">
        <v>11</v>
      </c>
      <c r="G3303" s="1" t="s">
        <v>12</v>
      </c>
      <c r="H3303">
        <v>2007</v>
      </c>
      <c r="I3303" s="1" t="s">
        <v>73</v>
      </c>
      <c r="J3303" t="str">
        <f t="shared" si="52"/>
        <v>20</v>
      </c>
      <c r="K3303">
        <v>8400</v>
      </c>
    </row>
    <row r="3304" spans="1:11" x14ac:dyDescent="0.35">
      <c r="A3304" s="1" t="s">
        <v>30</v>
      </c>
      <c r="B3304">
        <v>1450</v>
      </c>
      <c r="C3304" s="1" t="s">
        <v>38</v>
      </c>
      <c r="D3304">
        <v>200</v>
      </c>
      <c r="E3304">
        <v>1.8</v>
      </c>
      <c r="F3304" s="1" t="s">
        <v>18</v>
      </c>
      <c r="G3304" s="1" t="s">
        <v>32</v>
      </c>
      <c r="H3304">
        <v>1992</v>
      </c>
      <c r="I3304" s="1" t="s">
        <v>91</v>
      </c>
      <c r="J3304" t="str">
        <f t="shared" si="52"/>
        <v>20</v>
      </c>
      <c r="K3304">
        <v>1450</v>
      </c>
    </row>
    <row r="3305" spans="1:11" x14ac:dyDescent="0.35">
      <c r="A3305" s="1" t="s">
        <v>30</v>
      </c>
      <c r="B3305">
        <v>13700</v>
      </c>
      <c r="C3305" s="1" t="s">
        <v>31</v>
      </c>
      <c r="D3305">
        <v>103</v>
      </c>
      <c r="E3305">
        <v>2</v>
      </c>
      <c r="F3305" s="1" t="s">
        <v>16</v>
      </c>
      <c r="G3305" s="1" t="s">
        <v>12</v>
      </c>
      <c r="H3305">
        <v>2013</v>
      </c>
      <c r="I3305" s="1" t="s">
        <v>118</v>
      </c>
      <c r="J3305" t="str">
        <f t="shared" si="52"/>
        <v>20</v>
      </c>
      <c r="K3305">
        <v>13700</v>
      </c>
    </row>
    <row r="3306" spans="1:11" x14ac:dyDescent="0.35">
      <c r="A3306" s="1" t="s">
        <v>23</v>
      </c>
      <c r="B3306">
        <v>18950</v>
      </c>
      <c r="C3306" s="1" t="s">
        <v>10</v>
      </c>
      <c r="D3306">
        <v>45</v>
      </c>
      <c r="E3306">
        <v>1.8</v>
      </c>
      <c r="F3306" s="1" t="s">
        <v>11</v>
      </c>
      <c r="G3306" s="1" t="s">
        <v>12</v>
      </c>
      <c r="H3306">
        <v>2014</v>
      </c>
      <c r="I3306" s="1" t="s">
        <v>80</v>
      </c>
      <c r="J3306" t="str">
        <f t="shared" si="52"/>
        <v>20</v>
      </c>
      <c r="K3306">
        <v>18950</v>
      </c>
    </row>
    <row r="3307" spans="1:11" x14ac:dyDescent="0.35">
      <c r="A3307" s="1" t="s">
        <v>14</v>
      </c>
      <c r="B3307">
        <v>13000</v>
      </c>
      <c r="C3307" s="1" t="s">
        <v>31</v>
      </c>
      <c r="D3307">
        <v>247</v>
      </c>
      <c r="E3307">
        <v>2.2000000000000002</v>
      </c>
      <c r="F3307" s="1" t="s">
        <v>16</v>
      </c>
      <c r="G3307" s="1" t="s">
        <v>12</v>
      </c>
      <c r="H3307">
        <v>2012</v>
      </c>
      <c r="I3307" s="1" t="s">
        <v>175</v>
      </c>
      <c r="J3307" t="str">
        <f t="shared" si="52"/>
        <v>20</v>
      </c>
      <c r="K3307">
        <v>13000</v>
      </c>
    </row>
    <row r="3308" spans="1:11" x14ac:dyDescent="0.35">
      <c r="A3308" s="1" t="s">
        <v>45</v>
      </c>
      <c r="B3308">
        <v>19800</v>
      </c>
      <c r="C3308" s="1" t="s">
        <v>21</v>
      </c>
      <c r="D3308">
        <v>67</v>
      </c>
      <c r="E3308">
        <v>2</v>
      </c>
      <c r="F3308" s="1" t="s">
        <v>18</v>
      </c>
      <c r="G3308" s="1" t="s">
        <v>12</v>
      </c>
      <c r="H3308">
        <v>2013</v>
      </c>
      <c r="I3308" s="1" t="s">
        <v>46</v>
      </c>
      <c r="J3308" t="str">
        <f t="shared" si="52"/>
        <v>20</v>
      </c>
      <c r="K3308">
        <v>19800</v>
      </c>
    </row>
    <row r="3309" spans="1:11" x14ac:dyDescent="0.35">
      <c r="A3309" s="1" t="s">
        <v>14</v>
      </c>
      <c r="B3309">
        <v>22500</v>
      </c>
      <c r="C3309" s="1" t="s">
        <v>10</v>
      </c>
      <c r="D3309">
        <v>213</v>
      </c>
      <c r="E3309">
        <v>2.2000000000000002</v>
      </c>
      <c r="F3309" s="1" t="s">
        <v>16</v>
      </c>
      <c r="G3309" s="1" t="s">
        <v>12</v>
      </c>
      <c r="H3309">
        <v>2012</v>
      </c>
      <c r="I3309" s="1" t="s">
        <v>65</v>
      </c>
      <c r="J3309" t="str">
        <f t="shared" si="52"/>
        <v>40</v>
      </c>
      <c r="K3309">
        <v>22500</v>
      </c>
    </row>
    <row r="3310" spans="1:11" x14ac:dyDescent="0.35">
      <c r="A3310" s="1" t="s">
        <v>9</v>
      </c>
      <c r="B3310">
        <v>19500</v>
      </c>
      <c r="C3310" s="1" t="s">
        <v>10</v>
      </c>
      <c r="D3310">
        <v>190</v>
      </c>
      <c r="E3310">
        <v>6</v>
      </c>
      <c r="F3310" s="1" t="s">
        <v>11</v>
      </c>
      <c r="G3310" s="1" t="s">
        <v>12</v>
      </c>
      <c r="H3310">
        <v>2004</v>
      </c>
      <c r="I3310" s="1" t="s">
        <v>318</v>
      </c>
      <c r="J3310" t="str">
        <f t="shared" si="52"/>
        <v>20</v>
      </c>
      <c r="K3310">
        <v>19500</v>
      </c>
    </row>
    <row r="3311" spans="1:11" x14ac:dyDescent="0.35">
      <c r="A3311" s="1" t="s">
        <v>14</v>
      </c>
      <c r="B3311">
        <v>6100</v>
      </c>
      <c r="C3311" s="1" t="s">
        <v>10</v>
      </c>
      <c r="D3311">
        <v>300</v>
      </c>
      <c r="E3311">
        <v>3.2</v>
      </c>
      <c r="F3311" s="1" t="s">
        <v>16</v>
      </c>
      <c r="G3311" s="1" t="s">
        <v>32</v>
      </c>
      <c r="H3311">
        <v>2004</v>
      </c>
      <c r="I3311" s="1" t="s">
        <v>65</v>
      </c>
      <c r="J3311" t="str">
        <f t="shared" si="52"/>
        <v>20</v>
      </c>
      <c r="K3311">
        <v>6100</v>
      </c>
    </row>
    <row r="3312" spans="1:11" x14ac:dyDescent="0.35">
      <c r="A3312" s="1" t="s">
        <v>30</v>
      </c>
      <c r="B3312">
        <v>19000</v>
      </c>
      <c r="C3312" s="1" t="s">
        <v>10</v>
      </c>
      <c r="D3312">
        <v>109</v>
      </c>
      <c r="E3312">
        <v>1.8</v>
      </c>
      <c r="F3312" s="1" t="s">
        <v>11</v>
      </c>
      <c r="G3312" s="1" t="s">
        <v>12</v>
      </c>
      <c r="H3312">
        <v>2012</v>
      </c>
      <c r="I3312" s="1" t="s">
        <v>98</v>
      </c>
      <c r="J3312" t="str">
        <f t="shared" si="52"/>
        <v>20</v>
      </c>
      <c r="K3312">
        <v>19000</v>
      </c>
    </row>
    <row r="3313" spans="1:11" x14ac:dyDescent="0.35">
      <c r="A3313" s="1" t="s">
        <v>14</v>
      </c>
      <c r="B3313">
        <v>3799</v>
      </c>
      <c r="C3313" s="1" t="s">
        <v>15</v>
      </c>
      <c r="D3313">
        <v>350</v>
      </c>
      <c r="E3313">
        <v>2.2000000000000002</v>
      </c>
      <c r="F3313" s="1" t="s">
        <v>16</v>
      </c>
      <c r="G3313" s="1" t="s">
        <v>12</v>
      </c>
      <c r="H3313">
        <v>2000</v>
      </c>
      <c r="I3313" s="1" t="s">
        <v>42</v>
      </c>
      <c r="J3313" t="str">
        <f t="shared" si="52"/>
        <v>20</v>
      </c>
      <c r="K3313">
        <v>3799</v>
      </c>
    </row>
    <row r="3314" spans="1:11" x14ac:dyDescent="0.35">
      <c r="A3314" s="1" t="s">
        <v>9</v>
      </c>
      <c r="B3314">
        <v>8900</v>
      </c>
      <c r="C3314" s="1" t="s">
        <v>10</v>
      </c>
      <c r="D3314">
        <v>250</v>
      </c>
      <c r="E3314">
        <v>2.5</v>
      </c>
      <c r="F3314" s="1" t="s">
        <v>16</v>
      </c>
      <c r="G3314" s="1" t="s">
        <v>12</v>
      </c>
      <c r="H3314">
        <v>2001</v>
      </c>
      <c r="I3314" s="1" t="s">
        <v>64</v>
      </c>
      <c r="J3314" t="str">
        <f t="shared" si="52"/>
        <v>20</v>
      </c>
      <c r="K3314">
        <v>8900</v>
      </c>
    </row>
    <row r="3315" spans="1:11" x14ac:dyDescent="0.35">
      <c r="A3315" s="1" t="s">
        <v>30</v>
      </c>
      <c r="B3315">
        <v>8000</v>
      </c>
      <c r="C3315" s="1" t="s">
        <v>15</v>
      </c>
      <c r="D3315">
        <v>350</v>
      </c>
      <c r="E3315">
        <v>1.9</v>
      </c>
      <c r="F3315" s="1" t="s">
        <v>16</v>
      </c>
      <c r="G3315" s="1" t="s">
        <v>12</v>
      </c>
      <c r="H3315">
        <v>2004</v>
      </c>
      <c r="I3315" s="1" t="s">
        <v>109</v>
      </c>
      <c r="J3315" t="str">
        <f t="shared" si="52"/>
        <v>20</v>
      </c>
      <c r="K3315">
        <v>8000</v>
      </c>
    </row>
    <row r="3316" spans="1:11" x14ac:dyDescent="0.35">
      <c r="A3316" s="1" t="s">
        <v>9</v>
      </c>
      <c r="B3316">
        <v>4500</v>
      </c>
      <c r="C3316" s="1" t="s">
        <v>10</v>
      </c>
      <c r="D3316">
        <v>300</v>
      </c>
      <c r="E3316">
        <v>3</v>
      </c>
      <c r="F3316" s="1" t="s">
        <v>16</v>
      </c>
      <c r="G3316" s="1" t="s">
        <v>12</v>
      </c>
      <c r="H3316">
        <v>2000</v>
      </c>
      <c r="I3316" s="1" t="s">
        <v>75</v>
      </c>
      <c r="J3316" t="str">
        <f t="shared" si="52"/>
        <v>20</v>
      </c>
      <c r="K3316">
        <v>4500</v>
      </c>
    </row>
    <row r="3317" spans="1:11" x14ac:dyDescent="0.35">
      <c r="A3317" s="1" t="s">
        <v>30</v>
      </c>
      <c r="B3317">
        <v>2600</v>
      </c>
      <c r="C3317" s="1" t="s">
        <v>15</v>
      </c>
      <c r="D3317">
        <v>10</v>
      </c>
      <c r="E3317">
        <v>2.4</v>
      </c>
      <c r="F3317" s="1" t="s">
        <v>16</v>
      </c>
      <c r="G3317" s="1" t="s">
        <v>12</v>
      </c>
      <c r="H3317">
        <v>1988</v>
      </c>
      <c r="I3317" s="1" t="s">
        <v>166</v>
      </c>
      <c r="J3317" t="str">
        <f t="shared" si="52"/>
        <v>20</v>
      </c>
      <c r="K3317">
        <v>2600</v>
      </c>
    </row>
    <row r="3318" spans="1:11" x14ac:dyDescent="0.35">
      <c r="A3318" s="1" t="s">
        <v>14</v>
      </c>
      <c r="B3318">
        <v>31669</v>
      </c>
      <c r="C3318" s="1" t="s">
        <v>38</v>
      </c>
      <c r="D3318">
        <v>2</v>
      </c>
      <c r="E3318" t="s">
        <v>41</v>
      </c>
      <c r="F3318" s="1" t="s">
        <v>49</v>
      </c>
      <c r="G3318" s="1" t="s">
        <v>12</v>
      </c>
      <c r="H3318">
        <v>2015</v>
      </c>
      <c r="I3318" s="1" t="s">
        <v>249</v>
      </c>
      <c r="J3318" t="str">
        <f t="shared" si="52"/>
        <v>40</v>
      </c>
      <c r="K3318">
        <v>31669</v>
      </c>
    </row>
    <row r="3319" spans="1:11" x14ac:dyDescent="0.35">
      <c r="A3319" s="1" t="s">
        <v>9</v>
      </c>
      <c r="B3319">
        <v>4300</v>
      </c>
      <c r="C3319" s="1" t="s">
        <v>10</v>
      </c>
      <c r="D3319">
        <v>240</v>
      </c>
      <c r="E3319">
        <v>2.5</v>
      </c>
      <c r="F3319" s="1" t="s">
        <v>16</v>
      </c>
      <c r="G3319" s="1" t="s">
        <v>32</v>
      </c>
      <c r="H3319">
        <v>2002</v>
      </c>
      <c r="I3319" s="1" t="s">
        <v>64</v>
      </c>
      <c r="J3319" t="str">
        <f t="shared" si="52"/>
        <v>20</v>
      </c>
      <c r="K3319">
        <v>4300</v>
      </c>
    </row>
    <row r="3320" spans="1:11" x14ac:dyDescent="0.35">
      <c r="A3320" s="1" t="s">
        <v>14</v>
      </c>
      <c r="B3320">
        <v>82555</v>
      </c>
      <c r="C3320" s="1" t="s">
        <v>21</v>
      </c>
      <c r="D3320">
        <v>69</v>
      </c>
      <c r="E3320">
        <v>3</v>
      </c>
      <c r="F3320" s="1" t="s">
        <v>16</v>
      </c>
      <c r="G3320" s="1" t="s">
        <v>12</v>
      </c>
      <c r="H3320">
        <v>2014</v>
      </c>
      <c r="I3320" s="1" t="s">
        <v>82</v>
      </c>
      <c r="J3320" t="str">
        <f t="shared" si="52"/>
        <v>100</v>
      </c>
      <c r="K3320">
        <v>82555</v>
      </c>
    </row>
    <row r="3321" spans="1:11" x14ac:dyDescent="0.35">
      <c r="A3321" s="1" t="s">
        <v>9</v>
      </c>
      <c r="B3321">
        <v>31000</v>
      </c>
      <c r="C3321" s="1" t="s">
        <v>26</v>
      </c>
      <c r="D3321">
        <v>15</v>
      </c>
      <c r="E3321" t="s">
        <v>41</v>
      </c>
      <c r="F3321" s="1" t="s">
        <v>49</v>
      </c>
      <c r="G3321" s="1" t="s">
        <v>12</v>
      </c>
      <c r="H3321">
        <v>2015</v>
      </c>
      <c r="I3321" s="1" t="s">
        <v>114</v>
      </c>
      <c r="J3321" t="str">
        <f t="shared" si="52"/>
        <v>40</v>
      </c>
      <c r="K3321">
        <v>31000</v>
      </c>
    </row>
    <row r="3322" spans="1:11" x14ac:dyDescent="0.35">
      <c r="A3322" s="1" t="s">
        <v>28</v>
      </c>
      <c r="B3322">
        <v>10000</v>
      </c>
      <c r="C3322" s="1" t="s">
        <v>31</v>
      </c>
      <c r="D3322">
        <v>214</v>
      </c>
      <c r="E3322">
        <v>2.5</v>
      </c>
      <c r="F3322" s="1" t="s">
        <v>16</v>
      </c>
      <c r="G3322" s="1" t="s">
        <v>12</v>
      </c>
      <c r="H3322">
        <v>2008</v>
      </c>
      <c r="I3322" s="1" t="s">
        <v>138</v>
      </c>
      <c r="J3322" t="str">
        <f t="shared" si="52"/>
        <v>20</v>
      </c>
      <c r="K3322">
        <v>10000</v>
      </c>
    </row>
    <row r="3323" spans="1:11" x14ac:dyDescent="0.35">
      <c r="A3323" s="1" t="s">
        <v>20</v>
      </c>
      <c r="B3323">
        <v>56000</v>
      </c>
      <c r="C3323" s="1" t="s">
        <v>21</v>
      </c>
      <c r="D3323">
        <v>44</v>
      </c>
      <c r="E3323">
        <v>3</v>
      </c>
      <c r="F3323" s="1" t="s">
        <v>16</v>
      </c>
      <c r="G3323" s="1" t="s">
        <v>12</v>
      </c>
      <c r="H3323">
        <v>2014</v>
      </c>
      <c r="I3323" s="1" t="s">
        <v>22</v>
      </c>
      <c r="J3323" t="str">
        <f t="shared" si="52"/>
        <v>60</v>
      </c>
      <c r="K3323">
        <v>56000</v>
      </c>
    </row>
    <row r="3324" spans="1:11" x14ac:dyDescent="0.35">
      <c r="A3324" s="1" t="s">
        <v>9</v>
      </c>
      <c r="B3324">
        <v>21700</v>
      </c>
      <c r="C3324" s="1" t="s">
        <v>10</v>
      </c>
      <c r="D3324">
        <v>259</v>
      </c>
      <c r="E3324">
        <v>3</v>
      </c>
      <c r="F3324" s="1" t="s">
        <v>16</v>
      </c>
      <c r="G3324" s="1" t="s">
        <v>12</v>
      </c>
      <c r="H3324">
        <v>2007</v>
      </c>
      <c r="I3324" s="1" t="s">
        <v>69</v>
      </c>
      <c r="J3324" t="str">
        <f t="shared" si="52"/>
        <v>40</v>
      </c>
      <c r="K3324">
        <v>21700</v>
      </c>
    </row>
    <row r="3325" spans="1:11" x14ac:dyDescent="0.35">
      <c r="A3325" s="1" t="s">
        <v>9</v>
      </c>
      <c r="B3325">
        <v>89999</v>
      </c>
      <c r="C3325" s="1" t="s">
        <v>21</v>
      </c>
      <c r="D3325">
        <v>17</v>
      </c>
      <c r="E3325">
        <v>4.4000000000000004</v>
      </c>
      <c r="F3325" s="1" t="s">
        <v>11</v>
      </c>
      <c r="G3325" s="1" t="s">
        <v>12</v>
      </c>
      <c r="H3325">
        <v>2015</v>
      </c>
      <c r="I3325" s="1" t="s">
        <v>90</v>
      </c>
      <c r="J3325" t="str">
        <f t="shared" si="52"/>
        <v>100</v>
      </c>
      <c r="K3325">
        <v>89999</v>
      </c>
    </row>
    <row r="3326" spans="1:11" x14ac:dyDescent="0.35">
      <c r="A3326" s="1" t="s">
        <v>45</v>
      </c>
      <c r="B3326">
        <v>9200</v>
      </c>
      <c r="C3326" s="1" t="s">
        <v>10</v>
      </c>
      <c r="D3326">
        <v>92</v>
      </c>
      <c r="E3326">
        <v>2</v>
      </c>
      <c r="F3326" s="1" t="s">
        <v>11</v>
      </c>
      <c r="G3326" s="1" t="s">
        <v>12</v>
      </c>
      <c r="H3326">
        <v>2010</v>
      </c>
      <c r="I3326" s="1" t="s">
        <v>84</v>
      </c>
      <c r="J3326" t="str">
        <f t="shared" si="52"/>
        <v>20</v>
      </c>
      <c r="K3326">
        <v>9200</v>
      </c>
    </row>
    <row r="3327" spans="1:11" x14ac:dyDescent="0.35">
      <c r="A3327" s="1" t="s">
        <v>20</v>
      </c>
      <c r="B3327">
        <v>21700</v>
      </c>
      <c r="C3327" s="1" t="s">
        <v>10</v>
      </c>
      <c r="D3327">
        <v>167</v>
      </c>
      <c r="E3327">
        <v>3</v>
      </c>
      <c r="F3327" s="1" t="s">
        <v>11</v>
      </c>
      <c r="G3327" s="1" t="s">
        <v>12</v>
      </c>
      <c r="H3327">
        <v>2009</v>
      </c>
      <c r="I3327" s="1" t="s">
        <v>27</v>
      </c>
      <c r="J3327" t="str">
        <f t="shared" si="52"/>
        <v>40</v>
      </c>
      <c r="K3327">
        <v>21700</v>
      </c>
    </row>
    <row r="3328" spans="1:11" x14ac:dyDescent="0.35">
      <c r="A3328" s="1" t="s">
        <v>14</v>
      </c>
      <c r="B3328">
        <v>27300</v>
      </c>
      <c r="C3328" s="1" t="s">
        <v>21</v>
      </c>
      <c r="D3328">
        <v>149</v>
      </c>
      <c r="E3328">
        <v>5.46</v>
      </c>
      <c r="F3328" s="1" t="s">
        <v>11</v>
      </c>
      <c r="G3328" s="1" t="s">
        <v>12</v>
      </c>
      <c r="H3328">
        <v>2009</v>
      </c>
      <c r="I3328" s="1" t="s">
        <v>324</v>
      </c>
      <c r="J3328" t="str">
        <f t="shared" si="52"/>
        <v>40</v>
      </c>
      <c r="K3328">
        <v>27300</v>
      </c>
    </row>
    <row r="3329" spans="1:11" x14ac:dyDescent="0.35">
      <c r="A3329" s="1" t="s">
        <v>30</v>
      </c>
      <c r="B3329">
        <v>15200</v>
      </c>
      <c r="C3329" s="1" t="s">
        <v>15</v>
      </c>
      <c r="D3329">
        <v>132</v>
      </c>
      <c r="E3329">
        <v>2.5</v>
      </c>
      <c r="F3329" s="1" t="s">
        <v>16</v>
      </c>
      <c r="G3329" s="1" t="s">
        <v>12</v>
      </c>
      <c r="H3329">
        <v>2009</v>
      </c>
      <c r="I3329" s="1" t="s">
        <v>109</v>
      </c>
      <c r="J3329" t="str">
        <f t="shared" si="52"/>
        <v>20</v>
      </c>
      <c r="K3329">
        <v>15200</v>
      </c>
    </row>
    <row r="3330" spans="1:11" x14ac:dyDescent="0.35">
      <c r="A3330" s="1" t="s">
        <v>30</v>
      </c>
      <c r="B3330">
        <v>9800</v>
      </c>
      <c r="C3330" s="1" t="s">
        <v>15</v>
      </c>
      <c r="D3330">
        <v>86</v>
      </c>
      <c r="E3330">
        <v>1.2</v>
      </c>
      <c r="F3330" s="1" t="s">
        <v>11</v>
      </c>
      <c r="G3330" s="1" t="s">
        <v>12</v>
      </c>
      <c r="H3330">
        <v>2013</v>
      </c>
      <c r="I3330" s="1" t="s">
        <v>56</v>
      </c>
      <c r="J3330" t="str">
        <f t="shared" si="52"/>
        <v>20</v>
      </c>
      <c r="K3330">
        <v>9800</v>
      </c>
    </row>
    <row r="3331" spans="1:11" x14ac:dyDescent="0.35">
      <c r="A3331" s="1" t="s">
        <v>14</v>
      </c>
      <c r="B3331">
        <v>14500</v>
      </c>
      <c r="C3331" s="1" t="s">
        <v>26</v>
      </c>
      <c r="D3331">
        <v>178</v>
      </c>
      <c r="E3331">
        <v>3</v>
      </c>
      <c r="F3331" s="1" t="s">
        <v>16</v>
      </c>
      <c r="G3331" s="1" t="s">
        <v>12</v>
      </c>
      <c r="H3331">
        <v>2006</v>
      </c>
      <c r="I3331" s="1" t="s">
        <v>65</v>
      </c>
      <c r="J3331" t="str">
        <f t="shared" si="52"/>
        <v>20</v>
      </c>
      <c r="K3331">
        <v>14500</v>
      </c>
    </row>
    <row r="3332" spans="1:11" x14ac:dyDescent="0.35">
      <c r="A3332" s="1" t="s">
        <v>28</v>
      </c>
      <c r="B3332">
        <v>7800</v>
      </c>
      <c r="C3332" s="1" t="s">
        <v>26</v>
      </c>
      <c r="D3332">
        <v>120</v>
      </c>
      <c r="E3332">
        <v>1.5</v>
      </c>
      <c r="F3332" s="1" t="s">
        <v>16</v>
      </c>
      <c r="G3332" s="1" t="s">
        <v>12</v>
      </c>
      <c r="H3332">
        <v>2008</v>
      </c>
      <c r="I3332" s="1" t="s">
        <v>29</v>
      </c>
      <c r="J3332" t="str">
        <f t="shared" si="52"/>
        <v>20</v>
      </c>
      <c r="K3332">
        <v>7800</v>
      </c>
    </row>
    <row r="3333" spans="1:11" x14ac:dyDescent="0.35">
      <c r="A3333" s="1" t="s">
        <v>14</v>
      </c>
      <c r="B3333">
        <v>15250</v>
      </c>
      <c r="C3333" s="1" t="s">
        <v>10</v>
      </c>
      <c r="D3333">
        <v>210</v>
      </c>
      <c r="E3333">
        <v>2.2000000000000002</v>
      </c>
      <c r="F3333" s="1" t="s">
        <v>16</v>
      </c>
      <c r="G3333" s="1" t="s">
        <v>12</v>
      </c>
      <c r="H3333">
        <v>2006</v>
      </c>
      <c r="I3333" s="1" t="s">
        <v>65</v>
      </c>
      <c r="J3333" t="str">
        <f t="shared" si="52"/>
        <v>20</v>
      </c>
      <c r="K3333">
        <v>15250</v>
      </c>
    </row>
    <row r="3334" spans="1:11" x14ac:dyDescent="0.35">
      <c r="A3334" s="1" t="s">
        <v>20</v>
      </c>
      <c r="B3334">
        <v>13500</v>
      </c>
      <c r="C3334" s="1" t="s">
        <v>10</v>
      </c>
      <c r="D3334">
        <v>196</v>
      </c>
      <c r="E3334">
        <v>2.4</v>
      </c>
      <c r="F3334" s="1" t="s">
        <v>11</v>
      </c>
      <c r="G3334" s="1" t="s">
        <v>12</v>
      </c>
      <c r="H3334">
        <v>2005</v>
      </c>
      <c r="I3334" s="1" t="s">
        <v>27</v>
      </c>
      <c r="J3334" t="str">
        <f t="shared" si="52"/>
        <v>20</v>
      </c>
      <c r="K3334">
        <v>13500</v>
      </c>
    </row>
    <row r="3335" spans="1:11" x14ac:dyDescent="0.35">
      <c r="A3335" s="1" t="s">
        <v>20</v>
      </c>
      <c r="B3335">
        <v>23333</v>
      </c>
      <c r="C3335" s="1" t="s">
        <v>31</v>
      </c>
      <c r="D3335">
        <v>150</v>
      </c>
      <c r="E3335">
        <v>4.2</v>
      </c>
      <c r="F3335" s="1" t="s">
        <v>11</v>
      </c>
      <c r="G3335" s="1" t="s">
        <v>12</v>
      </c>
      <c r="H3335">
        <v>2007</v>
      </c>
      <c r="I3335" s="1" t="s">
        <v>22</v>
      </c>
      <c r="J3335" t="str">
        <f t="shared" si="52"/>
        <v>40</v>
      </c>
      <c r="K3335">
        <v>23333</v>
      </c>
    </row>
    <row r="3336" spans="1:11" x14ac:dyDescent="0.35">
      <c r="A3336" s="1" t="s">
        <v>14</v>
      </c>
      <c r="B3336">
        <v>18800</v>
      </c>
      <c r="C3336" s="1" t="s">
        <v>31</v>
      </c>
      <c r="D3336">
        <v>90</v>
      </c>
      <c r="E3336">
        <v>1.8</v>
      </c>
      <c r="F3336" s="1" t="s">
        <v>11</v>
      </c>
      <c r="G3336" s="1" t="s">
        <v>12</v>
      </c>
      <c r="H3336">
        <v>2008</v>
      </c>
      <c r="I3336" s="1" t="s">
        <v>325</v>
      </c>
      <c r="J3336" t="str">
        <f t="shared" si="52"/>
        <v>20</v>
      </c>
      <c r="K3336">
        <v>18800</v>
      </c>
    </row>
    <row r="3337" spans="1:11" x14ac:dyDescent="0.35">
      <c r="A3337" s="1" t="s">
        <v>45</v>
      </c>
      <c r="B3337">
        <v>6700</v>
      </c>
      <c r="C3337" s="1" t="s">
        <v>10</v>
      </c>
      <c r="D3337">
        <v>193</v>
      </c>
      <c r="E3337">
        <v>1.6</v>
      </c>
      <c r="F3337" s="1" t="s">
        <v>11</v>
      </c>
      <c r="G3337" s="1" t="s">
        <v>12</v>
      </c>
      <c r="H3337">
        <v>2005</v>
      </c>
      <c r="I3337" s="1" t="s">
        <v>73</v>
      </c>
      <c r="J3337" t="str">
        <f t="shared" si="52"/>
        <v>20</v>
      </c>
      <c r="K3337">
        <v>6700</v>
      </c>
    </row>
    <row r="3338" spans="1:11" x14ac:dyDescent="0.35">
      <c r="A3338" s="1" t="s">
        <v>23</v>
      </c>
      <c r="B3338">
        <v>8200</v>
      </c>
      <c r="C3338" s="1" t="s">
        <v>21</v>
      </c>
      <c r="D3338">
        <v>212</v>
      </c>
      <c r="E3338">
        <v>2</v>
      </c>
      <c r="F3338" s="1" t="s">
        <v>18</v>
      </c>
      <c r="G3338" s="1" t="s">
        <v>12</v>
      </c>
      <c r="H3338">
        <v>2003</v>
      </c>
      <c r="I3338" s="1" t="s">
        <v>24</v>
      </c>
      <c r="J3338" t="str">
        <f t="shared" si="52"/>
        <v>20</v>
      </c>
      <c r="K3338">
        <v>8200</v>
      </c>
    </row>
    <row r="3339" spans="1:11" x14ac:dyDescent="0.35">
      <c r="A3339" s="1" t="s">
        <v>30</v>
      </c>
      <c r="B3339">
        <v>1650</v>
      </c>
      <c r="C3339" s="1" t="s">
        <v>10</v>
      </c>
      <c r="D3339">
        <v>210</v>
      </c>
      <c r="E3339">
        <v>1.8</v>
      </c>
      <c r="F3339" s="1" t="s">
        <v>11</v>
      </c>
      <c r="G3339" s="1" t="s">
        <v>32</v>
      </c>
      <c r="H3339">
        <v>1998</v>
      </c>
      <c r="I3339" s="1" t="s">
        <v>122</v>
      </c>
      <c r="J3339" t="str">
        <f t="shared" si="52"/>
        <v>20</v>
      </c>
      <c r="K3339">
        <v>1650</v>
      </c>
    </row>
    <row r="3340" spans="1:11" x14ac:dyDescent="0.35">
      <c r="A3340" s="1" t="s">
        <v>20</v>
      </c>
      <c r="B3340">
        <v>49500</v>
      </c>
      <c r="C3340" s="1" t="s">
        <v>21</v>
      </c>
      <c r="D3340">
        <v>44</v>
      </c>
      <c r="E3340">
        <v>3</v>
      </c>
      <c r="F3340" s="1" t="s">
        <v>16</v>
      </c>
      <c r="G3340" s="1" t="s">
        <v>12</v>
      </c>
      <c r="H3340">
        <v>2013</v>
      </c>
      <c r="I3340" s="1" t="s">
        <v>22</v>
      </c>
      <c r="J3340" t="str">
        <f t="shared" si="52"/>
        <v>60</v>
      </c>
      <c r="K3340">
        <v>49500</v>
      </c>
    </row>
    <row r="3341" spans="1:11" x14ac:dyDescent="0.35">
      <c r="A3341" s="1" t="s">
        <v>30</v>
      </c>
      <c r="B3341">
        <v>22900</v>
      </c>
      <c r="C3341" s="1" t="s">
        <v>10</v>
      </c>
      <c r="D3341">
        <v>48</v>
      </c>
      <c r="E3341">
        <v>2</v>
      </c>
      <c r="F3341" s="1" t="s">
        <v>11</v>
      </c>
      <c r="G3341" s="1" t="s">
        <v>12</v>
      </c>
      <c r="H3341">
        <v>2013</v>
      </c>
      <c r="I3341" s="1" t="s">
        <v>125</v>
      </c>
      <c r="J3341" t="str">
        <f t="shared" si="52"/>
        <v>40</v>
      </c>
      <c r="K3341">
        <v>22900</v>
      </c>
    </row>
    <row r="3342" spans="1:11" x14ac:dyDescent="0.35">
      <c r="A3342" s="1" t="s">
        <v>30</v>
      </c>
      <c r="B3342">
        <v>10300</v>
      </c>
      <c r="C3342" s="1" t="s">
        <v>38</v>
      </c>
      <c r="D3342">
        <v>110</v>
      </c>
      <c r="E3342">
        <v>1.9</v>
      </c>
      <c r="F3342" s="1" t="s">
        <v>16</v>
      </c>
      <c r="G3342" s="1" t="s">
        <v>12</v>
      </c>
      <c r="H3342">
        <v>2008</v>
      </c>
      <c r="I3342" s="1" t="s">
        <v>56</v>
      </c>
      <c r="J3342" t="str">
        <f t="shared" si="52"/>
        <v>20</v>
      </c>
      <c r="K3342">
        <v>10300</v>
      </c>
    </row>
    <row r="3343" spans="1:11" x14ac:dyDescent="0.35">
      <c r="A3343" s="1" t="s">
        <v>23</v>
      </c>
      <c r="B3343">
        <v>12500</v>
      </c>
      <c r="C3343" s="1" t="s">
        <v>10</v>
      </c>
      <c r="D3343">
        <v>175</v>
      </c>
      <c r="E3343">
        <v>2.4</v>
      </c>
      <c r="F3343" s="1" t="s">
        <v>11</v>
      </c>
      <c r="G3343" s="1" t="s">
        <v>12</v>
      </c>
      <c r="H3343">
        <v>2007</v>
      </c>
      <c r="I3343" s="1" t="s">
        <v>57</v>
      </c>
      <c r="J3343" t="str">
        <f t="shared" si="52"/>
        <v>20</v>
      </c>
      <c r="K3343">
        <v>12500</v>
      </c>
    </row>
    <row r="3344" spans="1:11" x14ac:dyDescent="0.35">
      <c r="A3344" s="1" t="s">
        <v>45</v>
      </c>
      <c r="B3344">
        <v>6800</v>
      </c>
      <c r="C3344" s="1" t="s">
        <v>10</v>
      </c>
      <c r="D3344">
        <v>170</v>
      </c>
      <c r="E3344">
        <v>1.6</v>
      </c>
      <c r="F3344" s="1" t="s">
        <v>11</v>
      </c>
      <c r="G3344" s="1" t="s">
        <v>12</v>
      </c>
      <c r="H3344">
        <v>2004</v>
      </c>
      <c r="I3344" s="1" t="s">
        <v>73</v>
      </c>
      <c r="J3344" t="str">
        <f t="shared" si="52"/>
        <v>20</v>
      </c>
      <c r="K3344">
        <v>6800</v>
      </c>
    </row>
    <row r="3345" spans="1:11" x14ac:dyDescent="0.35">
      <c r="A3345" s="1" t="s">
        <v>9</v>
      </c>
      <c r="B3345">
        <v>33500</v>
      </c>
      <c r="C3345" s="1" t="s">
        <v>10</v>
      </c>
      <c r="D3345">
        <v>1</v>
      </c>
      <c r="E3345">
        <v>1.5</v>
      </c>
      <c r="F3345" s="1" t="s">
        <v>11</v>
      </c>
      <c r="G3345" s="1" t="s">
        <v>12</v>
      </c>
      <c r="H3345">
        <v>2015</v>
      </c>
      <c r="I3345" s="1" t="s">
        <v>40</v>
      </c>
      <c r="J3345" t="str">
        <f t="shared" si="52"/>
        <v>40</v>
      </c>
      <c r="K3345">
        <v>33500</v>
      </c>
    </row>
    <row r="3346" spans="1:11" x14ac:dyDescent="0.35">
      <c r="A3346" s="1" t="s">
        <v>23</v>
      </c>
      <c r="B3346">
        <v>20711.25</v>
      </c>
      <c r="C3346" s="1" t="s">
        <v>26</v>
      </c>
      <c r="D3346">
        <v>0</v>
      </c>
      <c r="E3346">
        <v>1.6</v>
      </c>
      <c r="F3346" s="1" t="s">
        <v>11</v>
      </c>
      <c r="G3346" s="1" t="s">
        <v>12</v>
      </c>
      <c r="H3346">
        <v>2016</v>
      </c>
      <c r="I3346" s="1" t="s">
        <v>135</v>
      </c>
      <c r="J3346" t="str">
        <f t="shared" si="52"/>
        <v>40</v>
      </c>
      <c r="K3346">
        <v>20711.25</v>
      </c>
    </row>
    <row r="3347" spans="1:11" x14ac:dyDescent="0.35">
      <c r="A3347" s="1" t="s">
        <v>30</v>
      </c>
      <c r="B3347">
        <v>1499</v>
      </c>
      <c r="C3347" s="1" t="s">
        <v>10</v>
      </c>
      <c r="D3347">
        <v>220</v>
      </c>
      <c r="E3347">
        <v>2</v>
      </c>
      <c r="F3347" s="1" t="s">
        <v>18</v>
      </c>
      <c r="G3347" s="1" t="s">
        <v>32</v>
      </c>
      <c r="H3347">
        <v>1995</v>
      </c>
      <c r="I3347" s="1" t="s">
        <v>122</v>
      </c>
      <c r="J3347" t="str">
        <f t="shared" si="52"/>
        <v>20</v>
      </c>
      <c r="K3347">
        <v>1499</v>
      </c>
    </row>
    <row r="3348" spans="1:11" x14ac:dyDescent="0.35">
      <c r="A3348" s="1" t="s">
        <v>30</v>
      </c>
      <c r="B3348">
        <v>18900</v>
      </c>
      <c r="C3348" s="1" t="s">
        <v>38</v>
      </c>
      <c r="D3348">
        <v>56</v>
      </c>
      <c r="E3348">
        <v>2</v>
      </c>
      <c r="F3348" s="1" t="s">
        <v>11</v>
      </c>
      <c r="G3348" s="1" t="s">
        <v>12</v>
      </c>
      <c r="H3348">
        <v>2012</v>
      </c>
      <c r="I3348" s="1" t="s">
        <v>94</v>
      </c>
      <c r="J3348" t="str">
        <f t="shared" si="52"/>
        <v>20</v>
      </c>
      <c r="K3348">
        <v>18900</v>
      </c>
    </row>
    <row r="3349" spans="1:11" x14ac:dyDescent="0.35">
      <c r="A3349" s="1" t="s">
        <v>9</v>
      </c>
      <c r="B3349">
        <v>67500</v>
      </c>
      <c r="C3349" s="1" t="s">
        <v>21</v>
      </c>
      <c r="D3349">
        <v>1</v>
      </c>
      <c r="E3349">
        <v>2</v>
      </c>
      <c r="F3349" s="1" t="s">
        <v>16</v>
      </c>
      <c r="G3349" s="1" t="s">
        <v>12</v>
      </c>
      <c r="H3349">
        <v>2016</v>
      </c>
      <c r="I3349" s="1" t="s">
        <v>55</v>
      </c>
      <c r="J3349" t="str">
        <f t="shared" si="52"/>
        <v>80</v>
      </c>
      <c r="K3349">
        <v>67500</v>
      </c>
    </row>
    <row r="3350" spans="1:11" x14ac:dyDescent="0.35">
      <c r="A3350" s="1" t="s">
        <v>9</v>
      </c>
      <c r="B3350">
        <v>52000</v>
      </c>
      <c r="C3350" s="1" t="s">
        <v>21</v>
      </c>
      <c r="D3350">
        <v>7</v>
      </c>
      <c r="E3350">
        <v>2</v>
      </c>
      <c r="F3350" s="1" t="s">
        <v>16</v>
      </c>
      <c r="G3350" s="1" t="s">
        <v>12</v>
      </c>
      <c r="H3350">
        <v>2015</v>
      </c>
      <c r="I3350" s="1" t="s">
        <v>117</v>
      </c>
      <c r="J3350" t="str">
        <f t="shared" si="52"/>
        <v>60</v>
      </c>
      <c r="K3350">
        <v>52000</v>
      </c>
    </row>
    <row r="3351" spans="1:11" x14ac:dyDescent="0.35">
      <c r="A3351" s="1" t="s">
        <v>30</v>
      </c>
      <c r="B3351">
        <v>17777</v>
      </c>
      <c r="C3351" s="1" t="s">
        <v>15</v>
      </c>
      <c r="D3351">
        <v>250</v>
      </c>
      <c r="E3351">
        <v>2</v>
      </c>
      <c r="F3351" s="1" t="s">
        <v>16</v>
      </c>
      <c r="G3351" s="1" t="s">
        <v>12</v>
      </c>
      <c r="H3351">
        <v>2010</v>
      </c>
      <c r="I3351" s="1" t="s">
        <v>109</v>
      </c>
      <c r="J3351" t="str">
        <f t="shared" si="52"/>
        <v>20</v>
      </c>
      <c r="K3351">
        <v>17777</v>
      </c>
    </row>
    <row r="3352" spans="1:11" x14ac:dyDescent="0.35">
      <c r="A3352" s="1" t="s">
        <v>23</v>
      </c>
      <c r="B3352">
        <v>33333</v>
      </c>
      <c r="C3352" s="1" t="s">
        <v>26</v>
      </c>
      <c r="D3352">
        <v>73</v>
      </c>
      <c r="E3352">
        <v>4</v>
      </c>
      <c r="F3352" s="1" t="s">
        <v>18</v>
      </c>
      <c r="G3352" s="1" t="s">
        <v>12</v>
      </c>
      <c r="H3352">
        <v>2009</v>
      </c>
      <c r="I3352" s="1" t="s">
        <v>93</v>
      </c>
      <c r="J3352" t="str">
        <f t="shared" si="52"/>
        <v>40</v>
      </c>
      <c r="K3352">
        <v>33333</v>
      </c>
    </row>
    <row r="3353" spans="1:11" x14ac:dyDescent="0.35">
      <c r="A3353" s="1" t="s">
        <v>14</v>
      </c>
      <c r="B3353">
        <v>3200</v>
      </c>
      <c r="C3353" s="1" t="s">
        <v>10</v>
      </c>
      <c r="D3353">
        <v>390</v>
      </c>
      <c r="E3353">
        <v>2.2999999999999998</v>
      </c>
      <c r="F3353" s="1" t="s">
        <v>18</v>
      </c>
      <c r="G3353" s="1" t="s">
        <v>12</v>
      </c>
      <c r="H3353">
        <v>1985</v>
      </c>
      <c r="I3353" s="1" t="s">
        <v>65</v>
      </c>
      <c r="J3353" t="str">
        <f t="shared" si="52"/>
        <v>20</v>
      </c>
      <c r="K3353">
        <v>3200</v>
      </c>
    </row>
    <row r="3354" spans="1:11" x14ac:dyDescent="0.35">
      <c r="A3354" s="1" t="s">
        <v>20</v>
      </c>
      <c r="B3354">
        <v>88888</v>
      </c>
      <c r="C3354" s="1" t="s">
        <v>21</v>
      </c>
      <c r="D3354">
        <v>0</v>
      </c>
      <c r="E3354">
        <v>3</v>
      </c>
      <c r="F3354" s="1" t="s">
        <v>16</v>
      </c>
      <c r="G3354" s="1" t="s">
        <v>12</v>
      </c>
      <c r="H3354">
        <v>2015</v>
      </c>
      <c r="I3354" s="1" t="s">
        <v>22</v>
      </c>
      <c r="J3354" t="str">
        <f t="shared" si="52"/>
        <v>100</v>
      </c>
      <c r="K3354">
        <v>88888</v>
      </c>
    </row>
    <row r="3355" spans="1:11" x14ac:dyDescent="0.35">
      <c r="A3355" s="1" t="s">
        <v>28</v>
      </c>
      <c r="B3355">
        <v>7450</v>
      </c>
      <c r="C3355" s="1" t="s">
        <v>31</v>
      </c>
      <c r="D3355">
        <v>208</v>
      </c>
      <c r="E3355">
        <v>1.9</v>
      </c>
      <c r="F3355" s="1" t="s">
        <v>49</v>
      </c>
      <c r="G3355" s="1" t="s">
        <v>12</v>
      </c>
      <c r="H3355">
        <v>2004</v>
      </c>
      <c r="I3355" s="1" t="s">
        <v>70</v>
      </c>
      <c r="J3355" t="str">
        <f t="shared" si="52"/>
        <v>20</v>
      </c>
      <c r="K3355">
        <v>7450</v>
      </c>
    </row>
    <row r="3356" spans="1:11" x14ac:dyDescent="0.35">
      <c r="A3356" s="1" t="s">
        <v>14</v>
      </c>
      <c r="B3356">
        <v>31990</v>
      </c>
      <c r="C3356" s="1" t="s">
        <v>21</v>
      </c>
      <c r="D3356">
        <v>95</v>
      </c>
      <c r="E3356">
        <v>4.7</v>
      </c>
      <c r="F3356" s="1" t="s">
        <v>11</v>
      </c>
      <c r="G3356" s="1" t="s">
        <v>12</v>
      </c>
      <c r="H3356">
        <v>2010</v>
      </c>
      <c r="I3356" s="1" t="s">
        <v>83</v>
      </c>
      <c r="J3356" t="str">
        <f t="shared" ref="J3356:J3419" si="53">VLOOKUP(B3356,$L$2:$M$13,2,TRUE)</f>
        <v>40</v>
      </c>
      <c r="K3356">
        <v>31990</v>
      </c>
    </row>
    <row r="3357" spans="1:11" x14ac:dyDescent="0.35">
      <c r="A3357" s="1" t="s">
        <v>9</v>
      </c>
      <c r="B3357">
        <v>14200</v>
      </c>
      <c r="C3357" s="1" t="s">
        <v>10</v>
      </c>
      <c r="D3357">
        <v>263</v>
      </c>
      <c r="E3357">
        <v>3</v>
      </c>
      <c r="F3357" s="1" t="s">
        <v>11</v>
      </c>
      <c r="G3357" s="1" t="s">
        <v>12</v>
      </c>
      <c r="H3357">
        <v>2004</v>
      </c>
      <c r="I3357" s="1" t="s">
        <v>136</v>
      </c>
      <c r="J3357" t="str">
        <f t="shared" si="53"/>
        <v>20</v>
      </c>
      <c r="K3357">
        <v>14200</v>
      </c>
    </row>
    <row r="3358" spans="1:11" x14ac:dyDescent="0.35">
      <c r="A3358" s="1" t="s">
        <v>28</v>
      </c>
      <c r="B3358">
        <v>6300</v>
      </c>
      <c r="C3358" s="1" t="s">
        <v>26</v>
      </c>
      <c r="D3358">
        <v>202</v>
      </c>
      <c r="E3358">
        <v>1.5</v>
      </c>
      <c r="F3358" s="1" t="s">
        <v>16</v>
      </c>
      <c r="G3358" s="1" t="s">
        <v>12</v>
      </c>
      <c r="H3358">
        <v>2005</v>
      </c>
      <c r="I3358" s="1" t="s">
        <v>74</v>
      </c>
      <c r="J3358" t="str">
        <f t="shared" si="53"/>
        <v>20</v>
      </c>
      <c r="K3358">
        <v>6300</v>
      </c>
    </row>
    <row r="3359" spans="1:11" x14ac:dyDescent="0.35">
      <c r="A3359" s="1" t="s">
        <v>28</v>
      </c>
      <c r="B3359">
        <v>4350</v>
      </c>
      <c r="C3359" s="1" t="s">
        <v>15</v>
      </c>
      <c r="D3359">
        <v>188</v>
      </c>
      <c r="E3359">
        <v>1.5</v>
      </c>
      <c r="F3359" s="1" t="s">
        <v>16</v>
      </c>
      <c r="G3359" s="1" t="s">
        <v>12</v>
      </c>
      <c r="H3359">
        <v>2004</v>
      </c>
      <c r="I3359" s="1" t="s">
        <v>66</v>
      </c>
      <c r="J3359" t="str">
        <f t="shared" si="53"/>
        <v>20</v>
      </c>
      <c r="K3359">
        <v>4350</v>
      </c>
    </row>
    <row r="3360" spans="1:11" x14ac:dyDescent="0.35">
      <c r="A3360" s="1" t="s">
        <v>28</v>
      </c>
      <c r="B3360">
        <v>11100</v>
      </c>
      <c r="C3360" s="1" t="s">
        <v>26</v>
      </c>
      <c r="D3360">
        <v>155</v>
      </c>
      <c r="E3360">
        <v>1.5</v>
      </c>
      <c r="F3360" s="1" t="s">
        <v>16</v>
      </c>
      <c r="G3360" s="1" t="s">
        <v>12</v>
      </c>
      <c r="H3360">
        <v>2012</v>
      </c>
      <c r="I3360" s="1" t="s">
        <v>29</v>
      </c>
      <c r="J3360" t="str">
        <f t="shared" si="53"/>
        <v>20</v>
      </c>
      <c r="K3360">
        <v>11100</v>
      </c>
    </row>
    <row r="3361" spans="1:11" x14ac:dyDescent="0.35">
      <c r="A3361" s="1" t="s">
        <v>30</v>
      </c>
      <c r="B3361">
        <v>6300</v>
      </c>
      <c r="C3361" s="1" t="s">
        <v>26</v>
      </c>
      <c r="D3361">
        <v>132</v>
      </c>
      <c r="E3361">
        <v>2.8</v>
      </c>
      <c r="F3361" s="1" t="s">
        <v>18</v>
      </c>
      <c r="G3361" s="1" t="s">
        <v>12</v>
      </c>
      <c r="H3361">
        <v>1995</v>
      </c>
      <c r="I3361" s="1" t="s">
        <v>122</v>
      </c>
      <c r="J3361" t="str">
        <f t="shared" si="53"/>
        <v>20</v>
      </c>
      <c r="K3361">
        <v>6300</v>
      </c>
    </row>
    <row r="3362" spans="1:11" x14ac:dyDescent="0.35">
      <c r="A3362" s="1" t="s">
        <v>28</v>
      </c>
      <c r="B3362">
        <v>3300</v>
      </c>
      <c r="C3362" s="1" t="s">
        <v>15</v>
      </c>
      <c r="D3362">
        <v>256</v>
      </c>
      <c r="E3362">
        <v>1.5</v>
      </c>
      <c r="F3362" s="1" t="s">
        <v>16</v>
      </c>
      <c r="G3362" s="1" t="s">
        <v>12</v>
      </c>
      <c r="H3362">
        <v>2005</v>
      </c>
      <c r="I3362" s="1" t="s">
        <v>66</v>
      </c>
      <c r="J3362" t="str">
        <f t="shared" si="53"/>
        <v>20</v>
      </c>
      <c r="K3362">
        <v>3300</v>
      </c>
    </row>
    <row r="3363" spans="1:11" x14ac:dyDescent="0.35">
      <c r="A3363" s="1" t="s">
        <v>14</v>
      </c>
      <c r="B3363">
        <v>7450</v>
      </c>
      <c r="C3363" s="1" t="s">
        <v>10</v>
      </c>
      <c r="D3363">
        <v>300</v>
      </c>
      <c r="E3363">
        <v>2</v>
      </c>
      <c r="F3363" s="1" t="s">
        <v>18</v>
      </c>
      <c r="G3363" s="1" t="s">
        <v>12</v>
      </c>
      <c r="H3363">
        <v>2000</v>
      </c>
      <c r="I3363" s="1" t="s">
        <v>105</v>
      </c>
      <c r="J3363" t="str">
        <f t="shared" si="53"/>
        <v>20</v>
      </c>
      <c r="K3363">
        <v>7450</v>
      </c>
    </row>
    <row r="3364" spans="1:11" x14ac:dyDescent="0.35">
      <c r="A3364" s="1" t="s">
        <v>45</v>
      </c>
      <c r="B3364">
        <v>1850</v>
      </c>
      <c r="C3364" s="1" t="s">
        <v>10</v>
      </c>
      <c r="D3364">
        <v>145</v>
      </c>
      <c r="E3364">
        <v>1.6</v>
      </c>
      <c r="F3364" s="1" t="s">
        <v>11</v>
      </c>
      <c r="G3364" s="1" t="s">
        <v>32</v>
      </c>
      <c r="H3364">
        <v>1997</v>
      </c>
      <c r="I3364" s="1" t="s">
        <v>247</v>
      </c>
      <c r="J3364" t="str">
        <f t="shared" si="53"/>
        <v>20</v>
      </c>
      <c r="K3364">
        <v>1850</v>
      </c>
    </row>
    <row r="3365" spans="1:11" x14ac:dyDescent="0.35">
      <c r="A3365" s="1" t="s">
        <v>14</v>
      </c>
      <c r="B3365">
        <v>14000</v>
      </c>
      <c r="C3365" s="1" t="s">
        <v>31</v>
      </c>
      <c r="D3365">
        <v>360</v>
      </c>
      <c r="E3365">
        <v>2.2000000000000002</v>
      </c>
      <c r="F3365" s="1" t="s">
        <v>16</v>
      </c>
      <c r="G3365" s="1" t="s">
        <v>12</v>
      </c>
      <c r="H3365">
        <v>2005</v>
      </c>
      <c r="I3365" s="1" t="s">
        <v>175</v>
      </c>
      <c r="J3365" t="str">
        <f t="shared" si="53"/>
        <v>20</v>
      </c>
      <c r="K3365">
        <v>14000</v>
      </c>
    </row>
    <row r="3366" spans="1:11" x14ac:dyDescent="0.35">
      <c r="A3366" s="1" t="s">
        <v>28</v>
      </c>
      <c r="B3366">
        <v>12850</v>
      </c>
      <c r="C3366" s="1" t="s">
        <v>31</v>
      </c>
      <c r="D3366">
        <v>226</v>
      </c>
      <c r="E3366">
        <v>2.2999999999999998</v>
      </c>
      <c r="F3366" s="1" t="s">
        <v>16</v>
      </c>
      <c r="G3366" s="1" t="s">
        <v>12</v>
      </c>
      <c r="H3366">
        <v>2012</v>
      </c>
      <c r="I3366" s="1" t="s">
        <v>138</v>
      </c>
      <c r="J3366" t="str">
        <f t="shared" si="53"/>
        <v>20</v>
      </c>
      <c r="K3366">
        <v>12850</v>
      </c>
    </row>
    <row r="3367" spans="1:11" x14ac:dyDescent="0.35">
      <c r="A3367" s="1" t="s">
        <v>23</v>
      </c>
      <c r="B3367">
        <v>18300</v>
      </c>
      <c r="C3367" s="1" t="s">
        <v>38</v>
      </c>
      <c r="D3367">
        <v>30</v>
      </c>
      <c r="E3367">
        <v>1.6</v>
      </c>
      <c r="F3367" s="1" t="s">
        <v>11</v>
      </c>
      <c r="G3367" s="1" t="s">
        <v>12</v>
      </c>
      <c r="H3367">
        <v>2014</v>
      </c>
      <c r="I3367" s="1" t="s">
        <v>135</v>
      </c>
      <c r="J3367" t="str">
        <f t="shared" si="53"/>
        <v>20</v>
      </c>
      <c r="K3367">
        <v>18300</v>
      </c>
    </row>
    <row r="3368" spans="1:11" x14ac:dyDescent="0.35">
      <c r="A3368" s="1" t="s">
        <v>30</v>
      </c>
      <c r="B3368">
        <v>14700</v>
      </c>
      <c r="C3368" s="1" t="s">
        <v>10</v>
      </c>
      <c r="D3368">
        <v>97</v>
      </c>
      <c r="E3368">
        <v>1.4</v>
      </c>
      <c r="F3368" s="1" t="s">
        <v>18</v>
      </c>
      <c r="G3368" s="1" t="s">
        <v>12</v>
      </c>
      <c r="H3368">
        <v>2012</v>
      </c>
      <c r="I3368" s="1" t="s">
        <v>98</v>
      </c>
      <c r="J3368" t="str">
        <f t="shared" si="53"/>
        <v>20</v>
      </c>
      <c r="K3368">
        <v>14700</v>
      </c>
    </row>
    <row r="3369" spans="1:11" x14ac:dyDescent="0.35">
      <c r="A3369" s="1" t="s">
        <v>30</v>
      </c>
      <c r="B3369">
        <v>3000</v>
      </c>
      <c r="C3369" s="1" t="s">
        <v>10</v>
      </c>
      <c r="D3369">
        <v>250</v>
      </c>
      <c r="E3369">
        <v>2.8</v>
      </c>
      <c r="F3369" s="1" t="s">
        <v>18</v>
      </c>
      <c r="G3369" s="1" t="s">
        <v>32</v>
      </c>
      <c r="H3369">
        <v>2002</v>
      </c>
      <c r="I3369" s="1" t="s">
        <v>76</v>
      </c>
      <c r="J3369" t="str">
        <f t="shared" si="53"/>
        <v>20</v>
      </c>
      <c r="K3369">
        <v>3000</v>
      </c>
    </row>
    <row r="3370" spans="1:11" x14ac:dyDescent="0.35">
      <c r="A3370" s="1" t="s">
        <v>14</v>
      </c>
      <c r="B3370">
        <v>12999</v>
      </c>
      <c r="C3370" s="1" t="s">
        <v>10</v>
      </c>
      <c r="D3370">
        <v>247</v>
      </c>
      <c r="E3370">
        <v>4</v>
      </c>
      <c r="F3370" s="1" t="s">
        <v>16</v>
      </c>
      <c r="G3370" s="1" t="s">
        <v>12</v>
      </c>
      <c r="H3370">
        <v>2003</v>
      </c>
      <c r="I3370" s="1" t="s">
        <v>119</v>
      </c>
      <c r="J3370" t="str">
        <f t="shared" si="53"/>
        <v>20</v>
      </c>
      <c r="K3370">
        <v>12999</v>
      </c>
    </row>
    <row r="3371" spans="1:11" x14ac:dyDescent="0.35">
      <c r="A3371" s="1" t="s">
        <v>14</v>
      </c>
      <c r="B3371">
        <v>11850</v>
      </c>
      <c r="C3371" s="1" t="s">
        <v>15</v>
      </c>
      <c r="D3371">
        <v>177</v>
      </c>
      <c r="E3371">
        <v>2.2000000000000002</v>
      </c>
      <c r="F3371" s="1" t="s">
        <v>16</v>
      </c>
      <c r="G3371" s="1" t="s">
        <v>12</v>
      </c>
      <c r="H3371">
        <v>2011</v>
      </c>
      <c r="I3371" s="1" t="s">
        <v>42</v>
      </c>
      <c r="J3371" t="str">
        <f t="shared" si="53"/>
        <v>20</v>
      </c>
      <c r="K3371">
        <v>11850</v>
      </c>
    </row>
    <row r="3372" spans="1:11" x14ac:dyDescent="0.35">
      <c r="A3372" s="1" t="s">
        <v>30</v>
      </c>
      <c r="B3372">
        <v>19500</v>
      </c>
      <c r="C3372" s="1" t="s">
        <v>10</v>
      </c>
      <c r="D3372">
        <v>128</v>
      </c>
      <c r="E3372">
        <v>1.8</v>
      </c>
      <c r="F3372" s="1" t="s">
        <v>11</v>
      </c>
      <c r="G3372" s="1" t="s">
        <v>12</v>
      </c>
      <c r="H3372">
        <v>2013</v>
      </c>
      <c r="I3372" s="1" t="s">
        <v>98</v>
      </c>
      <c r="J3372" t="str">
        <f t="shared" si="53"/>
        <v>20</v>
      </c>
      <c r="K3372">
        <v>19500</v>
      </c>
    </row>
    <row r="3373" spans="1:11" x14ac:dyDescent="0.35">
      <c r="A3373" s="1" t="s">
        <v>14</v>
      </c>
      <c r="B3373">
        <v>20200</v>
      </c>
      <c r="C3373" s="1" t="s">
        <v>10</v>
      </c>
      <c r="D3373">
        <v>69</v>
      </c>
      <c r="E3373">
        <v>2</v>
      </c>
      <c r="F3373" s="1" t="s">
        <v>11</v>
      </c>
      <c r="G3373" s="1" t="s">
        <v>12</v>
      </c>
      <c r="H3373">
        <v>2010</v>
      </c>
      <c r="I3373" s="1" t="s">
        <v>65</v>
      </c>
      <c r="J3373" t="str">
        <f t="shared" si="53"/>
        <v>40</v>
      </c>
      <c r="K3373">
        <v>20200</v>
      </c>
    </row>
    <row r="3374" spans="1:11" x14ac:dyDescent="0.35">
      <c r="A3374" s="1" t="s">
        <v>28</v>
      </c>
      <c r="B3374">
        <v>5899</v>
      </c>
      <c r="C3374" s="1" t="s">
        <v>26</v>
      </c>
      <c r="D3374">
        <v>189</v>
      </c>
      <c r="E3374" t="s">
        <v>41</v>
      </c>
      <c r="F3374" s="1" t="s">
        <v>16</v>
      </c>
      <c r="G3374" s="1" t="s">
        <v>32</v>
      </c>
      <c r="H3374">
        <v>2012</v>
      </c>
      <c r="I3374" s="1" t="s">
        <v>29</v>
      </c>
      <c r="J3374" t="str">
        <f t="shared" si="53"/>
        <v>20</v>
      </c>
      <c r="K3374">
        <v>5899</v>
      </c>
    </row>
    <row r="3375" spans="1:11" x14ac:dyDescent="0.35">
      <c r="A3375" s="1" t="s">
        <v>30</v>
      </c>
      <c r="B3375">
        <v>12000</v>
      </c>
      <c r="C3375" s="1" t="s">
        <v>10</v>
      </c>
      <c r="D3375">
        <v>186</v>
      </c>
      <c r="E3375">
        <v>3.2</v>
      </c>
      <c r="F3375" s="1" t="s">
        <v>11</v>
      </c>
      <c r="G3375" s="1" t="s">
        <v>12</v>
      </c>
      <c r="H3375">
        <v>2006</v>
      </c>
      <c r="I3375" s="1" t="s">
        <v>36</v>
      </c>
      <c r="J3375" t="str">
        <f t="shared" si="53"/>
        <v>20</v>
      </c>
      <c r="K3375">
        <v>12000</v>
      </c>
    </row>
    <row r="3376" spans="1:11" x14ac:dyDescent="0.35">
      <c r="A3376" s="1" t="s">
        <v>14</v>
      </c>
      <c r="B3376">
        <v>17800</v>
      </c>
      <c r="C3376" s="1" t="s">
        <v>15</v>
      </c>
      <c r="D3376">
        <v>162</v>
      </c>
      <c r="E3376">
        <v>1.8</v>
      </c>
      <c r="F3376" s="1" t="s">
        <v>16</v>
      </c>
      <c r="G3376" s="1" t="s">
        <v>12</v>
      </c>
      <c r="H3376">
        <v>2012</v>
      </c>
      <c r="I3376" s="1" t="s">
        <v>152</v>
      </c>
      <c r="J3376" t="str">
        <f t="shared" si="53"/>
        <v>20</v>
      </c>
      <c r="K3376">
        <v>17800</v>
      </c>
    </row>
    <row r="3377" spans="1:11" x14ac:dyDescent="0.35">
      <c r="A3377" s="1" t="s">
        <v>23</v>
      </c>
      <c r="B3377">
        <v>16800</v>
      </c>
      <c r="C3377" s="1" t="s">
        <v>21</v>
      </c>
      <c r="D3377">
        <v>154</v>
      </c>
      <c r="E3377">
        <v>2.7</v>
      </c>
      <c r="F3377" s="1" t="s">
        <v>11</v>
      </c>
      <c r="G3377" s="1" t="s">
        <v>12</v>
      </c>
      <c r="H3377">
        <v>2005</v>
      </c>
      <c r="I3377" s="1" t="s">
        <v>78</v>
      </c>
      <c r="J3377" t="str">
        <f t="shared" si="53"/>
        <v>20</v>
      </c>
      <c r="K3377">
        <v>16800</v>
      </c>
    </row>
    <row r="3378" spans="1:11" x14ac:dyDescent="0.35">
      <c r="A3378" s="1" t="s">
        <v>14</v>
      </c>
      <c r="B3378">
        <v>10600</v>
      </c>
      <c r="C3378" s="1" t="s">
        <v>15</v>
      </c>
      <c r="D3378">
        <v>250</v>
      </c>
      <c r="E3378">
        <v>2.2000000000000002</v>
      </c>
      <c r="F3378" s="1" t="s">
        <v>16</v>
      </c>
      <c r="G3378" s="1" t="s">
        <v>12</v>
      </c>
      <c r="H3378">
        <v>2006</v>
      </c>
      <c r="I3378" s="1" t="s">
        <v>175</v>
      </c>
      <c r="J3378" t="str">
        <f t="shared" si="53"/>
        <v>20</v>
      </c>
      <c r="K3378">
        <v>10600</v>
      </c>
    </row>
    <row r="3379" spans="1:11" x14ac:dyDescent="0.35">
      <c r="A3379" s="1" t="s">
        <v>14</v>
      </c>
      <c r="B3379">
        <v>114999</v>
      </c>
      <c r="C3379" s="1" t="s">
        <v>21</v>
      </c>
      <c r="D3379">
        <v>0</v>
      </c>
      <c r="E3379">
        <v>3</v>
      </c>
      <c r="F3379" s="1" t="s">
        <v>16</v>
      </c>
      <c r="G3379" s="1" t="s">
        <v>12</v>
      </c>
      <c r="H3379">
        <v>2016</v>
      </c>
      <c r="I3379" s="1" t="s">
        <v>68</v>
      </c>
      <c r="J3379" t="str">
        <f t="shared" si="53"/>
        <v>120</v>
      </c>
      <c r="K3379">
        <v>114999</v>
      </c>
    </row>
    <row r="3380" spans="1:11" x14ac:dyDescent="0.35">
      <c r="A3380" s="1" t="s">
        <v>28</v>
      </c>
      <c r="B3380">
        <v>4700</v>
      </c>
      <c r="C3380" s="1" t="s">
        <v>38</v>
      </c>
      <c r="D3380">
        <v>124</v>
      </c>
      <c r="E3380">
        <v>1.5</v>
      </c>
      <c r="F3380" s="1" t="s">
        <v>16</v>
      </c>
      <c r="G3380" s="1" t="s">
        <v>12</v>
      </c>
      <c r="H3380">
        <v>2003</v>
      </c>
      <c r="I3380" s="1" t="s">
        <v>66</v>
      </c>
      <c r="J3380" t="str">
        <f t="shared" si="53"/>
        <v>20</v>
      </c>
      <c r="K3380">
        <v>4700</v>
      </c>
    </row>
    <row r="3381" spans="1:11" x14ac:dyDescent="0.35">
      <c r="A3381" s="1" t="s">
        <v>14</v>
      </c>
      <c r="B3381">
        <v>20000</v>
      </c>
      <c r="C3381" s="1" t="s">
        <v>21</v>
      </c>
      <c r="D3381">
        <v>251</v>
      </c>
      <c r="E3381">
        <v>5</v>
      </c>
      <c r="F3381" s="1" t="s">
        <v>18</v>
      </c>
      <c r="G3381" s="1" t="s">
        <v>12</v>
      </c>
      <c r="H3381">
        <v>2002</v>
      </c>
      <c r="I3381" s="1" t="s">
        <v>326</v>
      </c>
      <c r="J3381" t="str">
        <f t="shared" si="53"/>
        <v>40</v>
      </c>
      <c r="K3381">
        <v>20000</v>
      </c>
    </row>
    <row r="3382" spans="1:11" x14ac:dyDescent="0.35">
      <c r="A3382" s="1" t="s">
        <v>14</v>
      </c>
      <c r="B3382">
        <v>104999</v>
      </c>
      <c r="C3382" s="1" t="s">
        <v>21</v>
      </c>
      <c r="D3382">
        <v>1</v>
      </c>
      <c r="E3382">
        <v>3</v>
      </c>
      <c r="F3382" s="1" t="s">
        <v>16</v>
      </c>
      <c r="G3382" s="1" t="s">
        <v>12</v>
      </c>
      <c r="H3382">
        <v>2016</v>
      </c>
      <c r="I3382" s="1" t="s">
        <v>199</v>
      </c>
      <c r="J3382" t="str">
        <f t="shared" si="53"/>
        <v>120</v>
      </c>
      <c r="K3382">
        <v>104999</v>
      </c>
    </row>
    <row r="3383" spans="1:11" x14ac:dyDescent="0.35">
      <c r="A3383" s="1" t="s">
        <v>14</v>
      </c>
      <c r="B3383">
        <v>9000</v>
      </c>
      <c r="C3383" s="1" t="s">
        <v>10</v>
      </c>
      <c r="D3383">
        <v>198</v>
      </c>
      <c r="E3383">
        <v>4</v>
      </c>
      <c r="F3383" s="1" t="s">
        <v>16</v>
      </c>
      <c r="G3383" s="1" t="s">
        <v>12</v>
      </c>
      <c r="H3383">
        <v>2002</v>
      </c>
      <c r="I3383" s="1" t="s">
        <v>119</v>
      </c>
      <c r="J3383" t="str">
        <f t="shared" si="53"/>
        <v>20</v>
      </c>
      <c r="K3383">
        <v>9000</v>
      </c>
    </row>
    <row r="3384" spans="1:11" x14ac:dyDescent="0.35">
      <c r="A3384" s="1" t="s">
        <v>9</v>
      </c>
      <c r="B3384">
        <v>36300</v>
      </c>
      <c r="C3384" s="1" t="s">
        <v>21</v>
      </c>
      <c r="D3384">
        <v>83</v>
      </c>
      <c r="E3384">
        <v>3.5</v>
      </c>
      <c r="F3384" s="1" t="s">
        <v>11</v>
      </c>
      <c r="G3384" s="1" t="s">
        <v>12</v>
      </c>
      <c r="H3384">
        <v>2010</v>
      </c>
      <c r="I3384" s="1" t="s">
        <v>62</v>
      </c>
      <c r="J3384" t="str">
        <f t="shared" si="53"/>
        <v>40</v>
      </c>
      <c r="K3384">
        <v>36300</v>
      </c>
    </row>
    <row r="3385" spans="1:11" x14ac:dyDescent="0.35">
      <c r="A3385" s="1" t="s">
        <v>23</v>
      </c>
      <c r="B3385">
        <v>19400</v>
      </c>
      <c r="C3385" s="1" t="s">
        <v>21</v>
      </c>
      <c r="D3385">
        <v>88</v>
      </c>
      <c r="E3385">
        <v>2</v>
      </c>
      <c r="F3385" s="1" t="s">
        <v>11</v>
      </c>
      <c r="G3385" s="1" t="s">
        <v>12</v>
      </c>
      <c r="H3385">
        <v>2011</v>
      </c>
      <c r="I3385" s="1" t="s">
        <v>24</v>
      </c>
      <c r="J3385" t="str">
        <f t="shared" si="53"/>
        <v>20</v>
      </c>
      <c r="K3385">
        <v>19400</v>
      </c>
    </row>
    <row r="3386" spans="1:11" x14ac:dyDescent="0.35">
      <c r="A3386" s="1" t="s">
        <v>14</v>
      </c>
      <c r="B3386">
        <v>7700</v>
      </c>
      <c r="C3386" s="1" t="s">
        <v>10</v>
      </c>
      <c r="D3386">
        <v>230</v>
      </c>
      <c r="E3386">
        <v>2</v>
      </c>
      <c r="F3386" s="1" t="s">
        <v>11</v>
      </c>
      <c r="G3386" s="1" t="s">
        <v>12</v>
      </c>
      <c r="H3386">
        <v>2001</v>
      </c>
      <c r="I3386" s="1" t="s">
        <v>105</v>
      </c>
      <c r="J3386" t="str">
        <f t="shared" si="53"/>
        <v>20</v>
      </c>
      <c r="K3386">
        <v>7700</v>
      </c>
    </row>
    <row r="3387" spans="1:11" x14ac:dyDescent="0.35">
      <c r="A3387" s="1" t="s">
        <v>45</v>
      </c>
      <c r="B3387">
        <v>17500</v>
      </c>
      <c r="C3387" s="1" t="s">
        <v>31</v>
      </c>
      <c r="D3387">
        <v>69</v>
      </c>
      <c r="E3387">
        <v>2.5</v>
      </c>
      <c r="F3387" s="1" t="s">
        <v>16</v>
      </c>
      <c r="G3387" s="1" t="s">
        <v>12</v>
      </c>
      <c r="H3387">
        <v>2011</v>
      </c>
      <c r="I3387" s="1" t="s">
        <v>124</v>
      </c>
      <c r="J3387" t="str">
        <f t="shared" si="53"/>
        <v>20</v>
      </c>
      <c r="K3387">
        <v>17500</v>
      </c>
    </row>
    <row r="3388" spans="1:11" x14ac:dyDescent="0.35">
      <c r="A3388" s="1" t="s">
        <v>9</v>
      </c>
      <c r="B3388">
        <v>31000</v>
      </c>
      <c r="C3388" s="1" t="s">
        <v>10</v>
      </c>
      <c r="D3388">
        <v>100</v>
      </c>
      <c r="E3388">
        <v>2</v>
      </c>
      <c r="F3388" s="1" t="s">
        <v>11</v>
      </c>
      <c r="G3388" s="1" t="s">
        <v>12</v>
      </c>
      <c r="H3388">
        <v>2012</v>
      </c>
      <c r="I3388" s="1" t="s">
        <v>86</v>
      </c>
      <c r="J3388" t="str">
        <f t="shared" si="53"/>
        <v>40</v>
      </c>
      <c r="K3388">
        <v>31000</v>
      </c>
    </row>
    <row r="3389" spans="1:11" x14ac:dyDescent="0.35">
      <c r="A3389" s="1" t="s">
        <v>23</v>
      </c>
      <c r="B3389">
        <v>33715.5</v>
      </c>
      <c r="C3389" s="1" t="s">
        <v>21</v>
      </c>
      <c r="D3389">
        <v>1</v>
      </c>
      <c r="E3389">
        <v>2.7</v>
      </c>
      <c r="F3389" s="1" t="s">
        <v>11</v>
      </c>
      <c r="G3389" s="1" t="s">
        <v>12</v>
      </c>
      <c r="H3389">
        <v>2015</v>
      </c>
      <c r="I3389" s="1" t="s">
        <v>78</v>
      </c>
      <c r="J3389" t="str">
        <f t="shared" si="53"/>
        <v>40</v>
      </c>
      <c r="K3389">
        <v>33715.5</v>
      </c>
    </row>
    <row r="3390" spans="1:11" x14ac:dyDescent="0.35">
      <c r="A3390" s="1" t="s">
        <v>9</v>
      </c>
      <c r="B3390">
        <v>13500</v>
      </c>
      <c r="C3390" s="1" t="s">
        <v>10</v>
      </c>
      <c r="D3390">
        <v>233</v>
      </c>
      <c r="E3390">
        <v>3</v>
      </c>
      <c r="F3390" s="1" t="s">
        <v>16</v>
      </c>
      <c r="G3390" s="1" t="s">
        <v>12</v>
      </c>
      <c r="H3390">
        <v>2003</v>
      </c>
      <c r="I3390" s="1" t="s">
        <v>136</v>
      </c>
      <c r="J3390" t="str">
        <f t="shared" si="53"/>
        <v>20</v>
      </c>
      <c r="K3390">
        <v>13500</v>
      </c>
    </row>
    <row r="3391" spans="1:11" x14ac:dyDescent="0.35">
      <c r="A3391" s="1" t="s">
        <v>28</v>
      </c>
      <c r="B3391">
        <v>4900</v>
      </c>
      <c r="C3391" s="1" t="s">
        <v>15</v>
      </c>
      <c r="D3391">
        <v>150</v>
      </c>
      <c r="E3391">
        <v>2</v>
      </c>
      <c r="F3391" s="1" t="s">
        <v>16</v>
      </c>
      <c r="G3391" s="1" t="s">
        <v>12</v>
      </c>
      <c r="H3391">
        <v>2007</v>
      </c>
      <c r="I3391" s="1" t="s">
        <v>70</v>
      </c>
      <c r="J3391" t="str">
        <f t="shared" si="53"/>
        <v>20</v>
      </c>
      <c r="K3391">
        <v>4900</v>
      </c>
    </row>
    <row r="3392" spans="1:11" x14ac:dyDescent="0.35">
      <c r="A3392" s="1" t="s">
        <v>14</v>
      </c>
      <c r="B3392">
        <v>7700</v>
      </c>
      <c r="C3392" s="1" t="s">
        <v>10</v>
      </c>
      <c r="D3392">
        <v>340</v>
      </c>
      <c r="E3392">
        <v>2.2000000000000002</v>
      </c>
      <c r="F3392" s="1" t="s">
        <v>16</v>
      </c>
      <c r="G3392" s="1" t="s">
        <v>12</v>
      </c>
      <c r="H3392">
        <v>2002</v>
      </c>
      <c r="I3392" s="1" t="s">
        <v>42</v>
      </c>
      <c r="J3392" t="str">
        <f t="shared" si="53"/>
        <v>20</v>
      </c>
      <c r="K3392">
        <v>7700</v>
      </c>
    </row>
    <row r="3393" spans="1:11" x14ac:dyDescent="0.35">
      <c r="A3393" s="1" t="s">
        <v>28</v>
      </c>
      <c r="B3393">
        <v>10900</v>
      </c>
      <c r="C3393" s="1" t="s">
        <v>26</v>
      </c>
      <c r="D3393">
        <v>175</v>
      </c>
      <c r="E3393">
        <v>1.5</v>
      </c>
      <c r="F3393" s="1" t="s">
        <v>16</v>
      </c>
      <c r="G3393" s="1" t="s">
        <v>12</v>
      </c>
      <c r="H3393">
        <v>2012</v>
      </c>
      <c r="I3393" s="1" t="s">
        <v>29</v>
      </c>
      <c r="J3393" t="str">
        <f t="shared" si="53"/>
        <v>20</v>
      </c>
      <c r="K3393">
        <v>10900</v>
      </c>
    </row>
    <row r="3394" spans="1:11" x14ac:dyDescent="0.35">
      <c r="A3394" s="1" t="s">
        <v>9</v>
      </c>
      <c r="B3394">
        <v>2200</v>
      </c>
      <c r="C3394" s="1" t="s">
        <v>10</v>
      </c>
      <c r="D3394">
        <v>303</v>
      </c>
      <c r="E3394">
        <v>2.5</v>
      </c>
      <c r="F3394" s="1" t="s">
        <v>16</v>
      </c>
      <c r="G3394" s="1" t="s">
        <v>32</v>
      </c>
      <c r="H3394">
        <v>1999</v>
      </c>
      <c r="I3394" s="1" t="s">
        <v>64</v>
      </c>
      <c r="J3394" t="str">
        <f t="shared" si="53"/>
        <v>20</v>
      </c>
      <c r="K3394">
        <v>2200</v>
      </c>
    </row>
    <row r="3395" spans="1:11" x14ac:dyDescent="0.35">
      <c r="A3395" s="1" t="s">
        <v>9</v>
      </c>
      <c r="B3395">
        <v>7200</v>
      </c>
      <c r="C3395" s="1" t="s">
        <v>10</v>
      </c>
      <c r="D3395">
        <v>270</v>
      </c>
      <c r="E3395">
        <v>3</v>
      </c>
      <c r="F3395" s="1" t="s">
        <v>16</v>
      </c>
      <c r="G3395" s="1" t="s">
        <v>32</v>
      </c>
      <c r="H3395">
        <v>2004</v>
      </c>
      <c r="I3395" s="1" t="s">
        <v>136</v>
      </c>
      <c r="J3395" t="str">
        <f t="shared" si="53"/>
        <v>20</v>
      </c>
      <c r="K3395">
        <v>7200</v>
      </c>
    </row>
    <row r="3396" spans="1:11" x14ac:dyDescent="0.35">
      <c r="A3396" s="1" t="s">
        <v>9</v>
      </c>
      <c r="B3396">
        <v>20500</v>
      </c>
      <c r="C3396" s="1" t="s">
        <v>31</v>
      </c>
      <c r="D3396">
        <v>114</v>
      </c>
      <c r="E3396" t="s">
        <v>41</v>
      </c>
      <c r="F3396" s="1" t="s">
        <v>49</v>
      </c>
      <c r="G3396" s="1" t="s">
        <v>12</v>
      </c>
      <c r="H3396">
        <v>2008</v>
      </c>
      <c r="I3396" s="1" t="s">
        <v>162</v>
      </c>
      <c r="J3396" t="str">
        <f t="shared" si="53"/>
        <v>40</v>
      </c>
      <c r="K3396">
        <v>20500</v>
      </c>
    </row>
    <row r="3397" spans="1:11" x14ac:dyDescent="0.35">
      <c r="A3397" s="1" t="s">
        <v>23</v>
      </c>
      <c r="B3397">
        <v>9150</v>
      </c>
      <c r="C3397" s="1" t="s">
        <v>38</v>
      </c>
      <c r="D3397">
        <v>87</v>
      </c>
      <c r="E3397">
        <v>1.6</v>
      </c>
      <c r="F3397" s="1" t="s">
        <v>11</v>
      </c>
      <c r="G3397" s="1" t="s">
        <v>12</v>
      </c>
      <c r="H3397">
        <v>2008</v>
      </c>
      <c r="I3397" s="1" t="s">
        <v>135</v>
      </c>
      <c r="J3397" t="str">
        <f t="shared" si="53"/>
        <v>20</v>
      </c>
      <c r="K3397">
        <v>9150</v>
      </c>
    </row>
    <row r="3398" spans="1:11" x14ac:dyDescent="0.35">
      <c r="A3398" s="1" t="s">
        <v>9</v>
      </c>
      <c r="B3398">
        <v>5900</v>
      </c>
      <c r="C3398" s="1" t="s">
        <v>10</v>
      </c>
      <c r="D3398">
        <v>10</v>
      </c>
      <c r="E3398">
        <v>2.8</v>
      </c>
      <c r="F3398" s="1" t="s">
        <v>11</v>
      </c>
      <c r="G3398" s="1" t="s">
        <v>12</v>
      </c>
      <c r="H3398">
        <v>1989</v>
      </c>
      <c r="I3398" s="1" t="s">
        <v>187</v>
      </c>
      <c r="J3398" t="str">
        <f t="shared" si="53"/>
        <v>20</v>
      </c>
      <c r="K3398">
        <v>5900</v>
      </c>
    </row>
    <row r="3399" spans="1:11" x14ac:dyDescent="0.35">
      <c r="A3399" s="1" t="s">
        <v>45</v>
      </c>
      <c r="B3399">
        <v>4800</v>
      </c>
      <c r="C3399" s="1" t="s">
        <v>38</v>
      </c>
      <c r="D3399">
        <v>206</v>
      </c>
      <c r="E3399">
        <v>1.6</v>
      </c>
      <c r="F3399" s="1" t="s">
        <v>18</v>
      </c>
      <c r="G3399" s="1" t="s">
        <v>12</v>
      </c>
      <c r="H3399">
        <v>2001</v>
      </c>
      <c r="I3399" s="1" t="s">
        <v>247</v>
      </c>
      <c r="J3399" t="str">
        <f t="shared" si="53"/>
        <v>20</v>
      </c>
      <c r="K3399">
        <v>4800</v>
      </c>
    </row>
    <row r="3400" spans="1:11" x14ac:dyDescent="0.35">
      <c r="A3400" s="1" t="s">
        <v>30</v>
      </c>
      <c r="B3400">
        <v>1500</v>
      </c>
      <c r="C3400" s="1" t="s">
        <v>26</v>
      </c>
      <c r="D3400">
        <v>200</v>
      </c>
      <c r="E3400">
        <v>1.8</v>
      </c>
      <c r="F3400" s="1" t="s">
        <v>18</v>
      </c>
      <c r="G3400" s="1" t="s">
        <v>12</v>
      </c>
      <c r="H3400">
        <v>1996</v>
      </c>
      <c r="I3400" s="1" t="s">
        <v>122</v>
      </c>
      <c r="J3400" t="str">
        <f t="shared" si="53"/>
        <v>20</v>
      </c>
      <c r="K3400">
        <v>1500</v>
      </c>
    </row>
    <row r="3401" spans="1:11" x14ac:dyDescent="0.35">
      <c r="A3401" s="1" t="s">
        <v>30</v>
      </c>
      <c r="B3401">
        <v>9500</v>
      </c>
      <c r="C3401" s="1" t="s">
        <v>38</v>
      </c>
      <c r="D3401">
        <v>62</v>
      </c>
      <c r="E3401">
        <v>1.2</v>
      </c>
      <c r="F3401" s="1" t="s">
        <v>16</v>
      </c>
      <c r="G3401" s="1" t="s">
        <v>12</v>
      </c>
      <c r="H3401">
        <v>2011</v>
      </c>
      <c r="I3401" s="1" t="s">
        <v>44</v>
      </c>
      <c r="J3401" t="str">
        <f t="shared" si="53"/>
        <v>20</v>
      </c>
      <c r="K3401">
        <v>9500</v>
      </c>
    </row>
    <row r="3402" spans="1:11" x14ac:dyDescent="0.35">
      <c r="A3402" s="1" t="s">
        <v>14</v>
      </c>
      <c r="B3402">
        <v>3500</v>
      </c>
      <c r="C3402" s="1" t="s">
        <v>15</v>
      </c>
      <c r="D3402">
        <v>395</v>
      </c>
      <c r="E3402">
        <v>2.2999999999999998</v>
      </c>
      <c r="F3402" s="1" t="s">
        <v>16</v>
      </c>
      <c r="G3402" s="1" t="s">
        <v>32</v>
      </c>
      <c r="H3402">
        <v>1997</v>
      </c>
      <c r="I3402" s="1" t="s">
        <v>42</v>
      </c>
      <c r="J3402" t="str">
        <f t="shared" si="53"/>
        <v>20</v>
      </c>
      <c r="K3402">
        <v>3500</v>
      </c>
    </row>
    <row r="3403" spans="1:11" x14ac:dyDescent="0.35">
      <c r="A3403" s="1" t="s">
        <v>30</v>
      </c>
      <c r="B3403">
        <v>3650</v>
      </c>
      <c r="C3403" s="1" t="s">
        <v>10</v>
      </c>
      <c r="D3403">
        <v>300</v>
      </c>
      <c r="E3403">
        <v>1.8</v>
      </c>
      <c r="F3403" s="1" t="s">
        <v>11</v>
      </c>
      <c r="G3403" s="1" t="s">
        <v>12</v>
      </c>
      <c r="H3403">
        <v>1996</v>
      </c>
      <c r="I3403" s="1" t="s">
        <v>232</v>
      </c>
      <c r="J3403" t="str">
        <f t="shared" si="53"/>
        <v>20</v>
      </c>
      <c r="K3403">
        <v>3650</v>
      </c>
    </row>
    <row r="3404" spans="1:11" x14ac:dyDescent="0.35">
      <c r="A3404" s="1" t="s">
        <v>14</v>
      </c>
      <c r="B3404">
        <v>63000</v>
      </c>
      <c r="C3404" s="1" t="s">
        <v>21</v>
      </c>
      <c r="D3404">
        <v>160</v>
      </c>
      <c r="E3404">
        <v>3</v>
      </c>
      <c r="F3404" s="1" t="s">
        <v>16</v>
      </c>
      <c r="G3404" s="1" t="s">
        <v>12</v>
      </c>
      <c r="H3404">
        <v>2013</v>
      </c>
      <c r="I3404" s="1" t="s">
        <v>82</v>
      </c>
      <c r="J3404" t="str">
        <f t="shared" si="53"/>
        <v>80</v>
      </c>
      <c r="K3404">
        <v>63000</v>
      </c>
    </row>
    <row r="3405" spans="1:11" x14ac:dyDescent="0.35">
      <c r="A3405" s="1" t="s">
        <v>30</v>
      </c>
      <c r="B3405">
        <v>6600</v>
      </c>
      <c r="C3405" s="1" t="s">
        <v>15</v>
      </c>
      <c r="D3405">
        <v>240</v>
      </c>
      <c r="E3405">
        <v>1.9</v>
      </c>
      <c r="F3405" s="1" t="s">
        <v>16</v>
      </c>
      <c r="G3405" s="1" t="s">
        <v>12</v>
      </c>
      <c r="H3405">
        <v>2008</v>
      </c>
      <c r="I3405" s="1" t="s">
        <v>56</v>
      </c>
      <c r="J3405" t="str">
        <f t="shared" si="53"/>
        <v>20</v>
      </c>
      <c r="K3405">
        <v>6600</v>
      </c>
    </row>
    <row r="3406" spans="1:11" x14ac:dyDescent="0.35">
      <c r="A3406" s="1" t="s">
        <v>23</v>
      </c>
      <c r="B3406">
        <v>36000</v>
      </c>
      <c r="C3406" s="1" t="s">
        <v>21</v>
      </c>
      <c r="D3406">
        <v>940</v>
      </c>
      <c r="E3406" t="s">
        <v>41</v>
      </c>
      <c r="F3406" s="1" t="s">
        <v>49</v>
      </c>
      <c r="G3406" s="1" t="s">
        <v>12</v>
      </c>
      <c r="H3406">
        <v>2009</v>
      </c>
      <c r="I3406" s="1" t="s">
        <v>97</v>
      </c>
      <c r="J3406" t="str">
        <f t="shared" si="53"/>
        <v>40</v>
      </c>
      <c r="K3406">
        <v>36000</v>
      </c>
    </row>
    <row r="3407" spans="1:11" x14ac:dyDescent="0.35">
      <c r="A3407" s="1" t="s">
        <v>23</v>
      </c>
      <c r="B3407">
        <v>10200</v>
      </c>
      <c r="C3407" s="1" t="s">
        <v>10</v>
      </c>
      <c r="D3407">
        <v>185</v>
      </c>
      <c r="E3407">
        <v>1.8</v>
      </c>
      <c r="F3407" s="1" t="s">
        <v>11</v>
      </c>
      <c r="G3407" s="1" t="s">
        <v>12</v>
      </c>
      <c r="H3407">
        <v>2007</v>
      </c>
      <c r="I3407" s="1" t="s">
        <v>80</v>
      </c>
      <c r="J3407" t="str">
        <f t="shared" si="53"/>
        <v>20</v>
      </c>
      <c r="K3407">
        <v>10200</v>
      </c>
    </row>
    <row r="3408" spans="1:11" x14ac:dyDescent="0.35">
      <c r="A3408" s="1" t="s">
        <v>30</v>
      </c>
      <c r="B3408">
        <v>19995</v>
      </c>
      <c r="C3408" s="1" t="s">
        <v>38</v>
      </c>
      <c r="D3408">
        <v>68</v>
      </c>
      <c r="E3408">
        <v>1.4</v>
      </c>
      <c r="F3408" s="1" t="s">
        <v>11</v>
      </c>
      <c r="G3408" s="1" t="s">
        <v>12</v>
      </c>
      <c r="H3408">
        <v>2013</v>
      </c>
      <c r="I3408" s="1" t="s">
        <v>99</v>
      </c>
      <c r="J3408" t="str">
        <f t="shared" si="53"/>
        <v>20</v>
      </c>
      <c r="K3408">
        <v>19995</v>
      </c>
    </row>
    <row r="3409" spans="1:11" x14ac:dyDescent="0.35">
      <c r="A3409" s="1" t="s">
        <v>45</v>
      </c>
      <c r="B3409">
        <v>9800</v>
      </c>
      <c r="C3409" s="1" t="s">
        <v>10</v>
      </c>
      <c r="D3409">
        <v>56</v>
      </c>
      <c r="E3409">
        <v>1.5</v>
      </c>
      <c r="F3409" s="1" t="s">
        <v>11</v>
      </c>
      <c r="G3409" s="1" t="s">
        <v>12</v>
      </c>
      <c r="H3409">
        <v>2011</v>
      </c>
      <c r="I3409" s="1" t="s">
        <v>84</v>
      </c>
      <c r="J3409" t="str">
        <f t="shared" si="53"/>
        <v>20</v>
      </c>
      <c r="K3409">
        <v>9800</v>
      </c>
    </row>
    <row r="3410" spans="1:11" x14ac:dyDescent="0.35">
      <c r="A3410" s="1" t="s">
        <v>14</v>
      </c>
      <c r="B3410">
        <v>11200</v>
      </c>
      <c r="C3410" s="1" t="s">
        <v>10</v>
      </c>
      <c r="D3410">
        <v>198</v>
      </c>
      <c r="E3410">
        <v>6</v>
      </c>
      <c r="F3410" s="1" t="s">
        <v>11</v>
      </c>
      <c r="G3410" s="1" t="s">
        <v>12</v>
      </c>
      <c r="H3410">
        <v>2004</v>
      </c>
      <c r="I3410" s="1" t="s">
        <v>176</v>
      </c>
      <c r="J3410" t="str">
        <f t="shared" si="53"/>
        <v>20</v>
      </c>
      <c r="K3410">
        <v>11200</v>
      </c>
    </row>
    <row r="3411" spans="1:11" x14ac:dyDescent="0.35">
      <c r="A3411" s="1" t="s">
        <v>30</v>
      </c>
      <c r="B3411">
        <v>18000</v>
      </c>
      <c r="C3411" s="1" t="s">
        <v>21</v>
      </c>
      <c r="D3411">
        <v>117</v>
      </c>
      <c r="E3411">
        <v>2.5</v>
      </c>
      <c r="F3411" s="1" t="s">
        <v>16</v>
      </c>
      <c r="G3411" s="1" t="s">
        <v>12</v>
      </c>
      <c r="H3411">
        <v>2006</v>
      </c>
      <c r="I3411" s="1" t="s">
        <v>48</v>
      </c>
      <c r="J3411" t="str">
        <f t="shared" si="53"/>
        <v>20</v>
      </c>
      <c r="K3411">
        <v>18000</v>
      </c>
    </row>
    <row r="3412" spans="1:11" x14ac:dyDescent="0.35">
      <c r="A3412" s="1" t="s">
        <v>45</v>
      </c>
      <c r="B3412">
        <v>28500</v>
      </c>
      <c r="C3412" s="1" t="s">
        <v>21</v>
      </c>
      <c r="D3412">
        <v>0</v>
      </c>
      <c r="E3412">
        <v>2</v>
      </c>
      <c r="F3412" s="1" t="s">
        <v>11</v>
      </c>
      <c r="G3412" s="1" t="s">
        <v>12</v>
      </c>
      <c r="H3412">
        <v>2016</v>
      </c>
      <c r="I3412" s="1" t="s">
        <v>46</v>
      </c>
      <c r="J3412" t="str">
        <f t="shared" si="53"/>
        <v>40</v>
      </c>
      <c r="K3412">
        <v>28500</v>
      </c>
    </row>
    <row r="3413" spans="1:11" x14ac:dyDescent="0.35">
      <c r="A3413" s="1" t="s">
        <v>45</v>
      </c>
      <c r="B3413">
        <v>9800</v>
      </c>
      <c r="C3413" s="1" t="s">
        <v>10</v>
      </c>
      <c r="D3413">
        <v>81</v>
      </c>
      <c r="E3413">
        <v>2</v>
      </c>
      <c r="F3413" s="1" t="s">
        <v>11</v>
      </c>
      <c r="G3413" s="1" t="s">
        <v>12</v>
      </c>
      <c r="H3413">
        <v>2009</v>
      </c>
      <c r="I3413" s="1" t="s">
        <v>84</v>
      </c>
      <c r="J3413" t="str">
        <f t="shared" si="53"/>
        <v>20</v>
      </c>
      <c r="K3413">
        <v>9800</v>
      </c>
    </row>
    <row r="3414" spans="1:11" x14ac:dyDescent="0.35">
      <c r="A3414" s="1" t="s">
        <v>9</v>
      </c>
      <c r="B3414">
        <v>33000</v>
      </c>
      <c r="C3414" s="1" t="s">
        <v>10</v>
      </c>
      <c r="D3414">
        <v>60</v>
      </c>
      <c r="E3414" t="s">
        <v>41</v>
      </c>
      <c r="F3414" s="1" t="s">
        <v>11</v>
      </c>
      <c r="G3414" s="1" t="s">
        <v>12</v>
      </c>
      <c r="H3414">
        <v>2012</v>
      </c>
      <c r="I3414" s="1" t="s">
        <v>187</v>
      </c>
      <c r="J3414" t="str">
        <f t="shared" si="53"/>
        <v>40</v>
      </c>
      <c r="K3414">
        <v>33000</v>
      </c>
    </row>
    <row r="3415" spans="1:11" x14ac:dyDescent="0.35">
      <c r="A3415" s="1" t="s">
        <v>20</v>
      </c>
      <c r="B3415">
        <v>3900</v>
      </c>
      <c r="C3415" s="1" t="s">
        <v>10</v>
      </c>
      <c r="D3415">
        <v>247</v>
      </c>
      <c r="E3415">
        <v>2.5</v>
      </c>
      <c r="F3415" s="1" t="s">
        <v>16</v>
      </c>
      <c r="G3415" s="1" t="s">
        <v>32</v>
      </c>
      <c r="H3415">
        <v>2003</v>
      </c>
      <c r="I3415" s="1" t="s">
        <v>27</v>
      </c>
      <c r="J3415" t="str">
        <f t="shared" si="53"/>
        <v>20</v>
      </c>
      <c r="K3415">
        <v>3900</v>
      </c>
    </row>
    <row r="3416" spans="1:11" x14ac:dyDescent="0.35">
      <c r="A3416" s="1" t="s">
        <v>45</v>
      </c>
      <c r="B3416">
        <v>22711.65</v>
      </c>
      <c r="C3416" s="1" t="s">
        <v>21</v>
      </c>
      <c r="D3416">
        <v>1</v>
      </c>
      <c r="E3416">
        <v>2</v>
      </c>
      <c r="F3416" s="1" t="s">
        <v>11</v>
      </c>
      <c r="G3416" s="1" t="s">
        <v>12</v>
      </c>
      <c r="H3416">
        <v>2016</v>
      </c>
      <c r="I3416" s="1" t="s">
        <v>46</v>
      </c>
      <c r="J3416" t="str">
        <f t="shared" si="53"/>
        <v>40</v>
      </c>
      <c r="K3416">
        <v>22711.65</v>
      </c>
    </row>
    <row r="3417" spans="1:11" x14ac:dyDescent="0.35">
      <c r="A3417" s="1" t="s">
        <v>9</v>
      </c>
      <c r="B3417">
        <v>6500</v>
      </c>
      <c r="C3417" s="1" t="s">
        <v>10</v>
      </c>
      <c r="D3417">
        <v>298</v>
      </c>
      <c r="E3417">
        <v>2.5</v>
      </c>
      <c r="F3417" s="1" t="s">
        <v>11</v>
      </c>
      <c r="G3417" s="1" t="s">
        <v>12</v>
      </c>
      <c r="H3417">
        <v>1998</v>
      </c>
      <c r="I3417" s="1" t="s">
        <v>157</v>
      </c>
      <c r="J3417" t="str">
        <f t="shared" si="53"/>
        <v>20</v>
      </c>
      <c r="K3417">
        <v>6500</v>
      </c>
    </row>
    <row r="3418" spans="1:11" x14ac:dyDescent="0.35">
      <c r="A3418" s="1" t="s">
        <v>30</v>
      </c>
      <c r="B3418">
        <v>4999</v>
      </c>
      <c r="C3418" s="1" t="s">
        <v>38</v>
      </c>
      <c r="D3418">
        <v>300</v>
      </c>
      <c r="E3418">
        <v>1.9</v>
      </c>
      <c r="F3418" s="1" t="s">
        <v>16</v>
      </c>
      <c r="G3418" s="1" t="s">
        <v>12</v>
      </c>
      <c r="H3418">
        <v>1999</v>
      </c>
      <c r="I3418" s="1" t="s">
        <v>33</v>
      </c>
      <c r="J3418" t="str">
        <f t="shared" si="53"/>
        <v>20</v>
      </c>
      <c r="K3418">
        <v>4999</v>
      </c>
    </row>
    <row r="3419" spans="1:11" x14ac:dyDescent="0.35">
      <c r="A3419" s="1" t="s">
        <v>28</v>
      </c>
      <c r="B3419">
        <v>9100</v>
      </c>
      <c r="C3419" s="1" t="s">
        <v>26</v>
      </c>
      <c r="D3419">
        <v>176</v>
      </c>
      <c r="E3419">
        <v>1.5</v>
      </c>
      <c r="F3419" s="1" t="s">
        <v>16</v>
      </c>
      <c r="G3419" s="1" t="s">
        <v>12</v>
      </c>
      <c r="H3419">
        <v>2011</v>
      </c>
      <c r="I3419" s="1" t="s">
        <v>74</v>
      </c>
      <c r="J3419" t="str">
        <f t="shared" si="53"/>
        <v>20</v>
      </c>
      <c r="K3419">
        <v>9100</v>
      </c>
    </row>
    <row r="3420" spans="1:11" x14ac:dyDescent="0.35">
      <c r="A3420" s="1" t="s">
        <v>14</v>
      </c>
      <c r="B3420">
        <v>11000</v>
      </c>
      <c r="C3420" s="1" t="s">
        <v>10</v>
      </c>
      <c r="D3420">
        <v>319</v>
      </c>
      <c r="E3420">
        <v>2.2000000000000002</v>
      </c>
      <c r="F3420" s="1" t="s">
        <v>16</v>
      </c>
      <c r="G3420" s="1" t="s">
        <v>12</v>
      </c>
      <c r="H3420">
        <v>2003</v>
      </c>
      <c r="I3420" s="1" t="s">
        <v>291</v>
      </c>
      <c r="J3420" t="str">
        <f t="shared" ref="J3420:J3481" si="54">VLOOKUP(B3420,$L$2:$M$13,2,TRUE)</f>
        <v>20</v>
      </c>
      <c r="K3420">
        <v>11000</v>
      </c>
    </row>
    <row r="3421" spans="1:11" x14ac:dyDescent="0.35">
      <c r="A3421" s="1" t="s">
        <v>30</v>
      </c>
      <c r="B3421">
        <v>7200</v>
      </c>
      <c r="C3421" s="1" t="s">
        <v>38</v>
      </c>
      <c r="D3421">
        <v>159</v>
      </c>
      <c r="E3421">
        <v>1.6</v>
      </c>
      <c r="F3421" s="1" t="s">
        <v>11</v>
      </c>
      <c r="G3421" s="1" t="s">
        <v>12</v>
      </c>
      <c r="H3421">
        <v>2007</v>
      </c>
      <c r="I3421" s="1" t="s">
        <v>164</v>
      </c>
      <c r="J3421" t="str">
        <f t="shared" si="54"/>
        <v>20</v>
      </c>
      <c r="K3421">
        <v>7200</v>
      </c>
    </row>
    <row r="3422" spans="1:11" x14ac:dyDescent="0.35">
      <c r="A3422" s="1" t="s">
        <v>14</v>
      </c>
      <c r="B3422">
        <v>10900</v>
      </c>
      <c r="C3422" s="1" t="s">
        <v>15</v>
      </c>
      <c r="D3422">
        <v>191</v>
      </c>
      <c r="E3422">
        <v>2.2000000000000002</v>
      </c>
      <c r="F3422" s="1" t="s">
        <v>16</v>
      </c>
      <c r="G3422" s="1" t="s">
        <v>12</v>
      </c>
      <c r="H3422">
        <v>2007</v>
      </c>
      <c r="I3422" s="1" t="s">
        <v>42</v>
      </c>
      <c r="J3422" t="str">
        <f t="shared" si="54"/>
        <v>20</v>
      </c>
      <c r="K3422">
        <v>10900</v>
      </c>
    </row>
    <row r="3423" spans="1:11" x14ac:dyDescent="0.35">
      <c r="A3423" s="1" t="s">
        <v>30</v>
      </c>
      <c r="B3423">
        <v>35000</v>
      </c>
      <c r="C3423" s="1" t="s">
        <v>10</v>
      </c>
      <c r="D3423">
        <v>74</v>
      </c>
      <c r="E3423">
        <v>4.2</v>
      </c>
      <c r="F3423" s="1" t="s">
        <v>18</v>
      </c>
      <c r="G3423" s="1" t="s">
        <v>12</v>
      </c>
      <c r="H3423">
        <v>2011</v>
      </c>
      <c r="I3423" s="1" t="s">
        <v>189</v>
      </c>
      <c r="J3423" t="str">
        <f t="shared" si="54"/>
        <v>40</v>
      </c>
      <c r="K3423">
        <v>35000</v>
      </c>
    </row>
    <row r="3424" spans="1:11" x14ac:dyDescent="0.35">
      <c r="A3424" s="1" t="s">
        <v>45</v>
      </c>
      <c r="B3424">
        <v>11500</v>
      </c>
      <c r="C3424" s="1" t="s">
        <v>10</v>
      </c>
      <c r="D3424">
        <v>134</v>
      </c>
      <c r="E3424">
        <v>2.4</v>
      </c>
      <c r="F3424" s="1" t="s">
        <v>11</v>
      </c>
      <c r="G3424" s="1" t="s">
        <v>12</v>
      </c>
      <c r="H3424">
        <v>2009</v>
      </c>
      <c r="I3424" s="1" t="s">
        <v>63</v>
      </c>
      <c r="J3424" t="str">
        <f t="shared" si="54"/>
        <v>20</v>
      </c>
      <c r="K3424">
        <v>11500</v>
      </c>
    </row>
    <row r="3425" spans="1:11" x14ac:dyDescent="0.35">
      <c r="A3425" s="1" t="s">
        <v>14</v>
      </c>
      <c r="B3425">
        <v>9999</v>
      </c>
      <c r="C3425" s="1" t="s">
        <v>15</v>
      </c>
      <c r="D3425">
        <v>154</v>
      </c>
      <c r="E3425">
        <v>2.2000000000000002</v>
      </c>
      <c r="F3425" s="1" t="s">
        <v>16</v>
      </c>
      <c r="G3425" s="1" t="s">
        <v>12</v>
      </c>
      <c r="H3425">
        <v>2007</v>
      </c>
      <c r="I3425" s="1" t="s">
        <v>42</v>
      </c>
      <c r="J3425" t="str">
        <f t="shared" si="54"/>
        <v>20</v>
      </c>
      <c r="K3425">
        <v>9999</v>
      </c>
    </row>
    <row r="3426" spans="1:11" x14ac:dyDescent="0.35">
      <c r="A3426" s="1" t="s">
        <v>28</v>
      </c>
      <c r="B3426">
        <v>4400</v>
      </c>
      <c r="C3426" s="1" t="s">
        <v>31</v>
      </c>
      <c r="D3426">
        <v>220</v>
      </c>
      <c r="E3426">
        <v>1.5</v>
      </c>
      <c r="F3426" s="1" t="s">
        <v>16</v>
      </c>
      <c r="G3426" s="1" t="s">
        <v>12</v>
      </c>
      <c r="H3426">
        <v>2004</v>
      </c>
      <c r="I3426" s="1" t="s">
        <v>66</v>
      </c>
      <c r="J3426" t="str">
        <f t="shared" si="54"/>
        <v>20</v>
      </c>
      <c r="K3426">
        <v>4400</v>
      </c>
    </row>
    <row r="3427" spans="1:11" x14ac:dyDescent="0.35">
      <c r="A3427" s="1" t="s">
        <v>45</v>
      </c>
      <c r="B3427">
        <v>4000</v>
      </c>
      <c r="C3427" s="1" t="s">
        <v>38</v>
      </c>
      <c r="D3427">
        <v>367</v>
      </c>
      <c r="E3427">
        <v>1.6</v>
      </c>
      <c r="F3427" s="1" t="s">
        <v>18</v>
      </c>
      <c r="G3427" s="1" t="s">
        <v>12</v>
      </c>
      <c r="H3427">
        <v>1997</v>
      </c>
      <c r="I3427" s="1" t="s">
        <v>247</v>
      </c>
      <c r="J3427" t="str">
        <f t="shared" si="54"/>
        <v>20</v>
      </c>
      <c r="K3427">
        <v>4000</v>
      </c>
    </row>
    <row r="3428" spans="1:11" x14ac:dyDescent="0.35">
      <c r="A3428" s="1" t="s">
        <v>20</v>
      </c>
      <c r="B3428">
        <v>29999</v>
      </c>
      <c r="C3428" s="1" t="s">
        <v>31</v>
      </c>
      <c r="D3428">
        <v>90</v>
      </c>
      <c r="E3428">
        <v>3</v>
      </c>
      <c r="F3428" s="1" t="s">
        <v>11</v>
      </c>
      <c r="G3428" s="1" t="s">
        <v>12</v>
      </c>
      <c r="H3428">
        <v>2011</v>
      </c>
      <c r="I3428" s="1" t="s">
        <v>89</v>
      </c>
      <c r="J3428" t="str">
        <f t="shared" si="54"/>
        <v>40</v>
      </c>
      <c r="K3428">
        <v>29999</v>
      </c>
    </row>
    <row r="3429" spans="1:11" x14ac:dyDescent="0.35">
      <c r="A3429" s="1" t="s">
        <v>30</v>
      </c>
      <c r="B3429">
        <v>14800</v>
      </c>
      <c r="C3429" s="1" t="s">
        <v>15</v>
      </c>
      <c r="D3429">
        <v>65</v>
      </c>
      <c r="E3429">
        <v>1.6</v>
      </c>
      <c r="F3429" s="1" t="s">
        <v>16</v>
      </c>
      <c r="G3429" s="1" t="s">
        <v>12</v>
      </c>
      <c r="H3429">
        <v>2012</v>
      </c>
      <c r="I3429" s="1" t="s">
        <v>56</v>
      </c>
      <c r="J3429" t="str">
        <f t="shared" si="54"/>
        <v>20</v>
      </c>
      <c r="K3429">
        <v>14800</v>
      </c>
    </row>
    <row r="3430" spans="1:11" x14ac:dyDescent="0.35">
      <c r="A3430" s="1" t="s">
        <v>45</v>
      </c>
      <c r="B3430">
        <v>5500</v>
      </c>
      <c r="C3430" s="1" t="s">
        <v>21</v>
      </c>
      <c r="D3430">
        <v>30</v>
      </c>
      <c r="E3430">
        <v>2.5</v>
      </c>
      <c r="F3430" s="1" t="s">
        <v>16</v>
      </c>
      <c r="G3430" s="1" t="s">
        <v>12</v>
      </c>
      <c r="H3430">
        <v>2014</v>
      </c>
      <c r="I3430" s="1" t="s">
        <v>127</v>
      </c>
      <c r="J3430" t="str">
        <f t="shared" si="54"/>
        <v>20</v>
      </c>
      <c r="K3430">
        <v>5500</v>
      </c>
    </row>
    <row r="3431" spans="1:11" x14ac:dyDescent="0.35">
      <c r="A3431" s="1" t="s">
        <v>9</v>
      </c>
      <c r="B3431">
        <v>39333</v>
      </c>
      <c r="C3431" s="1" t="s">
        <v>10</v>
      </c>
      <c r="D3431">
        <v>6</v>
      </c>
      <c r="E3431">
        <v>2</v>
      </c>
      <c r="F3431" s="1" t="s">
        <v>11</v>
      </c>
      <c r="G3431" s="1" t="s">
        <v>12</v>
      </c>
      <c r="H3431">
        <v>2016</v>
      </c>
      <c r="I3431" s="1" t="s">
        <v>86</v>
      </c>
      <c r="J3431" t="str">
        <f t="shared" si="54"/>
        <v>40</v>
      </c>
      <c r="K3431">
        <v>39333</v>
      </c>
    </row>
    <row r="3432" spans="1:11" x14ac:dyDescent="0.35">
      <c r="A3432" s="1" t="s">
        <v>45</v>
      </c>
      <c r="B3432">
        <v>17000</v>
      </c>
      <c r="C3432" s="1" t="s">
        <v>21</v>
      </c>
      <c r="D3432">
        <v>215</v>
      </c>
      <c r="E3432">
        <v>3.8</v>
      </c>
      <c r="F3432" s="1" t="s">
        <v>11</v>
      </c>
      <c r="G3432" s="1" t="s">
        <v>12</v>
      </c>
      <c r="H3432">
        <v>2006</v>
      </c>
      <c r="I3432" s="1" t="s">
        <v>54</v>
      </c>
      <c r="J3432" t="str">
        <f t="shared" si="54"/>
        <v>20</v>
      </c>
      <c r="K3432">
        <v>17000</v>
      </c>
    </row>
    <row r="3433" spans="1:11" x14ac:dyDescent="0.35">
      <c r="A3433" s="1" t="s">
        <v>23</v>
      </c>
      <c r="B3433">
        <v>20900</v>
      </c>
      <c r="C3433" s="1" t="s">
        <v>10</v>
      </c>
      <c r="D3433">
        <v>18</v>
      </c>
      <c r="E3433">
        <v>2.5</v>
      </c>
      <c r="F3433" s="1" t="s">
        <v>49</v>
      </c>
      <c r="G3433" s="1" t="s">
        <v>12</v>
      </c>
      <c r="H3433">
        <v>2013</v>
      </c>
      <c r="I3433" s="1" t="s">
        <v>57</v>
      </c>
      <c r="J3433" t="str">
        <f t="shared" si="54"/>
        <v>40</v>
      </c>
      <c r="K3433">
        <v>20900</v>
      </c>
    </row>
    <row r="3434" spans="1:11" x14ac:dyDescent="0.35">
      <c r="A3434" s="1" t="s">
        <v>9</v>
      </c>
      <c r="B3434">
        <v>15000</v>
      </c>
      <c r="C3434" s="1" t="s">
        <v>10</v>
      </c>
      <c r="D3434">
        <v>137</v>
      </c>
      <c r="E3434">
        <v>2.2000000000000002</v>
      </c>
      <c r="F3434" s="1" t="s">
        <v>11</v>
      </c>
      <c r="G3434" s="1" t="s">
        <v>12</v>
      </c>
      <c r="H3434">
        <v>2004</v>
      </c>
      <c r="I3434" s="1" t="s">
        <v>86</v>
      </c>
      <c r="J3434" t="str">
        <f t="shared" si="54"/>
        <v>20</v>
      </c>
      <c r="K3434">
        <v>15000</v>
      </c>
    </row>
    <row r="3435" spans="1:11" x14ac:dyDescent="0.35">
      <c r="A3435" s="1" t="s">
        <v>30</v>
      </c>
      <c r="B3435">
        <v>1850</v>
      </c>
      <c r="C3435" s="1" t="s">
        <v>31</v>
      </c>
      <c r="D3435">
        <v>200</v>
      </c>
      <c r="E3435">
        <v>1.6</v>
      </c>
      <c r="F3435" s="1" t="s">
        <v>11</v>
      </c>
      <c r="G3435" s="1" t="s">
        <v>32</v>
      </c>
      <c r="H3435">
        <v>1999</v>
      </c>
      <c r="I3435" s="1" t="s">
        <v>33</v>
      </c>
      <c r="J3435" t="str">
        <f t="shared" si="54"/>
        <v>20</v>
      </c>
      <c r="K3435">
        <v>1850</v>
      </c>
    </row>
    <row r="3436" spans="1:11" x14ac:dyDescent="0.35">
      <c r="A3436" s="1" t="s">
        <v>28</v>
      </c>
      <c r="B3436">
        <v>6900</v>
      </c>
      <c r="C3436" s="1" t="s">
        <v>38</v>
      </c>
      <c r="D3436">
        <v>47</v>
      </c>
      <c r="E3436">
        <v>1.4</v>
      </c>
      <c r="F3436" s="1" t="s">
        <v>11</v>
      </c>
      <c r="G3436" s="1" t="s">
        <v>12</v>
      </c>
      <c r="H3436">
        <v>2012</v>
      </c>
      <c r="I3436" s="1" t="s">
        <v>203</v>
      </c>
      <c r="J3436" t="str">
        <f t="shared" si="54"/>
        <v>20</v>
      </c>
      <c r="K3436">
        <v>6900</v>
      </c>
    </row>
    <row r="3437" spans="1:11" x14ac:dyDescent="0.35">
      <c r="A3437" s="1" t="s">
        <v>30</v>
      </c>
      <c r="B3437">
        <v>11990</v>
      </c>
      <c r="C3437" s="1" t="s">
        <v>10</v>
      </c>
      <c r="D3437">
        <v>245</v>
      </c>
      <c r="E3437">
        <v>2</v>
      </c>
      <c r="F3437" s="1" t="s">
        <v>16</v>
      </c>
      <c r="G3437" s="1" t="s">
        <v>12</v>
      </c>
      <c r="H3437">
        <v>2007</v>
      </c>
      <c r="I3437" s="1" t="s">
        <v>36</v>
      </c>
      <c r="J3437" t="str">
        <f t="shared" si="54"/>
        <v>20</v>
      </c>
      <c r="K3437">
        <v>11990</v>
      </c>
    </row>
    <row r="3438" spans="1:11" x14ac:dyDescent="0.35">
      <c r="A3438" s="1" t="s">
        <v>14</v>
      </c>
      <c r="B3438">
        <v>41000</v>
      </c>
      <c r="C3438" s="1" t="s">
        <v>15</v>
      </c>
      <c r="D3438">
        <v>55</v>
      </c>
      <c r="E3438">
        <v>3</v>
      </c>
      <c r="F3438" s="1" t="s">
        <v>16</v>
      </c>
      <c r="G3438" s="1" t="s">
        <v>12</v>
      </c>
      <c r="H3438">
        <v>2011</v>
      </c>
      <c r="I3438" s="1" t="s">
        <v>149</v>
      </c>
      <c r="J3438" t="str">
        <f t="shared" si="54"/>
        <v>60</v>
      </c>
      <c r="K3438">
        <v>41000</v>
      </c>
    </row>
    <row r="3439" spans="1:11" x14ac:dyDescent="0.35">
      <c r="A3439" s="1" t="s">
        <v>9</v>
      </c>
      <c r="B3439">
        <v>42000</v>
      </c>
      <c r="C3439" s="1" t="s">
        <v>10</v>
      </c>
      <c r="D3439">
        <v>5</v>
      </c>
      <c r="E3439">
        <v>2</v>
      </c>
      <c r="F3439" s="1" t="s">
        <v>11</v>
      </c>
      <c r="G3439" s="1" t="s">
        <v>12</v>
      </c>
      <c r="H3439">
        <v>2016</v>
      </c>
      <c r="I3439" s="1" t="s">
        <v>86</v>
      </c>
      <c r="J3439" t="str">
        <f t="shared" si="54"/>
        <v>60</v>
      </c>
      <c r="K3439">
        <v>42000</v>
      </c>
    </row>
    <row r="3440" spans="1:11" x14ac:dyDescent="0.35">
      <c r="A3440" s="1" t="s">
        <v>28</v>
      </c>
      <c r="B3440">
        <v>7700</v>
      </c>
      <c r="C3440" s="1" t="s">
        <v>15</v>
      </c>
      <c r="D3440">
        <v>128</v>
      </c>
      <c r="E3440">
        <v>1.5</v>
      </c>
      <c r="F3440" s="1" t="s">
        <v>16</v>
      </c>
      <c r="G3440" s="1" t="s">
        <v>12</v>
      </c>
      <c r="H3440">
        <v>2012</v>
      </c>
      <c r="I3440" s="1" t="s">
        <v>66</v>
      </c>
      <c r="J3440" t="str">
        <f t="shared" si="54"/>
        <v>20</v>
      </c>
      <c r="K3440">
        <v>7700</v>
      </c>
    </row>
    <row r="3441" spans="1:11" x14ac:dyDescent="0.35">
      <c r="A3441" s="1" t="s">
        <v>30</v>
      </c>
      <c r="B3441">
        <v>7750</v>
      </c>
      <c r="C3441" s="1" t="s">
        <v>15</v>
      </c>
      <c r="D3441">
        <v>265</v>
      </c>
      <c r="E3441">
        <v>1.9</v>
      </c>
      <c r="F3441" s="1" t="s">
        <v>16</v>
      </c>
      <c r="G3441" s="1" t="s">
        <v>12</v>
      </c>
      <c r="H3441">
        <v>2002</v>
      </c>
      <c r="I3441" s="1" t="s">
        <v>96</v>
      </c>
      <c r="J3441" t="str">
        <f t="shared" si="54"/>
        <v>20</v>
      </c>
      <c r="K3441">
        <v>7750</v>
      </c>
    </row>
    <row r="3442" spans="1:11" x14ac:dyDescent="0.35">
      <c r="A3442" s="1" t="s">
        <v>23</v>
      </c>
      <c r="B3442">
        <v>10100</v>
      </c>
      <c r="C3442" s="1" t="s">
        <v>31</v>
      </c>
      <c r="D3442">
        <v>83</v>
      </c>
      <c r="E3442">
        <v>1.6</v>
      </c>
      <c r="F3442" s="1" t="s">
        <v>49</v>
      </c>
      <c r="G3442" s="1" t="s">
        <v>12</v>
      </c>
      <c r="H3442">
        <v>2008</v>
      </c>
      <c r="I3442" s="1" t="s">
        <v>111</v>
      </c>
      <c r="J3442" t="str">
        <f t="shared" si="54"/>
        <v>20</v>
      </c>
      <c r="K3442">
        <v>10100</v>
      </c>
    </row>
    <row r="3443" spans="1:11" x14ac:dyDescent="0.35">
      <c r="A3443" s="1" t="s">
        <v>28</v>
      </c>
      <c r="B3443">
        <v>7500</v>
      </c>
      <c r="C3443" s="1" t="s">
        <v>15</v>
      </c>
      <c r="D3443">
        <v>128</v>
      </c>
      <c r="E3443">
        <v>1.5</v>
      </c>
      <c r="F3443" s="1" t="s">
        <v>16</v>
      </c>
      <c r="G3443" s="1" t="s">
        <v>12</v>
      </c>
      <c r="H3443">
        <v>2009</v>
      </c>
      <c r="I3443" s="1" t="s">
        <v>66</v>
      </c>
      <c r="J3443" t="str">
        <f t="shared" si="54"/>
        <v>20</v>
      </c>
      <c r="K3443">
        <v>7500</v>
      </c>
    </row>
    <row r="3444" spans="1:11" x14ac:dyDescent="0.35">
      <c r="A3444" s="1" t="s">
        <v>9</v>
      </c>
      <c r="B3444">
        <v>2700</v>
      </c>
      <c r="C3444" s="1" t="s">
        <v>10</v>
      </c>
      <c r="D3444">
        <v>220</v>
      </c>
      <c r="E3444">
        <v>2.5</v>
      </c>
      <c r="F3444" s="1" t="s">
        <v>11</v>
      </c>
      <c r="G3444" s="1" t="s">
        <v>32</v>
      </c>
      <c r="H3444">
        <v>2002</v>
      </c>
      <c r="I3444" s="1" t="s">
        <v>64</v>
      </c>
      <c r="J3444" t="str">
        <f t="shared" si="54"/>
        <v>20</v>
      </c>
      <c r="K3444">
        <v>2700</v>
      </c>
    </row>
    <row r="3445" spans="1:11" x14ac:dyDescent="0.35">
      <c r="A3445" s="1" t="s">
        <v>14</v>
      </c>
      <c r="B3445">
        <v>74900</v>
      </c>
      <c r="C3445" s="1" t="s">
        <v>31</v>
      </c>
      <c r="D3445">
        <v>32</v>
      </c>
      <c r="E3445">
        <v>6.3</v>
      </c>
      <c r="F3445" s="1" t="s">
        <v>11</v>
      </c>
      <c r="G3445" s="1" t="s">
        <v>12</v>
      </c>
      <c r="H3445">
        <v>2007</v>
      </c>
      <c r="I3445" s="1" t="s">
        <v>196</v>
      </c>
      <c r="J3445" t="str">
        <f t="shared" si="54"/>
        <v>80</v>
      </c>
      <c r="K3445">
        <v>74900</v>
      </c>
    </row>
    <row r="3446" spans="1:11" x14ac:dyDescent="0.35">
      <c r="A3446" s="1" t="s">
        <v>28</v>
      </c>
      <c r="B3446">
        <v>800</v>
      </c>
      <c r="C3446" s="1" t="s">
        <v>15</v>
      </c>
      <c r="D3446">
        <v>200</v>
      </c>
      <c r="E3446">
        <v>1.9</v>
      </c>
      <c r="F3446" s="1" t="s">
        <v>16</v>
      </c>
      <c r="G3446" s="1" t="s">
        <v>32</v>
      </c>
      <c r="H3446">
        <v>1997</v>
      </c>
      <c r="I3446" s="1" t="s">
        <v>74</v>
      </c>
      <c r="J3446" t="str">
        <f t="shared" si="54"/>
        <v>20</v>
      </c>
      <c r="K3446">
        <v>800</v>
      </c>
    </row>
    <row r="3447" spans="1:11" x14ac:dyDescent="0.35">
      <c r="A3447" s="1" t="s">
        <v>45</v>
      </c>
      <c r="B3447">
        <v>17900</v>
      </c>
      <c r="C3447" s="1" t="s">
        <v>21</v>
      </c>
      <c r="D3447">
        <v>89</v>
      </c>
      <c r="E3447">
        <v>3.8</v>
      </c>
      <c r="F3447" s="1" t="s">
        <v>18</v>
      </c>
      <c r="G3447" s="1" t="s">
        <v>12</v>
      </c>
      <c r="H3447">
        <v>2008</v>
      </c>
      <c r="I3447" s="1" t="s">
        <v>54</v>
      </c>
      <c r="J3447" t="str">
        <f t="shared" si="54"/>
        <v>20</v>
      </c>
      <c r="K3447">
        <v>17900</v>
      </c>
    </row>
    <row r="3448" spans="1:11" x14ac:dyDescent="0.35">
      <c r="A3448" s="1" t="s">
        <v>20</v>
      </c>
      <c r="B3448">
        <v>29000</v>
      </c>
      <c r="C3448" s="1" t="s">
        <v>26</v>
      </c>
      <c r="D3448">
        <v>213</v>
      </c>
      <c r="E3448">
        <v>3</v>
      </c>
      <c r="F3448" s="1" t="s">
        <v>16</v>
      </c>
      <c r="G3448" s="1" t="s">
        <v>12</v>
      </c>
      <c r="H3448">
        <v>2010</v>
      </c>
      <c r="I3448" s="1" t="s">
        <v>35</v>
      </c>
      <c r="J3448" t="str">
        <f t="shared" si="54"/>
        <v>40</v>
      </c>
      <c r="K3448">
        <v>29000</v>
      </c>
    </row>
    <row r="3449" spans="1:11" x14ac:dyDescent="0.35">
      <c r="A3449" s="1" t="s">
        <v>9</v>
      </c>
      <c r="B3449">
        <v>17100</v>
      </c>
      <c r="C3449" s="1" t="s">
        <v>21</v>
      </c>
      <c r="D3449">
        <v>188</v>
      </c>
      <c r="E3449">
        <v>3</v>
      </c>
      <c r="F3449" s="1" t="s">
        <v>16</v>
      </c>
      <c r="G3449" s="1" t="s">
        <v>12</v>
      </c>
      <c r="H3449">
        <v>2004</v>
      </c>
      <c r="I3449" s="1" t="s">
        <v>55</v>
      </c>
      <c r="J3449" t="str">
        <f t="shared" si="54"/>
        <v>20</v>
      </c>
      <c r="K3449">
        <v>17100</v>
      </c>
    </row>
    <row r="3450" spans="1:11" x14ac:dyDescent="0.35">
      <c r="A3450" s="1" t="s">
        <v>30</v>
      </c>
      <c r="B3450">
        <v>33500</v>
      </c>
      <c r="C3450" s="1" t="s">
        <v>21</v>
      </c>
      <c r="D3450">
        <v>98</v>
      </c>
      <c r="E3450" t="s">
        <v>41</v>
      </c>
      <c r="F3450" s="1" t="s">
        <v>11</v>
      </c>
      <c r="G3450" s="1" t="s">
        <v>12</v>
      </c>
      <c r="H3450">
        <v>2013</v>
      </c>
      <c r="I3450" s="1" t="s">
        <v>48</v>
      </c>
      <c r="J3450" t="str">
        <f t="shared" si="54"/>
        <v>40</v>
      </c>
      <c r="K3450">
        <v>33500</v>
      </c>
    </row>
    <row r="3451" spans="1:11" x14ac:dyDescent="0.35">
      <c r="A3451" s="1" t="s">
        <v>14</v>
      </c>
      <c r="B3451">
        <v>1600</v>
      </c>
      <c r="C3451" s="1" t="s">
        <v>10</v>
      </c>
      <c r="D3451">
        <v>338</v>
      </c>
      <c r="E3451">
        <v>3</v>
      </c>
      <c r="F3451" s="1" t="s">
        <v>16</v>
      </c>
      <c r="G3451" s="1" t="s">
        <v>32</v>
      </c>
      <c r="H3451">
        <v>1991</v>
      </c>
      <c r="I3451" s="1" t="s">
        <v>65</v>
      </c>
      <c r="J3451" t="str">
        <f t="shared" si="54"/>
        <v>20</v>
      </c>
      <c r="K3451">
        <v>1600</v>
      </c>
    </row>
    <row r="3452" spans="1:11" x14ac:dyDescent="0.35">
      <c r="A3452" s="1" t="s">
        <v>14</v>
      </c>
      <c r="B3452">
        <v>11777</v>
      </c>
      <c r="C3452" s="1" t="s">
        <v>31</v>
      </c>
      <c r="D3452">
        <v>300</v>
      </c>
      <c r="E3452">
        <v>4.3</v>
      </c>
      <c r="F3452" s="1" t="s">
        <v>18</v>
      </c>
      <c r="G3452" s="1" t="s">
        <v>12</v>
      </c>
      <c r="H3452">
        <v>2001</v>
      </c>
      <c r="I3452" s="1" t="s">
        <v>289</v>
      </c>
      <c r="J3452" t="str">
        <f t="shared" si="54"/>
        <v>20</v>
      </c>
      <c r="K3452">
        <v>11777</v>
      </c>
    </row>
    <row r="3453" spans="1:11" x14ac:dyDescent="0.35">
      <c r="A3453" s="1" t="s">
        <v>9</v>
      </c>
      <c r="B3453">
        <v>6699</v>
      </c>
      <c r="C3453" s="1" t="s">
        <v>10</v>
      </c>
      <c r="D3453">
        <v>299</v>
      </c>
      <c r="E3453">
        <v>2.2000000000000002</v>
      </c>
      <c r="F3453" s="1" t="s">
        <v>11</v>
      </c>
      <c r="G3453" s="1" t="s">
        <v>12</v>
      </c>
      <c r="H3453">
        <v>2001</v>
      </c>
      <c r="I3453" s="1" t="s">
        <v>157</v>
      </c>
      <c r="J3453" t="str">
        <f t="shared" si="54"/>
        <v>20</v>
      </c>
      <c r="K3453">
        <v>6699</v>
      </c>
    </row>
    <row r="3454" spans="1:11" x14ac:dyDescent="0.35">
      <c r="A3454" s="1" t="s">
        <v>9</v>
      </c>
      <c r="B3454">
        <v>3900</v>
      </c>
      <c r="C3454" s="1" t="s">
        <v>26</v>
      </c>
      <c r="D3454">
        <v>240</v>
      </c>
      <c r="E3454">
        <v>3</v>
      </c>
      <c r="F3454" s="1" t="s">
        <v>16</v>
      </c>
      <c r="G3454" s="1" t="s">
        <v>32</v>
      </c>
      <c r="H3454">
        <v>2001</v>
      </c>
      <c r="I3454" s="1" t="s">
        <v>136</v>
      </c>
      <c r="J3454" t="str">
        <f t="shared" si="54"/>
        <v>20</v>
      </c>
      <c r="K3454">
        <v>3900</v>
      </c>
    </row>
    <row r="3455" spans="1:11" x14ac:dyDescent="0.35">
      <c r="A3455" s="1" t="s">
        <v>30</v>
      </c>
      <c r="B3455">
        <v>6500</v>
      </c>
      <c r="C3455" s="1" t="s">
        <v>10</v>
      </c>
      <c r="D3455">
        <v>212</v>
      </c>
      <c r="E3455">
        <v>1.6</v>
      </c>
      <c r="F3455" s="1" t="s">
        <v>11</v>
      </c>
      <c r="G3455" s="1" t="s">
        <v>12</v>
      </c>
      <c r="H3455">
        <v>2003</v>
      </c>
      <c r="I3455" s="1" t="s">
        <v>211</v>
      </c>
      <c r="J3455" t="str">
        <f t="shared" si="54"/>
        <v>20</v>
      </c>
      <c r="K3455">
        <v>6500</v>
      </c>
    </row>
    <row r="3456" spans="1:11" x14ac:dyDescent="0.35">
      <c r="A3456" s="1" t="s">
        <v>9</v>
      </c>
      <c r="B3456">
        <v>51500</v>
      </c>
      <c r="C3456" s="1" t="s">
        <v>38</v>
      </c>
      <c r="D3456">
        <v>77</v>
      </c>
      <c r="E3456">
        <v>3</v>
      </c>
      <c r="F3456" s="1" t="s">
        <v>11</v>
      </c>
      <c r="G3456" s="1" t="s">
        <v>12</v>
      </c>
      <c r="H3456">
        <v>2012</v>
      </c>
      <c r="I3456" s="1" t="s">
        <v>169</v>
      </c>
      <c r="J3456" t="str">
        <f t="shared" si="54"/>
        <v>60</v>
      </c>
      <c r="K3456">
        <v>51500</v>
      </c>
    </row>
    <row r="3457" spans="1:11" x14ac:dyDescent="0.35">
      <c r="A3457" s="1" t="s">
        <v>28</v>
      </c>
      <c r="B3457">
        <v>6500</v>
      </c>
      <c r="C3457" s="1" t="s">
        <v>26</v>
      </c>
      <c r="D3457">
        <v>186</v>
      </c>
      <c r="E3457">
        <v>1.5</v>
      </c>
      <c r="F3457" s="1" t="s">
        <v>16</v>
      </c>
      <c r="G3457" s="1" t="s">
        <v>12</v>
      </c>
      <c r="H3457">
        <v>2004</v>
      </c>
      <c r="I3457" s="1" t="s">
        <v>29</v>
      </c>
      <c r="J3457" t="str">
        <f t="shared" si="54"/>
        <v>20</v>
      </c>
      <c r="K3457">
        <v>6500</v>
      </c>
    </row>
    <row r="3458" spans="1:11" x14ac:dyDescent="0.35">
      <c r="A3458" s="1" t="s">
        <v>9</v>
      </c>
      <c r="B3458">
        <v>10800</v>
      </c>
      <c r="C3458" s="1" t="s">
        <v>31</v>
      </c>
      <c r="D3458">
        <v>191</v>
      </c>
      <c r="E3458">
        <v>2.2000000000000002</v>
      </c>
      <c r="F3458" s="1" t="s">
        <v>11</v>
      </c>
      <c r="G3458" s="1" t="s">
        <v>12</v>
      </c>
      <c r="H3458">
        <v>2002</v>
      </c>
      <c r="I3458" s="1" t="s">
        <v>13</v>
      </c>
      <c r="J3458" t="str">
        <f t="shared" si="54"/>
        <v>20</v>
      </c>
      <c r="K3458">
        <v>10800</v>
      </c>
    </row>
    <row r="3459" spans="1:11" x14ac:dyDescent="0.35">
      <c r="A3459" s="1" t="s">
        <v>20</v>
      </c>
      <c r="B3459">
        <v>2450</v>
      </c>
      <c r="C3459" s="1" t="s">
        <v>26</v>
      </c>
      <c r="D3459">
        <v>240</v>
      </c>
      <c r="E3459">
        <v>2.5</v>
      </c>
      <c r="F3459" s="1" t="s">
        <v>16</v>
      </c>
      <c r="G3459" s="1" t="s">
        <v>32</v>
      </c>
      <c r="H3459">
        <v>2000</v>
      </c>
      <c r="I3459" s="1" t="s">
        <v>60</v>
      </c>
      <c r="J3459" t="str">
        <f t="shared" si="54"/>
        <v>20</v>
      </c>
      <c r="K3459">
        <v>2450</v>
      </c>
    </row>
    <row r="3460" spans="1:11" x14ac:dyDescent="0.35">
      <c r="A3460" s="1" t="s">
        <v>23</v>
      </c>
      <c r="B3460">
        <v>28800</v>
      </c>
      <c r="C3460" s="1" t="s">
        <v>21</v>
      </c>
      <c r="D3460">
        <v>29</v>
      </c>
      <c r="E3460">
        <v>2.2000000000000002</v>
      </c>
      <c r="F3460" s="1" t="s">
        <v>16</v>
      </c>
      <c r="G3460" s="1" t="s">
        <v>12</v>
      </c>
      <c r="H3460">
        <v>2015</v>
      </c>
      <c r="I3460" s="1" t="s">
        <v>24</v>
      </c>
      <c r="J3460" t="str">
        <f t="shared" si="54"/>
        <v>40</v>
      </c>
      <c r="K3460">
        <v>28800</v>
      </c>
    </row>
    <row r="3461" spans="1:11" x14ac:dyDescent="0.35">
      <c r="A3461" s="1" t="s">
        <v>30</v>
      </c>
      <c r="B3461">
        <v>6900</v>
      </c>
      <c r="C3461" s="1" t="s">
        <v>21</v>
      </c>
      <c r="D3461">
        <v>258</v>
      </c>
      <c r="E3461">
        <v>2.5</v>
      </c>
      <c r="F3461" s="1" t="s">
        <v>16</v>
      </c>
      <c r="G3461" s="1" t="s">
        <v>32</v>
      </c>
      <c r="H3461">
        <v>2004</v>
      </c>
      <c r="I3461" s="1" t="s">
        <v>48</v>
      </c>
      <c r="J3461" t="str">
        <f t="shared" si="54"/>
        <v>20</v>
      </c>
      <c r="K3461">
        <v>6900</v>
      </c>
    </row>
    <row r="3462" spans="1:11" x14ac:dyDescent="0.35">
      <c r="A3462" s="1" t="s">
        <v>23</v>
      </c>
      <c r="B3462">
        <v>47700</v>
      </c>
      <c r="C3462" s="1" t="s">
        <v>21</v>
      </c>
      <c r="D3462">
        <v>810</v>
      </c>
      <c r="E3462">
        <v>4.7</v>
      </c>
      <c r="F3462" s="1" t="s">
        <v>18</v>
      </c>
      <c r="G3462" s="1" t="s">
        <v>12</v>
      </c>
      <c r="H3462">
        <v>2010</v>
      </c>
      <c r="I3462" s="1" t="s">
        <v>97</v>
      </c>
      <c r="J3462" t="str">
        <f t="shared" si="54"/>
        <v>60</v>
      </c>
      <c r="K3462">
        <v>47700</v>
      </c>
    </row>
    <row r="3463" spans="1:11" x14ac:dyDescent="0.35">
      <c r="A3463" s="1" t="s">
        <v>30</v>
      </c>
      <c r="B3463">
        <v>12700</v>
      </c>
      <c r="C3463" s="1" t="s">
        <v>15</v>
      </c>
      <c r="D3463">
        <v>75</v>
      </c>
      <c r="E3463">
        <v>1.2</v>
      </c>
      <c r="F3463" s="1" t="s">
        <v>11</v>
      </c>
      <c r="G3463" s="1" t="s">
        <v>12</v>
      </c>
      <c r="H3463">
        <v>2012</v>
      </c>
      <c r="I3463" s="1" t="s">
        <v>56</v>
      </c>
      <c r="J3463" t="str">
        <f t="shared" si="54"/>
        <v>20</v>
      </c>
      <c r="K3463">
        <v>12700</v>
      </c>
    </row>
    <row r="3464" spans="1:11" x14ac:dyDescent="0.35">
      <c r="A3464" s="1" t="s">
        <v>23</v>
      </c>
      <c r="B3464">
        <v>7900</v>
      </c>
      <c r="C3464" s="1" t="s">
        <v>38</v>
      </c>
      <c r="D3464">
        <v>56</v>
      </c>
      <c r="E3464">
        <v>1</v>
      </c>
      <c r="F3464" s="1" t="s">
        <v>18</v>
      </c>
      <c r="G3464" s="1" t="s">
        <v>12</v>
      </c>
      <c r="H3464">
        <v>2011</v>
      </c>
      <c r="I3464" s="1" t="s">
        <v>275</v>
      </c>
      <c r="J3464" t="str">
        <f t="shared" si="54"/>
        <v>20</v>
      </c>
      <c r="K3464">
        <v>7900</v>
      </c>
    </row>
    <row r="3465" spans="1:11" x14ac:dyDescent="0.35">
      <c r="A3465" s="1" t="s">
        <v>9</v>
      </c>
      <c r="B3465">
        <v>18000</v>
      </c>
      <c r="C3465" s="1" t="s">
        <v>10</v>
      </c>
      <c r="D3465">
        <v>180</v>
      </c>
      <c r="E3465">
        <v>2</v>
      </c>
      <c r="F3465" s="1" t="s">
        <v>49</v>
      </c>
      <c r="G3465" s="1" t="s">
        <v>32</v>
      </c>
      <c r="H3465">
        <v>2011</v>
      </c>
      <c r="I3465" s="1" t="s">
        <v>86</v>
      </c>
      <c r="J3465" t="str">
        <f t="shared" si="54"/>
        <v>20</v>
      </c>
      <c r="K3465">
        <v>18000</v>
      </c>
    </row>
    <row r="3466" spans="1:11" x14ac:dyDescent="0.35">
      <c r="A3466" s="1" t="s">
        <v>9</v>
      </c>
      <c r="B3466">
        <v>8899</v>
      </c>
      <c r="C3466" s="1" t="s">
        <v>10</v>
      </c>
      <c r="D3466">
        <v>170</v>
      </c>
      <c r="E3466">
        <v>2.2000000000000002</v>
      </c>
      <c r="F3466" s="1" t="s">
        <v>11</v>
      </c>
      <c r="G3466" s="1" t="s">
        <v>12</v>
      </c>
      <c r="H3466">
        <v>2001</v>
      </c>
      <c r="I3466" s="1" t="s">
        <v>86</v>
      </c>
      <c r="J3466" t="str">
        <f t="shared" si="54"/>
        <v>20</v>
      </c>
      <c r="K3466">
        <v>8899</v>
      </c>
    </row>
    <row r="3467" spans="1:11" x14ac:dyDescent="0.35">
      <c r="A3467" s="1" t="s">
        <v>14</v>
      </c>
      <c r="B3467">
        <v>57000</v>
      </c>
      <c r="C3467" s="1" t="s">
        <v>31</v>
      </c>
      <c r="D3467">
        <v>0</v>
      </c>
      <c r="E3467">
        <v>1.6</v>
      </c>
      <c r="F3467" s="1" t="s">
        <v>11</v>
      </c>
      <c r="G3467" s="1" t="s">
        <v>12</v>
      </c>
      <c r="H3467">
        <v>2016</v>
      </c>
      <c r="I3467" s="1" t="s">
        <v>105</v>
      </c>
      <c r="J3467" t="str">
        <f t="shared" si="54"/>
        <v>60</v>
      </c>
      <c r="K3467">
        <v>57000</v>
      </c>
    </row>
    <row r="3468" spans="1:11" x14ac:dyDescent="0.35">
      <c r="A3468" s="1" t="s">
        <v>14</v>
      </c>
      <c r="B3468">
        <v>2100</v>
      </c>
      <c r="C3468" s="1" t="s">
        <v>10</v>
      </c>
      <c r="D3468">
        <v>535</v>
      </c>
      <c r="E3468">
        <v>2.2000000000000002</v>
      </c>
      <c r="F3468" s="1" t="s">
        <v>16</v>
      </c>
      <c r="G3468" s="1" t="s">
        <v>12</v>
      </c>
      <c r="H3468">
        <v>1995</v>
      </c>
      <c r="I3468" s="1" t="s">
        <v>281</v>
      </c>
      <c r="J3468" t="str">
        <f t="shared" si="54"/>
        <v>20</v>
      </c>
      <c r="K3468">
        <v>2100</v>
      </c>
    </row>
    <row r="3469" spans="1:11" x14ac:dyDescent="0.35">
      <c r="A3469" s="1" t="s">
        <v>20</v>
      </c>
      <c r="B3469">
        <v>10900</v>
      </c>
      <c r="C3469" s="1" t="s">
        <v>10</v>
      </c>
      <c r="D3469">
        <v>199</v>
      </c>
      <c r="E3469">
        <v>3</v>
      </c>
      <c r="F3469" s="1" t="s">
        <v>11</v>
      </c>
      <c r="G3469" s="1" t="s">
        <v>12</v>
      </c>
      <c r="H3469">
        <v>2004</v>
      </c>
      <c r="I3469" s="1" t="s">
        <v>47</v>
      </c>
      <c r="J3469" t="str">
        <f t="shared" si="54"/>
        <v>20</v>
      </c>
      <c r="K3469">
        <v>10900</v>
      </c>
    </row>
    <row r="3470" spans="1:11" x14ac:dyDescent="0.35">
      <c r="A3470" s="1" t="s">
        <v>23</v>
      </c>
      <c r="B3470">
        <v>42500</v>
      </c>
      <c r="C3470" s="1" t="s">
        <v>21</v>
      </c>
      <c r="D3470">
        <v>50</v>
      </c>
      <c r="E3470">
        <v>3</v>
      </c>
      <c r="F3470" s="1" t="s">
        <v>16</v>
      </c>
      <c r="G3470" s="1" t="s">
        <v>12</v>
      </c>
      <c r="H3470">
        <v>2012</v>
      </c>
      <c r="I3470" s="1" t="s">
        <v>78</v>
      </c>
      <c r="J3470" t="str">
        <f t="shared" si="54"/>
        <v>60</v>
      </c>
      <c r="K3470">
        <v>42500</v>
      </c>
    </row>
    <row r="3471" spans="1:11" x14ac:dyDescent="0.35">
      <c r="A3471" s="1" t="s">
        <v>9</v>
      </c>
      <c r="B3471">
        <v>51900</v>
      </c>
      <c r="C3471" s="1" t="s">
        <v>21</v>
      </c>
      <c r="D3471">
        <v>106</v>
      </c>
      <c r="E3471">
        <v>3</v>
      </c>
      <c r="F3471" s="1" t="s">
        <v>16</v>
      </c>
      <c r="G3471" s="1" t="s">
        <v>12</v>
      </c>
      <c r="H3471">
        <v>2012</v>
      </c>
      <c r="I3471" s="1" t="s">
        <v>62</v>
      </c>
      <c r="J3471" t="str">
        <f t="shared" si="54"/>
        <v>60</v>
      </c>
      <c r="K3471">
        <v>51900</v>
      </c>
    </row>
    <row r="3472" spans="1:11" x14ac:dyDescent="0.35">
      <c r="A3472" s="1" t="s">
        <v>28</v>
      </c>
      <c r="B3472">
        <v>3300</v>
      </c>
      <c r="C3472" s="1" t="s">
        <v>15</v>
      </c>
      <c r="D3472">
        <v>345</v>
      </c>
      <c r="E3472">
        <v>1.9</v>
      </c>
      <c r="F3472" s="1" t="s">
        <v>16</v>
      </c>
      <c r="G3472" s="1" t="s">
        <v>12</v>
      </c>
      <c r="H3472">
        <v>2001</v>
      </c>
      <c r="I3472" s="1" t="s">
        <v>66</v>
      </c>
      <c r="J3472" t="str">
        <f t="shared" si="54"/>
        <v>20</v>
      </c>
      <c r="K3472">
        <v>3300</v>
      </c>
    </row>
    <row r="3473" spans="1:11" x14ac:dyDescent="0.35">
      <c r="A3473" s="1" t="s">
        <v>14</v>
      </c>
      <c r="B3473">
        <v>187555</v>
      </c>
      <c r="C3473" s="1" t="s">
        <v>31</v>
      </c>
      <c r="D3473">
        <v>0</v>
      </c>
      <c r="E3473">
        <v>4.7</v>
      </c>
      <c r="F3473" s="1" t="s">
        <v>11</v>
      </c>
      <c r="G3473" s="1" t="s">
        <v>12</v>
      </c>
      <c r="H3473">
        <v>2016</v>
      </c>
      <c r="I3473" s="1" t="s">
        <v>19</v>
      </c>
      <c r="J3473" t="str">
        <f t="shared" si="54"/>
        <v>200</v>
      </c>
      <c r="K3473">
        <v>187555</v>
      </c>
    </row>
    <row r="3474" spans="1:11" x14ac:dyDescent="0.35">
      <c r="A3474" s="1" t="s">
        <v>14</v>
      </c>
      <c r="B3474">
        <v>16555</v>
      </c>
      <c r="C3474" s="1" t="s">
        <v>10</v>
      </c>
      <c r="D3474">
        <v>159</v>
      </c>
      <c r="E3474">
        <v>3.5</v>
      </c>
      <c r="F3474" s="1" t="s">
        <v>18</v>
      </c>
      <c r="G3474" s="1" t="s">
        <v>12</v>
      </c>
      <c r="H3474">
        <v>2006</v>
      </c>
      <c r="I3474" s="1" t="s">
        <v>229</v>
      </c>
      <c r="J3474" t="str">
        <f t="shared" si="54"/>
        <v>20</v>
      </c>
      <c r="K3474">
        <v>16555</v>
      </c>
    </row>
    <row r="3475" spans="1:11" x14ac:dyDescent="0.35">
      <c r="A3475" s="1" t="s">
        <v>14</v>
      </c>
      <c r="B3475">
        <v>7000</v>
      </c>
      <c r="C3475" s="1" t="s">
        <v>15</v>
      </c>
      <c r="D3475">
        <v>197</v>
      </c>
      <c r="E3475">
        <v>2.2000000000000002</v>
      </c>
      <c r="F3475" s="1" t="s">
        <v>16</v>
      </c>
      <c r="G3475" s="1" t="s">
        <v>12</v>
      </c>
      <c r="H3475">
        <v>2002</v>
      </c>
      <c r="I3475" s="1" t="s">
        <v>42</v>
      </c>
      <c r="J3475" t="str">
        <f t="shared" si="54"/>
        <v>20</v>
      </c>
      <c r="K3475">
        <v>7000</v>
      </c>
    </row>
    <row r="3476" spans="1:11" x14ac:dyDescent="0.35">
      <c r="A3476" s="1" t="s">
        <v>14</v>
      </c>
      <c r="B3476">
        <v>9300</v>
      </c>
      <c r="C3476" s="1" t="s">
        <v>10</v>
      </c>
      <c r="D3476">
        <v>342</v>
      </c>
      <c r="E3476">
        <v>2.6</v>
      </c>
      <c r="F3476" s="1" t="s">
        <v>11</v>
      </c>
      <c r="G3476" s="1" t="s">
        <v>12</v>
      </c>
      <c r="H3476">
        <v>2003</v>
      </c>
      <c r="I3476" s="1" t="s">
        <v>65</v>
      </c>
      <c r="J3476" t="str">
        <f t="shared" si="54"/>
        <v>20</v>
      </c>
      <c r="K3476">
        <v>9300</v>
      </c>
    </row>
    <row r="3477" spans="1:11" x14ac:dyDescent="0.35">
      <c r="A3477" s="1" t="s">
        <v>20</v>
      </c>
      <c r="B3477">
        <v>11500</v>
      </c>
      <c r="C3477" s="1" t="s">
        <v>10</v>
      </c>
      <c r="D3477">
        <v>85</v>
      </c>
      <c r="E3477">
        <v>1.8</v>
      </c>
      <c r="F3477" s="1" t="s">
        <v>11</v>
      </c>
      <c r="G3477" s="1" t="s">
        <v>12</v>
      </c>
      <c r="H3477">
        <v>2007</v>
      </c>
      <c r="I3477" s="1" t="s">
        <v>60</v>
      </c>
      <c r="J3477" t="str">
        <f t="shared" si="54"/>
        <v>20</v>
      </c>
      <c r="K3477">
        <v>11500</v>
      </c>
    </row>
    <row r="3478" spans="1:11" x14ac:dyDescent="0.35">
      <c r="A3478" s="1" t="s">
        <v>23</v>
      </c>
      <c r="B3478">
        <v>16672.5</v>
      </c>
      <c r="C3478" s="1" t="s">
        <v>38</v>
      </c>
      <c r="D3478">
        <v>1</v>
      </c>
      <c r="E3478">
        <v>1.6</v>
      </c>
      <c r="F3478" s="1" t="s">
        <v>11</v>
      </c>
      <c r="G3478" s="1" t="s">
        <v>12</v>
      </c>
      <c r="H3478">
        <v>2016</v>
      </c>
      <c r="I3478" s="1" t="s">
        <v>135</v>
      </c>
      <c r="J3478" t="str">
        <f t="shared" si="54"/>
        <v>20</v>
      </c>
      <c r="K3478">
        <v>16672.5</v>
      </c>
    </row>
    <row r="3479" spans="1:11" x14ac:dyDescent="0.35">
      <c r="A3479" s="1" t="s">
        <v>30</v>
      </c>
      <c r="B3479">
        <v>37990</v>
      </c>
      <c r="C3479" s="1" t="s">
        <v>21</v>
      </c>
      <c r="D3479">
        <v>140</v>
      </c>
      <c r="E3479">
        <v>3</v>
      </c>
      <c r="F3479" s="1" t="s">
        <v>16</v>
      </c>
      <c r="G3479" s="1" t="s">
        <v>12</v>
      </c>
      <c r="H3479">
        <v>2012</v>
      </c>
      <c r="I3479" s="1" t="s">
        <v>48</v>
      </c>
      <c r="J3479" t="str">
        <f t="shared" si="54"/>
        <v>40</v>
      </c>
      <c r="K3479">
        <v>37990</v>
      </c>
    </row>
    <row r="3480" spans="1:11" x14ac:dyDescent="0.35">
      <c r="A3480" s="1" t="s">
        <v>14</v>
      </c>
      <c r="B3480">
        <v>2400</v>
      </c>
      <c r="C3480" s="1" t="s">
        <v>10</v>
      </c>
      <c r="D3480">
        <v>1</v>
      </c>
      <c r="E3480">
        <v>2</v>
      </c>
      <c r="F3480" s="1" t="s">
        <v>11</v>
      </c>
      <c r="G3480" s="1" t="s">
        <v>32</v>
      </c>
      <c r="H3480">
        <v>2001</v>
      </c>
      <c r="I3480" s="1" t="s">
        <v>105</v>
      </c>
      <c r="J3480" t="str">
        <f t="shared" si="54"/>
        <v>20</v>
      </c>
      <c r="K3480">
        <v>2400</v>
      </c>
    </row>
    <row r="3481" spans="1:11" x14ac:dyDescent="0.35">
      <c r="A3481" s="1" t="s">
        <v>14</v>
      </c>
      <c r="B3481">
        <v>219900</v>
      </c>
      <c r="C3481" s="1" t="s">
        <v>21</v>
      </c>
      <c r="D3481">
        <v>33</v>
      </c>
      <c r="E3481">
        <v>5.5</v>
      </c>
      <c r="F3481" s="1" t="s">
        <v>11</v>
      </c>
      <c r="G3481" s="1" t="s">
        <v>12</v>
      </c>
      <c r="H3481">
        <v>2013</v>
      </c>
      <c r="I3481" s="1" t="s">
        <v>270</v>
      </c>
      <c r="J3481" t="str">
        <f t="shared" si="54"/>
        <v>300</v>
      </c>
      <c r="K3481">
        <v>219900</v>
      </c>
    </row>
    <row r="3482" spans="1:11" x14ac:dyDescent="0.35">
      <c r="A3482" s="1" t="s">
        <v>28</v>
      </c>
      <c r="B3482">
        <v>7150</v>
      </c>
      <c r="C3482" s="1" t="s">
        <v>15</v>
      </c>
      <c r="D3482">
        <v>142</v>
      </c>
      <c r="E3482">
        <v>1.5</v>
      </c>
      <c r="F3482" s="1" t="s">
        <v>16</v>
      </c>
      <c r="G3482" s="1" t="s">
        <v>12</v>
      </c>
      <c r="H3482">
        <v>2012</v>
      </c>
      <c r="I3482" s="1" t="s">
        <v>66</v>
      </c>
      <c r="J3482" t="str">
        <f t="shared" ref="J3482:J3541" si="55">VLOOKUP(B3482,$L$2:$M$13,2,TRUE)</f>
        <v>20</v>
      </c>
      <c r="K3482">
        <v>7150</v>
      </c>
    </row>
    <row r="3483" spans="1:11" x14ac:dyDescent="0.35">
      <c r="A3483" s="1" t="s">
        <v>23</v>
      </c>
      <c r="B3483">
        <v>5000</v>
      </c>
      <c r="C3483" s="1" t="s">
        <v>21</v>
      </c>
      <c r="D3483">
        <v>289</v>
      </c>
      <c r="E3483">
        <v>2</v>
      </c>
      <c r="F3483" s="1" t="s">
        <v>16</v>
      </c>
      <c r="G3483" s="1" t="s">
        <v>32</v>
      </c>
      <c r="H3483">
        <v>2003</v>
      </c>
      <c r="I3483" s="1" t="s">
        <v>24</v>
      </c>
      <c r="J3483" t="str">
        <f t="shared" si="55"/>
        <v>20</v>
      </c>
      <c r="K3483">
        <v>5000</v>
      </c>
    </row>
    <row r="3484" spans="1:11" x14ac:dyDescent="0.35">
      <c r="A3484" s="1" t="s">
        <v>14</v>
      </c>
      <c r="B3484">
        <v>7700</v>
      </c>
      <c r="C3484" s="1" t="s">
        <v>10</v>
      </c>
      <c r="D3484">
        <v>390</v>
      </c>
      <c r="E3484">
        <v>3</v>
      </c>
      <c r="F3484" s="1" t="s">
        <v>16</v>
      </c>
      <c r="G3484" s="1" t="s">
        <v>32</v>
      </c>
      <c r="H3484">
        <v>2007</v>
      </c>
      <c r="I3484" s="1" t="s">
        <v>65</v>
      </c>
      <c r="J3484" t="str">
        <f t="shared" si="55"/>
        <v>20</v>
      </c>
      <c r="K3484">
        <v>7700</v>
      </c>
    </row>
    <row r="3485" spans="1:11" x14ac:dyDescent="0.35">
      <c r="A3485" s="1" t="s">
        <v>14</v>
      </c>
      <c r="B3485">
        <v>28500</v>
      </c>
      <c r="C3485" s="1" t="s">
        <v>21</v>
      </c>
      <c r="D3485">
        <v>190</v>
      </c>
      <c r="E3485">
        <v>3.2</v>
      </c>
      <c r="F3485" s="1" t="s">
        <v>16</v>
      </c>
      <c r="G3485" s="1" t="s">
        <v>12</v>
      </c>
      <c r="H3485">
        <v>2008</v>
      </c>
      <c r="I3485" s="1" t="s">
        <v>141</v>
      </c>
      <c r="J3485" t="str">
        <f t="shared" si="55"/>
        <v>40</v>
      </c>
      <c r="K3485">
        <v>28500</v>
      </c>
    </row>
    <row r="3486" spans="1:11" x14ac:dyDescent="0.35">
      <c r="A3486" s="1" t="s">
        <v>23</v>
      </c>
      <c r="B3486">
        <v>61000</v>
      </c>
      <c r="C3486" s="1" t="s">
        <v>21</v>
      </c>
      <c r="D3486">
        <v>100</v>
      </c>
      <c r="E3486">
        <v>4.5</v>
      </c>
      <c r="F3486" s="1" t="s">
        <v>16</v>
      </c>
      <c r="G3486" s="1" t="s">
        <v>12</v>
      </c>
      <c r="H3486">
        <v>2013</v>
      </c>
      <c r="I3486" s="1" t="s">
        <v>97</v>
      </c>
      <c r="J3486" t="str">
        <f t="shared" si="55"/>
        <v>80</v>
      </c>
      <c r="K3486">
        <v>61000</v>
      </c>
    </row>
    <row r="3487" spans="1:11" x14ac:dyDescent="0.35">
      <c r="A3487" s="1" t="s">
        <v>23</v>
      </c>
      <c r="B3487">
        <v>14700</v>
      </c>
      <c r="C3487" s="1" t="s">
        <v>26</v>
      </c>
      <c r="D3487">
        <v>98</v>
      </c>
      <c r="E3487">
        <v>2</v>
      </c>
      <c r="F3487" s="1" t="s">
        <v>18</v>
      </c>
      <c r="G3487" s="1" t="s">
        <v>12</v>
      </c>
      <c r="H3487">
        <v>2008</v>
      </c>
      <c r="I3487" s="1" t="s">
        <v>24</v>
      </c>
      <c r="J3487" t="str">
        <f t="shared" si="55"/>
        <v>20</v>
      </c>
      <c r="K3487">
        <v>14700</v>
      </c>
    </row>
    <row r="3488" spans="1:11" x14ac:dyDescent="0.35">
      <c r="A3488" s="1" t="s">
        <v>30</v>
      </c>
      <c r="B3488">
        <v>21900</v>
      </c>
      <c r="C3488" s="1" t="s">
        <v>10</v>
      </c>
      <c r="D3488">
        <v>107</v>
      </c>
      <c r="E3488">
        <v>3</v>
      </c>
      <c r="F3488" s="1" t="s">
        <v>16</v>
      </c>
      <c r="G3488" s="1" t="s">
        <v>12</v>
      </c>
      <c r="H3488">
        <v>2009</v>
      </c>
      <c r="I3488" s="1" t="s">
        <v>189</v>
      </c>
      <c r="J3488" t="str">
        <f t="shared" si="55"/>
        <v>40</v>
      </c>
      <c r="K3488">
        <v>21900</v>
      </c>
    </row>
    <row r="3489" spans="1:11" x14ac:dyDescent="0.35">
      <c r="A3489" s="1" t="s">
        <v>20</v>
      </c>
      <c r="B3489">
        <v>53700</v>
      </c>
      <c r="C3489" s="1" t="s">
        <v>21</v>
      </c>
      <c r="D3489">
        <v>67</v>
      </c>
      <c r="E3489">
        <v>3</v>
      </c>
      <c r="F3489" s="1" t="s">
        <v>11</v>
      </c>
      <c r="G3489" s="1" t="s">
        <v>12</v>
      </c>
      <c r="H3489">
        <v>2013</v>
      </c>
      <c r="I3489" s="1" t="s">
        <v>35</v>
      </c>
      <c r="J3489" t="str">
        <f t="shared" si="55"/>
        <v>60</v>
      </c>
      <c r="K3489">
        <v>53700</v>
      </c>
    </row>
    <row r="3490" spans="1:11" x14ac:dyDescent="0.35">
      <c r="A3490" s="1" t="s">
        <v>30</v>
      </c>
      <c r="B3490">
        <v>19200</v>
      </c>
      <c r="C3490" s="1" t="s">
        <v>21</v>
      </c>
      <c r="D3490">
        <v>155</v>
      </c>
      <c r="E3490">
        <v>2.5</v>
      </c>
      <c r="F3490" s="1" t="s">
        <v>16</v>
      </c>
      <c r="G3490" s="1" t="s">
        <v>12</v>
      </c>
      <c r="H3490">
        <v>2008</v>
      </c>
      <c r="I3490" s="1" t="s">
        <v>48</v>
      </c>
      <c r="J3490" t="str">
        <f t="shared" si="55"/>
        <v>20</v>
      </c>
      <c r="K3490">
        <v>19200</v>
      </c>
    </row>
    <row r="3491" spans="1:11" x14ac:dyDescent="0.35">
      <c r="A3491" s="1" t="s">
        <v>20</v>
      </c>
      <c r="B3491">
        <v>18700</v>
      </c>
      <c r="C3491" s="1" t="s">
        <v>10</v>
      </c>
      <c r="D3491">
        <v>136</v>
      </c>
      <c r="E3491">
        <v>2</v>
      </c>
      <c r="F3491" s="1" t="s">
        <v>16</v>
      </c>
      <c r="G3491" s="1" t="s">
        <v>12</v>
      </c>
      <c r="H3491">
        <v>2009</v>
      </c>
      <c r="I3491" s="1" t="s">
        <v>27</v>
      </c>
      <c r="J3491" t="str">
        <f t="shared" si="55"/>
        <v>20</v>
      </c>
      <c r="K3491">
        <v>18700</v>
      </c>
    </row>
    <row r="3492" spans="1:11" x14ac:dyDescent="0.35">
      <c r="A3492" s="1" t="s">
        <v>20</v>
      </c>
      <c r="B3492">
        <v>9600</v>
      </c>
      <c r="C3492" s="1" t="s">
        <v>26</v>
      </c>
      <c r="D3492">
        <v>230</v>
      </c>
      <c r="E3492">
        <v>2.5</v>
      </c>
      <c r="F3492" s="1" t="s">
        <v>16</v>
      </c>
      <c r="G3492" s="1" t="s">
        <v>12</v>
      </c>
      <c r="H3492">
        <v>2004</v>
      </c>
      <c r="I3492" s="1" t="s">
        <v>27</v>
      </c>
      <c r="J3492" t="str">
        <f t="shared" si="55"/>
        <v>20</v>
      </c>
      <c r="K3492">
        <v>9600</v>
      </c>
    </row>
    <row r="3493" spans="1:11" x14ac:dyDescent="0.35">
      <c r="A3493" s="1" t="s">
        <v>30</v>
      </c>
      <c r="B3493">
        <v>10500</v>
      </c>
      <c r="C3493" s="1" t="s">
        <v>15</v>
      </c>
      <c r="D3493">
        <v>312</v>
      </c>
      <c r="E3493">
        <v>2.5</v>
      </c>
      <c r="F3493" s="1" t="s">
        <v>16</v>
      </c>
      <c r="G3493" s="1" t="s">
        <v>12</v>
      </c>
      <c r="H3493">
        <v>1998</v>
      </c>
      <c r="I3493" s="1" t="s">
        <v>115</v>
      </c>
      <c r="J3493" t="str">
        <f t="shared" si="55"/>
        <v>20</v>
      </c>
      <c r="K3493">
        <v>10500</v>
      </c>
    </row>
    <row r="3494" spans="1:11" x14ac:dyDescent="0.35">
      <c r="A3494" s="1" t="s">
        <v>9</v>
      </c>
      <c r="B3494">
        <v>77777</v>
      </c>
      <c r="C3494" s="1" t="s">
        <v>10</v>
      </c>
      <c r="D3494">
        <v>8</v>
      </c>
      <c r="E3494">
        <v>4.4000000000000004</v>
      </c>
      <c r="F3494" s="1" t="s">
        <v>11</v>
      </c>
      <c r="G3494" s="1" t="s">
        <v>12</v>
      </c>
      <c r="H3494">
        <v>2014</v>
      </c>
      <c r="I3494" s="1" t="s">
        <v>212</v>
      </c>
      <c r="J3494" t="str">
        <f t="shared" si="55"/>
        <v>80</v>
      </c>
      <c r="K3494">
        <v>77777</v>
      </c>
    </row>
    <row r="3495" spans="1:11" x14ac:dyDescent="0.35">
      <c r="A3495" s="1" t="s">
        <v>30</v>
      </c>
      <c r="B3495">
        <v>18200</v>
      </c>
      <c r="C3495" s="1" t="s">
        <v>21</v>
      </c>
      <c r="D3495">
        <v>179</v>
      </c>
      <c r="E3495">
        <v>2.5</v>
      </c>
      <c r="F3495" s="1" t="s">
        <v>16</v>
      </c>
      <c r="G3495" s="1" t="s">
        <v>12</v>
      </c>
      <c r="H3495">
        <v>2007</v>
      </c>
      <c r="I3495" s="1" t="s">
        <v>48</v>
      </c>
      <c r="J3495" t="str">
        <f t="shared" si="55"/>
        <v>20</v>
      </c>
      <c r="K3495">
        <v>18200</v>
      </c>
    </row>
    <row r="3496" spans="1:11" x14ac:dyDescent="0.35">
      <c r="A3496" s="1" t="s">
        <v>20</v>
      </c>
      <c r="B3496">
        <v>52000</v>
      </c>
      <c r="C3496" s="1" t="s">
        <v>31</v>
      </c>
      <c r="D3496">
        <v>124</v>
      </c>
      <c r="E3496">
        <v>3</v>
      </c>
      <c r="F3496" s="1" t="s">
        <v>16</v>
      </c>
      <c r="G3496" s="1" t="s">
        <v>12</v>
      </c>
      <c r="H3496">
        <v>2012</v>
      </c>
      <c r="I3496" s="1" t="s">
        <v>47</v>
      </c>
      <c r="J3496" t="str">
        <f t="shared" si="55"/>
        <v>60</v>
      </c>
      <c r="K3496">
        <v>52000</v>
      </c>
    </row>
    <row r="3497" spans="1:11" x14ac:dyDescent="0.35">
      <c r="A3497" s="1" t="s">
        <v>9</v>
      </c>
      <c r="B3497">
        <v>13700</v>
      </c>
      <c r="C3497" s="1" t="s">
        <v>10</v>
      </c>
      <c r="D3497">
        <v>122</v>
      </c>
      <c r="E3497">
        <v>2</v>
      </c>
      <c r="F3497" s="1" t="s">
        <v>11</v>
      </c>
      <c r="G3497" s="1" t="s">
        <v>12</v>
      </c>
      <c r="H3497">
        <v>2007</v>
      </c>
      <c r="I3497" s="1" t="s">
        <v>40</v>
      </c>
      <c r="J3497" t="str">
        <f t="shared" si="55"/>
        <v>20</v>
      </c>
      <c r="K3497">
        <v>13700</v>
      </c>
    </row>
    <row r="3498" spans="1:11" x14ac:dyDescent="0.35">
      <c r="A3498" s="1" t="s">
        <v>9</v>
      </c>
      <c r="B3498">
        <v>15000</v>
      </c>
      <c r="C3498" s="1" t="s">
        <v>26</v>
      </c>
      <c r="D3498">
        <v>245</v>
      </c>
      <c r="E3498">
        <v>3</v>
      </c>
      <c r="F3498" s="1" t="s">
        <v>18</v>
      </c>
      <c r="G3498" s="1" t="s">
        <v>12</v>
      </c>
      <c r="H3498">
        <v>2006</v>
      </c>
      <c r="I3498" s="1" t="s">
        <v>136</v>
      </c>
      <c r="J3498" t="str">
        <f t="shared" si="55"/>
        <v>20</v>
      </c>
      <c r="K3498">
        <v>15000</v>
      </c>
    </row>
    <row r="3499" spans="1:11" x14ac:dyDescent="0.35">
      <c r="A3499" s="1" t="s">
        <v>45</v>
      </c>
      <c r="B3499">
        <v>6400</v>
      </c>
      <c r="C3499" s="1" t="s">
        <v>10</v>
      </c>
      <c r="D3499">
        <v>127</v>
      </c>
      <c r="E3499">
        <v>1.6</v>
      </c>
      <c r="F3499" s="1" t="s">
        <v>11</v>
      </c>
      <c r="G3499" s="1" t="s">
        <v>12</v>
      </c>
      <c r="H3499">
        <v>2006</v>
      </c>
      <c r="I3499" s="1" t="s">
        <v>73</v>
      </c>
      <c r="J3499" t="str">
        <f t="shared" si="55"/>
        <v>20</v>
      </c>
      <c r="K3499">
        <v>6400</v>
      </c>
    </row>
    <row r="3500" spans="1:11" x14ac:dyDescent="0.35">
      <c r="A3500" s="1" t="s">
        <v>23</v>
      </c>
      <c r="B3500">
        <v>54000</v>
      </c>
      <c r="C3500" s="1" t="s">
        <v>21</v>
      </c>
      <c r="D3500">
        <v>147</v>
      </c>
      <c r="E3500">
        <v>4.5</v>
      </c>
      <c r="F3500" s="1" t="s">
        <v>16</v>
      </c>
      <c r="G3500" s="1" t="s">
        <v>12</v>
      </c>
      <c r="H3500">
        <v>2011</v>
      </c>
      <c r="I3500" s="1" t="s">
        <v>97</v>
      </c>
      <c r="J3500" t="str">
        <f t="shared" si="55"/>
        <v>60</v>
      </c>
      <c r="K3500">
        <v>54000</v>
      </c>
    </row>
    <row r="3501" spans="1:11" x14ac:dyDescent="0.35">
      <c r="A3501" s="1" t="s">
        <v>23</v>
      </c>
      <c r="B3501">
        <v>23700</v>
      </c>
      <c r="C3501" s="1" t="s">
        <v>10</v>
      </c>
      <c r="D3501">
        <v>100</v>
      </c>
      <c r="E3501">
        <v>2.5</v>
      </c>
      <c r="F3501" s="1" t="s">
        <v>18</v>
      </c>
      <c r="G3501" s="1" t="s">
        <v>12</v>
      </c>
      <c r="H3501">
        <v>2014</v>
      </c>
      <c r="I3501" s="1" t="s">
        <v>57</v>
      </c>
      <c r="J3501" t="str">
        <f t="shared" si="55"/>
        <v>40</v>
      </c>
      <c r="K3501">
        <v>23700</v>
      </c>
    </row>
    <row r="3502" spans="1:11" x14ac:dyDescent="0.35">
      <c r="A3502" s="1" t="s">
        <v>30</v>
      </c>
      <c r="B3502">
        <v>13950</v>
      </c>
      <c r="C3502" s="1" t="s">
        <v>38</v>
      </c>
      <c r="D3502">
        <v>104</v>
      </c>
      <c r="E3502">
        <v>1.2</v>
      </c>
      <c r="F3502" s="1" t="s">
        <v>11</v>
      </c>
      <c r="G3502" s="1" t="s">
        <v>12</v>
      </c>
      <c r="H3502">
        <v>2012</v>
      </c>
      <c r="I3502" s="1" t="s">
        <v>130</v>
      </c>
      <c r="J3502" t="str">
        <f t="shared" si="55"/>
        <v>20</v>
      </c>
      <c r="K3502">
        <v>13950</v>
      </c>
    </row>
    <row r="3503" spans="1:11" x14ac:dyDescent="0.35">
      <c r="A3503" s="1" t="s">
        <v>23</v>
      </c>
      <c r="B3503">
        <v>23200</v>
      </c>
      <c r="C3503" s="1" t="s">
        <v>21</v>
      </c>
      <c r="D3503">
        <v>160</v>
      </c>
      <c r="E3503">
        <v>4</v>
      </c>
      <c r="F3503" s="1" t="s">
        <v>11</v>
      </c>
      <c r="G3503" s="1" t="s">
        <v>12</v>
      </c>
      <c r="H3503">
        <v>2008</v>
      </c>
      <c r="I3503" s="1" t="s">
        <v>78</v>
      </c>
      <c r="J3503" t="str">
        <f t="shared" si="55"/>
        <v>40</v>
      </c>
      <c r="K3503">
        <v>23200</v>
      </c>
    </row>
    <row r="3504" spans="1:11" x14ac:dyDescent="0.35">
      <c r="A3504" s="1" t="s">
        <v>20</v>
      </c>
      <c r="B3504">
        <v>2750</v>
      </c>
      <c r="C3504" s="1" t="s">
        <v>10</v>
      </c>
      <c r="D3504">
        <v>450</v>
      </c>
      <c r="E3504">
        <v>2.5</v>
      </c>
      <c r="F3504" s="1" t="s">
        <v>16</v>
      </c>
      <c r="G3504" s="1" t="s">
        <v>32</v>
      </c>
      <c r="H3504">
        <v>1999</v>
      </c>
      <c r="I3504" s="1" t="s">
        <v>27</v>
      </c>
      <c r="J3504" t="str">
        <f t="shared" si="55"/>
        <v>20</v>
      </c>
      <c r="K3504">
        <v>2750</v>
      </c>
    </row>
    <row r="3505" spans="1:11" x14ac:dyDescent="0.35">
      <c r="A3505" s="1" t="s">
        <v>20</v>
      </c>
      <c r="B3505">
        <v>89999</v>
      </c>
      <c r="C3505" s="1" t="s">
        <v>21</v>
      </c>
      <c r="D3505">
        <v>0</v>
      </c>
      <c r="E3505">
        <v>3</v>
      </c>
      <c r="F3505" s="1" t="s">
        <v>16</v>
      </c>
      <c r="G3505" s="1" t="s">
        <v>12</v>
      </c>
      <c r="H3505">
        <v>2015</v>
      </c>
      <c r="I3505" s="1" t="s">
        <v>22</v>
      </c>
      <c r="J3505" t="str">
        <f t="shared" si="55"/>
        <v>100</v>
      </c>
      <c r="K3505">
        <v>89999</v>
      </c>
    </row>
    <row r="3506" spans="1:11" x14ac:dyDescent="0.35">
      <c r="A3506" s="1" t="s">
        <v>9</v>
      </c>
      <c r="B3506">
        <v>21700</v>
      </c>
      <c r="C3506" s="1" t="s">
        <v>21</v>
      </c>
      <c r="D3506">
        <v>125</v>
      </c>
      <c r="E3506">
        <v>3</v>
      </c>
      <c r="F3506" s="1" t="s">
        <v>11</v>
      </c>
      <c r="G3506" s="1" t="s">
        <v>12</v>
      </c>
      <c r="H3506">
        <v>2007</v>
      </c>
      <c r="I3506" s="1" t="s">
        <v>55</v>
      </c>
      <c r="J3506" t="str">
        <f t="shared" si="55"/>
        <v>40</v>
      </c>
      <c r="K3506">
        <v>21700</v>
      </c>
    </row>
    <row r="3507" spans="1:11" x14ac:dyDescent="0.35">
      <c r="A3507" s="1" t="s">
        <v>23</v>
      </c>
      <c r="B3507">
        <v>16500</v>
      </c>
      <c r="C3507" s="1" t="s">
        <v>21</v>
      </c>
      <c r="D3507">
        <v>328</v>
      </c>
      <c r="E3507">
        <v>4.2</v>
      </c>
      <c r="F3507" s="1" t="s">
        <v>16</v>
      </c>
      <c r="G3507" s="1" t="s">
        <v>12</v>
      </c>
      <c r="H3507">
        <v>1993</v>
      </c>
      <c r="I3507" s="1" t="s">
        <v>195</v>
      </c>
      <c r="J3507" t="str">
        <f t="shared" si="55"/>
        <v>20</v>
      </c>
      <c r="K3507">
        <v>16500</v>
      </c>
    </row>
    <row r="3508" spans="1:11" x14ac:dyDescent="0.35">
      <c r="A3508" s="1" t="s">
        <v>9</v>
      </c>
      <c r="B3508">
        <v>15000</v>
      </c>
      <c r="C3508" s="1" t="s">
        <v>21</v>
      </c>
      <c r="D3508">
        <v>85</v>
      </c>
      <c r="E3508">
        <v>4.8</v>
      </c>
      <c r="F3508" s="1" t="s">
        <v>11</v>
      </c>
      <c r="G3508" s="1" t="s">
        <v>32</v>
      </c>
      <c r="H3508">
        <v>2010</v>
      </c>
      <c r="I3508" s="1" t="s">
        <v>55</v>
      </c>
      <c r="J3508" t="str">
        <f t="shared" si="55"/>
        <v>20</v>
      </c>
      <c r="K3508">
        <v>15000</v>
      </c>
    </row>
    <row r="3509" spans="1:11" x14ac:dyDescent="0.35">
      <c r="A3509" s="1" t="s">
        <v>14</v>
      </c>
      <c r="B3509">
        <v>61500</v>
      </c>
      <c r="C3509" s="1" t="s">
        <v>21</v>
      </c>
      <c r="D3509">
        <v>16</v>
      </c>
      <c r="E3509">
        <v>3</v>
      </c>
      <c r="F3509" s="1" t="s">
        <v>16</v>
      </c>
      <c r="G3509" s="1" t="s">
        <v>12</v>
      </c>
      <c r="H3509">
        <v>2013</v>
      </c>
      <c r="I3509" s="1" t="s">
        <v>67</v>
      </c>
      <c r="J3509" t="str">
        <f t="shared" si="55"/>
        <v>80</v>
      </c>
      <c r="K3509">
        <v>61500</v>
      </c>
    </row>
    <row r="3510" spans="1:11" x14ac:dyDescent="0.35">
      <c r="A3510" s="1" t="s">
        <v>9</v>
      </c>
      <c r="B3510">
        <v>1700</v>
      </c>
      <c r="C3510" s="1" t="s">
        <v>10</v>
      </c>
      <c r="D3510">
        <v>200</v>
      </c>
      <c r="E3510">
        <v>2</v>
      </c>
      <c r="F3510" s="1" t="s">
        <v>16</v>
      </c>
      <c r="G3510" s="1" t="s">
        <v>32</v>
      </c>
      <c r="H3510">
        <v>2003</v>
      </c>
      <c r="I3510" s="1" t="s">
        <v>13</v>
      </c>
      <c r="J3510" t="str">
        <f t="shared" si="55"/>
        <v>20</v>
      </c>
      <c r="K3510">
        <v>1700</v>
      </c>
    </row>
    <row r="3511" spans="1:11" x14ac:dyDescent="0.35">
      <c r="A3511" s="1" t="s">
        <v>9</v>
      </c>
      <c r="B3511">
        <v>8500</v>
      </c>
      <c r="C3511" s="1" t="s">
        <v>10</v>
      </c>
      <c r="D3511">
        <v>352</v>
      </c>
      <c r="E3511">
        <v>2.17</v>
      </c>
      <c r="F3511" s="1" t="s">
        <v>11</v>
      </c>
      <c r="G3511" s="1" t="s">
        <v>12</v>
      </c>
      <c r="H3511">
        <v>2001</v>
      </c>
      <c r="I3511" s="1" t="s">
        <v>86</v>
      </c>
      <c r="J3511" t="str">
        <f t="shared" si="55"/>
        <v>20</v>
      </c>
      <c r="K3511">
        <v>8500</v>
      </c>
    </row>
    <row r="3512" spans="1:11" x14ac:dyDescent="0.35">
      <c r="A3512" s="1" t="s">
        <v>23</v>
      </c>
      <c r="B3512">
        <v>9999</v>
      </c>
      <c r="C3512" s="1" t="s">
        <v>10</v>
      </c>
      <c r="D3512">
        <v>250</v>
      </c>
      <c r="E3512">
        <v>2.4</v>
      </c>
      <c r="F3512" s="1" t="s">
        <v>11</v>
      </c>
      <c r="G3512" s="1" t="s">
        <v>12</v>
      </c>
      <c r="H3512">
        <v>2003</v>
      </c>
      <c r="I3512" s="1" t="s">
        <v>57</v>
      </c>
      <c r="J3512" t="str">
        <f t="shared" si="55"/>
        <v>20</v>
      </c>
      <c r="K3512">
        <v>9999</v>
      </c>
    </row>
    <row r="3513" spans="1:11" x14ac:dyDescent="0.35">
      <c r="A3513" s="1" t="s">
        <v>20</v>
      </c>
      <c r="B3513">
        <v>3300</v>
      </c>
      <c r="C3513" s="1" t="s">
        <v>26</v>
      </c>
      <c r="D3513">
        <v>300</v>
      </c>
      <c r="E3513">
        <v>2.5</v>
      </c>
      <c r="F3513" s="1" t="s">
        <v>16</v>
      </c>
      <c r="G3513" s="1" t="s">
        <v>32</v>
      </c>
      <c r="H3513">
        <v>1999</v>
      </c>
      <c r="I3513" s="1" t="s">
        <v>27</v>
      </c>
      <c r="J3513" t="str">
        <f t="shared" si="55"/>
        <v>20</v>
      </c>
      <c r="K3513">
        <v>3300</v>
      </c>
    </row>
    <row r="3514" spans="1:11" x14ac:dyDescent="0.35">
      <c r="A3514" s="1" t="s">
        <v>30</v>
      </c>
      <c r="B3514">
        <v>19900</v>
      </c>
      <c r="C3514" s="1" t="s">
        <v>31</v>
      </c>
      <c r="D3514">
        <v>112</v>
      </c>
      <c r="E3514">
        <v>2</v>
      </c>
      <c r="F3514" s="1" t="s">
        <v>11</v>
      </c>
      <c r="G3514" s="1" t="s">
        <v>12</v>
      </c>
      <c r="H3514">
        <v>2012</v>
      </c>
      <c r="I3514" s="1" t="s">
        <v>113</v>
      </c>
      <c r="J3514" t="str">
        <f t="shared" si="55"/>
        <v>20</v>
      </c>
      <c r="K3514">
        <v>19900</v>
      </c>
    </row>
    <row r="3515" spans="1:11" x14ac:dyDescent="0.35">
      <c r="A3515" s="1" t="s">
        <v>28</v>
      </c>
      <c r="B3515">
        <v>11300</v>
      </c>
      <c r="C3515" s="1" t="s">
        <v>26</v>
      </c>
      <c r="D3515">
        <v>160</v>
      </c>
      <c r="E3515">
        <v>1.5</v>
      </c>
      <c r="F3515" s="1" t="s">
        <v>16</v>
      </c>
      <c r="G3515" s="1" t="s">
        <v>12</v>
      </c>
      <c r="H3515">
        <v>2011</v>
      </c>
      <c r="I3515" s="1" t="s">
        <v>145</v>
      </c>
      <c r="J3515" t="str">
        <f t="shared" si="55"/>
        <v>20</v>
      </c>
      <c r="K3515">
        <v>11300</v>
      </c>
    </row>
    <row r="3516" spans="1:11" x14ac:dyDescent="0.35">
      <c r="A3516" s="1" t="s">
        <v>23</v>
      </c>
      <c r="B3516">
        <v>14900</v>
      </c>
      <c r="C3516" s="1" t="s">
        <v>10</v>
      </c>
      <c r="D3516">
        <v>149</v>
      </c>
      <c r="E3516">
        <v>3.5</v>
      </c>
      <c r="F3516" s="1" t="s">
        <v>18</v>
      </c>
      <c r="G3516" s="1" t="s">
        <v>12</v>
      </c>
      <c r="H3516">
        <v>2008</v>
      </c>
      <c r="I3516" s="1" t="s">
        <v>57</v>
      </c>
      <c r="J3516" t="str">
        <f t="shared" si="55"/>
        <v>20</v>
      </c>
      <c r="K3516">
        <v>14900</v>
      </c>
    </row>
    <row r="3517" spans="1:11" x14ac:dyDescent="0.35">
      <c r="A3517" s="1" t="s">
        <v>23</v>
      </c>
      <c r="B3517">
        <v>39000</v>
      </c>
      <c r="C3517" s="1" t="s">
        <v>21</v>
      </c>
      <c r="D3517">
        <v>88</v>
      </c>
      <c r="E3517">
        <v>4.5</v>
      </c>
      <c r="F3517" s="1" t="s">
        <v>16</v>
      </c>
      <c r="G3517" s="1" t="s">
        <v>12</v>
      </c>
      <c r="H3517">
        <v>2009</v>
      </c>
      <c r="I3517" s="1" t="s">
        <v>97</v>
      </c>
      <c r="J3517" t="str">
        <f t="shared" si="55"/>
        <v>40</v>
      </c>
      <c r="K3517">
        <v>39000</v>
      </c>
    </row>
    <row r="3518" spans="1:11" x14ac:dyDescent="0.35">
      <c r="A3518" s="1" t="s">
        <v>14</v>
      </c>
      <c r="B3518">
        <v>69900</v>
      </c>
      <c r="C3518" s="1" t="s">
        <v>10</v>
      </c>
      <c r="D3518">
        <v>76</v>
      </c>
      <c r="E3518">
        <v>6</v>
      </c>
      <c r="F3518" s="1" t="s">
        <v>11</v>
      </c>
      <c r="G3518" s="1" t="s">
        <v>12</v>
      </c>
      <c r="H3518">
        <v>2010</v>
      </c>
      <c r="I3518" s="1" t="s">
        <v>19</v>
      </c>
      <c r="J3518" t="str">
        <f t="shared" si="55"/>
        <v>80</v>
      </c>
      <c r="K3518">
        <v>69900</v>
      </c>
    </row>
    <row r="3519" spans="1:11" x14ac:dyDescent="0.35">
      <c r="A3519" s="1" t="s">
        <v>9</v>
      </c>
      <c r="B3519">
        <v>72900</v>
      </c>
      <c r="C3519" s="1" t="s">
        <v>21</v>
      </c>
      <c r="D3519">
        <v>16</v>
      </c>
      <c r="E3519">
        <v>3</v>
      </c>
      <c r="F3519" s="1" t="s">
        <v>16</v>
      </c>
      <c r="G3519" s="1" t="s">
        <v>12</v>
      </c>
      <c r="H3519">
        <v>2015</v>
      </c>
      <c r="I3519" s="1" t="s">
        <v>62</v>
      </c>
      <c r="J3519" t="str">
        <f t="shared" si="55"/>
        <v>80</v>
      </c>
      <c r="K3519">
        <v>72900</v>
      </c>
    </row>
    <row r="3520" spans="1:11" x14ac:dyDescent="0.35">
      <c r="A3520" s="1" t="s">
        <v>28</v>
      </c>
      <c r="B3520">
        <v>10500</v>
      </c>
      <c r="C3520" s="1" t="s">
        <v>26</v>
      </c>
      <c r="D3520">
        <v>185</v>
      </c>
      <c r="E3520">
        <v>1.5</v>
      </c>
      <c r="F3520" s="1" t="s">
        <v>16</v>
      </c>
      <c r="G3520" s="1" t="s">
        <v>12</v>
      </c>
      <c r="H3520">
        <v>2011</v>
      </c>
      <c r="I3520" s="1" t="s">
        <v>29</v>
      </c>
      <c r="J3520" t="str">
        <f t="shared" si="55"/>
        <v>20</v>
      </c>
      <c r="K3520">
        <v>10500</v>
      </c>
    </row>
    <row r="3521" spans="1:11" x14ac:dyDescent="0.35">
      <c r="A3521" s="1" t="s">
        <v>28</v>
      </c>
      <c r="B3521">
        <v>13900</v>
      </c>
      <c r="C3521" s="1" t="s">
        <v>26</v>
      </c>
      <c r="D3521">
        <v>89</v>
      </c>
      <c r="E3521">
        <v>1.5</v>
      </c>
      <c r="F3521" s="1" t="s">
        <v>16</v>
      </c>
      <c r="G3521" s="1" t="s">
        <v>12</v>
      </c>
      <c r="H3521">
        <v>2013</v>
      </c>
      <c r="I3521" s="1" t="s">
        <v>29</v>
      </c>
      <c r="J3521" t="str">
        <f t="shared" si="55"/>
        <v>20</v>
      </c>
      <c r="K3521">
        <v>13900</v>
      </c>
    </row>
    <row r="3522" spans="1:11" x14ac:dyDescent="0.35">
      <c r="A3522" s="1" t="s">
        <v>28</v>
      </c>
      <c r="B3522">
        <v>6800</v>
      </c>
      <c r="C3522" s="1" t="s">
        <v>15</v>
      </c>
      <c r="D3522">
        <v>131</v>
      </c>
      <c r="E3522">
        <v>1.5</v>
      </c>
      <c r="F3522" s="1" t="s">
        <v>16</v>
      </c>
      <c r="G3522" s="1" t="s">
        <v>12</v>
      </c>
      <c r="H3522">
        <v>2013</v>
      </c>
      <c r="I3522" s="1" t="s">
        <v>66</v>
      </c>
      <c r="J3522" t="str">
        <f t="shared" si="55"/>
        <v>20</v>
      </c>
      <c r="K3522">
        <v>6800</v>
      </c>
    </row>
    <row r="3523" spans="1:11" x14ac:dyDescent="0.35">
      <c r="A3523" s="1" t="s">
        <v>14</v>
      </c>
      <c r="B3523">
        <v>8500</v>
      </c>
      <c r="C3523" s="1" t="s">
        <v>15</v>
      </c>
      <c r="D3523">
        <v>270</v>
      </c>
      <c r="E3523">
        <v>2.2000000000000002</v>
      </c>
      <c r="F3523" s="1" t="s">
        <v>16</v>
      </c>
      <c r="G3523" s="1" t="s">
        <v>12</v>
      </c>
      <c r="H3523">
        <v>2004</v>
      </c>
      <c r="I3523" s="1" t="s">
        <v>42</v>
      </c>
      <c r="J3523" t="str">
        <f t="shared" si="55"/>
        <v>20</v>
      </c>
      <c r="K3523">
        <v>8500</v>
      </c>
    </row>
    <row r="3524" spans="1:11" x14ac:dyDescent="0.35">
      <c r="A3524" s="1" t="s">
        <v>30</v>
      </c>
      <c r="B3524">
        <v>7600</v>
      </c>
      <c r="C3524" s="1" t="s">
        <v>15</v>
      </c>
      <c r="D3524">
        <v>158</v>
      </c>
      <c r="E3524">
        <v>2</v>
      </c>
      <c r="F3524" s="1" t="s">
        <v>16</v>
      </c>
      <c r="G3524" s="1" t="s">
        <v>12</v>
      </c>
      <c r="H3524">
        <v>2009</v>
      </c>
      <c r="I3524" s="1" t="s">
        <v>56</v>
      </c>
      <c r="J3524" t="str">
        <f t="shared" si="55"/>
        <v>20</v>
      </c>
      <c r="K3524">
        <v>7600</v>
      </c>
    </row>
    <row r="3525" spans="1:11" x14ac:dyDescent="0.35">
      <c r="A3525" s="1" t="s">
        <v>23</v>
      </c>
      <c r="B3525">
        <v>30950</v>
      </c>
      <c r="C3525" s="1" t="s">
        <v>31</v>
      </c>
      <c r="D3525">
        <v>45</v>
      </c>
      <c r="E3525">
        <v>4.5999999999999996</v>
      </c>
      <c r="F3525" s="1" t="s">
        <v>11</v>
      </c>
      <c r="G3525" s="1" t="s">
        <v>12</v>
      </c>
      <c r="H3525">
        <v>2013</v>
      </c>
      <c r="I3525" s="1" t="s">
        <v>226</v>
      </c>
      <c r="J3525" t="str">
        <f t="shared" si="55"/>
        <v>40</v>
      </c>
      <c r="K3525">
        <v>30950</v>
      </c>
    </row>
    <row r="3526" spans="1:11" x14ac:dyDescent="0.35">
      <c r="A3526" s="1" t="s">
        <v>20</v>
      </c>
      <c r="B3526">
        <v>3990</v>
      </c>
      <c r="C3526" s="1" t="s">
        <v>10</v>
      </c>
      <c r="D3526">
        <v>413</v>
      </c>
      <c r="E3526">
        <v>2.6</v>
      </c>
      <c r="F3526" s="1" t="s">
        <v>18</v>
      </c>
      <c r="G3526" s="1" t="s">
        <v>12</v>
      </c>
      <c r="H3526">
        <v>1993</v>
      </c>
      <c r="I3526" s="1" t="s">
        <v>52</v>
      </c>
      <c r="J3526" t="str">
        <f t="shared" si="55"/>
        <v>20</v>
      </c>
      <c r="K3526">
        <v>3990</v>
      </c>
    </row>
    <row r="3527" spans="1:11" x14ac:dyDescent="0.35">
      <c r="A3527" s="1" t="s">
        <v>20</v>
      </c>
      <c r="B3527">
        <v>68500</v>
      </c>
      <c r="C3527" s="1" t="s">
        <v>10</v>
      </c>
      <c r="D3527">
        <v>44</v>
      </c>
      <c r="E3527">
        <v>6.3</v>
      </c>
      <c r="F3527" s="1" t="s">
        <v>11</v>
      </c>
      <c r="G3527" s="1" t="s">
        <v>12</v>
      </c>
      <c r="H3527">
        <v>2012</v>
      </c>
      <c r="I3527" s="1" t="s">
        <v>47</v>
      </c>
      <c r="J3527" t="str">
        <f t="shared" si="55"/>
        <v>80</v>
      </c>
      <c r="K3527">
        <v>68500</v>
      </c>
    </row>
    <row r="3528" spans="1:11" x14ac:dyDescent="0.35">
      <c r="A3528" s="1" t="s">
        <v>20</v>
      </c>
      <c r="B3528">
        <v>33500</v>
      </c>
      <c r="C3528" s="1" t="s">
        <v>10</v>
      </c>
      <c r="D3528">
        <v>42</v>
      </c>
      <c r="E3528">
        <v>2</v>
      </c>
      <c r="F3528" s="1" t="s">
        <v>11</v>
      </c>
      <c r="G3528" s="1" t="s">
        <v>12</v>
      </c>
      <c r="H3528">
        <v>2013</v>
      </c>
      <c r="I3528" s="1" t="s">
        <v>89</v>
      </c>
      <c r="J3528" t="str">
        <f t="shared" si="55"/>
        <v>40</v>
      </c>
      <c r="K3528">
        <v>33500</v>
      </c>
    </row>
    <row r="3529" spans="1:11" x14ac:dyDescent="0.35">
      <c r="A3529" s="1" t="s">
        <v>9</v>
      </c>
      <c r="B3529">
        <v>11500</v>
      </c>
      <c r="C3529" s="1" t="s">
        <v>10</v>
      </c>
      <c r="D3529">
        <v>193</v>
      </c>
      <c r="E3529">
        <v>4.4000000000000004</v>
      </c>
      <c r="F3529" s="1" t="s">
        <v>11</v>
      </c>
      <c r="G3529" s="1" t="s">
        <v>12</v>
      </c>
      <c r="H3529">
        <v>2000</v>
      </c>
      <c r="I3529" s="1" t="s">
        <v>219</v>
      </c>
      <c r="J3529" t="str">
        <f t="shared" si="55"/>
        <v>20</v>
      </c>
      <c r="K3529">
        <v>11500</v>
      </c>
    </row>
    <row r="3530" spans="1:11" x14ac:dyDescent="0.35">
      <c r="A3530" s="1" t="s">
        <v>23</v>
      </c>
      <c r="B3530">
        <v>24999</v>
      </c>
      <c r="C3530" s="1" t="s">
        <v>21</v>
      </c>
      <c r="D3530">
        <v>153</v>
      </c>
      <c r="E3530">
        <v>4</v>
      </c>
      <c r="F3530" s="1" t="s">
        <v>11</v>
      </c>
      <c r="G3530" s="1" t="s">
        <v>12</v>
      </c>
      <c r="H3530">
        <v>2007</v>
      </c>
      <c r="I3530" s="1" t="s">
        <v>78</v>
      </c>
      <c r="J3530" t="str">
        <f t="shared" si="55"/>
        <v>40</v>
      </c>
      <c r="K3530">
        <v>24999</v>
      </c>
    </row>
    <row r="3531" spans="1:11" x14ac:dyDescent="0.35">
      <c r="A3531" s="1" t="s">
        <v>20</v>
      </c>
      <c r="B3531">
        <v>1850</v>
      </c>
      <c r="C3531" s="1" t="s">
        <v>10</v>
      </c>
      <c r="D3531">
        <v>250</v>
      </c>
      <c r="E3531">
        <v>2.5</v>
      </c>
      <c r="F3531" s="1" t="s">
        <v>16</v>
      </c>
      <c r="G3531" s="1" t="s">
        <v>32</v>
      </c>
      <c r="H3531">
        <v>1999</v>
      </c>
      <c r="I3531" s="1" t="s">
        <v>60</v>
      </c>
      <c r="J3531" t="str">
        <f t="shared" si="55"/>
        <v>20</v>
      </c>
      <c r="K3531">
        <v>1850</v>
      </c>
    </row>
    <row r="3532" spans="1:11" x14ac:dyDescent="0.35">
      <c r="A3532" s="1" t="s">
        <v>14</v>
      </c>
      <c r="B3532">
        <v>29500</v>
      </c>
      <c r="C3532" s="1" t="s">
        <v>21</v>
      </c>
      <c r="D3532">
        <v>55</v>
      </c>
      <c r="E3532">
        <v>2.2000000000000002</v>
      </c>
      <c r="F3532" s="1" t="s">
        <v>16</v>
      </c>
      <c r="G3532" s="1" t="s">
        <v>32</v>
      </c>
      <c r="H3532">
        <v>2013</v>
      </c>
      <c r="I3532" s="1" t="s">
        <v>214</v>
      </c>
      <c r="J3532" t="str">
        <f t="shared" si="55"/>
        <v>40</v>
      </c>
      <c r="K3532">
        <v>29500</v>
      </c>
    </row>
    <row r="3533" spans="1:11" x14ac:dyDescent="0.35">
      <c r="A3533" s="1" t="s">
        <v>14</v>
      </c>
      <c r="B3533">
        <v>57000</v>
      </c>
      <c r="C3533" s="1" t="s">
        <v>10</v>
      </c>
      <c r="D3533">
        <v>43</v>
      </c>
      <c r="E3533">
        <v>4.7</v>
      </c>
      <c r="F3533" s="1" t="s">
        <v>11</v>
      </c>
      <c r="G3533" s="1" t="s">
        <v>12</v>
      </c>
      <c r="H3533">
        <v>2012</v>
      </c>
      <c r="I3533" s="1" t="s">
        <v>300</v>
      </c>
      <c r="J3533" t="str">
        <f t="shared" si="55"/>
        <v>60</v>
      </c>
      <c r="K3533">
        <v>57000</v>
      </c>
    </row>
    <row r="3534" spans="1:11" x14ac:dyDescent="0.35">
      <c r="A3534" s="1" t="s">
        <v>20</v>
      </c>
      <c r="B3534">
        <v>30900</v>
      </c>
      <c r="C3534" s="1" t="s">
        <v>38</v>
      </c>
      <c r="D3534">
        <v>195</v>
      </c>
      <c r="E3534">
        <v>3</v>
      </c>
      <c r="F3534" s="1" t="s">
        <v>16</v>
      </c>
      <c r="G3534" s="1" t="s">
        <v>12</v>
      </c>
      <c r="H3534">
        <v>2010</v>
      </c>
      <c r="I3534" s="1" t="s">
        <v>89</v>
      </c>
      <c r="J3534" t="str">
        <f t="shared" si="55"/>
        <v>40</v>
      </c>
      <c r="K3534">
        <v>30900</v>
      </c>
    </row>
    <row r="3535" spans="1:11" x14ac:dyDescent="0.35">
      <c r="A3535" s="1" t="s">
        <v>23</v>
      </c>
      <c r="B3535">
        <v>7000</v>
      </c>
      <c r="C3535" s="1" t="s">
        <v>21</v>
      </c>
      <c r="D3535">
        <v>150</v>
      </c>
      <c r="E3535">
        <v>2</v>
      </c>
      <c r="F3535" s="1" t="s">
        <v>11</v>
      </c>
      <c r="G3535" s="1" t="s">
        <v>12</v>
      </c>
      <c r="H3535">
        <v>2000</v>
      </c>
      <c r="I3535" s="1" t="s">
        <v>24</v>
      </c>
      <c r="J3535" t="str">
        <f t="shared" si="55"/>
        <v>20</v>
      </c>
      <c r="K3535">
        <v>7000</v>
      </c>
    </row>
    <row r="3536" spans="1:11" x14ac:dyDescent="0.35">
      <c r="A3536" s="1" t="s">
        <v>30</v>
      </c>
      <c r="B3536">
        <v>8950</v>
      </c>
      <c r="C3536" s="1" t="s">
        <v>15</v>
      </c>
      <c r="D3536">
        <v>170</v>
      </c>
      <c r="E3536">
        <v>1.6</v>
      </c>
      <c r="F3536" s="1" t="s">
        <v>16</v>
      </c>
      <c r="G3536" s="1" t="s">
        <v>12</v>
      </c>
      <c r="H3536">
        <v>2013</v>
      </c>
      <c r="I3536" s="1" t="s">
        <v>56</v>
      </c>
      <c r="J3536" t="str">
        <f t="shared" si="55"/>
        <v>20</v>
      </c>
      <c r="K3536">
        <v>8950</v>
      </c>
    </row>
    <row r="3537" spans="1:11" x14ac:dyDescent="0.35">
      <c r="A3537" s="1" t="s">
        <v>45</v>
      </c>
      <c r="B3537">
        <v>2500</v>
      </c>
      <c r="C3537" s="1" t="s">
        <v>21</v>
      </c>
      <c r="D3537">
        <v>1</v>
      </c>
      <c r="E3537">
        <v>2.5</v>
      </c>
      <c r="F3537" s="1" t="s">
        <v>16</v>
      </c>
      <c r="G3537" s="1" t="s">
        <v>12</v>
      </c>
      <c r="H3537">
        <v>2007</v>
      </c>
      <c r="I3537" s="1" t="s">
        <v>124</v>
      </c>
      <c r="J3537" t="str">
        <f t="shared" si="55"/>
        <v>20</v>
      </c>
      <c r="K3537">
        <v>2500</v>
      </c>
    </row>
    <row r="3538" spans="1:11" x14ac:dyDescent="0.35">
      <c r="A3538" s="1" t="s">
        <v>28</v>
      </c>
      <c r="B3538">
        <v>8350</v>
      </c>
      <c r="C3538" s="1" t="s">
        <v>31</v>
      </c>
      <c r="D3538">
        <v>141</v>
      </c>
      <c r="E3538">
        <v>1.5</v>
      </c>
      <c r="F3538" s="1" t="s">
        <v>49</v>
      </c>
      <c r="G3538" s="1" t="s">
        <v>12</v>
      </c>
      <c r="H3538">
        <v>2012</v>
      </c>
      <c r="I3538" s="1" t="s">
        <v>29</v>
      </c>
      <c r="J3538" t="str">
        <f t="shared" si="55"/>
        <v>20</v>
      </c>
      <c r="K3538">
        <v>8350</v>
      </c>
    </row>
    <row r="3539" spans="1:11" x14ac:dyDescent="0.35">
      <c r="A3539" s="1" t="s">
        <v>9</v>
      </c>
      <c r="B3539">
        <v>11400</v>
      </c>
      <c r="C3539" s="1" t="s">
        <v>10</v>
      </c>
      <c r="D3539">
        <v>206</v>
      </c>
      <c r="E3539">
        <v>3</v>
      </c>
      <c r="F3539" s="1" t="s">
        <v>11</v>
      </c>
      <c r="G3539" s="1" t="s">
        <v>12</v>
      </c>
      <c r="H3539">
        <v>2003</v>
      </c>
      <c r="I3539" s="1" t="s">
        <v>136</v>
      </c>
      <c r="J3539" t="str">
        <f t="shared" si="55"/>
        <v>20</v>
      </c>
      <c r="K3539">
        <v>11400</v>
      </c>
    </row>
    <row r="3540" spans="1:11" x14ac:dyDescent="0.35">
      <c r="A3540" s="1" t="s">
        <v>28</v>
      </c>
      <c r="B3540">
        <v>6200</v>
      </c>
      <c r="C3540" s="1" t="s">
        <v>15</v>
      </c>
      <c r="D3540">
        <v>322</v>
      </c>
      <c r="E3540" t="s">
        <v>41</v>
      </c>
      <c r="F3540" s="1" t="s">
        <v>16</v>
      </c>
      <c r="G3540" s="1" t="s">
        <v>12</v>
      </c>
      <c r="H3540">
        <v>2001</v>
      </c>
      <c r="I3540" s="1" t="s">
        <v>70</v>
      </c>
      <c r="J3540" t="str">
        <f t="shared" si="55"/>
        <v>20</v>
      </c>
      <c r="K3540">
        <v>6200</v>
      </c>
    </row>
    <row r="3541" spans="1:11" x14ac:dyDescent="0.35">
      <c r="A3541" s="1" t="s">
        <v>30</v>
      </c>
      <c r="B3541">
        <v>2600</v>
      </c>
      <c r="C3541" s="1" t="s">
        <v>10</v>
      </c>
      <c r="D3541">
        <v>280</v>
      </c>
      <c r="E3541">
        <v>2.5</v>
      </c>
      <c r="F3541" s="1" t="s">
        <v>16</v>
      </c>
      <c r="G3541" s="1" t="s">
        <v>32</v>
      </c>
      <c r="H3541">
        <v>2000</v>
      </c>
      <c r="I3541" s="1" t="s">
        <v>76</v>
      </c>
      <c r="J3541" t="str">
        <f t="shared" si="55"/>
        <v>20</v>
      </c>
      <c r="K3541">
        <v>2600</v>
      </c>
    </row>
    <row r="3542" spans="1:11" x14ac:dyDescent="0.35">
      <c r="A3542" s="1" t="s">
        <v>14</v>
      </c>
      <c r="B3542">
        <v>7450</v>
      </c>
      <c r="C3542" s="1" t="s">
        <v>10</v>
      </c>
      <c r="D3542">
        <v>219</v>
      </c>
      <c r="E3542">
        <v>2</v>
      </c>
      <c r="F3542" s="1" t="s">
        <v>11</v>
      </c>
      <c r="G3542" s="1" t="s">
        <v>12</v>
      </c>
      <c r="H3542">
        <v>2000</v>
      </c>
      <c r="I3542" s="1" t="s">
        <v>105</v>
      </c>
      <c r="J3542" t="str">
        <f t="shared" ref="J3542:J3603" si="56">VLOOKUP(B3542,$L$2:$M$13,2,TRUE)</f>
        <v>20</v>
      </c>
      <c r="K3542">
        <v>7450</v>
      </c>
    </row>
    <row r="3543" spans="1:11" x14ac:dyDescent="0.35">
      <c r="A3543" s="1" t="s">
        <v>20</v>
      </c>
      <c r="B3543">
        <v>9499</v>
      </c>
      <c r="C3543" s="1" t="s">
        <v>10</v>
      </c>
      <c r="D3543">
        <v>255</v>
      </c>
      <c r="E3543">
        <v>2.5</v>
      </c>
      <c r="F3543" s="1" t="s">
        <v>16</v>
      </c>
      <c r="G3543" s="1" t="s">
        <v>12</v>
      </c>
      <c r="H3543">
        <v>2002</v>
      </c>
      <c r="I3543" s="1" t="s">
        <v>27</v>
      </c>
      <c r="J3543" t="str">
        <f t="shared" si="56"/>
        <v>20</v>
      </c>
      <c r="K3543">
        <v>9499</v>
      </c>
    </row>
    <row r="3544" spans="1:11" x14ac:dyDescent="0.35">
      <c r="A3544" s="1" t="s">
        <v>23</v>
      </c>
      <c r="B3544">
        <v>14900</v>
      </c>
      <c r="C3544" s="1" t="s">
        <v>10</v>
      </c>
      <c r="D3544">
        <v>106</v>
      </c>
      <c r="E3544">
        <v>2.4</v>
      </c>
      <c r="F3544" s="1" t="s">
        <v>11</v>
      </c>
      <c r="G3544" s="1" t="s">
        <v>12</v>
      </c>
      <c r="H3544">
        <v>2008</v>
      </c>
      <c r="I3544" s="1" t="s">
        <v>57</v>
      </c>
      <c r="J3544" t="str">
        <f t="shared" si="56"/>
        <v>20</v>
      </c>
      <c r="K3544">
        <v>14900</v>
      </c>
    </row>
    <row r="3545" spans="1:11" x14ac:dyDescent="0.35">
      <c r="A3545" s="1" t="s">
        <v>30</v>
      </c>
      <c r="B3545">
        <v>8200</v>
      </c>
      <c r="C3545" s="1" t="s">
        <v>15</v>
      </c>
      <c r="D3545">
        <v>265</v>
      </c>
      <c r="E3545">
        <v>2.5</v>
      </c>
      <c r="F3545" s="1" t="s">
        <v>16</v>
      </c>
      <c r="G3545" s="1" t="s">
        <v>32</v>
      </c>
      <c r="H3545">
        <v>2007</v>
      </c>
      <c r="I3545" s="1" t="s">
        <v>79</v>
      </c>
      <c r="J3545" t="str">
        <f t="shared" si="56"/>
        <v>20</v>
      </c>
      <c r="K3545">
        <v>8200</v>
      </c>
    </row>
    <row r="3546" spans="1:11" x14ac:dyDescent="0.35">
      <c r="A3546" s="1" t="s">
        <v>14</v>
      </c>
      <c r="B3546">
        <v>12500</v>
      </c>
      <c r="C3546" s="1" t="s">
        <v>10</v>
      </c>
      <c r="D3546">
        <v>208</v>
      </c>
      <c r="E3546">
        <v>3.2</v>
      </c>
      <c r="F3546" s="1" t="s">
        <v>16</v>
      </c>
      <c r="G3546" s="1" t="s">
        <v>12</v>
      </c>
      <c r="H3546">
        <v>2004</v>
      </c>
      <c r="I3546" s="1" t="s">
        <v>160</v>
      </c>
      <c r="J3546" t="str">
        <f t="shared" si="56"/>
        <v>20</v>
      </c>
      <c r="K3546">
        <v>12500</v>
      </c>
    </row>
    <row r="3547" spans="1:11" x14ac:dyDescent="0.35">
      <c r="A3547" s="1" t="s">
        <v>23</v>
      </c>
      <c r="B3547">
        <v>14500</v>
      </c>
      <c r="C3547" s="1" t="s">
        <v>10</v>
      </c>
      <c r="D3547">
        <v>127</v>
      </c>
      <c r="E3547">
        <v>2.4</v>
      </c>
      <c r="F3547" s="1" t="s">
        <v>18</v>
      </c>
      <c r="G3547" s="1" t="s">
        <v>12</v>
      </c>
      <c r="H3547">
        <v>2008</v>
      </c>
      <c r="I3547" s="1" t="s">
        <v>57</v>
      </c>
      <c r="J3547" t="str">
        <f t="shared" si="56"/>
        <v>20</v>
      </c>
      <c r="K3547">
        <v>14500</v>
      </c>
    </row>
    <row r="3548" spans="1:11" x14ac:dyDescent="0.35">
      <c r="A3548" s="1" t="s">
        <v>9</v>
      </c>
      <c r="B3548">
        <v>41000</v>
      </c>
      <c r="C3548" s="1" t="s">
        <v>21</v>
      </c>
      <c r="D3548">
        <v>80</v>
      </c>
      <c r="E3548">
        <v>3</v>
      </c>
      <c r="F3548" s="1" t="s">
        <v>11</v>
      </c>
      <c r="G3548" s="1" t="s">
        <v>12</v>
      </c>
      <c r="H3548">
        <v>2012</v>
      </c>
      <c r="I3548" s="1" t="s">
        <v>62</v>
      </c>
      <c r="J3548" t="str">
        <f t="shared" si="56"/>
        <v>60</v>
      </c>
      <c r="K3548">
        <v>41000</v>
      </c>
    </row>
    <row r="3549" spans="1:11" x14ac:dyDescent="0.35">
      <c r="A3549" s="1" t="s">
        <v>30</v>
      </c>
      <c r="B3549">
        <v>12000</v>
      </c>
      <c r="C3549" s="1" t="s">
        <v>10</v>
      </c>
      <c r="D3549">
        <v>73</v>
      </c>
      <c r="E3549">
        <v>1.6</v>
      </c>
      <c r="F3549" s="1" t="s">
        <v>18</v>
      </c>
      <c r="G3549" s="1" t="s">
        <v>12</v>
      </c>
      <c r="H3549">
        <v>2011</v>
      </c>
      <c r="I3549" s="1" t="s">
        <v>44</v>
      </c>
      <c r="J3549" t="str">
        <f t="shared" si="56"/>
        <v>20</v>
      </c>
      <c r="K3549">
        <v>12000</v>
      </c>
    </row>
    <row r="3550" spans="1:11" x14ac:dyDescent="0.35">
      <c r="A3550" s="1" t="s">
        <v>14</v>
      </c>
      <c r="B3550">
        <v>5600</v>
      </c>
      <c r="C3550" s="1" t="s">
        <v>10</v>
      </c>
      <c r="D3550">
        <v>230</v>
      </c>
      <c r="E3550">
        <v>2.7</v>
      </c>
      <c r="F3550" s="1" t="s">
        <v>16</v>
      </c>
      <c r="G3550" s="1" t="s">
        <v>32</v>
      </c>
      <c r="H3550">
        <v>2005</v>
      </c>
      <c r="I3550" s="1" t="s">
        <v>65</v>
      </c>
      <c r="J3550" t="str">
        <f t="shared" si="56"/>
        <v>20</v>
      </c>
      <c r="K3550">
        <v>5600</v>
      </c>
    </row>
    <row r="3551" spans="1:11" x14ac:dyDescent="0.35">
      <c r="A3551" s="1" t="s">
        <v>14</v>
      </c>
      <c r="B3551">
        <v>5200</v>
      </c>
      <c r="C3551" s="1" t="s">
        <v>31</v>
      </c>
      <c r="D3551">
        <v>220</v>
      </c>
      <c r="E3551">
        <v>3.2</v>
      </c>
      <c r="F3551" s="1" t="s">
        <v>11</v>
      </c>
      <c r="G3551" s="1" t="s">
        <v>32</v>
      </c>
      <c r="H3551">
        <v>2004</v>
      </c>
      <c r="I3551" s="1" t="s">
        <v>204</v>
      </c>
      <c r="J3551" t="str">
        <f t="shared" si="56"/>
        <v>20</v>
      </c>
      <c r="K3551">
        <v>5200</v>
      </c>
    </row>
    <row r="3552" spans="1:11" x14ac:dyDescent="0.35">
      <c r="A3552" s="1" t="s">
        <v>9</v>
      </c>
      <c r="B3552">
        <v>2999</v>
      </c>
      <c r="C3552" s="1" t="s">
        <v>10</v>
      </c>
      <c r="D3552">
        <v>299</v>
      </c>
      <c r="E3552" t="s">
        <v>41</v>
      </c>
      <c r="F3552" s="1" t="s">
        <v>16</v>
      </c>
      <c r="G3552" s="1" t="s">
        <v>32</v>
      </c>
      <c r="H3552">
        <v>2000</v>
      </c>
      <c r="I3552" s="1" t="s">
        <v>136</v>
      </c>
      <c r="J3552" t="str">
        <f t="shared" si="56"/>
        <v>20</v>
      </c>
      <c r="K3552">
        <v>2999</v>
      </c>
    </row>
    <row r="3553" spans="1:11" x14ac:dyDescent="0.35">
      <c r="A3553" s="1" t="s">
        <v>45</v>
      </c>
      <c r="B3553">
        <v>9200</v>
      </c>
      <c r="C3553" s="1" t="s">
        <v>10</v>
      </c>
      <c r="D3553">
        <v>48</v>
      </c>
      <c r="E3553">
        <v>1.5</v>
      </c>
      <c r="F3553" s="1" t="s">
        <v>11</v>
      </c>
      <c r="G3553" s="1" t="s">
        <v>12</v>
      </c>
      <c r="H3553">
        <v>2008</v>
      </c>
      <c r="I3553" s="1" t="s">
        <v>84</v>
      </c>
      <c r="J3553" t="str">
        <f t="shared" si="56"/>
        <v>20</v>
      </c>
      <c r="K3553">
        <v>9200</v>
      </c>
    </row>
    <row r="3554" spans="1:11" x14ac:dyDescent="0.35">
      <c r="A3554" s="1" t="s">
        <v>23</v>
      </c>
      <c r="B3554">
        <v>25999</v>
      </c>
      <c r="C3554" s="1" t="s">
        <v>31</v>
      </c>
      <c r="D3554">
        <v>108</v>
      </c>
      <c r="E3554">
        <v>4</v>
      </c>
      <c r="F3554" s="1" t="s">
        <v>11</v>
      </c>
      <c r="G3554" s="1" t="s">
        <v>12</v>
      </c>
      <c r="H3554">
        <v>2008</v>
      </c>
      <c r="I3554" s="1" t="s">
        <v>78</v>
      </c>
      <c r="J3554" t="str">
        <f t="shared" si="56"/>
        <v>40</v>
      </c>
      <c r="K3554">
        <v>25999</v>
      </c>
    </row>
    <row r="3555" spans="1:11" x14ac:dyDescent="0.35">
      <c r="A3555" s="1" t="s">
        <v>9</v>
      </c>
      <c r="B3555">
        <v>6300</v>
      </c>
      <c r="C3555" s="1" t="s">
        <v>10</v>
      </c>
      <c r="D3555">
        <v>241</v>
      </c>
      <c r="E3555">
        <v>2.8</v>
      </c>
      <c r="F3555" s="1" t="s">
        <v>18</v>
      </c>
      <c r="G3555" s="1" t="s">
        <v>12</v>
      </c>
      <c r="H3555">
        <v>1995</v>
      </c>
      <c r="I3555" s="1" t="s">
        <v>187</v>
      </c>
      <c r="J3555" t="str">
        <f t="shared" si="56"/>
        <v>20</v>
      </c>
      <c r="K3555">
        <v>6300</v>
      </c>
    </row>
    <row r="3556" spans="1:11" x14ac:dyDescent="0.35">
      <c r="A3556" s="1" t="s">
        <v>14</v>
      </c>
      <c r="B3556">
        <v>116500</v>
      </c>
      <c r="C3556" s="1" t="s">
        <v>10</v>
      </c>
      <c r="D3556">
        <v>25</v>
      </c>
      <c r="E3556">
        <v>3</v>
      </c>
      <c r="F3556" s="1" t="s">
        <v>16</v>
      </c>
      <c r="G3556" s="1" t="s">
        <v>12</v>
      </c>
      <c r="H3556">
        <v>2015</v>
      </c>
      <c r="I3556" s="1" t="s">
        <v>72</v>
      </c>
      <c r="J3556" t="str">
        <f t="shared" si="56"/>
        <v>120</v>
      </c>
      <c r="K3556">
        <v>116500</v>
      </c>
    </row>
    <row r="3557" spans="1:11" x14ac:dyDescent="0.35">
      <c r="A3557" s="1" t="s">
        <v>9</v>
      </c>
      <c r="B3557">
        <v>15500</v>
      </c>
      <c r="C3557" s="1" t="s">
        <v>10</v>
      </c>
      <c r="D3557">
        <v>216</v>
      </c>
      <c r="E3557">
        <v>2</v>
      </c>
      <c r="F3557" s="1" t="s">
        <v>16</v>
      </c>
      <c r="G3557" s="1" t="s">
        <v>12</v>
      </c>
      <c r="H3557">
        <v>2008</v>
      </c>
      <c r="I3557" s="1" t="s">
        <v>13</v>
      </c>
      <c r="J3557" t="str">
        <f t="shared" si="56"/>
        <v>20</v>
      </c>
      <c r="K3557">
        <v>15500</v>
      </c>
    </row>
    <row r="3558" spans="1:11" x14ac:dyDescent="0.35">
      <c r="A3558" s="1" t="s">
        <v>23</v>
      </c>
      <c r="B3558">
        <v>17500</v>
      </c>
      <c r="C3558" s="1" t="s">
        <v>21</v>
      </c>
      <c r="D3558">
        <v>168</v>
      </c>
      <c r="E3558">
        <v>4</v>
      </c>
      <c r="F3558" s="1" t="s">
        <v>18</v>
      </c>
      <c r="G3558" s="1" t="s">
        <v>12</v>
      </c>
      <c r="H3558">
        <v>2004</v>
      </c>
      <c r="I3558" s="1" t="s">
        <v>78</v>
      </c>
      <c r="J3558" t="str">
        <f t="shared" si="56"/>
        <v>20</v>
      </c>
      <c r="K3558">
        <v>17500</v>
      </c>
    </row>
    <row r="3559" spans="1:11" x14ac:dyDescent="0.35">
      <c r="A3559" s="1" t="s">
        <v>30</v>
      </c>
      <c r="B3559">
        <v>9999</v>
      </c>
      <c r="C3559" s="1" t="s">
        <v>10</v>
      </c>
      <c r="D3559">
        <v>182</v>
      </c>
      <c r="E3559">
        <v>1.6</v>
      </c>
      <c r="F3559" s="1" t="s">
        <v>11</v>
      </c>
      <c r="G3559" s="1" t="s">
        <v>12</v>
      </c>
      <c r="H3559">
        <v>2006</v>
      </c>
      <c r="I3559" s="1" t="s">
        <v>125</v>
      </c>
      <c r="J3559" t="str">
        <f t="shared" si="56"/>
        <v>20</v>
      </c>
      <c r="K3559">
        <v>9999</v>
      </c>
    </row>
    <row r="3560" spans="1:11" x14ac:dyDescent="0.35">
      <c r="A3560" s="1" t="s">
        <v>9</v>
      </c>
      <c r="B3560">
        <v>34600</v>
      </c>
      <c r="C3560" s="1" t="s">
        <v>21</v>
      </c>
      <c r="D3560">
        <v>163</v>
      </c>
      <c r="E3560">
        <v>5</v>
      </c>
      <c r="F3560" s="1" t="s">
        <v>11</v>
      </c>
      <c r="G3560" s="1" t="s">
        <v>12</v>
      </c>
      <c r="H3560">
        <v>2011</v>
      </c>
      <c r="I3560" s="1" t="s">
        <v>71</v>
      </c>
      <c r="J3560" t="str">
        <f t="shared" si="56"/>
        <v>40</v>
      </c>
      <c r="K3560">
        <v>34600</v>
      </c>
    </row>
    <row r="3561" spans="1:11" x14ac:dyDescent="0.35">
      <c r="A3561" s="1" t="s">
        <v>28</v>
      </c>
      <c r="B3561">
        <v>1185.5999999999999</v>
      </c>
      <c r="C3561" s="1" t="s">
        <v>38</v>
      </c>
      <c r="D3561">
        <v>160</v>
      </c>
      <c r="E3561">
        <v>2</v>
      </c>
      <c r="F3561" s="1" t="s">
        <v>11</v>
      </c>
      <c r="G3561" s="1" t="s">
        <v>12</v>
      </c>
      <c r="H3561">
        <v>1987</v>
      </c>
      <c r="I3561" s="1" t="s">
        <v>256</v>
      </c>
      <c r="J3561" t="str">
        <f t="shared" si="56"/>
        <v>20</v>
      </c>
      <c r="K3561">
        <v>1185.5999999999999</v>
      </c>
    </row>
    <row r="3562" spans="1:11" x14ac:dyDescent="0.35">
      <c r="A3562" s="1" t="s">
        <v>14</v>
      </c>
      <c r="B3562">
        <v>20500</v>
      </c>
      <c r="C3562" s="1" t="s">
        <v>10</v>
      </c>
      <c r="D3562">
        <v>222</v>
      </c>
      <c r="E3562">
        <v>5.5</v>
      </c>
      <c r="F3562" s="1" t="s">
        <v>11</v>
      </c>
      <c r="G3562" s="1" t="s">
        <v>12</v>
      </c>
      <c r="H3562">
        <v>2006</v>
      </c>
      <c r="I3562" s="1" t="s">
        <v>19</v>
      </c>
      <c r="J3562" t="str">
        <f t="shared" si="56"/>
        <v>40</v>
      </c>
      <c r="K3562">
        <v>20500</v>
      </c>
    </row>
    <row r="3563" spans="1:11" x14ac:dyDescent="0.35">
      <c r="A3563" s="1" t="s">
        <v>28</v>
      </c>
      <c r="B3563">
        <v>10900</v>
      </c>
      <c r="C3563" s="1" t="s">
        <v>15</v>
      </c>
      <c r="D3563">
        <v>138</v>
      </c>
      <c r="E3563">
        <v>2</v>
      </c>
      <c r="F3563" s="1" t="s">
        <v>16</v>
      </c>
      <c r="G3563" s="1" t="s">
        <v>12</v>
      </c>
      <c r="H3563">
        <v>2012</v>
      </c>
      <c r="I3563" s="1" t="s">
        <v>70</v>
      </c>
      <c r="J3563" t="str">
        <f t="shared" si="56"/>
        <v>20</v>
      </c>
      <c r="K3563">
        <v>10900</v>
      </c>
    </row>
    <row r="3564" spans="1:11" x14ac:dyDescent="0.35">
      <c r="A3564" s="1" t="s">
        <v>30</v>
      </c>
      <c r="B3564">
        <v>7800</v>
      </c>
      <c r="C3564" s="1" t="s">
        <v>38</v>
      </c>
      <c r="D3564">
        <v>230</v>
      </c>
      <c r="E3564">
        <v>1.6</v>
      </c>
      <c r="F3564" s="1" t="s">
        <v>11</v>
      </c>
      <c r="G3564" s="1" t="s">
        <v>12</v>
      </c>
      <c r="H3564">
        <v>2004</v>
      </c>
      <c r="I3564" s="1" t="s">
        <v>164</v>
      </c>
      <c r="J3564" t="str">
        <f t="shared" si="56"/>
        <v>20</v>
      </c>
      <c r="K3564">
        <v>7800</v>
      </c>
    </row>
    <row r="3565" spans="1:11" x14ac:dyDescent="0.35">
      <c r="A3565" s="1" t="s">
        <v>20</v>
      </c>
      <c r="B3565">
        <v>3900</v>
      </c>
      <c r="C3565" s="1" t="s">
        <v>26</v>
      </c>
      <c r="D3565">
        <v>232</v>
      </c>
      <c r="E3565">
        <v>2.5</v>
      </c>
      <c r="F3565" s="1" t="s">
        <v>16</v>
      </c>
      <c r="G3565" s="1" t="s">
        <v>32</v>
      </c>
      <c r="H3565">
        <v>2003</v>
      </c>
      <c r="I3565" s="1" t="s">
        <v>27</v>
      </c>
      <c r="J3565" t="str">
        <f t="shared" si="56"/>
        <v>20</v>
      </c>
      <c r="K3565">
        <v>3900</v>
      </c>
    </row>
    <row r="3566" spans="1:11" x14ac:dyDescent="0.35">
      <c r="A3566" s="1" t="s">
        <v>23</v>
      </c>
      <c r="B3566">
        <v>15500</v>
      </c>
      <c r="C3566" s="1" t="s">
        <v>21</v>
      </c>
      <c r="D3566">
        <v>120</v>
      </c>
      <c r="E3566">
        <v>2</v>
      </c>
      <c r="F3566" s="1" t="s">
        <v>11</v>
      </c>
      <c r="G3566" s="1" t="s">
        <v>12</v>
      </c>
      <c r="H3566">
        <v>2008</v>
      </c>
      <c r="I3566" s="1" t="s">
        <v>24</v>
      </c>
      <c r="J3566" t="str">
        <f t="shared" si="56"/>
        <v>20</v>
      </c>
      <c r="K3566">
        <v>15500</v>
      </c>
    </row>
    <row r="3567" spans="1:11" x14ac:dyDescent="0.35">
      <c r="A3567" s="1" t="s">
        <v>20</v>
      </c>
      <c r="B3567">
        <v>48000</v>
      </c>
      <c r="C3567" s="1" t="s">
        <v>21</v>
      </c>
      <c r="D3567">
        <v>126</v>
      </c>
      <c r="E3567">
        <v>3</v>
      </c>
      <c r="F3567" s="1" t="s">
        <v>16</v>
      </c>
      <c r="G3567" s="1" t="s">
        <v>12</v>
      </c>
      <c r="H3567">
        <v>2013</v>
      </c>
      <c r="I3567" s="1" t="s">
        <v>22</v>
      </c>
      <c r="J3567" t="str">
        <f t="shared" si="56"/>
        <v>60</v>
      </c>
      <c r="K3567">
        <v>48000</v>
      </c>
    </row>
    <row r="3568" spans="1:11" x14ac:dyDescent="0.35">
      <c r="A3568" s="1" t="s">
        <v>14</v>
      </c>
      <c r="B3568">
        <v>12800</v>
      </c>
      <c r="C3568" s="1" t="s">
        <v>15</v>
      </c>
      <c r="D3568">
        <v>193</v>
      </c>
      <c r="E3568">
        <v>2.2000000000000002</v>
      </c>
      <c r="F3568" s="1" t="s">
        <v>49</v>
      </c>
      <c r="G3568" s="1" t="s">
        <v>12</v>
      </c>
      <c r="H3568">
        <v>2011</v>
      </c>
      <c r="I3568" s="1" t="s">
        <v>42</v>
      </c>
      <c r="J3568" t="str">
        <f t="shared" si="56"/>
        <v>20</v>
      </c>
      <c r="K3568">
        <v>12800</v>
      </c>
    </row>
    <row r="3569" spans="1:11" x14ac:dyDescent="0.35">
      <c r="A3569" s="1" t="s">
        <v>23</v>
      </c>
      <c r="B3569">
        <v>14900</v>
      </c>
      <c r="C3569" s="1" t="s">
        <v>21</v>
      </c>
      <c r="D3569">
        <v>288</v>
      </c>
      <c r="E3569">
        <v>4.7</v>
      </c>
      <c r="F3569" s="1" t="s">
        <v>18</v>
      </c>
      <c r="G3569" s="1" t="s">
        <v>12</v>
      </c>
      <c r="H3569">
        <v>2000</v>
      </c>
      <c r="I3569" s="1" t="s">
        <v>37</v>
      </c>
      <c r="J3569" t="str">
        <f t="shared" si="56"/>
        <v>20</v>
      </c>
      <c r="K3569">
        <v>14900</v>
      </c>
    </row>
    <row r="3570" spans="1:11" x14ac:dyDescent="0.35">
      <c r="A3570" s="1" t="s">
        <v>14</v>
      </c>
      <c r="B3570">
        <v>1990</v>
      </c>
      <c r="C3570" s="1" t="s">
        <v>38</v>
      </c>
      <c r="D3570">
        <v>230</v>
      </c>
      <c r="E3570">
        <v>1.7</v>
      </c>
      <c r="F3570" s="1" t="s">
        <v>49</v>
      </c>
      <c r="G3570" s="1" t="s">
        <v>32</v>
      </c>
      <c r="H3570">
        <v>2001</v>
      </c>
      <c r="I3570" s="1" t="s">
        <v>144</v>
      </c>
      <c r="J3570" t="str">
        <f t="shared" si="56"/>
        <v>20</v>
      </c>
      <c r="K3570">
        <v>1990</v>
      </c>
    </row>
    <row r="3571" spans="1:11" x14ac:dyDescent="0.35">
      <c r="A3571" s="1" t="s">
        <v>45</v>
      </c>
      <c r="B3571">
        <v>9800</v>
      </c>
      <c r="C3571" s="1" t="s">
        <v>10</v>
      </c>
      <c r="D3571">
        <v>148</v>
      </c>
      <c r="E3571">
        <v>2</v>
      </c>
      <c r="F3571" s="1" t="s">
        <v>18</v>
      </c>
      <c r="G3571" s="1" t="s">
        <v>12</v>
      </c>
      <c r="H3571">
        <v>2008</v>
      </c>
      <c r="I3571" s="1" t="s">
        <v>84</v>
      </c>
      <c r="J3571" t="str">
        <f t="shared" si="56"/>
        <v>20</v>
      </c>
      <c r="K3571">
        <v>9800</v>
      </c>
    </row>
    <row r="3572" spans="1:11" x14ac:dyDescent="0.35">
      <c r="A3572" s="1" t="s">
        <v>9</v>
      </c>
      <c r="B3572">
        <v>2200</v>
      </c>
      <c r="C3572" s="1" t="s">
        <v>10</v>
      </c>
      <c r="D3572">
        <v>460</v>
      </c>
      <c r="E3572">
        <v>2.4</v>
      </c>
      <c r="F3572" s="1" t="s">
        <v>16</v>
      </c>
      <c r="G3572" s="1" t="s">
        <v>12</v>
      </c>
      <c r="H3572">
        <v>1988</v>
      </c>
      <c r="I3572" s="1" t="s">
        <v>327</v>
      </c>
      <c r="J3572" t="str">
        <f t="shared" si="56"/>
        <v>20</v>
      </c>
      <c r="K3572">
        <v>2200</v>
      </c>
    </row>
    <row r="3573" spans="1:11" x14ac:dyDescent="0.35">
      <c r="A3573" s="1" t="s">
        <v>14</v>
      </c>
      <c r="B3573">
        <v>8700</v>
      </c>
      <c r="C3573" s="1" t="s">
        <v>10</v>
      </c>
      <c r="D3573">
        <v>290</v>
      </c>
      <c r="E3573">
        <v>2.7</v>
      </c>
      <c r="F3573" s="1" t="s">
        <v>16</v>
      </c>
      <c r="G3573" s="1" t="s">
        <v>12</v>
      </c>
      <c r="H3573">
        <v>1999</v>
      </c>
      <c r="I3573" s="1" t="s">
        <v>65</v>
      </c>
      <c r="J3573" t="str">
        <f t="shared" si="56"/>
        <v>20</v>
      </c>
      <c r="K3573">
        <v>8700</v>
      </c>
    </row>
    <row r="3574" spans="1:11" x14ac:dyDescent="0.35">
      <c r="A3574" s="1" t="s">
        <v>28</v>
      </c>
      <c r="B3574">
        <v>3450</v>
      </c>
      <c r="C3574" s="1" t="s">
        <v>15</v>
      </c>
      <c r="D3574">
        <v>196</v>
      </c>
      <c r="E3574">
        <v>1.9</v>
      </c>
      <c r="F3574" s="1" t="s">
        <v>16</v>
      </c>
      <c r="G3574" s="1" t="s">
        <v>12</v>
      </c>
      <c r="H3574">
        <v>2001</v>
      </c>
      <c r="I3574" s="1" t="s">
        <v>66</v>
      </c>
      <c r="J3574" t="str">
        <f t="shared" si="56"/>
        <v>20</v>
      </c>
      <c r="K3574">
        <v>3450</v>
      </c>
    </row>
    <row r="3575" spans="1:11" x14ac:dyDescent="0.35">
      <c r="A3575" s="1" t="s">
        <v>14</v>
      </c>
      <c r="B3575">
        <v>22000</v>
      </c>
      <c r="C3575" s="1" t="s">
        <v>15</v>
      </c>
      <c r="D3575">
        <v>236</v>
      </c>
      <c r="E3575">
        <v>2.2000000000000002</v>
      </c>
      <c r="F3575" s="1" t="s">
        <v>16</v>
      </c>
      <c r="G3575" s="1" t="s">
        <v>12</v>
      </c>
      <c r="H3575">
        <v>2012</v>
      </c>
      <c r="I3575" s="1" t="s">
        <v>175</v>
      </c>
      <c r="J3575" t="str">
        <f t="shared" si="56"/>
        <v>40</v>
      </c>
      <c r="K3575">
        <v>22000</v>
      </c>
    </row>
    <row r="3576" spans="1:11" x14ac:dyDescent="0.35">
      <c r="A3576" s="1" t="s">
        <v>14</v>
      </c>
      <c r="B3576">
        <v>6500</v>
      </c>
      <c r="C3576" s="1" t="s">
        <v>31</v>
      </c>
      <c r="D3576">
        <v>315</v>
      </c>
      <c r="E3576">
        <v>2</v>
      </c>
      <c r="F3576" s="1" t="s">
        <v>11</v>
      </c>
      <c r="G3576" s="1" t="s">
        <v>12</v>
      </c>
      <c r="H3576">
        <v>1996</v>
      </c>
      <c r="I3576" s="1" t="s">
        <v>65</v>
      </c>
      <c r="J3576" t="str">
        <f t="shared" si="56"/>
        <v>20</v>
      </c>
      <c r="K3576">
        <v>6500</v>
      </c>
    </row>
    <row r="3577" spans="1:11" x14ac:dyDescent="0.35">
      <c r="A3577" s="1" t="s">
        <v>45</v>
      </c>
      <c r="B3577">
        <v>12999</v>
      </c>
      <c r="C3577" s="1" t="s">
        <v>21</v>
      </c>
      <c r="D3577">
        <v>111</v>
      </c>
      <c r="E3577">
        <v>3</v>
      </c>
      <c r="F3577" s="1" t="s">
        <v>18</v>
      </c>
      <c r="G3577" s="1" t="s">
        <v>12</v>
      </c>
      <c r="H3577">
        <v>2008</v>
      </c>
      <c r="I3577" s="1" t="s">
        <v>88</v>
      </c>
      <c r="J3577" t="str">
        <f t="shared" si="56"/>
        <v>20</v>
      </c>
      <c r="K3577">
        <v>12999</v>
      </c>
    </row>
    <row r="3578" spans="1:11" x14ac:dyDescent="0.35">
      <c r="A3578" s="1" t="s">
        <v>30</v>
      </c>
      <c r="B3578">
        <v>21500</v>
      </c>
      <c r="C3578" s="1" t="s">
        <v>10</v>
      </c>
      <c r="D3578">
        <v>2</v>
      </c>
      <c r="E3578">
        <v>1.6</v>
      </c>
      <c r="F3578" s="1" t="s">
        <v>16</v>
      </c>
      <c r="G3578" s="1" t="s">
        <v>12</v>
      </c>
      <c r="H3578">
        <v>2016</v>
      </c>
      <c r="I3578" s="1" t="s">
        <v>125</v>
      </c>
      <c r="J3578" t="str">
        <f t="shared" si="56"/>
        <v>40</v>
      </c>
      <c r="K3578">
        <v>21500</v>
      </c>
    </row>
    <row r="3579" spans="1:11" x14ac:dyDescent="0.35">
      <c r="A3579" s="1" t="s">
        <v>9</v>
      </c>
      <c r="B3579">
        <v>2750</v>
      </c>
      <c r="C3579" s="1" t="s">
        <v>26</v>
      </c>
      <c r="D3579">
        <v>254</v>
      </c>
      <c r="E3579">
        <v>2.8</v>
      </c>
      <c r="F3579" s="1" t="s">
        <v>18</v>
      </c>
      <c r="G3579" s="1" t="s">
        <v>32</v>
      </c>
      <c r="H3579">
        <v>1997</v>
      </c>
      <c r="I3579" s="1" t="s">
        <v>58</v>
      </c>
      <c r="J3579" t="str">
        <f t="shared" si="56"/>
        <v>20</v>
      </c>
      <c r="K3579">
        <v>2750</v>
      </c>
    </row>
    <row r="3580" spans="1:11" x14ac:dyDescent="0.35">
      <c r="A3580" s="1" t="s">
        <v>45</v>
      </c>
      <c r="B3580">
        <v>23000</v>
      </c>
      <c r="C3580" s="1" t="s">
        <v>21</v>
      </c>
      <c r="D3580">
        <v>125</v>
      </c>
      <c r="E3580">
        <v>3</v>
      </c>
      <c r="F3580" s="1" t="s">
        <v>18</v>
      </c>
      <c r="G3580" s="1" t="s">
        <v>12</v>
      </c>
      <c r="H3580">
        <v>2008</v>
      </c>
      <c r="I3580" s="1" t="s">
        <v>54</v>
      </c>
      <c r="J3580" t="str">
        <f t="shared" si="56"/>
        <v>40</v>
      </c>
      <c r="K3580">
        <v>23000</v>
      </c>
    </row>
    <row r="3581" spans="1:11" x14ac:dyDescent="0.35">
      <c r="A3581" s="1" t="s">
        <v>9</v>
      </c>
      <c r="B3581">
        <v>8200</v>
      </c>
      <c r="C3581" s="1" t="s">
        <v>10</v>
      </c>
      <c r="D3581">
        <v>368</v>
      </c>
      <c r="E3581">
        <v>3</v>
      </c>
      <c r="F3581" s="1" t="s">
        <v>16</v>
      </c>
      <c r="G3581" s="1" t="s">
        <v>12</v>
      </c>
      <c r="H3581">
        <v>2000</v>
      </c>
      <c r="I3581" s="1" t="s">
        <v>69</v>
      </c>
      <c r="J3581" t="str">
        <f t="shared" si="56"/>
        <v>20</v>
      </c>
      <c r="K3581">
        <v>8200</v>
      </c>
    </row>
    <row r="3582" spans="1:11" x14ac:dyDescent="0.35">
      <c r="A3582" s="1" t="s">
        <v>9</v>
      </c>
      <c r="B3582">
        <v>32900</v>
      </c>
      <c r="C3582" s="1" t="s">
        <v>21</v>
      </c>
      <c r="D3582">
        <v>90</v>
      </c>
      <c r="E3582">
        <v>3</v>
      </c>
      <c r="F3582" s="1" t="s">
        <v>11</v>
      </c>
      <c r="G3582" s="1" t="s">
        <v>12</v>
      </c>
      <c r="H3582">
        <v>2008</v>
      </c>
      <c r="I3582" s="1" t="s">
        <v>62</v>
      </c>
      <c r="J3582" t="str">
        <f t="shared" si="56"/>
        <v>40</v>
      </c>
      <c r="K3582">
        <v>32900</v>
      </c>
    </row>
    <row r="3583" spans="1:11" x14ac:dyDescent="0.35">
      <c r="A3583" s="1" t="s">
        <v>14</v>
      </c>
      <c r="B3583">
        <v>13600</v>
      </c>
      <c r="C3583" s="1" t="s">
        <v>10</v>
      </c>
      <c r="D3583">
        <v>115</v>
      </c>
      <c r="E3583" t="s">
        <v>41</v>
      </c>
      <c r="F3583" s="1" t="s">
        <v>11</v>
      </c>
      <c r="G3583" s="1" t="s">
        <v>12</v>
      </c>
      <c r="H3583">
        <v>2007</v>
      </c>
      <c r="I3583" s="1" t="s">
        <v>105</v>
      </c>
      <c r="J3583" t="str">
        <f t="shared" si="56"/>
        <v>20</v>
      </c>
      <c r="K3583">
        <v>13600</v>
      </c>
    </row>
    <row r="3584" spans="1:11" x14ac:dyDescent="0.35">
      <c r="A3584" s="1" t="s">
        <v>23</v>
      </c>
      <c r="B3584">
        <v>22000</v>
      </c>
      <c r="C3584" s="1" t="s">
        <v>10</v>
      </c>
      <c r="D3584">
        <v>73</v>
      </c>
      <c r="E3584">
        <v>3.5</v>
      </c>
      <c r="F3584" s="1" t="s">
        <v>11</v>
      </c>
      <c r="G3584" s="1" t="s">
        <v>12</v>
      </c>
      <c r="H3584">
        <v>2010</v>
      </c>
      <c r="I3584" s="1" t="s">
        <v>57</v>
      </c>
      <c r="J3584" t="str">
        <f t="shared" si="56"/>
        <v>40</v>
      </c>
      <c r="K3584">
        <v>22000</v>
      </c>
    </row>
    <row r="3585" spans="1:11" x14ac:dyDescent="0.35">
      <c r="A3585" s="1" t="s">
        <v>45</v>
      </c>
      <c r="B3585">
        <v>2800</v>
      </c>
      <c r="C3585" s="1" t="s">
        <v>31</v>
      </c>
      <c r="D3585">
        <v>290</v>
      </c>
      <c r="E3585">
        <v>2</v>
      </c>
      <c r="F3585" s="1" t="s">
        <v>11</v>
      </c>
      <c r="G3585" s="1" t="s">
        <v>12</v>
      </c>
      <c r="H3585">
        <v>1990</v>
      </c>
      <c r="I3585" s="1" t="s">
        <v>63</v>
      </c>
      <c r="J3585" t="str">
        <f t="shared" si="56"/>
        <v>20</v>
      </c>
      <c r="K3585">
        <v>2800</v>
      </c>
    </row>
    <row r="3586" spans="1:11" x14ac:dyDescent="0.35">
      <c r="A3586" s="1" t="s">
        <v>14</v>
      </c>
      <c r="B3586">
        <v>12999</v>
      </c>
      <c r="C3586" s="1" t="s">
        <v>15</v>
      </c>
      <c r="D3586">
        <v>130</v>
      </c>
      <c r="E3586">
        <v>2.2000000000000002</v>
      </c>
      <c r="F3586" s="1" t="s">
        <v>16</v>
      </c>
      <c r="G3586" s="1" t="s">
        <v>12</v>
      </c>
      <c r="H3586">
        <v>2012</v>
      </c>
      <c r="I3586" s="1" t="s">
        <v>42</v>
      </c>
      <c r="J3586" t="str">
        <f t="shared" si="56"/>
        <v>20</v>
      </c>
      <c r="K3586">
        <v>12999</v>
      </c>
    </row>
    <row r="3587" spans="1:11" x14ac:dyDescent="0.35">
      <c r="A3587" s="1" t="s">
        <v>23</v>
      </c>
      <c r="B3587">
        <v>32000</v>
      </c>
      <c r="C3587" s="1" t="s">
        <v>10</v>
      </c>
      <c r="D3587">
        <v>22</v>
      </c>
      <c r="E3587">
        <v>2.5</v>
      </c>
      <c r="F3587" s="1" t="s">
        <v>11</v>
      </c>
      <c r="G3587" s="1" t="s">
        <v>12</v>
      </c>
      <c r="H3587">
        <v>2015</v>
      </c>
      <c r="I3587" s="1" t="s">
        <v>57</v>
      </c>
      <c r="J3587" t="str">
        <f t="shared" si="56"/>
        <v>40</v>
      </c>
      <c r="K3587">
        <v>32000</v>
      </c>
    </row>
    <row r="3588" spans="1:11" x14ac:dyDescent="0.35">
      <c r="A3588" s="1" t="s">
        <v>23</v>
      </c>
      <c r="B3588">
        <v>99999</v>
      </c>
      <c r="C3588" s="1" t="s">
        <v>21</v>
      </c>
      <c r="D3588">
        <v>0</v>
      </c>
      <c r="E3588">
        <v>4.5</v>
      </c>
      <c r="F3588" s="1" t="s">
        <v>11</v>
      </c>
      <c r="G3588" s="1" t="s">
        <v>12</v>
      </c>
      <c r="H3588">
        <v>2016</v>
      </c>
      <c r="I3588" s="1" t="s">
        <v>97</v>
      </c>
      <c r="J3588" t="str">
        <f t="shared" si="56"/>
        <v>100</v>
      </c>
      <c r="K3588">
        <v>99999</v>
      </c>
    </row>
    <row r="3589" spans="1:11" x14ac:dyDescent="0.35">
      <c r="A3589" s="1" t="s">
        <v>28</v>
      </c>
      <c r="B3589">
        <v>6950</v>
      </c>
      <c r="C3589" s="1" t="s">
        <v>15</v>
      </c>
      <c r="D3589">
        <v>310</v>
      </c>
      <c r="E3589">
        <v>2.5</v>
      </c>
      <c r="F3589" s="1" t="s">
        <v>16</v>
      </c>
      <c r="G3589" s="1" t="s">
        <v>12</v>
      </c>
      <c r="H3589">
        <v>2005</v>
      </c>
      <c r="I3589" s="1" t="s">
        <v>138</v>
      </c>
      <c r="J3589" t="str">
        <f t="shared" si="56"/>
        <v>20</v>
      </c>
      <c r="K3589">
        <v>6950</v>
      </c>
    </row>
    <row r="3590" spans="1:11" x14ac:dyDescent="0.35">
      <c r="A3590" s="1" t="s">
        <v>28</v>
      </c>
      <c r="B3590">
        <v>10500</v>
      </c>
      <c r="C3590" s="1" t="s">
        <v>38</v>
      </c>
      <c r="D3590">
        <v>148</v>
      </c>
      <c r="E3590">
        <v>1.5</v>
      </c>
      <c r="F3590" s="1" t="s">
        <v>16</v>
      </c>
      <c r="G3590" s="1" t="s">
        <v>12</v>
      </c>
      <c r="H3590">
        <v>2012</v>
      </c>
      <c r="I3590" s="1" t="s">
        <v>29</v>
      </c>
      <c r="J3590" t="str">
        <f t="shared" si="56"/>
        <v>20</v>
      </c>
      <c r="K3590">
        <v>10500</v>
      </c>
    </row>
    <row r="3591" spans="1:11" x14ac:dyDescent="0.35">
      <c r="A3591" s="1" t="s">
        <v>9</v>
      </c>
      <c r="B3591">
        <v>6899</v>
      </c>
      <c r="C3591" s="1" t="s">
        <v>26</v>
      </c>
      <c r="D3591">
        <v>320</v>
      </c>
      <c r="E3591">
        <v>2.8</v>
      </c>
      <c r="F3591" s="1" t="s">
        <v>18</v>
      </c>
      <c r="G3591" s="1" t="s">
        <v>12</v>
      </c>
      <c r="H3591">
        <v>1997</v>
      </c>
      <c r="I3591" s="1" t="s">
        <v>58</v>
      </c>
      <c r="J3591" t="str">
        <f t="shared" si="56"/>
        <v>20</v>
      </c>
      <c r="K3591">
        <v>6899</v>
      </c>
    </row>
    <row r="3592" spans="1:11" x14ac:dyDescent="0.35">
      <c r="A3592" s="1" t="s">
        <v>14</v>
      </c>
      <c r="B3592">
        <v>6200</v>
      </c>
      <c r="C3592" s="1" t="s">
        <v>10</v>
      </c>
      <c r="D3592">
        <v>450</v>
      </c>
      <c r="E3592">
        <v>4.2</v>
      </c>
      <c r="F3592" s="1" t="s">
        <v>18</v>
      </c>
      <c r="G3592" s="1" t="s">
        <v>12</v>
      </c>
      <c r="H3592">
        <v>1997</v>
      </c>
      <c r="I3592" s="1" t="s">
        <v>328</v>
      </c>
      <c r="J3592" t="str">
        <f t="shared" si="56"/>
        <v>20</v>
      </c>
      <c r="K3592">
        <v>6200</v>
      </c>
    </row>
    <row r="3593" spans="1:11" x14ac:dyDescent="0.35">
      <c r="A3593" s="1" t="s">
        <v>23</v>
      </c>
      <c r="B3593">
        <v>65000</v>
      </c>
      <c r="C3593" s="1" t="s">
        <v>31</v>
      </c>
      <c r="D3593">
        <v>60</v>
      </c>
      <c r="E3593">
        <v>4.5</v>
      </c>
      <c r="F3593" s="1" t="s">
        <v>16</v>
      </c>
      <c r="G3593" s="1" t="s">
        <v>12</v>
      </c>
      <c r="H3593">
        <v>2013</v>
      </c>
      <c r="I3593" s="1" t="s">
        <v>97</v>
      </c>
      <c r="J3593" t="str">
        <f t="shared" si="56"/>
        <v>80</v>
      </c>
      <c r="K3593">
        <v>65000</v>
      </c>
    </row>
    <row r="3594" spans="1:11" x14ac:dyDescent="0.35">
      <c r="A3594" s="1" t="s">
        <v>14</v>
      </c>
      <c r="B3594">
        <v>13900</v>
      </c>
      <c r="C3594" s="1" t="s">
        <v>31</v>
      </c>
      <c r="D3594">
        <v>272</v>
      </c>
      <c r="E3594">
        <v>2.2000000000000002</v>
      </c>
      <c r="F3594" s="1" t="s">
        <v>16</v>
      </c>
      <c r="G3594" s="1" t="s">
        <v>12</v>
      </c>
      <c r="H3594">
        <v>2005</v>
      </c>
      <c r="I3594" s="1" t="s">
        <v>175</v>
      </c>
      <c r="J3594" t="str">
        <f t="shared" si="56"/>
        <v>20</v>
      </c>
      <c r="K3594">
        <v>13900</v>
      </c>
    </row>
    <row r="3595" spans="1:11" x14ac:dyDescent="0.35">
      <c r="A3595" s="1" t="s">
        <v>28</v>
      </c>
      <c r="B3595">
        <v>5800</v>
      </c>
      <c r="C3595" s="1" t="s">
        <v>15</v>
      </c>
      <c r="D3595">
        <v>217</v>
      </c>
      <c r="E3595">
        <v>2</v>
      </c>
      <c r="F3595" s="1" t="s">
        <v>18</v>
      </c>
      <c r="G3595" s="1" t="s">
        <v>12</v>
      </c>
      <c r="H3595">
        <v>2003</v>
      </c>
      <c r="I3595" s="1" t="s">
        <v>74</v>
      </c>
      <c r="J3595" t="str">
        <f t="shared" si="56"/>
        <v>20</v>
      </c>
      <c r="K3595">
        <v>5800</v>
      </c>
    </row>
    <row r="3596" spans="1:11" x14ac:dyDescent="0.35">
      <c r="A3596" s="1" t="s">
        <v>9</v>
      </c>
      <c r="B3596">
        <v>28700</v>
      </c>
      <c r="C3596" s="1" t="s">
        <v>31</v>
      </c>
      <c r="D3596">
        <v>160</v>
      </c>
      <c r="E3596">
        <v>3</v>
      </c>
      <c r="F3596" s="1" t="s">
        <v>11</v>
      </c>
      <c r="G3596" s="1" t="s">
        <v>12</v>
      </c>
      <c r="H3596">
        <v>2011</v>
      </c>
      <c r="I3596" s="1" t="s">
        <v>58</v>
      </c>
      <c r="J3596" t="str">
        <f t="shared" si="56"/>
        <v>40</v>
      </c>
      <c r="K3596">
        <v>28700</v>
      </c>
    </row>
    <row r="3597" spans="1:11" x14ac:dyDescent="0.35">
      <c r="A3597" s="1" t="s">
        <v>9</v>
      </c>
      <c r="B3597">
        <v>16700</v>
      </c>
      <c r="C3597" s="1" t="s">
        <v>21</v>
      </c>
      <c r="D3597">
        <v>260</v>
      </c>
      <c r="E3597">
        <v>4.4000000000000004</v>
      </c>
      <c r="F3597" s="1" t="s">
        <v>11</v>
      </c>
      <c r="G3597" s="1" t="s">
        <v>12</v>
      </c>
      <c r="H3597">
        <v>2003</v>
      </c>
      <c r="I3597" s="1" t="s">
        <v>55</v>
      </c>
      <c r="J3597" t="str">
        <f t="shared" si="56"/>
        <v>20</v>
      </c>
      <c r="K3597">
        <v>16700</v>
      </c>
    </row>
    <row r="3598" spans="1:11" x14ac:dyDescent="0.35">
      <c r="A3598" s="1" t="s">
        <v>30</v>
      </c>
      <c r="B3598">
        <v>18500</v>
      </c>
      <c r="C3598" s="1" t="s">
        <v>10</v>
      </c>
      <c r="D3598">
        <v>217</v>
      </c>
      <c r="E3598">
        <v>3</v>
      </c>
      <c r="F3598" s="1" t="s">
        <v>16</v>
      </c>
      <c r="G3598" s="1" t="s">
        <v>12</v>
      </c>
      <c r="H3598">
        <v>2006</v>
      </c>
      <c r="I3598" s="1" t="s">
        <v>189</v>
      </c>
      <c r="J3598" t="str">
        <f t="shared" si="56"/>
        <v>20</v>
      </c>
      <c r="K3598">
        <v>18500</v>
      </c>
    </row>
    <row r="3599" spans="1:11" x14ac:dyDescent="0.35">
      <c r="A3599" s="1" t="s">
        <v>28</v>
      </c>
      <c r="B3599">
        <v>3999</v>
      </c>
      <c r="C3599" s="1" t="s">
        <v>31</v>
      </c>
      <c r="D3599">
        <v>227</v>
      </c>
      <c r="E3599">
        <v>1.4</v>
      </c>
      <c r="F3599" s="1" t="s">
        <v>18</v>
      </c>
      <c r="G3599" s="1" t="s">
        <v>12</v>
      </c>
      <c r="H3599">
        <v>2005</v>
      </c>
      <c r="I3599" s="1" t="s">
        <v>66</v>
      </c>
      <c r="J3599" t="str">
        <f t="shared" si="56"/>
        <v>20</v>
      </c>
      <c r="K3599">
        <v>3999</v>
      </c>
    </row>
    <row r="3600" spans="1:11" x14ac:dyDescent="0.35">
      <c r="A3600" s="1" t="s">
        <v>28</v>
      </c>
      <c r="B3600">
        <v>8800</v>
      </c>
      <c r="C3600" s="1" t="s">
        <v>15</v>
      </c>
      <c r="D3600">
        <v>200</v>
      </c>
      <c r="E3600">
        <v>1.9</v>
      </c>
      <c r="F3600" s="1" t="s">
        <v>16</v>
      </c>
      <c r="G3600" s="1" t="s">
        <v>12</v>
      </c>
      <c r="H3600">
        <v>2005</v>
      </c>
      <c r="I3600" s="1" t="s">
        <v>70</v>
      </c>
      <c r="J3600" t="str">
        <f t="shared" si="56"/>
        <v>20</v>
      </c>
      <c r="K3600">
        <v>8800</v>
      </c>
    </row>
    <row r="3601" spans="1:11" x14ac:dyDescent="0.35">
      <c r="A3601" s="1" t="s">
        <v>14</v>
      </c>
      <c r="B3601">
        <v>14500</v>
      </c>
      <c r="C3601" s="1" t="s">
        <v>15</v>
      </c>
      <c r="D3601">
        <v>205</v>
      </c>
      <c r="E3601">
        <v>2.2000000000000002</v>
      </c>
      <c r="F3601" s="1" t="s">
        <v>16</v>
      </c>
      <c r="G3601" s="1" t="s">
        <v>12</v>
      </c>
      <c r="H3601">
        <v>2012</v>
      </c>
      <c r="I3601" s="1" t="s">
        <v>175</v>
      </c>
      <c r="J3601" t="str">
        <f t="shared" si="56"/>
        <v>20</v>
      </c>
      <c r="K3601">
        <v>14500</v>
      </c>
    </row>
    <row r="3602" spans="1:11" x14ac:dyDescent="0.35">
      <c r="A3602" s="1" t="s">
        <v>9</v>
      </c>
      <c r="B3602">
        <v>8900</v>
      </c>
      <c r="C3602" s="1" t="s">
        <v>10</v>
      </c>
      <c r="D3602">
        <v>240</v>
      </c>
      <c r="E3602">
        <v>2</v>
      </c>
      <c r="F3602" s="1" t="s">
        <v>16</v>
      </c>
      <c r="G3602" s="1" t="s">
        <v>12</v>
      </c>
      <c r="H3602">
        <v>2001</v>
      </c>
      <c r="I3602" s="1" t="s">
        <v>13</v>
      </c>
      <c r="J3602" t="str">
        <f t="shared" si="56"/>
        <v>20</v>
      </c>
      <c r="K3602">
        <v>8900</v>
      </c>
    </row>
    <row r="3603" spans="1:11" x14ac:dyDescent="0.35">
      <c r="A3603" s="1" t="s">
        <v>30</v>
      </c>
      <c r="B3603">
        <v>1300</v>
      </c>
      <c r="C3603" s="1" t="s">
        <v>31</v>
      </c>
      <c r="D3603">
        <v>10</v>
      </c>
      <c r="E3603">
        <v>1.6</v>
      </c>
      <c r="F3603" s="1" t="s">
        <v>16</v>
      </c>
      <c r="G3603" s="1" t="s">
        <v>12</v>
      </c>
      <c r="H3603">
        <v>1984</v>
      </c>
      <c r="I3603" s="1" t="s">
        <v>329</v>
      </c>
      <c r="J3603" t="str">
        <f t="shared" si="56"/>
        <v>20</v>
      </c>
      <c r="K3603">
        <v>1300</v>
      </c>
    </row>
    <row r="3604" spans="1:11" x14ac:dyDescent="0.35">
      <c r="A3604" s="1" t="s">
        <v>28</v>
      </c>
      <c r="B3604">
        <v>8550</v>
      </c>
      <c r="C3604" s="1" t="s">
        <v>15</v>
      </c>
      <c r="D3604">
        <v>160</v>
      </c>
      <c r="E3604">
        <v>1.5</v>
      </c>
      <c r="F3604" s="1" t="s">
        <v>16</v>
      </c>
      <c r="G3604" s="1" t="s">
        <v>12</v>
      </c>
      <c r="H3604">
        <v>2014</v>
      </c>
      <c r="I3604" s="1" t="s">
        <v>66</v>
      </c>
      <c r="J3604" t="str">
        <f t="shared" ref="J3604:J3665" si="57">VLOOKUP(B3604,$L$2:$M$13,2,TRUE)</f>
        <v>20</v>
      </c>
      <c r="K3604">
        <v>8550</v>
      </c>
    </row>
    <row r="3605" spans="1:11" x14ac:dyDescent="0.35">
      <c r="A3605" s="1" t="s">
        <v>14</v>
      </c>
      <c r="B3605">
        <v>10900</v>
      </c>
      <c r="C3605" s="1" t="s">
        <v>10</v>
      </c>
      <c r="D3605">
        <v>160</v>
      </c>
      <c r="E3605">
        <v>3</v>
      </c>
      <c r="F3605" s="1" t="s">
        <v>16</v>
      </c>
      <c r="G3605" s="1" t="s">
        <v>12</v>
      </c>
      <c r="H3605">
        <v>1996</v>
      </c>
      <c r="I3605" s="1" t="s">
        <v>277</v>
      </c>
      <c r="J3605" t="str">
        <f t="shared" si="57"/>
        <v>20</v>
      </c>
      <c r="K3605">
        <v>10900</v>
      </c>
    </row>
    <row r="3606" spans="1:11" x14ac:dyDescent="0.35">
      <c r="A3606" s="1" t="s">
        <v>9</v>
      </c>
      <c r="B3606">
        <v>48535.5</v>
      </c>
      <c r="C3606" s="1" t="s">
        <v>21</v>
      </c>
      <c r="D3606">
        <v>0</v>
      </c>
      <c r="E3606">
        <v>2</v>
      </c>
      <c r="F3606" s="1" t="s">
        <v>16</v>
      </c>
      <c r="G3606" s="1" t="s">
        <v>12</v>
      </c>
      <c r="H3606">
        <v>2016</v>
      </c>
      <c r="I3606" s="1" t="s">
        <v>173</v>
      </c>
      <c r="J3606" t="str">
        <f t="shared" si="57"/>
        <v>60</v>
      </c>
      <c r="K3606">
        <v>48535.5</v>
      </c>
    </row>
    <row r="3607" spans="1:11" x14ac:dyDescent="0.35">
      <c r="A3607" s="1" t="s">
        <v>9</v>
      </c>
      <c r="B3607">
        <v>25000</v>
      </c>
      <c r="C3607" s="1" t="s">
        <v>21</v>
      </c>
      <c r="D3607">
        <v>130</v>
      </c>
      <c r="E3607">
        <v>3</v>
      </c>
      <c r="F3607" s="1" t="s">
        <v>16</v>
      </c>
      <c r="G3607" s="1" t="s">
        <v>12</v>
      </c>
      <c r="H3607">
        <v>2012</v>
      </c>
      <c r="I3607" s="1" t="s">
        <v>55</v>
      </c>
      <c r="J3607" t="str">
        <f t="shared" si="57"/>
        <v>40</v>
      </c>
      <c r="K3607">
        <v>25000</v>
      </c>
    </row>
    <row r="3608" spans="1:11" x14ac:dyDescent="0.35">
      <c r="A3608" s="1" t="s">
        <v>45</v>
      </c>
      <c r="B3608">
        <v>7000</v>
      </c>
      <c r="C3608" s="1" t="s">
        <v>10</v>
      </c>
      <c r="D3608">
        <v>99</v>
      </c>
      <c r="E3608">
        <v>1.6</v>
      </c>
      <c r="F3608" s="1" t="s">
        <v>11</v>
      </c>
      <c r="G3608" s="1" t="s">
        <v>12</v>
      </c>
      <c r="H3608">
        <v>2005</v>
      </c>
      <c r="I3608" s="1" t="s">
        <v>73</v>
      </c>
      <c r="J3608" t="str">
        <f t="shared" si="57"/>
        <v>20</v>
      </c>
      <c r="K3608">
        <v>7000</v>
      </c>
    </row>
    <row r="3609" spans="1:11" x14ac:dyDescent="0.35">
      <c r="A3609" s="1" t="s">
        <v>9</v>
      </c>
      <c r="B3609">
        <v>5500</v>
      </c>
      <c r="C3609" s="1" t="s">
        <v>10</v>
      </c>
      <c r="D3609">
        <v>402</v>
      </c>
      <c r="E3609">
        <v>2</v>
      </c>
      <c r="F3609" s="1" t="s">
        <v>11</v>
      </c>
      <c r="G3609" s="1" t="s">
        <v>12</v>
      </c>
      <c r="H3609">
        <v>1988</v>
      </c>
      <c r="I3609" s="1" t="s">
        <v>86</v>
      </c>
      <c r="J3609" t="str">
        <f t="shared" si="57"/>
        <v>20</v>
      </c>
      <c r="K3609">
        <v>5500</v>
      </c>
    </row>
    <row r="3610" spans="1:11" x14ac:dyDescent="0.35">
      <c r="A3610" s="1" t="s">
        <v>14</v>
      </c>
      <c r="B3610">
        <v>2800</v>
      </c>
      <c r="C3610" s="1" t="s">
        <v>31</v>
      </c>
      <c r="D3610">
        <v>220</v>
      </c>
      <c r="E3610">
        <v>2.2999999999999998</v>
      </c>
      <c r="F3610" s="1" t="s">
        <v>11</v>
      </c>
      <c r="G3610" s="1" t="s">
        <v>32</v>
      </c>
      <c r="H3610">
        <v>2000</v>
      </c>
      <c r="I3610" s="1" t="s">
        <v>290</v>
      </c>
      <c r="J3610" t="str">
        <f t="shared" si="57"/>
        <v>20</v>
      </c>
      <c r="K3610">
        <v>2800</v>
      </c>
    </row>
    <row r="3611" spans="1:11" x14ac:dyDescent="0.35">
      <c r="A3611" s="1" t="s">
        <v>14</v>
      </c>
      <c r="B3611">
        <v>86000</v>
      </c>
      <c r="C3611" s="1" t="s">
        <v>21</v>
      </c>
      <c r="D3611">
        <v>3</v>
      </c>
      <c r="E3611">
        <v>3</v>
      </c>
      <c r="F3611" s="1" t="s">
        <v>16</v>
      </c>
      <c r="G3611" s="1" t="s">
        <v>12</v>
      </c>
      <c r="H3611">
        <v>2016</v>
      </c>
      <c r="I3611" s="1" t="s">
        <v>68</v>
      </c>
      <c r="J3611" t="str">
        <f t="shared" si="57"/>
        <v>100</v>
      </c>
      <c r="K3611">
        <v>86000</v>
      </c>
    </row>
    <row r="3612" spans="1:11" x14ac:dyDescent="0.35">
      <c r="A3612" s="1" t="s">
        <v>30</v>
      </c>
      <c r="B3612">
        <v>9555</v>
      </c>
      <c r="C3612" s="1" t="s">
        <v>15</v>
      </c>
      <c r="D3612">
        <v>152</v>
      </c>
      <c r="E3612">
        <v>1.6</v>
      </c>
      <c r="F3612" s="1" t="s">
        <v>16</v>
      </c>
      <c r="G3612" s="1" t="s">
        <v>12</v>
      </c>
      <c r="H3612">
        <v>2012</v>
      </c>
      <c r="I3612" s="1" t="s">
        <v>56</v>
      </c>
      <c r="J3612" t="str">
        <f t="shared" si="57"/>
        <v>20</v>
      </c>
      <c r="K3612">
        <v>9555</v>
      </c>
    </row>
    <row r="3613" spans="1:11" x14ac:dyDescent="0.35">
      <c r="A3613" s="1" t="s">
        <v>28</v>
      </c>
      <c r="B3613">
        <v>7200</v>
      </c>
      <c r="C3613" s="1" t="s">
        <v>15</v>
      </c>
      <c r="D3613">
        <v>1</v>
      </c>
      <c r="E3613">
        <v>1.5</v>
      </c>
      <c r="F3613" s="1" t="s">
        <v>16</v>
      </c>
      <c r="G3613" s="1" t="s">
        <v>12</v>
      </c>
      <c r="H3613">
        <v>2012</v>
      </c>
      <c r="I3613" s="1" t="s">
        <v>66</v>
      </c>
      <c r="J3613" t="str">
        <f t="shared" si="57"/>
        <v>20</v>
      </c>
      <c r="K3613">
        <v>7200</v>
      </c>
    </row>
    <row r="3614" spans="1:11" x14ac:dyDescent="0.35">
      <c r="A3614" s="1" t="s">
        <v>14</v>
      </c>
      <c r="B3614">
        <v>7700</v>
      </c>
      <c r="C3614" s="1" t="s">
        <v>15</v>
      </c>
      <c r="D3614">
        <v>300</v>
      </c>
      <c r="E3614">
        <v>2.2000000000000002</v>
      </c>
      <c r="F3614" s="1" t="s">
        <v>49</v>
      </c>
      <c r="G3614" s="1" t="s">
        <v>12</v>
      </c>
      <c r="H3614">
        <v>2004</v>
      </c>
      <c r="I3614" s="1" t="s">
        <v>42</v>
      </c>
      <c r="J3614" t="str">
        <f t="shared" si="57"/>
        <v>20</v>
      </c>
      <c r="K3614">
        <v>7700</v>
      </c>
    </row>
    <row r="3615" spans="1:11" x14ac:dyDescent="0.35">
      <c r="A3615" s="1" t="s">
        <v>9</v>
      </c>
      <c r="B3615">
        <v>75000</v>
      </c>
      <c r="C3615" s="1" t="s">
        <v>21</v>
      </c>
      <c r="D3615">
        <v>20</v>
      </c>
      <c r="E3615">
        <v>3</v>
      </c>
      <c r="F3615" s="1" t="s">
        <v>16</v>
      </c>
      <c r="G3615" s="1" t="s">
        <v>12</v>
      </c>
      <c r="H3615">
        <v>2014</v>
      </c>
      <c r="I3615" s="1" t="s">
        <v>55</v>
      </c>
      <c r="J3615" t="str">
        <f t="shared" si="57"/>
        <v>80</v>
      </c>
      <c r="K3615">
        <v>75000</v>
      </c>
    </row>
    <row r="3616" spans="1:11" x14ac:dyDescent="0.35">
      <c r="A3616" s="1" t="s">
        <v>30</v>
      </c>
      <c r="B3616">
        <v>8650</v>
      </c>
      <c r="C3616" s="1" t="s">
        <v>38</v>
      </c>
      <c r="D3616">
        <v>150</v>
      </c>
      <c r="E3616">
        <v>1.4</v>
      </c>
      <c r="F3616" s="1" t="s">
        <v>11</v>
      </c>
      <c r="G3616" s="1" t="s">
        <v>12</v>
      </c>
      <c r="H3616">
        <v>2008</v>
      </c>
      <c r="I3616" s="1" t="s">
        <v>164</v>
      </c>
      <c r="J3616" t="str">
        <f t="shared" si="57"/>
        <v>20</v>
      </c>
      <c r="K3616">
        <v>8650</v>
      </c>
    </row>
    <row r="3617" spans="1:11" x14ac:dyDescent="0.35">
      <c r="A3617" s="1" t="s">
        <v>23</v>
      </c>
      <c r="B3617">
        <v>10700</v>
      </c>
      <c r="C3617" s="1" t="s">
        <v>10</v>
      </c>
      <c r="D3617">
        <v>109</v>
      </c>
      <c r="E3617">
        <v>1.8</v>
      </c>
      <c r="F3617" s="1" t="s">
        <v>11</v>
      </c>
      <c r="G3617" s="1" t="s">
        <v>12</v>
      </c>
      <c r="H3617">
        <v>2007</v>
      </c>
      <c r="I3617" s="1" t="s">
        <v>80</v>
      </c>
      <c r="J3617" t="str">
        <f t="shared" si="57"/>
        <v>20</v>
      </c>
      <c r="K3617">
        <v>10700</v>
      </c>
    </row>
    <row r="3618" spans="1:11" x14ac:dyDescent="0.35">
      <c r="A3618" s="1" t="s">
        <v>30</v>
      </c>
      <c r="B3618">
        <v>6300</v>
      </c>
      <c r="C3618" s="1" t="s">
        <v>15</v>
      </c>
      <c r="D3618">
        <v>1</v>
      </c>
      <c r="E3618">
        <v>2.5</v>
      </c>
      <c r="F3618" s="1" t="s">
        <v>16</v>
      </c>
      <c r="G3618" s="1" t="s">
        <v>12</v>
      </c>
      <c r="H3618">
        <v>2000</v>
      </c>
      <c r="I3618" s="1" t="s">
        <v>96</v>
      </c>
      <c r="J3618" t="str">
        <f t="shared" si="57"/>
        <v>20</v>
      </c>
      <c r="K3618">
        <v>6300</v>
      </c>
    </row>
    <row r="3619" spans="1:11" x14ac:dyDescent="0.35">
      <c r="A3619" s="1" t="s">
        <v>23</v>
      </c>
      <c r="B3619">
        <v>13900</v>
      </c>
      <c r="C3619" s="1" t="s">
        <v>10</v>
      </c>
      <c r="D3619">
        <v>102</v>
      </c>
      <c r="E3619">
        <v>3.5</v>
      </c>
      <c r="F3619" s="1" t="s">
        <v>18</v>
      </c>
      <c r="G3619" s="1" t="s">
        <v>12</v>
      </c>
      <c r="H3619">
        <v>2008</v>
      </c>
      <c r="I3619" s="1" t="s">
        <v>57</v>
      </c>
      <c r="J3619" t="str">
        <f t="shared" si="57"/>
        <v>20</v>
      </c>
      <c r="K3619">
        <v>13900</v>
      </c>
    </row>
    <row r="3620" spans="1:11" x14ac:dyDescent="0.35">
      <c r="A3620" s="1" t="s">
        <v>20</v>
      </c>
      <c r="B3620">
        <v>3150</v>
      </c>
      <c r="C3620" s="1" t="s">
        <v>26</v>
      </c>
      <c r="D3620">
        <v>310</v>
      </c>
      <c r="E3620">
        <v>2.5</v>
      </c>
      <c r="F3620" s="1" t="s">
        <v>16</v>
      </c>
      <c r="G3620" s="1" t="s">
        <v>32</v>
      </c>
      <c r="H3620">
        <v>1999</v>
      </c>
      <c r="I3620" s="1" t="s">
        <v>27</v>
      </c>
      <c r="J3620" t="str">
        <f t="shared" si="57"/>
        <v>20</v>
      </c>
      <c r="K3620">
        <v>3150</v>
      </c>
    </row>
    <row r="3621" spans="1:11" x14ac:dyDescent="0.35">
      <c r="A3621" s="1" t="s">
        <v>30</v>
      </c>
      <c r="B3621">
        <v>7500</v>
      </c>
      <c r="C3621" s="1" t="s">
        <v>31</v>
      </c>
      <c r="D3621">
        <v>360</v>
      </c>
      <c r="E3621">
        <v>2.5</v>
      </c>
      <c r="F3621" s="1" t="s">
        <v>16</v>
      </c>
      <c r="G3621" s="1" t="s">
        <v>12</v>
      </c>
      <c r="H3621">
        <v>2001</v>
      </c>
      <c r="I3621" s="1" t="s">
        <v>96</v>
      </c>
      <c r="J3621" t="str">
        <f t="shared" si="57"/>
        <v>20</v>
      </c>
      <c r="K3621">
        <v>7500</v>
      </c>
    </row>
    <row r="3622" spans="1:11" x14ac:dyDescent="0.35">
      <c r="A3622" s="1" t="s">
        <v>30</v>
      </c>
      <c r="B3622">
        <v>6550</v>
      </c>
      <c r="C3622" s="1" t="s">
        <v>10</v>
      </c>
      <c r="D3622">
        <v>150</v>
      </c>
      <c r="E3622">
        <v>1.6</v>
      </c>
      <c r="F3622" s="1" t="s">
        <v>11</v>
      </c>
      <c r="G3622" s="1" t="s">
        <v>12</v>
      </c>
      <c r="H3622">
        <v>2001</v>
      </c>
      <c r="I3622" s="1" t="s">
        <v>211</v>
      </c>
      <c r="J3622" t="str">
        <f t="shared" si="57"/>
        <v>20</v>
      </c>
      <c r="K3622">
        <v>6550</v>
      </c>
    </row>
    <row r="3623" spans="1:11" x14ac:dyDescent="0.35">
      <c r="A3623" s="1" t="s">
        <v>9</v>
      </c>
      <c r="B3623">
        <v>7100</v>
      </c>
      <c r="C3623" s="1" t="s">
        <v>10</v>
      </c>
      <c r="D3623">
        <v>313</v>
      </c>
      <c r="E3623">
        <v>2</v>
      </c>
      <c r="F3623" s="1" t="s">
        <v>18</v>
      </c>
      <c r="G3623" s="1" t="s">
        <v>12</v>
      </c>
      <c r="H3623">
        <v>1997</v>
      </c>
      <c r="I3623" s="1" t="s">
        <v>86</v>
      </c>
      <c r="J3623" t="str">
        <f t="shared" si="57"/>
        <v>20</v>
      </c>
      <c r="K3623">
        <v>7100</v>
      </c>
    </row>
    <row r="3624" spans="1:11" x14ac:dyDescent="0.35">
      <c r="A3624" s="1" t="s">
        <v>30</v>
      </c>
      <c r="B3624">
        <v>3700</v>
      </c>
      <c r="C3624" s="1" t="s">
        <v>10</v>
      </c>
      <c r="D3624">
        <v>370</v>
      </c>
      <c r="E3624">
        <v>2</v>
      </c>
      <c r="F3624" s="1" t="s">
        <v>18</v>
      </c>
      <c r="G3624" s="1" t="s">
        <v>12</v>
      </c>
      <c r="H3624">
        <v>1992</v>
      </c>
      <c r="I3624" s="1" t="s">
        <v>133</v>
      </c>
      <c r="J3624" t="str">
        <f t="shared" si="57"/>
        <v>20</v>
      </c>
      <c r="K3624">
        <v>3700</v>
      </c>
    </row>
    <row r="3625" spans="1:11" x14ac:dyDescent="0.35">
      <c r="A3625" s="1" t="s">
        <v>23</v>
      </c>
      <c r="B3625">
        <v>20999</v>
      </c>
      <c r="C3625" s="1" t="s">
        <v>10</v>
      </c>
      <c r="D3625">
        <v>77</v>
      </c>
      <c r="E3625">
        <v>2.5</v>
      </c>
      <c r="F3625" s="1" t="s">
        <v>18</v>
      </c>
      <c r="G3625" s="1" t="s">
        <v>12</v>
      </c>
      <c r="H3625">
        <v>2012</v>
      </c>
      <c r="I3625" s="1" t="s">
        <v>57</v>
      </c>
      <c r="J3625" t="str">
        <f t="shared" si="57"/>
        <v>40</v>
      </c>
      <c r="K3625">
        <v>20999</v>
      </c>
    </row>
    <row r="3626" spans="1:11" x14ac:dyDescent="0.35">
      <c r="A3626" s="1" t="s">
        <v>28</v>
      </c>
      <c r="B3626">
        <v>6750</v>
      </c>
      <c r="C3626" s="1" t="s">
        <v>26</v>
      </c>
      <c r="D3626">
        <v>1</v>
      </c>
      <c r="E3626">
        <v>1.5</v>
      </c>
      <c r="F3626" s="1" t="s">
        <v>16</v>
      </c>
      <c r="G3626" s="1" t="s">
        <v>12</v>
      </c>
      <c r="H3626">
        <v>2004</v>
      </c>
      <c r="I3626" s="1" t="s">
        <v>74</v>
      </c>
      <c r="J3626" t="str">
        <f t="shared" si="57"/>
        <v>20</v>
      </c>
      <c r="K3626">
        <v>6750</v>
      </c>
    </row>
    <row r="3627" spans="1:11" x14ac:dyDescent="0.35">
      <c r="A3627" s="1" t="s">
        <v>14</v>
      </c>
      <c r="B3627">
        <v>8400</v>
      </c>
      <c r="C3627" s="1" t="s">
        <v>31</v>
      </c>
      <c r="D3627">
        <v>457</v>
      </c>
      <c r="E3627">
        <v>5</v>
      </c>
      <c r="F3627" s="1" t="s">
        <v>18</v>
      </c>
      <c r="G3627" s="1" t="s">
        <v>12</v>
      </c>
      <c r="H3627">
        <v>1996</v>
      </c>
      <c r="I3627" s="1" t="s">
        <v>277</v>
      </c>
      <c r="J3627" t="str">
        <f t="shared" si="57"/>
        <v>20</v>
      </c>
      <c r="K3627">
        <v>8400</v>
      </c>
    </row>
    <row r="3628" spans="1:11" x14ac:dyDescent="0.35">
      <c r="A3628" s="1" t="s">
        <v>23</v>
      </c>
      <c r="B3628">
        <v>103999</v>
      </c>
      <c r="C3628" s="1" t="s">
        <v>21</v>
      </c>
      <c r="D3628">
        <v>0</v>
      </c>
      <c r="E3628">
        <v>4.5</v>
      </c>
      <c r="F3628" s="1" t="s">
        <v>16</v>
      </c>
      <c r="G3628" s="1" t="s">
        <v>12</v>
      </c>
      <c r="H3628">
        <v>2016</v>
      </c>
      <c r="I3628" s="1" t="s">
        <v>97</v>
      </c>
      <c r="J3628" t="str">
        <f t="shared" si="57"/>
        <v>120</v>
      </c>
      <c r="K3628">
        <v>103999</v>
      </c>
    </row>
    <row r="3629" spans="1:11" x14ac:dyDescent="0.35">
      <c r="A3629" s="1" t="s">
        <v>14</v>
      </c>
      <c r="B3629">
        <v>5200</v>
      </c>
      <c r="C3629" s="1" t="s">
        <v>10</v>
      </c>
      <c r="D3629">
        <v>432</v>
      </c>
      <c r="E3629">
        <v>3</v>
      </c>
      <c r="F3629" s="1" t="s">
        <v>16</v>
      </c>
      <c r="G3629" s="1" t="s">
        <v>12</v>
      </c>
      <c r="H3629">
        <v>1992</v>
      </c>
      <c r="I3629" s="1" t="s">
        <v>65</v>
      </c>
      <c r="J3629" t="str">
        <f t="shared" si="57"/>
        <v>20</v>
      </c>
      <c r="K3629">
        <v>5200</v>
      </c>
    </row>
    <row r="3630" spans="1:11" x14ac:dyDescent="0.35">
      <c r="A3630" s="1" t="s">
        <v>9</v>
      </c>
      <c r="B3630">
        <v>51000</v>
      </c>
      <c r="C3630" s="1" t="s">
        <v>10</v>
      </c>
      <c r="D3630">
        <v>97</v>
      </c>
      <c r="E3630">
        <v>3</v>
      </c>
      <c r="F3630" s="1" t="s">
        <v>16</v>
      </c>
      <c r="G3630" s="1" t="s">
        <v>12</v>
      </c>
      <c r="H3630">
        <v>2011</v>
      </c>
      <c r="I3630" s="1" t="s">
        <v>69</v>
      </c>
      <c r="J3630" t="str">
        <f t="shared" si="57"/>
        <v>60</v>
      </c>
      <c r="K3630">
        <v>51000</v>
      </c>
    </row>
    <row r="3631" spans="1:11" x14ac:dyDescent="0.35">
      <c r="A3631" s="1" t="s">
        <v>23</v>
      </c>
      <c r="B3631">
        <v>27400</v>
      </c>
      <c r="C3631" s="1" t="s">
        <v>21</v>
      </c>
      <c r="D3631">
        <v>52</v>
      </c>
      <c r="E3631">
        <v>3.5</v>
      </c>
      <c r="F3631" s="1" t="s">
        <v>18</v>
      </c>
      <c r="G3631" s="1" t="s">
        <v>12</v>
      </c>
      <c r="H3631">
        <v>2012</v>
      </c>
      <c r="I3631" s="1" t="s">
        <v>101</v>
      </c>
      <c r="J3631" t="str">
        <f t="shared" si="57"/>
        <v>40</v>
      </c>
      <c r="K3631">
        <v>27400</v>
      </c>
    </row>
    <row r="3632" spans="1:11" x14ac:dyDescent="0.35">
      <c r="A3632" s="1" t="s">
        <v>23</v>
      </c>
      <c r="B3632">
        <v>12500</v>
      </c>
      <c r="C3632" s="1" t="s">
        <v>21</v>
      </c>
      <c r="D3632">
        <v>201</v>
      </c>
      <c r="E3632">
        <v>2</v>
      </c>
      <c r="F3632" s="1" t="s">
        <v>11</v>
      </c>
      <c r="G3632" s="1" t="s">
        <v>12</v>
      </c>
      <c r="H3632">
        <v>2006</v>
      </c>
      <c r="I3632" s="1" t="s">
        <v>24</v>
      </c>
      <c r="J3632" t="str">
        <f t="shared" si="57"/>
        <v>20</v>
      </c>
      <c r="K3632">
        <v>12500</v>
      </c>
    </row>
    <row r="3633" spans="1:11" x14ac:dyDescent="0.35">
      <c r="A3633" s="1" t="s">
        <v>14</v>
      </c>
      <c r="B3633">
        <v>24800</v>
      </c>
      <c r="C3633" s="1" t="s">
        <v>26</v>
      </c>
      <c r="D3633">
        <v>118</v>
      </c>
      <c r="E3633">
        <v>3</v>
      </c>
      <c r="F3633" s="1" t="s">
        <v>16</v>
      </c>
      <c r="G3633" s="1" t="s">
        <v>12</v>
      </c>
      <c r="H3633">
        <v>2010</v>
      </c>
      <c r="I3633" s="1" t="s">
        <v>65</v>
      </c>
      <c r="J3633" t="str">
        <f t="shared" si="57"/>
        <v>40</v>
      </c>
      <c r="K3633">
        <v>24800</v>
      </c>
    </row>
    <row r="3634" spans="1:11" x14ac:dyDescent="0.35">
      <c r="A3634" s="1" t="s">
        <v>30</v>
      </c>
      <c r="B3634">
        <v>10600</v>
      </c>
      <c r="C3634" s="1" t="s">
        <v>10</v>
      </c>
      <c r="D3634">
        <v>118</v>
      </c>
      <c r="E3634">
        <v>1.8</v>
      </c>
      <c r="F3634" s="1" t="s">
        <v>11</v>
      </c>
      <c r="G3634" s="1" t="s">
        <v>12</v>
      </c>
      <c r="H3634">
        <v>2008</v>
      </c>
      <c r="I3634" s="1" t="s">
        <v>36</v>
      </c>
      <c r="J3634" t="str">
        <f t="shared" si="57"/>
        <v>20</v>
      </c>
      <c r="K3634">
        <v>10600</v>
      </c>
    </row>
    <row r="3635" spans="1:11" x14ac:dyDescent="0.35">
      <c r="A3635" s="1" t="s">
        <v>45</v>
      </c>
      <c r="B3635">
        <v>8900</v>
      </c>
      <c r="C3635" s="1" t="s">
        <v>31</v>
      </c>
      <c r="D3635">
        <v>150</v>
      </c>
      <c r="E3635">
        <v>3</v>
      </c>
      <c r="F3635" s="1" t="s">
        <v>11</v>
      </c>
      <c r="G3635" s="1" t="s">
        <v>12</v>
      </c>
      <c r="H3635">
        <v>2000</v>
      </c>
      <c r="I3635" s="1" t="s">
        <v>248</v>
      </c>
      <c r="J3635" t="str">
        <f t="shared" si="57"/>
        <v>20</v>
      </c>
      <c r="K3635">
        <v>8900</v>
      </c>
    </row>
    <row r="3636" spans="1:11" x14ac:dyDescent="0.35">
      <c r="A3636" s="1" t="s">
        <v>28</v>
      </c>
      <c r="B3636">
        <v>7200</v>
      </c>
      <c r="C3636" s="1" t="s">
        <v>15</v>
      </c>
      <c r="D3636">
        <v>101</v>
      </c>
      <c r="E3636">
        <v>1.5</v>
      </c>
      <c r="F3636" s="1" t="s">
        <v>16</v>
      </c>
      <c r="G3636" s="1" t="s">
        <v>12</v>
      </c>
      <c r="H3636">
        <v>2012</v>
      </c>
      <c r="I3636" s="1" t="s">
        <v>66</v>
      </c>
      <c r="J3636" t="str">
        <f t="shared" si="57"/>
        <v>20</v>
      </c>
      <c r="K3636">
        <v>7200</v>
      </c>
    </row>
    <row r="3637" spans="1:11" x14ac:dyDescent="0.35">
      <c r="A3637" s="1" t="s">
        <v>9</v>
      </c>
      <c r="B3637">
        <v>10000</v>
      </c>
      <c r="C3637" s="1" t="s">
        <v>10</v>
      </c>
      <c r="D3637">
        <v>274</v>
      </c>
      <c r="E3637">
        <v>4.4000000000000004</v>
      </c>
      <c r="F3637" s="1" t="s">
        <v>18</v>
      </c>
      <c r="G3637" s="1" t="s">
        <v>12</v>
      </c>
      <c r="H3637">
        <v>1998</v>
      </c>
      <c r="I3637" s="1" t="s">
        <v>140</v>
      </c>
      <c r="J3637" t="str">
        <f t="shared" si="57"/>
        <v>20</v>
      </c>
      <c r="K3637">
        <v>10000</v>
      </c>
    </row>
    <row r="3638" spans="1:11" x14ac:dyDescent="0.35">
      <c r="A3638" s="1" t="s">
        <v>23</v>
      </c>
      <c r="B3638">
        <v>11700</v>
      </c>
      <c r="C3638" s="1" t="s">
        <v>21</v>
      </c>
      <c r="D3638">
        <v>126</v>
      </c>
      <c r="E3638">
        <v>2.4</v>
      </c>
      <c r="F3638" s="1" t="s">
        <v>18</v>
      </c>
      <c r="G3638" s="1" t="s">
        <v>12</v>
      </c>
      <c r="H3638">
        <v>2008</v>
      </c>
      <c r="I3638" s="1" t="s">
        <v>24</v>
      </c>
      <c r="J3638" t="str">
        <f t="shared" si="57"/>
        <v>20</v>
      </c>
      <c r="K3638">
        <v>11700</v>
      </c>
    </row>
    <row r="3639" spans="1:11" x14ac:dyDescent="0.35">
      <c r="A3639" s="1" t="s">
        <v>9</v>
      </c>
      <c r="B3639">
        <v>64999</v>
      </c>
      <c r="C3639" s="1" t="s">
        <v>10</v>
      </c>
      <c r="D3639">
        <v>15</v>
      </c>
      <c r="E3639">
        <v>3</v>
      </c>
      <c r="F3639" s="1" t="s">
        <v>11</v>
      </c>
      <c r="G3639" s="1" t="s">
        <v>12</v>
      </c>
      <c r="H3639">
        <v>2012</v>
      </c>
      <c r="I3639" s="1" t="s">
        <v>170</v>
      </c>
      <c r="J3639" t="str">
        <f t="shared" si="57"/>
        <v>80</v>
      </c>
      <c r="K3639">
        <v>64999</v>
      </c>
    </row>
    <row r="3640" spans="1:11" x14ac:dyDescent="0.35">
      <c r="A3640" s="1" t="s">
        <v>23</v>
      </c>
      <c r="B3640">
        <v>28900</v>
      </c>
      <c r="C3640" s="1" t="s">
        <v>21</v>
      </c>
      <c r="D3640">
        <v>83</v>
      </c>
      <c r="E3640">
        <v>3.5</v>
      </c>
      <c r="F3640" s="1" t="s">
        <v>18</v>
      </c>
      <c r="G3640" s="1" t="s">
        <v>12</v>
      </c>
      <c r="H3640">
        <v>2012</v>
      </c>
      <c r="I3640" s="1" t="s">
        <v>110</v>
      </c>
      <c r="J3640" t="str">
        <f t="shared" si="57"/>
        <v>40</v>
      </c>
      <c r="K3640">
        <v>28900</v>
      </c>
    </row>
    <row r="3641" spans="1:11" x14ac:dyDescent="0.35">
      <c r="A3641" s="1" t="s">
        <v>9</v>
      </c>
      <c r="B3641">
        <v>60500</v>
      </c>
      <c r="C3641" s="1" t="s">
        <v>21</v>
      </c>
      <c r="D3641">
        <v>1</v>
      </c>
      <c r="E3641">
        <v>2</v>
      </c>
      <c r="F3641" s="1" t="s">
        <v>16</v>
      </c>
      <c r="G3641" s="1" t="s">
        <v>12</v>
      </c>
      <c r="H3641">
        <v>2016</v>
      </c>
      <c r="I3641" s="1" t="s">
        <v>55</v>
      </c>
      <c r="J3641" t="str">
        <f t="shared" si="57"/>
        <v>80</v>
      </c>
      <c r="K3641">
        <v>60500</v>
      </c>
    </row>
    <row r="3642" spans="1:11" x14ac:dyDescent="0.35">
      <c r="A3642" s="1" t="s">
        <v>28</v>
      </c>
      <c r="B3642">
        <v>5500</v>
      </c>
      <c r="C3642" s="1" t="s">
        <v>10</v>
      </c>
      <c r="D3642">
        <v>153</v>
      </c>
      <c r="E3642">
        <v>1.6</v>
      </c>
      <c r="F3642" s="1" t="s">
        <v>49</v>
      </c>
      <c r="G3642" s="1" t="s">
        <v>12</v>
      </c>
      <c r="H3642">
        <v>2006</v>
      </c>
      <c r="I3642" s="1" t="s">
        <v>29</v>
      </c>
      <c r="J3642" t="str">
        <f t="shared" si="57"/>
        <v>20</v>
      </c>
      <c r="K3642">
        <v>5500</v>
      </c>
    </row>
    <row r="3643" spans="1:11" x14ac:dyDescent="0.35">
      <c r="A3643" s="1" t="s">
        <v>9</v>
      </c>
      <c r="B3643">
        <v>85900</v>
      </c>
      <c r="C3643" s="1" t="s">
        <v>21</v>
      </c>
      <c r="D3643">
        <v>19</v>
      </c>
      <c r="E3643">
        <v>3</v>
      </c>
      <c r="F3643" s="1" t="s">
        <v>16</v>
      </c>
      <c r="G3643" s="1" t="s">
        <v>12</v>
      </c>
      <c r="H3643">
        <v>2015</v>
      </c>
      <c r="I3643" s="1" t="s">
        <v>62</v>
      </c>
      <c r="J3643" t="str">
        <f t="shared" si="57"/>
        <v>100</v>
      </c>
      <c r="K3643">
        <v>85900</v>
      </c>
    </row>
    <row r="3644" spans="1:11" x14ac:dyDescent="0.35">
      <c r="A3644" s="1" t="s">
        <v>9</v>
      </c>
      <c r="B3644">
        <v>49000</v>
      </c>
      <c r="C3644" s="1" t="s">
        <v>26</v>
      </c>
      <c r="D3644">
        <v>56</v>
      </c>
      <c r="E3644">
        <v>5</v>
      </c>
      <c r="F3644" s="1" t="s">
        <v>11</v>
      </c>
      <c r="G3644" s="1" t="s">
        <v>12</v>
      </c>
      <c r="H3644">
        <v>2007</v>
      </c>
      <c r="I3644" s="1" t="s">
        <v>100</v>
      </c>
      <c r="J3644" t="str">
        <f t="shared" si="57"/>
        <v>60</v>
      </c>
      <c r="K3644">
        <v>49000</v>
      </c>
    </row>
    <row r="3645" spans="1:11" x14ac:dyDescent="0.35">
      <c r="A3645" s="1" t="s">
        <v>20</v>
      </c>
      <c r="B3645">
        <v>22999</v>
      </c>
      <c r="C3645" s="1" t="s">
        <v>21</v>
      </c>
      <c r="D3645">
        <v>125</v>
      </c>
      <c r="E3645">
        <v>4.2</v>
      </c>
      <c r="F3645" s="1" t="s">
        <v>11</v>
      </c>
      <c r="G3645" s="1" t="s">
        <v>12</v>
      </c>
      <c r="H3645">
        <v>2008</v>
      </c>
      <c r="I3645" s="1" t="s">
        <v>22</v>
      </c>
      <c r="J3645" t="str">
        <f t="shared" si="57"/>
        <v>40</v>
      </c>
      <c r="K3645">
        <v>22999</v>
      </c>
    </row>
    <row r="3646" spans="1:11" x14ac:dyDescent="0.35">
      <c r="A3646" s="1" t="s">
        <v>14</v>
      </c>
      <c r="B3646">
        <v>22900</v>
      </c>
      <c r="C3646" s="1" t="s">
        <v>10</v>
      </c>
      <c r="D3646">
        <v>197</v>
      </c>
      <c r="E3646">
        <v>2.2000000000000002</v>
      </c>
      <c r="F3646" s="1" t="s">
        <v>16</v>
      </c>
      <c r="G3646" s="1" t="s">
        <v>12</v>
      </c>
      <c r="H3646">
        <v>2010</v>
      </c>
      <c r="I3646" s="1" t="s">
        <v>65</v>
      </c>
      <c r="J3646" t="str">
        <f t="shared" si="57"/>
        <v>40</v>
      </c>
      <c r="K3646">
        <v>22900</v>
      </c>
    </row>
    <row r="3647" spans="1:11" x14ac:dyDescent="0.35">
      <c r="A3647" s="1" t="s">
        <v>9</v>
      </c>
      <c r="B3647">
        <v>85555</v>
      </c>
      <c r="C3647" s="1" t="s">
        <v>10</v>
      </c>
      <c r="D3647">
        <v>10</v>
      </c>
      <c r="E3647">
        <v>3</v>
      </c>
      <c r="F3647" s="1" t="s">
        <v>49</v>
      </c>
      <c r="G3647" s="1" t="s">
        <v>12</v>
      </c>
      <c r="H3647">
        <v>2015</v>
      </c>
      <c r="I3647" s="1" t="s">
        <v>330</v>
      </c>
      <c r="J3647" t="str">
        <f t="shared" si="57"/>
        <v>100</v>
      </c>
      <c r="K3647">
        <v>85555</v>
      </c>
    </row>
    <row r="3648" spans="1:11" x14ac:dyDescent="0.35">
      <c r="A3648" s="1" t="s">
        <v>14</v>
      </c>
      <c r="B3648">
        <v>30000</v>
      </c>
      <c r="C3648" s="1" t="s">
        <v>21</v>
      </c>
      <c r="D3648">
        <v>97</v>
      </c>
      <c r="E3648">
        <v>2.14</v>
      </c>
      <c r="F3648" s="1" t="s">
        <v>16</v>
      </c>
      <c r="G3648" s="1" t="s">
        <v>12</v>
      </c>
      <c r="H3648">
        <v>2011</v>
      </c>
      <c r="I3648" s="1" t="s">
        <v>214</v>
      </c>
      <c r="J3648" t="str">
        <f t="shared" si="57"/>
        <v>40</v>
      </c>
      <c r="K3648">
        <v>30000</v>
      </c>
    </row>
    <row r="3649" spans="1:11" x14ac:dyDescent="0.35">
      <c r="A3649" s="1" t="s">
        <v>9</v>
      </c>
      <c r="B3649">
        <v>2600</v>
      </c>
      <c r="C3649" s="1" t="s">
        <v>10</v>
      </c>
      <c r="D3649">
        <v>250</v>
      </c>
      <c r="E3649">
        <v>1.6</v>
      </c>
      <c r="F3649" s="1" t="s">
        <v>11</v>
      </c>
      <c r="G3649" s="1" t="s">
        <v>12</v>
      </c>
      <c r="H3649">
        <v>1996</v>
      </c>
      <c r="I3649" s="1" t="s">
        <v>258</v>
      </c>
      <c r="J3649" t="str">
        <f t="shared" si="57"/>
        <v>20</v>
      </c>
      <c r="K3649">
        <v>2600</v>
      </c>
    </row>
    <row r="3650" spans="1:11" x14ac:dyDescent="0.35">
      <c r="A3650" s="1" t="s">
        <v>30</v>
      </c>
      <c r="B3650">
        <v>12500</v>
      </c>
      <c r="C3650" s="1" t="s">
        <v>21</v>
      </c>
      <c r="D3650">
        <v>230</v>
      </c>
      <c r="E3650">
        <v>3.2</v>
      </c>
      <c r="F3650" s="1" t="s">
        <v>18</v>
      </c>
      <c r="G3650" s="1" t="s">
        <v>12</v>
      </c>
      <c r="H3650">
        <v>2003</v>
      </c>
      <c r="I3650" s="1" t="s">
        <v>48</v>
      </c>
      <c r="J3650" t="str">
        <f t="shared" si="57"/>
        <v>20</v>
      </c>
      <c r="K3650">
        <v>12500</v>
      </c>
    </row>
    <row r="3651" spans="1:11" x14ac:dyDescent="0.35">
      <c r="A3651" s="1" t="s">
        <v>9</v>
      </c>
      <c r="B3651">
        <v>6800</v>
      </c>
      <c r="C3651" s="1" t="s">
        <v>10</v>
      </c>
      <c r="D3651">
        <v>4</v>
      </c>
      <c r="E3651">
        <v>2.8</v>
      </c>
      <c r="F3651" s="1" t="s">
        <v>18</v>
      </c>
      <c r="G3651" s="1" t="s">
        <v>12</v>
      </c>
      <c r="H3651">
        <v>1995</v>
      </c>
      <c r="I3651" s="1" t="s">
        <v>58</v>
      </c>
      <c r="J3651" t="str">
        <f t="shared" si="57"/>
        <v>20</v>
      </c>
      <c r="K3651">
        <v>6800</v>
      </c>
    </row>
    <row r="3652" spans="1:11" x14ac:dyDescent="0.35">
      <c r="A3652" s="1" t="s">
        <v>14</v>
      </c>
      <c r="B3652">
        <v>8700</v>
      </c>
      <c r="C3652" s="1" t="s">
        <v>31</v>
      </c>
      <c r="D3652">
        <v>280</v>
      </c>
      <c r="E3652" t="s">
        <v>41</v>
      </c>
      <c r="F3652" s="1" t="s">
        <v>16</v>
      </c>
      <c r="G3652" s="1" t="s">
        <v>12</v>
      </c>
      <c r="H3652">
        <v>2001</v>
      </c>
      <c r="I3652" s="1" t="s">
        <v>42</v>
      </c>
      <c r="J3652" t="str">
        <f t="shared" si="57"/>
        <v>20</v>
      </c>
      <c r="K3652">
        <v>8700</v>
      </c>
    </row>
    <row r="3653" spans="1:11" x14ac:dyDescent="0.35">
      <c r="A3653" s="1" t="s">
        <v>20</v>
      </c>
      <c r="B3653">
        <v>4000</v>
      </c>
      <c r="C3653" s="1" t="s">
        <v>10</v>
      </c>
      <c r="D3653">
        <v>315</v>
      </c>
      <c r="E3653">
        <v>2.2999999999999998</v>
      </c>
      <c r="F3653" s="1" t="s">
        <v>18</v>
      </c>
      <c r="G3653" s="1" t="s">
        <v>12</v>
      </c>
      <c r="H3653">
        <v>1991</v>
      </c>
      <c r="I3653" s="1" t="s">
        <v>52</v>
      </c>
      <c r="J3653" t="str">
        <f t="shared" si="57"/>
        <v>20</v>
      </c>
      <c r="K3653">
        <v>4000</v>
      </c>
    </row>
    <row r="3654" spans="1:11" x14ac:dyDescent="0.35">
      <c r="A3654" s="1" t="s">
        <v>20</v>
      </c>
      <c r="B3654">
        <v>36500</v>
      </c>
      <c r="C3654" s="1" t="s">
        <v>21</v>
      </c>
      <c r="D3654">
        <v>159</v>
      </c>
      <c r="E3654">
        <v>3</v>
      </c>
      <c r="F3654" s="1" t="s">
        <v>16</v>
      </c>
      <c r="G3654" s="1" t="s">
        <v>12</v>
      </c>
      <c r="H3654">
        <v>2010</v>
      </c>
      <c r="I3654" s="1" t="s">
        <v>22</v>
      </c>
      <c r="J3654" t="str">
        <f t="shared" si="57"/>
        <v>40</v>
      </c>
      <c r="K3654">
        <v>36500</v>
      </c>
    </row>
    <row r="3655" spans="1:11" x14ac:dyDescent="0.35">
      <c r="A3655" s="1" t="s">
        <v>30</v>
      </c>
      <c r="B3655">
        <v>10000</v>
      </c>
      <c r="C3655" s="1" t="s">
        <v>15</v>
      </c>
      <c r="D3655">
        <v>231</v>
      </c>
      <c r="E3655">
        <v>1.9</v>
      </c>
      <c r="F3655" s="1" t="s">
        <v>16</v>
      </c>
      <c r="G3655" s="1" t="s">
        <v>12</v>
      </c>
      <c r="H3655">
        <v>2005</v>
      </c>
      <c r="I3655" s="1" t="s">
        <v>109</v>
      </c>
      <c r="J3655" t="str">
        <f t="shared" si="57"/>
        <v>20</v>
      </c>
      <c r="K3655">
        <v>10000</v>
      </c>
    </row>
    <row r="3656" spans="1:11" x14ac:dyDescent="0.35">
      <c r="A3656" s="1" t="s">
        <v>30</v>
      </c>
      <c r="B3656">
        <v>4700</v>
      </c>
      <c r="C3656" s="1" t="s">
        <v>38</v>
      </c>
      <c r="D3656">
        <v>160</v>
      </c>
      <c r="E3656">
        <v>2</v>
      </c>
      <c r="F3656" s="1" t="s">
        <v>16</v>
      </c>
      <c r="G3656" s="1" t="s">
        <v>32</v>
      </c>
      <c r="H3656">
        <v>2006</v>
      </c>
      <c r="I3656" s="1" t="s">
        <v>142</v>
      </c>
      <c r="J3656" t="str">
        <f t="shared" si="57"/>
        <v>20</v>
      </c>
      <c r="K3656">
        <v>4700</v>
      </c>
    </row>
    <row r="3657" spans="1:11" x14ac:dyDescent="0.35">
      <c r="A3657" s="1" t="s">
        <v>9</v>
      </c>
      <c r="B3657">
        <v>27900</v>
      </c>
      <c r="C3657" s="1" t="s">
        <v>21</v>
      </c>
      <c r="D3657">
        <v>140</v>
      </c>
      <c r="E3657">
        <v>3</v>
      </c>
      <c r="F3657" s="1" t="s">
        <v>16</v>
      </c>
      <c r="G3657" s="1" t="s">
        <v>12</v>
      </c>
      <c r="H3657">
        <v>2009</v>
      </c>
      <c r="I3657" s="1" t="s">
        <v>55</v>
      </c>
      <c r="J3657" t="str">
        <f t="shared" si="57"/>
        <v>40</v>
      </c>
      <c r="K3657">
        <v>27900</v>
      </c>
    </row>
    <row r="3658" spans="1:11" x14ac:dyDescent="0.35">
      <c r="A3658" s="1" t="s">
        <v>28</v>
      </c>
      <c r="B3658">
        <v>7440</v>
      </c>
      <c r="C3658" s="1" t="s">
        <v>31</v>
      </c>
      <c r="D3658">
        <v>148</v>
      </c>
      <c r="E3658">
        <v>1.5</v>
      </c>
      <c r="F3658" s="1" t="s">
        <v>16</v>
      </c>
      <c r="G3658" s="1" t="s">
        <v>12</v>
      </c>
      <c r="H3658">
        <v>2012</v>
      </c>
      <c r="I3658" s="1" t="s">
        <v>66</v>
      </c>
      <c r="J3658" t="str">
        <f t="shared" si="57"/>
        <v>20</v>
      </c>
      <c r="K3658">
        <v>7440</v>
      </c>
    </row>
    <row r="3659" spans="1:11" x14ac:dyDescent="0.35">
      <c r="A3659" s="1" t="s">
        <v>14</v>
      </c>
      <c r="B3659">
        <v>17999</v>
      </c>
      <c r="C3659" s="1" t="s">
        <v>15</v>
      </c>
      <c r="D3659">
        <v>260</v>
      </c>
      <c r="E3659">
        <v>2.2000000000000002</v>
      </c>
      <c r="F3659" s="1" t="s">
        <v>16</v>
      </c>
      <c r="G3659" s="1" t="s">
        <v>12</v>
      </c>
      <c r="H3659">
        <v>2013</v>
      </c>
      <c r="I3659" s="1" t="s">
        <v>163</v>
      </c>
      <c r="J3659" t="str">
        <f t="shared" si="57"/>
        <v>20</v>
      </c>
      <c r="K3659">
        <v>17999</v>
      </c>
    </row>
    <row r="3660" spans="1:11" x14ac:dyDescent="0.35">
      <c r="A3660" s="1" t="s">
        <v>30</v>
      </c>
      <c r="B3660">
        <v>7750</v>
      </c>
      <c r="C3660" s="1" t="s">
        <v>15</v>
      </c>
      <c r="D3660">
        <v>235</v>
      </c>
      <c r="E3660">
        <v>1.9</v>
      </c>
      <c r="F3660" s="1" t="s">
        <v>16</v>
      </c>
      <c r="G3660" s="1" t="s">
        <v>12</v>
      </c>
      <c r="H3660">
        <v>2004</v>
      </c>
      <c r="I3660" s="1" t="s">
        <v>109</v>
      </c>
      <c r="J3660" t="str">
        <f t="shared" si="57"/>
        <v>20</v>
      </c>
      <c r="K3660">
        <v>7750</v>
      </c>
    </row>
    <row r="3661" spans="1:11" x14ac:dyDescent="0.35">
      <c r="A3661" s="1" t="s">
        <v>14</v>
      </c>
      <c r="B3661">
        <v>7200</v>
      </c>
      <c r="C3661" s="1" t="s">
        <v>15</v>
      </c>
      <c r="D3661">
        <v>285</v>
      </c>
      <c r="E3661">
        <v>2.2000000000000002</v>
      </c>
      <c r="F3661" s="1" t="s">
        <v>16</v>
      </c>
      <c r="G3661" s="1" t="s">
        <v>12</v>
      </c>
      <c r="H3661">
        <v>2001</v>
      </c>
      <c r="I3661" s="1" t="s">
        <v>42</v>
      </c>
      <c r="J3661" t="str">
        <f t="shared" si="57"/>
        <v>20</v>
      </c>
      <c r="K3661">
        <v>7200</v>
      </c>
    </row>
    <row r="3662" spans="1:11" x14ac:dyDescent="0.35">
      <c r="A3662" s="1" t="s">
        <v>30</v>
      </c>
      <c r="B3662">
        <v>3700</v>
      </c>
      <c r="C3662" s="1" t="s">
        <v>38</v>
      </c>
      <c r="D3662">
        <v>121</v>
      </c>
      <c r="E3662">
        <v>1.9</v>
      </c>
      <c r="F3662" s="1" t="s">
        <v>16</v>
      </c>
      <c r="G3662" s="1" t="s">
        <v>12</v>
      </c>
      <c r="H3662">
        <v>1993</v>
      </c>
      <c r="I3662" s="1" t="s">
        <v>91</v>
      </c>
      <c r="J3662" t="str">
        <f t="shared" si="57"/>
        <v>20</v>
      </c>
      <c r="K3662">
        <v>3700</v>
      </c>
    </row>
    <row r="3663" spans="1:11" x14ac:dyDescent="0.35">
      <c r="A3663" s="1" t="s">
        <v>30</v>
      </c>
      <c r="B3663">
        <v>12000</v>
      </c>
      <c r="C3663" s="1" t="s">
        <v>26</v>
      </c>
      <c r="D3663">
        <v>187</v>
      </c>
      <c r="E3663">
        <v>2</v>
      </c>
      <c r="F3663" s="1" t="s">
        <v>16</v>
      </c>
      <c r="G3663" s="1" t="s">
        <v>12</v>
      </c>
      <c r="H3663">
        <v>2008</v>
      </c>
      <c r="I3663" s="1" t="s">
        <v>36</v>
      </c>
      <c r="J3663" t="str">
        <f t="shared" si="57"/>
        <v>20</v>
      </c>
      <c r="K3663">
        <v>12000</v>
      </c>
    </row>
    <row r="3664" spans="1:11" x14ac:dyDescent="0.35">
      <c r="A3664" s="1" t="s">
        <v>20</v>
      </c>
      <c r="B3664">
        <v>48000</v>
      </c>
      <c r="C3664" s="1" t="s">
        <v>21</v>
      </c>
      <c r="D3664">
        <v>75</v>
      </c>
      <c r="E3664">
        <v>3</v>
      </c>
      <c r="F3664" s="1" t="s">
        <v>16</v>
      </c>
      <c r="G3664" s="1" t="s">
        <v>12</v>
      </c>
      <c r="H3664">
        <v>2013</v>
      </c>
      <c r="I3664" s="1" t="s">
        <v>22</v>
      </c>
      <c r="J3664" t="str">
        <f t="shared" si="57"/>
        <v>60</v>
      </c>
      <c r="K3664">
        <v>48000</v>
      </c>
    </row>
    <row r="3665" spans="1:11" x14ac:dyDescent="0.35">
      <c r="A3665" s="1" t="s">
        <v>9</v>
      </c>
      <c r="B3665">
        <v>49000</v>
      </c>
      <c r="C3665" s="1" t="s">
        <v>10</v>
      </c>
      <c r="D3665">
        <v>58</v>
      </c>
      <c r="E3665">
        <v>4.4000000000000004</v>
      </c>
      <c r="F3665" s="1" t="s">
        <v>49</v>
      </c>
      <c r="G3665" s="1" t="s">
        <v>12</v>
      </c>
      <c r="H3665">
        <v>2011</v>
      </c>
      <c r="I3665" s="1" t="s">
        <v>212</v>
      </c>
      <c r="J3665" t="str">
        <f t="shared" si="57"/>
        <v>60</v>
      </c>
      <c r="K3665">
        <v>49000</v>
      </c>
    </row>
    <row r="3666" spans="1:11" x14ac:dyDescent="0.35">
      <c r="A3666" s="1" t="s">
        <v>14</v>
      </c>
      <c r="B3666">
        <v>69500</v>
      </c>
      <c r="C3666" s="1" t="s">
        <v>21</v>
      </c>
      <c r="D3666">
        <v>84</v>
      </c>
      <c r="E3666">
        <v>3</v>
      </c>
      <c r="F3666" s="1" t="s">
        <v>16</v>
      </c>
      <c r="G3666" s="1" t="s">
        <v>12</v>
      </c>
      <c r="H3666">
        <v>2014</v>
      </c>
      <c r="I3666" s="1" t="s">
        <v>82</v>
      </c>
      <c r="J3666" t="str">
        <f t="shared" ref="J3666:J3728" si="58">VLOOKUP(B3666,$L$2:$M$13,2,TRUE)</f>
        <v>80</v>
      </c>
      <c r="K3666">
        <v>69500</v>
      </c>
    </row>
    <row r="3667" spans="1:11" x14ac:dyDescent="0.35">
      <c r="A3667" s="1" t="s">
        <v>9</v>
      </c>
      <c r="B3667">
        <v>19999</v>
      </c>
      <c r="C3667" s="1" t="s">
        <v>21</v>
      </c>
      <c r="D3667">
        <v>227</v>
      </c>
      <c r="E3667">
        <v>3</v>
      </c>
      <c r="F3667" s="1" t="s">
        <v>16</v>
      </c>
      <c r="G3667" s="1" t="s">
        <v>12</v>
      </c>
      <c r="H3667">
        <v>2006</v>
      </c>
      <c r="I3667" s="1" t="s">
        <v>55</v>
      </c>
      <c r="J3667" t="str">
        <f t="shared" si="58"/>
        <v>20</v>
      </c>
      <c r="K3667">
        <v>19999</v>
      </c>
    </row>
    <row r="3668" spans="1:11" x14ac:dyDescent="0.35">
      <c r="A3668" s="1" t="s">
        <v>30</v>
      </c>
      <c r="B3668">
        <v>30900</v>
      </c>
      <c r="C3668" s="1" t="s">
        <v>10</v>
      </c>
      <c r="D3668">
        <v>30</v>
      </c>
      <c r="E3668">
        <v>2</v>
      </c>
      <c r="F3668" s="1" t="s">
        <v>16</v>
      </c>
      <c r="G3668" s="1" t="s">
        <v>12</v>
      </c>
      <c r="H3668">
        <v>2014</v>
      </c>
      <c r="I3668" s="1" t="s">
        <v>98</v>
      </c>
      <c r="J3668" t="str">
        <f t="shared" si="58"/>
        <v>40</v>
      </c>
      <c r="K3668">
        <v>30900</v>
      </c>
    </row>
    <row r="3669" spans="1:11" x14ac:dyDescent="0.35">
      <c r="A3669" s="1" t="s">
        <v>14</v>
      </c>
      <c r="B3669">
        <v>44000</v>
      </c>
      <c r="C3669" s="1" t="s">
        <v>31</v>
      </c>
      <c r="D3669">
        <v>39</v>
      </c>
      <c r="E3669">
        <v>5.5</v>
      </c>
      <c r="F3669" s="1" t="s">
        <v>11</v>
      </c>
      <c r="G3669" s="1" t="s">
        <v>12</v>
      </c>
      <c r="H3669">
        <v>2009</v>
      </c>
      <c r="I3669" s="1" t="s">
        <v>331</v>
      </c>
      <c r="J3669" t="str">
        <f t="shared" si="58"/>
        <v>60</v>
      </c>
      <c r="K3669">
        <v>44000</v>
      </c>
    </row>
    <row r="3670" spans="1:11" x14ac:dyDescent="0.35">
      <c r="A3670" s="1" t="s">
        <v>14</v>
      </c>
      <c r="B3670">
        <v>10200</v>
      </c>
      <c r="C3670" s="1" t="s">
        <v>10</v>
      </c>
      <c r="D3670">
        <v>174</v>
      </c>
      <c r="E3670">
        <v>2.6</v>
      </c>
      <c r="F3670" s="1" t="s">
        <v>18</v>
      </c>
      <c r="G3670" s="1" t="s">
        <v>12</v>
      </c>
      <c r="H3670">
        <v>2001</v>
      </c>
      <c r="I3670" s="1" t="s">
        <v>65</v>
      </c>
      <c r="J3670" t="str">
        <f t="shared" si="58"/>
        <v>20</v>
      </c>
      <c r="K3670">
        <v>10200</v>
      </c>
    </row>
    <row r="3671" spans="1:11" x14ac:dyDescent="0.35">
      <c r="A3671" s="1" t="s">
        <v>14</v>
      </c>
      <c r="B3671">
        <v>22000</v>
      </c>
      <c r="C3671" s="1" t="s">
        <v>21</v>
      </c>
      <c r="D3671">
        <v>160</v>
      </c>
      <c r="E3671">
        <v>4</v>
      </c>
      <c r="F3671" s="1" t="s">
        <v>16</v>
      </c>
      <c r="G3671" s="1" t="s">
        <v>12</v>
      </c>
      <c r="H3671">
        <v>2008</v>
      </c>
      <c r="I3671" s="1" t="s">
        <v>305</v>
      </c>
      <c r="J3671" t="str">
        <f t="shared" si="58"/>
        <v>40</v>
      </c>
      <c r="K3671">
        <v>22000</v>
      </c>
    </row>
    <row r="3672" spans="1:11" x14ac:dyDescent="0.35">
      <c r="A3672" s="1" t="s">
        <v>14</v>
      </c>
      <c r="B3672">
        <v>46700</v>
      </c>
      <c r="C3672" s="1" t="s">
        <v>10</v>
      </c>
      <c r="D3672">
        <v>115</v>
      </c>
      <c r="E3672">
        <v>5.5</v>
      </c>
      <c r="F3672" s="1" t="s">
        <v>11</v>
      </c>
      <c r="G3672" s="1" t="s">
        <v>12</v>
      </c>
      <c r="H3672">
        <v>2011</v>
      </c>
      <c r="I3672" s="1" t="s">
        <v>19</v>
      </c>
      <c r="J3672" t="str">
        <f t="shared" si="58"/>
        <v>60</v>
      </c>
      <c r="K3672">
        <v>46700</v>
      </c>
    </row>
    <row r="3673" spans="1:11" x14ac:dyDescent="0.35">
      <c r="A3673" s="1" t="s">
        <v>14</v>
      </c>
      <c r="B3673">
        <v>9999</v>
      </c>
      <c r="C3673" s="1" t="s">
        <v>10</v>
      </c>
      <c r="D3673">
        <v>322</v>
      </c>
      <c r="E3673">
        <v>2.7</v>
      </c>
      <c r="F3673" s="1" t="s">
        <v>16</v>
      </c>
      <c r="G3673" s="1" t="s">
        <v>12</v>
      </c>
      <c r="H3673">
        <v>2000</v>
      </c>
      <c r="I3673" s="1" t="s">
        <v>65</v>
      </c>
      <c r="J3673" t="str">
        <f t="shared" si="58"/>
        <v>20</v>
      </c>
      <c r="K3673">
        <v>9999</v>
      </c>
    </row>
    <row r="3674" spans="1:11" x14ac:dyDescent="0.35">
      <c r="A3674" s="1" t="s">
        <v>30</v>
      </c>
      <c r="B3674">
        <v>4400</v>
      </c>
      <c r="C3674" s="1" t="s">
        <v>31</v>
      </c>
      <c r="D3674">
        <v>145</v>
      </c>
      <c r="E3674">
        <v>2.4</v>
      </c>
      <c r="F3674" s="1" t="s">
        <v>16</v>
      </c>
      <c r="G3674" s="1" t="s">
        <v>12</v>
      </c>
      <c r="H3674">
        <v>1993</v>
      </c>
      <c r="I3674" s="1" t="s">
        <v>96</v>
      </c>
      <c r="J3674" t="str">
        <f t="shared" si="58"/>
        <v>20</v>
      </c>
      <c r="K3674">
        <v>4400</v>
      </c>
    </row>
    <row r="3675" spans="1:11" x14ac:dyDescent="0.35">
      <c r="A3675" s="1" t="s">
        <v>14</v>
      </c>
      <c r="B3675">
        <v>45000</v>
      </c>
      <c r="C3675" s="1" t="s">
        <v>10</v>
      </c>
      <c r="D3675">
        <v>1</v>
      </c>
      <c r="E3675">
        <v>1.6</v>
      </c>
      <c r="F3675" s="1" t="s">
        <v>11</v>
      </c>
      <c r="G3675" s="1" t="s">
        <v>12</v>
      </c>
      <c r="H3675">
        <v>2015</v>
      </c>
      <c r="I3675" s="1" t="s">
        <v>105</v>
      </c>
      <c r="J3675" t="str">
        <f t="shared" si="58"/>
        <v>60</v>
      </c>
      <c r="K3675">
        <v>45000</v>
      </c>
    </row>
    <row r="3676" spans="1:11" x14ac:dyDescent="0.35">
      <c r="A3676" s="1" t="s">
        <v>23</v>
      </c>
      <c r="B3676">
        <v>63333</v>
      </c>
      <c r="C3676" s="1" t="s">
        <v>31</v>
      </c>
      <c r="D3676">
        <v>33</v>
      </c>
      <c r="E3676">
        <v>4.5</v>
      </c>
      <c r="F3676" s="1" t="s">
        <v>16</v>
      </c>
      <c r="G3676" s="1" t="s">
        <v>12</v>
      </c>
      <c r="H3676">
        <v>2013</v>
      </c>
      <c r="I3676" s="1" t="s">
        <v>97</v>
      </c>
      <c r="J3676" t="str">
        <f t="shared" si="58"/>
        <v>80</v>
      </c>
      <c r="K3676">
        <v>63333</v>
      </c>
    </row>
    <row r="3677" spans="1:11" x14ac:dyDescent="0.35">
      <c r="A3677" s="1" t="s">
        <v>30</v>
      </c>
      <c r="B3677">
        <v>12999</v>
      </c>
      <c r="C3677" s="1" t="s">
        <v>15</v>
      </c>
      <c r="D3677">
        <v>237</v>
      </c>
      <c r="E3677">
        <v>2.5</v>
      </c>
      <c r="F3677" s="1" t="s">
        <v>16</v>
      </c>
      <c r="G3677" s="1" t="s">
        <v>12</v>
      </c>
      <c r="H3677">
        <v>2005</v>
      </c>
      <c r="I3677" s="1" t="s">
        <v>109</v>
      </c>
      <c r="J3677" t="str">
        <f t="shared" si="58"/>
        <v>20</v>
      </c>
      <c r="K3677">
        <v>12999</v>
      </c>
    </row>
    <row r="3678" spans="1:11" x14ac:dyDescent="0.35">
      <c r="A3678" s="1" t="s">
        <v>14</v>
      </c>
      <c r="B3678">
        <v>15000</v>
      </c>
      <c r="C3678" s="1" t="s">
        <v>31</v>
      </c>
      <c r="D3678">
        <v>115</v>
      </c>
      <c r="E3678">
        <v>2.2000000000000002</v>
      </c>
      <c r="F3678" s="1" t="s">
        <v>16</v>
      </c>
      <c r="G3678" s="1" t="s">
        <v>12</v>
      </c>
      <c r="H3678">
        <v>2011</v>
      </c>
      <c r="I3678" s="1" t="s">
        <v>42</v>
      </c>
      <c r="J3678" t="str">
        <f t="shared" si="58"/>
        <v>20</v>
      </c>
      <c r="K3678">
        <v>15000</v>
      </c>
    </row>
    <row r="3679" spans="1:11" x14ac:dyDescent="0.35">
      <c r="A3679" s="1" t="s">
        <v>9</v>
      </c>
      <c r="B3679">
        <v>24500</v>
      </c>
      <c r="C3679" s="1" t="s">
        <v>10</v>
      </c>
      <c r="D3679">
        <v>114</v>
      </c>
      <c r="E3679" t="s">
        <v>41</v>
      </c>
      <c r="F3679" s="1" t="s">
        <v>11</v>
      </c>
      <c r="G3679" s="1" t="s">
        <v>12</v>
      </c>
      <c r="H3679">
        <v>2005</v>
      </c>
      <c r="I3679" s="1" t="s">
        <v>100</v>
      </c>
      <c r="J3679" t="str">
        <f t="shared" si="58"/>
        <v>40</v>
      </c>
      <c r="K3679">
        <v>24500</v>
      </c>
    </row>
    <row r="3680" spans="1:11" x14ac:dyDescent="0.35">
      <c r="A3680" s="1" t="s">
        <v>30</v>
      </c>
      <c r="B3680">
        <v>1950</v>
      </c>
      <c r="C3680" s="1" t="s">
        <v>38</v>
      </c>
      <c r="D3680">
        <v>94</v>
      </c>
      <c r="E3680">
        <v>1.1000000000000001</v>
      </c>
      <c r="F3680" s="1" t="s">
        <v>11</v>
      </c>
      <c r="G3680" s="1" t="s">
        <v>12</v>
      </c>
      <c r="H3680">
        <v>1982</v>
      </c>
      <c r="I3680" s="1" t="s">
        <v>123</v>
      </c>
      <c r="J3680" t="str">
        <f t="shared" si="58"/>
        <v>20</v>
      </c>
      <c r="K3680">
        <v>1950</v>
      </c>
    </row>
    <row r="3681" spans="1:11" x14ac:dyDescent="0.35">
      <c r="A3681" s="1" t="s">
        <v>9</v>
      </c>
      <c r="B3681">
        <v>58500</v>
      </c>
      <c r="C3681" s="1" t="s">
        <v>21</v>
      </c>
      <c r="D3681">
        <v>80</v>
      </c>
      <c r="E3681">
        <v>3</v>
      </c>
      <c r="F3681" s="1" t="s">
        <v>16</v>
      </c>
      <c r="G3681" s="1" t="s">
        <v>12</v>
      </c>
      <c r="H3681">
        <v>2013</v>
      </c>
      <c r="I3681" s="1" t="s">
        <v>55</v>
      </c>
      <c r="J3681" t="str">
        <f t="shared" si="58"/>
        <v>60</v>
      </c>
      <c r="K3681">
        <v>58500</v>
      </c>
    </row>
    <row r="3682" spans="1:11" x14ac:dyDescent="0.35">
      <c r="A3682" s="1" t="s">
        <v>28</v>
      </c>
      <c r="B3682">
        <v>6250</v>
      </c>
      <c r="C3682" s="1" t="s">
        <v>15</v>
      </c>
      <c r="D3682">
        <v>205</v>
      </c>
      <c r="E3682">
        <v>1.6</v>
      </c>
      <c r="F3682" s="1" t="s">
        <v>11</v>
      </c>
      <c r="G3682" s="1" t="s">
        <v>12</v>
      </c>
      <c r="H3682">
        <v>2007</v>
      </c>
      <c r="I3682" s="1" t="s">
        <v>74</v>
      </c>
      <c r="J3682" t="str">
        <f t="shared" si="58"/>
        <v>20</v>
      </c>
      <c r="K3682">
        <v>6250</v>
      </c>
    </row>
    <row r="3683" spans="1:11" x14ac:dyDescent="0.35">
      <c r="A3683" s="1" t="s">
        <v>30</v>
      </c>
      <c r="B3683">
        <v>8900</v>
      </c>
      <c r="C3683" s="1" t="s">
        <v>10</v>
      </c>
      <c r="D3683">
        <v>160</v>
      </c>
      <c r="E3683">
        <v>1.6</v>
      </c>
      <c r="F3683" s="1" t="s">
        <v>11</v>
      </c>
      <c r="G3683" s="1" t="s">
        <v>12</v>
      </c>
      <c r="H3683">
        <v>2006</v>
      </c>
      <c r="I3683" s="1" t="s">
        <v>125</v>
      </c>
      <c r="J3683" t="str">
        <f t="shared" si="58"/>
        <v>20</v>
      </c>
      <c r="K3683">
        <v>8900</v>
      </c>
    </row>
    <row r="3684" spans="1:11" x14ac:dyDescent="0.35">
      <c r="A3684" s="1" t="s">
        <v>14</v>
      </c>
      <c r="B3684">
        <v>65000</v>
      </c>
      <c r="C3684" s="1" t="s">
        <v>31</v>
      </c>
      <c r="D3684">
        <v>0</v>
      </c>
      <c r="E3684">
        <v>1.6</v>
      </c>
      <c r="F3684" s="1" t="s">
        <v>11</v>
      </c>
      <c r="G3684" s="1" t="s">
        <v>12</v>
      </c>
      <c r="H3684">
        <v>2016</v>
      </c>
      <c r="I3684" s="1" t="s">
        <v>105</v>
      </c>
      <c r="J3684" t="str">
        <f t="shared" si="58"/>
        <v>80</v>
      </c>
      <c r="K3684">
        <v>65000</v>
      </c>
    </row>
    <row r="3685" spans="1:11" x14ac:dyDescent="0.35">
      <c r="A3685" s="1" t="s">
        <v>30</v>
      </c>
      <c r="B3685">
        <v>15200</v>
      </c>
      <c r="C3685" s="1" t="s">
        <v>10</v>
      </c>
      <c r="D3685">
        <v>185</v>
      </c>
      <c r="E3685">
        <v>1.4</v>
      </c>
      <c r="F3685" s="1" t="s">
        <v>11</v>
      </c>
      <c r="G3685" s="1" t="s">
        <v>12</v>
      </c>
      <c r="H3685">
        <v>2011</v>
      </c>
      <c r="I3685" s="1" t="s">
        <v>142</v>
      </c>
      <c r="J3685" t="str">
        <f t="shared" si="58"/>
        <v>20</v>
      </c>
      <c r="K3685">
        <v>15200</v>
      </c>
    </row>
    <row r="3686" spans="1:11" x14ac:dyDescent="0.35">
      <c r="A3686" s="1" t="s">
        <v>14</v>
      </c>
      <c r="B3686">
        <v>121500</v>
      </c>
      <c r="C3686" s="1" t="s">
        <v>10</v>
      </c>
      <c r="D3686">
        <v>22</v>
      </c>
      <c r="E3686">
        <v>3</v>
      </c>
      <c r="F3686" s="1" t="s">
        <v>16</v>
      </c>
      <c r="G3686" s="1" t="s">
        <v>12</v>
      </c>
      <c r="H3686">
        <v>2014</v>
      </c>
      <c r="I3686" s="1" t="s">
        <v>72</v>
      </c>
      <c r="J3686" t="str">
        <f t="shared" si="58"/>
        <v>140</v>
      </c>
      <c r="K3686">
        <v>121500</v>
      </c>
    </row>
    <row r="3687" spans="1:11" x14ac:dyDescent="0.35">
      <c r="A3687" s="1" t="s">
        <v>20</v>
      </c>
      <c r="B3687">
        <v>30999</v>
      </c>
      <c r="C3687" s="1" t="s">
        <v>10</v>
      </c>
      <c r="D3687">
        <v>108</v>
      </c>
      <c r="E3687">
        <v>2</v>
      </c>
      <c r="F3687" s="1" t="s">
        <v>16</v>
      </c>
      <c r="G3687" s="1" t="s">
        <v>12</v>
      </c>
      <c r="H3687">
        <v>2013</v>
      </c>
      <c r="I3687" s="1" t="s">
        <v>27</v>
      </c>
      <c r="J3687" t="str">
        <f t="shared" si="58"/>
        <v>40</v>
      </c>
      <c r="K3687">
        <v>30999</v>
      </c>
    </row>
    <row r="3688" spans="1:11" x14ac:dyDescent="0.35">
      <c r="A3688" s="1" t="s">
        <v>9</v>
      </c>
      <c r="B3688">
        <v>22000</v>
      </c>
      <c r="C3688" s="1" t="s">
        <v>31</v>
      </c>
      <c r="D3688">
        <v>138</v>
      </c>
      <c r="E3688">
        <v>4.8</v>
      </c>
      <c r="F3688" s="1" t="s">
        <v>11</v>
      </c>
      <c r="G3688" s="1" t="s">
        <v>12</v>
      </c>
      <c r="H3688">
        <v>2007</v>
      </c>
      <c r="I3688" s="1" t="s">
        <v>332</v>
      </c>
      <c r="J3688" t="str">
        <f t="shared" si="58"/>
        <v>40</v>
      </c>
      <c r="K3688">
        <v>22000</v>
      </c>
    </row>
    <row r="3689" spans="1:11" x14ac:dyDescent="0.35">
      <c r="A3689" s="1" t="s">
        <v>14</v>
      </c>
      <c r="B3689">
        <v>10999</v>
      </c>
      <c r="C3689" s="1" t="s">
        <v>31</v>
      </c>
      <c r="D3689">
        <v>185</v>
      </c>
      <c r="E3689" t="s">
        <v>41</v>
      </c>
      <c r="F3689" s="1" t="s">
        <v>16</v>
      </c>
      <c r="G3689" s="1" t="s">
        <v>12</v>
      </c>
      <c r="H3689">
        <v>2005</v>
      </c>
      <c r="I3689" s="1" t="s">
        <v>42</v>
      </c>
      <c r="J3689" t="str">
        <f t="shared" si="58"/>
        <v>20</v>
      </c>
      <c r="K3689">
        <v>10999</v>
      </c>
    </row>
    <row r="3690" spans="1:11" x14ac:dyDescent="0.35">
      <c r="A3690" s="1" t="s">
        <v>45</v>
      </c>
      <c r="B3690">
        <v>10500</v>
      </c>
      <c r="C3690" s="1" t="s">
        <v>21</v>
      </c>
      <c r="D3690">
        <v>95</v>
      </c>
      <c r="E3690">
        <v>3.2</v>
      </c>
      <c r="F3690" s="1" t="s">
        <v>16</v>
      </c>
      <c r="G3690" s="1" t="s">
        <v>32</v>
      </c>
      <c r="H3690">
        <v>2008</v>
      </c>
      <c r="I3690" s="1" t="s">
        <v>54</v>
      </c>
      <c r="J3690" t="str">
        <f t="shared" si="58"/>
        <v>20</v>
      </c>
      <c r="K3690">
        <v>10500</v>
      </c>
    </row>
    <row r="3691" spans="1:11" x14ac:dyDescent="0.35">
      <c r="A3691" s="1" t="s">
        <v>9</v>
      </c>
      <c r="B3691">
        <v>3900</v>
      </c>
      <c r="C3691" s="1" t="s">
        <v>10</v>
      </c>
      <c r="D3691">
        <v>380</v>
      </c>
      <c r="E3691">
        <v>3</v>
      </c>
      <c r="F3691" s="1" t="s">
        <v>18</v>
      </c>
      <c r="G3691" s="1" t="s">
        <v>12</v>
      </c>
      <c r="H3691">
        <v>1989</v>
      </c>
      <c r="I3691" s="1" t="s">
        <v>136</v>
      </c>
      <c r="J3691" t="str">
        <f t="shared" si="58"/>
        <v>20</v>
      </c>
      <c r="K3691">
        <v>3900</v>
      </c>
    </row>
    <row r="3692" spans="1:11" x14ac:dyDescent="0.35">
      <c r="A3692" s="1" t="s">
        <v>45</v>
      </c>
      <c r="B3692">
        <v>9900</v>
      </c>
      <c r="C3692" s="1" t="s">
        <v>10</v>
      </c>
      <c r="D3692">
        <v>55</v>
      </c>
      <c r="E3692">
        <v>2</v>
      </c>
      <c r="F3692" s="1" t="s">
        <v>49</v>
      </c>
      <c r="G3692" s="1" t="s">
        <v>12</v>
      </c>
      <c r="H3692">
        <v>2008</v>
      </c>
      <c r="I3692" s="1" t="s">
        <v>84</v>
      </c>
      <c r="J3692" t="str">
        <f t="shared" si="58"/>
        <v>20</v>
      </c>
      <c r="K3692">
        <v>9900</v>
      </c>
    </row>
    <row r="3693" spans="1:11" x14ac:dyDescent="0.35">
      <c r="A3693" s="1" t="s">
        <v>14</v>
      </c>
      <c r="B3693">
        <v>3799</v>
      </c>
      <c r="C3693" s="1" t="s">
        <v>10</v>
      </c>
      <c r="D3693">
        <v>210</v>
      </c>
      <c r="E3693">
        <v>2</v>
      </c>
      <c r="F3693" s="1" t="s">
        <v>11</v>
      </c>
      <c r="G3693" s="1" t="s">
        <v>12</v>
      </c>
      <c r="H3693">
        <v>1995</v>
      </c>
      <c r="I3693" s="1" t="s">
        <v>65</v>
      </c>
      <c r="J3693" t="str">
        <f t="shared" si="58"/>
        <v>20</v>
      </c>
      <c r="K3693">
        <v>3799</v>
      </c>
    </row>
    <row r="3694" spans="1:11" x14ac:dyDescent="0.35">
      <c r="A3694" s="1" t="s">
        <v>9</v>
      </c>
      <c r="B3694">
        <v>5000</v>
      </c>
      <c r="C3694" s="1" t="s">
        <v>10</v>
      </c>
      <c r="D3694">
        <v>305</v>
      </c>
      <c r="E3694">
        <v>2</v>
      </c>
      <c r="F3694" s="1" t="s">
        <v>11</v>
      </c>
      <c r="G3694" s="1" t="s">
        <v>12</v>
      </c>
      <c r="H3694">
        <v>1995</v>
      </c>
      <c r="I3694" s="1" t="s">
        <v>86</v>
      </c>
      <c r="J3694" t="str">
        <f t="shared" si="58"/>
        <v>20</v>
      </c>
      <c r="K3694">
        <v>5000</v>
      </c>
    </row>
    <row r="3695" spans="1:11" x14ac:dyDescent="0.35">
      <c r="A3695" s="1" t="s">
        <v>20</v>
      </c>
      <c r="B3695">
        <v>5300</v>
      </c>
      <c r="C3695" s="1" t="s">
        <v>31</v>
      </c>
      <c r="D3695">
        <v>370</v>
      </c>
      <c r="E3695">
        <v>1.8</v>
      </c>
      <c r="F3695" s="1" t="s">
        <v>11</v>
      </c>
      <c r="G3695" s="1" t="s">
        <v>12</v>
      </c>
      <c r="H3695">
        <v>1997</v>
      </c>
      <c r="I3695" s="1" t="s">
        <v>27</v>
      </c>
      <c r="J3695" t="str">
        <f t="shared" si="58"/>
        <v>20</v>
      </c>
      <c r="K3695">
        <v>5300</v>
      </c>
    </row>
    <row r="3696" spans="1:11" x14ac:dyDescent="0.35">
      <c r="A3696" s="1" t="s">
        <v>28</v>
      </c>
      <c r="B3696">
        <v>6450</v>
      </c>
      <c r="C3696" s="1" t="s">
        <v>26</v>
      </c>
      <c r="D3696">
        <v>100</v>
      </c>
      <c r="E3696">
        <v>1.5</v>
      </c>
      <c r="F3696" s="1" t="s">
        <v>16</v>
      </c>
      <c r="G3696" s="1" t="s">
        <v>12</v>
      </c>
      <c r="H3696">
        <v>2009</v>
      </c>
      <c r="I3696" s="1" t="s">
        <v>66</v>
      </c>
      <c r="J3696" t="str">
        <f t="shared" si="58"/>
        <v>20</v>
      </c>
      <c r="K3696">
        <v>6450</v>
      </c>
    </row>
    <row r="3697" spans="1:11" x14ac:dyDescent="0.35">
      <c r="A3697" s="1" t="s">
        <v>23</v>
      </c>
      <c r="B3697">
        <v>44700</v>
      </c>
      <c r="C3697" s="1" t="s">
        <v>21</v>
      </c>
      <c r="D3697">
        <v>120</v>
      </c>
      <c r="E3697">
        <v>3.5</v>
      </c>
      <c r="F3697" s="1" t="s">
        <v>11</v>
      </c>
      <c r="G3697" s="1" t="s">
        <v>12</v>
      </c>
      <c r="H3697">
        <v>2013</v>
      </c>
      <c r="I3697" s="1" t="s">
        <v>101</v>
      </c>
      <c r="J3697" t="str">
        <f t="shared" si="58"/>
        <v>60</v>
      </c>
      <c r="K3697">
        <v>44700</v>
      </c>
    </row>
    <row r="3698" spans="1:11" x14ac:dyDescent="0.35">
      <c r="A3698" s="1" t="s">
        <v>23</v>
      </c>
      <c r="B3698">
        <v>17800</v>
      </c>
      <c r="C3698" s="1" t="s">
        <v>21</v>
      </c>
      <c r="D3698">
        <v>220</v>
      </c>
      <c r="E3698">
        <v>3</v>
      </c>
      <c r="F3698" s="1" t="s">
        <v>16</v>
      </c>
      <c r="G3698" s="1" t="s">
        <v>12</v>
      </c>
      <c r="H3698">
        <v>2004</v>
      </c>
      <c r="I3698" s="1" t="s">
        <v>78</v>
      </c>
      <c r="J3698" t="str">
        <f t="shared" si="58"/>
        <v>20</v>
      </c>
      <c r="K3698">
        <v>17800</v>
      </c>
    </row>
    <row r="3699" spans="1:11" x14ac:dyDescent="0.35">
      <c r="A3699" s="1" t="s">
        <v>9</v>
      </c>
      <c r="B3699">
        <v>26900</v>
      </c>
      <c r="C3699" s="1" t="s">
        <v>10</v>
      </c>
      <c r="D3699">
        <v>158</v>
      </c>
      <c r="E3699">
        <v>5</v>
      </c>
      <c r="F3699" s="1" t="s">
        <v>11</v>
      </c>
      <c r="G3699" s="1" t="s">
        <v>12</v>
      </c>
      <c r="H3699">
        <v>2007</v>
      </c>
      <c r="I3699" s="1" t="s">
        <v>100</v>
      </c>
      <c r="J3699" t="str">
        <f t="shared" si="58"/>
        <v>40</v>
      </c>
      <c r="K3699">
        <v>26900</v>
      </c>
    </row>
    <row r="3700" spans="1:11" x14ac:dyDescent="0.35">
      <c r="A3700" s="1" t="s">
        <v>30</v>
      </c>
      <c r="B3700">
        <v>14999</v>
      </c>
      <c r="C3700" s="1" t="s">
        <v>26</v>
      </c>
      <c r="D3700">
        <v>128</v>
      </c>
      <c r="E3700">
        <v>1.4</v>
      </c>
      <c r="F3700" s="1" t="s">
        <v>18</v>
      </c>
      <c r="G3700" s="1" t="s">
        <v>12</v>
      </c>
      <c r="H3700">
        <v>2011</v>
      </c>
      <c r="I3700" s="1" t="s">
        <v>98</v>
      </c>
      <c r="J3700" t="str">
        <f t="shared" si="58"/>
        <v>20</v>
      </c>
      <c r="K3700">
        <v>14999</v>
      </c>
    </row>
    <row r="3701" spans="1:11" x14ac:dyDescent="0.35">
      <c r="A3701" s="1" t="s">
        <v>14</v>
      </c>
      <c r="B3701">
        <v>7650</v>
      </c>
      <c r="C3701" s="1" t="s">
        <v>10</v>
      </c>
      <c r="D3701">
        <v>340</v>
      </c>
      <c r="E3701">
        <v>5</v>
      </c>
      <c r="F3701" s="1" t="s">
        <v>18</v>
      </c>
      <c r="G3701" s="1" t="s">
        <v>12</v>
      </c>
      <c r="H3701">
        <v>1997</v>
      </c>
      <c r="I3701" s="1" t="s">
        <v>277</v>
      </c>
      <c r="J3701" t="str">
        <f t="shared" si="58"/>
        <v>20</v>
      </c>
      <c r="K3701">
        <v>7650</v>
      </c>
    </row>
    <row r="3702" spans="1:11" x14ac:dyDescent="0.35">
      <c r="A3702" s="1" t="s">
        <v>30</v>
      </c>
      <c r="B3702">
        <v>12750</v>
      </c>
      <c r="C3702" s="1" t="s">
        <v>26</v>
      </c>
      <c r="D3702">
        <v>130</v>
      </c>
      <c r="E3702">
        <v>1.4</v>
      </c>
      <c r="F3702" s="1" t="s">
        <v>18</v>
      </c>
      <c r="G3702" s="1" t="s">
        <v>12</v>
      </c>
      <c r="H3702">
        <v>2010</v>
      </c>
      <c r="I3702" s="1" t="s">
        <v>36</v>
      </c>
      <c r="J3702" t="str">
        <f t="shared" si="58"/>
        <v>20</v>
      </c>
      <c r="K3702">
        <v>12750</v>
      </c>
    </row>
    <row r="3703" spans="1:11" x14ac:dyDescent="0.35">
      <c r="A3703" s="1" t="s">
        <v>30</v>
      </c>
      <c r="B3703">
        <v>16000</v>
      </c>
      <c r="C3703" s="1" t="s">
        <v>38</v>
      </c>
      <c r="D3703">
        <v>26</v>
      </c>
      <c r="E3703">
        <v>1.2</v>
      </c>
      <c r="F3703" s="1" t="s">
        <v>11</v>
      </c>
      <c r="G3703" s="1" t="s">
        <v>12</v>
      </c>
      <c r="H3703">
        <v>2014</v>
      </c>
      <c r="I3703" s="1" t="s">
        <v>44</v>
      </c>
      <c r="J3703" t="str">
        <f t="shared" si="58"/>
        <v>20</v>
      </c>
      <c r="K3703">
        <v>16000</v>
      </c>
    </row>
    <row r="3704" spans="1:11" x14ac:dyDescent="0.35">
      <c r="A3704" s="1" t="s">
        <v>23</v>
      </c>
      <c r="B3704">
        <v>65000</v>
      </c>
      <c r="C3704" s="1" t="s">
        <v>21</v>
      </c>
      <c r="D3704">
        <v>90</v>
      </c>
      <c r="E3704">
        <v>4.5</v>
      </c>
      <c r="F3704" s="1" t="s">
        <v>16</v>
      </c>
      <c r="G3704" s="1" t="s">
        <v>12</v>
      </c>
      <c r="H3704">
        <v>2012</v>
      </c>
      <c r="I3704" s="1" t="s">
        <v>97</v>
      </c>
      <c r="J3704" t="str">
        <f t="shared" si="58"/>
        <v>80</v>
      </c>
      <c r="K3704">
        <v>65000</v>
      </c>
    </row>
    <row r="3705" spans="1:11" x14ac:dyDescent="0.35">
      <c r="A3705" s="1" t="s">
        <v>28</v>
      </c>
      <c r="B3705">
        <v>11999</v>
      </c>
      <c r="C3705" s="1" t="s">
        <v>38</v>
      </c>
      <c r="D3705">
        <v>65</v>
      </c>
      <c r="E3705">
        <v>1.5</v>
      </c>
      <c r="F3705" s="1" t="s">
        <v>16</v>
      </c>
      <c r="G3705" s="1" t="s">
        <v>12</v>
      </c>
      <c r="H3705">
        <v>2014</v>
      </c>
      <c r="I3705" s="1" t="s">
        <v>29</v>
      </c>
      <c r="J3705" t="str">
        <f t="shared" si="58"/>
        <v>20</v>
      </c>
      <c r="K3705">
        <v>11999</v>
      </c>
    </row>
    <row r="3706" spans="1:11" x14ac:dyDescent="0.35">
      <c r="A3706" s="1" t="s">
        <v>9</v>
      </c>
      <c r="B3706">
        <v>3000</v>
      </c>
      <c r="C3706" s="1" t="s">
        <v>10</v>
      </c>
      <c r="D3706">
        <v>294</v>
      </c>
      <c r="E3706">
        <v>2</v>
      </c>
      <c r="F3706" s="1" t="s">
        <v>16</v>
      </c>
      <c r="G3706" s="1" t="s">
        <v>32</v>
      </c>
      <c r="H3706">
        <v>1999</v>
      </c>
      <c r="I3706" s="1" t="s">
        <v>13</v>
      </c>
      <c r="J3706" t="str">
        <f t="shared" si="58"/>
        <v>20</v>
      </c>
      <c r="K3706">
        <v>3000</v>
      </c>
    </row>
    <row r="3707" spans="1:11" x14ac:dyDescent="0.35">
      <c r="A3707" s="1" t="s">
        <v>30</v>
      </c>
      <c r="B3707">
        <v>17900</v>
      </c>
      <c r="C3707" s="1" t="s">
        <v>21</v>
      </c>
      <c r="D3707">
        <v>70</v>
      </c>
      <c r="E3707">
        <v>1.4</v>
      </c>
      <c r="F3707" s="1" t="s">
        <v>11</v>
      </c>
      <c r="G3707" s="1" t="s">
        <v>12</v>
      </c>
      <c r="H3707">
        <v>2012</v>
      </c>
      <c r="I3707" s="1" t="s">
        <v>87</v>
      </c>
      <c r="J3707" t="str">
        <f t="shared" si="58"/>
        <v>20</v>
      </c>
      <c r="K3707">
        <v>17900</v>
      </c>
    </row>
    <row r="3708" spans="1:11" x14ac:dyDescent="0.35">
      <c r="A3708" s="1" t="s">
        <v>30</v>
      </c>
      <c r="B3708">
        <v>8200</v>
      </c>
      <c r="C3708" s="1" t="s">
        <v>10</v>
      </c>
      <c r="D3708">
        <v>180</v>
      </c>
      <c r="E3708" t="s">
        <v>41</v>
      </c>
      <c r="F3708" s="1" t="s">
        <v>11</v>
      </c>
      <c r="G3708" s="1" t="s">
        <v>12</v>
      </c>
      <c r="H3708">
        <v>2007</v>
      </c>
      <c r="I3708" s="1" t="s">
        <v>125</v>
      </c>
      <c r="J3708" t="str">
        <f t="shared" si="58"/>
        <v>20</v>
      </c>
      <c r="K3708">
        <v>8200</v>
      </c>
    </row>
    <row r="3709" spans="1:11" x14ac:dyDescent="0.35">
      <c r="A3709" s="1" t="s">
        <v>14</v>
      </c>
      <c r="B3709">
        <v>109000</v>
      </c>
      <c r="C3709" s="1" t="s">
        <v>21</v>
      </c>
      <c r="D3709">
        <v>0</v>
      </c>
      <c r="E3709">
        <v>3.5</v>
      </c>
      <c r="F3709" s="1" t="s">
        <v>16</v>
      </c>
      <c r="G3709" s="1" t="s">
        <v>12</v>
      </c>
      <c r="H3709">
        <v>2016</v>
      </c>
      <c r="I3709" s="1" t="s">
        <v>68</v>
      </c>
      <c r="J3709" t="str">
        <f t="shared" si="58"/>
        <v>120</v>
      </c>
      <c r="K3709">
        <v>109000</v>
      </c>
    </row>
    <row r="3710" spans="1:11" x14ac:dyDescent="0.35">
      <c r="A3710" s="1" t="s">
        <v>14</v>
      </c>
      <c r="B3710">
        <v>4500</v>
      </c>
      <c r="C3710" s="1" t="s">
        <v>10</v>
      </c>
      <c r="D3710">
        <v>409</v>
      </c>
      <c r="E3710">
        <v>2.6</v>
      </c>
      <c r="F3710" s="1" t="s">
        <v>11</v>
      </c>
      <c r="G3710" s="1" t="s">
        <v>12</v>
      </c>
      <c r="H3710">
        <v>1991</v>
      </c>
      <c r="I3710" s="1" t="s">
        <v>65</v>
      </c>
      <c r="J3710" t="str">
        <f t="shared" si="58"/>
        <v>20</v>
      </c>
      <c r="K3710">
        <v>4500</v>
      </c>
    </row>
    <row r="3711" spans="1:11" x14ac:dyDescent="0.35">
      <c r="A3711" s="1" t="s">
        <v>20</v>
      </c>
      <c r="B3711">
        <v>19300</v>
      </c>
      <c r="C3711" s="1" t="s">
        <v>10</v>
      </c>
      <c r="D3711">
        <v>113</v>
      </c>
      <c r="E3711">
        <v>1.8</v>
      </c>
      <c r="F3711" s="1" t="s">
        <v>11</v>
      </c>
      <c r="G3711" s="1" t="s">
        <v>12</v>
      </c>
      <c r="H3711">
        <v>2009</v>
      </c>
      <c r="I3711" s="1" t="s">
        <v>60</v>
      </c>
      <c r="J3711" t="str">
        <f t="shared" si="58"/>
        <v>20</v>
      </c>
      <c r="K3711">
        <v>19300</v>
      </c>
    </row>
    <row r="3712" spans="1:11" x14ac:dyDescent="0.35">
      <c r="A3712" s="1" t="s">
        <v>30</v>
      </c>
      <c r="B3712">
        <v>11300</v>
      </c>
      <c r="C3712" s="1" t="s">
        <v>15</v>
      </c>
      <c r="D3712">
        <v>250</v>
      </c>
      <c r="E3712">
        <v>2.5</v>
      </c>
      <c r="F3712" s="1" t="s">
        <v>16</v>
      </c>
      <c r="G3712" s="1" t="s">
        <v>12</v>
      </c>
      <c r="H3712">
        <v>2007</v>
      </c>
      <c r="I3712" s="1" t="s">
        <v>109</v>
      </c>
      <c r="J3712" t="str">
        <f t="shared" si="58"/>
        <v>20</v>
      </c>
      <c r="K3712">
        <v>11300</v>
      </c>
    </row>
    <row r="3713" spans="1:11" x14ac:dyDescent="0.35">
      <c r="A3713" s="1" t="s">
        <v>45</v>
      </c>
      <c r="B3713">
        <v>18800</v>
      </c>
      <c r="C3713" s="1" t="s">
        <v>21</v>
      </c>
      <c r="D3713">
        <v>47</v>
      </c>
      <c r="E3713">
        <v>3</v>
      </c>
      <c r="F3713" s="1" t="s">
        <v>11</v>
      </c>
      <c r="G3713" s="1" t="s">
        <v>12</v>
      </c>
      <c r="H3713">
        <v>2008</v>
      </c>
      <c r="I3713" s="1" t="s">
        <v>54</v>
      </c>
      <c r="J3713" t="str">
        <f t="shared" si="58"/>
        <v>20</v>
      </c>
      <c r="K3713">
        <v>18800</v>
      </c>
    </row>
    <row r="3714" spans="1:11" x14ac:dyDescent="0.35">
      <c r="A3714" s="1" t="s">
        <v>23</v>
      </c>
      <c r="B3714">
        <v>28900</v>
      </c>
      <c r="C3714" s="1" t="s">
        <v>21</v>
      </c>
      <c r="D3714">
        <v>83</v>
      </c>
      <c r="E3714" t="s">
        <v>41</v>
      </c>
      <c r="F3714" s="1" t="s">
        <v>11</v>
      </c>
      <c r="G3714" s="1" t="s">
        <v>12</v>
      </c>
      <c r="H3714">
        <v>2012</v>
      </c>
      <c r="I3714" s="1" t="s">
        <v>110</v>
      </c>
      <c r="J3714" t="str">
        <f t="shared" si="58"/>
        <v>40</v>
      </c>
      <c r="K3714">
        <v>28900</v>
      </c>
    </row>
    <row r="3715" spans="1:11" x14ac:dyDescent="0.35">
      <c r="A3715" s="1" t="s">
        <v>14</v>
      </c>
      <c r="B3715">
        <v>4150</v>
      </c>
      <c r="C3715" s="1" t="s">
        <v>31</v>
      </c>
      <c r="D3715">
        <v>277</v>
      </c>
      <c r="E3715">
        <v>2.2000000000000002</v>
      </c>
      <c r="F3715" s="1" t="s">
        <v>16</v>
      </c>
      <c r="G3715" s="1" t="s">
        <v>12</v>
      </c>
      <c r="H3715">
        <v>2000</v>
      </c>
      <c r="I3715" s="1" t="s">
        <v>42</v>
      </c>
      <c r="J3715" t="str">
        <f t="shared" si="58"/>
        <v>20</v>
      </c>
      <c r="K3715">
        <v>4150</v>
      </c>
    </row>
    <row r="3716" spans="1:11" x14ac:dyDescent="0.35">
      <c r="A3716" s="1" t="s">
        <v>30</v>
      </c>
      <c r="B3716">
        <v>14000</v>
      </c>
      <c r="C3716" s="1" t="s">
        <v>21</v>
      </c>
      <c r="D3716">
        <v>194</v>
      </c>
      <c r="E3716">
        <v>3.2</v>
      </c>
      <c r="F3716" s="1" t="s">
        <v>18</v>
      </c>
      <c r="G3716" s="1" t="s">
        <v>12</v>
      </c>
      <c r="H3716">
        <v>2004</v>
      </c>
      <c r="I3716" s="1" t="s">
        <v>48</v>
      </c>
      <c r="J3716" t="str">
        <f t="shared" si="58"/>
        <v>20</v>
      </c>
      <c r="K3716">
        <v>14000</v>
      </c>
    </row>
    <row r="3717" spans="1:11" x14ac:dyDescent="0.35">
      <c r="A3717" s="1" t="s">
        <v>14</v>
      </c>
      <c r="B3717">
        <v>13995</v>
      </c>
      <c r="C3717" s="1" t="s">
        <v>15</v>
      </c>
      <c r="D3717">
        <v>126</v>
      </c>
      <c r="E3717">
        <v>2.2000000000000002</v>
      </c>
      <c r="F3717" s="1" t="s">
        <v>16</v>
      </c>
      <c r="G3717" s="1" t="s">
        <v>12</v>
      </c>
      <c r="H3717">
        <v>2013</v>
      </c>
      <c r="I3717" s="1" t="s">
        <v>42</v>
      </c>
      <c r="J3717" t="str">
        <f t="shared" si="58"/>
        <v>20</v>
      </c>
      <c r="K3717">
        <v>13995</v>
      </c>
    </row>
    <row r="3718" spans="1:11" x14ac:dyDescent="0.35">
      <c r="A3718" s="1" t="s">
        <v>28</v>
      </c>
      <c r="B3718">
        <v>6400</v>
      </c>
      <c r="C3718" s="1" t="s">
        <v>31</v>
      </c>
      <c r="D3718">
        <v>209</v>
      </c>
      <c r="E3718">
        <v>1.5</v>
      </c>
      <c r="F3718" s="1" t="s">
        <v>16</v>
      </c>
      <c r="G3718" s="1" t="s">
        <v>12</v>
      </c>
      <c r="H3718">
        <v>2005</v>
      </c>
      <c r="I3718" s="1" t="s">
        <v>74</v>
      </c>
      <c r="J3718" t="str">
        <f t="shared" si="58"/>
        <v>20</v>
      </c>
      <c r="K3718">
        <v>6400</v>
      </c>
    </row>
    <row r="3719" spans="1:11" x14ac:dyDescent="0.35">
      <c r="A3719" s="1" t="s">
        <v>28</v>
      </c>
      <c r="B3719">
        <v>4900</v>
      </c>
      <c r="C3719" s="1" t="s">
        <v>10</v>
      </c>
      <c r="D3719">
        <v>90</v>
      </c>
      <c r="E3719">
        <v>1.4</v>
      </c>
      <c r="F3719" s="1" t="s">
        <v>18</v>
      </c>
      <c r="G3719" s="1" t="s">
        <v>12</v>
      </c>
      <c r="H3719">
        <v>2008</v>
      </c>
      <c r="I3719" s="1" t="s">
        <v>167</v>
      </c>
      <c r="J3719" t="str">
        <f t="shared" si="58"/>
        <v>20</v>
      </c>
      <c r="K3719">
        <v>4900</v>
      </c>
    </row>
    <row r="3720" spans="1:11" x14ac:dyDescent="0.35">
      <c r="A3720" s="1" t="s">
        <v>20</v>
      </c>
      <c r="B3720">
        <v>6400</v>
      </c>
      <c r="C3720" s="1" t="s">
        <v>10</v>
      </c>
      <c r="D3720">
        <v>261</v>
      </c>
      <c r="E3720">
        <v>1.8</v>
      </c>
      <c r="F3720" s="1" t="s">
        <v>18</v>
      </c>
      <c r="G3720" s="1" t="s">
        <v>12</v>
      </c>
      <c r="H3720">
        <v>2000</v>
      </c>
      <c r="I3720" s="1" t="s">
        <v>27</v>
      </c>
      <c r="J3720" t="str">
        <f t="shared" si="58"/>
        <v>20</v>
      </c>
      <c r="K3720">
        <v>6400</v>
      </c>
    </row>
    <row r="3721" spans="1:11" x14ac:dyDescent="0.35">
      <c r="A3721" s="1" t="s">
        <v>28</v>
      </c>
      <c r="B3721">
        <v>9400</v>
      </c>
      <c r="C3721" s="1" t="s">
        <v>15</v>
      </c>
      <c r="D3721">
        <v>270</v>
      </c>
      <c r="E3721">
        <v>2</v>
      </c>
      <c r="F3721" s="1" t="s">
        <v>16</v>
      </c>
      <c r="G3721" s="1" t="s">
        <v>12</v>
      </c>
      <c r="H3721">
        <v>2007</v>
      </c>
      <c r="I3721" s="1" t="s">
        <v>70</v>
      </c>
      <c r="J3721" t="str">
        <f t="shared" si="58"/>
        <v>20</v>
      </c>
      <c r="K3721">
        <v>9400</v>
      </c>
    </row>
    <row r="3722" spans="1:11" x14ac:dyDescent="0.35">
      <c r="A3722" s="1" t="s">
        <v>23</v>
      </c>
      <c r="B3722">
        <v>15400</v>
      </c>
      <c r="C3722" s="1" t="s">
        <v>10</v>
      </c>
      <c r="D3722">
        <v>152</v>
      </c>
      <c r="E3722">
        <v>3.5</v>
      </c>
      <c r="F3722" s="1" t="s">
        <v>18</v>
      </c>
      <c r="G3722" s="1" t="s">
        <v>12</v>
      </c>
      <c r="H3722">
        <v>2007</v>
      </c>
      <c r="I3722" s="1" t="s">
        <v>269</v>
      </c>
      <c r="J3722" t="str">
        <f t="shared" si="58"/>
        <v>20</v>
      </c>
      <c r="K3722">
        <v>15400</v>
      </c>
    </row>
    <row r="3723" spans="1:11" x14ac:dyDescent="0.35">
      <c r="A3723" s="1" t="s">
        <v>30</v>
      </c>
      <c r="B3723">
        <v>2900</v>
      </c>
      <c r="C3723" s="1" t="s">
        <v>10</v>
      </c>
      <c r="D3723">
        <v>238</v>
      </c>
      <c r="E3723">
        <v>2</v>
      </c>
      <c r="F3723" s="1" t="s">
        <v>18</v>
      </c>
      <c r="G3723" s="1" t="s">
        <v>32</v>
      </c>
      <c r="H3723">
        <v>2002</v>
      </c>
      <c r="I3723" s="1" t="s">
        <v>76</v>
      </c>
      <c r="J3723" t="str">
        <f t="shared" si="58"/>
        <v>20</v>
      </c>
      <c r="K3723">
        <v>2900</v>
      </c>
    </row>
    <row r="3724" spans="1:11" x14ac:dyDescent="0.35">
      <c r="A3724" s="1" t="s">
        <v>28</v>
      </c>
      <c r="B3724">
        <v>9500</v>
      </c>
      <c r="C3724" s="1" t="s">
        <v>26</v>
      </c>
      <c r="D3724">
        <v>78</v>
      </c>
      <c r="E3724">
        <v>1.5</v>
      </c>
      <c r="F3724" s="1" t="s">
        <v>16</v>
      </c>
      <c r="G3724" s="1" t="s">
        <v>12</v>
      </c>
      <c r="H3724">
        <v>2014</v>
      </c>
      <c r="I3724" s="1" t="s">
        <v>66</v>
      </c>
      <c r="J3724" t="str">
        <f t="shared" si="58"/>
        <v>20</v>
      </c>
      <c r="K3724">
        <v>9500</v>
      </c>
    </row>
    <row r="3725" spans="1:11" x14ac:dyDescent="0.35">
      <c r="A3725" s="1" t="s">
        <v>30</v>
      </c>
      <c r="B3725">
        <v>23000</v>
      </c>
      <c r="C3725" s="1" t="s">
        <v>10</v>
      </c>
      <c r="D3725">
        <v>75</v>
      </c>
      <c r="E3725">
        <v>2</v>
      </c>
      <c r="F3725" s="1" t="s">
        <v>11</v>
      </c>
      <c r="G3725" s="1" t="s">
        <v>12</v>
      </c>
      <c r="H3725">
        <v>2013</v>
      </c>
      <c r="I3725" s="1" t="s">
        <v>113</v>
      </c>
      <c r="J3725" t="str">
        <f t="shared" si="58"/>
        <v>40</v>
      </c>
      <c r="K3725">
        <v>23000</v>
      </c>
    </row>
    <row r="3726" spans="1:11" x14ac:dyDescent="0.35">
      <c r="A3726" s="1" t="s">
        <v>23</v>
      </c>
      <c r="B3726">
        <v>10600</v>
      </c>
      <c r="C3726" s="1" t="s">
        <v>21</v>
      </c>
      <c r="D3726">
        <v>185</v>
      </c>
      <c r="E3726">
        <v>2</v>
      </c>
      <c r="F3726" s="1" t="s">
        <v>18</v>
      </c>
      <c r="G3726" s="1" t="s">
        <v>12</v>
      </c>
      <c r="H3726">
        <v>2005</v>
      </c>
      <c r="I3726" s="1" t="s">
        <v>24</v>
      </c>
      <c r="J3726" t="str">
        <f t="shared" si="58"/>
        <v>20</v>
      </c>
      <c r="K3726">
        <v>10600</v>
      </c>
    </row>
    <row r="3727" spans="1:11" x14ac:dyDescent="0.35">
      <c r="A3727" s="1" t="s">
        <v>20</v>
      </c>
      <c r="B3727">
        <v>2550</v>
      </c>
      <c r="C3727" s="1" t="s">
        <v>10</v>
      </c>
      <c r="D3727">
        <v>304</v>
      </c>
      <c r="E3727">
        <v>2.5</v>
      </c>
      <c r="F3727" s="1" t="s">
        <v>16</v>
      </c>
      <c r="G3727" s="1" t="s">
        <v>32</v>
      </c>
      <c r="H3727">
        <v>1998</v>
      </c>
      <c r="I3727" s="1" t="s">
        <v>27</v>
      </c>
      <c r="J3727" t="str">
        <f t="shared" si="58"/>
        <v>20</v>
      </c>
      <c r="K3727">
        <v>2550</v>
      </c>
    </row>
    <row r="3728" spans="1:11" x14ac:dyDescent="0.35">
      <c r="A3728" s="1" t="s">
        <v>30</v>
      </c>
      <c r="B3728">
        <v>8500</v>
      </c>
      <c r="C3728" s="1" t="s">
        <v>10</v>
      </c>
      <c r="D3728">
        <v>87</v>
      </c>
      <c r="E3728">
        <v>1.6</v>
      </c>
      <c r="F3728" s="1" t="s">
        <v>11</v>
      </c>
      <c r="G3728" s="1" t="s">
        <v>12</v>
      </c>
      <c r="H3728">
        <v>2011</v>
      </c>
      <c r="I3728" s="1" t="s">
        <v>44</v>
      </c>
      <c r="J3728" t="str">
        <f t="shared" si="58"/>
        <v>20</v>
      </c>
      <c r="K3728">
        <v>8500</v>
      </c>
    </row>
    <row r="3729" spans="1:11" x14ac:dyDescent="0.35">
      <c r="A3729" s="1" t="s">
        <v>20</v>
      </c>
      <c r="B3729">
        <v>10500</v>
      </c>
      <c r="C3729" s="1" t="s">
        <v>26</v>
      </c>
      <c r="D3729">
        <v>243</v>
      </c>
      <c r="E3729">
        <v>2.5</v>
      </c>
      <c r="F3729" s="1" t="s">
        <v>16</v>
      </c>
      <c r="G3729" s="1" t="s">
        <v>12</v>
      </c>
      <c r="H3729">
        <v>2003</v>
      </c>
      <c r="I3729" s="1" t="s">
        <v>27</v>
      </c>
      <c r="J3729" t="str">
        <f t="shared" ref="J3729:J3792" si="59">VLOOKUP(B3729,$L$2:$M$13,2,TRUE)</f>
        <v>20</v>
      </c>
      <c r="K3729">
        <v>10500</v>
      </c>
    </row>
    <row r="3730" spans="1:11" x14ac:dyDescent="0.35">
      <c r="A3730" s="1" t="s">
        <v>14</v>
      </c>
      <c r="B3730">
        <v>18000</v>
      </c>
      <c r="C3730" s="1" t="s">
        <v>10</v>
      </c>
      <c r="D3730">
        <v>99</v>
      </c>
      <c r="E3730">
        <v>1.8</v>
      </c>
      <c r="F3730" s="1" t="s">
        <v>11</v>
      </c>
      <c r="G3730" s="1" t="s">
        <v>12</v>
      </c>
      <c r="H3730">
        <v>2008</v>
      </c>
      <c r="I3730" s="1" t="s">
        <v>105</v>
      </c>
      <c r="J3730" t="str">
        <f t="shared" si="59"/>
        <v>20</v>
      </c>
      <c r="K3730">
        <v>18000</v>
      </c>
    </row>
    <row r="3731" spans="1:11" x14ac:dyDescent="0.35">
      <c r="A3731" s="1" t="s">
        <v>14</v>
      </c>
      <c r="B3731">
        <v>6100</v>
      </c>
      <c r="C3731" s="1" t="s">
        <v>10</v>
      </c>
      <c r="D3731">
        <v>280</v>
      </c>
      <c r="E3731" t="s">
        <v>41</v>
      </c>
      <c r="F3731" s="1" t="s">
        <v>18</v>
      </c>
      <c r="G3731" s="1" t="s">
        <v>12</v>
      </c>
      <c r="H3731">
        <v>1999</v>
      </c>
      <c r="I3731" s="1" t="s">
        <v>65</v>
      </c>
      <c r="J3731" t="str">
        <f t="shared" si="59"/>
        <v>20</v>
      </c>
      <c r="K3731">
        <v>6100</v>
      </c>
    </row>
    <row r="3732" spans="1:11" x14ac:dyDescent="0.35">
      <c r="A3732" s="1" t="s">
        <v>45</v>
      </c>
      <c r="B3732">
        <v>1550</v>
      </c>
      <c r="C3732" s="1" t="s">
        <v>38</v>
      </c>
      <c r="D3732">
        <v>1</v>
      </c>
      <c r="E3732">
        <v>1.8</v>
      </c>
      <c r="F3732" s="1" t="s">
        <v>16</v>
      </c>
      <c r="G3732" s="1" t="s">
        <v>12</v>
      </c>
      <c r="H3732">
        <v>1990</v>
      </c>
      <c r="I3732" s="1" t="s">
        <v>63</v>
      </c>
      <c r="J3732" t="str">
        <f t="shared" si="59"/>
        <v>20</v>
      </c>
      <c r="K3732">
        <v>1550</v>
      </c>
    </row>
    <row r="3733" spans="1:11" x14ac:dyDescent="0.35">
      <c r="A3733" s="1" t="s">
        <v>9</v>
      </c>
      <c r="B3733">
        <v>3800</v>
      </c>
      <c r="C3733" s="1" t="s">
        <v>10</v>
      </c>
      <c r="D3733">
        <v>250</v>
      </c>
      <c r="E3733">
        <v>3</v>
      </c>
      <c r="F3733" s="1" t="s">
        <v>16</v>
      </c>
      <c r="G3733" s="1" t="s">
        <v>32</v>
      </c>
      <c r="H3733">
        <v>2002</v>
      </c>
      <c r="I3733" s="1" t="s">
        <v>75</v>
      </c>
      <c r="J3733" t="str">
        <f t="shared" si="59"/>
        <v>20</v>
      </c>
      <c r="K3733">
        <v>3800</v>
      </c>
    </row>
    <row r="3734" spans="1:11" x14ac:dyDescent="0.35">
      <c r="A3734" s="1" t="s">
        <v>9</v>
      </c>
      <c r="B3734">
        <v>42000</v>
      </c>
      <c r="C3734" s="1" t="s">
        <v>21</v>
      </c>
      <c r="D3734">
        <v>128</v>
      </c>
      <c r="E3734">
        <v>4.4000000000000004</v>
      </c>
      <c r="F3734" s="1" t="s">
        <v>11</v>
      </c>
      <c r="G3734" s="1" t="s">
        <v>12</v>
      </c>
      <c r="H3734">
        <v>2011</v>
      </c>
      <c r="I3734" s="1" t="s">
        <v>71</v>
      </c>
      <c r="J3734" t="str">
        <f t="shared" si="59"/>
        <v>60</v>
      </c>
      <c r="K3734">
        <v>42000</v>
      </c>
    </row>
    <row r="3735" spans="1:11" x14ac:dyDescent="0.35">
      <c r="A3735" s="1" t="s">
        <v>45</v>
      </c>
      <c r="B3735">
        <v>8500</v>
      </c>
      <c r="C3735" s="1" t="s">
        <v>10</v>
      </c>
      <c r="D3735">
        <v>110</v>
      </c>
      <c r="E3735">
        <v>2</v>
      </c>
      <c r="F3735" s="1" t="s">
        <v>11</v>
      </c>
      <c r="G3735" s="1" t="s">
        <v>12</v>
      </c>
      <c r="H3735">
        <v>2008</v>
      </c>
      <c r="I3735" s="1" t="s">
        <v>84</v>
      </c>
      <c r="J3735" t="str">
        <f t="shared" si="59"/>
        <v>20</v>
      </c>
      <c r="K3735">
        <v>8500</v>
      </c>
    </row>
    <row r="3736" spans="1:11" x14ac:dyDescent="0.35">
      <c r="A3736" s="1" t="s">
        <v>23</v>
      </c>
      <c r="B3736">
        <v>24900</v>
      </c>
      <c r="C3736" s="1" t="s">
        <v>10</v>
      </c>
      <c r="D3736">
        <v>30</v>
      </c>
      <c r="E3736">
        <v>2.5</v>
      </c>
      <c r="F3736" s="1" t="s">
        <v>11</v>
      </c>
      <c r="G3736" s="1" t="s">
        <v>12</v>
      </c>
      <c r="H3736">
        <v>2014</v>
      </c>
      <c r="I3736" s="1" t="s">
        <v>57</v>
      </c>
      <c r="J3736" t="str">
        <f t="shared" si="59"/>
        <v>40</v>
      </c>
      <c r="K3736">
        <v>24900</v>
      </c>
    </row>
    <row r="3737" spans="1:11" x14ac:dyDescent="0.35">
      <c r="A3737" s="1" t="s">
        <v>30</v>
      </c>
      <c r="B3737">
        <v>10200</v>
      </c>
      <c r="C3737" s="1" t="s">
        <v>26</v>
      </c>
      <c r="D3737">
        <v>186</v>
      </c>
      <c r="E3737">
        <v>2</v>
      </c>
      <c r="F3737" s="1" t="s">
        <v>16</v>
      </c>
      <c r="G3737" s="1" t="s">
        <v>12</v>
      </c>
      <c r="H3737">
        <v>2005</v>
      </c>
      <c r="I3737" s="1" t="s">
        <v>36</v>
      </c>
      <c r="J3737" t="str">
        <f t="shared" si="59"/>
        <v>20</v>
      </c>
      <c r="K3737">
        <v>10200</v>
      </c>
    </row>
    <row r="3738" spans="1:11" x14ac:dyDescent="0.35">
      <c r="A3738" s="1" t="s">
        <v>9</v>
      </c>
      <c r="B3738">
        <v>14200</v>
      </c>
      <c r="C3738" s="1" t="s">
        <v>10</v>
      </c>
      <c r="D3738">
        <v>135</v>
      </c>
      <c r="E3738">
        <v>3</v>
      </c>
      <c r="F3738" s="1" t="s">
        <v>18</v>
      </c>
      <c r="G3738" s="1" t="s">
        <v>12</v>
      </c>
      <c r="H3738">
        <v>2004</v>
      </c>
      <c r="I3738" s="1" t="s">
        <v>136</v>
      </c>
      <c r="J3738" t="str">
        <f t="shared" si="59"/>
        <v>20</v>
      </c>
      <c r="K3738">
        <v>14200</v>
      </c>
    </row>
    <row r="3739" spans="1:11" x14ac:dyDescent="0.35">
      <c r="A3739" s="1" t="s">
        <v>30</v>
      </c>
      <c r="B3739">
        <v>22500</v>
      </c>
      <c r="C3739" s="1" t="s">
        <v>21</v>
      </c>
      <c r="D3739">
        <v>151</v>
      </c>
      <c r="E3739">
        <v>3</v>
      </c>
      <c r="F3739" s="1" t="s">
        <v>16</v>
      </c>
      <c r="G3739" s="1" t="s">
        <v>12</v>
      </c>
      <c r="H3739">
        <v>2009</v>
      </c>
      <c r="I3739" s="1" t="s">
        <v>48</v>
      </c>
      <c r="J3739" t="str">
        <f t="shared" si="59"/>
        <v>40</v>
      </c>
      <c r="K3739">
        <v>22500</v>
      </c>
    </row>
    <row r="3740" spans="1:11" x14ac:dyDescent="0.35">
      <c r="A3740" s="1" t="s">
        <v>23</v>
      </c>
      <c r="B3740">
        <v>47500</v>
      </c>
      <c r="C3740" s="1" t="s">
        <v>21</v>
      </c>
      <c r="D3740">
        <v>45</v>
      </c>
      <c r="E3740">
        <v>3</v>
      </c>
      <c r="F3740" s="1" t="s">
        <v>16</v>
      </c>
      <c r="G3740" s="1" t="s">
        <v>12</v>
      </c>
      <c r="H3740">
        <v>2014</v>
      </c>
      <c r="I3740" s="1" t="s">
        <v>78</v>
      </c>
      <c r="J3740" t="str">
        <f t="shared" si="59"/>
        <v>60</v>
      </c>
      <c r="K3740">
        <v>47500</v>
      </c>
    </row>
    <row r="3741" spans="1:11" x14ac:dyDescent="0.35">
      <c r="A3741" s="1" t="s">
        <v>9</v>
      </c>
      <c r="B3741">
        <v>4500</v>
      </c>
      <c r="C3741" s="1" t="s">
        <v>26</v>
      </c>
      <c r="D3741">
        <v>360</v>
      </c>
      <c r="E3741">
        <v>2</v>
      </c>
      <c r="F3741" s="1" t="s">
        <v>11</v>
      </c>
      <c r="G3741" s="1" t="s">
        <v>12</v>
      </c>
      <c r="H3741">
        <v>1993</v>
      </c>
      <c r="I3741" s="1" t="s">
        <v>86</v>
      </c>
      <c r="J3741" t="str">
        <f t="shared" si="59"/>
        <v>20</v>
      </c>
      <c r="K3741">
        <v>4500</v>
      </c>
    </row>
    <row r="3742" spans="1:11" x14ac:dyDescent="0.35">
      <c r="A3742" s="1" t="s">
        <v>9</v>
      </c>
      <c r="B3742">
        <v>8300</v>
      </c>
      <c r="C3742" s="1" t="s">
        <v>10</v>
      </c>
      <c r="D3742">
        <v>197</v>
      </c>
      <c r="E3742">
        <v>3</v>
      </c>
      <c r="F3742" s="1" t="s">
        <v>11</v>
      </c>
      <c r="G3742" s="1" t="s">
        <v>12</v>
      </c>
      <c r="H3742">
        <v>2001</v>
      </c>
      <c r="I3742" s="1" t="s">
        <v>136</v>
      </c>
      <c r="J3742" t="str">
        <f t="shared" si="59"/>
        <v>20</v>
      </c>
      <c r="K3742">
        <v>8300</v>
      </c>
    </row>
    <row r="3743" spans="1:11" x14ac:dyDescent="0.35">
      <c r="A3743" s="1" t="s">
        <v>23</v>
      </c>
      <c r="B3743">
        <v>14300</v>
      </c>
      <c r="C3743" s="1" t="s">
        <v>38</v>
      </c>
      <c r="D3743">
        <v>60</v>
      </c>
      <c r="E3743">
        <v>1.6</v>
      </c>
      <c r="F3743" s="1" t="s">
        <v>11</v>
      </c>
      <c r="G3743" s="1" t="s">
        <v>12</v>
      </c>
      <c r="H3743">
        <v>2013</v>
      </c>
      <c r="I3743" s="1" t="s">
        <v>135</v>
      </c>
      <c r="J3743" t="str">
        <f t="shared" si="59"/>
        <v>20</v>
      </c>
      <c r="K3743">
        <v>14300</v>
      </c>
    </row>
    <row r="3744" spans="1:11" x14ac:dyDescent="0.35">
      <c r="A3744" s="1" t="s">
        <v>28</v>
      </c>
      <c r="B3744">
        <v>18456.16</v>
      </c>
      <c r="C3744" s="1" t="s">
        <v>21</v>
      </c>
      <c r="D3744">
        <v>1</v>
      </c>
      <c r="E3744">
        <v>1.5</v>
      </c>
      <c r="F3744" s="1" t="s">
        <v>16</v>
      </c>
      <c r="G3744" s="1" t="s">
        <v>12</v>
      </c>
      <c r="H3744">
        <v>2016</v>
      </c>
      <c r="I3744" s="1" t="s">
        <v>155</v>
      </c>
      <c r="J3744" t="str">
        <f t="shared" si="59"/>
        <v>20</v>
      </c>
      <c r="K3744">
        <v>18456.16</v>
      </c>
    </row>
    <row r="3745" spans="1:11" x14ac:dyDescent="0.35">
      <c r="A3745" s="1" t="s">
        <v>28</v>
      </c>
      <c r="B3745">
        <v>6999</v>
      </c>
      <c r="C3745" s="1" t="s">
        <v>15</v>
      </c>
      <c r="D3745">
        <v>173</v>
      </c>
      <c r="E3745">
        <v>1.5</v>
      </c>
      <c r="F3745" s="1" t="s">
        <v>16</v>
      </c>
      <c r="G3745" s="1" t="s">
        <v>12</v>
      </c>
      <c r="H3745">
        <v>2006</v>
      </c>
      <c r="I3745" s="1" t="s">
        <v>74</v>
      </c>
      <c r="J3745" t="str">
        <f t="shared" si="59"/>
        <v>20</v>
      </c>
      <c r="K3745">
        <v>6999</v>
      </c>
    </row>
    <row r="3746" spans="1:11" x14ac:dyDescent="0.35">
      <c r="A3746" s="1" t="s">
        <v>45</v>
      </c>
      <c r="B3746">
        <v>7500</v>
      </c>
      <c r="C3746" s="1" t="s">
        <v>10</v>
      </c>
      <c r="D3746">
        <v>94</v>
      </c>
      <c r="E3746">
        <v>1.6</v>
      </c>
      <c r="F3746" s="1" t="s">
        <v>11</v>
      </c>
      <c r="G3746" s="1" t="s">
        <v>12</v>
      </c>
      <c r="H3746">
        <v>2007</v>
      </c>
      <c r="I3746" s="1" t="s">
        <v>73</v>
      </c>
      <c r="J3746" t="str">
        <f t="shared" si="59"/>
        <v>20</v>
      </c>
      <c r="K3746">
        <v>7500</v>
      </c>
    </row>
    <row r="3747" spans="1:11" x14ac:dyDescent="0.35">
      <c r="A3747" s="1" t="s">
        <v>30</v>
      </c>
      <c r="B3747">
        <v>2850</v>
      </c>
      <c r="C3747" s="1" t="s">
        <v>10</v>
      </c>
      <c r="D3747">
        <v>350</v>
      </c>
      <c r="E3747">
        <v>2</v>
      </c>
      <c r="F3747" s="1" t="s">
        <v>11</v>
      </c>
      <c r="G3747" s="1" t="s">
        <v>12</v>
      </c>
      <c r="H3747">
        <v>1990</v>
      </c>
      <c r="I3747" s="1" t="s">
        <v>133</v>
      </c>
      <c r="J3747" t="str">
        <f t="shared" si="59"/>
        <v>20</v>
      </c>
      <c r="K3747">
        <v>2850</v>
      </c>
    </row>
    <row r="3748" spans="1:11" x14ac:dyDescent="0.35">
      <c r="A3748" s="1" t="s">
        <v>14</v>
      </c>
      <c r="B3748">
        <v>5800</v>
      </c>
      <c r="C3748" s="1" t="s">
        <v>15</v>
      </c>
      <c r="D3748">
        <v>282</v>
      </c>
      <c r="E3748">
        <v>2.2000000000000002</v>
      </c>
      <c r="F3748" s="1" t="s">
        <v>16</v>
      </c>
      <c r="G3748" s="1" t="s">
        <v>12</v>
      </c>
      <c r="H3748">
        <v>2001</v>
      </c>
      <c r="I3748" s="1" t="s">
        <v>42</v>
      </c>
      <c r="J3748" t="str">
        <f t="shared" si="59"/>
        <v>20</v>
      </c>
      <c r="K3748">
        <v>5800</v>
      </c>
    </row>
    <row r="3749" spans="1:11" x14ac:dyDescent="0.35">
      <c r="A3749" s="1" t="s">
        <v>23</v>
      </c>
      <c r="B3749">
        <v>3700</v>
      </c>
      <c r="C3749" s="1" t="s">
        <v>38</v>
      </c>
      <c r="D3749">
        <v>282</v>
      </c>
      <c r="E3749">
        <v>1.4</v>
      </c>
      <c r="F3749" s="1" t="s">
        <v>11</v>
      </c>
      <c r="G3749" s="1" t="s">
        <v>12</v>
      </c>
      <c r="H3749">
        <v>1995</v>
      </c>
      <c r="I3749" s="1" t="s">
        <v>111</v>
      </c>
      <c r="J3749" t="str">
        <f t="shared" si="59"/>
        <v>20</v>
      </c>
      <c r="K3749">
        <v>3700</v>
      </c>
    </row>
    <row r="3750" spans="1:11" x14ac:dyDescent="0.35">
      <c r="A3750" s="1" t="s">
        <v>28</v>
      </c>
      <c r="B3750">
        <v>6555</v>
      </c>
      <c r="C3750" s="1" t="s">
        <v>26</v>
      </c>
      <c r="D3750">
        <v>180</v>
      </c>
      <c r="E3750">
        <v>1.5</v>
      </c>
      <c r="F3750" s="1" t="s">
        <v>16</v>
      </c>
      <c r="G3750" s="1" t="s">
        <v>12</v>
      </c>
      <c r="H3750">
        <v>2005</v>
      </c>
      <c r="I3750" s="1" t="s">
        <v>29</v>
      </c>
      <c r="J3750" t="str">
        <f t="shared" si="59"/>
        <v>20</v>
      </c>
      <c r="K3750">
        <v>6555</v>
      </c>
    </row>
    <row r="3751" spans="1:11" x14ac:dyDescent="0.35">
      <c r="A3751" s="1" t="s">
        <v>30</v>
      </c>
      <c r="B3751">
        <v>23999</v>
      </c>
      <c r="C3751" s="1" t="s">
        <v>10</v>
      </c>
      <c r="D3751">
        <v>80</v>
      </c>
      <c r="E3751">
        <v>1.8</v>
      </c>
      <c r="F3751" s="1" t="s">
        <v>11</v>
      </c>
      <c r="G3751" s="1" t="s">
        <v>12</v>
      </c>
      <c r="H3751">
        <v>2012</v>
      </c>
      <c r="I3751" s="1" t="s">
        <v>113</v>
      </c>
      <c r="J3751" t="str">
        <f t="shared" si="59"/>
        <v>40</v>
      </c>
      <c r="K3751">
        <v>23999</v>
      </c>
    </row>
    <row r="3752" spans="1:11" x14ac:dyDescent="0.35">
      <c r="A3752" s="1" t="s">
        <v>45</v>
      </c>
      <c r="B3752">
        <v>21500</v>
      </c>
      <c r="C3752" s="1" t="s">
        <v>21</v>
      </c>
      <c r="D3752">
        <v>47</v>
      </c>
      <c r="E3752">
        <v>2.4</v>
      </c>
      <c r="F3752" s="1" t="s">
        <v>11</v>
      </c>
      <c r="G3752" s="1" t="s">
        <v>12</v>
      </c>
      <c r="H3752">
        <v>2012</v>
      </c>
      <c r="I3752" s="1" t="s">
        <v>88</v>
      </c>
      <c r="J3752" t="str">
        <f t="shared" si="59"/>
        <v>40</v>
      </c>
      <c r="K3752">
        <v>21500</v>
      </c>
    </row>
    <row r="3753" spans="1:11" x14ac:dyDescent="0.35">
      <c r="A3753" s="1" t="s">
        <v>30</v>
      </c>
      <c r="B3753">
        <v>5700</v>
      </c>
      <c r="C3753" s="1" t="s">
        <v>10</v>
      </c>
      <c r="D3753">
        <v>300</v>
      </c>
      <c r="E3753">
        <v>1.8</v>
      </c>
      <c r="F3753" s="1" t="s">
        <v>11</v>
      </c>
      <c r="G3753" s="1" t="s">
        <v>12</v>
      </c>
      <c r="H3753">
        <v>2001</v>
      </c>
      <c r="I3753" s="1" t="s">
        <v>76</v>
      </c>
      <c r="J3753" t="str">
        <f t="shared" si="59"/>
        <v>20</v>
      </c>
      <c r="K3753">
        <v>5700</v>
      </c>
    </row>
    <row r="3754" spans="1:11" x14ac:dyDescent="0.35">
      <c r="A3754" s="1" t="s">
        <v>14</v>
      </c>
      <c r="B3754">
        <v>200000</v>
      </c>
      <c r="C3754" s="1" t="s">
        <v>15</v>
      </c>
      <c r="D3754">
        <v>19</v>
      </c>
      <c r="E3754">
        <v>3.5</v>
      </c>
      <c r="F3754" s="1" t="s">
        <v>11</v>
      </c>
      <c r="G3754" s="1" t="s">
        <v>12</v>
      </c>
      <c r="H3754">
        <v>2013</v>
      </c>
      <c r="I3754" s="1" t="s">
        <v>333</v>
      </c>
      <c r="J3754" t="str">
        <f t="shared" si="59"/>
        <v>300</v>
      </c>
      <c r="K3754">
        <v>200000</v>
      </c>
    </row>
    <row r="3755" spans="1:11" x14ac:dyDescent="0.35">
      <c r="A3755" s="1" t="s">
        <v>14</v>
      </c>
      <c r="B3755">
        <v>16800</v>
      </c>
      <c r="C3755" s="1" t="s">
        <v>15</v>
      </c>
      <c r="D3755">
        <v>116</v>
      </c>
      <c r="E3755" t="s">
        <v>41</v>
      </c>
      <c r="F3755" s="1" t="s">
        <v>49</v>
      </c>
      <c r="G3755" s="1" t="s">
        <v>12</v>
      </c>
      <c r="H3755">
        <v>2013</v>
      </c>
      <c r="I3755" s="1" t="s">
        <v>42</v>
      </c>
      <c r="J3755" t="str">
        <f t="shared" si="59"/>
        <v>20</v>
      </c>
      <c r="K3755">
        <v>16800</v>
      </c>
    </row>
    <row r="3756" spans="1:11" x14ac:dyDescent="0.35">
      <c r="A3756" s="1" t="s">
        <v>30</v>
      </c>
      <c r="B3756">
        <v>4500</v>
      </c>
      <c r="C3756" s="1" t="s">
        <v>26</v>
      </c>
      <c r="D3756">
        <v>220</v>
      </c>
      <c r="E3756">
        <v>2</v>
      </c>
      <c r="F3756" s="1" t="s">
        <v>16</v>
      </c>
      <c r="G3756" s="1" t="s">
        <v>32</v>
      </c>
      <c r="H3756">
        <v>2005</v>
      </c>
      <c r="I3756" s="1" t="s">
        <v>183</v>
      </c>
      <c r="J3756" t="str">
        <f t="shared" si="59"/>
        <v>20</v>
      </c>
      <c r="K3756">
        <v>4500</v>
      </c>
    </row>
    <row r="3757" spans="1:11" x14ac:dyDescent="0.35">
      <c r="A3757" s="1" t="s">
        <v>9</v>
      </c>
      <c r="B3757">
        <v>6800</v>
      </c>
      <c r="C3757" s="1" t="s">
        <v>10</v>
      </c>
      <c r="D3757">
        <v>297</v>
      </c>
      <c r="E3757">
        <v>2.5</v>
      </c>
      <c r="F3757" s="1" t="s">
        <v>11</v>
      </c>
      <c r="G3757" s="1" t="s">
        <v>12</v>
      </c>
      <c r="H3757">
        <v>2000</v>
      </c>
      <c r="I3757" s="1" t="s">
        <v>64</v>
      </c>
      <c r="J3757" t="str">
        <f t="shared" si="59"/>
        <v>20</v>
      </c>
      <c r="K3757">
        <v>6800</v>
      </c>
    </row>
    <row r="3758" spans="1:11" x14ac:dyDescent="0.35">
      <c r="A3758" s="1" t="s">
        <v>23</v>
      </c>
      <c r="B3758">
        <v>22900</v>
      </c>
      <c r="C3758" s="1" t="s">
        <v>10</v>
      </c>
      <c r="D3758">
        <v>84</v>
      </c>
      <c r="E3758">
        <v>2.5</v>
      </c>
      <c r="F3758" s="1" t="s">
        <v>11</v>
      </c>
      <c r="G3758" s="1" t="s">
        <v>12</v>
      </c>
      <c r="H3758">
        <v>2012</v>
      </c>
      <c r="I3758" s="1" t="s">
        <v>57</v>
      </c>
      <c r="J3758" t="str">
        <f t="shared" si="59"/>
        <v>40</v>
      </c>
      <c r="K3758">
        <v>22900</v>
      </c>
    </row>
    <row r="3759" spans="1:11" x14ac:dyDescent="0.35">
      <c r="A3759" s="1" t="s">
        <v>30</v>
      </c>
      <c r="B3759">
        <v>8500</v>
      </c>
      <c r="C3759" s="1" t="s">
        <v>15</v>
      </c>
      <c r="D3759">
        <v>210</v>
      </c>
      <c r="E3759">
        <v>2.5</v>
      </c>
      <c r="F3759" s="1" t="s">
        <v>16</v>
      </c>
      <c r="G3759" s="1" t="s">
        <v>12</v>
      </c>
      <c r="H3759">
        <v>2003</v>
      </c>
      <c r="I3759" s="1" t="s">
        <v>96</v>
      </c>
      <c r="J3759" t="str">
        <f t="shared" si="59"/>
        <v>20</v>
      </c>
      <c r="K3759">
        <v>8500</v>
      </c>
    </row>
    <row r="3760" spans="1:11" x14ac:dyDescent="0.35">
      <c r="A3760" s="1" t="s">
        <v>28</v>
      </c>
      <c r="B3760">
        <v>8700</v>
      </c>
      <c r="C3760" s="1" t="s">
        <v>15</v>
      </c>
      <c r="D3760">
        <v>183</v>
      </c>
      <c r="E3760">
        <v>1.9</v>
      </c>
      <c r="F3760" s="1" t="s">
        <v>16</v>
      </c>
      <c r="G3760" s="1" t="s">
        <v>12</v>
      </c>
      <c r="H3760">
        <v>2004</v>
      </c>
      <c r="I3760" s="1" t="s">
        <v>70</v>
      </c>
      <c r="J3760" t="str">
        <f t="shared" si="59"/>
        <v>20</v>
      </c>
      <c r="K3760">
        <v>8700</v>
      </c>
    </row>
    <row r="3761" spans="1:11" x14ac:dyDescent="0.35">
      <c r="A3761" s="1" t="s">
        <v>9</v>
      </c>
      <c r="B3761">
        <v>12200</v>
      </c>
      <c r="C3761" s="1" t="s">
        <v>10</v>
      </c>
      <c r="D3761">
        <v>239</v>
      </c>
      <c r="E3761">
        <v>3</v>
      </c>
      <c r="F3761" s="1" t="s">
        <v>16</v>
      </c>
      <c r="G3761" s="1" t="s">
        <v>12</v>
      </c>
      <c r="H3761">
        <v>2001</v>
      </c>
      <c r="I3761" s="1" t="s">
        <v>69</v>
      </c>
      <c r="J3761" t="str">
        <f t="shared" si="59"/>
        <v>20</v>
      </c>
      <c r="K3761">
        <v>12200</v>
      </c>
    </row>
    <row r="3762" spans="1:11" x14ac:dyDescent="0.35">
      <c r="A3762" s="1" t="s">
        <v>9</v>
      </c>
      <c r="B3762">
        <v>23900</v>
      </c>
      <c r="C3762" s="1" t="s">
        <v>21</v>
      </c>
      <c r="D3762">
        <v>235</v>
      </c>
      <c r="E3762">
        <v>3</v>
      </c>
      <c r="F3762" s="1" t="s">
        <v>16</v>
      </c>
      <c r="G3762" s="1" t="s">
        <v>12</v>
      </c>
      <c r="H3762">
        <v>2007</v>
      </c>
      <c r="I3762" s="1" t="s">
        <v>55</v>
      </c>
      <c r="J3762" t="str">
        <f t="shared" si="59"/>
        <v>40</v>
      </c>
      <c r="K3762">
        <v>23900</v>
      </c>
    </row>
    <row r="3763" spans="1:11" x14ac:dyDescent="0.35">
      <c r="A3763" s="1" t="s">
        <v>45</v>
      </c>
      <c r="B3763">
        <v>16000</v>
      </c>
      <c r="C3763" s="1" t="s">
        <v>26</v>
      </c>
      <c r="D3763">
        <v>174</v>
      </c>
      <c r="E3763">
        <v>3.2</v>
      </c>
      <c r="F3763" s="1" t="s">
        <v>16</v>
      </c>
      <c r="G3763" s="1" t="s">
        <v>12</v>
      </c>
      <c r="H3763">
        <v>2006</v>
      </c>
      <c r="I3763" s="1" t="s">
        <v>54</v>
      </c>
      <c r="J3763" t="str">
        <f t="shared" si="59"/>
        <v>20</v>
      </c>
      <c r="K3763">
        <v>16000</v>
      </c>
    </row>
    <row r="3764" spans="1:11" x14ac:dyDescent="0.35">
      <c r="A3764" s="1" t="s">
        <v>45</v>
      </c>
      <c r="B3764">
        <v>7000</v>
      </c>
      <c r="C3764" s="1" t="s">
        <v>10</v>
      </c>
      <c r="D3764">
        <v>158</v>
      </c>
      <c r="E3764">
        <v>1.6</v>
      </c>
      <c r="F3764" s="1" t="s">
        <v>11</v>
      </c>
      <c r="G3764" s="1" t="s">
        <v>12</v>
      </c>
      <c r="H3764">
        <v>2007</v>
      </c>
      <c r="I3764" s="1" t="s">
        <v>73</v>
      </c>
      <c r="J3764" t="str">
        <f t="shared" si="59"/>
        <v>20</v>
      </c>
      <c r="K3764">
        <v>7000</v>
      </c>
    </row>
    <row r="3765" spans="1:11" x14ac:dyDescent="0.35">
      <c r="A3765" s="1" t="s">
        <v>28</v>
      </c>
      <c r="B3765">
        <v>9450</v>
      </c>
      <c r="C3765" s="1" t="s">
        <v>26</v>
      </c>
      <c r="D3765">
        <v>215</v>
      </c>
      <c r="E3765">
        <v>1.5</v>
      </c>
      <c r="F3765" s="1" t="s">
        <v>16</v>
      </c>
      <c r="G3765" s="1" t="s">
        <v>12</v>
      </c>
      <c r="H3765">
        <v>2008</v>
      </c>
      <c r="I3765" s="1" t="s">
        <v>145</v>
      </c>
      <c r="J3765" t="str">
        <f t="shared" si="59"/>
        <v>20</v>
      </c>
      <c r="K3765">
        <v>9450</v>
      </c>
    </row>
    <row r="3766" spans="1:11" x14ac:dyDescent="0.35">
      <c r="A3766" s="1" t="s">
        <v>14</v>
      </c>
      <c r="B3766">
        <v>41900</v>
      </c>
      <c r="C3766" s="1" t="s">
        <v>10</v>
      </c>
      <c r="D3766">
        <v>95</v>
      </c>
      <c r="E3766">
        <v>6.3</v>
      </c>
      <c r="F3766" s="1" t="s">
        <v>49</v>
      </c>
      <c r="G3766" s="1" t="s">
        <v>12</v>
      </c>
      <c r="H3766">
        <v>2011</v>
      </c>
      <c r="I3766" s="1" t="s">
        <v>120</v>
      </c>
      <c r="J3766" t="str">
        <f t="shared" si="59"/>
        <v>60</v>
      </c>
      <c r="K3766">
        <v>41900</v>
      </c>
    </row>
    <row r="3767" spans="1:11" x14ac:dyDescent="0.35">
      <c r="A3767" s="1" t="s">
        <v>45</v>
      </c>
      <c r="B3767">
        <v>7400</v>
      </c>
      <c r="C3767" s="1" t="s">
        <v>10</v>
      </c>
      <c r="D3767">
        <v>148</v>
      </c>
      <c r="E3767">
        <v>1.6</v>
      </c>
      <c r="F3767" s="1" t="s">
        <v>11</v>
      </c>
      <c r="G3767" s="1" t="s">
        <v>12</v>
      </c>
      <c r="H3767">
        <v>2008</v>
      </c>
      <c r="I3767" s="1" t="s">
        <v>73</v>
      </c>
      <c r="J3767" t="str">
        <f t="shared" si="59"/>
        <v>20</v>
      </c>
      <c r="K3767">
        <v>7400</v>
      </c>
    </row>
    <row r="3768" spans="1:11" x14ac:dyDescent="0.35">
      <c r="A3768" s="1" t="s">
        <v>28</v>
      </c>
      <c r="B3768">
        <v>2350</v>
      </c>
      <c r="C3768" s="1" t="s">
        <v>26</v>
      </c>
      <c r="D3768">
        <v>245</v>
      </c>
      <c r="E3768">
        <v>1.9</v>
      </c>
      <c r="F3768" s="1" t="s">
        <v>16</v>
      </c>
      <c r="G3768" s="1" t="s">
        <v>32</v>
      </c>
      <c r="H3768">
        <v>2003</v>
      </c>
      <c r="I3768" s="1" t="s">
        <v>145</v>
      </c>
      <c r="J3768" t="str">
        <f t="shared" si="59"/>
        <v>20</v>
      </c>
      <c r="K3768">
        <v>2350</v>
      </c>
    </row>
    <row r="3769" spans="1:11" x14ac:dyDescent="0.35">
      <c r="A3769" s="1" t="s">
        <v>20</v>
      </c>
      <c r="B3769">
        <v>3390</v>
      </c>
      <c r="C3769" s="1" t="s">
        <v>10</v>
      </c>
      <c r="D3769">
        <v>289</v>
      </c>
      <c r="E3769">
        <v>2.5</v>
      </c>
      <c r="F3769" s="1" t="s">
        <v>16</v>
      </c>
      <c r="G3769" s="1" t="s">
        <v>32</v>
      </c>
      <c r="H3769">
        <v>2002</v>
      </c>
      <c r="I3769" s="1" t="s">
        <v>27</v>
      </c>
      <c r="J3769" t="str">
        <f t="shared" si="59"/>
        <v>20</v>
      </c>
      <c r="K3769">
        <v>3390</v>
      </c>
    </row>
    <row r="3770" spans="1:11" x14ac:dyDescent="0.35">
      <c r="A3770" s="1" t="s">
        <v>9</v>
      </c>
      <c r="B3770">
        <v>40755</v>
      </c>
      <c r="C3770" s="1" t="s">
        <v>10</v>
      </c>
      <c r="D3770">
        <v>0</v>
      </c>
      <c r="E3770">
        <v>2</v>
      </c>
      <c r="F3770" s="1" t="s">
        <v>11</v>
      </c>
      <c r="G3770" s="1" t="s">
        <v>12</v>
      </c>
      <c r="H3770">
        <v>2016</v>
      </c>
      <c r="I3770" s="1" t="s">
        <v>86</v>
      </c>
      <c r="J3770" t="str">
        <f t="shared" si="59"/>
        <v>60</v>
      </c>
      <c r="K3770">
        <v>40755</v>
      </c>
    </row>
    <row r="3771" spans="1:11" x14ac:dyDescent="0.35">
      <c r="A3771" s="1" t="s">
        <v>30</v>
      </c>
      <c r="B3771">
        <v>3300</v>
      </c>
      <c r="C3771" s="1" t="s">
        <v>26</v>
      </c>
      <c r="D3771">
        <v>430</v>
      </c>
      <c r="E3771">
        <v>1.8</v>
      </c>
      <c r="F3771" s="1" t="s">
        <v>11</v>
      </c>
      <c r="G3771" s="1" t="s">
        <v>12</v>
      </c>
      <c r="H3771">
        <v>1991</v>
      </c>
      <c r="I3771" s="1" t="s">
        <v>133</v>
      </c>
      <c r="J3771" t="str">
        <f t="shared" si="59"/>
        <v>20</v>
      </c>
      <c r="K3771">
        <v>3300</v>
      </c>
    </row>
    <row r="3772" spans="1:11" x14ac:dyDescent="0.35">
      <c r="A3772" s="1" t="s">
        <v>23</v>
      </c>
      <c r="B3772">
        <v>1100</v>
      </c>
      <c r="C3772" s="1" t="s">
        <v>15</v>
      </c>
      <c r="D3772">
        <v>140</v>
      </c>
      <c r="E3772">
        <v>2</v>
      </c>
      <c r="F3772" s="1" t="s">
        <v>18</v>
      </c>
      <c r="G3772" s="1" t="s">
        <v>12</v>
      </c>
      <c r="H3772">
        <v>1985</v>
      </c>
      <c r="I3772" s="1" t="s">
        <v>334</v>
      </c>
      <c r="J3772" t="str">
        <f t="shared" si="59"/>
        <v>20</v>
      </c>
      <c r="K3772">
        <v>1100</v>
      </c>
    </row>
    <row r="3773" spans="1:11" x14ac:dyDescent="0.35">
      <c r="A3773" s="1" t="s">
        <v>30</v>
      </c>
      <c r="B3773">
        <v>49500</v>
      </c>
      <c r="C3773" s="1" t="s">
        <v>21</v>
      </c>
      <c r="D3773">
        <v>80</v>
      </c>
      <c r="E3773">
        <v>3</v>
      </c>
      <c r="F3773" s="1" t="s">
        <v>16</v>
      </c>
      <c r="G3773" s="1" t="s">
        <v>12</v>
      </c>
      <c r="H3773">
        <v>2014</v>
      </c>
      <c r="I3773" s="1" t="s">
        <v>48</v>
      </c>
      <c r="J3773" t="str">
        <f t="shared" si="59"/>
        <v>60</v>
      </c>
      <c r="K3773">
        <v>49500</v>
      </c>
    </row>
    <row r="3774" spans="1:11" x14ac:dyDescent="0.35">
      <c r="A3774" s="1" t="s">
        <v>28</v>
      </c>
      <c r="B3774">
        <v>8700</v>
      </c>
      <c r="C3774" s="1" t="s">
        <v>38</v>
      </c>
      <c r="D3774">
        <v>100</v>
      </c>
      <c r="E3774">
        <v>1.5</v>
      </c>
      <c r="F3774" s="1" t="s">
        <v>16</v>
      </c>
      <c r="G3774" s="1" t="s">
        <v>12</v>
      </c>
      <c r="H3774">
        <v>2010</v>
      </c>
      <c r="I3774" s="1" t="s">
        <v>29</v>
      </c>
      <c r="J3774" t="str">
        <f t="shared" si="59"/>
        <v>20</v>
      </c>
      <c r="K3774">
        <v>8700</v>
      </c>
    </row>
    <row r="3775" spans="1:11" x14ac:dyDescent="0.35">
      <c r="A3775" s="1" t="s">
        <v>14</v>
      </c>
      <c r="B3775">
        <v>20400</v>
      </c>
      <c r="C3775" s="1" t="s">
        <v>10</v>
      </c>
      <c r="D3775">
        <v>190</v>
      </c>
      <c r="E3775">
        <v>1.8</v>
      </c>
      <c r="F3775" s="1" t="s">
        <v>18</v>
      </c>
      <c r="G3775" s="1" t="s">
        <v>12</v>
      </c>
      <c r="H3775">
        <v>2011</v>
      </c>
      <c r="I3775" s="1" t="s">
        <v>65</v>
      </c>
      <c r="J3775" t="str">
        <f t="shared" si="59"/>
        <v>40</v>
      </c>
      <c r="K3775">
        <v>20400</v>
      </c>
    </row>
    <row r="3776" spans="1:11" x14ac:dyDescent="0.35">
      <c r="A3776" s="1" t="s">
        <v>9</v>
      </c>
      <c r="B3776">
        <v>17700</v>
      </c>
      <c r="C3776" s="1" t="s">
        <v>10</v>
      </c>
      <c r="D3776">
        <v>98</v>
      </c>
      <c r="E3776">
        <v>2</v>
      </c>
      <c r="F3776" s="1" t="s">
        <v>11</v>
      </c>
      <c r="G3776" s="1" t="s">
        <v>12</v>
      </c>
      <c r="H3776">
        <v>2011</v>
      </c>
      <c r="I3776" s="1" t="s">
        <v>13</v>
      </c>
      <c r="J3776" t="str">
        <f t="shared" si="59"/>
        <v>20</v>
      </c>
      <c r="K3776">
        <v>17700</v>
      </c>
    </row>
    <row r="3777" spans="1:11" x14ac:dyDescent="0.35">
      <c r="A3777" s="1" t="s">
        <v>9</v>
      </c>
      <c r="B3777">
        <v>17900</v>
      </c>
      <c r="C3777" s="1" t="s">
        <v>10</v>
      </c>
      <c r="D3777">
        <v>69</v>
      </c>
      <c r="E3777">
        <v>2</v>
      </c>
      <c r="F3777" s="1" t="s">
        <v>11</v>
      </c>
      <c r="G3777" s="1" t="s">
        <v>12</v>
      </c>
      <c r="H3777">
        <v>2008</v>
      </c>
      <c r="I3777" s="1" t="s">
        <v>13</v>
      </c>
      <c r="J3777" t="str">
        <f t="shared" si="59"/>
        <v>20</v>
      </c>
      <c r="K3777">
        <v>17900</v>
      </c>
    </row>
    <row r="3778" spans="1:11" x14ac:dyDescent="0.35">
      <c r="A3778" s="1" t="s">
        <v>14</v>
      </c>
      <c r="B3778">
        <v>5500</v>
      </c>
      <c r="C3778" s="1" t="s">
        <v>10</v>
      </c>
      <c r="D3778">
        <v>269</v>
      </c>
      <c r="E3778">
        <v>2.2000000000000002</v>
      </c>
      <c r="F3778" s="1" t="s">
        <v>11</v>
      </c>
      <c r="G3778" s="1" t="s">
        <v>12</v>
      </c>
      <c r="H3778">
        <v>1994</v>
      </c>
      <c r="I3778" s="1" t="s">
        <v>65</v>
      </c>
      <c r="J3778" t="str">
        <f t="shared" si="59"/>
        <v>20</v>
      </c>
      <c r="K3778">
        <v>5500</v>
      </c>
    </row>
    <row r="3779" spans="1:11" x14ac:dyDescent="0.35">
      <c r="A3779" s="1" t="s">
        <v>14</v>
      </c>
      <c r="B3779">
        <v>6200</v>
      </c>
      <c r="C3779" s="1" t="s">
        <v>10</v>
      </c>
      <c r="D3779">
        <v>221</v>
      </c>
      <c r="E3779">
        <v>1.8</v>
      </c>
      <c r="F3779" s="1" t="s">
        <v>18</v>
      </c>
      <c r="G3779" s="1" t="s">
        <v>12</v>
      </c>
      <c r="H3779">
        <v>2004</v>
      </c>
      <c r="I3779" s="1" t="s">
        <v>65</v>
      </c>
      <c r="J3779" t="str">
        <f t="shared" si="59"/>
        <v>20</v>
      </c>
      <c r="K3779">
        <v>6200</v>
      </c>
    </row>
    <row r="3780" spans="1:11" x14ac:dyDescent="0.35">
      <c r="A3780" s="1" t="s">
        <v>14</v>
      </c>
      <c r="B3780">
        <v>3500</v>
      </c>
      <c r="C3780" s="1" t="s">
        <v>15</v>
      </c>
      <c r="D3780">
        <v>257</v>
      </c>
      <c r="E3780">
        <v>2.2000000000000002</v>
      </c>
      <c r="F3780" s="1" t="s">
        <v>16</v>
      </c>
      <c r="G3780" s="1" t="s">
        <v>32</v>
      </c>
      <c r="H3780">
        <v>2002</v>
      </c>
      <c r="I3780" s="1" t="s">
        <v>105</v>
      </c>
      <c r="J3780" t="str">
        <f t="shared" si="59"/>
        <v>20</v>
      </c>
      <c r="K3780">
        <v>3500</v>
      </c>
    </row>
    <row r="3781" spans="1:11" x14ac:dyDescent="0.35">
      <c r="A3781" s="1" t="s">
        <v>9</v>
      </c>
      <c r="B3781">
        <v>8100</v>
      </c>
      <c r="C3781" s="1" t="s">
        <v>26</v>
      </c>
      <c r="D3781">
        <v>180</v>
      </c>
      <c r="E3781">
        <v>2</v>
      </c>
      <c r="F3781" s="1" t="s">
        <v>16</v>
      </c>
      <c r="G3781" s="1" t="s">
        <v>32</v>
      </c>
      <c r="H3781">
        <v>2011</v>
      </c>
      <c r="I3781" s="1" t="s">
        <v>207</v>
      </c>
      <c r="J3781" t="str">
        <f t="shared" si="59"/>
        <v>20</v>
      </c>
      <c r="K3781">
        <v>8100</v>
      </c>
    </row>
    <row r="3782" spans="1:11" x14ac:dyDescent="0.35">
      <c r="A3782" s="1" t="s">
        <v>23</v>
      </c>
      <c r="B3782">
        <v>2499</v>
      </c>
      <c r="C3782" s="1" t="s">
        <v>26</v>
      </c>
      <c r="D3782">
        <v>254</v>
      </c>
      <c r="E3782">
        <v>2</v>
      </c>
      <c r="F3782" s="1" t="s">
        <v>16</v>
      </c>
      <c r="G3782" s="1" t="s">
        <v>32</v>
      </c>
      <c r="H3782">
        <v>2000</v>
      </c>
      <c r="I3782" s="1" t="s">
        <v>80</v>
      </c>
      <c r="J3782" t="str">
        <f t="shared" si="59"/>
        <v>20</v>
      </c>
      <c r="K3782">
        <v>2499</v>
      </c>
    </row>
    <row r="3783" spans="1:11" x14ac:dyDescent="0.35">
      <c r="A3783" s="1" t="s">
        <v>20</v>
      </c>
      <c r="B3783">
        <v>3150</v>
      </c>
      <c r="C3783" s="1" t="s">
        <v>10</v>
      </c>
      <c r="D3783">
        <v>10</v>
      </c>
      <c r="E3783">
        <v>2.8</v>
      </c>
      <c r="F3783" s="1" t="s">
        <v>11</v>
      </c>
      <c r="G3783" s="1" t="s">
        <v>12</v>
      </c>
      <c r="H3783">
        <v>1991</v>
      </c>
      <c r="I3783" s="1" t="s">
        <v>52</v>
      </c>
      <c r="J3783" t="str">
        <f t="shared" si="59"/>
        <v>20</v>
      </c>
      <c r="K3783">
        <v>3150</v>
      </c>
    </row>
    <row r="3784" spans="1:11" x14ac:dyDescent="0.35">
      <c r="A3784" s="1" t="s">
        <v>20</v>
      </c>
      <c r="B3784">
        <v>4000</v>
      </c>
      <c r="C3784" s="1" t="s">
        <v>10</v>
      </c>
      <c r="D3784">
        <v>380</v>
      </c>
      <c r="E3784">
        <v>2.8</v>
      </c>
      <c r="F3784" s="1" t="s">
        <v>11</v>
      </c>
      <c r="G3784" s="1" t="s">
        <v>12</v>
      </c>
      <c r="H3784">
        <v>1997</v>
      </c>
      <c r="I3784" s="1" t="s">
        <v>27</v>
      </c>
      <c r="J3784" t="str">
        <f t="shared" si="59"/>
        <v>20</v>
      </c>
      <c r="K3784">
        <v>4000</v>
      </c>
    </row>
    <row r="3785" spans="1:11" x14ac:dyDescent="0.35">
      <c r="A3785" s="1" t="s">
        <v>20</v>
      </c>
      <c r="B3785">
        <v>4000</v>
      </c>
      <c r="C3785" s="1" t="s">
        <v>26</v>
      </c>
      <c r="D3785">
        <v>234</v>
      </c>
      <c r="E3785">
        <v>2.5</v>
      </c>
      <c r="F3785" s="1" t="s">
        <v>16</v>
      </c>
      <c r="G3785" s="1" t="s">
        <v>32</v>
      </c>
      <c r="H3785">
        <v>2001</v>
      </c>
      <c r="I3785" s="1" t="s">
        <v>27</v>
      </c>
      <c r="J3785" t="str">
        <f t="shared" si="59"/>
        <v>20</v>
      </c>
      <c r="K3785">
        <v>4000</v>
      </c>
    </row>
    <row r="3786" spans="1:11" x14ac:dyDescent="0.35">
      <c r="A3786" s="1" t="s">
        <v>9</v>
      </c>
      <c r="B3786">
        <v>2050</v>
      </c>
      <c r="C3786" s="1" t="s">
        <v>26</v>
      </c>
      <c r="D3786">
        <v>300</v>
      </c>
      <c r="E3786">
        <v>2.5</v>
      </c>
      <c r="F3786" s="1" t="s">
        <v>16</v>
      </c>
      <c r="G3786" s="1" t="s">
        <v>32</v>
      </c>
      <c r="H3786">
        <v>1997</v>
      </c>
      <c r="I3786" s="1" t="s">
        <v>64</v>
      </c>
      <c r="J3786" t="str">
        <f t="shared" si="59"/>
        <v>20</v>
      </c>
      <c r="K3786">
        <v>2050</v>
      </c>
    </row>
    <row r="3787" spans="1:11" x14ac:dyDescent="0.35">
      <c r="A3787" s="1" t="s">
        <v>14</v>
      </c>
      <c r="B3787">
        <v>2600</v>
      </c>
      <c r="C3787" s="1" t="s">
        <v>38</v>
      </c>
      <c r="D3787">
        <v>178</v>
      </c>
      <c r="E3787">
        <v>1.7</v>
      </c>
      <c r="F3787" s="1" t="s">
        <v>16</v>
      </c>
      <c r="G3787" s="1" t="s">
        <v>32</v>
      </c>
      <c r="H3787">
        <v>1999</v>
      </c>
      <c r="I3787" s="1" t="s">
        <v>144</v>
      </c>
      <c r="J3787" t="str">
        <f t="shared" si="59"/>
        <v>20</v>
      </c>
      <c r="K3787">
        <v>2600</v>
      </c>
    </row>
    <row r="3788" spans="1:11" x14ac:dyDescent="0.35">
      <c r="A3788" s="1" t="s">
        <v>14</v>
      </c>
      <c r="B3788">
        <v>24500</v>
      </c>
      <c r="C3788" s="1" t="s">
        <v>10</v>
      </c>
      <c r="D3788">
        <v>222</v>
      </c>
      <c r="E3788">
        <v>5.5</v>
      </c>
      <c r="F3788" s="1" t="s">
        <v>11</v>
      </c>
      <c r="G3788" s="1" t="s">
        <v>12</v>
      </c>
      <c r="H3788">
        <v>2005</v>
      </c>
      <c r="I3788" s="1" t="s">
        <v>120</v>
      </c>
      <c r="J3788" t="str">
        <f t="shared" si="59"/>
        <v>40</v>
      </c>
      <c r="K3788">
        <v>24500</v>
      </c>
    </row>
    <row r="3789" spans="1:11" x14ac:dyDescent="0.35">
      <c r="A3789" s="1" t="s">
        <v>9</v>
      </c>
      <c r="B3789">
        <v>14600</v>
      </c>
      <c r="C3789" s="1" t="s">
        <v>10</v>
      </c>
      <c r="D3789">
        <v>116</v>
      </c>
      <c r="E3789">
        <v>2.5</v>
      </c>
      <c r="F3789" s="1" t="s">
        <v>16</v>
      </c>
      <c r="G3789" s="1" t="s">
        <v>12</v>
      </c>
      <c r="H3789">
        <v>2004</v>
      </c>
      <c r="I3789" s="1" t="s">
        <v>64</v>
      </c>
      <c r="J3789" t="str">
        <f t="shared" si="59"/>
        <v>20</v>
      </c>
      <c r="K3789">
        <v>14600</v>
      </c>
    </row>
    <row r="3790" spans="1:11" x14ac:dyDescent="0.35">
      <c r="A3790" s="1" t="s">
        <v>14</v>
      </c>
      <c r="B3790">
        <v>16900</v>
      </c>
      <c r="C3790" s="1" t="s">
        <v>15</v>
      </c>
      <c r="D3790">
        <v>180</v>
      </c>
      <c r="E3790">
        <v>3</v>
      </c>
      <c r="F3790" s="1" t="s">
        <v>16</v>
      </c>
      <c r="G3790" s="1" t="s">
        <v>12</v>
      </c>
      <c r="H3790">
        <v>2008</v>
      </c>
      <c r="I3790" s="1" t="s">
        <v>42</v>
      </c>
      <c r="J3790" t="str">
        <f t="shared" si="59"/>
        <v>20</v>
      </c>
      <c r="K3790">
        <v>16900</v>
      </c>
    </row>
    <row r="3791" spans="1:11" x14ac:dyDescent="0.35">
      <c r="A3791" s="1" t="s">
        <v>30</v>
      </c>
      <c r="B3791">
        <v>14500</v>
      </c>
      <c r="C3791" s="1" t="s">
        <v>21</v>
      </c>
      <c r="D3791">
        <v>173</v>
      </c>
      <c r="E3791">
        <v>2.5</v>
      </c>
      <c r="F3791" s="1" t="s">
        <v>16</v>
      </c>
      <c r="G3791" s="1" t="s">
        <v>12</v>
      </c>
      <c r="H3791">
        <v>2005</v>
      </c>
      <c r="I3791" s="1" t="s">
        <v>48</v>
      </c>
      <c r="J3791" t="str">
        <f t="shared" si="59"/>
        <v>20</v>
      </c>
      <c r="K3791">
        <v>14500</v>
      </c>
    </row>
    <row r="3792" spans="1:11" x14ac:dyDescent="0.35">
      <c r="A3792" s="1" t="s">
        <v>30</v>
      </c>
      <c r="B3792">
        <v>38365</v>
      </c>
      <c r="C3792" s="1" t="s">
        <v>10</v>
      </c>
      <c r="D3792">
        <v>0</v>
      </c>
      <c r="E3792">
        <v>2</v>
      </c>
      <c r="F3792" s="1" t="s">
        <v>16</v>
      </c>
      <c r="G3792" s="1" t="s">
        <v>12</v>
      </c>
      <c r="H3792">
        <v>2016</v>
      </c>
      <c r="I3792" s="1" t="s">
        <v>241</v>
      </c>
      <c r="J3792" t="str">
        <f t="shared" si="59"/>
        <v>40</v>
      </c>
      <c r="K3792">
        <v>38365</v>
      </c>
    </row>
    <row r="3793" spans="1:11" x14ac:dyDescent="0.35">
      <c r="A3793" s="1" t="s">
        <v>14</v>
      </c>
      <c r="B3793">
        <v>17800</v>
      </c>
      <c r="C3793" s="1" t="s">
        <v>15</v>
      </c>
      <c r="D3793">
        <v>162</v>
      </c>
      <c r="E3793">
        <v>1.8</v>
      </c>
      <c r="F3793" s="1" t="s">
        <v>16</v>
      </c>
      <c r="G3793" s="1" t="s">
        <v>12</v>
      </c>
      <c r="H3793">
        <v>2012</v>
      </c>
      <c r="I3793" s="1" t="s">
        <v>152</v>
      </c>
      <c r="J3793" t="str">
        <f t="shared" ref="J3793:J3856" si="60">VLOOKUP(B3793,$L$2:$M$13,2,TRUE)</f>
        <v>20</v>
      </c>
      <c r="K3793">
        <v>17800</v>
      </c>
    </row>
    <row r="3794" spans="1:11" x14ac:dyDescent="0.35">
      <c r="A3794" s="1" t="s">
        <v>28</v>
      </c>
      <c r="B3794">
        <v>5000</v>
      </c>
      <c r="C3794" s="1" t="s">
        <v>10</v>
      </c>
      <c r="D3794">
        <v>200</v>
      </c>
      <c r="E3794">
        <v>1.4</v>
      </c>
      <c r="F3794" s="1" t="s">
        <v>11</v>
      </c>
      <c r="G3794" s="1" t="s">
        <v>12</v>
      </c>
      <c r="H3794">
        <v>2007</v>
      </c>
      <c r="I3794" s="1" t="s">
        <v>39</v>
      </c>
      <c r="J3794" t="str">
        <f t="shared" si="60"/>
        <v>20</v>
      </c>
      <c r="K3794">
        <v>5000</v>
      </c>
    </row>
    <row r="3795" spans="1:11" x14ac:dyDescent="0.35">
      <c r="A3795" s="1" t="s">
        <v>23</v>
      </c>
      <c r="B3795">
        <v>42000</v>
      </c>
      <c r="C3795" s="1" t="s">
        <v>21</v>
      </c>
      <c r="D3795">
        <v>97</v>
      </c>
      <c r="E3795">
        <v>4</v>
      </c>
      <c r="F3795" s="1" t="s">
        <v>11</v>
      </c>
      <c r="G3795" s="1" t="s">
        <v>12</v>
      </c>
      <c r="H3795">
        <v>2010</v>
      </c>
      <c r="I3795" s="1" t="s">
        <v>335</v>
      </c>
      <c r="J3795" t="str">
        <f t="shared" si="60"/>
        <v>60</v>
      </c>
      <c r="K3795">
        <v>42000</v>
      </c>
    </row>
    <row r="3796" spans="1:11" x14ac:dyDescent="0.35">
      <c r="A3796" s="1" t="s">
        <v>9</v>
      </c>
      <c r="B3796">
        <v>35500</v>
      </c>
      <c r="C3796" s="1" t="s">
        <v>10</v>
      </c>
      <c r="D3796">
        <v>67</v>
      </c>
      <c r="E3796">
        <v>3</v>
      </c>
      <c r="F3796" s="1" t="s">
        <v>11</v>
      </c>
      <c r="G3796" s="1" t="s">
        <v>12</v>
      </c>
      <c r="H3796">
        <v>2011</v>
      </c>
      <c r="I3796" s="1" t="s">
        <v>169</v>
      </c>
      <c r="J3796" t="str">
        <f t="shared" si="60"/>
        <v>40</v>
      </c>
      <c r="K3796">
        <v>35500</v>
      </c>
    </row>
    <row r="3797" spans="1:11" x14ac:dyDescent="0.35">
      <c r="A3797" s="1" t="s">
        <v>9</v>
      </c>
      <c r="B3797">
        <v>3000</v>
      </c>
      <c r="C3797" s="1" t="s">
        <v>10</v>
      </c>
      <c r="D3797">
        <v>190</v>
      </c>
      <c r="E3797">
        <v>2</v>
      </c>
      <c r="F3797" s="1" t="s">
        <v>11</v>
      </c>
      <c r="G3797" s="1" t="s">
        <v>32</v>
      </c>
      <c r="H3797">
        <v>2000</v>
      </c>
      <c r="I3797" s="1" t="s">
        <v>86</v>
      </c>
      <c r="J3797" t="str">
        <f t="shared" si="60"/>
        <v>20</v>
      </c>
      <c r="K3797">
        <v>3000</v>
      </c>
    </row>
    <row r="3798" spans="1:11" x14ac:dyDescent="0.35">
      <c r="A3798" s="1" t="s">
        <v>9</v>
      </c>
      <c r="B3798">
        <v>22600</v>
      </c>
      <c r="C3798" s="1" t="s">
        <v>21</v>
      </c>
      <c r="D3798">
        <v>69</v>
      </c>
      <c r="E3798">
        <v>3</v>
      </c>
      <c r="F3798" s="1" t="s">
        <v>11</v>
      </c>
      <c r="G3798" s="1" t="s">
        <v>32</v>
      </c>
      <c r="H3798">
        <v>2013</v>
      </c>
      <c r="I3798" s="1" t="s">
        <v>62</v>
      </c>
      <c r="J3798" t="str">
        <f t="shared" si="60"/>
        <v>40</v>
      </c>
      <c r="K3798">
        <v>22600</v>
      </c>
    </row>
    <row r="3799" spans="1:11" x14ac:dyDescent="0.35">
      <c r="A3799" s="1" t="s">
        <v>30</v>
      </c>
      <c r="B3799">
        <v>12900</v>
      </c>
      <c r="C3799" s="1" t="s">
        <v>31</v>
      </c>
      <c r="D3799">
        <v>142</v>
      </c>
      <c r="E3799">
        <v>2</v>
      </c>
      <c r="F3799" s="1" t="s">
        <v>11</v>
      </c>
      <c r="G3799" s="1" t="s">
        <v>12</v>
      </c>
      <c r="H3799">
        <v>2007</v>
      </c>
      <c r="I3799" s="1" t="s">
        <v>267</v>
      </c>
      <c r="J3799" t="str">
        <f t="shared" si="60"/>
        <v>20</v>
      </c>
      <c r="K3799">
        <v>12900</v>
      </c>
    </row>
    <row r="3800" spans="1:11" x14ac:dyDescent="0.35">
      <c r="A3800" s="1" t="s">
        <v>14</v>
      </c>
      <c r="B3800">
        <v>7600</v>
      </c>
      <c r="C3800" s="1" t="s">
        <v>15</v>
      </c>
      <c r="D3800">
        <v>240</v>
      </c>
      <c r="E3800">
        <v>2.2000000000000002</v>
      </c>
      <c r="F3800" s="1" t="s">
        <v>16</v>
      </c>
      <c r="G3800" s="1" t="s">
        <v>12</v>
      </c>
      <c r="H3800">
        <v>2005</v>
      </c>
      <c r="I3800" s="1" t="s">
        <v>42</v>
      </c>
      <c r="J3800" t="str">
        <f t="shared" si="60"/>
        <v>20</v>
      </c>
      <c r="K3800">
        <v>7600</v>
      </c>
    </row>
    <row r="3801" spans="1:11" x14ac:dyDescent="0.35">
      <c r="A3801" s="1" t="s">
        <v>23</v>
      </c>
      <c r="B3801">
        <v>37700</v>
      </c>
      <c r="C3801" s="1" t="s">
        <v>21</v>
      </c>
      <c r="D3801">
        <v>47</v>
      </c>
      <c r="E3801">
        <v>5.7</v>
      </c>
      <c r="F3801" s="1" t="s">
        <v>18</v>
      </c>
      <c r="G3801" s="1" t="s">
        <v>12</v>
      </c>
      <c r="H3801">
        <v>2009</v>
      </c>
      <c r="I3801" s="1" t="s">
        <v>336</v>
      </c>
      <c r="J3801" t="str">
        <f t="shared" si="60"/>
        <v>40</v>
      </c>
      <c r="K3801">
        <v>37700</v>
      </c>
    </row>
    <row r="3802" spans="1:11" x14ac:dyDescent="0.35">
      <c r="A3802" s="1" t="s">
        <v>23</v>
      </c>
      <c r="B3802">
        <v>8300</v>
      </c>
      <c r="C3802" s="1" t="s">
        <v>10</v>
      </c>
      <c r="D3802">
        <v>168</v>
      </c>
      <c r="E3802">
        <v>2</v>
      </c>
      <c r="F3802" s="1" t="s">
        <v>11</v>
      </c>
      <c r="G3802" s="1" t="s">
        <v>12</v>
      </c>
      <c r="H3802">
        <v>2004</v>
      </c>
      <c r="I3802" s="1" t="s">
        <v>80</v>
      </c>
      <c r="J3802" t="str">
        <f t="shared" si="60"/>
        <v>20</v>
      </c>
      <c r="K3802">
        <v>8300</v>
      </c>
    </row>
    <row r="3803" spans="1:11" x14ac:dyDescent="0.35">
      <c r="A3803" s="1" t="s">
        <v>9</v>
      </c>
      <c r="B3803">
        <v>65500</v>
      </c>
      <c r="C3803" s="1" t="s">
        <v>21</v>
      </c>
      <c r="D3803">
        <v>1</v>
      </c>
      <c r="E3803">
        <v>2</v>
      </c>
      <c r="F3803" s="1" t="s">
        <v>16</v>
      </c>
      <c r="G3803" s="1" t="s">
        <v>12</v>
      </c>
      <c r="H3803">
        <v>2016</v>
      </c>
      <c r="I3803" s="1" t="s">
        <v>55</v>
      </c>
      <c r="J3803" t="str">
        <f t="shared" si="60"/>
        <v>80</v>
      </c>
      <c r="K3803">
        <v>65500</v>
      </c>
    </row>
    <row r="3804" spans="1:11" x14ac:dyDescent="0.35">
      <c r="A3804" s="1" t="s">
        <v>20</v>
      </c>
      <c r="B3804">
        <v>34500</v>
      </c>
      <c r="C3804" s="1" t="s">
        <v>10</v>
      </c>
      <c r="D3804">
        <v>71</v>
      </c>
      <c r="E3804">
        <v>2.8</v>
      </c>
      <c r="F3804" s="1" t="s">
        <v>11</v>
      </c>
      <c r="G3804" s="1" t="s">
        <v>12</v>
      </c>
      <c r="H3804">
        <v>2012</v>
      </c>
      <c r="I3804" s="1" t="s">
        <v>27</v>
      </c>
      <c r="J3804" t="str">
        <f t="shared" si="60"/>
        <v>40</v>
      </c>
      <c r="K3804">
        <v>34500</v>
      </c>
    </row>
    <row r="3805" spans="1:11" x14ac:dyDescent="0.35">
      <c r="A3805" s="1" t="s">
        <v>23</v>
      </c>
      <c r="B3805">
        <v>7500</v>
      </c>
      <c r="C3805" s="1" t="s">
        <v>10</v>
      </c>
      <c r="D3805">
        <v>185</v>
      </c>
      <c r="E3805">
        <v>3</v>
      </c>
      <c r="F3805" s="1" t="s">
        <v>18</v>
      </c>
      <c r="G3805" s="1" t="s">
        <v>12</v>
      </c>
      <c r="H3805">
        <v>2004</v>
      </c>
      <c r="I3805" s="1" t="s">
        <v>57</v>
      </c>
      <c r="J3805" t="str">
        <f t="shared" si="60"/>
        <v>20</v>
      </c>
      <c r="K3805">
        <v>7500</v>
      </c>
    </row>
    <row r="3806" spans="1:11" x14ac:dyDescent="0.35">
      <c r="A3806" s="1" t="s">
        <v>30</v>
      </c>
      <c r="B3806">
        <v>13900</v>
      </c>
      <c r="C3806" s="1" t="s">
        <v>26</v>
      </c>
      <c r="D3806">
        <v>123</v>
      </c>
      <c r="E3806">
        <v>1.4</v>
      </c>
      <c r="F3806" s="1" t="s">
        <v>18</v>
      </c>
      <c r="G3806" s="1" t="s">
        <v>12</v>
      </c>
      <c r="H3806">
        <v>2013</v>
      </c>
      <c r="I3806" s="1" t="s">
        <v>183</v>
      </c>
      <c r="J3806" t="str">
        <f t="shared" si="60"/>
        <v>20</v>
      </c>
      <c r="K3806">
        <v>13900</v>
      </c>
    </row>
    <row r="3807" spans="1:11" x14ac:dyDescent="0.35">
      <c r="A3807" s="1" t="s">
        <v>28</v>
      </c>
      <c r="B3807">
        <v>4000</v>
      </c>
      <c r="C3807" s="1" t="s">
        <v>15</v>
      </c>
      <c r="D3807">
        <v>194</v>
      </c>
      <c r="E3807">
        <v>1.9</v>
      </c>
      <c r="F3807" s="1" t="s">
        <v>16</v>
      </c>
      <c r="G3807" s="1" t="s">
        <v>12</v>
      </c>
      <c r="H3807">
        <v>2000</v>
      </c>
      <c r="I3807" s="1" t="s">
        <v>66</v>
      </c>
      <c r="J3807" t="str">
        <f t="shared" si="60"/>
        <v>20</v>
      </c>
      <c r="K3807">
        <v>4000</v>
      </c>
    </row>
    <row r="3808" spans="1:11" x14ac:dyDescent="0.35">
      <c r="A3808" s="1" t="s">
        <v>20</v>
      </c>
      <c r="B3808">
        <v>2300</v>
      </c>
      <c r="C3808" s="1" t="s">
        <v>26</v>
      </c>
      <c r="D3808">
        <v>250</v>
      </c>
      <c r="E3808">
        <v>2.5</v>
      </c>
      <c r="F3808" s="1" t="s">
        <v>16</v>
      </c>
      <c r="G3808" s="1" t="s">
        <v>32</v>
      </c>
      <c r="H3808">
        <v>2001</v>
      </c>
      <c r="I3808" s="1" t="s">
        <v>27</v>
      </c>
      <c r="J3808" t="str">
        <f t="shared" si="60"/>
        <v>20</v>
      </c>
      <c r="K3808">
        <v>2300</v>
      </c>
    </row>
    <row r="3809" spans="1:11" x14ac:dyDescent="0.35">
      <c r="A3809" s="1" t="s">
        <v>28</v>
      </c>
      <c r="B3809">
        <v>5650</v>
      </c>
      <c r="C3809" s="1" t="s">
        <v>15</v>
      </c>
      <c r="D3809">
        <v>140</v>
      </c>
      <c r="E3809">
        <v>1.4</v>
      </c>
      <c r="F3809" s="1" t="s">
        <v>11</v>
      </c>
      <c r="G3809" s="1" t="s">
        <v>12</v>
      </c>
      <c r="H3809">
        <v>2009</v>
      </c>
      <c r="I3809" s="1" t="s">
        <v>66</v>
      </c>
      <c r="J3809" t="str">
        <f t="shared" si="60"/>
        <v>20</v>
      </c>
      <c r="K3809">
        <v>5650</v>
      </c>
    </row>
    <row r="3810" spans="1:11" x14ac:dyDescent="0.35">
      <c r="A3810" s="1" t="s">
        <v>30</v>
      </c>
      <c r="B3810">
        <v>11800</v>
      </c>
      <c r="C3810" s="1" t="s">
        <v>31</v>
      </c>
      <c r="D3810">
        <v>200</v>
      </c>
      <c r="E3810">
        <v>1.9</v>
      </c>
      <c r="F3810" s="1" t="s">
        <v>16</v>
      </c>
      <c r="G3810" s="1" t="s">
        <v>12</v>
      </c>
      <c r="H3810">
        <v>2007</v>
      </c>
      <c r="I3810" s="1" t="s">
        <v>109</v>
      </c>
      <c r="J3810" t="str">
        <f t="shared" si="60"/>
        <v>20</v>
      </c>
      <c r="K3810">
        <v>11800</v>
      </c>
    </row>
    <row r="3811" spans="1:11" x14ac:dyDescent="0.35">
      <c r="A3811" s="1" t="s">
        <v>20</v>
      </c>
      <c r="B3811">
        <v>44000</v>
      </c>
      <c r="C3811" s="1" t="s">
        <v>38</v>
      </c>
      <c r="D3811">
        <v>1</v>
      </c>
      <c r="E3811">
        <v>1.4</v>
      </c>
      <c r="F3811" s="1" t="s">
        <v>11</v>
      </c>
      <c r="G3811" s="1" t="s">
        <v>12</v>
      </c>
      <c r="H3811">
        <v>2016</v>
      </c>
      <c r="I3811" s="1" t="s">
        <v>89</v>
      </c>
      <c r="J3811" t="str">
        <f t="shared" si="60"/>
        <v>60</v>
      </c>
      <c r="K3811">
        <v>44000</v>
      </c>
    </row>
    <row r="3812" spans="1:11" x14ac:dyDescent="0.35">
      <c r="A3812" s="1" t="s">
        <v>20</v>
      </c>
      <c r="B3812">
        <v>23400</v>
      </c>
      <c r="C3812" s="1" t="s">
        <v>21</v>
      </c>
      <c r="D3812">
        <v>105</v>
      </c>
      <c r="E3812">
        <v>4.2</v>
      </c>
      <c r="F3812" s="1" t="s">
        <v>18</v>
      </c>
      <c r="G3812" s="1" t="s">
        <v>12</v>
      </c>
      <c r="H3812">
        <v>2007</v>
      </c>
      <c r="I3812" s="1" t="s">
        <v>22</v>
      </c>
      <c r="J3812" t="str">
        <f t="shared" si="60"/>
        <v>40</v>
      </c>
      <c r="K3812">
        <v>23400</v>
      </c>
    </row>
    <row r="3813" spans="1:11" x14ac:dyDescent="0.35">
      <c r="A3813" s="1" t="s">
        <v>9</v>
      </c>
      <c r="B3813">
        <v>2666</v>
      </c>
      <c r="C3813" s="1" t="s">
        <v>10</v>
      </c>
      <c r="D3813">
        <v>360</v>
      </c>
      <c r="E3813">
        <v>2.5</v>
      </c>
      <c r="F3813" s="1" t="s">
        <v>16</v>
      </c>
      <c r="G3813" s="1" t="s">
        <v>32</v>
      </c>
      <c r="H3813">
        <v>1996</v>
      </c>
      <c r="I3813" s="1" t="s">
        <v>64</v>
      </c>
      <c r="J3813" t="str">
        <f t="shared" si="60"/>
        <v>20</v>
      </c>
      <c r="K3813">
        <v>2666</v>
      </c>
    </row>
    <row r="3814" spans="1:11" x14ac:dyDescent="0.35">
      <c r="A3814" s="1" t="s">
        <v>9</v>
      </c>
      <c r="B3814">
        <v>23900</v>
      </c>
      <c r="C3814" s="1" t="s">
        <v>21</v>
      </c>
      <c r="D3814">
        <v>60</v>
      </c>
      <c r="E3814">
        <v>2</v>
      </c>
      <c r="F3814" s="1" t="s">
        <v>11</v>
      </c>
      <c r="G3814" s="1" t="s">
        <v>12</v>
      </c>
      <c r="H3814">
        <v>2013</v>
      </c>
      <c r="I3814" s="1" t="s">
        <v>117</v>
      </c>
      <c r="J3814" t="str">
        <f t="shared" si="60"/>
        <v>40</v>
      </c>
      <c r="K3814">
        <v>23900</v>
      </c>
    </row>
    <row r="3815" spans="1:11" x14ac:dyDescent="0.35">
      <c r="A3815" s="1" t="s">
        <v>23</v>
      </c>
      <c r="B3815">
        <v>14000</v>
      </c>
      <c r="C3815" s="1" t="s">
        <v>10</v>
      </c>
      <c r="D3815">
        <v>25</v>
      </c>
      <c r="E3815">
        <v>2.5</v>
      </c>
      <c r="F3815" s="1" t="s">
        <v>11</v>
      </c>
      <c r="G3815" s="1" t="s">
        <v>12</v>
      </c>
      <c r="H3815">
        <v>2014</v>
      </c>
      <c r="I3815" s="1" t="s">
        <v>57</v>
      </c>
      <c r="J3815" t="str">
        <f t="shared" si="60"/>
        <v>20</v>
      </c>
      <c r="K3815">
        <v>14000</v>
      </c>
    </row>
    <row r="3816" spans="1:11" x14ac:dyDescent="0.35">
      <c r="A3816" s="1" t="s">
        <v>9</v>
      </c>
      <c r="B3816">
        <v>69999</v>
      </c>
      <c r="C3816" s="1" t="s">
        <v>21</v>
      </c>
      <c r="D3816">
        <v>1</v>
      </c>
      <c r="E3816">
        <v>2</v>
      </c>
      <c r="F3816" s="1" t="s">
        <v>11</v>
      </c>
      <c r="G3816" s="1" t="s">
        <v>12</v>
      </c>
      <c r="H3816">
        <v>2016</v>
      </c>
      <c r="I3816" s="1" t="s">
        <v>55</v>
      </c>
      <c r="J3816" t="str">
        <f t="shared" si="60"/>
        <v>80</v>
      </c>
      <c r="K3816">
        <v>69999</v>
      </c>
    </row>
    <row r="3817" spans="1:11" x14ac:dyDescent="0.35">
      <c r="A3817" s="1" t="s">
        <v>14</v>
      </c>
      <c r="B3817">
        <v>58999</v>
      </c>
      <c r="C3817" s="1" t="s">
        <v>21</v>
      </c>
      <c r="D3817">
        <v>0</v>
      </c>
      <c r="E3817">
        <v>2.2000000000000002</v>
      </c>
      <c r="F3817" s="1" t="s">
        <v>16</v>
      </c>
      <c r="G3817" s="1" t="s">
        <v>12</v>
      </c>
      <c r="H3817">
        <v>2016</v>
      </c>
      <c r="I3817" s="1" t="s">
        <v>177</v>
      </c>
      <c r="J3817" t="str">
        <f t="shared" si="60"/>
        <v>60</v>
      </c>
      <c r="K3817">
        <v>58999</v>
      </c>
    </row>
    <row r="3818" spans="1:11" x14ac:dyDescent="0.35">
      <c r="A3818" s="1" t="s">
        <v>20</v>
      </c>
      <c r="B3818">
        <v>22500</v>
      </c>
      <c r="C3818" s="1" t="s">
        <v>31</v>
      </c>
      <c r="D3818">
        <v>71</v>
      </c>
      <c r="E3818">
        <v>3.6</v>
      </c>
      <c r="F3818" s="1" t="s">
        <v>11</v>
      </c>
      <c r="G3818" s="1" t="s">
        <v>12</v>
      </c>
      <c r="H3818">
        <v>2007</v>
      </c>
      <c r="I3818" s="1" t="s">
        <v>22</v>
      </c>
      <c r="J3818" t="str">
        <f t="shared" si="60"/>
        <v>40</v>
      </c>
      <c r="K3818">
        <v>22500</v>
      </c>
    </row>
    <row r="3819" spans="1:11" x14ac:dyDescent="0.35">
      <c r="A3819" s="1" t="s">
        <v>23</v>
      </c>
      <c r="B3819">
        <v>10300</v>
      </c>
      <c r="C3819" s="1" t="s">
        <v>10</v>
      </c>
      <c r="D3819">
        <v>108</v>
      </c>
      <c r="E3819">
        <v>1.6</v>
      </c>
      <c r="F3819" s="1" t="s">
        <v>11</v>
      </c>
      <c r="G3819" s="1" t="s">
        <v>12</v>
      </c>
      <c r="H3819">
        <v>2008</v>
      </c>
      <c r="I3819" s="1" t="s">
        <v>111</v>
      </c>
      <c r="J3819" t="str">
        <f t="shared" si="60"/>
        <v>20</v>
      </c>
      <c r="K3819">
        <v>10300</v>
      </c>
    </row>
    <row r="3820" spans="1:11" x14ac:dyDescent="0.35">
      <c r="A3820" s="1" t="s">
        <v>28</v>
      </c>
      <c r="B3820">
        <v>9300</v>
      </c>
      <c r="C3820" s="1" t="s">
        <v>15</v>
      </c>
      <c r="D3820">
        <v>200</v>
      </c>
      <c r="E3820">
        <v>1.5</v>
      </c>
      <c r="F3820" s="1" t="s">
        <v>16</v>
      </c>
      <c r="G3820" s="1" t="s">
        <v>12</v>
      </c>
      <c r="H3820">
        <v>2009</v>
      </c>
      <c r="I3820" s="1" t="s">
        <v>192</v>
      </c>
      <c r="J3820" t="str">
        <f t="shared" si="60"/>
        <v>20</v>
      </c>
      <c r="K3820">
        <v>9300</v>
      </c>
    </row>
    <row r="3821" spans="1:11" x14ac:dyDescent="0.35">
      <c r="A3821" s="1" t="s">
        <v>20</v>
      </c>
      <c r="B3821">
        <v>37800</v>
      </c>
      <c r="C3821" s="1" t="s">
        <v>31</v>
      </c>
      <c r="D3821">
        <v>126</v>
      </c>
      <c r="E3821">
        <v>3</v>
      </c>
      <c r="F3821" s="1" t="s">
        <v>16</v>
      </c>
      <c r="G3821" s="1" t="s">
        <v>12</v>
      </c>
      <c r="H3821">
        <v>2010</v>
      </c>
      <c r="I3821" s="1" t="s">
        <v>22</v>
      </c>
      <c r="J3821" t="str">
        <f t="shared" si="60"/>
        <v>40</v>
      </c>
      <c r="K3821">
        <v>37800</v>
      </c>
    </row>
    <row r="3822" spans="1:11" x14ac:dyDescent="0.35">
      <c r="A3822" s="1" t="s">
        <v>23</v>
      </c>
      <c r="B3822">
        <v>10400</v>
      </c>
      <c r="C3822" s="1" t="s">
        <v>10</v>
      </c>
      <c r="D3822">
        <v>144</v>
      </c>
      <c r="E3822">
        <v>1.3</v>
      </c>
      <c r="F3822" s="1" t="s">
        <v>11</v>
      </c>
      <c r="G3822" s="1" t="s">
        <v>12</v>
      </c>
      <c r="H3822">
        <v>2012</v>
      </c>
      <c r="I3822" s="1" t="s">
        <v>111</v>
      </c>
      <c r="J3822" t="str">
        <f t="shared" si="60"/>
        <v>20</v>
      </c>
      <c r="K3822">
        <v>10400</v>
      </c>
    </row>
    <row r="3823" spans="1:11" x14ac:dyDescent="0.35">
      <c r="A3823" s="1" t="s">
        <v>28</v>
      </c>
      <c r="B3823">
        <v>6700</v>
      </c>
      <c r="C3823" s="1" t="s">
        <v>15</v>
      </c>
      <c r="D3823">
        <v>160</v>
      </c>
      <c r="E3823">
        <v>1.5</v>
      </c>
      <c r="F3823" s="1" t="s">
        <v>16</v>
      </c>
      <c r="G3823" s="1" t="s">
        <v>12</v>
      </c>
      <c r="H3823">
        <v>2012</v>
      </c>
      <c r="I3823" s="1" t="s">
        <v>66</v>
      </c>
      <c r="J3823" t="str">
        <f t="shared" si="60"/>
        <v>20</v>
      </c>
      <c r="K3823">
        <v>6700</v>
      </c>
    </row>
    <row r="3824" spans="1:11" x14ac:dyDescent="0.35">
      <c r="A3824" s="1" t="s">
        <v>28</v>
      </c>
      <c r="B3824">
        <v>7400</v>
      </c>
      <c r="C3824" s="1" t="s">
        <v>15</v>
      </c>
      <c r="D3824">
        <v>156</v>
      </c>
      <c r="E3824">
        <v>1.5</v>
      </c>
      <c r="F3824" s="1" t="s">
        <v>16</v>
      </c>
      <c r="G3824" s="1" t="s">
        <v>12</v>
      </c>
      <c r="H3824">
        <v>2012</v>
      </c>
      <c r="I3824" s="1" t="s">
        <v>66</v>
      </c>
      <c r="J3824" t="str">
        <f t="shared" si="60"/>
        <v>20</v>
      </c>
      <c r="K3824">
        <v>7400</v>
      </c>
    </row>
    <row r="3825" spans="1:11" x14ac:dyDescent="0.35">
      <c r="A3825" s="1" t="s">
        <v>28</v>
      </c>
      <c r="B3825">
        <v>11200</v>
      </c>
      <c r="C3825" s="1" t="s">
        <v>15</v>
      </c>
      <c r="D3825">
        <v>157</v>
      </c>
      <c r="E3825">
        <v>1.5</v>
      </c>
      <c r="F3825" s="1" t="s">
        <v>16</v>
      </c>
      <c r="G3825" s="1" t="s">
        <v>12</v>
      </c>
      <c r="H3825">
        <v>2012</v>
      </c>
      <c r="I3825" s="1" t="s">
        <v>192</v>
      </c>
      <c r="J3825" t="str">
        <f t="shared" si="60"/>
        <v>20</v>
      </c>
      <c r="K3825">
        <v>11200</v>
      </c>
    </row>
    <row r="3826" spans="1:11" x14ac:dyDescent="0.35">
      <c r="A3826" s="1" t="s">
        <v>23</v>
      </c>
      <c r="B3826">
        <v>25900</v>
      </c>
      <c r="C3826" s="1" t="s">
        <v>21</v>
      </c>
      <c r="D3826">
        <v>97</v>
      </c>
      <c r="E3826">
        <v>4</v>
      </c>
      <c r="F3826" s="1" t="s">
        <v>11</v>
      </c>
      <c r="G3826" s="1" t="s">
        <v>12</v>
      </c>
      <c r="H3826">
        <v>2009</v>
      </c>
      <c r="I3826" s="1" t="s">
        <v>78</v>
      </c>
      <c r="J3826" t="str">
        <f t="shared" si="60"/>
        <v>40</v>
      </c>
      <c r="K3826">
        <v>25900</v>
      </c>
    </row>
    <row r="3827" spans="1:11" x14ac:dyDescent="0.35">
      <c r="A3827" s="1" t="s">
        <v>14</v>
      </c>
      <c r="B3827">
        <v>11500</v>
      </c>
      <c r="C3827" s="1" t="s">
        <v>15</v>
      </c>
      <c r="D3827">
        <v>381</v>
      </c>
      <c r="E3827">
        <v>2.2000000000000002</v>
      </c>
      <c r="F3827" s="1" t="s">
        <v>16</v>
      </c>
      <c r="G3827" s="1" t="s">
        <v>12</v>
      </c>
      <c r="H3827">
        <v>2006</v>
      </c>
      <c r="I3827" s="1" t="s">
        <v>42</v>
      </c>
      <c r="J3827" t="str">
        <f t="shared" si="60"/>
        <v>20</v>
      </c>
      <c r="K3827">
        <v>11500</v>
      </c>
    </row>
    <row r="3828" spans="1:11" x14ac:dyDescent="0.35">
      <c r="A3828" s="1" t="s">
        <v>9</v>
      </c>
      <c r="B3828">
        <v>3950</v>
      </c>
      <c r="C3828" s="1" t="s">
        <v>10</v>
      </c>
      <c r="D3828">
        <v>300</v>
      </c>
      <c r="E3828">
        <v>2</v>
      </c>
      <c r="F3828" s="1" t="s">
        <v>11</v>
      </c>
      <c r="G3828" s="1" t="s">
        <v>12</v>
      </c>
      <c r="H3828">
        <v>1986</v>
      </c>
      <c r="I3828" s="1" t="s">
        <v>13</v>
      </c>
      <c r="J3828" t="str">
        <f t="shared" si="60"/>
        <v>20</v>
      </c>
      <c r="K3828">
        <v>3950</v>
      </c>
    </row>
    <row r="3829" spans="1:11" x14ac:dyDescent="0.35">
      <c r="A3829" s="1" t="s">
        <v>28</v>
      </c>
      <c r="B3829">
        <v>11500</v>
      </c>
      <c r="C3829" s="1" t="s">
        <v>26</v>
      </c>
      <c r="D3829">
        <v>230</v>
      </c>
      <c r="E3829">
        <v>1.5</v>
      </c>
      <c r="F3829" s="1" t="s">
        <v>16</v>
      </c>
      <c r="G3829" s="1" t="s">
        <v>12</v>
      </c>
      <c r="H3829">
        <v>2012</v>
      </c>
      <c r="I3829" s="1" t="s">
        <v>29</v>
      </c>
      <c r="J3829" t="str">
        <f t="shared" si="60"/>
        <v>20</v>
      </c>
      <c r="K3829">
        <v>11500</v>
      </c>
    </row>
    <row r="3830" spans="1:11" x14ac:dyDescent="0.35">
      <c r="A3830" s="1" t="s">
        <v>23</v>
      </c>
      <c r="B3830">
        <v>2600</v>
      </c>
      <c r="C3830" s="1" t="s">
        <v>10</v>
      </c>
      <c r="D3830">
        <v>218</v>
      </c>
      <c r="E3830">
        <v>2.2000000000000002</v>
      </c>
      <c r="F3830" s="1" t="s">
        <v>11</v>
      </c>
      <c r="G3830" s="1" t="s">
        <v>12</v>
      </c>
      <c r="H3830">
        <v>1994</v>
      </c>
      <c r="I3830" s="1" t="s">
        <v>57</v>
      </c>
      <c r="J3830" t="str">
        <f t="shared" si="60"/>
        <v>20</v>
      </c>
      <c r="K3830">
        <v>2600</v>
      </c>
    </row>
    <row r="3831" spans="1:11" x14ac:dyDescent="0.35">
      <c r="A3831" s="1" t="s">
        <v>14</v>
      </c>
      <c r="B3831">
        <v>55000</v>
      </c>
      <c r="C3831" s="1" t="s">
        <v>21</v>
      </c>
      <c r="D3831">
        <v>40</v>
      </c>
      <c r="E3831">
        <v>4.5999999999999996</v>
      </c>
      <c r="F3831" s="1" t="s">
        <v>11</v>
      </c>
      <c r="G3831" s="1" t="s">
        <v>12</v>
      </c>
      <c r="H3831">
        <v>2013</v>
      </c>
      <c r="I3831" s="1" t="s">
        <v>326</v>
      </c>
      <c r="J3831" t="str">
        <f t="shared" si="60"/>
        <v>60</v>
      </c>
      <c r="K3831">
        <v>55000</v>
      </c>
    </row>
    <row r="3832" spans="1:11" x14ac:dyDescent="0.35">
      <c r="A3832" s="1" t="s">
        <v>28</v>
      </c>
      <c r="B3832">
        <v>6650</v>
      </c>
      <c r="C3832" s="1" t="s">
        <v>38</v>
      </c>
      <c r="D3832">
        <v>274</v>
      </c>
      <c r="E3832">
        <v>1.5</v>
      </c>
      <c r="F3832" s="1" t="s">
        <v>16</v>
      </c>
      <c r="G3832" s="1" t="s">
        <v>12</v>
      </c>
      <c r="H3832">
        <v>2006</v>
      </c>
      <c r="I3832" s="1" t="s">
        <v>74</v>
      </c>
      <c r="J3832" t="str">
        <f t="shared" si="60"/>
        <v>20</v>
      </c>
      <c r="K3832">
        <v>6650</v>
      </c>
    </row>
    <row r="3833" spans="1:11" x14ac:dyDescent="0.35">
      <c r="A3833" s="1" t="s">
        <v>14</v>
      </c>
      <c r="B3833">
        <v>11900</v>
      </c>
      <c r="C3833" s="1" t="s">
        <v>15</v>
      </c>
      <c r="D3833">
        <v>215</v>
      </c>
      <c r="E3833">
        <v>2.2000000000000002</v>
      </c>
      <c r="F3833" s="1" t="s">
        <v>16</v>
      </c>
      <c r="G3833" s="1" t="s">
        <v>12</v>
      </c>
      <c r="H3833">
        <v>2011</v>
      </c>
      <c r="I3833" s="1" t="s">
        <v>42</v>
      </c>
      <c r="J3833" t="str">
        <f t="shared" si="60"/>
        <v>20</v>
      </c>
      <c r="K3833">
        <v>11900</v>
      </c>
    </row>
    <row r="3834" spans="1:11" x14ac:dyDescent="0.35">
      <c r="A3834" s="1" t="s">
        <v>28</v>
      </c>
      <c r="B3834">
        <v>8600</v>
      </c>
      <c r="C3834" s="1" t="s">
        <v>15</v>
      </c>
      <c r="D3834">
        <v>100</v>
      </c>
      <c r="E3834">
        <v>1.5</v>
      </c>
      <c r="F3834" s="1" t="s">
        <v>16</v>
      </c>
      <c r="G3834" s="1" t="s">
        <v>12</v>
      </c>
      <c r="H3834">
        <v>2012</v>
      </c>
      <c r="I3834" s="1" t="s">
        <v>66</v>
      </c>
      <c r="J3834" t="str">
        <f t="shared" si="60"/>
        <v>20</v>
      </c>
      <c r="K3834">
        <v>8600</v>
      </c>
    </row>
    <row r="3835" spans="1:11" x14ac:dyDescent="0.35">
      <c r="A3835" s="1" t="s">
        <v>14</v>
      </c>
      <c r="B3835">
        <v>6700</v>
      </c>
      <c r="C3835" s="1" t="s">
        <v>15</v>
      </c>
      <c r="D3835">
        <v>310</v>
      </c>
      <c r="E3835">
        <v>2.2000000000000002</v>
      </c>
      <c r="F3835" s="1" t="s">
        <v>16</v>
      </c>
      <c r="G3835" s="1" t="s">
        <v>12</v>
      </c>
      <c r="H3835">
        <v>2001</v>
      </c>
      <c r="I3835" s="1" t="s">
        <v>42</v>
      </c>
      <c r="J3835" t="str">
        <f t="shared" si="60"/>
        <v>20</v>
      </c>
      <c r="K3835">
        <v>6700</v>
      </c>
    </row>
    <row r="3836" spans="1:11" x14ac:dyDescent="0.35">
      <c r="A3836" s="1" t="s">
        <v>30</v>
      </c>
      <c r="B3836">
        <v>21500</v>
      </c>
      <c r="C3836" s="1" t="s">
        <v>21</v>
      </c>
      <c r="D3836">
        <v>178</v>
      </c>
      <c r="E3836">
        <v>3</v>
      </c>
      <c r="F3836" s="1" t="s">
        <v>16</v>
      </c>
      <c r="G3836" s="1" t="s">
        <v>12</v>
      </c>
      <c r="H3836">
        <v>2008</v>
      </c>
      <c r="I3836" s="1" t="s">
        <v>48</v>
      </c>
      <c r="J3836" t="str">
        <f t="shared" si="60"/>
        <v>40</v>
      </c>
      <c r="K3836">
        <v>21500</v>
      </c>
    </row>
    <row r="3837" spans="1:11" x14ac:dyDescent="0.35">
      <c r="A3837" s="1" t="s">
        <v>23</v>
      </c>
      <c r="B3837">
        <v>17777</v>
      </c>
      <c r="C3837" s="1" t="s">
        <v>31</v>
      </c>
      <c r="D3837">
        <v>120</v>
      </c>
      <c r="E3837">
        <v>2.7</v>
      </c>
      <c r="F3837" s="1" t="s">
        <v>18</v>
      </c>
      <c r="G3837" s="1" t="s">
        <v>12</v>
      </c>
      <c r="H3837">
        <v>2006</v>
      </c>
      <c r="I3837" s="1" t="s">
        <v>78</v>
      </c>
      <c r="J3837" t="str">
        <f t="shared" si="60"/>
        <v>20</v>
      </c>
      <c r="K3837">
        <v>17777</v>
      </c>
    </row>
    <row r="3838" spans="1:11" x14ac:dyDescent="0.35">
      <c r="A3838" s="1" t="s">
        <v>9</v>
      </c>
      <c r="B3838">
        <v>29000</v>
      </c>
      <c r="C3838" s="1" t="s">
        <v>10</v>
      </c>
      <c r="D3838">
        <v>170</v>
      </c>
      <c r="E3838">
        <v>2</v>
      </c>
      <c r="F3838" s="1" t="s">
        <v>16</v>
      </c>
      <c r="G3838" s="1" t="s">
        <v>12</v>
      </c>
      <c r="H3838">
        <v>2011</v>
      </c>
      <c r="I3838" s="1" t="s">
        <v>86</v>
      </c>
      <c r="J3838" t="str">
        <f t="shared" si="60"/>
        <v>40</v>
      </c>
      <c r="K3838">
        <v>29000</v>
      </c>
    </row>
    <row r="3839" spans="1:11" x14ac:dyDescent="0.35">
      <c r="A3839" s="1" t="s">
        <v>30</v>
      </c>
      <c r="B3839">
        <v>7300</v>
      </c>
      <c r="C3839" s="1" t="s">
        <v>10</v>
      </c>
      <c r="D3839">
        <v>125</v>
      </c>
      <c r="E3839">
        <v>1.6</v>
      </c>
      <c r="F3839" s="1" t="s">
        <v>11</v>
      </c>
      <c r="G3839" s="1" t="s">
        <v>12</v>
      </c>
      <c r="H3839">
        <v>2005</v>
      </c>
      <c r="I3839" s="1" t="s">
        <v>130</v>
      </c>
      <c r="J3839" t="str">
        <f t="shared" si="60"/>
        <v>20</v>
      </c>
      <c r="K3839">
        <v>7300</v>
      </c>
    </row>
    <row r="3840" spans="1:11" x14ac:dyDescent="0.35">
      <c r="A3840" s="1" t="s">
        <v>9</v>
      </c>
      <c r="B3840">
        <v>58000</v>
      </c>
      <c r="C3840" s="1" t="s">
        <v>21</v>
      </c>
      <c r="D3840">
        <v>64</v>
      </c>
      <c r="E3840">
        <v>2</v>
      </c>
      <c r="F3840" s="1" t="s">
        <v>16</v>
      </c>
      <c r="G3840" s="1" t="s">
        <v>12</v>
      </c>
      <c r="H3840">
        <v>2015</v>
      </c>
      <c r="I3840" s="1" t="s">
        <v>55</v>
      </c>
      <c r="J3840" t="str">
        <f t="shared" si="60"/>
        <v>60</v>
      </c>
      <c r="K3840">
        <v>58000</v>
      </c>
    </row>
    <row r="3841" spans="1:11" x14ac:dyDescent="0.35">
      <c r="A3841" s="1" t="s">
        <v>23</v>
      </c>
      <c r="B3841">
        <v>43999</v>
      </c>
      <c r="C3841" s="1" t="s">
        <v>31</v>
      </c>
      <c r="D3841">
        <v>1</v>
      </c>
      <c r="E3841">
        <v>2.8</v>
      </c>
      <c r="F3841" s="1" t="s">
        <v>16</v>
      </c>
      <c r="G3841" s="1" t="s">
        <v>12</v>
      </c>
      <c r="H3841">
        <v>2016</v>
      </c>
      <c r="I3841" s="1" t="s">
        <v>43</v>
      </c>
      <c r="J3841" t="str">
        <f t="shared" si="60"/>
        <v>60</v>
      </c>
      <c r="K3841">
        <v>43999</v>
      </c>
    </row>
    <row r="3842" spans="1:11" x14ac:dyDescent="0.35">
      <c r="A3842" s="1" t="s">
        <v>30</v>
      </c>
      <c r="B3842">
        <v>16450</v>
      </c>
      <c r="C3842" s="1" t="s">
        <v>15</v>
      </c>
      <c r="D3842">
        <v>143</v>
      </c>
      <c r="E3842">
        <v>2</v>
      </c>
      <c r="F3842" s="1" t="s">
        <v>16</v>
      </c>
      <c r="G3842" s="1" t="s">
        <v>12</v>
      </c>
      <c r="H3842">
        <v>2012</v>
      </c>
      <c r="I3842" s="1" t="s">
        <v>118</v>
      </c>
      <c r="J3842" t="str">
        <f t="shared" si="60"/>
        <v>20</v>
      </c>
      <c r="K3842">
        <v>16450</v>
      </c>
    </row>
    <row r="3843" spans="1:11" x14ac:dyDescent="0.35">
      <c r="A3843" s="1" t="s">
        <v>23</v>
      </c>
      <c r="B3843">
        <v>26900</v>
      </c>
      <c r="C3843" s="1" t="s">
        <v>21</v>
      </c>
      <c r="D3843">
        <v>118</v>
      </c>
      <c r="E3843">
        <v>2.7</v>
      </c>
      <c r="F3843" s="1" t="s">
        <v>11</v>
      </c>
      <c r="G3843" s="1" t="s">
        <v>12</v>
      </c>
      <c r="H3843">
        <v>2011</v>
      </c>
      <c r="I3843" s="1" t="s">
        <v>78</v>
      </c>
      <c r="J3843" t="str">
        <f t="shared" si="60"/>
        <v>40</v>
      </c>
      <c r="K3843">
        <v>26900</v>
      </c>
    </row>
    <row r="3844" spans="1:11" x14ac:dyDescent="0.35">
      <c r="A3844" s="1" t="s">
        <v>28</v>
      </c>
      <c r="B3844">
        <v>8250</v>
      </c>
      <c r="C3844" s="1" t="s">
        <v>10</v>
      </c>
      <c r="D3844">
        <v>148</v>
      </c>
      <c r="E3844" t="s">
        <v>41</v>
      </c>
      <c r="F3844" s="1" t="s">
        <v>49</v>
      </c>
      <c r="G3844" s="1" t="s">
        <v>12</v>
      </c>
      <c r="H3844">
        <v>2011</v>
      </c>
      <c r="I3844" s="1" t="s">
        <v>66</v>
      </c>
      <c r="J3844" t="str">
        <f t="shared" si="60"/>
        <v>20</v>
      </c>
      <c r="K3844">
        <v>8250</v>
      </c>
    </row>
    <row r="3845" spans="1:11" x14ac:dyDescent="0.35">
      <c r="A3845" s="1" t="s">
        <v>9</v>
      </c>
      <c r="B3845">
        <v>13900</v>
      </c>
      <c r="C3845" s="1" t="s">
        <v>10</v>
      </c>
      <c r="D3845">
        <v>262</v>
      </c>
      <c r="E3845">
        <v>4</v>
      </c>
      <c r="F3845" s="1" t="s">
        <v>16</v>
      </c>
      <c r="G3845" s="1" t="s">
        <v>12</v>
      </c>
      <c r="H3845">
        <v>2003</v>
      </c>
      <c r="I3845" s="1" t="s">
        <v>219</v>
      </c>
      <c r="J3845" t="str">
        <f t="shared" si="60"/>
        <v>20</v>
      </c>
      <c r="K3845">
        <v>13900</v>
      </c>
    </row>
    <row r="3846" spans="1:11" x14ac:dyDescent="0.35">
      <c r="A3846" s="1" t="s">
        <v>14</v>
      </c>
      <c r="B3846">
        <v>5500</v>
      </c>
      <c r="C3846" s="1" t="s">
        <v>10</v>
      </c>
      <c r="D3846">
        <v>250</v>
      </c>
      <c r="E3846">
        <v>2.7</v>
      </c>
      <c r="F3846" s="1" t="s">
        <v>16</v>
      </c>
      <c r="G3846" s="1" t="s">
        <v>32</v>
      </c>
      <c r="H3846">
        <v>2003</v>
      </c>
      <c r="I3846" s="1" t="s">
        <v>65</v>
      </c>
      <c r="J3846" t="str">
        <f t="shared" si="60"/>
        <v>20</v>
      </c>
      <c r="K3846">
        <v>5500</v>
      </c>
    </row>
    <row r="3847" spans="1:11" x14ac:dyDescent="0.35">
      <c r="A3847" s="1" t="s">
        <v>30</v>
      </c>
      <c r="B3847">
        <v>3350</v>
      </c>
      <c r="C3847" s="1" t="s">
        <v>31</v>
      </c>
      <c r="D3847">
        <v>223</v>
      </c>
      <c r="E3847">
        <v>1.9</v>
      </c>
      <c r="F3847" s="1" t="s">
        <v>16</v>
      </c>
      <c r="G3847" s="1" t="s">
        <v>12</v>
      </c>
      <c r="H3847">
        <v>1997</v>
      </c>
      <c r="I3847" s="1" t="s">
        <v>56</v>
      </c>
      <c r="J3847" t="str">
        <f t="shared" si="60"/>
        <v>20</v>
      </c>
      <c r="K3847">
        <v>3350</v>
      </c>
    </row>
    <row r="3848" spans="1:11" x14ac:dyDescent="0.35">
      <c r="A3848" s="1" t="s">
        <v>30</v>
      </c>
      <c r="B3848">
        <v>9800</v>
      </c>
      <c r="C3848" s="1" t="s">
        <v>38</v>
      </c>
      <c r="D3848">
        <v>98</v>
      </c>
      <c r="E3848">
        <v>1.6</v>
      </c>
      <c r="F3848" s="1" t="s">
        <v>18</v>
      </c>
      <c r="G3848" s="1" t="s">
        <v>12</v>
      </c>
      <c r="H3848">
        <v>2010</v>
      </c>
      <c r="I3848" s="1" t="s">
        <v>164</v>
      </c>
      <c r="J3848" t="str">
        <f t="shared" si="60"/>
        <v>20</v>
      </c>
      <c r="K3848">
        <v>9800</v>
      </c>
    </row>
    <row r="3849" spans="1:11" x14ac:dyDescent="0.35">
      <c r="A3849" s="1" t="s">
        <v>14</v>
      </c>
      <c r="B3849">
        <v>13899</v>
      </c>
      <c r="C3849" s="1" t="s">
        <v>38</v>
      </c>
      <c r="D3849">
        <v>232</v>
      </c>
      <c r="E3849">
        <v>3</v>
      </c>
      <c r="F3849" s="1" t="s">
        <v>16</v>
      </c>
      <c r="G3849" s="1" t="s">
        <v>12</v>
      </c>
      <c r="H3849">
        <v>2007</v>
      </c>
      <c r="I3849" s="1" t="s">
        <v>42</v>
      </c>
      <c r="J3849" t="str">
        <f t="shared" si="60"/>
        <v>20</v>
      </c>
      <c r="K3849">
        <v>13899</v>
      </c>
    </row>
    <row r="3850" spans="1:11" x14ac:dyDescent="0.35">
      <c r="A3850" s="1" t="s">
        <v>14</v>
      </c>
      <c r="B3850">
        <v>15200</v>
      </c>
      <c r="C3850" s="1" t="s">
        <v>10</v>
      </c>
      <c r="D3850">
        <v>195</v>
      </c>
      <c r="E3850">
        <v>3</v>
      </c>
      <c r="F3850" s="1" t="s">
        <v>16</v>
      </c>
      <c r="G3850" s="1" t="s">
        <v>12</v>
      </c>
      <c r="H3850">
        <v>2007</v>
      </c>
      <c r="I3850" s="1" t="s">
        <v>65</v>
      </c>
      <c r="J3850" t="str">
        <f t="shared" si="60"/>
        <v>20</v>
      </c>
      <c r="K3850">
        <v>15200</v>
      </c>
    </row>
    <row r="3851" spans="1:11" x14ac:dyDescent="0.35">
      <c r="A3851" s="1" t="s">
        <v>23</v>
      </c>
      <c r="B3851">
        <v>8900</v>
      </c>
      <c r="C3851" s="1" t="s">
        <v>10</v>
      </c>
      <c r="D3851">
        <v>87</v>
      </c>
      <c r="E3851">
        <v>1.6</v>
      </c>
      <c r="F3851" s="1" t="s">
        <v>11</v>
      </c>
      <c r="G3851" s="1" t="s">
        <v>12</v>
      </c>
      <c r="H3851">
        <v>2008</v>
      </c>
      <c r="I3851" s="1" t="s">
        <v>111</v>
      </c>
      <c r="J3851" t="str">
        <f t="shared" si="60"/>
        <v>20</v>
      </c>
      <c r="K3851">
        <v>8900</v>
      </c>
    </row>
    <row r="3852" spans="1:11" x14ac:dyDescent="0.35">
      <c r="A3852" s="1" t="s">
        <v>45</v>
      </c>
      <c r="B3852">
        <v>17800</v>
      </c>
      <c r="C3852" s="1" t="s">
        <v>21</v>
      </c>
      <c r="D3852">
        <v>111</v>
      </c>
      <c r="E3852">
        <v>2.4</v>
      </c>
      <c r="F3852" s="1" t="s">
        <v>11</v>
      </c>
      <c r="G3852" s="1" t="s">
        <v>12</v>
      </c>
      <c r="H3852">
        <v>2011</v>
      </c>
      <c r="I3852" s="1" t="s">
        <v>88</v>
      </c>
      <c r="J3852" t="str">
        <f t="shared" si="60"/>
        <v>20</v>
      </c>
      <c r="K3852">
        <v>17800</v>
      </c>
    </row>
    <row r="3853" spans="1:11" x14ac:dyDescent="0.35">
      <c r="A3853" s="1" t="s">
        <v>20</v>
      </c>
      <c r="B3853">
        <v>2650</v>
      </c>
      <c r="C3853" s="1" t="s">
        <v>26</v>
      </c>
      <c r="D3853">
        <v>270</v>
      </c>
      <c r="E3853">
        <v>2.5</v>
      </c>
      <c r="F3853" s="1" t="s">
        <v>16</v>
      </c>
      <c r="G3853" s="1" t="s">
        <v>32</v>
      </c>
      <c r="H3853">
        <v>2001</v>
      </c>
      <c r="I3853" s="1" t="s">
        <v>27</v>
      </c>
      <c r="J3853" t="str">
        <f t="shared" si="60"/>
        <v>20</v>
      </c>
      <c r="K3853">
        <v>2650</v>
      </c>
    </row>
    <row r="3854" spans="1:11" x14ac:dyDescent="0.35">
      <c r="A3854" s="1" t="s">
        <v>45</v>
      </c>
      <c r="B3854">
        <v>10200</v>
      </c>
      <c r="C3854" s="1" t="s">
        <v>10</v>
      </c>
      <c r="D3854">
        <v>102</v>
      </c>
      <c r="E3854">
        <v>2</v>
      </c>
      <c r="F3854" s="1" t="s">
        <v>18</v>
      </c>
      <c r="G3854" s="1" t="s">
        <v>12</v>
      </c>
      <c r="H3854">
        <v>2008</v>
      </c>
      <c r="I3854" s="1" t="s">
        <v>84</v>
      </c>
      <c r="J3854" t="str">
        <f t="shared" si="60"/>
        <v>20</v>
      </c>
      <c r="K3854">
        <v>10200</v>
      </c>
    </row>
    <row r="3855" spans="1:11" x14ac:dyDescent="0.35">
      <c r="A3855" s="1" t="s">
        <v>23</v>
      </c>
      <c r="B3855">
        <v>12500</v>
      </c>
      <c r="C3855" s="1" t="s">
        <v>10</v>
      </c>
      <c r="D3855">
        <v>150</v>
      </c>
      <c r="E3855">
        <v>2.4</v>
      </c>
      <c r="F3855" s="1" t="s">
        <v>11</v>
      </c>
      <c r="G3855" s="1" t="s">
        <v>12</v>
      </c>
      <c r="H3855">
        <v>2007</v>
      </c>
      <c r="I3855" s="1" t="s">
        <v>57</v>
      </c>
      <c r="J3855" t="str">
        <f t="shared" si="60"/>
        <v>20</v>
      </c>
      <c r="K3855">
        <v>12500</v>
      </c>
    </row>
    <row r="3856" spans="1:11" x14ac:dyDescent="0.35">
      <c r="A3856" s="1" t="s">
        <v>20</v>
      </c>
      <c r="B3856">
        <v>2500</v>
      </c>
      <c r="C3856" s="1" t="s">
        <v>38</v>
      </c>
      <c r="D3856">
        <v>200</v>
      </c>
      <c r="E3856">
        <v>1.6</v>
      </c>
      <c r="F3856" s="1" t="s">
        <v>11</v>
      </c>
      <c r="G3856" s="1" t="s">
        <v>32</v>
      </c>
      <c r="H3856">
        <v>1999</v>
      </c>
      <c r="I3856" s="1" t="s">
        <v>77</v>
      </c>
      <c r="J3856" t="str">
        <f t="shared" si="60"/>
        <v>20</v>
      </c>
      <c r="K3856">
        <v>2500</v>
      </c>
    </row>
    <row r="3857" spans="1:11" x14ac:dyDescent="0.35">
      <c r="A3857" s="1" t="s">
        <v>23</v>
      </c>
      <c r="B3857">
        <v>16200</v>
      </c>
      <c r="C3857" s="1" t="s">
        <v>21</v>
      </c>
      <c r="D3857">
        <v>219</v>
      </c>
      <c r="E3857">
        <v>2.7</v>
      </c>
      <c r="F3857" s="1" t="s">
        <v>11</v>
      </c>
      <c r="G3857" s="1" t="s">
        <v>12</v>
      </c>
      <c r="H3857">
        <v>2006</v>
      </c>
      <c r="I3857" s="1" t="s">
        <v>78</v>
      </c>
      <c r="J3857" t="str">
        <f t="shared" ref="J3857:J3916" si="61">VLOOKUP(B3857,$L$2:$M$13,2,TRUE)</f>
        <v>20</v>
      </c>
      <c r="K3857">
        <v>16200</v>
      </c>
    </row>
    <row r="3858" spans="1:11" x14ac:dyDescent="0.35">
      <c r="A3858" s="1" t="s">
        <v>9</v>
      </c>
      <c r="B3858">
        <v>28000</v>
      </c>
      <c r="C3858" s="1" t="s">
        <v>10</v>
      </c>
      <c r="D3858">
        <v>127</v>
      </c>
      <c r="E3858">
        <v>2.5</v>
      </c>
      <c r="F3858" s="1" t="s">
        <v>11</v>
      </c>
      <c r="G3858" s="1" t="s">
        <v>12</v>
      </c>
      <c r="H3858">
        <v>2010</v>
      </c>
      <c r="I3858" s="1" t="s">
        <v>157</v>
      </c>
      <c r="J3858" t="str">
        <f t="shared" si="61"/>
        <v>40</v>
      </c>
      <c r="K3858">
        <v>28000</v>
      </c>
    </row>
    <row r="3859" spans="1:11" x14ac:dyDescent="0.35">
      <c r="A3859" s="1" t="s">
        <v>14</v>
      </c>
      <c r="B3859">
        <v>5000</v>
      </c>
      <c r="C3859" s="1" t="s">
        <v>10</v>
      </c>
      <c r="D3859">
        <v>240</v>
      </c>
      <c r="E3859">
        <v>2.2000000000000002</v>
      </c>
      <c r="F3859" s="1" t="s">
        <v>16</v>
      </c>
      <c r="G3859" s="1" t="s">
        <v>32</v>
      </c>
      <c r="H3859">
        <v>2004</v>
      </c>
      <c r="I3859" s="1" t="s">
        <v>65</v>
      </c>
      <c r="J3859" t="str">
        <f t="shared" si="61"/>
        <v>20</v>
      </c>
      <c r="K3859">
        <v>5000</v>
      </c>
    </row>
    <row r="3860" spans="1:11" x14ac:dyDescent="0.35">
      <c r="A3860" s="1" t="s">
        <v>23</v>
      </c>
      <c r="B3860">
        <v>8900</v>
      </c>
      <c r="C3860" s="1" t="s">
        <v>10</v>
      </c>
      <c r="D3860">
        <v>154</v>
      </c>
      <c r="E3860">
        <v>1.6</v>
      </c>
      <c r="F3860" s="1" t="s">
        <v>18</v>
      </c>
      <c r="G3860" s="1" t="s">
        <v>12</v>
      </c>
      <c r="H3860">
        <v>2008</v>
      </c>
      <c r="I3860" s="1" t="s">
        <v>111</v>
      </c>
      <c r="J3860" t="str">
        <f t="shared" si="61"/>
        <v>20</v>
      </c>
      <c r="K3860">
        <v>8900</v>
      </c>
    </row>
    <row r="3861" spans="1:11" x14ac:dyDescent="0.35">
      <c r="A3861" s="1" t="s">
        <v>9</v>
      </c>
      <c r="B3861">
        <v>29900</v>
      </c>
      <c r="C3861" s="1" t="s">
        <v>21</v>
      </c>
      <c r="D3861">
        <v>182</v>
      </c>
      <c r="E3861">
        <v>3</v>
      </c>
      <c r="F3861" s="1" t="s">
        <v>11</v>
      </c>
      <c r="G3861" s="1" t="s">
        <v>12</v>
      </c>
      <c r="H3861">
        <v>2008</v>
      </c>
      <c r="I3861" s="1" t="s">
        <v>62</v>
      </c>
      <c r="J3861" t="str">
        <f t="shared" si="61"/>
        <v>40</v>
      </c>
      <c r="K3861">
        <v>29900</v>
      </c>
    </row>
    <row r="3862" spans="1:11" x14ac:dyDescent="0.35">
      <c r="A3862" s="1" t="s">
        <v>14</v>
      </c>
      <c r="B3862">
        <v>12950</v>
      </c>
      <c r="C3862" s="1" t="s">
        <v>31</v>
      </c>
      <c r="D3862">
        <v>199</v>
      </c>
      <c r="E3862">
        <v>2.2000000000000002</v>
      </c>
      <c r="F3862" s="1" t="s">
        <v>16</v>
      </c>
      <c r="G3862" s="1" t="s">
        <v>12</v>
      </c>
      <c r="H3862">
        <v>2012</v>
      </c>
      <c r="I3862" s="1" t="s">
        <v>42</v>
      </c>
      <c r="J3862" t="str">
        <f t="shared" si="61"/>
        <v>20</v>
      </c>
      <c r="K3862">
        <v>12950</v>
      </c>
    </row>
    <row r="3863" spans="1:11" x14ac:dyDescent="0.35">
      <c r="A3863" s="1" t="s">
        <v>30</v>
      </c>
      <c r="B3863">
        <v>19999</v>
      </c>
      <c r="C3863" s="1" t="s">
        <v>15</v>
      </c>
      <c r="D3863">
        <v>152</v>
      </c>
      <c r="E3863">
        <v>2</v>
      </c>
      <c r="F3863" s="1" t="s">
        <v>16</v>
      </c>
      <c r="G3863" s="1" t="s">
        <v>12</v>
      </c>
      <c r="H3863">
        <v>2012</v>
      </c>
      <c r="I3863" s="1" t="s">
        <v>150</v>
      </c>
      <c r="J3863" t="str">
        <f t="shared" si="61"/>
        <v>20</v>
      </c>
      <c r="K3863">
        <v>19999</v>
      </c>
    </row>
    <row r="3864" spans="1:11" x14ac:dyDescent="0.35">
      <c r="A3864" s="1" t="s">
        <v>20</v>
      </c>
      <c r="B3864">
        <v>10000</v>
      </c>
      <c r="C3864" s="1" t="s">
        <v>10</v>
      </c>
      <c r="D3864">
        <v>131</v>
      </c>
      <c r="E3864">
        <v>1.8</v>
      </c>
      <c r="F3864" s="1" t="s">
        <v>11</v>
      </c>
      <c r="G3864" s="1" t="s">
        <v>12</v>
      </c>
      <c r="H3864">
        <v>2005</v>
      </c>
      <c r="I3864" s="1" t="s">
        <v>60</v>
      </c>
      <c r="J3864" t="str">
        <f t="shared" si="61"/>
        <v>20</v>
      </c>
      <c r="K3864">
        <v>10000</v>
      </c>
    </row>
    <row r="3865" spans="1:11" x14ac:dyDescent="0.35">
      <c r="A3865" s="1" t="s">
        <v>9</v>
      </c>
      <c r="B3865">
        <v>39500</v>
      </c>
      <c r="C3865" s="1" t="s">
        <v>26</v>
      </c>
      <c r="D3865">
        <v>93</v>
      </c>
      <c r="E3865">
        <v>2</v>
      </c>
      <c r="F3865" s="1" t="s">
        <v>16</v>
      </c>
      <c r="G3865" s="1" t="s">
        <v>12</v>
      </c>
      <c r="H3865">
        <v>2012</v>
      </c>
      <c r="I3865" s="1" t="s">
        <v>64</v>
      </c>
      <c r="J3865" t="str">
        <f t="shared" si="61"/>
        <v>40</v>
      </c>
      <c r="K3865">
        <v>39500</v>
      </c>
    </row>
    <row r="3866" spans="1:11" x14ac:dyDescent="0.35">
      <c r="A3866" s="1" t="s">
        <v>30</v>
      </c>
      <c r="B3866">
        <v>7900</v>
      </c>
      <c r="C3866" s="1" t="s">
        <v>31</v>
      </c>
      <c r="D3866">
        <v>123</v>
      </c>
      <c r="E3866">
        <v>1.4</v>
      </c>
      <c r="F3866" s="1" t="s">
        <v>11</v>
      </c>
      <c r="G3866" s="1" t="s">
        <v>12</v>
      </c>
      <c r="H3866">
        <v>2008</v>
      </c>
      <c r="I3866" s="1" t="s">
        <v>44</v>
      </c>
      <c r="J3866" t="str">
        <f t="shared" si="61"/>
        <v>20</v>
      </c>
      <c r="K3866">
        <v>7900</v>
      </c>
    </row>
    <row r="3867" spans="1:11" x14ac:dyDescent="0.35">
      <c r="A3867" s="1" t="s">
        <v>30</v>
      </c>
      <c r="B3867">
        <v>6000</v>
      </c>
      <c r="C3867" s="1" t="s">
        <v>15</v>
      </c>
      <c r="D3867">
        <v>460</v>
      </c>
      <c r="E3867">
        <v>1.9</v>
      </c>
      <c r="F3867" s="1" t="s">
        <v>16</v>
      </c>
      <c r="G3867" s="1" t="s">
        <v>12</v>
      </c>
      <c r="H3867">
        <v>1997</v>
      </c>
      <c r="I3867" s="1" t="s">
        <v>96</v>
      </c>
      <c r="J3867" t="str">
        <f t="shared" si="61"/>
        <v>20</v>
      </c>
      <c r="K3867">
        <v>6000</v>
      </c>
    </row>
    <row r="3868" spans="1:11" x14ac:dyDescent="0.35">
      <c r="A3868" s="1" t="s">
        <v>14</v>
      </c>
      <c r="B3868">
        <v>219900</v>
      </c>
      <c r="C3868" s="1" t="s">
        <v>21</v>
      </c>
      <c r="D3868">
        <v>30</v>
      </c>
      <c r="E3868">
        <v>6.3</v>
      </c>
      <c r="F3868" s="1" t="s">
        <v>11</v>
      </c>
      <c r="G3868" s="1" t="s">
        <v>12</v>
      </c>
      <c r="H3868">
        <v>2013</v>
      </c>
      <c r="I3868" s="1" t="s">
        <v>270</v>
      </c>
      <c r="J3868" t="str">
        <f t="shared" si="61"/>
        <v>300</v>
      </c>
      <c r="K3868">
        <v>219900</v>
      </c>
    </row>
    <row r="3869" spans="1:11" x14ac:dyDescent="0.35">
      <c r="A3869" s="1" t="s">
        <v>14</v>
      </c>
      <c r="B3869">
        <v>5600</v>
      </c>
      <c r="C3869" s="1" t="s">
        <v>15</v>
      </c>
      <c r="D3869">
        <v>480</v>
      </c>
      <c r="E3869">
        <v>2.2000000000000002</v>
      </c>
      <c r="F3869" s="1" t="s">
        <v>16</v>
      </c>
      <c r="G3869" s="1" t="s">
        <v>12</v>
      </c>
      <c r="H3869">
        <v>1999</v>
      </c>
      <c r="I3869" s="1" t="s">
        <v>42</v>
      </c>
      <c r="J3869" t="str">
        <f t="shared" si="61"/>
        <v>20</v>
      </c>
      <c r="K3869">
        <v>5600</v>
      </c>
    </row>
    <row r="3870" spans="1:11" x14ac:dyDescent="0.35">
      <c r="A3870" s="1" t="s">
        <v>14</v>
      </c>
      <c r="B3870">
        <v>15900</v>
      </c>
      <c r="C3870" s="1" t="s">
        <v>10</v>
      </c>
      <c r="D3870">
        <v>216</v>
      </c>
      <c r="E3870">
        <v>5</v>
      </c>
      <c r="F3870" s="1" t="s">
        <v>11</v>
      </c>
      <c r="G3870" s="1" t="s">
        <v>12</v>
      </c>
      <c r="H3870">
        <v>2007</v>
      </c>
      <c r="I3870" s="1" t="s">
        <v>65</v>
      </c>
      <c r="J3870" t="str">
        <f t="shared" si="61"/>
        <v>20</v>
      </c>
      <c r="K3870">
        <v>15900</v>
      </c>
    </row>
    <row r="3871" spans="1:11" x14ac:dyDescent="0.35">
      <c r="A3871" s="1" t="s">
        <v>45</v>
      </c>
      <c r="B3871">
        <v>6700</v>
      </c>
      <c r="C3871" s="1" t="s">
        <v>10</v>
      </c>
      <c r="D3871">
        <v>155</v>
      </c>
      <c r="E3871">
        <v>1.6</v>
      </c>
      <c r="F3871" s="1" t="s">
        <v>18</v>
      </c>
      <c r="G3871" s="1" t="s">
        <v>12</v>
      </c>
      <c r="H3871">
        <v>2007</v>
      </c>
      <c r="I3871" s="1" t="s">
        <v>73</v>
      </c>
      <c r="J3871" t="str">
        <f t="shared" si="61"/>
        <v>20</v>
      </c>
      <c r="K3871">
        <v>6700</v>
      </c>
    </row>
    <row r="3872" spans="1:11" x14ac:dyDescent="0.35">
      <c r="A3872" s="1" t="s">
        <v>28</v>
      </c>
      <c r="B3872">
        <v>9500</v>
      </c>
      <c r="C3872" s="1" t="s">
        <v>15</v>
      </c>
      <c r="D3872">
        <v>189</v>
      </c>
      <c r="E3872">
        <v>2</v>
      </c>
      <c r="F3872" s="1" t="s">
        <v>16</v>
      </c>
      <c r="G3872" s="1" t="s">
        <v>12</v>
      </c>
      <c r="H3872">
        <v>2010</v>
      </c>
      <c r="I3872" s="1" t="s">
        <v>70</v>
      </c>
      <c r="J3872" t="str">
        <f t="shared" si="61"/>
        <v>20</v>
      </c>
      <c r="K3872">
        <v>9500</v>
      </c>
    </row>
    <row r="3873" spans="1:11" x14ac:dyDescent="0.35">
      <c r="A3873" s="1" t="s">
        <v>20</v>
      </c>
      <c r="B3873">
        <v>3600</v>
      </c>
      <c r="C3873" s="1" t="s">
        <v>10</v>
      </c>
      <c r="D3873">
        <v>374</v>
      </c>
      <c r="E3873">
        <v>2.5</v>
      </c>
      <c r="F3873" s="1" t="s">
        <v>16</v>
      </c>
      <c r="G3873" s="1" t="s">
        <v>32</v>
      </c>
      <c r="H3873">
        <v>2001</v>
      </c>
      <c r="I3873" s="1" t="s">
        <v>47</v>
      </c>
      <c r="J3873" t="str">
        <f t="shared" si="61"/>
        <v>20</v>
      </c>
      <c r="K3873">
        <v>3600</v>
      </c>
    </row>
    <row r="3874" spans="1:11" x14ac:dyDescent="0.35">
      <c r="A3874" s="1" t="s">
        <v>28</v>
      </c>
      <c r="B3874">
        <v>9150</v>
      </c>
      <c r="C3874" s="1" t="s">
        <v>15</v>
      </c>
      <c r="D3874">
        <v>220</v>
      </c>
      <c r="E3874">
        <v>2</v>
      </c>
      <c r="F3874" s="1" t="s">
        <v>16</v>
      </c>
      <c r="G3874" s="1" t="s">
        <v>12</v>
      </c>
      <c r="H3874">
        <v>2007</v>
      </c>
      <c r="I3874" s="1" t="s">
        <v>70</v>
      </c>
      <c r="J3874" t="str">
        <f t="shared" si="61"/>
        <v>20</v>
      </c>
      <c r="K3874">
        <v>9150</v>
      </c>
    </row>
    <row r="3875" spans="1:11" x14ac:dyDescent="0.35">
      <c r="A3875" s="1" t="s">
        <v>14</v>
      </c>
      <c r="B3875">
        <v>41500</v>
      </c>
      <c r="C3875" s="1" t="s">
        <v>31</v>
      </c>
      <c r="D3875">
        <v>26</v>
      </c>
      <c r="E3875" t="s">
        <v>41</v>
      </c>
      <c r="F3875" s="1" t="s">
        <v>16</v>
      </c>
      <c r="G3875" s="1" t="s">
        <v>12</v>
      </c>
      <c r="H3875">
        <v>2013</v>
      </c>
      <c r="I3875" s="1" t="s">
        <v>65</v>
      </c>
      <c r="J3875" t="str">
        <f t="shared" si="61"/>
        <v>60</v>
      </c>
      <c r="K3875">
        <v>41500</v>
      </c>
    </row>
    <row r="3876" spans="1:11" x14ac:dyDescent="0.35">
      <c r="A3876" s="1" t="s">
        <v>14</v>
      </c>
      <c r="B3876">
        <v>12900</v>
      </c>
      <c r="C3876" s="1" t="s">
        <v>15</v>
      </c>
      <c r="D3876">
        <v>185</v>
      </c>
      <c r="E3876">
        <v>2.2000000000000002</v>
      </c>
      <c r="F3876" s="1" t="s">
        <v>16</v>
      </c>
      <c r="G3876" s="1" t="s">
        <v>12</v>
      </c>
      <c r="H3876">
        <v>2011</v>
      </c>
      <c r="I3876" s="1" t="s">
        <v>42</v>
      </c>
      <c r="J3876" t="str">
        <f t="shared" si="61"/>
        <v>20</v>
      </c>
      <c r="K3876">
        <v>12900</v>
      </c>
    </row>
    <row r="3877" spans="1:11" x14ac:dyDescent="0.35">
      <c r="A3877" s="1" t="s">
        <v>28</v>
      </c>
      <c r="B3877">
        <v>11500</v>
      </c>
      <c r="C3877" s="1" t="s">
        <v>26</v>
      </c>
      <c r="D3877">
        <v>175</v>
      </c>
      <c r="E3877">
        <v>1.5</v>
      </c>
      <c r="F3877" s="1" t="s">
        <v>16</v>
      </c>
      <c r="G3877" s="1" t="s">
        <v>12</v>
      </c>
      <c r="H3877">
        <v>2011</v>
      </c>
      <c r="I3877" s="1" t="s">
        <v>29</v>
      </c>
      <c r="J3877" t="str">
        <f t="shared" si="61"/>
        <v>20</v>
      </c>
      <c r="K3877">
        <v>11500</v>
      </c>
    </row>
    <row r="3878" spans="1:11" x14ac:dyDescent="0.35">
      <c r="A3878" s="1" t="s">
        <v>23</v>
      </c>
      <c r="B3878">
        <v>39500</v>
      </c>
      <c r="C3878" s="1" t="s">
        <v>31</v>
      </c>
      <c r="D3878">
        <v>1</v>
      </c>
      <c r="E3878">
        <v>2.8</v>
      </c>
      <c r="F3878" s="1" t="s">
        <v>16</v>
      </c>
      <c r="G3878" s="1" t="s">
        <v>12</v>
      </c>
      <c r="H3878">
        <v>2016</v>
      </c>
      <c r="I3878" s="1" t="s">
        <v>43</v>
      </c>
      <c r="J3878" t="str">
        <f t="shared" si="61"/>
        <v>40</v>
      </c>
      <c r="K3878">
        <v>39500</v>
      </c>
    </row>
    <row r="3879" spans="1:11" x14ac:dyDescent="0.35">
      <c r="A3879" s="1" t="s">
        <v>28</v>
      </c>
      <c r="B3879">
        <v>4200</v>
      </c>
      <c r="C3879" s="1" t="s">
        <v>10</v>
      </c>
      <c r="D3879">
        <v>310</v>
      </c>
      <c r="E3879">
        <v>1.4</v>
      </c>
      <c r="F3879" s="1" t="s">
        <v>11</v>
      </c>
      <c r="G3879" s="1" t="s">
        <v>12</v>
      </c>
      <c r="H3879">
        <v>2003</v>
      </c>
      <c r="I3879" s="1" t="s">
        <v>167</v>
      </c>
      <c r="J3879" t="str">
        <f t="shared" si="61"/>
        <v>20</v>
      </c>
      <c r="K3879">
        <v>4200</v>
      </c>
    </row>
    <row r="3880" spans="1:11" x14ac:dyDescent="0.35">
      <c r="A3880" s="1" t="s">
        <v>9</v>
      </c>
      <c r="B3880">
        <v>4100</v>
      </c>
      <c r="C3880" s="1" t="s">
        <v>10</v>
      </c>
      <c r="D3880">
        <v>26</v>
      </c>
      <c r="E3880">
        <v>3</v>
      </c>
      <c r="F3880" s="1" t="s">
        <v>16</v>
      </c>
      <c r="G3880" s="1" t="s">
        <v>32</v>
      </c>
      <c r="H3880">
        <v>2001</v>
      </c>
      <c r="I3880" s="1" t="s">
        <v>136</v>
      </c>
      <c r="J3880" t="str">
        <f t="shared" si="61"/>
        <v>20</v>
      </c>
      <c r="K3880">
        <v>4100</v>
      </c>
    </row>
    <row r="3881" spans="1:11" x14ac:dyDescent="0.35">
      <c r="A3881" s="1" t="s">
        <v>30</v>
      </c>
      <c r="B3881">
        <v>9200</v>
      </c>
      <c r="C3881" s="1" t="s">
        <v>15</v>
      </c>
      <c r="D3881">
        <v>248</v>
      </c>
      <c r="E3881">
        <v>1.9</v>
      </c>
      <c r="F3881" s="1" t="s">
        <v>16</v>
      </c>
      <c r="G3881" s="1" t="s">
        <v>12</v>
      </c>
      <c r="H3881">
        <v>2007</v>
      </c>
      <c r="I3881" s="1" t="s">
        <v>118</v>
      </c>
      <c r="J3881" t="str">
        <f t="shared" si="61"/>
        <v>20</v>
      </c>
      <c r="K3881">
        <v>9200</v>
      </c>
    </row>
    <row r="3882" spans="1:11" x14ac:dyDescent="0.35">
      <c r="A3882" s="1" t="s">
        <v>20</v>
      </c>
      <c r="B3882">
        <v>11400</v>
      </c>
      <c r="C3882" s="1" t="s">
        <v>21</v>
      </c>
      <c r="D3882">
        <v>250</v>
      </c>
      <c r="E3882">
        <v>2.5</v>
      </c>
      <c r="F3882" s="1" t="s">
        <v>16</v>
      </c>
      <c r="G3882" s="1" t="s">
        <v>12</v>
      </c>
      <c r="H3882">
        <v>2005</v>
      </c>
      <c r="I3882" s="1" t="s">
        <v>35</v>
      </c>
      <c r="J3882" t="str">
        <f t="shared" si="61"/>
        <v>20</v>
      </c>
      <c r="K3882">
        <v>11400</v>
      </c>
    </row>
    <row r="3883" spans="1:11" x14ac:dyDescent="0.35">
      <c r="A3883" s="1" t="s">
        <v>30</v>
      </c>
      <c r="B3883">
        <v>24000</v>
      </c>
      <c r="C3883" s="1" t="s">
        <v>10</v>
      </c>
      <c r="D3883">
        <v>3</v>
      </c>
      <c r="E3883">
        <v>1.6</v>
      </c>
      <c r="F3883" s="1" t="s">
        <v>16</v>
      </c>
      <c r="G3883" s="1" t="s">
        <v>12</v>
      </c>
      <c r="H3883">
        <v>2016</v>
      </c>
      <c r="I3883" s="1" t="s">
        <v>125</v>
      </c>
      <c r="J3883" t="str">
        <f t="shared" si="61"/>
        <v>40</v>
      </c>
      <c r="K3883">
        <v>24000</v>
      </c>
    </row>
    <row r="3884" spans="1:11" x14ac:dyDescent="0.35">
      <c r="A3884" s="1" t="s">
        <v>28</v>
      </c>
      <c r="B3884">
        <v>1800</v>
      </c>
      <c r="C3884" s="1" t="s">
        <v>38</v>
      </c>
      <c r="D3884">
        <v>1</v>
      </c>
      <c r="E3884">
        <v>1.4</v>
      </c>
      <c r="F3884" s="1" t="s">
        <v>18</v>
      </c>
      <c r="G3884" s="1" t="s">
        <v>12</v>
      </c>
      <c r="H3884">
        <v>1988</v>
      </c>
      <c r="I3884" s="1" t="s">
        <v>337</v>
      </c>
      <c r="J3884" t="str">
        <f t="shared" si="61"/>
        <v>20</v>
      </c>
      <c r="K3884">
        <v>1800</v>
      </c>
    </row>
    <row r="3885" spans="1:11" x14ac:dyDescent="0.35">
      <c r="A3885" s="1" t="s">
        <v>14</v>
      </c>
      <c r="B3885">
        <v>3799</v>
      </c>
      <c r="C3885" s="1" t="s">
        <v>10</v>
      </c>
      <c r="D3885">
        <v>210</v>
      </c>
      <c r="E3885">
        <v>2</v>
      </c>
      <c r="F3885" s="1" t="s">
        <v>11</v>
      </c>
      <c r="G3885" s="1" t="s">
        <v>12</v>
      </c>
      <c r="H3885">
        <v>1995</v>
      </c>
      <c r="I3885" s="1" t="s">
        <v>85</v>
      </c>
      <c r="J3885" t="str">
        <f t="shared" si="61"/>
        <v>20</v>
      </c>
      <c r="K3885">
        <v>3799</v>
      </c>
    </row>
    <row r="3886" spans="1:11" x14ac:dyDescent="0.35">
      <c r="A3886" s="1" t="s">
        <v>14</v>
      </c>
      <c r="B3886">
        <v>110000</v>
      </c>
      <c r="C3886" s="1" t="s">
        <v>21</v>
      </c>
      <c r="D3886">
        <v>0</v>
      </c>
      <c r="E3886">
        <v>3</v>
      </c>
      <c r="F3886" s="1" t="s">
        <v>16</v>
      </c>
      <c r="G3886" s="1" t="s">
        <v>12</v>
      </c>
      <c r="H3886">
        <v>2016</v>
      </c>
      <c r="I3886" s="1" t="s">
        <v>68</v>
      </c>
      <c r="J3886" t="str">
        <f t="shared" si="61"/>
        <v>120</v>
      </c>
      <c r="K3886">
        <v>110000</v>
      </c>
    </row>
    <row r="3887" spans="1:11" x14ac:dyDescent="0.35">
      <c r="A3887" s="1" t="s">
        <v>9</v>
      </c>
      <c r="B3887">
        <v>16999</v>
      </c>
      <c r="C3887" s="1" t="s">
        <v>26</v>
      </c>
      <c r="D3887">
        <v>213</v>
      </c>
      <c r="E3887">
        <v>3</v>
      </c>
      <c r="F3887" s="1" t="s">
        <v>16</v>
      </c>
      <c r="G3887" s="1" t="s">
        <v>12</v>
      </c>
      <c r="H3887">
        <v>2007</v>
      </c>
      <c r="I3887" s="1" t="s">
        <v>136</v>
      </c>
      <c r="J3887" t="str">
        <f t="shared" si="61"/>
        <v>20</v>
      </c>
      <c r="K3887">
        <v>16999</v>
      </c>
    </row>
    <row r="3888" spans="1:11" x14ac:dyDescent="0.35">
      <c r="A3888" s="1" t="s">
        <v>20</v>
      </c>
      <c r="B3888">
        <v>6700</v>
      </c>
      <c r="C3888" s="1" t="s">
        <v>10</v>
      </c>
      <c r="D3888">
        <v>340</v>
      </c>
      <c r="E3888">
        <v>2.6</v>
      </c>
      <c r="F3888" s="1" t="s">
        <v>18</v>
      </c>
      <c r="G3888" s="1" t="s">
        <v>12</v>
      </c>
      <c r="H3888">
        <v>1997</v>
      </c>
      <c r="I3888" s="1" t="s">
        <v>27</v>
      </c>
      <c r="J3888" t="str">
        <f t="shared" si="61"/>
        <v>20</v>
      </c>
      <c r="K3888">
        <v>6700</v>
      </c>
    </row>
    <row r="3889" spans="1:11" x14ac:dyDescent="0.35">
      <c r="A3889" s="1" t="s">
        <v>23</v>
      </c>
      <c r="B3889">
        <v>2200</v>
      </c>
      <c r="C3889" s="1" t="s">
        <v>38</v>
      </c>
      <c r="D3889">
        <v>50</v>
      </c>
      <c r="E3889">
        <v>2</v>
      </c>
      <c r="F3889" s="1" t="s">
        <v>11</v>
      </c>
      <c r="G3889" s="1" t="s">
        <v>12</v>
      </c>
      <c r="H3889">
        <v>1991</v>
      </c>
      <c r="I3889" s="1" t="s">
        <v>250</v>
      </c>
      <c r="J3889" t="str">
        <f t="shared" si="61"/>
        <v>20</v>
      </c>
      <c r="K3889">
        <v>2200</v>
      </c>
    </row>
    <row r="3890" spans="1:11" x14ac:dyDescent="0.35">
      <c r="A3890" s="1" t="s">
        <v>23</v>
      </c>
      <c r="B3890">
        <v>4500</v>
      </c>
      <c r="C3890" s="1" t="s">
        <v>10</v>
      </c>
      <c r="D3890">
        <v>238</v>
      </c>
      <c r="E3890">
        <v>1.8</v>
      </c>
      <c r="F3890" s="1" t="s">
        <v>11</v>
      </c>
      <c r="G3890" s="1" t="s">
        <v>12</v>
      </c>
      <c r="H3890">
        <v>1996</v>
      </c>
      <c r="I3890" s="1" t="s">
        <v>250</v>
      </c>
      <c r="J3890" t="str">
        <f t="shared" si="61"/>
        <v>20</v>
      </c>
      <c r="K3890">
        <v>4500</v>
      </c>
    </row>
    <row r="3891" spans="1:11" x14ac:dyDescent="0.35">
      <c r="A3891" s="1" t="s">
        <v>9</v>
      </c>
      <c r="B3891">
        <v>10999</v>
      </c>
      <c r="C3891" s="1" t="s">
        <v>10</v>
      </c>
      <c r="D3891">
        <v>225</v>
      </c>
      <c r="E3891">
        <v>3</v>
      </c>
      <c r="F3891" s="1" t="s">
        <v>16</v>
      </c>
      <c r="G3891" s="1" t="s">
        <v>12</v>
      </c>
      <c r="H3891">
        <v>2003</v>
      </c>
      <c r="I3891" s="1" t="s">
        <v>136</v>
      </c>
      <c r="J3891" t="str">
        <f t="shared" si="61"/>
        <v>20</v>
      </c>
      <c r="K3891">
        <v>10999</v>
      </c>
    </row>
    <row r="3892" spans="1:11" x14ac:dyDescent="0.35">
      <c r="A3892" s="1" t="s">
        <v>9</v>
      </c>
      <c r="B3892">
        <v>4000</v>
      </c>
      <c r="C3892" s="1" t="s">
        <v>10</v>
      </c>
      <c r="D3892">
        <v>380</v>
      </c>
      <c r="E3892">
        <v>2</v>
      </c>
      <c r="F3892" s="1" t="s">
        <v>11</v>
      </c>
      <c r="G3892" s="1" t="s">
        <v>12</v>
      </c>
      <c r="H3892">
        <v>1991</v>
      </c>
      <c r="I3892" s="1" t="s">
        <v>13</v>
      </c>
      <c r="J3892" t="str">
        <f t="shared" si="61"/>
        <v>20</v>
      </c>
      <c r="K3892">
        <v>4000</v>
      </c>
    </row>
    <row r="3893" spans="1:11" x14ac:dyDescent="0.35">
      <c r="A3893" s="1" t="s">
        <v>30</v>
      </c>
      <c r="B3893">
        <v>5400</v>
      </c>
      <c r="C3893" s="1" t="s">
        <v>26</v>
      </c>
      <c r="D3893">
        <v>250</v>
      </c>
      <c r="E3893">
        <v>1.6</v>
      </c>
      <c r="F3893" s="1" t="s">
        <v>11</v>
      </c>
      <c r="G3893" s="1" t="s">
        <v>12</v>
      </c>
      <c r="H3893">
        <v>2003</v>
      </c>
      <c r="I3893" s="1" t="s">
        <v>33</v>
      </c>
      <c r="J3893" t="str">
        <f t="shared" si="61"/>
        <v>20</v>
      </c>
      <c r="K3893">
        <v>5400</v>
      </c>
    </row>
    <row r="3894" spans="1:11" x14ac:dyDescent="0.35">
      <c r="A3894" s="1" t="s">
        <v>14</v>
      </c>
      <c r="B3894">
        <v>1700</v>
      </c>
      <c r="C3894" s="1" t="s">
        <v>10</v>
      </c>
      <c r="D3894">
        <v>300</v>
      </c>
      <c r="E3894">
        <v>2</v>
      </c>
      <c r="F3894" s="1" t="s">
        <v>18</v>
      </c>
      <c r="G3894" s="1" t="s">
        <v>32</v>
      </c>
      <c r="H3894">
        <v>1998</v>
      </c>
      <c r="I3894" s="1" t="s">
        <v>65</v>
      </c>
      <c r="J3894" t="str">
        <f t="shared" si="61"/>
        <v>20</v>
      </c>
      <c r="K3894">
        <v>1700</v>
      </c>
    </row>
    <row r="3895" spans="1:11" x14ac:dyDescent="0.35">
      <c r="A3895" s="1" t="s">
        <v>20</v>
      </c>
      <c r="B3895">
        <v>4000</v>
      </c>
      <c r="C3895" s="1" t="s">
        <v>10</v>
      </c>
      <c r="D3895">
        <v>320</v>
      </c>
      <c r="E3895">
        <v>2.8</v>
      </c>
      <c r="F3895" s="1" t="s">
        <v>11</v>
      </c>
      <c r="G3895" s="1" t="s">
        <v>12</v>
      </c>
      <c r="H3895">
        <v>1992</v>
      </c>
      <c r="I3895" s="1" t="s">
        <v>52</v>
      </c>
      <c r="J3895" t="str">
        <f t="shared" si="61"/>
        <v>20</v>
      </c>
      <c r="K3895">
        <v>4000</v>
      </c>
    </row>
    <row r="3896" spans="1:11" x14ac:dyDescent="0.35">
      <c r="A3896" s="1" t="s">
        <v>14</v>
      </c>
      <c r="B3896">
        <v>55000</v>
      </c>
      <c r="C3896" s="1" t="s">
        <v>21</v>
      </c>
      <c r="D3896">
        <v>127</v>
      </c>
      <c r="E3896">
        <v>5.5</v>
      </c>
      <c r="F3896" s="1" t="s">
        <v>11</v>
      </c>
      <c r="G3896" s="1" t="s">
        <v>12</v>
      </c>
      <c r="H3896">
        <v>2008</v>
      </c>
      <c r="I3896" s="1" t="s">
        <v>61</v>
      </c>
      <c r="J3896" t="str">
        <f t="shared" si="61"/>
        <v>60</v>
      </c>
      <c r="K3896">
        <v>55000</v>
      </c>
    </row>
    <row r="3897" spans="1:11" x14ac:dyDescent="0.35">
      <c r="A3897" s="1" t="s">
        <v>9</v>
      </c>
      <c r="B3897">
        <v>2500</v>
      </c>
      <c r="C3897" s="1" t="s">
        <v>10</v>
      </c>
      <c r="D3897">
        <v>44</v>
      </c>
      <c r="E3897">
        <v>2.5</v>
      </c>
      <c r="F3897" s="1" t="s">
        <v>16</v>
      </c>
      <c r="G3897" s="1" t="s">
        <v>32</v>
      </c>
      <c r="H3897">
        <v>1997</v>
      </c>
      <c r="I3897" s="1" t="s">
        <v>64</v>
      </c>
      <c r="J3897" t="str">
        <f t="shared" si="61"/>
        <v>20</v>
      </c>
      <c r="K3897">
        <v>2500</v>
      </c>
    </row>
    <row r="3898" spans="1:11" x14ac:dyDescent="0.35">
      <c r="A3898" s="1" t="s">
        <v>45</v>
      </c>
      <c r="B3898">
        <v>15999</v>
      </c>
      <c r="C3898" s="1" t="s">
        <v>21</v>
      </c>
      <c r="D3898">
        <v>149</v>
      </c>
      <c r="E3898">
        <v>3</v>
      </c>
      <c r="F3898" s="1" t="s">
        <v>18</v>
      </c>
      <c r="G3898" s="1" t="s">
        <v>12</v>
      </c>
      <c r="H3898">
        <v>2008</v>
      </c>
      <c r="I3898" s="1" t="s">
        <v>54</v>
      </c>
      <c r="J3898" t="str">
        <f t="shared" si="61"/>
        <v>20</v>
      </c>
      <c r="K3898">
        <v>15999</v>
      </c>
    </row>
    <row r="3899" spans="1:11" x14ac:dyDescent="0.35">
      <c r="A3899" s="1" t="s">
        <v>14</v>
      </c>
      <c r="B3899">
        <v>7800</v>
      </c>
      <c r="C3899" s="1" t="s">
        <v>38</v>
      </c>
      <c r="D3899">
        <v>125</v>
      </c>
      <c r="E3899">
        <v>2.2999999999999998</v>
      </c>
      <c r="F3899" s="1" t="s">
        <v>11</v>
      </c>
      <c r="G3899" s="1" t="s">
        <v>12</v>
      </c>
      <c r="H3899">
        <v>2001</v>
      </c>
      <c r="I3899" s="1" t="s">
        <v>105</v>
      </c>
      <c r="J3899" t="str">
        <f t="shared" si="61"/>
        <v>20</v>
      </c>
      <c r="K3899">
        <v>7800</v>
      </c>
    </row>
    <row r="3900" spans="1:11" x14ac:dyDescent="0.35">
      <c r="A3900" s="1" t="s">
        <v>30</v>
      </c>
      <c r="B3900">
        <v>12114.35</v>
      </c>
      <c r="C3900" s="1" t="s">
        <v>10</v>
      </c>
      <c r="D3900">
        <v>0</v>
      </c>
      <c r="E3900">
        <v>1.6</v>
      </c>
      <c r="F3900" s="1" t="s">
        <v>11</v>
      </c>
      <c r="G3900" s="1" t="s">
        <v>12</v>
      </c>
      <c r="H3900">
        <v>2016</v>
      </c>
      <c r="I3900" s="1" t="s">
        <v>44</v>
      </c>
      <c r="J3900" t="str">
        <f t="shared" si="61"/>
        <v>20</v>
      </c>
      <c r="K3900">
        <v>12114.35</v>
      </c>
    </row>
    <row r="3901" spans="1:11" x14ac:dyDescent="0.35">
      <c r="A3901" s="1" t="s">
        <v>30</v>
      </c>
      <c r="B3901">
        <v>12500</v>
      </c>
      <c r="C3901" s="1" t="s">
        <v>10</v>
      </c>
      <c r="D3901">
        <v>118</v>
      </c>
      <c r="E3901">
        <v>1.6</v>
      </c>
      <c r="F3901" s="1" t="s">
        <v>16</v>
      </c>
      <c r="G3901" s="1" t="s">
        <v>12</v>
      </c>
      <c r="H3901">
        <v>2011</v>
      </c>
      <c r="I3901" s="1" t="s">
        <v>142</v>
      </c>
      <c r="J3901" t="str">
        <f t="shared" si="61"/>
        <v>20</v>
      </c>
      <c r="K3901">
        <v>12500</v>
      </c>
    </row>
    <row r="3902" spans="1:11" x14ac:dyDescent="0.35">
      <c r="A3902" s="1" t="s">
        <v>28</v>
      </c>
      <c r="B3902">
        <v>11500</v>
      </c>
      <c r="C3902" s="1" t="s">
        <v>15</v>
      </c>
      <c r="D3902">
        <v>160</v>
      </c>
      <c r="E3902">
        <v>1.5</v>
      </c>
      <c r="F3902" s="1" t="s">
        <v>16</v>
      </c>
      <c r="G3902" s="1" t="s">
        <v>12</v>
      </c>
      <c r="H3902">
        <v>2010</v>
      </c>
      <c r="I3902" s="1" t="s">
        <v>192</v>
      </c>
      <c r="J3902" t="str">
        <f t="shared" si="61"/>
        <v>20</v>
      </c>
      <c r="K3902">
        <v>11500</v>
      </c>
    </row>
    <row r="3903" spans="1:11" x14ac:dyDescent="0.35">
      <c r="A3903" s="1" t="s">
        <v>30</v>
      </c>
      <c r="B3903">
        <v>10999</v>
      </c>
      <c r="C3903" s="1" t="s">
        <v>31</v>
      </c>
      <c r="D3903">
        <v>240</v>
      </c>
      <c r="E3903">
        <v>2.5</v>
      </c>
      <c r="F3903" s="1" t="s">
        <v>16</v>
      </c>
      <c r="G3903" s="1" t="s">
        <v>12</v>
      </c>
      <c r="H3903">
        <v>2005</v>
      </c>
      <c r="I3903" s="1" t="s">
        <v>166</v>
      </c>
      <c r="J3903" t="str">
        <f t="shared" si="61"/>
        <v>20</v>
      </c>
      <c r="K3903">
        <v>10999</v>
      </c>
    </row>
    <row r="3904" spans="1:11" x14ac:dyDescent="0.35">
      <c r="A3904" s="1" t="s">
        <v>14</v>
      </c>
      <c r="B3904">
        <v>15300</v>
      </c>
      <c r="C3904" s="1" t="s">
        <v>31</v>
      </c>
      <c r="D3904">
        <v>234</v>
      </c>
      <c r="E3904">
        <v>2.2000000000000002</v>
      </c>
      <c r="F3904" s="1" t="s">
        <v>16</v>
      </c>
      <c r="G3904" s="1" t="s">
        <v>12</v>
      </c>
      <c r="H3904">
        <v>2008</v>
      </c>
      <c r="I3904" s="1" t="s">
        <v>338</v>
      </c>
      <c r="J3904" t="str">
        <f t="shared" si="61"/>
        <v>20</v>
      </c>
      <c r="K3904">
        <v>15300</v>
      </c>
    </row>
    <row r="3905" spans="1:11" x14ac:dyDescent="0.35">
      <c r="A3905" s="1" t="s">
        <v>14</v>
      </c>
      <c r="B3905">
        <v>12300</v>
      </c>
      <c r="C3905" s="1" t="s">
        <v>10</v>
      </c>
      <c r="D3905">
        <v>300</v>
      </c>
      <c r="E3905">
        <v>2.2000000000000002</v>
      </c>
      <c r="F3905" s="1" t="s">
        <v>16</v>
      </c>
      <c r="G3905" s="1" t="s">
        <v>12</v>
      </c>
      <c r="H3905">
        <v>2003</v>
      </c>
      <c r="I3905" s="1" t="s">
        <v>65</v>
      </c>
      <c r="J3905" t="str">
        <f t="shared" si="61"/>
        <v>20</v>
      </c>
      <c r="K3905">
        <v>12300</v>
      </c>
    </row>
    <row r="3906" spans="1:11" x14ac:dyDescent="0.35">
      <c r="A3906" s="1" t="s">
        <v>30</v>
      </c>
      <c r="B3906">
        <v>12400</v>
      </c>
      <c r="C3906" s="1" t="s">
        <v>31</v>
      </c>
      <c r="D3906">
        <v>248</v>
      </c>
      <c r="E3906">
        <v>2.5</v>
      </c>
      <c r="F3906" s="1" t="s">
        <v>16</v>
      </c>
      <c r="G3906" s="1" t="s">
        <v>12</v>
      </c>
      <c r="H3906">
        <v>2007</v>
      </c>
      <c r="I3906" s="1" t="s">
        <v>109</v>
      </c>
      <c r="J3906" t="str">
        <f t="shared" si="61"/>
        <v>20</v>
      </c>
      <c r="K3906">
        <v>12400</v>
      </c>
    </row>
    <row r="3907" spans="1:11" x14ac:dyDescent="0.35">
      <c r="A3907" s="1" t="s">
        <v>14</v>
      </c>
      <c r="B3907">
        <v>50800</v>
      </c>
      <c r="C3907" s="1" t="s">
        <v>21</v>
      </c>
      <c r="D3907">
        <v>30</v>
      </c>
      <c r="E3907">
        <v>3.5</v>
      </c>
      <c r="F3907" s="1" t="s">
        <v>16</v>
      </c>
      <c r="G3907" s="1" t="s">
        <v>12</v>
      </c>
      <c r="H3907">
        <v>2013</v>
      </c>
      <c r="I3907" s="1" t="s">
        <v>67</v>
      </c>
      <c r="J3907" t="str">
        <f t="shared" si="61"/>
        <v>60</v>
      </c>
      <c r="K3907">
        <v>50800</v>
      </c>
    </row>
    <row r="3908" spans="1:11" x14ac:dyDescent="0.35">
      <c r="A3908" s="1" t="s">
        <v>9</v>
      </c>
      <c r="B3908">
        <v>77500</v>
      </c>
      <c r="C3908" s="1" t="s">
        <v>21</v>
      </c>
      <c r="D3908">
        <v>1</v>
      </c>
      <c r="E3908">
        <v>3</v>
      </c>
      <c r="F3908" s="1" t="s">
        <v>11</v>
      </c>
      <c r="G3908" s="1" t="s">
        <v>12</v>
      </c>
      <c r="H3908">
        <v>2016</v>
      </c>
      <c r="I3908" s="1" t="s">
        <v>62</v>
      </c>
      <c r="J3908" t="str">
        <f t="shared" si="61"/>
        <v>80</v>
      </c>
      <c r="K3908">
        <v>77500</v>
      </c>
    </row>
    <row r="3909" spans="1:11" x14ac:dyDescent="0.35">
      <c r="A3909" s="1" t="s">
        <v>28</v>
      </c>
      <c r="B3909">
        <v>6800</v>
      </c>
      <c r="C3909" s="1" t="s">
        <v>15</v>
      </c>
      <c r="D3909">
        <v>119</v>
      </c>
      <c r="E3909">
        <v>1.5</v>
      </c>
      <c r="F3909" s="1" t="s">
        <v>16</v>
      </c>
      <c r="G3909" s="1" t="s">
        <v>12</v>
      </c>
      <c r="H3909">
        <v>2012</v>
      </c>
      <c r="I3909" s="1" t="s">
        <v>66</v>
      </c>
      <c r="J3909" t="str">
        <f t="shared" si="61"/>
        <v>20</v>
      </c>
      <c r="K3909">
        <v>6800</v>
      </c>
    </row>
    <row r="3910" spans="1:11" x14ac:dyDescent="0.35">
      <c r="A3910" s="1" t="s">
        <v>9</v>
      </c>
      <c r="B3910">
        <v>6399</v>
      </c>
      <c r="C3910" s="1" t="s">
        <v>10</v>
      </c>
      <c r="D3910">
        <v>282</v>
      </c>
      <c r="E3910">
        <v>2</v>
      </c>
      <c r="F3910" s="1" t="s">
        <v>11</v>
      </c>
      <c r="G3910" s="1" t="s">
        <v>12</v>
      </c>
      <c r="H3910">
        <v>1995</v>
      </c>
      <c r="I3910" s="1" t="s">
        <v>86</v>
      </c>
      <c r="J3910" t="str">
        <f t="shared" si="61"/>
        <v>20</v>
      </c>
      <c r="K3910">
        <v>6399</v>
      </c>
    </row>
    <row r="3911" spans="1:11" x14ac:dyDescent="0.35">
      <c r="A3911" s="1" t="s">
        <v>20</v>
      </c>
      <c r="B3911">
        <v>3550</v>
      </c>
      <c r="C3911" s="1" t="s">
        <v>10</v>
      </c>
      <c r="D3911">
        <v>196</v>
      </c>
      <c r="E3911">
        <v>2.8</v>
      </c>
      <c r="F3911" s="1" t="s">
        <v>11</v>
      </c>
      <c r="G3911" s="1" t="s">
        <v>32</v>
      </c>
      <c r="H3911">
        <v>1997</v>
      </c>
      <c r="I3911" s="1" t="s">
        <v>47</v>
      </c>
      <c r="J3911" t="str">
        <f t="shared" si="61"/>
        <v>20</v>
      </c>
      <c r="K3911">
        <v>3550</v>
      </c>
    </row>
    <row r="3912" spans="1:11" x14ac:dyDescent="0.35">
      <c r="A3912" s="1" t="s">
        <v>9</v>
      </c>
      <c r="B3912">
        <v>31800</v>
      </c>
      <c r="C3912" s="1" t="s">
        <v>10</v>
      </c>
      <c r="D3912">
        <v>115</v>
      </c>
      <c r="E3912">
        <v>3</v>
      </c>
      <c r="F3912" s="1" t="s">
        <v>16</v>
      </c>
      <c r="G3912" s="1" t="s">
        <v>12</v>
      </c>
      <c r="H3912">
        <v>2010</v>
      </c>
      <c r="I3912" s="1" t="s">
        <v>218</v>
      </c>
      <c r="J3912" t="str">
        <f t="shared" si="61"/>
        <v>40</v>
      </c>
      <c r="K3912">
        <v>31800</v>
      </c>
    </row>
    <row r="3913" spans="1:11" x14ac:dyDescent="0.35">
      <c r="A3913" s="1" t="s">
        <v>30</v>
      </c>
      <c r="B3913">
        <v>1700</v>
      </c>
      <c r="C3913" s="1" t="s">
        <v>38</v>
      </c>
      <c r="D3913">
        <v>247</v>
      </c>
      <c r="E3913">
        <v>1.4</v>
      </c>
      <c r="F3913" s="1" t="s">
        <v>11</v>
      </c>
      <c r="G3913" s="1" t="s">
        <v>32</v>
      </c>
      <c r="H3913">
        <v>1999</v>
      </c>
      <c r="I3913" s="1" t="s">
        <v>33</v>
      </c>
      <c r="J3913" t="str">
        <f t="shared" si="61"/>
        <v>20</v>
      </c>
      <c r="K3913">
        <v>1700</v>
      </c>
    </row>
    <row r="3914" spans="1:11" x14ac:dyDescent="0.35">
      <c r="A3914" s="1" t="s">
        <v>9</v>
      </c>
      <c r="B3914">
        <v>14300</v>
      </c>
      <c r="C3914" s="1" t="s">
        <v>10</v>
      </c>
      <c r="D3914">
        <v>198</v>
      </c>
      <c r="E3914" t="s">
        <v>41</v>
      </c>
      <c r="F3914" s="1" t="s">
        <v>11</v>
      </c>
      <c r="G3914" s="1" t="s">
        <v>12</v>
      </c>
      <c r="H3914">
        <v>2005</v>
      </c>
      <c r="I3914" s="1" t="s">
        <v>157</v>
      </c>
      <c r="J3914" t="str">
        <f t="shared" si="61"/>
        <v>20</v>
      </c>
      <c r="K3914">
        <v>14300</v>
      </c>
    </row>
    <row r="3915" spans="1:11" x14ac:dyDescent="0.35">
      <c r="A3915" s="1" t="s">
        <v>14</v>
      </c>
      <c r="B3915">
        <v>14900</v>
      </c>
      <c r="C3915" s="1" t="s">
        <v>10</v>
      </c>
      <c r="D3915">
        <v>171</v>
      </c>
      <c r="E3915">
        <v>3.2</v>
      </c>
      <c r="F3915" s="1" t="s">
        <v>18</v>
      </c>
      <c r="G3915" s="1" t="s">
        <v>12</v>
      </c>
      <c r="H3915">
        <v>2006</v>
      </c>
      <c r="I3915" s="1" t="s">
        <v>65</v>
      </c>
      <c r="J3915" t="str">
        <f t="shared" si="61"/>
        <v>20</v>
      </c>
      <c r="K3915">
        <v>14900</v>
      </c>
    </row>
    <row r="3916" spans="1:11" x14ac:dyDescent="0.35">
      <c r="A3916" s="1" t="s">
        <v>14</v>
      </c>
      <c r="B3916">
        <v>5100</v>
      </c>
      <c r="C3916" s="1" t="s">
        <v>10</v>
      </c>
      <c r="D3916">
        <v>295</v>
      </c>
      <c r="E3916">
        <v>3</v>
      </c>
      <c r="F3916" s="1" t="s">
        <v>16</v>
      </c>
      <c r="G3916" s="1" t="s">
        <v>12</v>
      </c>
      <c r="H3916">
        <v>1994</v>
      </c>
      <c r="I3916" s="1" t="s">
        <v>65</v>
      </c>
      <c r="J3916" t="str">
        <f t="shared" si="61"/>
        <v>20</v>
      </c>
      <c r="K3916">
        <v>5100</v>
      </c>
    </row>
    <row r="3917" spans="1:11" x14ac:dyDescent="0.35">
      <c r="A3917" s="1" t="s">
        <v>28</v>
      </c>
      <c r="B3917">
        <v>12800</v>
      </c>
      <c r="C3917" s="1" t="s">
        <v>38</v>
      </c>
      <c r="D3917">
        <v>125</v>
      </c>
      <c r="E3917">
        <v>1.1000000000000001</v>
      </c>
      <c r="F3917" s="1" t="s">
        <v>16</v>
      </c>
      <c r="G3917" s="1" t="s">
        <v>12</v>
      </c>
      <c r="H3917">
        <v>2012</v>
      </c>
      <c r="I3917" s="1" t="s">
        <v>145</v>
      </c>
      <c r="J3917" t="str">
        <f t="shared" ref="J3917:J3979" si="62">VLOOKUP(B3917,$L$2:$M$13,2,TRUE)</f>
        <v>20</v>
      </c>
      <c r="K3917">
        <v>12800</v>
      </c>
    </row>
    <row r="3918" spans="1:11" x14ac:dyDescent="0.35">
      <c r="A3918" s="1" t="s">
        <v>9</v>
      </c>
      <c r="B3918">
        <v>5650</v>
      </c>
      <c r="C3918" s="1" t="s">
        <v>10</v>
      </c>
      <c r="D3918">
        <v>284</v>
      </c>
      <c r="E3918">
        <v>2</v>
      </c>
      <c r="F3918" s="1" t="s">
        <v>11</v>
      </c>
      <c r="G3918" s="1" t="s">
        <v>12</v>
      </c>
      <c r="H3918">
        <v>1998</v>
      </c>
      <c r="I3918" s="1" t="s">
        <v>86</v>
      </c>
      <c r="J3918" t="str">
        <f t="shared" si="62"/>
        <v>20</v>
      </c>
      <c r="K3918">
        <v>5650</v>
      </c>
    </row>
    <row r="3919" spans="1:11" x14ac:dyDescent="0.35">
      <c r="A3919" s="1" t="s">
        <v>20</v>
      </c>
      <c r="B3919">
        <v>5200</v>
      </c>
      <c r="C3919" s="1" t="s">
        <v>10</v>
      </c>
      <c r="D3919">
        <v>250</v>
      </c>
      <c r="E3919">
        <v>1.8</v>
      </c>
      <c r="F3919" s="1" t="s">
        <v>49</v>
      </c>
      <c r="G3919" s="1" t="s">
        <v>12</v>
      </c>
      <c r="H3919">
        <v>1996</v>
      </c>
      <c r="I3919" s="1" t="s">
        <v>60</v>
      </c>
      <c r="J3919" t="str">
        <f t="shared" si="62"/>
        <v>20</v>
      </c>
      <c r="K3919">
        <v>5200</v>
      </c>
    </row>
    <row r="3920" spans="1:11" x14ac:dyDescent="0.35">
      <c r="A3920" s="1" t="s">
        <v>28</v>
      </c>
      <c r="B3920">
        <v>10100</v>
      </c>
      <c r="C3920" s="1" t="s">
        <v>26</v>
      </c>
      <c r="D3920">
        <v>190</v>
      </c>
      <c r="E3920">
        <v>2</v>
      </c>
      <c r="F3920" s="1" t="s">
        <v>16</v>
      </c>
      <c r="G3920" s="1" t="s">
        <v>12</v>
      </c>
      <c r="H3920">
        <v>2012</v>
      </c>
      <c r="I3920" s="1" t="s">
        <v>70</v>
      </c>
      <c r="J3920" t="str">
        <f t="shared" si="62"/>
        <v>20</v>
      </c>
      <c r="K3920">
        <v>10100</v>
      </c>
    </row>
    <row r="3921" spans="1:11" x14ac:dyDescent="0.35">
      <c r="A3921" s="1" t="s">
        <v>14</v>
      </c>
      <c r="B3921">
        <v>295000</v>
      </c>
      <c r="C3921" s="1" t="s">
        <v>10</v>
      </c>
      <c r="D3921">
        <v>29</v>
      </c>
      <c r="E3921">
        <v>6</v>
      </c>
      <c r="F3921" s="1" t="s">
        <v>11</v>
      </c>
      <c r="G3921" s="1" t="s">
        <v>12</v>
      </c>
      <c r="H3921">
        <v>2011</v>
      </c>
      <c r="I3921" s="1" t="s">
        <v>176</v>
      </c>
      <c r="J3921" t="str">
        <f t="shared" si="62"/>
        <v>300</v>
      </c>
      <c r="K3921">
        <v>295000</v>
      </c>
    </row>
    <row r="3922" spans="1:11" x14ac:dyDescent="0.35">
      <c r="A3922" s="1" t="s">
        <v>14</v>
      </c>
      <c r="B3922">
        <v>14750</v>
      </c>
      <c r="C3922" s="1" t="s">
        <v>10</v>
      </c>
      <c r="D3922">
        <v>220</v>
      </c>
      <c r="E3922">
        <v>3</v>
      </c>
      <c r="F3922" s="1" t="s">
        <v>16</v>
      </c>
      <c r="G3922" s="1" t="s">
        <v>12</v>
      </c>
      <c r="H3922">
        <v>2005</v>
      </c>
      <c r="I3922" s="1" t="s">
        <v>65</v>
      </c>
      <c r="J3922" t="str">
        <f t="shared" si="62"/>
        <v>20</v>
      </c>
      <c r="K3922">
        <v>14750</v>
      </c>
    </row>
    <row r="3923" spans="1:11" x14ac:dyDescent="0.35">
      <c r="A3923" s="1" t="s">
        <v>30</v>
      </c>
      <c r="B3923">
        <v>4500</v>
      </c>
      <c r="C3923" s="1" t="s">
        <v>10</v>
      </c>
      <c r="D3923">
        <v>230</v>
      </c>
      <c r="E3923">
        <v>2</v>
      </c>
      <c r="F3923" s="1" t="s">
        <v>18</v>
      </c>
      <c r="G3923" s="1" t="s">
        <v>12</v>
      </c>
      <c r="H3923">
        <v>1996</v>
      </c>
      <c r="I3923" s="1" t="s">
        <v>122</v>
      </c>
      <c r="J3923" t="str">
        <f t="shared" si="62"/>
        <v>20</v>
      </c>
      <c r="K3923">
        <v>4500</v>
      </c>
    </row>
    <row r="3924" spans="1:11" x14ac:dyDescent="0.35">
      <c r="A3924" s="1" t="s">
        <v>20</v>
      </c>
      <c r="B3924">
        <v>19500</v>
      </c>
      <c r="C3924" s="1" t="s">
        <v>21</v>
      </c>
      <c r="D3924">
        <v>186</v>
      </c>
      <c r="E3924">
        <v>4.2</v>
      </c>
      <c r="F3924" s="1" t="s">
        <v>11</v>
      </c>
      <c r="G3924" s="1" t="s">
        <v>12</v>
      </c>
      <c r="H3924">
        <v>2006</v>
      </c>
      <c r="I3924" s="1" t="s">
        <v>22</v>
      </c>
      <c r="J3924" t="str">
        <f t="shared" si="62"/>
        <v>20</v>
      </c>
      <c r="K3924">
        <v>19500</v>
      </c>
    </row>
    <row r="3925" spans="1:11" x14ac:dyDescent="0.35">
      <c r="A3925" s="1" t="s">
        <v>9</v>
      </c>
      <c r="B3925">
        <v>5400</v>
      </c>
      <c r="C3925" s="1" t="s">
        <v>21</v>
      </c>
      <c r="D3925">
        <v>250</v>
      </c>
      <c r="E3925">
        <v>3</v>
      </c>
      <c r="F3925" s="1" t="s">
        <v>11</v>
      </c>
      <c r="G3925" s="1" t="s">
        <v>32</v>
      </c>
      <c r="H3925">
        <v>2003</v>
      </c>
      <c r="I3925" s="1" t="s">
        <v>55</v>
      </c>
      <c r="J3925" t="str">
        <f t="shared" si="62"/>
        <v>20</v>
      </c>
      <c r="K3925">
        <v>5400</v>
      </c>
    </row>
    <row r="3926" spans="1:11" x14ac:dyDescent="0.35">
      <c r="A3926" s="1" t="s">
        <v>14</v>
      </c>
      <c r="B3926">
        <v>12900</v>
      </c>
      <c r="C3926" s="1" t="s">
        <v>10</v>
      </c>
      <c r="D3926">
        <v>255</v>
      </c>
      <c r="E3926">
        <v>2.7</v>
      </c>
      <c r="F3926" s="1" t="s">
        <v>16</v>
      </c>
      <c r="G3926" s="1" t="s">
        <v>12</v>
      </c>
      <c r="H3926">
        <v>2003</v>
      </c>
      <c r="I3926" s="1" t="s">
        <v>65</v>
      </c>
      <c r="J3926" t="str">
        <f t="shared" si="62"/>
        <v>20</v>
      </c>
      <c r="K3926">
        <v>12900</v>
      </c>
    </row>
    <row r="3927" spans="1:11" x14ac:dyDescent="0.35">
      <c r="A3927" s="1" t="s">
        <v>45</v>
      </c>
      <c r="B3927">
        <v>15900</v>
      </c>
      <c r="C3927" s="1" t="s">
        <v>21</v>
      </c>
      <c r="D3927">
        <v>138</v>
      </c>
      <c r="E3927">
        <v>3</v>
      </c>
      <c r="F3927" s="1" t="s">
        <v>18</v>
      </c>
      <c r="G3927" s="1" t="s">
        <v>12</v>
      </c>
      <c r="H3927">
        <v>2008</v>
      </c>
      <c r="I3927" s="1" t="s">
        <v>54</v>
      </c>
      <c r="J3927" t="str">
        <f t="shared" si="62"/>
        <v>20</v>
      </c>
      <c r="K3927">
        <v>15900</v>
      </c>
    </row>
    <row r="3928" spans="1:11" x14ac:dyDescent="0.35">
      <c r="A3928" s="1" t="s">
        <v>28</v>
      </c>
      <c r="B3928">
        <v>11800</v>
      </c>
      <c r="C3928" s="1" t="s">
        <v>31</v>
      </c>
      <c r="D3928">
        <v>179</v>
      </c>
      <c r="E3928">
        <v>1.5</v>
      </c>
      <c r="F3928" s="1" t="s">
        <v>16</v>
      </c>
      <c r="G3928" s="1" t="s">
        <v>12</v>
      </c>
      <c r="H3928">
        <v>2012</v>
      </c>
      <c r="I3928" s="1" t="s">
        <v>29</v>
      </c>
      <c r="J3928" t="str">
        <f t="shared" si="62"/>
        <v>20</v>
      </c>
      <c r="K3928">
        <v>11800</v>
      </c>
    </row>
    <row r="3929" spans="1:11" x14ac:dyDescent="0.35">
      <c r="A3929" s="1" t="s">
        <v>9</v>
      </c>
      <c r="B3929">
        <v>34500</v>
      </c>
      <c r="C3929" s="1" t="s">
        <v>10</v>
      </c>
      <c r="D3929">
        <v>45</v>
      </c>
      <c r="E3929">
        <v>2</v>
      </c>
      <c r="F3929" s="1" t="s">
        <v>11</v>
      </c>
      <c r="G3929" s="1" t="s">
        <v>12</v>
      </c>
      <c r="H3929">
        <v>2013</v>
      </c>
      <c r="I3929" s="1" t="s">
        <v>13</v>
      </c>
      <c r="J3929" t="str">
        <f t="shared" si="62"/>
        <v>40</v>
      </c>
      <c r="K3929">
        <v>34500</v>
      </c>
    </row>
    <row r="3930" spans="1:11" x14ac:dyDescent="0.35">
      <c r="A3930" s="1" t="s">
        <v>28</v>
      </c>
      <c r="B3930">
        <v>6200</v>
      </c>
      <c r="C3930" s="1" t="s">
        <v>15</v>
      </c>
      <c r="D3930">
        <v>228</v>
      </c>
      <c r="E3930">
        <v>2.5</v>
      </c>
      <c r="F3930" s="1" t="s">
        <v>16</v>
      </c>
      <c r="G3930" s="1" t="s">
        <v>12</v>
      </c>
      <c r="H3930">
        <v>2005</v>
      </c>
      <c r="I3930" s="1" t="s">
        <v>70</v>
      </c>
      <c r="J3930" t="str">
        <f t="shared" si="62"/>
        <v>20</v>
      </c>
      <c r="K3930">
        <v>6200</v>
      </c>
    </row>
    <row r="3931" spans="1:11" x14ac:dyDescent="0.35">
      <c r="A3931" s="1" t="s">
        <v>14</v>
      </c>
      <c r="B3931">
        <v>16500</v>
      </c>
      <c r="C3931" s="1" t="s">
        <v>31</v>
      </c>
      <c r="D3931">
        <v>107</v>
      </c>
      <c r="E3931">
        <v>2.2000000000000002</v>
      </c>
      <c r="F3931" s="1" t="s">
        <v>16</v>
      </c>
      <c r="G3931" s="1" t="s">
        <v>12</v>
      </c>
      <c r="H3931">
        <v>2010</v>
      </c>
      <c r="I3931" s="1" t="s">
        <v>42</v>
      </c>
      <c r="J3931" t="str">
        <f t="shared" si="62"/>
        <v>20</v>
      </c>
      <c r="K3931">
        <v>16500</v>
      </c>
    </row>
    <row r="3932" spans="1:11" x14ac:dyDescent="0.35">
      <c r="A3932" s="1" t="s">
        <v>30</v>
      </c>
      <c r="B3932">
        <v>55555</v>
      </c>
      <c r="C3932" s="1" t="s">
        <v>15</v>
      </c>
      <c r="D3932">
        <v>53</v>
      </c>
      <c r="E3932">
        <v>2</v>
      </c>
      <c r="F3932" s="1" t="s">
        <v>16</v>
      </c>
      <c r="G3932" s="1" t="s">
        <v>12</v>
      </c>
      <c r="H3932">
        <v>2013</v>
      </c>
      <c r="I3932" s="1" t="s">
        <v>115</v>
      </c>
      <c r="J3932" t="str">
        <f t="shared" si="62"/>
        <v>60</v>
      </c>
      <c r="K3932">
        <v>55555</v>
      </c>
    </row>
    <row r="3933" spans="1:11" x14ac:dyDescent="0.35">
      <c r="A3933" s="1" t="s">
        <v>23</v>
      </c>
      <c r="B3933">
        <v>22500</v>
      </c>
      <c r="C3933" s="1" t="s">
        <v>10</v>
      </c>
      <c r="D3933">
        <v>12</v>
      </c>
      <c r="E3933">
        <v>2.5</v>
      </c>
      <c r="F3933" s="1" t="s">
        <v>11</v>
      </c>
      <c r="G3933" s="1" t="s">
        <v>12</v>
      </c>
      <c r="H3933">
        <v>2014</v>
      </c>
      <c r="I3933" s="1" t="s">
        <v>57</v>
      </c>
      <c r="J3933" t="str">
        <f t="shared" si="62"/>
        <v>40</v>
      </c>
      <c r="K3933">
        <v>22500</v>
      </c>
    </row>
    <row r="3934" spans="1:11" x14ac:dyDescent="0.35">
      <c r="A3934" s="1" t="s">
        <v>20</v>
      </c>
      <c r="B3934">
        <v>8700</v>
      </c>
      <c r="C3934" s="1" t="s">
        <v>10</v>
      </c>
      <c r="D3934">
        <v>202</v>
      </c>
      <c r="E3934">
        <v>3.7</v>
      </c>
      <c r="F3934" s="1" t="s">
        <v>18</v>
      </c>
      <c r="G3934" s="1" t="s">
        <v>12</v>
      </c>
      <c r="H3934">
        <v>1998</v>
      </c>
      <c r="I3934" s="1" t="s">
        <v>47</v>
      </c>
      <c r="J3934" t="str">
        <f t="shared" si="62"/>
        <v>20</v>
      </c>
      <c r="K3934">
        <v>8700</v>
      </c>
    </row>
    <row r="3935" spans="1:11" x14ac:dyDescent="0.35">
      <c r="A3935" s="1" t="s">
        <v>20</v>
      </c>
      <c r="B3935">
        <v>35900</v>
      </c>
      <c r="C3935" s="1" t="s">
        <v>10</v>
      </c>
      <c r="D3935">
        <v>105</v>
      </c>
      <c r="E3935">
        <v>2</v>
      </c>
      <c r="F3935" s="1" t="s">
        <v>16</v>
      </c>
      <c r="G3935" s="1" t="s">
        <v>12</v>
      </c>
      <c r="H3935">
        <v>2014</v>
      </c>
      <c r="I3935" s="1" t="s">
        <v>27</v>
      </c>
      <c r="J3935" t="str">
        <f t="shared" si="62"/>
        <v>40</v>
      </c>
      <c r="K3935">
        <v>35900</v>
      </c>
    </row>
    <row r="3936" spans="1:11" x14ac:dyDescent="0.35">
      <c r="A3936" s="1" t="s">
        <v>14</v>
      </c>
      <c r="B3936">
        <v>6800</v>
      </c>
      <c r="C3936" s="1" t="s">
        <v>15</v>
      </c>
      <c r="D3936">
        <v>242</v>
      </c>
      <c r="E3936">
        <v>2.2000000000000002</v>
      </c>
      <c r="F3936" s="1" t="s">
        <v>16</v>
      </c>
      <c r="G3936" s="1" t="s">
        <v>12</v>
      </c>
      <c r="H3936">
        <v>1999</v>
      </c>
      <c r="I3936" s="1" t="s">
        <v>42</v>
      </c>
      <c r="J3936" t="str">
        <f t="shared" si="62"/>
        <v>20</v>
      </c>
      <c r="K3936">
        <v>6800</v>
      </c>
    </row>
    <row r="3937" spans="1:11" x14ac:dyDescent="0.35">
      <c r="A3937" s="1" t="s">
        <v>45</v>
      </c>
      <c r="B3937">
        <v>18500</v>
      </c>
      <c r="C3937" s="1" t="s">
        <v>21</v>
      </c>
      <c r="D3937">
        <v>135</v>
      </c>
      <c r="E3937">
        <v>3</v>
      </c>
      <c r="F3937" s="1" t="s">
        <v>18</v>
      </c>
      <c r="G3937" s="1" t="s">
        <v>12</v>
      </c>
      <c r="H3937">
        <v>2009</v>
      </c>
      <c r="I3937" s="1" t="s">
        <v>54</v>
      </c>
      <c r="J3937" t="str">
        <f t="shared" si="62"/>
        <v>20</v>
      </c>
      <c r="K3937">
        <v>18500</v>
      </c>
    </row>
    <row r="3938" spans="1:11" x14ac:dyDescent="0.35">
      <c r="A3938" s="1" t="s">
        <v>9</v>
      </c>
      <c r="B3938">
        <v>12300</v>
      </c>
      <c r="C3938" s="1" t="s">
        <v>10</v>
      </c>
      <c r="D3938">
        <v>140</v>
      </c>
      <c r="E3938">
        <v>2</v>
      </c>
      <c r="F3938" s="1" t="s">
        <v>11</v>
      </c>
      <c r="G3938" s="1" t="s">
        <v>12</v>
      </c>
      <c r="H3938">
        <v>2005</v>
      </c>
      <c r="I3938" s="1" t="s">
        <v>40</v>
      </c>
      <c r="J3938" t="str">
        <f t="shared" si="62"/>
        <v>20</v>
      </c>
      <c r="K3938">
        <v>12300</v>
      </c>
    </row>
    <row r="3939" spans="1:11" x14ac:dyDescent="0.35">
      <c r="A3939" s="1" t="s">
        <v>23</v>
      </c>
      <c r="B3939">
        <v>18800</v>
      </c>
      <c r="C3939" s="1" t="s">
        <v>26</v>
      </c>
      <c r="D3939">
        <v>89</v>
      </c>
      <c r="E3939">
        <v>1.8</v>
      </c>
      <c r="F3939" s="1" t="s">
        <v>11</v>
      </c>
      <c r="G3939" s="1" t="s">
        <v>12</v>
      </c>
      <c r="H3939">
        <v>2012</v>
      </c>
      <c r="I3939" s="1" t="s">
        <v>80</v>
      </c>
      <c r="J3939" t="str">
        <f t="shared" si="62"/>
        <v>20</v>
      </c>
      <c r="K3939">
        <v>18800</v>
      </c>
    </row>
    <row r="3940" spans="1:11" x14ac:dyDescent="0.35">
      <c r="A3940" s="1" t="s">
        <v>14</v>
      </c>
      <c r="B3940">
        <v>11700</v>
      </c>
      <c r="C3940" s="1" t="s">
        <v>21</v>
      </c>
      <c r="D3940">
        <v>284</v>
      </c>
      <c r="E3940">
        <v>4</v>
      </c>
      <c r="F3940" s="1" t="s">
        <v>16</v>
      </c>
      <c r="G3940" s="1" t="s">
        <v>12</v>
      </c>
      <c r="H3940">
        <v>2004</v>
      </c>
      <c r="I3940" s="1" t="s">
        <v>305</v>
      </c>
      <c r="J3940" t="str">
        <f t="shared" si="62"/>
        <v>20</v>
      </c>
      <c r="K3940">
        <v>11700</v>
      </c>
    </row>
    <row r="3941" spans="1:11" x14ac:dyDescent="0.35">
      <c r="A3941" s="1" t="s">
        <v>20</v>
      </c>
      <c r="B3941">
        <v>14900</v>
      </c>
      <c r="C3941" s="1" t="s">
        <v>21</v>
      </c>
      <c r="D3941">
        <v>183</v>
      </c>
      <c r="E3941">
        <v>3.6</v>
      </c>
      <c r="F3941" s="1" t="s">
        <v>11</v>
      </c>
      <c r="G3941" s="1" t="s">
        <v>32</v>
      </c>
      <c r="H3941">
        <v>2007</v>
      </c>
      <c r="I3941" s="1" t="s">
        <v>22</v>
      </c>
      <c r="J3941" t="str">
        <f t="shared" si="62"/>
        <v>20</v>
      </c>
      <c r="K3941">
        <v>14900</v>
      </c>
    </row>
    <row r="3942" spans="1:11" x14ac:dyDescent="0.35">
      <c r="A3942" s="1" t="s">
        <v>30</v>
      </c>
      <c r="B3942">
        <v>8900</v>
      </c>
      <c r="C3942" s="1" t="s">
        <v>10</v>
      </c>
      <c r="D3942">
        <v>144</v>
      </c>
      <c r="E3942">
        <v>1.6</v>
      </c>
      <c r="F3942" s="1" t="s">
        <v>11</v>
      </c>
      <c r="G3942" s="1" t="s">
        <v>12</v>
      </c>
      <c r="H3942">
        <v>2013</v>
      </c>
      <c r="I3942" s="1" t="s">
        <v>44</v>
      </c>
      <c r="J3942" t="str">
        <f t="shared" si="62"/>
        <v>20</v>
      </c>
      <c r="K3942">
        <v>8900</v>
      </c>
    </row>
    <row r="3943" spans="1:11" x14ac:dyDescent="0.35">
      <c r="A3943" s="1" t="s">
        <v>30</v>
      </c>
      <c r="B3943">
        <v>9000</v>
      </c>
      <c r="C3943" s="1" t="s">
        <v>10</v>
      </c>
      <c r="D3943">
        <v>223</v>
      </c>
      <c r="E3943">
        <v>2.5</v>
      </c>
      <c r="F3943" s="1" t="s">
        <v>16</v>
      </c>
      <c r="G3943" s="1" t="s">
        <v>12</v>
      </c>
      <c r="H3943">
        <v>2007</v>
      </c>
      <c r="I3943" s="1" t="s">
        <v>109</v>
      </c>
      <c r="J3943" t="str">
        <f t="shared" si="62"/>
        <v>20</v>
      </c>
      <c r="K3943">
        <v>9000</v>
      </c>
    </row>
    <row r="3944" spans="1:11" x14ac:dyDescent="0.35">
      <c r="A3944" s="1" t="s">
        <v>9</v>
      </c>
      <c r="B3944">
        <v>7250</v>
      </c>
      <c r="C3944" s="1" t="s">
        <v>10</v>
      </c>
      <c r="D3944">
        <v>300</v>
      </c>
      <c r="E3944">
        <v>2.8</v>
      </c>
      <c r="F3944" s="1" t="s">
        <v>11</v>
      </c>
      <c r="G3944" s="1" t="s">
        <v>12</v>
      </c>
      <c r="H3944">
        <v>1999</v>
      </c>
      <c r="I3944" s="1" t="s">
        <v>58</v>
      </c>
      <c r="J3944" t="str">
        <f t="shared" si="62"/>
        <v>20</v>
      </c>
      <c r="K3944">
        <v>7250</v>
      </c>
    </row>
    <row r="3945" spans="1:11" x14ac:dyDescent="0.35">
      <c r="A3945" s="1" t="s">
        <v>14</v>
      </c>
      <c r="B3945">
        <v>35900</v>
      </c>
      <c r="C3945" s="1" t="s">
        <v>21</v>
      </c>
      <c r="D3945">
        <v>254</v>
      </c>
      <c r="E3945">
        <v>5</v>
      </c>
      <c r="F3945" s="1" t="s">
        <v>18</v>
      </c>
      <c r="G3945" s="1" t="s">
        <v>12</v>
      </c>
      <c r="H3945">
        <v>2004</v>
      </c>
      <c r="I3945" s="1" t="s">
        <v>227</v>
      </c>
      <c r="J3945" t="str">
        <f t="shared" si="62"/>
        <v>40</v>
      </c>
      <c r="K3945">
        <v>35900</v>
      </c>
    </row>
    <row r="3946" spans="1:11" x14ac:dyDescent="0.35">
      <c r="A3946" s="1" t="s">
        <v>23</v>
      </c>
      <c r="B3946">
        <v>14900</v>
      </c>
      <c r="C3946" s="1" t="s">
        <v>10</v>
      </c>
      <c r="D3946">
        <v>110</v>
      </c>
      <c r="E3946">
        <v>3.5</v>
      </c>
      <c r="F3946" s="1" t="s">
        <v>11</v>
      </c>
      <c r="G3946" s="1" t="s">
        <v>12</v>
      </c>
      <c r="H3946">
        <v>2008</v>
      </c>
      <c r="I3946" s="1" t="s">
        <v>57</v>
      </c>
      <c r="J3946" t="str">
        <f t="shared" si="62"/>
        <v>20</v>
      </c>
      <c r="K3946">
        <v>14900</v>
      </c>
    </row>
    <row r="3947" spans="1:11" x14ac:dyDescent="0.35">
      <c r="A3947" s="1" t="s">
        <v>30</v>
      </c>
      <c r="B3947">
        <v>14900</v>
      </c>
      <c r="C3947" s="1" t="s">
        <v>15</v>
      </c>
      <c r="D3947">
        <v>170</v>
      </c>
      <c r="E3947">
        <v>1.6</v>
      </c>
      <c r="F3947" s="1" t="s">
        <v>16</v>
      </c>
      <c r="G3947" s="1" t="s">
        <v>12</v>
      </c>
      <c r="H3947">
        <v>2012</v>
      </c>
      <c r="I3947" s="1" t="s">
        <v>183</v>
      </c>
      <c r="J3947" t="str">
        <f t="shared" si="62"/>
        <v>20</v>
      </c>
      <c r="K3947">
        <v>14900</v>
      </c>
    </row>
    <row r="3948" spans="1:11" x14ac:dyDescent="0.35">
      <c r="A3948" s="1" t="s">
        <v>14</v>
      </c>
      <c r="B3948">
        <v>46500</v>
      </c>
      <c r="C3948" s="1" t="s">
        <v>21</v>
      </c>
      <c r="D3948">
        <v>127</v>
      </c>
      <c r="E3948">
        <v>5</v>
      </c>
      <c r="F3948" s="1" t="s">
        <v>11</v>
      </c>
      <c r="G3948" s="1" t="s">
        <v>12</v>
      </c>
      <c r="H3948">
        <v>2008</v>
      </c>
      <c r="I3948" s="1" t="s">
        <v>227</v>
      </c>
      <c r="J3948" t="str">
        <f t="shared" si="62"/>
        <v>60</v>
      </c>
      <c r="K3948">
        <v>46500</v>
      </c>
    </row>
    <row r="3949" spans="1:11" x14ac:dyDescent="0.35">
      <c r="A3949" s="1" t="s">
        <v>14</v>
      </c>
      <c r="B3949">
        <v>7900</v>
      </c>
      <c r="C3949" s="1" t="s">
        <v>31</v>
      </c>
      <c r="D3949">
        <v>206</v>
      </c>
      <c r="E3949">
        <v>2.2000000000000002</v>
      </c>
      <c r="F3949" s="1" t="s">
        <v>16</v>
      </c>
      <c r="G3949" s="1" t="s">
        <v>12</v>
      </c>
      <c r="H3949">
        <v>2004</v>
      </c>
      <c r="I3949" s="1" t="s">
        <v>42</v>
      </c>
      <c r="J3949" t="str">
        <f t="shared" si="62"/>
        <v>20</v>
      </c>
      <c r="K3949">
        <v>7900</v>
      </c>
    </row>
    <row r="3950" spans="1:11" x14ac:dyDescent="0.35">
      <c r="A3950" s="1" t="s">
        <v>23</v>
      </c>
      <c r="B3950">
        <v>35999</v>
      </c>
      <c r="C3950" s="1" t="s">
        <v>21</v>
      </c>
      <c r="D3950">
        <v>102</v>
      </c>
      <c r="E3950">
        <v>4</v>
      </c>
      <c r="F3950" s="1" t="s">
        <v>11</v>
      </c>
      <c r="G3950" s="1" t="s">
        <v>12</v>
      </c>
      <c r="H3950">
        <v>2011</v>
      </c>
      <c r="I3950" s="1" t="s">
        <v>78</v>
      </c>
      <c r="J3950" t="str">
        <f t="shared" si="62"/>
        <v>40</v>
      </c>
      <c r="K3950">
        <v>35999</v>
      </c>
    </row>
    <row r="3951" spans="1:11" x14ac:dyDescent="0.35">
      <c r="A3951" s="1" t="s">
        <v>30</v>
      </c>
      <c r="B3951">
        <v>6800</v>
      </c>
      <c r="C3951" s="1" t="s">
        <v>10</v>
      </c>
      <c r="D3951">
        <v>178</v>
      </c>
      <c r="E3951" t="s">
        <v>41</v>
      </c>
      <c r="F3951" s="1" t="s">
        <v>18</v>
      </c>
      <c r="G3951" s="1" t="s">
        <v>12</v>
      </c>
      <c r="H3951">
        <v>2004</v>
      </c>
      <c r="I3951" s="1" t="s">
        <v>76</v>
      </c>
      <c r="J3951" t="str">
        <f t="shared" si="62"/>
        <v>20</v>
      </c>
      <c r="K3951">
        <v>6800</v>
      </c>
    </row>
    <row r="3952" spans="1:11" x14ac:dyDescent="0.35">
      <c r="A3952" s="1" t="s">
        <v>30</v>
      </c>
      <c r="B3952">
        <v>7300</v>
      </c>
      <c r="C3952" s="1" t="s">
        <v>15</v>
      </c>
      <c r="D3952">
        <v>240</v>
      </c>
      <c r="E3952">
        <v>1.9</v>
      </c>
      <c r="F3952" s="1" t="s">
        <v>16</v>
      </c>
      <c r="G3952" s="1" t="s">
        <v>12</v>
      </c>
      <c r="H3952">
        <v>2005</v>
      </c>
      <c r="I3952" s="1" t="s">
        <v>56</v>
      </c>
      <c r="J3952" t="str">
        <f t="shared" si="62"/>
        <v>20</v>
      </c>
      <c r="K3952">
        <v>7300</v>
      </c>
    </row>
    <row r="3953" spans="1:11" x14ac:dyDescent="0.35">
      <c r="A3953" s="1" t="s">
        <v>9</v>
      </c>
      <c r="B3953">
        <v>12600</v>
      </c>
      <c r="C3953" s="1" t="s">
        <v>10</v>
      </c>
      <c r="D3953">
        <v>219</v>
      </c>
      <c r="E3953">
        <v>3.6</v>
      </c>
      <c r="F3953" s="1" t="s">
        <v>11</v>
      </c>
      <c r="G3953" s="1" t="s">
        <v>12</v>
      </c>
      <c r="H3953">
        <v>2002</v>
      </c>
      <c r="I3953" s="1" t="s">
        <v>179</v>
      </c>
      <c r="J3953" t="str">
        <f t="shared" si="62"/>
        <v>20</v>
      </c>
      <c r="K3953">
        <v>12600</v>
      </c>
    </row>
    <row r="3954" spans="1:11" x14ac:dyDescent="0.35">
      <c r="A3954" s="1" t="s">
        <v>9</v>
      </c>
      <c r="B3954">
        <v>9000</v>
      </c>
      <c r="C3954" s="1" t="s">
        <v>10</v>
      </c>
      <c r="D3954">
        <v>225</v>
      </c>
      <c r="E3954">
        <v>2.2000000000000002</v>
      </c>
      <c r="F3954" s="1" t="s">
        <v>18</v>
      </c>
      <c r="G3954" s="1" t="s">
        <v>12</v>
      </c>
      <c r="H3954">
        <v>2002</v>
      </c>
      <c r="I3954" s="1" t="s">
        <v>13</v>
      </c>
      <c r="J3954" t="str">
        <f t="shared" si="62"/>
        <v>20</v>
      </c>
      <c r="K3954">
        <v>9000</v>
      </c>
    </row>
    <row r="3955" spans="1:11" x14ac:dyDescent="0.35">
      <c r="A3955" s="1" t="s">
        <v>9</v>
      </c>
      <c r="B3955">
        <v>37200</v>
      </c>
      <c r="C3955" s="1" t="s">
        <v>31</v>
      </c>
      <c r="D3955">
        <v>115</v>
      </c>
      <c r="E3955">
        <v>3</v>
      </c>
      <c r="F3955" s="1" t="s">
        <v>16</v>
      </c>
      <c r="G3955" s="1" t="s">
        <v>12</v>
      </c>
      <c r="H3955">
        <v>2011</v>
      </c>
      <c r="I3955" s="1" t="s">
        <v>55</v>
      </c>
      <c r="J3955" t="str">
        <f t="shared" si="62"/>
        <v>40</v>
      </c>
      <c r="K3955">
        <v>37200</v>
      </c>
    </row>
    <row r="3956" spans="1:11" x14ac:dyDescent="0.35">
      <c r="A3956" s="1" t="s">
        <v>20</v>
      </c>
      <c r="B3956">
        <v>63200</v>
      </c>
      <c r="C3956" s="1" t="s">
        <v>10</v>
      </c>
      <c r="D3956">
        <v>0</v>
      </c>
      <c r="E3956">
        <v>2</v>
      </c>
      <c r="F3956" s="1" t="s">
        <v>11</v>
      </c>
      <c r="G3956" s="1" t="s">
        <v>12</v>
      </c>
      <c r="H3956">
        <v>2016</v>
      </c>
      <c r="I3956" s="1" t="s">
        <v>27</v>
      </c>
      <c r="J3956" t="str">
        <f t="shared" si="62"/>
        <v>80</v>
      </c>
      <c r="K3956">
        <v>63200</v>
      </c>
    </row>
    <row r="3957" spans="1:11" x14ac:dyDescent="0.35">
      <c r="A3957" s="1" t="s">
        <v>9</v>
      </c>
      <c r="B3957">
        <v>86999</v>
      </c>
      <c r="C3957" s="1" t="s">
        <v>21</v>
      </c>
      <c r="D3957">
        <v>0</v>
      </c>
      <c r="E3957">
        <v>3</v>
      </c>
      <c r="F3957" s="1" t="s">
        <v>16</v>
      </c>
      <c r="G3957" s="1" t="s">
        <v>12</v>
      </c>
      <c r="H3957">
        <v>2016</v>
      </c>
      <c r="I3957" s="1" t="s">
        <v>62</v>
      </c>
      <c r="J3957" t="str">
        <f t="shared" si="62"/>
        <v>100</v>
      </c>
      <c r="K3957">
        <v>86999</v>
      </c>
    </row>
    <row r="3958" spans="1:11" x14ac:dyDescent="0.35">
      <c r="A3958" s="1" t="s">
        <v>14</v>
      </c>
      <c r="B3958">
        <v>4100</v>
      </c>
      <c r="C3958" s="1" t="s">
        <v>10</v>
      </c>
      <c r="D3958">
        <v>410</v>
      </c>
      <c r="E3958">
        <v>2.2000000000000002</v>
      </c>
      <c r="F3958" s="1" t="s">
        <v>16</v>
      </c>
      <c r="G3958" s="1" t="s">
        <v>12</v>
      </c>
      <c r="H3958">
        <v>1998</v>
      </c>
      <c r="I3958" s="1" t="s">
        <v>65</v>
      </c>
      <c r="J3958" t="str">
        <f t="shared" si="62"/>
        <v>20</v>
      </c>
      <c r="K3958">
        <v>4100</v>
      </c>
    </row>
    <row r="3959" spans="1:11" x14ac:dyDescent="0.35">
      <c r="A3959" s="1" t="s">
        <v>14</v>
      </c>
      <c r="B3959">
        <v>11800</v>
      </c>
      <c r="C3959" s="1" t="s">
        <v>10</v>
      </c>
      <c r="D3959">
        <v>215</v>
      </c>
      <c r="E3959">
        <v>3.2</v>
      </c>
      <c r="F3959" s="1" t="s">
        <v>11</v>
      </c>
      <c r="G3959" s="1" t="s">
        <v>12</v>
      </c>
      <c r="H3959">
        <v>2003</v>
      </c>
      <c r="I3959" s="1" t="s">
        <v>65</v>
      </c>
      <c r="J3959" t="str">
        <f t="shared" si="62"/>
        <v>20</v>
      </c>
      <c r="K3959">
        <v>11800</v>
      </c>
    </row>
    <row r="3960" spans="1:11" x14ac:dyDescent="0.35">
      <c r="A3960" s="1" t="s">
        <v>20</v>
      </c>
      <c r="B3960">
        <v>4000</v>
      </c>
      <c r="C3960" s="1" t="s">
        <v>26</v>
      </c>
      <c r="D3960">
        <v>300</v>
      </c>
      <c r="E3960">
        <v>2.5</v>
      </c>
      <c r="F3960" s="1" t="s">
        <v>16</v>
      </c>
      <c r="G3960" s="1" t="s">
        <v>32</v>
      </c>
      <c r="H3960">
        <v>2001</v>
      </c>
      <c r="I3960" s="1" t="s">
        <v>27</v>
      </c>
      <c r="J3960" t="str">
        <f t="shared" si="62"/>
        <v>20</v>
      </c>
      <c r="K3960">
        <v>4000</v>
      </c>
    </row>
    <row r="3961" spans="1:11" x14ac:dyDescent="0.35">
      <c r="A3961" s="1" t="s">
        <v>14</v>
      </c>
      <c r="B3961">
        <v>35500</v>
      </c>
      <c r="C3961" s="1" t="s">
        <v>10</v>
      </c>
      <c r="D3961">
        <v>160</v>
      </c>
      <c r="E3961">
        <v>6.5</v>
      </c>
      <c r="F3961" s="1" t="s">
        <v>11</v>
      </c>
      <c r="G3961" s="1" t="s">
        <v>12</v>
      </c>
      <c r="H3961">
        <v>2008</v>
      </c>
      <c r="I3961" s="1" t="s">
        <v>283</v>
      </c>
      <c r="J3961" t="str">
        <f t="shared" si="62"/>
        <v>40</v>
      </c>
      <c r="K3961">
        <v>35500</v>
      </c>
    </row>
    <row r="3962" spans="1:11" x14ac:dyDescent="0.35">
      <c r="A3962" s="1" t="s">
        <v>30</v>
      </c>
      <c r="B3962">
        <v>9900</v>
      </c>
      <c r="C3962" s="1" t="s">
        <v>15</v>
      </c>
      <c r="D3962">
        <v>149</v>
      </c>
      <c r="E3962">
        <v>1.6</v>
      </c>
      <c r="F3962" s="1" t="s">
        <v>16</v>
      </c>
      <c r="G3962" s="1" t="s">
        <v>12</v>
      </c>
      <c r="H3962">
        <v>2013</v>
      </c>
      <c r="I3962" s="1" t="s">
        <v>56</v>
      </c>
      <c r="J3962" t="str">
        <f t="shared" si="62"/>
        <v>20</v>
      </c>
      <c r="K3962">
        <v>9900</v>
      </c>
    </row>
    <row r="3963" spans="1:11" x14ac:dyDescent="0.35">
      <c r="A3963" s="1" t="s">
        <v>9</v>
      </c>
      <c r="B3963">
        <v>9999</v>
      </c>
      <c r="C3963" s="1" t="s">
        <v>10</v>
      </c>
      <c r="D3963">
        <v>271</v>
      </c>
      <c r="E3963">
        <v>3</v>
      </c>
      <c r="F3963" s="1" t="s">
        <v>16</v>
      </c>
      <c r="G3963" s="1" t="s">
        <v>12</v>
      </c>
      <c r="H3963">
        <v>2001</v>
      </c>
      <c r="I3963" s="1" t="s">
        <v>136</v>
      </c>
      <c r="J3963" t="str">
        <f t="shared" si="62"/>
        <v>20</v>
      </c>
      <c r="K3963">
        <v>9999</v>
      </c>
    </row>
    <row r="3964" spans="1:11" x14ac:dyDescent="0.35">
      <c r="A3964" s="1" t="s">
        <v>30</v>
      </c>
      <c r="B3964">
        <v>11500</v>
      </c>
      <c r="C3964" s="1" t="s">
        <v>10</v>
      </c>
      <c r="D3964">
        <v>118</v>
      </c>
      <c r="E3964">
        <v>2</v>
      </c>
      <c r="F3964" s="1" t="s">
        <v>11</v>
      </c>
      <c r="G3964" s="1" t="s">
        <v>12</v>
      </c>
      <c r="H3964">
        <v>2007</v>
      </c>
      <c r="I3964" s="1" t="s">
        <v>36</v>
      </c>
      <c r="J3964" t="str">
        <f t="shared" si="62"/>
        <v>20</v>
      </c>
      <c r="K3964">
        <v>11500</v>
      </c>
    </row>
    <row r="3965" spans="1:11" x14ac:dyDescent="0.35">
      <c r="A3965" s="1" t="s">
        <v>9</v>
      </c>
      <c r="B3965">
        <v>4850</v>
      </c>
      <c r="C3965" s="1" t="s">
        <v>10</v>
      </c>
      <c r="D3965">
        <v>280</v>
      </c>
      <c r="E3965">
        <v>3</v>
      </c>
      <c r="F3965" s="1" t="s">
        <v>16</v>
      </c>
      <c r="G3965" s="1" t="s">
        <v>32</v>
      </c>
      <c r="H3965">
        <v>1999</v>
      </c>
      <c r="I3965" s="1" t="s">
        <v>69</v>
      </c>
      <c r="J3965" t="str">
        <f t="shared" si="62"/>
        <v>20</v>
      </c>
      <c r="K3965">
        <v>4850</v>
      </c>
    </row>
    <row r="3966" spans="1:11" x14ac:dyDescent="0.35">
      <c r="A3966" s="1" t="s">
        <v>45</v>
      </c>
      <c r="B3966">
        <v>5850</v>
      </c>
      <c r="C3966" s="1" t="s">
        <v>38</v>
      </c>
      <c r="D3966">
        <v>130</v>
      </c>
      <c r="E3966">
        <v>1.3</v>
      </c>
      <c r="F3966" s="1" t="s">
        <v>11</v>
      </c>
      <c r="G3966" s="1" t="s">
        <v>12</v>
      </c>
      <c r="H3966">
        <v>2005</v>
      </c>
      <c r="I3966" s="1" t="s">
        <v>50</v>
      </c>
      <c r="J3966" t="str">
        <f t="shared" si="62"/>
        <v>20</v>
      </c>
      <c r="K3966">
        <v>5850</v>
      </c>
    </row>
    <row r="3967" spans="1:11" x14ac:dyDescent="0.35">
      <c r="A3967" s="1" t="s">
        <v>23</v>
      </c>
      <c r="B3967">
        <v>103999</v>
      </c>
      <c r="C3967" s="1" t="s">
        <v>21</v>
      </c>
      <c r="D3967">
        <v>0</v>
      </c>
      <c r="E3967">
        <v>4.5</v>
      </c>
      <c r="F3967" s="1" t="s">
        <v>16</v>
      </c>
      <c r="G3967" s="1" t="s">
        <v>12</v>
      </c>
      <c r="H3967">
        <v>2016</v>
      </c>
      <c r="I3967" s="1" t="s">
        <v>97</v>
      </c>
      <c r="J3967" t="str">
        <f t="shared" si="62"/>
        <v>120</v>
      </c>
      <c r="K3967">
        <v>103999</v>
      </c>
    </row>
    <row r="3968" spans="1:11" x14ac:dyDescent="0.35">
      <c r="A3968" s="1" t="s">
        <v>9</v>
      </c>
      <c r="B3968">
        <v>32000</v>
      </c>
      <c r="C3968" s="1" t="s">
        <v>21</v>
      </c>
      <c r="D3968">
        <v>138</v>
      </c>
      <c r="E3968">
        <v>3</v>
      </c>
      <c r="F3968" s="1" t="s">
        <v>11</v>
      </c>
      <c r="G3968" s="1" t="s">
        <v>12</v>
      </c>
      <c r="H3968">
        <v>2009</v>
      </c>
      <c r="I3968" s="1" t="s">
        <v>62</v>
      </c>
      <c r="J3968" t="str">
        <f t="shared" si="62"/>
        <v>40</v>
      </c>
      <c r="K3968">
        <v>32000</v>
      </c>
    </row>
    <row r="3969" spans="1:11" x14ac:dyDescent="0.35">
      <c r="A3969" s="1" t="s">
        <v>23</v>
      </c>
      <c r="B3969">
        <v>61990</v>
      </c>
      <c r="C3969" s="1" t="s">
        <v>21</v>
      </c>
      <c r="D3969">
        <v>68</v>
      </c>
      <c r="E3969">
        <v>4.5</v>
      </c>
      <c r="F3969" s="1" t="s">
        <v>16</v>
      </c>
      <c r="G3969" s="1" t="s">
        <v>12</v>
      </c>
      <c r="H3969">
        <v>2012</v>
      </c>
      <c r="I3969" s="1" t="s">
        <v>97</v>
      </c>
      <c r="J3969" t="str">
        <f t="shared" si="62"/>
        <v>80</v>
      </c>
      <c r="K3969">
        <v>61990</v>
      </c>
    </row>
    <row r="3970" spans="1:11" x14ac:dyDescent="0.35">
      <c r="A3970" s="1" t="s">
        <v>23</v>
      </c>
      <c r="B3970">
        <v>8888</v>
      </c>
      <c r="C3970" s="1" t="s">
        <v>10</v>
      </c>
      <c r="D3970">
        <v>172</v>
      </c>
      <c r="E3970">
        <v>1.8</v>
      </c>
      <c r="F3970" s="1" t="s">
        <v>18</v>
      </c>
      <c r="G3970" s="1" t="s">
        <v>12</v>
      </c>
      <c r="H3970">
        <v>2005</v>
      </c>
      <c r="I3970" s="1" t="s">
        <v>80</v>
      </c>
      <c r="J3970" t="str">
        <f t="shared" si="62"/>
        <v>20</v>
      </c>
      <c r="K3970">
        <v>8888</v>
      </c>
    </row>
    <row r="3971" spans="1:11" x14ac:dyDescent="0.35">
      <c r="A3971" s="1" t="s">
        <v>45</v>
      </c>
      <c r="B3971">
        <v>12700</v>
      </c>
      <c r="C3971" s="1" t="s">
        <v>21</v>
      </c>
      <c r="D3971">
        <v>110</v>
      </c>
      <c r="E3971">
        <v>2.4</v>
      </c>
      <c r="F3971" s="1" t="s">
        <v>18</v>
      </c>
      <c r="G3971" s="1" t="s">
        <v>12</v>
      </c>
      <c r="H3971">
        <v>2008</v>
      </c>
      <c r="I3971" s="1" t="s">
        <v>88</v>
      </c>
      <c r="J3971" t="str">
        <f t="shared" si="62"/>
        <v>20</v>
      </c>
      <c r="K3971">
        <v>12700</v>
      </c>
    </row>
    <row r="3972" spans="1:11" x14ac:dyDescent="0.35">
      <c r="A3972" s="1" t="s">
        <v>23</v>
      </c>
      <c r="B3972">
        <v>28500</v>
      </c>
      <c r="C3972" s="1" t="s">
        <v>10</v>
      </c>
      <c r="D3972">
        <v>16</v>
      </c>
      <c r="E3972">
        <v>2.5</v>
      </c>
      <c r="F3972" s="1" t="s">
        <v>11</v>
      </c>
      <c r="G3972" s="1" t="s">
        <v>12</v>
      </c>
      <c r="H3972">
        <v>2015</v>
      </c>
      <c r="I3972" s="1" t="s">
        <v>57</v>
      </c>
      <c r="J3972" t="str">
        <f t="shared" si="62"/>
        <v>40</v>
      </c>
      <c r="K3972">
        <v>28500</v>
      </c>
    </row>
    <row r="3973" spans="1:11" x14ac:dyDescent="0.35">
      <c r="A3973" s="1" t="s">
        <v>9</v>
      </c>
      <c r="B3973">
        <v>47777</v>
      </c>
      <c r="C3973" s="1" t="s">
        <v>21</v>
      </c>
      <c r="D3973">
        <v>142</v>
      </c>
      <c r="E3973">
        <v>3</v>
      </c>
      <c r="F3973" s="1" t="s">
        <v>49</v>
      </c>
      <c r="G3973" s="1" t="s">
        <v>12</v>
      </c>
      <c r="H3973">
        <v>2011</v>
      </c>
      <c r="I3973" s="1" t="s">
        <v>62</v>
      </c>
      <c r="J3973" t="str">
        <f t="shared" si="62"/>
        <v>60</v>
      </c>
      <c r="K3973">
        <v>47777</v>
      </c>
    </row>
    <row r="3974" spans="1:11" x14ac:dyDescent="0.35">
      <c r="A3974" s="1" t="s">
        <v>9</v>
      </c>
      <c r="B3974">
        <v>16700</v>
      </c>
      <c r="C3974" s="1" t="s">
        <v>10</v>
      </c>
      <c r="D3974">
        <v>150</v>
      </c>
      <c r="E3974">
        <v>2</v>
      </c>
      <c r="F3974" s="1" t="s">
        <v>16</v>
      </c>
      <c r="G3974" s="1" t="s">
        <v>12</v>
      </c>
      <c r="H3974">
        <v>2008</v>
      </c>
      <c r="I3974" s="1" t="s">
        <v>86</v>
      </c>
      <c r="J3974" t="str">
        <f t="shared" si="62"/>
        <v>20</v>
      </c>
      <c r="K3974">
        <v>16700</v>
      </c>
    </row>
    <row r="3975" spans="1:11" x14ac:dyDescent="0.35">
      <c r="A3975" s="1" t="s">
        <v>30</v>
      </c>
      <c r="B3975">
        <v>8757</v>
      </c>
      <c r="C3975" s="1" t="s">
        <v>10</v>
      </c>
      <c r="D3975">
        <v>32</v>
      </c>
      <c r="E3975" t="s">
        <v>41</v>
      </c>
      <c r="F3975" s="1" t="s">
        <v>49</v>
      </c>
      <c r="G3975" s="1" t="s">
        <v>32</v>
      </c>
      <c r="H3975">
        <v>2015</v>
      </c>
      <c r="I3975" s="1" t="s">
        <v>125</v>
      </c>
      <c r="J3975" t="str">
        <f t="shared" si="62"/>
        <v>20</v>
      </c>
      <c r="K3975">
        <v>8757</v>
      </c>
    </row>
    <row r="3976" spans="1:11" x14ac:dyDescent="0.35">
      <c r="A3976" s="1" t="s">
        <v>14</v>
      </c>
      <c r="B3976">
        <v>2500</v>
      </c>
      <c r="C3976" s="1" t="s">
        <v>10</v>
      </c>
      <c r="D3976">
        <v>200</v>
      </c>
      <c r="E3976">
        <v>2.2999999999999998</v>
      </c>
      <c r="F3976" s="1" t="s">
        <v>18</v>
      </c>
      <c r="G3976" s="1" t="s">
        <v>12</v>
      </c>
      <c r="H3976">
        <v>1986</v>
      </c>
      <c r="I3976" s="1" t="s">
        <v>156</v>
      </c>
      <c r="J3976" t="str">
        <f t="shared" si="62"/>
        <v>20</v>
      </c>
      <c r="K3976">
        <v>2500</v>
      </c>
    </row>
    <row r="3977" spans="1:11" x14ac:dyDescent="0.35">
      <c r="A3977" s="1" t="s">
        <v>23</v>
      </c>
      <c r="B3977">
        <v>12900</v>
      </c>
      <c r="C3977" s="1" t="s">
        <v>10</v>
      </c>
      <c r="D3977">
        <v>134</v>
      </c>
      <c r="E3977">
        <v>2.4</v>
      </c>
      <c r="F3977" s="1" t="s">
        <v>18</v>
      </c>
      <c r="G3977" s="1" t="s">
        <v>12</v>
      </c>
      <c r="H3977">
        <v>2007</v>
      </c>
      <c r="I3977" s="1" t="s">
        <v>57</v>
      </c>
      <c r="J3977" t="str">
        <f t="shared" si="62"/>
        <v>20</v>
      </c>
      <c r="K3977">
        <v>12900</v>
      </c>
    </row>
    <row r="3978" spans="1:11" x14ac:dyDescent="0.35">
      <c r="A3978" s="1" t="s">
        <v>30</v>
      </c>
      <c r="B3978">
        <v>9900</v>
      </c>
      <c r="C3978" s="1" t="s">
        <v>15</v>
      </c>
      <c r="D3978">
        <v>300</v>
      </c>
      <c r="E3978">
        <v>2.5</v>
      </c>
      <c r="F3978" s="1" t="s">
        <v>16</v>
      </c>
      <c r="G3978" s="1" t="s">
        <v>12</v>
      </c>
      <c r="H3978">
        <v>2007</v>
      </c>
      <c r="I3978" s="1" t="s">
        <v>109</v>
      </c>
      <c r="J3978" t="str">
        <f t="shared" si="62"/>
        <v>20</v>
      </c>
      <c r="K3978">
        <v>9900</v>
      </c>
    </row>
    <row r="3979" spans="1:11" x14ac:dyDescent="0.35">
      <c r="A3979" s="1" t="s">
        <v>23</v>
      </c>
      <c r="B3979">
        <v>51500</v>
      </c>
      <c r="C3979" s="1" t="s">
        <v>21</v>
      </c>
      <c r="D3979">
        <v>70</v>
      </c>
      <c r="E3979">
        <v>3</v>
      </c>
      <c r="F3979" s="1" t="s">
        <v>16</v>
      </c>
      <c r="G3979" s="1" t="s">
        <v>12</v>
      </c>
      <c r="H3979">
        <v>2015</v>
      </c>
      <c r="I3979" s="1" t="s">
        <v>78</v>
      </c>
      <c r="J3979" t="str">
        <f t="shared" si="62"/>
        <v>60</v>
      </c>
      <c r="K3979">
        <v>51500</v>
      </c>
    </row>
    <row r="3980" spans="1:11" x14ac:dyDescent="0.35">
      <c r="A3980" s="1" t="s">
        <v>30</v>
      </c>
      <c r="B3980">
        <v>6200</v>
      </c>
      <c r="C3980" s="1" t="s">
        <v>15</v>
      </c>
      <c r="D3980">
        <v>180</v>
      </c>
      <c r="E3980">
        <v>2</v>
      </c>
      <c r="F3980" s="1" t="s">
        <v>16</v>
      </c>
      <c r="G3980" s="1" t="s">
        <v>12</v>
      </c>
      <c r="H3980">
        <v>2005</v>
      </c>
      <c r="I3980" s="1" t="s">
        <v>56</v>
      </c>
      <c r="J3980" t="str">
        <f t="shared" ref="J3980:J4043" si="63">VLOOKUP(B3980,$L$2:$M$13,2,TRUE)</f>
        <v>20</v>
      </c>
      <c r="K3980">
        <v>6200</v>
      </c>
    </row>
    <row r="3981" spans="1:11" x14ac:dyDescent="0.35">
      <c r="A3981" s="1" t="s">
        <v>20</v>
      </c>
      <c r="B3981">
        <v>13333</v>
      </c>
      <c r="C3981" s="1" t="s">
        <v>31</v>
      </c>
      <c r="D3981">
        <v>178</v>
      </c>
      <c r="E3981">
        <v>2</v>
      </c>
      <c r="F3981" s="1" t="s">
        <v>16</v>
      </c>
      <c r="G3981" s="1" t="s">
        <v>12</v>
      </c>
      <c r="H3981">
        <v>2008</v>
      </c>
      <c r="I3981" s="1" t="s">
        <v>27</v>
      </c>
      <c r="J3981" t="str">
        <f t="shared" si="63"/>
        <v>20</v>
      </c>
      <c r="K3981">
        <v>13333</v>
      </c>
    </row>
    <row r="3982" spans="1:11" x14ac:dyDescent="0.35">
      <c r="A3982" s="1" t="s">
        <v>14</v>
      </c>
      <c r="B3982">
        <v>43500</v>
      </c>
      <c r="C3982" s="1" t="s">
        <v>31</v>
      </c>
      <c r="D3982">
        <v>51</v>
      </c>
      <c r="E3982">
        <v>3</v>
      </c>
      <c r="F3982" s="1" t="s">
        <v>16</v>
      </c>
      <c r="G3982" s="1" t="s">
        <v>12</v>
      </c>
      <c r="H3982">
        <v>2014</v>
      </c>
      <c r="I3982" s="1" t="s">
        <v>65</v>
      </c>
      <c r="J3982" t="str">
        <f t="shared" si="63"/>
        <v>60</v>
      </c>
      <c r="K3982">
        <v>43500</v>
      </c>
    </row>
    <row r="3983" spans="1:11" x14ac:dyDescent="0.35">
      <c r="A3983" s="1" t="s">
        <v>9</v>
      </c>
      <c r="B3983">
        <v>23000</v>
      </c>
      <c r="C3983" s="1" t="s">
        <v>31</v>
      </c>
      <c r="D3983">
        <v>100</v>
      </c>
      <c r="E3983" t="s">
        <v>41</v>
      </c>
      <c r="F3983" s="1" t="s">
        <v>49</v>
      </c>
      <c r="G3983" s="1" t="s">
        <v>12</v>
      </c>
      <c r="H3983">
        <v>2005</v>
      </c>
      <c r="I3983" s="1" t="s">
        <v>182</v>
      </c>
      <c r="J3983" t="str">
        <f t="shared" si="63"/>
        <v>40</v>
      </c>
      <c r="K3983">
        <v>23000</v>
      </c>
    </row>
    <row r="3984" spans="1:11" x14ac:dyDescent="0.35">
      <c r="A3984" s="1" t="s">
        <v>30</v>
      </c>
      <c r="B3984">
        <v>7777</v>
      </c>
      <c r="C3984" s="1" t="s">
        <v>31</v>
      </c>
      <c r="D3984">
        <v>214</v>
      </c>
      <c r="E3984">
        <v>2</v>
      </c>
      <c r="F3984" s="1" t="s">
        <v>49</v>
      </c>
      <c r="G3984" s="1" t="s">
        <v>12</v>
      </c>
      <c r="H3984">
        <v>2007</v>
      </c>
      <c r="I3984" s="1" t="s">
        <v>56</v>
      </c>
      <c r="J3984" t="str">
        <f t="shared" si="63"/>
        <v>20</v>
      </c>
      <c r="K3984">
        <v>7777</v>
      </c>
    </row>
    <row r="3985" spans="1:11" x14ac:dyDescent="0.35">
      <c r="A3985" s="1" t="s">
        <v>30</v>
      </c>
      <c r="B3985">
        <v>3600</v>
      </c>
      <c r="C3985" s="1" t="s">
        <v>26</v>
      </c>
      <c r="D3985">
        <v>470</v>
      </c>
      <c r="E3985">
        <v>1.8</v>
      </c>
      <c r="F3985" s="1" t="s">
        <v>11</v>
      </c>
      <c r="G3985" s="1" t="s">
        <v>12</v>
      </c>
      <c r="H3985">
        <v>1994</v>
      </c>
      <c r="I3985" s="1" t="s">
        <v>122</v>
      </c>
      <c r="J3985" t="str">
        <f t="shared" si="63"/>
        <v>20</v>
      </c>
      <c r="K3985">
        <v>3600</v>
      </c>
    </row>
    <row r="3986" spans="1:11" x14ac:dyDescent="0.35">
      <c r="A3986" s="1" t="s">
        <v>30</v>
      </c>
      <c r="B3986">
        <v>20600</v>
      </c>
      <c r="C3986" s="1" t="s">
        <v>10</v>
      </c>
      <c r="D3986">
        <v>107</v>
      </c>
      <c r="E3986">
        <v>1.8</v>
      </c>
      <c r="F3986" s="1" t="s">
        <v>11</v>
      </c>
      <c r="G3986" s="1" t="s">
        <v>12</v>
      </c>
      <c r="H3986">
        <v>2012</v>
      </c>
      <c r="I3986" s="1" t="s">
        <v>113</v>
      </c>
      <c r="J3986" t="str">
        <f t="shared" si="63"/>
        <v>40</v>
      </c>
      <c r="K3986">
        <v>20600</v>
      </c>
    </row>
    <row r="3987" spans="1:11" x14ac:dyDescent="0.35">
      <c r="A3987" s="1" t="s">
        <v>30</v>
      </c>
      <c r="B3987">
        <v>9500</v>
      </c>
      <c r="C3987" s="1" t="s">
        <v>15</v>
      </c>
      <c r="D3987">
        <v>188</v>
      </c>
      <c r="E3987">
        <v>1.9</v>
      </c>
      <c r="F3987" s="1" t="s">
        <v>16</v>
      </c>
      <c r="G3987" s="1" t="s">
        <v>12</v>
      </c>
      <c r="H3987">
        <v>2006</v>
      </c>
      <c r="I3987" s="1" t="s">
        <v>109</v>
      </c>
      <c r="J3987" t="str">
        <f t="shared" si="63"/>
        <v>20</v>
      </c>
      <c r="K3987">
        <v>9500</v>
      </c>
    </row>
    <row r="3988" spans="1:11" x14ac:dyDescent="0.35">
      <c r="A3988" s="1" t="s">
        <v>14</v>
      </c>
      <c r="B3988">
        <v>17500</v>
      </c>
      <c r="C3988" s="1" t="s">
        <v>15</v>
      </c>
      <c r="D3988">
        <v>220</v>
      </c>
      <c r="E3988">
        <v>3</v>
      </c>
      <c r="F3988" s="1" t="s">
        <v>16</v>
      </c>
      <c r="G3988" s="1" t="s">
        <v>12</v>
      </c>
      <c r="H3988">
        <v>2012</v>
      </c>
      <c r="I3988" s="1" t="s">
        <v>42</v>
      </c>
      <c r="J3988" t="str">
        <f t="shared" si="63"/>
        <v>20</v>
      </c>
      <c r="K3988">
        <v>17500</v>
      </c>
    </row>
    <row r="3989" spans="1:11" x14ac:dyDescent="0.35">
      <c r="A3989" s="1" t="s">
        <v>30</v>
      </c>
      <c r="B3989">
        <v>9000</v>
      </c>
      <c r="C3989" s="1" t="s">
        <v>10</v>
      </c>
      <c r="D3989">
        <v>178</v>
      </c>
      <c r="E3989">
        <v>1.9</v>
      </c>
      <c r="F3989" s="1" t="s">
        <v>16</v>
      </c>
      <c r="G3989" s="1" t="s">
        <v>12</v>
      </c>
      <c r="H3989">
        <v>2009</v>
      </c>
      <c r="I3989" s="1" t="s">
        <v>125</v>
      </c>
      <c r="J3989" t="str">
        <f t="shared" si="63"/>
        <v>20</v>
      </c>
      <c r="K3989">
        <v>9000</v>
      </c>
    </row>
    <row r="3990" spans="1:11" x14ac:dyDescent="0.35">
      <c r="A3990" s="1" t="s">
        <v>30</v>
      </c>
      <c r="B3990">
        <v>10500</v>
      </c>
      <c r="C3990" s="1" t="s">
        <v>15</v>
      </c>
      <c r="D3990">
        <v>246</v>
      </c>
      <c r="E3990">
        <v>2.5</v>
      </c>
      <c r="F3990" s="1" t="s">
        <v>16</v>
      </c>
      <c r="G3990" s="1" t="s">
        <v>12</v>
      </c>
      <c r="H3990">
        <v>2006</v>
      </c>
      <c r="I3990" s="1" t="s">
        <v>109</v>
      </c>
      <c r="J3990" t="str">
        <f t="shared" si="63"/>
        <v>20</v>
      </c>
      <c r="K3990">
        <v>10500</v>
      </c>
    </row>
    <row r="3991" spans="1:11" x14ac:dyDescent="0.35">
      <c r="A3991" s="1" t="s">
        <v>14</v>
      </c>
      <c r="B3991">
        <v>11300</v>
      </c>
      <c r="C3991" s="1" t="s">
        <v>10</v>
      </c>
      <c r="D3991">
        <v>363</v>
      </c>
      <c r="E3991">
        <v>3.2</v>
      </c>
      <c r="F3991" s="1" t="s">
        <v>18</v>
      </c>
      <c r="G3991" s="1" t="s">
        <v>12</v>
      </c>
      <c r="H3991">
        <v>2004</v>
      </c>
      <c r="I3991" s="1" t="s">
        <v>65</v>
      </c>
      <c r="J3991" t="str">
        <f t="shared" si="63"/>
        <v>20</v>
      </c>
      <c r="K3991">
        <v>11300</v>
      </c>
    </row>
    <row r="3992" spans="1:11" x14ac:dyDescent="0.35">
      <c r="A3992" s="1" t="s">
        <v>28</v>
      </c>
      <c r="B3992">
        <v>9200</v>
      </c>
      <c r="C3992" s="1" t="s">
        <v>38</v>
      </c>
      <c r="D3992">
        <v>12</v>
      </c>
      <c r="E3992">
        <v>1.2</v>
      </c>
      <c r="F3992" s="1" t="s">
        <v>11</v>
      </c>
      <c r="G3992" s="1" t="s">
        <v>12</v>
      </c>
      <c r="H3992">
        <v>2013</v>
      </c>
      <c r="I3992" s="1" t="s">
        <v>203</v>
      </c>
      <c r="J3992" t="str">
        <f t="shared" si="63"/>
        <v>20</v>
      </c>
      <c r="K3992">
        <v>9200</v>
      </c>
    </row>
    <row r="3993" spans="1:11" x14ac:dyDescent="0.35">
      <c r="A3993" s="1" t="s">
        <v>9</v>
      </c>
      <c r="B3993">
        <v>18500</v>
      </c>
      <c r="C3993" s="1" t="s">
        <v>10</v>
      </c>
      <c r="D3993">
        <v>114</v>
      </c>
      <c r="E3993">
        <v>2</v>
      </c>
      <c r="F3993" s="1" t="s">
        <v>18</v>
      </c>
      <c r="G3993" s="1" t="s">
        <v>12</v>
      </c>
      <c r="H3993">
        <v>2008</v>
      </c>
      <c r="I3993" s="1" t="s">
        <v>86</v>
      </c>
      <c r="J3993" t="str">
        <f t="shared" si="63"/>
        <v>20</v>
      </c>
      <c r="K3993">
        <v>18500</v>
      </c>
    </row>
    <row r="3994" spans="1:11" x14ac:dyDescent="0.35">
      <c r="A3994" s="1" t="s">
        <v>30</v>
      </c>
      <c r="B3994">
        <v>28713.75</v>
      </c>
      <c r="C3994" s="1" t="s">
        <v>38</v>
      </c>
      <c r="D3994">
        <v>0</v>
      </c>
      <c r="E3994">
        <v>2</v>
      </c>
      <c r="F3994" s="1" t="s">
        <v>16</v>
      </c>
      <c r="G3994" s="1" t="s">
        <v>12</v>
      </c>
      <c r="H3994">
        <v>2015</v>
      </c>
      <c r="I3994" s="1" t="s">
        <v>143</v>
      </c>
      <c r="J3994" t="str">
        <f t="shared" si="63"/>
        <v>40</v>
      </c>
      <c r="K3994">
        <v>28713.75</v>
      </c>
    </row>
    <row r="3995" spans="1:11" x14ac:dyDescent="0.35">
      <c r="A3995" s="1" t="s">
        <v>9</v>
      </c>
      <c r="B3995">
        <v>31500</v>
      </c>
      <c r="C3995" s="1" t="s">
        <v>21</v>
      </c>
      <c r="D3995">
        <v>130</v>
      </c>
      <c r="E3995">
        <v>3</v>
      </c>
      <c r="F3995" s="1" t="s">
        <v>16</v>
      </c>
      <c r="G3995" s="1" t="s">
        <v>12</v>
      </c>
      <c r="H3995">
        <v>2010</v>
      </c>
      <c r="I3995" s="1" t="s">
        <v>55</v>
      </c>
      <c r="J3995" t="str">
        <f t="shared" si="63"/>
        <v>40</v>
      </c>
      <c r="K3995">
        <v>31500</v>
      </c>
    </row>
    <row r="3996" spans="1:11" x14ac:dyDescent="0.35">
      <c r="A3996" s="1" t="s">
        <v>28</v>
      </c>
      <c r="B3996">
        <v>2950</v>
      </c>
      <c r="C3996" s="1" t="s">
        <v>26</v>
      </c>
      <c r="D3996">
        <v>280</v>
      </c>
      <c r="E3996">
        <v>19</v>
      </c>
      <c r="F3996" s="1" t="s">
        <v>16</v>
      </c>
      <c r="G3996" s="1" t="s">
        <v>12</v>
      </c>
      <c r="H3996">
        <v>2000</v>
      </c>
      <c r="I3996" s="1" t="s">
        <v>66</v>
      </c>
      <c r="J3996" t="str">
        <f t="shared" si="63"/>
        <v>20</v>
      </c>
      <c r="K3996">
        <v>2950</v>
      </c>
    </row>
    <row r="3997" spans="1:11" x14ac:dyDescent="0.35">
      <c r="A3997" s="1" t="s">
        <v>23</v>
      </c>
      <c r="B3997">
        <v>11999</v>
      </c>
      <c r="C3997" s="1" t="s">
        <v>10</v>
      </c>
      <c r="D3997">
        <v>139</v>
      </c>
      <c r="E3997">
        <v>3.5</v>
      </c>
      <c r="F3997" s="1" t="s">
        <v>11</v>
      </c>
      <c r="G3997" s="1" t="s">
        <v>12</v>
      </c>
      <c r="H3997">
        <v>2008</v>
      </c>
      <c r="I3997" s="1" t="s">
        <v>57</v>
      </c>
      <c r="J3997" t="str">
        <f t="shared" si="63"/>
        <v>20</v>
      </c>
      <c r="K3997">
        <v>11999</v>
      </c>
    </row>
    <row r="3998" spans="1:11" x14ac:dyDescent="0.35">
      <c r="A3998" s="1" t="s">
        <v>9</v>
      </c>
      <c r="B3998">
        <v>67431</v>
      </c>
      <c r="C3998" s="1" t="s">
        <v>21</v>
      </c>
      <c r="D3998">
        <v>0</v>
      </c>
      <c r="E3998">
        <v>2</v>
      </c>
      <c r="F3998" s="1" t="s">
        <v>16</v>
      </c>
      <c r="G3998" s="1" t="s">
        <v>12</v>
      </c>
      <c r="H3998">
        <v>2016</v>
      </c>
      <c r="I3998" s="1" t="s">
        <v>55</v>
      </c>
      <c r="J3998" t="str">
        <f t="shared" si="63"/>
        <v>80</v>
      </c>
      <c r="K3998">
        <v>67431</v>
      </c>
    </row>
    <row r="3999" spans="1:11" x14ac:dyDescent="0.35">
      <c r="A3999" s="1" t="s">
        <v>30</v>
      </c>
      <c r="B3999">
        <v>3500</v>
      </c>
      <c r="C3999" s="1" t="s">
        <v>38</v>
      </c>
      <c r="D3999">
        <v>220</v>
      </c>
      <c r="E3999">
        <v>2</v>
      </c>
      <c r="F3999" s="1" t="s">
        <v>11</v>
      </c>
      <c r="G3999" s="1" t="s">
        <v>12</v>
      </c>
      <c r="H3999">
        <v>1994</v>
      </c>
      <c r="I3999" s="1" t="s">
        <v>91</v>
      </c>
      <c r="J3999" t="str">
        <f t="shared" si="63"/>
        <v>20</v>
      </c>
      <c r="K3999">
        <v>3500</v>
      </c>
    </row>
    <row r="4000" spans="1:11" x14ac:dyDescent="0.35">
      <c r="A4000" s="1" t="s">
        <v>28</v>
      </c>
      <c r="B4000">
        <v>9300</v>
      </c>
      <c r="C4000" s="1" t="s">
        <v>15</v>
      </c>
      <c r="D4000">
        <v>94</v>
      </c>
      <c r="E4000">
        <v>2</v>
      </c>
      <c r="F4000" s="1" t="s">
        <v>16</v>
      </c>
      <c r="G4000" s="1" t="s">
        <v>12</v>
      </c>
      <c r="H4000">
        <v>2012</v>
      </c>
      <c r="I4000" s="1" t="s">
        <v>70</v>
      </c>
      <c r="J4000" t="str">
        <f t="shared" si="63"/>
        <v>20</v>
      </c>
      <c r="K4000">
        <v>9300</v>
      </c>
    </row>
    <row r="4001" spans="1:11" x14ac:dyDescent="0.35">
      <c r="A4001" s="1" t="s">
        <v>9</v>
      </c>
      <c r="B4001">
        <v>62000</v>
      </c>
      <c r="C4001" s="1" t="s">
        <v>21</v>
      </c>
      <c r="D4001">
        <v>1</v>
      </c>
      <c r="E4001">
        <v>2</v>
      </c>
      <c r="F4001" s="1" t="s">
        <v>16</v>
      </c>
      <c r="G4001" s="1" t="s">
        <v>12</v>
      </c>
      <c r="H4001">
        <v>2016</v>
      </c>
      <c r="I4001" s="1" t="s">
        <v>55</v>
      </c>
      <c r="J4001" t="str">
        <f t="shared" si="63"/>
        <v>80</v>
      </c>
      <c r="K4001">
        <v>62000</v>
      </c>
    </row>
    <row r="4002" spans="1:11" x14ac:dyDescent="0.35">
      <c r="A4002" s="1" t="s">
        <v>30</v>
      </c>
      <c r="B4002">
        <v>35500</v>
      </c>
      <c r="C4002" s="1" t="s">
        <v>21</v>
      </c>
      <c r="D4002">
        <v>112</v>
      </c>
      <c r="E4002" t="s">
        <v>41</v>
      </c>
      <c r="F4002" s="1" t="s">
        <v>16</v>
      </c>
      <c r="G4002" s="1" t="s">
        <v>12</v>
      </c>
      <c r="H4002">
        <v>2011</v>
      </c>
      <c r="I4002" s="1" t="s">
        <v>48</v>
      </c>
      <c r="J4002" t="str">
        <f t="shared" si="63"/>
        <v>40</v>
      </c>
      <c r="K4002">
        <v>35500</v>
      </c>
    </row>
    <row r="4003" spans="1:11" x14ac:dyDescent="0.35">
      <c r="A4003" s="1" t="s">
        <v>9</v>
      </c>
      <c r="B4003">
        <v>57000</v>
      </c>
      <c r="C4003" s="1" t="s">
        <v>21</v>
      </c>
      <c r="D4003">
        <v>47</v>
      </c>
      <c r="E4003">
        <v>3</v>
      </c>
      <c r="F4003" s="1" t="s">
        <v>16</v>
      </c>
      <c r="G4003" s="1" t="s">
        <v>12</v>
      </c>
      <c r="H4003">
        <v>2014</v>
      </c>
      <c r="I4003" s="1" t="s">
        <v>62</v>
      </c>
      <c r="J4003" t="str">
        <f t="shared" si="63"/>
        <v>60</v>
      </c>
      <c r="K4003">
        <v>57000</v>
      </c>
    </row>
    <row r="4004" spans="1:11" x14ac:dyDescent="0.35">
      <c r="A4004" s="1" t="s">
        <v>30</v>
      </c>
      <c r="B4004">
        <v>7900</v>
      </c>
      <c r="C4004" s="1" t="s">
        <v>15</v>
      </c>
      <c r="D4004">
        <v>229</v>
      </c>
      <c r="E4004">
        <v>1.9</v>
      </c>
      <c r="F4004" s="1" t="s">
        <v>16</v>
      </c>
      <c r="G4004" s="1" t="s">
        <v>12</v>
      </c>
      <c r="H4004">
        <v>2001</v>
      </c>
      <c r="I4004" s="1" t="s">
        <v>96</v>
      </c>
      <c r="J4004" t="str">
        <f t="shared" si="63"/>
        <v>20</v>
      </c>
      <c r="K4004">
        <v>7900</v>
      </c>
    </row>
    <row r="4005" spans="1:11" x14ac:dyDescent="0.35">
      <c r="A4005" s="1" t="s">
        <v>9</v>
      </c>
      <c r="B4005">
        <v>4400</v>
      </c>
      <c r="C4005" s="1" t="s">
        <v>10</v>
      </c>
      <c r="D4005">
        <v>300</v>
      </c>
      <c r="E4005">
        <v>2</v>
      </c>
      <c r="F4005" s="1" t="s">
        <v>11</v>
      </c>
      <c r="G4005" s="1" t="s">
        <v>12</v>
      </c>
      <c r="H4005">
        <v>1995</v>
      </c>
      <c r="I4005" s="1" t="s">
        <v>86</v>
      </c>
      <c r="J4005" t="str">
        <f t="shared" si="63"/>
        <v>20</v>
      </c>
      <c r="K4005">
        <v>4400</v>
      </c>
    </row>
    <row r="4006" spans="1:11" x14ac:dyDescent="0.35">
      <c r="A4006" s="1" t="s">
        <v>9</v>
      </c>
      <c r="B4006">
        <v>62900</v>
      </c>
      <c r="C4006" s="1" t="s">
        <v>21</v>
      </c>
      <c r="D4006">
        <v>1</v>
      </c>
      <c r="E4006">
        <v>2</v>
      </c>
      <c r="F4006" s="1" t="s">
        <v>16</v>
      </c>
      <c r="G4006" s="1" t="s">
        <v>12</v>
      </c>
      <c r="H4006">
        <v>2016</v>
      </c>
      <c r="I4006" s="1" t="s">
        <v>55</v>
      </c>
      <c r="J4006" t="str">
        <f t="shared" si="63"/>
        <v>80</v>
      </c>
      <c r="K4006">
        <v>62900</v>
      </c>
    </row>
    <row r="4007" spans="1:11" x14ac:dyDescent="0.35">
      <c r="A4007" s="1" t="s">
        <v>14</v>
      </c>
      <c r="B4007">
        <v>23900</v>
      </c>
      <c r="C4007" s="1" t="s">
        <v>10</v>
      </c>
      <c r="D4007">
        <v>124</v>
      </c>
      <c r="E4007">
        <v>1.8</v>
      </c>
      <c r="F4007" s="1" t="s">
        <v>11</v>
      </c>
      <c r="G4007" s="1" t="s">
        <v>12</v>
      </c>
      <c r="H4007">
        <v>2012</v>
      </c>
      <c r="I4007" s="1" t="s">
        <v>65</v>
      </c>
      <c r="J4007" t="str">
        <f t="shared" si="63"/>
        <v>40</v>
      </c>
      <c r="K4007">
        <v>23900</v>
      </c>
    </row>
    <row r="4008" spans="1:11" x14ac:dyDescent="0.35">
      <c r="A4008" s="1" t="s">
        <v>20</v>
      </c>
      <c r="B4008">
        <v>21900</v>
      </c>
      <c r="C4008" s="1" t="s">
        <v>31</v>
      </c>
      <c r="D4008">
        <v>114</v>
      </c>
      <c r="E4008">
        <v>3.2</v>
      </c>
      <c r="F4008" s="1" t="s">
        <v>11</v>
      </c>
      <c r="G4008" s="1" t="s">
        <v>12</v>
      </c>
      <c r="H4008">
        <v>2009</v>
      </c>
      <c r="I4008" s="1" t="s">
        <v>89</v>
      </c>
      <c r="J4008" t="str">
        <f t="shared" si="63"/>
        <v>40</v>
      </c>
      <c r="K4008">
        <v>21900</v>
      </c>
    </row>
    <row r="4009" spans="1:11" x14ac:dyDescent="0.35">
      <c r="A4009" s="1" t="s">
        <v>9</v>
      </c>
      <c r="B4009">
        <v>15250</v>
      </c>
      <c r="C4009" s="1" t="s">
        <v>31</v>
      </c>
      <c r="D4009">
        <v>144</v>
      </c>
      <c r="E4009">
        <v>3</v>
      </c>
      <c r="F4009" s="1" t="s">
        <v>11</v>
      </c>
      <c r="G4009" s="1" t="s">
        <v>12</v>
      </c>
      <c r="H4009">
        <v>2004</v>
      </c>
      <c r="I4009" s="1" t="s">
        <v>136</v>
      </c>
      <c r="J4009" t="str">
        <f t="shared" si="63"/>
        <v>20</v>
      </c>
      <c r="K4009">
        <v>15250</v>
      </c>
    </row>
    <row r="4010" spans="1:11" x14ac:dyDescent="0.35">
      <c r="A4010" s="1" t="s">
        <v>14</v>
      </c>
      <c r="B4010">
        <v>4300</v>
      </c>
      <c r="C4010" s="1" t="s">
        <v>10</v>
      </c>
      <c r="D4010">
        <v>280</v>
      </c>
      <c r="E4010">
        <v>1.8</v>
      </c>
      <c r="F4010" s="1" t="s">
        <v>11</v>
      </c>
      <c r="G4010" s="1" t="s">
        <v>12</v>
      </c>
      <c r="H4010">
        <v>1993</v>
      </c>
      <c r="I4010" s="1" t="s">
        <v>105</v>
      </c>
      <c r="J4010" t="str">
        <f t="shared" si="63"/>
        <v>20</v>
      </c>
      <c r="K4010">
        <v>4300</v>
      </c>
    </row>
    <row r="4011" spans="1:11" x14ac:dyDescent="0.35">
      <c r="A4011" s="1" t="s">
        <v>14</v>
      </c>
      <c r="B4011">
        <v>14600</v>
      </c>
      <c r="C4011" s="1" t="s">
        <v>15</v>
      </c>
      <c r="D4011">
        <v>217</v>
      </c>
      <c r="E4011">
        <v>2.2000000000000002</v>
      </c>
      <c r="F4011" s="1" t="s">
        <v>16</v>
      </c>
      <c r="G4011" s="1" t="s">
        <v>12</v>
      </c>
      <c r="H4011">
        <v>2012</v>
      </c>
      <c r="I4011" s="1" t="s">
        <v>42</v>
      </c>
      <c r="J4011" t="str">
        <f t="shared" si="63"/>
        <v>20</v>
      </c>
      <c r="K4011">
        <v>14600</v>
      </c>
    </row>
    <row r="4012" spans="1:11" x14ac:dyDescent="0.35">
      <c r="A4012" s="1" t="s">
        <v>23</v>
      </c>
      <c r="B4012">
        <v>15000</v>
      </c>
      <c r="C4012" s="1" t="s">
        <v>21</v>
      </c>
      <c r="D4012">
        <v>184</v>
      </c>
      <c r="E4012">
        <v>2.7</v>
      </c>
      <c r="F4012" s="1" t="s">
        <v>18</v>
      </c>
      <c r="G4012" s="1" t="s">
        <v>12</v>
      </c>
      <c r="H4012">
        <v>2005</v>
      </c>
      <c r="I4012" s="1" t="s">
        <v>78</v>
      </c>
      <c r="J4012" t="str">
        <f t="shared" si="63"/>
        <v>20</v>
      </c>
      <c r="K4012">
        <v>15000</v>
      </c>
    </row>
    <row r="4013" spans="1:11" x14ac:dyDescent="0.35">
      <c r="A4013" s="1" t="s">
        <v>14</v>
      </c>
      <c r="B4013">
        <v>5300</v>
      </c>
      <c r="C4013" s="1" t="s">
        <v>15</v>
      </c>
      <c r="D4013">
        <v>212</v>
      </c>
      <c r="E4013">
        <v>2.2000000000000002</v>
      </c>
      <c r="F4013" s="1" t="s">
        <v>16</v>
      </c>
      <c r="G4013" s="1" t="s">
        <v>12</v>
      </c>
      <c r="H4013">
        <v>2000</v>
      </c>
      <c r="I4013" s="1" t="s">
        <v>42</v>
      </c>
      <c r="J4013" t="str">
        <f t="shared" si="63"/>
        <v>20</v>
      </c>
      <c r="K4013">
        <v>5300</v>
      </c>
    </row>
    <row r="4014" spans="1:11" x14ac:dyDescent="0.35">
      <c r="A4014" s="1" t="s">
        <v>14</v>
      </c>
      <c r="B4014">
        <v>7000</v>
      </c>
      <c r="C4014" s="1" t="s">
        <v>10</v>
      </c>
      <c r="D4014">
        <v>190</v>
      </c>
      <c r="E4014">
        <v>2.6</v>
      </c>
      <c r="F4014" s="1" t="s">
        <v>11</v>
      </c>
      <c r="G4014" s="1" t="s">
        <v>12</v>
      </c>
      <c r="H4014">
        <v>2001</v>
      </c>
      <c r="I4014" s="1" t="s">
        <v>281</v>
      </c>
      <c r="J4014" t="str">
        <f t="shared" si="63"/>
        <v>20</v>
      </c>
      <c r="K4014">
        <v>7000</v>
      </c>
    </row>
    <row r="4015" spans="1:11" x14ac:dyDescent="0.35">
      <c r="A4015" s="1" t="s">
        <v>9</v>
      </c>
      <c r="B4015">
        <v>13900</v>
      </c>
      <c r="C4015" s="1" t="s">
        <v>31</v>
      </c>
      <c r="D4015">
        <v>80</v>
      </c>
      <c r="E4015">
        <v>3</v>
      </c>
      <c r="F4015" s="1" t="s">
        <v>11</v>
      </c>
      <c r="G4015" s="1" t="s">
        <v>12</v>
      </c>
      <c r="H4015">
        <v>2002</v>
      </c>
      <c r="I4015" s="1" t="s">
        <v>75</v>
      </c>
      <c r="J4015" t="str">
        <f t="shared" si="63"/>
        <v>20</v>
      </c>
      <c r="K4015">
        <v>13900</v>
      </c>
    </row>
    <row r="4016" spans="1:11" x14ac:dyDescent="0.35">
      <c r="A4016" s="1" t="s">
        <v>23</v>
      </c>
      <c r="B4016">
        <v>29000</v>
      </c>
      <c r="C4016" s="1" t="s">
        <v>21</v>
      </c>
      <c r="D4016">
        <v>120</v>
      </c>
      <c r="E4016">
        <v>4</v>
      </c>
      <c r="F4016" s="1" t="s">
        <v>18</v>
      </c>
      <c r="G4016" s="1" t="s">
        <v>12</v>
      </c>
      <c r="H4016">
        <v>2008</v>
      </c>
      <c r="I4016" s="1" t="s">
        <v>78</v>
      </c>
      <c r="J4016" t="str">
        <f t="shared" si="63"/>
        <v>40</v>
      </c>
      <c r="K4016">
        <v>29000</v>
      </c>
    </row>
    <row r="4017" spans="1:11" x14ac:dyDescent="0.35">
      <c r="A4017" s="1" t="s">
        <v>30</v>
      </c>
      <c r="B4017">
        <v>20900</v>
      </c>
      <c r="C4017" s="1" t="s">
        <v>10</v>
      </c>
      <c r="D4017">
        <v>25</v>
      </c>
      <c r="E4017">
        <v>2</v>
      </c>
      <c r="F4017" s="1" t="s">
        <v>16</v>
      </c>
      <c r="G4017" s="1" t="s">
        <v>12</v>
      </c>
      <c r="H4017">
        <v>2015</v>
      </c>
      <c r="I4017" s="1" t="s">
        <v>125</v>
      </c>
      <c r="J4017" t="str">
        <f t="shared" si="63"/>
        <v>40</v>
      </c>
      <c r="K4017">
        <v>20900</v>
      </c>
    </row>
    <row r="4018" spans="1:11" x14ac:dyDescent="0.35">
      <c r="A4018" s="1" t="s">
        <v>14</v>
      </c>
      <c r="B4018">
        <v>20500</v>
      </c>
      <c r="C4018" s="1" t="s">
        <v>10</v>
      </c>
      <c r="D4018">
        <v>173</v>
      </c>
      <c r="E4018">
        <v>1.8</v>
      </c>
      <c r="F4018" s="1" t="s">
        <v>18</v>
      </c>
      <c r="G4018" s="1" t="s">
        <v>12</v>
      </c>
      <c r="H4018">
        <v>2011</v>
      </c>
      <c r="I4018" s="1" t="s">
        <v>65</v>
      </c>
      <c r="J4018" t="str">
        <f t="shared" si="63"/>
        <v>40</v>
      </c>
      <c r="K4018">
        <v>20500</v>
      </c>
    </row>
    <row r="4019" spans="1:11" x14ac:dyDescent="0.35">
      <c r="A4019" s="1" t="s">
        <v>23</v>
      </c>
      <c r="B4019">
        <v>22999</v>
      </c>
      <c r="C4019" s="1" t="s">
        <v>21</v>
      </c>
      <c r="D4019">
        <v>152</v>
      </c>
      <c r="E4019">
        <v>4</v>
      </c>
      <c r="F4019" s="1" t="s">
        <v>18</v>
      </c>
      <c r="G4019" s="1" t="s">
        <v>12</v>
      </c>
      <c r="H4019">
        <v>2008</v>
      </c>
      <c r="I4019" s="1" t="s">
        <v>78</v>
      </c>
      <c r="J4019" t="str">
        <f t="shared" si="63"/>
        <v>40</v>
      </c>
      <c r="K4019">
        <v>22999</v>
      </c>
    </row>
    <row r="4020" spans="1:11" x14ac:dyDescent="0.35">
      <c r="A4020" s="1" t="s">
        <v>20</v>
      </c>
      <c r="B4020">
        <v>95000</v>
      </c>
      <c r="C4020" s="1" t="s">
        <v>31</v>
      </c>
      <c r="D4020">
        <v>30</v>
      </c>
      <c r="E4020">
        <v>5.2</v>
      </c>
      <c r="F4020" s="1" t="s">
        <v>11</v>
      </c>
      <c r="G4020" s="1" t="s">
        <v>12</v>
      </c>
      <c r="H4020">
        <v>2010</v>
      </c>
      <c r="I4020" s="1" t="s">
        <v>198</v>
      </c>
      <c r="J4020" t="str">
        <f t="shared" si="63"/>
        <v>100</v>
      </c>
      <c r="K4020">
        <v>95000</v>
      </c>
    </row>
    <row r="4021" spans="1:11" x14ac:dyDescent="0.35">
      <c r="A4021" s="1" t="s">
        <v>30</v>
      </c>
      <c r="B4021">
        <v>9599</v>
      </c>
      <c r="C4021" s="1" t="s">
        <v>10</v>
      </c>
      <c r="D4021">
        <v>88</v>
      </c>
      <c r="E4021">
        <v>1.6</v>
      </c>
      <c r="F4021" s="1" t="s">
        <v>11</v>
      </c>
      <c r="G4021" s="1" t="s">
        <v>12</v>
      </c>
      <c r="H4021">
        <v>2014</v>
      </c>
      <c r="I4021" s="1" t="s">
        <v>44</v>
      </c>
      <c r="J4021" t="str">
        <f t="shared" si="63"/>
        <v>20</v>
      </c>
      <c r="K4021">
        <v>9599</v>
      </c>
    </row>
    <row r="4022" spans="1:11" x14ac:dyDescent="0.35">
      <c r="A4022" s="1" t="s">
        <v>30</v>
      </c>
      <c r="B4022">
        <v>10500</v>
      </c>
      <c r="C4022" s="1" t="s">
        <v>15</v>
      </c>
      <c r="D4022">
        <v>299</v>
      </c>
      <c r="E4022">
        <v>2.5</v>
      </c>
      <c r="F4022" s="1" t="s">
        <v>16</v>
      </c>
      <c r="G4022" s="1" t="s">
        <v>12</v>
      </c>
      <c r="H4022">
        <v>2002</v>
      </c>
      <c r="I4022" s="1" t="s">
        <v>339</v>
      </c>
      <c r="J4022" t="str">
        <f t="shared" si="63"/>
        <v>20</v>
      </c>
      <c r="K4022">
        <v>10500</v>
      </c>
    </row>
    <row r="4023" spans="1:11" x14ac:dyDescent="0.35">
      <c r="A4023" s="1" t="s">
        <v>14</v>
      </c>
      <c r="B4023">
        <v>23999</v>
      </c>
      <c r="C4023" s="1" t="s">
        <v>10</v>
      </c>
      <c r="D4023">
        <v>204</v>
      </c>
      <c r="E4023">
        <v>3.5</v>
      </c>
      <c r="F4023" s="1" t="s">
        <v>11</v>
      </c>
      <c r="G4023" s="1" t="s">
        <v>12</v>
      </c>
      <c r="H4023">
        <v>2008</v>
      </c>
      <c r="I4023" s="1" t="s">
        <v>72</v>
      </c>
      <c r="J4023" t="str">
        <f t="shared" si="63"/>
        <v>40</v>
      </c>
      <c r="K4023">
        <v>23999</v>
      </c>
    </row>
    <row r="4024" spans="1:11" x14ac:dyDescent="0.35">
      <c r="A4024" s="1" t="s">
        <v>28</v>
      </c>
      <c r="B4024">
        <v>10200</v>
      </c>
      <c r="C4024" s="1" t="s">
        <v>15</v>
      </c>
      <c r="D4024">
        <v>149</v>
      </c>
      <c r="E4024">
        <v>1.5</v>
      </c>
      <c r="F4024" s="1" t="s">
        <v>16</v>
      </c>
      <c r="G4024" s="1" t="s">
        <v>12</v>
      </c>
      <c r="H4024">
        <v>2013</v>
      </c>
      <c r="I4024" s="1" t="s">
        <v>66</v>
      </c>
      <c r="J4024" t="str">
        <f t="shared" si="63"/>
        <v>20</v>
      </c>
      <c r="K4024">
        <v>10200</v>
      </c>
    </row>
    <row r="4025" spans="1:11" x14ac:dyDescent="0.35">
      <c r="A4025" s="1" t="s">
        <v>23</v>
      </c>
      <c r="B4025">
        <v>9950</v>
      </c>
      <c r="C4025" s="1" t="s">
        <v>10</v>
      </c>
      <c r="D4025">
        <v>142</v>
      </c>
      <c r="E4025">
        <v>1.8</v>
      </c>
      <c r="F4025" s="1" t="s">
        <v>11</v>
      </c>
      <c r="G4025" s="1" t="s">
        <v>12</v>
      </c>
      <c r="H4025">
        <v>2008</v>
      </c>
      <c r="I4025" s="1" t="s">
        <v>80</v>
      </c>
      <c r="J4025" t="str">
        <f t="shared" si="63"/>
        <v>20</v>
      </c>
      <c r="K4025">
        <v>9950</v>
      </c>
    </row>
    <row r="4026" spans="1:11" x14ac:dyDescent="0.35">
      <c r="A4026" s="1" t="s">
        <v>23</v>
      </c>
      <c r="B4026">
        <v>21999</v>
      </c>
      <c r="C4026" s="1" t="s">
        <v>21</v>
      </c>
      <c r="D4026">
        <v>69</v>
      </c>
      <c r="E4026">
        <v>3.5</v>
      </c>
      <c r="F4026" s="1" t="s">
        <v>11</v>
      </c>
      <c r="G4026" s="1" t="s">
        <v>12</v>
      </c>
      <c r="H4026">
        <v>2008</v>
      </c>
      <c r="I4026" s="1" t="s">
        <v>110</v>
      </c>
      <c r="J4026" t="str">
        <f t="shared" si="63"/>
        <v>40</v>
      </c>
      <c r="K4026">
        <v>21999</v>
      </c>
    </row>
    <row r="4027" spans="1:11" x14ac:dyDescent="0.35">
      <c r="A4027" s="1" t="s">
        <v>14</v>
      </c>
      <c r="B4027">
        <v>18500</v>
      </c>
      <c r="C4027" s="1" t="s">
        <v>21</v>
      </c>
      <c r="D4027">
        <v>180</v>
      </c>
      <c r="E4027">
        <v>3.5</v>
      </c>
      <c r="F4027" s="1" t="s">
        <v>11</v>
      </c>
      <c r="G4027" s="1" t="s">
        <v>12</v>
      </c>
      <c r="H4027">
        <v>2008</v>
      </c>
      <c r="I4027" s="1" t="s">
        <v>67</v>
      </c>
      <c r="J4027" t="str">
        <f t="shared" si="63"/>
        <v>20</v>
      </c>
      <c r="K4027">
        <v>18500</v>
      </c>
    </row>
    <row r="4028" spans="1:11" x14ac:dyDescent="0.35">
      <c r="A4028" s="1" t="s">
        <v>14</v>
      </c>
      <c r="B4028">
        <v>40500</v>
      </c>
      <c r="C4028" s="1" t="s">
        <v>21</v>
      </c>
      <c r="D4028">
        <v>54</v>
      </c>
      <c r="E4028">
        <v>5.5</v>
      </c>
      <c r="F4028" s="1" t="s">
        <v>11</v>
      </c>
      <c r="G4028" s="1" t="s">
        <v>12</v>
      </c>
      <c r="H4028">
        <v>2011</v>
      </c>
      <c r="I4028" s="1" t="s">
        <v>276</v>
      </c>
      <c r="J4028" t="str">
        <f t="shared" si="63"/>
        <v>60</v>
      </c>
      <c r="K4028">
        <v>40500</v>
      </c>
    </row>
    <row r="4029" spans="1:11" x14ac:dyDescent="0.35">
      <c r="A4029" s="1" t="s">
        <v>30</v>
      </c>
      <c r="B4029">
        <v>3100</v>
      </c>
      <c r="C4029" s="1" t="s">
        <v>10</v>
      </c>
      <c r="D4029">
        <v>390</v>
      </c>
      <c r="E4029">
        <v>1.8</v>
      </c>
      <c r="F4029" s="1" t="s">
        <v>11</v>
      </c>
      <c r="G4029" s="1" t="s">
        <v>12</v>
      </c>
      <c r="H4029">
        <v>1990</v>
      </c>
      <c r="I4029" s="1" t="s">
        <v>133</v>
      </c>
      <c r="J4029" t="str">
        <f t="shared" si="63"/>
        <v>20</v>
      </c>
      <c r="K4029">
        <v>3100</v>
      </c>
    </row>
    <row r="4030" spans="1:11" x14ac:dyDescent="0.35">
      <c r="A4030" s="1" t="s">
        <v>9</v>
      </c>
      <c r="B4030">
        <v>8100</v>
      </c>
      <c r="C4030" s="1" t="s">
        <v>21</v>
      </c>
      <c r="D4030">
        <v>175</v>
      </c>
      <c r="E4030">
        <v>3</v>
      </c>
      <c r="F4030" s="1" t="s">
        <v>18</v>
      </c>
      <c r="G4030" s="1" t="s">
        <v>32</v>
      </c>
      <c r="H4030">
        <v>2005</v>
      </c>
      <c r="I4030" s="1" t="s">
        <v>55</v>
      </c>
      <c r="J4030" t="str">
        <f t="shared" si="63"/>
        <v>20</v>
      </c>
      <c r="K4030">
        <v>8100</v>
      </c>
    </row>
    <row r="4031" spans="1:11" x14ac:dyDescent="0.35">
      <c r="A4031" s="1" t="s">
        <v>20</v>
      </c>
      <c r="B4031">
        <v>8100</v>
      </c>
      <c r="C4031" s="1" t="s">
        <v>26</v>
      </c>
      <c r="D4031">
        <v>302</v>
      </c>
      <c r="E4031">
        <v>2.5</v>
      </c>
      <c r="F4031" s="1" t="s">
        <v>16</v>
      </c>
      <c r="G4031" s="1" t="s">
        <v>12</v>
      </c>
      <c r="H4031">
        <v>2000</v>
      </c>
      <c r="I4031" s="1" t="s">
        <v>27</v>
      </c>
      <c r="J4031" t="str">
        <f t="shared" si="63"/>
        <v>20</v>
      </c>
      <c r="K4031">
        <v>8100</v>
      </c>
    </row>
    <row r="4032" spans="1:11" x14ac:dyDescent="0.35">
      <c r="A4032" s="1" t="s">
        <v>30</v>
      </c>
      <c r="B4032">
        <v>2600</v>
      </c>
      <c r="C4032" s="1" t="s">
        <v>26</v>
      </c>
      <c r="D4032">
        <v>288</v>
      </c>
      <c r="E4032">
        <v>1.8</v>
      </c>
      <c r="F4032" s="1" t="s">
        <v>11</v>
      </c>
      <c r="G4032" s="1" t="s">
        <v>12</v>
      </c>
      <c r="H4032">
        <v>1990</v>
      </c>
      <c r="I4032" s="1" t="s">
        <v>133</v>
      </c>
      <c r="J4032" t="str">
        <f t="shared" si="63"/>
        <v>20</v>
      </c>
      <c r="K4032">
        <v>2600</v>
      </c>
    </row>
    <row r="4033" spans="1:11" x14ac:dyDescent="0.35">
      <c r="A4033" s="1" t="s">
        <v>28</v>
      </c>
      <c r="B4033">
        <v>7299</v>
      </c>
      <c r="C4033" s="1" t="s">
        <v>10</v>
      </c>
      <c r="D4033">
        <v>160</v>
      </c>
      <c r="E4033">
        <v>2</v>
      </c>
      <c r="F4033" s="1" t="s">
        <v>11</v>
      </c>
      <c r="G4033" s="1" t="s">
        <v>12</v>
      </c>
      <c r="H4033">
        <v>2007</v>
      </c>
      <c r="I4033" s="1" t="s">
        <v>29</v>
      </c>
      <c r="J4033" t="str">
        <f t="shared" si="63"/>
        <v>20</v>
      </c>
      <c r="K4033">
        <v>7299</v>
      </c>
    </row>
    <row r="4034" spans="1:11" x14ac:dyDescent="0.35">
      <c r="A4034" s="1" t="s">
        <v>30</v>
      </c>
      <c r="B4034">
        <v>9600</v>
      </c>
      <c r="C4034" s="1" t="s">
        <v>10</v>
      </c>
      <c r="D4034">
        <v>107</v>
      </c>
      <c r="E4034">
        <v>1.6</v>
      </c>
      <c r="F4034" s="1" t="s">
        <v>18</v>
      </c>
      <c r="G4034" s="1" t="s">
        <v>12</v>
      </c>
      <c r="H4034">
        <v>2011</v>
      </c>
      <c r="I4034" s="1" t="s">
        <v>44</v>
      </c>
      <c r="J4034" t="str">
        <f t="shared" si="63"/>
        <v>20</v>
      </c>
      <c r="K4034">
        <v>9600</v>
      </c>
    </row>
    <row r="4035" spans="1:11" x14ac:dyDescent="0.35">
      <c r="A4035" s="1" t="s">
        <v>28</v>
      </c>
      <c r="B4035">
        <v>10500</v>
      </c>
      <c r="C4035" s="1" t="s">
        <v>26</v>
      </c>
      <c r="D4035">
        <v>250</v>
      </c>
      <c r="E4035">
        <v>1.5</v>
      </c>
      <c r="F4035" s="1" t="s">
        <v>16</v>
      </c>
      <c r="G4035" s="1" t="s">
        <v>12</v>
      </c>
      <c r="H4035">
        <v>2011</v>
      </c>
      <c r="I4035" s="1" t="s">
        <v>29</v>
      </c>
      <c r="J4035" t="str">
        <f t="shared" si="63"/>
        <v>20</v>
      </c>
      <c r="K4035">
        <v>10500</v>
      </c>
    </row>
    <row r="4036" spans="1:11" x14ac:dyDescent="0.35">
      <c r="A4036" s="1" t="s">
        <v>14</v>
      </c>
      <c r="B4036">
        <v>26800</v>
      </c>
      <c r="C4036" s="1" t="s">
        <v>26</v>
      </c>
      <c r="D4036">
        <v>160</v>
      </c>
      <c r="E4036">
        <v>2.2000000000000002</v>
      </c>
      <c r="F4036" s="1" t="s">
        <v>16</v>
      </c>
      <c r="G4036" s="1" t="s">
        <v>12</v>
      </c>
      <c r="H4036">
        <v>2014</v>
      </c>
      <c r="I4036" s="1" t="s">
        <v>65</v>
      </c>
      <c r="J4036" t="str">
        <f t="shared" si="63"/>
        <v>40</v>
      </c>
      <c r="K4036">
        <v>26800</v>
      </c>
    </row>
    <row r="4037" spans="1:11" x14ac:dyDescent="0.35">
      <c r="A4037" s="1" t="s">
        <v>20</v>
      </c>
      <c r="B4037">
        <v>31999</v>
      </c>
      <c r="C4037" s="1" t="s">
        <v>10</v>
      </c>
      <c r="D4037">
        <v>107</v>
      </c>
      <c r="E4037">
        <v>3</v>
      </c>
      <c r="F4037" s="1" t="s">
        <v>16</v>
      </c>
      <c r="G4037" s="1" t="s">
        <v>12</v>
      </c>
      <c r="H4037">
        <v>2009</v>
      </c>
      <c r="I4037" s="1" t="s">
        <v>47</v>
      </c>
      <c r="J4037" t="str">
        <f t="shared" si="63"/>
        <v>40</v>
      </c>
      <c r="K4037">
        <v>31999</v>
      </c>
    </row>
    <row r="4038" spans="1:11" x14ac:dyDescent="0.35">
      <c r="A4038" s="1" t="s">
        <v>30</v>
      </c>
      <c r="B4038">
        <v>12900</v>
      </c>
      <c r="C4038" s="1" t="s">
        <v>15</v>
      </c>
      <c r="D4038">
        <v>176</v>
      </c>
      <c r="E4038">
        <v>2.5</v>
      </c>
      <c r="F4038" s="1" t="s">
        <v>16</v>
      </c>
      <c r="G4038" s="1" t="s">
        <v>12</v>
      </c>
      <c r="H4038">
        <v>2008</v>
      </c>
      <c r="I4038" s="1" t="s">
        <v>109</v>
      </c>
      <c r="J4038" t="str">
        <f t="shared" si="63"/>
        <v>20</v>
      </c>
      <c r="K4038">
        <v>12900</v>
      </c>
    </row>
    <row r="4039" spans="1:11" x14ac:dyDescent="0.35">
      <c r="A4039" s="1" t="s">
        <v>9</v>
      </c>
      <c r="B4039">
        <v>16500</v>
      </c>
      <c r="C4039" s="1" t="s">
        <v>31</v>
      </c>
      <c r="D4039">
        <v>122</v>
      </c>
      <c r="E4039">
        <v>2.2000000000000002</v>
      </c>
      <c r="F4039" s="1" t="s">
        <v>11</v>
      </c>
      <c r="G4039" s="1" t="s">
        <v>12</v>
      </c>
      <c r="H4039">
        <v>2005</v>
      </c>
      <c r="I4039" s="1" t="s">
        <v>86</v>
      </c>
      <c r="J4039" t="str">
        <f t="shared" si="63"/>
        <v>20</v>
      </c>
      <c r="K4039">
        <v>16500</v>
      </c>
    </row>
    <row r="4040" spans="1:11" x14ac:dyDescent="0.35">
      <c r="A4040" s="1" t="s">
        <v>45</v>
      </c>
      <c r="B4040">
        <v>6000</v>
      </c>
      <c r="C4040" s="1" t="s">
        <v>38</v>
      </c>
      <c r="D4040">
        <v>118</v>
      </c>
      <c r="E4040">
        <v>1.3</v>
      </c>
      <c r="F4040" s="1" t="s">
        <v>11</v>
      </c>
      <c r="G4040" s="1" t="s">
        <v>12</v>
      </c>
      <c r="H4040">
        <v>2006</v>
      </c>
      <c r="I4040" s="1" t="s">
        <v>50</v>
      </c>
      <c r="J4040" t="str">
        <f t="shared" si="63"/>
        <v>20</v>
      </c>
      <c r="K4040">
        <v>6000</v>
      </c>
    </row>
    <row r="4041" spans="1:11" x14ac:dyDescent="0.35">
      <c r="A4041" s="1" t="s">
        <v>23</v>
      </c>
      <c r="B4041">
        <v>9950</v>
      </c>
      <c r="C4041" s="1" t="s">
        <v>10</v>
      </c>
      <c r="D4041">
        <v>140</v>
      </c>
      <c r="E4041">
        <v>1.4</v>
      </c>
      <c r="F4041" s="1" t="s">
        <v>11</v>
      </c>
      <c r="G4041" s="1" t="s">
        <v>12</v>
      </c>
      <c r="H4041">
        <v>2012</v>
      </c>
      <c r="I4041" s="1" t="s">
        <v>111</v>
      </c>
      <c r="J4041" t="str">
        <f t="shared" si="63"/>
        <v>20</v>
      </c>
      <c r="K4041">
        <v>9950</v>
      </c>
    </row>
    <row r="4042" spans="1:11" x14ac:dyDescent="0.35">
      <c r="A4042" s="1" t="s">
        <v>30</v>
      </c>
      <c r="B4042">
        <v>5700</v>
      </c>
      <c r="C4042" s="1" t="s">
        <v>26</v>
      </c>
      <c r="D4042">
        <v>199</v>
      </c>
      <c r="E4042">
        <v>1.8</v>
      </c>
      <c r="F4042" s="1" t="s">
        <v>11</v>
      </c>
      <c r="G4042" s="1" t="s">
        <v>12</v>
      </c>
      <c r="H4042">
        <v>1999</v>
      </c>
      <c r="I4042" s="1" t="s">
        <v>150</v>
      </c>
      <c r="J4042" t="str">
        <f t="shared" si="63"/>
        <v>20</v>
      </c>
      <c r="K4042">
        <v>5700</v>
      </c>
    </row>
    <row r="4043" spans="1:11" x14ac:dyDescent="0.35">
      <c r="A4043" s="1" t="s">
        <v>20</v>
      </c>
      <c r="B4043">
        <v>48000</v>
      </c>
      <c r="C4043" s="1" t="s">
        <v>21</v>
      </c>
      <c r="D4043">
        <v>90</v>
      </c>
      <c r="E4043">
        <v>3</v>
      </c>
      <c r="F4043" s="1" t="s">
        <v>16</v>
      </c>
      <c r="G4043" s="1" t="s">
        <v>12</v>
      </c>
      <c r="H4043">
        <v>2013</v>
      </c>
      <c r="I4043" s="1" t="s">
        <v>22</v>
      </c>
      <c r="J4043" t="str">
        <f t="shared" si="63"/>
        <v>60</v>
      </c>
      <c r="K4043">
        <v>48000</v>
      </c>
    </row>
    <row r="4044" spans="1:11" x14ac:dyDescent="0.35">
      <c r="A4044" s="1" t="s">
        <v>30</v>
      </c>
      <c r="B4044">
        <v>1296.75</v>
      </c>
      <c r="C4044" s="1" t="s">
        <v>10</v>
      </c>
      <c r="D4044">
        <v>1</v>
      </c>
      <c r="E4044">
        <v>1.6</v>
      </c>
      <c r="F4044" s="1" t="s">
        <v>11</v>
      </c>
      <c r="G4044" s="1" t="s">
        <v>12</v>
      </c>
      <c r="H4044">
        <v>1980</v>
      </c>
      <c r="I4044" s="1" t="s">
        <v>125</v>
      </c>
      <c r="J4044" t="str">
        <f t="shared" ref="J4044:J4107" si="64">VLOOKUP(B4044,$L$2:$M$13,2,TRUE)</f>
        <v>20</v>
      </c>
      <c r="K4044">
        <v>1296.75</v>
      </c>
    </row>
    <row r="4045" spans="1:11" x14ac:dyDescent="0.35">
      <c r="A4045" s="1" t="s">
        <v>45</v>
      </c>
      <c r="B4045">
        <v>8000</v>
      </c>
      <c r="C4045" s="1" t="s">
        <v>21</v>
      </c>
      <c r="D4045">
        <v>220</v>
      </c>
      <c r="E4045">
        <v>2.4</v>
      </c>
      <c r="F4045" s="1" t="s">
        <v>18</v>
      </c>
      <c r="G4045" s="1" t="s">
        <v>12</v>
      </c>
      <c r="H4045">
        <v>2004</v>
      </c>
      <c r="I4045" s="1" t="s">
        <v>46</v>
      </c>
      <c r="J4045" t="str">
        <f t="shared" si="64"/>
        <v>20</v>
      </c>
      <c r="K4045">
        <v>8000</v>
      </c>
    </row>
    <row r="4046" spans="1:11" x14ac:dyDescent="0.35">
      <c r="A4046" s="1" t="s">
        <v>45</v>
      </c>
      <c r="B4046">
        <v>12500</v>
      </c>
      <c r="C4046" s="1" t="s">
        <v>31</v>
      </c>
      <c r="D4046">
        <v>48</v>
      </c>
      <c r="E4046">
        <v>1.6</v>
      </c>
      <c r="F4046" s="1" t="s">
        <v>11</v>
      </c>
      <c r="G4046" s="1" t="s">
        <v>12</v>
      </c>
      <c r="H4046">
        <v>2012</v>
      </c>
      <c r="I4046" s="1" t="s">
        <v>84</v>
      </c>
      <c r="J4046" t="str">
        <f t="shared" si="64"/>
        <v>20</v>
      </c>
      <c r="K4046">
        <v>12500</v>
      </c>
    </row>
    <row r="4047" spans="1:11" x14ac:dyDescent="0.35">
      <c r="A4047" s="1" t="s">
        <v>14</v>
      </c>
      <c r="B4047">
        <v>57000</v>
      </c>
      <c r="C4047" s="1" t="s">
        <v>10</v>
      </c>
      <c r="D4047">
        <v>61</v>
      </c>
      <c r="E4047">
        <v>4.5999999999999996</v>
      </c>
      <c r="F4047" s="1" t="s">
        <v>11</v>
      </c>
      <c r="G4047" s="1" t="s">
        <v>12</v>
      </c>
      <c r="H4047">
        <v>2012</v>
      </c>
      <c r="I4047" s="1" t="s">
        <v>19</v>
      </c>
      <c r="J4047" t="str">
        <f t="shared" si="64"/>
        <v>60</v>
      </c>
      <c r="K4047">
        <v>57000</v>
      </c>
    </row>
    <row r="4048" spans="1:11" x14ac:dyDescent="0.35">
      <c r="A4048" s="1" t="s">
        <v>14</v>
      </c>
      <c r="B4048">
        <v>85000</v>
      </c>
      <c r="C4048" s="1" t="s">
        <v>10</v>
      </c>
      <c r="D4048">
        <v>36</v>
      </c>
      <c r="E4048">
        <v>5.5</v>
      </c>
      <c r="F4048" s="1" t="s">
        <v>11</v>
      </c>
      <c r="G4048" s="1" t="s">
        <v>12</v>
      </c>
      <c r="H4048">
        <v>2014</v>
      </c>
      <c r="I4048" s="1" t="s">
        <v>309</v>
      </c>
      <c r="J4048" t="str">
        <f t="shared" si="64"/>
        <v>100</v>
      </c>
      <c r="K4048">
        <v>85000</v>
      </c>
    </row>
    <row r="4049" spans="1:11" x14ac:dyDescent="0.35">
      <c r="A4049" s="1" t="s">
        <v>28</v>
      </c>
      <c r="B4049">
        <v>4200</v>
      </c>
      <c r="C4049" s="1" t="s">
        <v>10</v>
      </c>
      <c r="D4049">
        <v>180</v>
      </c>
      <c r="E4049">
        <v>1.4</v>
      </c>
      <c r="F4049" s="1" t="s">
        <v>11</v>
      </c>
      <c r="G4049" s="1" t="s">
        <v>12</v>
      </c>
      <c r="H4049">
        <v>2003</v>
      </c>
      <c r="I4049" s="1" t="s">
        <v>167</v>
      </c>
      <c r="J4049" t="str">
        <f t="shared" si="64"/>
        <v>20</v>
      </c>
      <c r="K4049">
        <v>4200</v>
      </c>
    </row>
    <row r="4050" spans="1:11" x14ac:dyDescent="0.35">
      <c r="A4050" s="1" t="s">
        <v>9</v>
      </c>
      <c r="B4050">
        <v>10600</v>
      </c>
      <c r="C4050" s="1" t="s">
        <v>10</v>
      </c>
      <c r="D4050">
        <v>285</v>
      </c>
      <c r="E4050">
        <v>2</v>
      </c>
      <c r="F4050" s="1" t="s">
        <v>16</v>
      </c>
      <c r="G4050" s="1" t="s">
        <v>12</v>
      </c>
      <c r="H4050">
        <v>2007</v>
      </c>
      <c r="I4050" s="1" t="s">
        <v>86</v>
      </c>
      <c r="J4050" t="str">
        <f t="shared" si="64"/>
        <v>20</v>
      </c>
      <c r="K4050">
        <v>10600</v>
      </c>
    </row>
    <row r="4051" spans="1:11" x14ac:dyDescent="0.35">
      <c r="A4051" s="1" t="s">
        <v>20</v>
      </c>
      <c r="B4051">
        <v>55000</v>
      </c>
      <c r="C4051" s="1" t="s">
        <v>21</v>
      </c>
      <c r="D4051">
        <v>65</v>
      </c>
      <c r="E4051">
        <v>2.99</v>
      </c>
      <c r="F4051" s="1" t="s">
        <v>16</v>
      </c>
      <c r="G4051" s="1" t="s">
        <v>12</v>
      </c>
      <c r="H4051">
        <v>2013</v>
      </c>
      <c r="I4051" s="1" t="s">
        <v>35</v>
      </c>
      <c r="J4051" t="str">
        <f t="shared" si="64"/>
        <v>60</v>
      </c>
      <c r="K4051">
        <v>55000</v>
      </c>
    </row>
    <row r="4052" spans="1:11" x14ac:dyDescent="0.35">
      <c r="A4052" s="1" t="s">
        <v>14</v>
      </c>
      <c r="B4052">
        <v>31500</v>
      </c>
      <c r="C4052" s="1" t="s">
        <v>15</v>
      </c>
      <c r="D4052">
        <v>95</v>
      </c>
      <c r="E4052">
        <v>2.2000000000000002</v>
      </c>
      <c r="F4052" s="1" t="s">
        <v>16</v>
      </c>
      <c r="G4052" s="1" t="s">
        <v>12</v>
      </c>
      <c r="H4052">
        <v>2013</v>
      </c>
      <c r="I4052" s="1" t="s">
        <v>42</v>
      </c>
      <c r="J4052" t="str">
        <f t="shared" si="64"/>
        <v>40</v>
      </c>
      <c r="K4052">
        <v>31500</v>
      </c>
    </row>
    <row r="4053" spans="1:11" x14ac:dyDescent="0.35">
      <c r="A4053" s="1" t="s">
        <v>20</v>
      </c>
      <c r="B4053">
        <v>9300</v>
      </c>
      <c r="C4053" s="1" t="s">
        <v>10</v>
      </c>
      <c r="D4053">
        <v>186</v>
      </c>
      <c r="E4053">
        <v>2.8</v>
      </c>
      <c r="F4053" s="1" t="s">
        <v>11</v>
      </c>
      <c r="G4053" s="1" t="s">
        <v>12</v>
      </c>
      <c r="H4053">
        <v>2000</v>
      </c>
      <c r="I4053" s="1" t="s">
        <v>27</v>
      </c>
      <c r="J4053" t="str">
        <f t="shared" si="64"/>
        <v>20</v>
      </c>
      <c r="K4053">
        <v>9300</v>
      </c>
    </row>
    <row r="4054" spans="1:11" x14ac:dyDescent="0.35">
      <c r="A4054" s="1" t="s">
        <v>28</v>
      </c>
      <c r="B4054">
        <v>4299</v>
      </c>
      <c r="C4054" s="1" t="s">
        <v>26</v>
      </c>
      <c r="D4054">
        <v>300</v>
      </c>
      <c r="E4054">
        <v>1.5</v>
      </c>
      <c r="F4054" s="1" t="s">
        <v>16</v>
      </c>
      <c r="G4054" s="1" t="s">
        <v>12</v>
      </c>
      <c r="H4054">
        <v>2003</v>
      </c>
      <c r="I4054" s="1" t="s">
        <v>66</v>
      </c>
      <c r="J4054" t="str">
        <f t="shared" si="64"/>
        <v>20</v>
      </c>
      <c r="K4054">
        <v>4299</v>
      </c>
    </row>
    <row r="4055" spans="1:11" x14ac:dyDescent="0.35">
      <c r="A4055" s="1" t="s">
        <v>20</v>
      </c>
      <c r="B4055">
        <v>48900</v>
      </c>
      <c r="C4055" s="1" t="s">
        <v>31</v>
      </c>
      <c r="D4055">
        <v>82</v>
      </c>
      <c r="E4055">
        <v>4.2</v>
      </c>
      <c r="F4055" s="1" t="s">
        <v>11</v>
      </c>
      <c r="G4055" s="1" t="s">
        <v>12</v>
      </c>
      <c r="H4055">
        <v>2007</v>
      </c>
      <c r="I4055" s="1" t="s">
        <v>198</v>
      </c>
      <c r="J4055" t="str">
        <f t="shared" si="64"/>
        <v>60</v>
      </c>
      <c r="K4055">
        <v>48900</v>
      </c>
    </row>
    <row r="4056" spans="1:11" x14ac:dyDescent="0.35">
      <c r="A4056" s="1" t="s">
        <v>23</v>
      </c>
      <c r="B4056">
        <v>13300</v>
      </c>
      <c r="C4056" s="1" t="s">
        <v>31</v>
      </c>
      <c r="D4056">
        <v>131</v>
      </c>
      <c r="E4056">
        <v>2.4</v>
      </c>
      <c r="F4056" s="1" t="s">
        <v>18</v>
      </c>
      <c r="G4056" s="1" t="s">
        <v>12</v>
      </c>
      <c r="H4056">
        <v>2008</v>
      </c>
      <c r="I4056" s="1" t="s">
        <v>57</v>
      </c>
      <c r="J4056" t="str">
        <f t="shared" si="64"/>
        <v>20</v>
      </c>
      <c r="K4056">
        <v>13300</v>
      </c>
    </row>
    <row r="4057" spans="1:11" x14ac:dyDescent="0.35">
      <c r="A4057" s="1" t="s">
        <v>20</v>
      </c>
      <c r="B4057">
        <v>13300</v>
      </c>
      <c r="C4057" s="1" t="s">
        <v>10</v>
      </c>
      <c r="D4057">
        <v>207</v>
      </c>
      <c r="E4057">
        <v>4.2</v>
      </c>
      <c r="F4057" s="1" t="s">
        <v>11</v>
      </c>
      <c r="G4057" s="1" t="s">
        <v>12</v>
      </c>
      <c r="H4057">
        <v>2004</v>
      </c>
      <c r="I4057" s="1" t="s">
        <v>47</v>
      </c>
      <c r="J4057" t="str">
        <f t="shared" si="64"/>
        <v>20</v>
      </c>
      <c r="K4057">
        <v>13300</v>
      </c>
    </row>
    <row r="4058" spans="1:11" x14ac:dyDescent="0.35">
      <c r="A4058" s="1" t="s">
        <v>9</v>
      </c>
      <c r="B4058">
        <v>49900</v>
      </c>
      <c r="C4058" s="1" t="s">
        <v>31</v>
      </c>
      <c r="D4058">
        <v>82</v>
      </c>
      <c r="E4058">
        <v>3</v>
      </c>
      <c r="F4058" s="1" t="s">
        <v>11</v>
      </c>
      <c r="G4058" s="1" t="s">
        <v>12</v>
      </c>
      <c r="H4058">
        <v>2012</v>
      </c>
      <c r="I4058" s="1" t="s">
        <v>170</v>
      </c>
      <c r="J4058" t="str">
        <f t="shared" si="64"/>
        <v>60</v>
      </c>
      <c r="K4058">
        <v>49900</v>
      </c>
    </row>
    <row r="4059" spans="1:11" x14ac:dyDescent="0.35">
      <c r="A4059" s="1" t="s">
        <v>9</v>
      </c>
      <c r="B4059">
        <v>13700</v>
      </c>
      <c r="C4059" s="1" t="s">
        <v>10</v>
      </c>
      <c r="D4059">
        <v>276</v>
      </c>
      <c r="E4059">
        <v>3</v>
      </c>
      <c r="F4059" s="1" t="s">
        <v>16</v>
      </c>
      <c r="G4059" s="1" t="s">
        <v>12</v>
      </c>
      <c r="H4059">
        <v>2004</v>
      </c>
      <c r="I4059" s="1" t="s">
        <v>136</v>
      </c>
      <c r="J4059" t="str">
        <f t="shared" si="64"/>
        <v>20</v>
      </c>
      <c r="K4059">
        <v>13700</v>
      </c>
    </row>
    <row r="4060" spans="1:11" x14ac:dyDescent="0.35">
      <c r="A4060" s="1" t="s">
        <v>30</v>
      </c>
      <c r="B4060">
        <v>5999</v>
      </c>
      <c r="C4060" s="1" t="s">
        <v>15</v>
      </c>
      <c r="D4060">
        <v>300</v>
      </c>
      <c r="E4060">
        <v>1.8</v>
      </c>
      <c r="F4060" s="1" t="s">
        <v>18</v>
      </c>
      <c r="G4060" s="1" t="s">
        <v>12</v>
      </c>
      <c r="H4060">
        <v>1999</v>
      </c>
      <c r="I4060" s="1" t="s">
        <v>150</v>
      </c>
      <c r="J4060" t="str">
        <f t="shared" si="64"/>
        <v>20</v>
      </c>
      <c r="K4060">
        <v>5999</v>
      </c>
    </row>
    <row r="4061" spans="1:11" x14ac:dyDescent="0.35">
      <c r="A4061" s="1" t="s">
        <v>23</v>
      </c>
      <c r="B4061">
        <v>8700</v>
      </c>
      <c r="C4061" s="1" t="s">
        <v>38</v>
      </c>
      <c r="D4061">
        <v>38</v>
      </c>
      <c r="E4061">
        <v>1.6</v>
      </c>
      <c r="F4061" s="1" t="s">
        <v>11</v>
      </c>
      <c r="G4061" s="1" t="s">
        <v>12</v>
      </c>
      <c r="H4061">
        <v>2008</v>
      </c>
      <c r="I4061" s="1" t="s">
        <v>135</v>
      </c>
      <c r="J4061" t="str">
        <f t="shared" si="64"/>
        <v>20</v>
      </c>
      <c r="K4061">
        <v>8700</v>
      </c>
    </row>
    <row r="4062" spans="1:11" x14ac:dyDescent="0.35">
      <c r="A4062" s="1" t="s">
        <v>30</v>
      </c>
      <c r="B4062">
        <v>18000</v>
      </c>
      <c r="C4062" s="1" t="s">
        <v>21</v>
      </c>
      <c r="D4062">
        <v>155</v>
      </c>
      <c r="E4062">
        <v>2</v>
      </c>
      <c r="F4062" s="1" t="s">
        <v>16</v>
      </c>
      <c r="G4062" s="1" t="s">
        <v>12</v>
      </c>
      <c r="H4062">
        <v>2011</v>
      </c>
      <c r="I4062" s="1" t="s">
        <v>87</v>
      </c>
      <c r="J4062" t="str">
        <f t="shared" si="64"/>
        <v>20</v>
      </c>
      <c r="K4062">
        <v>18000</v>
      </c>
    </row>
    <row r="4063" spans="1:11" x14ac:dyDescent="0.35">
      <c r="A4063" s="1" t="s">
        <v>9</v>
      </c>
      <c r="B4063">
        <v>55500</v>
      </c>
      <c r="C4063" s="1" t="s">
        <v>21</v>
      </c>
      <c r="D4063">
        <v>90</v>
      </c>
      <c r="E4063">
        <v>3</v>
      </c>
      <c r="F4063" s="1" t="s">
        <v>16</v>
      </c>
      <c r="G4063" s="1" t="s">
        <v>12</v>
      </c>
      <c r="H4063">
        <v>2013</v>
      </c>
      <c r="I4063" s="1" t="s">
        <v>71</v>
      </c>
      <c r="J4063" t="str">
        <f t="shared" si="64"/>
        <v>60</v>
      </c>
      <c r="K4063">
        <v>55500</v>
      </c>
    </row>
    <row r="4064" spans="1:11" x14ac:dyDescent="0.35">
      <c r="A4064" s="1" t="s">
        <v>9</v>
      </c>
      <c r="B4064">
        <v>3500</v>
      </c>
      <c r="C4064" s="1" t="s">
        <v>10</v>
      </c>
      <c r="D4064">
        <v>280</v>
      </c>
      <c r="E4064" t="s">
        <v>41</v>
      </c>
      <c r="F4064" s="1" t="s">
        <v>11</v>
      </c>
      <c r="G4064" s="1" t="s">
        <v>32</v>
      </c>
      <c r="H4064">
        <v>1996</v>
      </c>
      <c r="I4064" s="1" t="s">
        <v>69</v>
      </c>
      <c r="J4064" t="str">
        <f t="shared" si="64"/>
        <v>20</v>
      </c>
      <c r="K4064">
        <v>3500</v>
      </c>
    </row>
    <row r="4065" spans="1:11" x14ac:dyDescent="0.35">
      <c r="A4065" s="1" t="s">
        <v>9</v>
      </c>
      <c r="B4065">
        <v>3100</v>
      </c>
      <c r="C4065" s="1" t="s">
        <v>26</v>
      </c>
      <c r="D4065">
        <v>1</v>
      </c>
      <c r="E4065">
        <v>2</v>
      </c>
      <c r="F4065" s="1" t="s">
        <v>16</v>
      </c>
      <c r="G4065" s="1" t="s">
        <v>32</v>
      </c>
      <c r="H4065">
        <v>2002</v>
      </c>
      <c r="I4065" s="1" t="s">
        <v>13</v>
      </c>
      <c r="J4065" t="str">
        <f t="shared" si="64"/>
        <v>20</v>
      </c>
      <c r="K4065">
        <v>3100</v>
      </c>
    </row>
    <row r="4066" spans="1:11" x14ac:dyDescent="0.35">
      <c r="A4066" s="1" t="s">
        <v>23</v>
      </c>
      <c r="B4066">
        <v>30900</v>
      </c>
      <c r="C4066" s="1" t="s">
        <v>10</v>
      </c>
      <c r="D4066">
        <v>15</v>
      </c>
      <c r="E4066">
        <v>2.5</v>
      </c>
      <c r="F4066" s="1" t="s">
        <v>11</v>
      </c>
      <c r="G4066" s="1" t="s">
        <v>12</v>
      </c>
      <c r="H4066">
        <v>2015</v>
      </c>
      <c r="I4066" s="1" t="s">
        <v>57</v>
      </c>
      <c r="J4066" t="str">
        <f t="shared" si="64"/>
        <v>40</v>
      </c>
      <c r="K4066">
        <v>30900</v>
      </c>
    </row>
    <row r="4067" spans="1:11" x14ac:dyDescent="0.35">
      <c r="A4067" s="1" t="s">
        <v>14</v>
      </c>
      <c r="B4067">
        <v>23500</v>
      </c>
      <c r="C4067" s="1" t="s">
        <v>10</v>
      </c>
      <c r="D4067">
        <v>200</v>
      </c>
      <c r="E4067">
        <v>5.5</v>
      </c>
      <c r="F4067" s="1" t="s">
        <v>11</v>
      </c>
      <c r="G4067" s="1" t="s">
        <v>12</v>
      </c>
      <c r="H4067">
        <v>2008</v>
      </c>
      <c r="I4067" s="1" t="s">
        <v>120</v>
      </c>
      <c r="J4067" t="str">
        <f t="shared" si="64"/>
        <v>40</v>
      </c>
      <c r="K4067">
        <v>23500</v>
      </c>
    </row>
    <row r="4068" spans="1:11" x14ac:dyDescent="0.35">
      <c r="A4068" s="1" t="s">
        <v>30</v>
      </c>
      <c r="B4068">
        <v>9200</v>
      </c>
      <c r="C4068" s="1" t="s">
        <v>31</v>
      </c>
      <c r="D4068">
        <v>156</v>
      </c>
      <c r="E4068">
        <v>1.9</v>
      </c>
      <c r="F4068" s="1" t="s">
        <v>16</v>
      </c>
      <c r="G4068" s="1" t="s">
        <v>12</v>
      </c>
      <c r="H4068">
        <v>2009</v>
      </c>
      <c r="I4068" s="1" t="s">
        <v>181</v>
      </c>
      <c r="J4068" t="str">
        <f t="shared" si="64"/>
        <v>20</v>
      </c>
      <c r="K4068">
        <v>9200</v>
      </c>
    </row>
    <row r="4069" spans="1:11" x14ac:dyDescent="0.35">
      <c r="A4069" s="1" t="s">
        <v>30</v>
      </c>
      <c r="B4069">
        <v>13000</v>
      </c>
      <c r="C4069" s="1" t="s">
        <v>10</v>
      </c>
      <c r="D4069">
        <v>140</v>
      </c>
      <c r="E4069">
        <v>2</v>
      </c>
      <c r="F4069" s="1" t="s">
        <v>11</v>
      </c>
      <c r="G4069" s="1" t="s">
        <v>12</v>
      </c>
      <c r="H4069">
        <v>2006</v>
      </c>
      <c r="I4069" s="1" t="s">
        <v>125</v>
      </c>
      <c r="J4069" t="str">
        <f t="shared" si="64"/>
        <v>20</v>
      </c>
      <c r="K4069">
        <v>13000</v>
      </c>
    </row>
    <row r="4070" spans="1:11" x14ac:dyDescent="0.35">
      <c r="A4070" s="1" t="s">
        <v>14</v>
      </c>
      <c r="B4070">
        <v>55000</v>
      </c>
      <c r="C4070" s="1" t="s">
        <v>21</v>
      </c>
      <c r="D4070">
        <v>120</v>
      </c>
      <c r="E4070">
        <v>5.5</v>
      </c>
      <c r="F4070" s="1" t="s">
        <v>11</v>
      </c>
      <c r="G4070" s="1" t="s">
        <v>12</v>
      </c>
      <c r="H4070">
        <v>2008</v>
      </c>
      <c r="I4070" s="1" t="s">
        <v>61</v>
      </c>
      <c r="J4070" t="str">
        <f t="shared" si="64"/>
        <v>60</v>
      </c>
      <c r="K4070">
        <v>55000</v>
      </c>
    </row>
    <row r="4071" spans="1:11" x14ac:dyDescent="0.35">
      <c r="A4071" s="1" t="s">
        <v>20</v>
      </c>
      <c r="B4071">
        <v>27500</v>
      </c>
      <c r="C4071" s="1" t="s">
        <v>10</v>
      </c>
      <c r="D4071">
        <v>74</v>
      </c>
      <c r="E4071">
        <v>2</v>
      </c>
      <c r="F4071" s="1" t="s">
        <v>16</v>
      </c>
      <c r="G4071" s="1" t="s">
        <v>12</v>
      </c>
      <c r="H4071">
        <v>2011</v>
      </c>
      <c r="I4071" s="1" t="s">
        <v>89</v>
      </c>
      <c r="J4071" t="str">
        <f t="shared" si="64"/>
        <v>40</v>
      </c>
      <c r="K4071">
        <v>27500</v>
      </c>
    </row>
    <row r="4072" spans="1:11" x14ac:dyDescent="0.35">
      <c r="A4072" s="1" t="s">
        <v>9</v>
      </c>
      <c r="B4072">
        <v>5900</v>
      </c>
      <c r="C4072" s="1" t="s">
        <v>26</v>
      </c>
      <c r="D4072">
        <v>220</v>
      </c>
      <c r="E4072">
        <v>2.8</v>
      </c>
      <c r="F4072" s="1" t="s">
        <v>11</v>
      </c>
      <c r="G4072" s="1" t="s">
        <v>12</v>
      </c>
      <c r="H4072">
        <v>1995</v>
      </c>
      <c r="I4072" s="1" t="s">
        <v>86</v>
      </c>
      <c r="J4072" t="str">
        <f t="shared" si="64"/>
        <v>20</v>
      </c>
      <c r="K4072">
        <v>5900</v>
      </c>
    </row>
    <row r="4073" spans="1:11" x14ac:dyDescent="0.35">
      <c r="A4073" s="1" t="s">
        <v>14</v>
      </c>
      <c r="B4073">
        <v>126000</v>
      </c>
      <c r="C4073" s="1" t="s">
        <v>10</v>
      </c>
      <c r="D4073">
        <v>14</v>
      </c>
      <c r="E4073">
        <v>3</v>
      </c>
      <c r="F4073" s="1" t="s">
        <v>16</v>
      </c>
      <c r="G4073" s="1" t="s">
        <v>12</v>
      </c>
      <c r="H4073">
        <v>2015</v>
      </c>
      <c r="I4073" s="1" t="s">
        <v>72</v>
      </c>
      <c r="J4073" t="str">
        <f t="shared" si="64"/>
        <v>140</v>
      </c>
      <c r="K4073">
        <v>126000</v>
      </c>
    </row>
    <row r="4074" spans="1:11" x14ac:dyDescent="0.35">
      <c r="A4074" s="1" t="s">
        <v>14</v>
      </c>
      <c r="B4074">
        <v>27500</v>
      </c>
      <c r="C4074" s="1" t="s">
        <v>21</v>
      </c>
      <c r="D4074">
        <v>152</v>
      </c>
      <c r="E4074">
        <v>6.3</v>
      </c>
      <c r="F4074" s="1" t="s">
        <v>11</v>
      </c>
      <c r="G4074" s="1" t="s">
        <v>12</v>
      </c>
      <c r="H4074">
        <v>2007</v>
      </c>
      <c r="I4074" s="1" t="s">
        <v>208</v>
      </c>
      <c r="J4074" t="str">
        <f t="shared" si="64"/>
        <v>40</v>
      </c>
      <c r="K4074">
        <v>27500</v>
      </c>
    </row>
    <row r="4075" spans="1:11" x14ac:dyDescent="0.35">
      <c r="A4075" s="1" t="s">
        <v>28</v>
      </c>
      <c r="B4075">
        <v>7200</v>
      </c>
      <c r="C4075" s="1" t="s">
        <v>15</v>
      </c>
      <c r="D4075">
        <v>285</v>
      </c>
      <c r="E4075">
        <v>1.9</v>
      </c>
      <c r="F4075" s="1" t="s">
        <v>16</v>
      </c>
      <c r="G4075" s="1" t="s">
        <v>12</v>
      </c>
      <c r="H4075">
        <v>2002</v>
      </c>
      <c r="I4075" s="1" t="s">
        <v>70</v>
      </c>
      <c r="J4075" t="str">
        <f t="shared" si="64"/>
        <v>20</v>
      </c>
      <c r="K4075">
        <v>7200</v>
      </c>
    </row>
    <row r="4076" spans="1:11" x14ac:dyDescent="0.35">
      <c r="A4076" s="1" t="s">
        <v>28</v>
      </c>
      <c r="B4076">
        <v>6750</v>
      </c>
      <c r="C4076" s="1" t="s">
        <v>15</v>
      </c>
      <c r="D4076">
        <v>140</v>
      </c>
      <c r="E4076">
        <v>1.5</v>
      </c>
      <c r="F4076" s="1" t="s">
        <v>16</v>
      </c>
      <c r="G4076" s="1" t="s">
        <v>12</v>
      </c>
      <c r="H4076">
        <v>2012</v>
      </c>
      <c r="I4076" s="1" t="s">
        <v>66</v>
      </c>
      <c r="J4076" t="str">
        <f t="shared" si="64"/>
        <v>20</v>
      </c>
      <c r="K4076">
        <v>6750</v>
      </c>
    </row>
    <row r="4077" spans="1:11" x14ac:dyDescent="0.35">
      <c r="A4077" s="1" t="s">
        <v>45</v>
      </c>
      <c r="B4077">
        <v>21000</v>
      </c>
      <c r="C4077" s="1" t="s">
        <v>21</v>
      </c>
      <c r="D4077">
        <v>122</v>
      </c>
      <c r="E4077">
        <v>3.2</v>
      </c>
      <c r="F4077" s="1" t="s">
        <v>16</v>
      </c>
      <c r="G4077" s="1" t="s">
        <v>12</v>
      </c>
      <c r="H4077">
        <v>2009</v>
      </c>
      <c r="I4077" s="1" t="s">
        <v>54</v>
      </c>
      <c r="J4077" t="str">
        <f t="shared" si="64"/>
        <v>40</v>
      </c>
      <c r="K4077">
        <v>21000</v>
      </c>
    </row>
    <row r="4078" spans="1:11" x14ac:dyDescent="0.35">
      <c r="A4078" s="1" t="s">
        <v>30</v>
      </c>
      <c r="B4078">
        <v>15900</v>
      </c>
      <c r="C4078" s="1" t="s">
        <v>10</v>
      </c>
      <c r="D4078">
        <v>77</v>
      </c>
      <c r="E4078">
        <v>1.4</v>
      </c>
      <c r="F4078" s="1" t="s">
        <v>11</v>
      </c>
      <c r="G4078" s="1" t="s">
        <v>12</v>
      </c>
      <c r="H4078">
        <v>2012</v>
      </c>
      <c r="I4078" s="1" t="s">
        <v>125</v>
      </c>
      <c r="J4078" t="str">
        <f t="shared" si="64"/>
        <v>20</v>
      </c>
      <c r="K4078">
        <v>15900</v>
      </c>
    </row>
    <row r="4079" spans="1:11" x14ac:dyDescent="0.35">
      <c r="A4079" s="1" t="s">
        <v>30</v>
      </c>
      <c r="B4079">
        <v>10000</v>
      </c>
      <c r="C4079" s="1" t="s">
        <v>10</v>
      </c>
      <c r="D4079">
        <v>56</v>
      </c>
      <c r="E4079">
        <v>1.8</v>
      </c>
      <c r="F4079" s="1" t="s">
        <v>11</v>
      </c>
      <c r="G4079" s="1" t="s">
        <v>32</v>
      </c>
      <c r="H4079">
        <v>2015</v>
      </c>
      <c r="I4079" s="1" t="s">
        <v>98</v>
      </c>
      <c r="J4079" t="str">
        <f t="shared" si="64"/>
        <v>20</v>
      </c>
      <c r="K4079">
        <v>10000</v>
      </c>
    </row>
    <row r="4080" spans="1:11" x14ac:dyDescent="0.35">
      <c r="A4080" s="1" t="s">
        <v>28</v>
      </c>
      <c r="B4080">
        <v>4500</v>
      </c>
      <c r="C4080" s="1" t="s">
        <v>31</v>
      </c>
      <c r="D4080">
        <v>1</v>
      </c>
      <c r="E4080">
        <v>1.5</v>
      </c>
      <c r="F4080" s="1" t="s">
        <v>16</v>
      </c>
      <c r="G4080" s="1" t="s">
        <v>12</v>
      </c>
      <c r="H4080">
        <v>2007</v>
      </c>
      <c r="I4080" s="1" t="s">
        <v>66</v>
      </c>
      <c r="J4080" t="str">
        <f t="shared" si="64"/>
        <v>20</v>
      </c>
      <c r="K4080">
        <v>4500</v>
      </c>
    </row>
    <row r="4081" spans="1:11" x14ac:dyDescent="0.35">
      <c r="A4081" s="1" t="s">
        <v>14</v>
      </c>
      <c r="B4081">
        <v>29000</v>
      </c>
      <c r="C4081" s="1" t="s">
        <v>21</v>
      </c>
      <c r="D4081">
        <v>139</v>
      </c>
      <c r="E4081">
        <v>3.5</v>
      </c>
      <c r="F4081" s="1" t="s">
        <v>18</v>
      </c>
      <c r="G4081" s="1" t="s">
        <v>12</v>
      </c>
      <c r="H4081">
        <v>2009</v>
      </c>
      <c r="I4081" s="1" t="s">
        <v>67</v>
      </c>
      <c r="J4081" t="str">
        <f t="shared" si="64"/>
        <v>40</v>
      </c>
      <c r="K4081">
        <v>29000</v>
      </c>
    </row>
    <row r="4082" spans="1:11" x14ac:dyDescent="0.35">
      <c r="A4082" s="1" t="s">
        <v>14</v>
      </c>
      <c r="B4082">
        <v>109999</v>
      </c>
      <c r="C4082" s="1" t="s">
        <v>21</v>
      </c>
      <c r="D4082">
        <v>0</v>
      </c>
      <c r="E4082">
        <v>2.98</v>
      </c>
      <c r="F4082" s="1" t="s">
        <v>16</v>
      </c>
      <c r="G4082" s="1" t="s">
        <v>12</v>
      </c>
      <c r="H4082">
        <v>2016</v>
      </c>
      <c r="I4082" s="1" t="s">
        <v>68</v>
      </c>
      <c r="J4082" t="str">
        <f t="shared" si="64"/>
        <v>120</v>
      </c>
      <c r="K4082">
        <v>109999</v>
      </c>
    </row>
    <row r="4083" spans="1:11" x14ac:dyDescent="0.35">
      <c r="A4083" s="1" t="s">
        <v>14</v>
      </c>
      <c r="B4083">
        <v>9999</v>
      </c>
      <c r="C4083" s="1" t="s">
        <v>10</v>
      </c>
      <c r="D4083">
        <v>80</v>
      </c>
      <c r="E4083">
        <v>2.2999999999999998</v>
      </c>
      <c r="F4083" s="1" t="s">
        <v>11</v>
      </c>
      <c r="G4083" s="1" t="s">
        <v>12</v>
      </c>
      <c r="H4083">
        <v>2002</v>
      </c>
      <c r="I4083" s="1" t="s">
        <v>105</v>
      </c>
      <c r="J4083" t="str">
        <f t="shared" si="64"/>
        <v>20</v>
      </c>
      <c r="K4083">
        <v>9999</v>
      </c>
    </row>
    <row r="4084" spans="1:11" x14ac:dyDescent="0.35">
      <c r="A4084" s="1" t="s">
        <v>9</v>
      </c>
      <c r="B4084">
        <v>32500</v>
      </c>
      <c r="C4084" s="1" t="s">
        <v>21</v>
      </c>
      <c r="D4084">
        <v>152</v>
      </c>
      <c r="E4084">
        <v>3</v>
      </c>
      <c r="F4084" s="1" t="s">
        <v>16</v>
      </c>
      <c r="G4084" s="1" t="s">
        <v>12</v>
      </c>
      <c r="H4084">
        <v>2008</v>
      </c>
      <c r="I4084" s="1" t="s">
        <v>55</v>
      </c>
      <c r="J4084" t="str">
        <f t="shared" si="64"/>
        <v>40</v>
      </c>
      <c r="K4084">
        <v>32500</v>
      </c>
    </row>
    <row r="4085" spans="1:11" x14ac:dyDescent="0.35">
      <c r="A4085" s="1" t="s">
        <v>14</v>
      </c>
      <c r="B4085">
        <v>111999</v>
      </c>
      <c r="C4085" s="1" t="s">
        <v>21</v>
      </c>
      <c r="D4085">
        <v>0</v>
      </c>
      <c r="E4085">
        <v>3</v>
      </c>
      <c r="F4085" s="1" t="s">
        <v>16</v>
      </c>
      <c r="G4085" s="1" t="s">
        <v>12</v>
      </c>
      <c r="H4085">
        <v>2016</v>
      </c>
      <c r="I4085" s="1" t="s">
        <v>82</v>
      </c>
      <c r="J4085" t="str">
        <f t="shared" si="64"/>
        <v>120</v>
      </c>
      <c r="K4085">
        <v>111999</v>
      </c>
    </row>
    <row r="4086" spans="1:11" x14ac:dyDescent="0.35">
      <c r="A4086" s="1" t="s">
        <v>14</v>
      </c>
      <c r="B4086">
        <v>29500</v>
      </c>
      <c r="C4086" s="1" t="s">
        <v>21</v>
      </c>
      <c r="D4086">
        <v>253</v>
      </c>
      <c r="E4086">
        <v>5</v>
      </c>
      <c r="F4086" s="1" t="s">
        <v>11</v>
      </c>
      <c r="G4086" s="1" t="s">
        <v>12</v>
      </c>
      <c r="H4086">
        <v>2003</v>
      </c>
      <c r="I4086" s="1" t="s">
        <v>227</v>
      </c>
      <c r="J4086" t="str">
        <f t="shared" si="64"/>
        <v>40</v>
      </c>
      <c r="K4086">
        <v>29500</v>
      </c>
    </row>
    <row r="4087" spans="1:11" x14ac:dyDescent="0.35">
      <c r="A4087" s="1" t="s">
        <v>20</v>
      </c>
      <c r="B4087">
        <v>2850</v>
      </c>
      <c r="C4087" s="1" t="s">
        <v>26</v>
      </c>
      <c r="D4087">
        <v>280</v>
      </c>
      <c r="E4087">
        <v>2.5</v>
      </c>
      <c r="F4087" s="1" t="s">
        <v>16</v>
      </c>
      <c r="G4087" s="1" t="s">
        <v>32</v>
      </c>
      <c r="H4087">
        <v>1999</v>
      </c>
      <c r="I4087" s="1" t="s">
        <v>27</v>
      </c>
      <c r="J4087" t="str">
        <f t="shared" si="64"/>
        <v>20</v>
      </c>
      <c r="K4087">
        <v>2850</v>
      </c>
    </row>
    <row r="4088" spans="1:11" x14ac:dyDescent="0.35">
      <c r="A4088" s="1" t="s">
        <v>45</v>
      </c>
      <c r="B4088">
        <v>7200</v>
      </c>
      <c r="C4088" s="1" t="s">
        <v>10</v>
      </c>
      <c r="D4088">
        <v>83</v>
      </c>
      <c r="E4088">
        <v>1.6</v>
      </c>
      <c r="F4088" s="1" t="s">
        <v>49</v>
      </c>
      <c r="G4088" s="1" t="s">
        <v>12</v>
      </c>
      <c r="H4088">
        <v>2007</v>
      </c>
      <c r="I4088" s="1" t="s">
        <v>73</v>
      </c>
      <c r="J4088" t="str">
        <f t="shared" si="64"/>
        <v>20</v>
      </c>
      <c r="K4088">
        <v>7200</v>
      </c>
    </row>
    <row r="4089" spans="1:11" x14ac:dyDescent="0.35">
      <c r="A4089" s="1" t="s">
        <v>30</v>
      </c>
      <c r="B4089">
        <v>6250</v>
      </c>
      <c r="C4089" s="1" t="s">
        <v>38</v>
      </c>
      <c r="D4089">
        <v>170</v>
      </c>
      <c r="E4089">
        <v>1.4</v>
      </c>
      <c r="F4089" s="1" t="s">
        <v>11</v>
      </c>
      <c r="G4089" s="1" t="s">
        <v>12</v>
      </c>
      <c r="H4089">
        <v>2001</v>
      </c>
      <c r="I4089" s="1" t="s">
        <v>33</v>
      </c>
      <c r="J4089" t="str">
        <f t="shared" si="64"/>
        <v>20</v>
      </c>
      <c r="K4089">
        <v>6250</v>
      </c>
    </row>
    <row r="4090" spans="1:11" x14ac:dyDescent="0.35">
      <c r="A4090" s="1" t="s">
        <v>30</v>
      </c>
      <c r="B4090">
        <v>6500</v>
      </c>
      <c r="C4090" s="1" t="s">
        <v>10</v>
      </c>
      <c r="D4090">
        <v>74</v>
      </c>
      <c r="E4090">
        <v>2</v>
      </c>
      <c r="F4090" s="1" t="s">
        <v>11</v>
      </c>
      <c r="G4090" s="1" t="s">
        <v>32</v>
      </c>
      <c r="H4090">
        <v>2011</v>
      </c>
      <c r="I4090" s="1" t="s">
        <v>125</v>
      </c>
      <c r="J4090" t="str">
        <f t="shared" si="64"/>
        <v>20</v>
      </c>
      <c r="K4090">
        <v>6500</v>
      </c>
    </row>
    <row r="4091" spans="1:11" x14ac:dyDescent="0.35">
      <c r="A4091" s="1" t="s">
        <v>30</v>
      </c>
      <c r="B4091">
        <v>6000</v>
      </c>
      <c r="C4091" s="1" t="s">
        <v>10</v>
      </c>
      <c r="D4091">
        <v>271</v>
      </c>
      <c r="E4091">
        <v>1.8</v>
      </c>
      <c r="F4091" s="1" t="s">
        <v>11</v>
      </c>
      <c r="G4091" s="1" t="s">
        <v>12</v>
      </c>
      <c r="H4091">
        <v>2000</v>
      </c>
      <c r="I4091" s="1" t="s">
        <v>76</v>
      </c>
      <c r="J4091" t="str">
        <f t="shared" si="64"/>
        <v>20</v>
      </c>
      <c r="K4091">
        <v>6000</v>
      </c>
    </row>
    <row r="4092" spans="1:11" x14ac:dyDescent="0.35">
      <c r="A4092" s="1" t="s">
        <v>45</v>
      </c>
      <c r="B4092">
        <v>9500</v>
      </c>
      <c r="C4092" s="1" t="s">
        <v>21</v>
      </c>
      <c r="D4092">
        <v>140</v>
      </c>
      <c r="E4092">
        <v>2.4</v>
      </c>
      <c r="F4092" s="1" t="s">
        <v>18</v>
      </c>
      <c r="G4092" s="1" t="s">
        <v>12</v>
      </c>
      <c r="H4092">
        <v>2007</v>
      </c>
      <c r="I4092" s="1" t="s">
        <v>46</v>
      </c>
      <c r="J4092" t="str">
        <f t="shared" si="64"/>
        <v>20</v>
      </c>
      <c r="K4092">
        <v>9500</v>
      </c>
    </row>
    <row r="4093" spans="1:11" x14ac:dyDescent="0.35">
      <c r="A4093" s="1" t="s">
        <v>14</v>
      </c>
      <c r="B4093">
        <v>17200</v>
      </c>
      <c r="C4093" s="1" t="s">
        <v>10</v>
      </c>
      <c r="D4093">
        <v>180</v>
      </c>
      <c r="E4093">
        <v>3</v>
      </c>
      <c r="F4093" s="1" t="s">
        <v>16</v>
      </c>
      <c r="G4093" s="1" t="s">
        <v>12</v>
      </c>
      <c r="H4093">
        <v>2006</v>
      </c>
      <c r="I4093" s="1" t="s">
        <v>13</v>
      </c>
      <c r="J4093" t="str">
        <f t="shared" si="64"/>
        <v>20</v>
      </c>
      <c r="K4093">
        <v>17200</v>
      </c>
    </row>
    <row r="4094" spans="1:11" x14ac:dyDescent="0.35">
      <c r="A4094" s="1" t="s">
        <v>30</v>
      </c>
      <c r="B4094">
        <v>18200</v>
      </c>
      <c r="C4094" s="1" t="s">
        <v>38</v>
      </c>
      <c r="D4094">
        <v>23</v>
      </c>
      <c r="E4094">
        <v>1.4</v>
      </c>
      <c r="F4094" s="1" t="s">
        <v>11</v>
      </c>
      <c r="G4094" s="1" t="s">
        <v>12</v>
      </c>
      <c r="H4094">
        <v>2013</v>
      </c>
      <c r="I4094" s="1" t="s">
        <v>142</v>
      </c>
      <c r="J4094" t="str">
        <f t="shared" si="64"/>
        <v>20</v>
      </c>
      <c r="K4094">
        <v>18200</v>
      </c>
    </row>
    <row r="4095" spans="1:11" x14ac:dyDescent="0.35">
      <c r="A4095" s="1" t="s">
        <v>14</v>
      </c>
      <c r="B4095">
        <v>6900</v>
      </c>
      <c r="C4095" s="1" t="s">
        <v>26</v>
      </c>
      <c r="D4095">
        <v>235</v>
      </c>
      <c r="E4095">
        <v>2.9</v>
      </c>
      <c r="F4095" s="1" t="s">
        <v>16</v>
      </c>
      <c r="G4095" s="1" t="s">
        <v>12</v>
      </c>
      <c r="H4095">
        <v>1997</v>
      </c>
      <c r="I4095" s="1" t="s">
        <v>65</v>
      </c>
      <c r="J4095" t="str">
        <f t="shared" si="64"/>
        <v>20</v>
      </c>
      <c r="K4095">
        <v>6900</v>
      </c>
    </row>
    <row r="4096" spans="1:11" x14ac:dyDescent="0.35">
      <c r="A4096" s="1" t="s">
        <v>23</v>
      </c>
      <c r="B4096">
        <v>10200</v>
      </c>
      <c r="C4096" s="1" t="s">
        <v>31</v>
      </c>
      <c r="D4096">
        <v>105</v>
      </c>
      <c r="E4096">
        <v>1.5</v>
      </c>
      <c r="F4096" s="1" t="s">
        <v>18</v>
      </c>
      <c r="G4096" s="1" t="s">
        <v>12</v>
      </c>
      <c r="H4096">
        <v>2005</v>
      </c>
      <c r="I4096" s="1" t="s">
        <v>340</v>
      </c>
      <c r="J4096" t="str">
        <f t="shared" si="64"/>
        <v>20</v>
      </c>
      <c r="K4096">
        <v>10200</v>
      </c>
    </row>
    <row r="4097" spans="1:11" x14ac:dyDescent="0.35">
      <c r="A4097" s="1" t="s">
        <v>23</v>
      </c>
      <c r="B4097">
        <v>17394.09</v>
      </c>
      <c r="C4097" s="1" t="s">
        <v>38</v>
      </c>
      <c r="D4097">
        <v>0</v>
      </c>
      <c r="E4097">
        <v>1.33</v>
      </c>
      <c r="F4097" s="1" t="s">
        <v>11</v>
      </c>
      <c r="G4097" s="1" t="s">
        <v>12</v>
      </c>
      <c r="H4097">
        <v>2016</v>
      </c>
      <c r="I4097" s="1" t="s">
        <v>171</v>
      </c>
      <c r="J4097" t="str">
        <f t="shared" si="64"/>
        <v>20</v>
      </c>
      <c r="K4097">
        <v>17394.09</v>
      </c>
    </row>
    <row r="4098" spans="1:11" x14ac:dyDescent="0.35">
      <c r="A4098" s="1" t="s">
        <v>20</v>
      </c>
      <c r="B4098">
        <v>22500</v>
      </c>
      <c r="C4098" s="1" t="s">
        <v>10</v>
      </c>
      <c r="D4098">
        <v>99</v>
      </c>
      <c r="E4098">
        <v>2</v>
      </c>
      <c r="F4098" s="1" t="s">
        <v>49</v>
      </c>
      <c r="G4098" s="1" t="s">
        <v>12</v>
      </c>
      <c r="H4098">
        <v>2010</v>
      </c>
      <c r="I4098" s="1" t="s">
        <v>89</v>
      </c>
      <c r="J4098" t="str">
        <f t="shared" si="64"/>
        <v>40</v>
      </c>
      <c r="K4098">
        <v>22500</v>
      </c>
    </row>
    <row r="4099" spans="1:11" x14ac:dyDescent="0.35">
      <c r="A4099" s="1" t="s">
        <v>14</v>
      </c>
      <c r="B4099">
        <v>28950</v>
      </c>
      <c r="C4099" s="1" t="s">
        <v>10</v>
      </c>
      <c r="D4099">
        <v>40</v>
      </c>
      <c r="E4099">
        <v>1.8</v>
      </c>
      <c r="F4099" s="1" t="s">
        <v>11</v>
      </c>
      <c r="G4099" s="1" t="s">
        <v>12</v>
      </c>
      <c r="H4099">
        <v>2014</v>
      </c>
      <c r="I4099" s="1" t="s">
        <v>105</v>
      </c>
      <c r="J4099" t="str">
        <f t="shared" si="64"/>
        <v>40</v>
      </c>
      <c r="K4099">
        <v>28950</v>
      </c>
    </row>
    <row r="4100" spans="1:11" x14ac:dyDescent="0.35">
      <c r="A4100" s="1" t="s">
        <v>9</v>
      </c>
      <c r="B4100">
        <v>15500</v>
      </c>
      <c r="C4100" s="1" t="s">
        <v>10</v>
      </c>
      <c r="D4100">
        <v>89</v>
      </c>
      <c r="E4100">
        <v>2</v>
      </c>
      <c r="F4100" s="1" t="s">
        <v>16</v>
      </c>
      <c r="G4100" s="1" t="s">
        <v>32</v>
      </c>
      <c r="H4100">
        <v>2012</v>
      </c>
      <c r="I4100" s="1" t="s">
        <v>86</v>
      </c>
      <c r="J4100" t="str">
        <f t="shared" si="64"/>
        <v>20</v>
      </c>
      <c r="K4100">
        <v>15500</v>
      </c>
    </row>
    <row r="4101" spans="1:11" x14ac:dyDescent="0.35">
      <c r="A4101" s="1" t="s">
        <v>28</v>
      </c>
      <c r="B4101">
        <v>13600</v>
      </c>
      <c r="C4101" s="1" t="s">
        <v>26</v>
      </c>
      <c r="D4101">
        <v>164</v>
      </c>
      <c r="E4101">
        <v>1.5</v>
      </c>
      <c r="F4101" s="1" t="s">
        <v>16</v>
      </c>
      <c r="G4101" s="1" t="s">
        <v>12</v>
      </c>
      <c r="H4101">
        <v>2013</v>
      </c>
      <c r="I4101" s="1" t="s">
        <v>192</v>
      </c>
      <c r="J4101" t="str">
        <f t="shared" si="64"/>
        <v>20</v>
      </c>
      <c r="K4101">
        <v>13600</v>
      </c>
    </row>
    <row r="4102" spans="1:11" x14ac:dyDescent="0.35">
      <c r="A4102" s="1" t="s">
        <v>45</v>
      </c>
      <c r="B4102">
        <v>3250</v>
      </c>
      <c r="C4102" s="1" t="s">
        <v>10</v>
      </c>
      <c r="D4102">
        <v>380</v>
      </c>
      <c r="E4102">
        <v>1.8</v>
      </c>
      <c r="F4102" s="1" t="s">
        <v>11</v>
      </c>
      <c r="G4102" s="1" t="s">
        <v>12</v>
      </c>
      <c r="H4102">
        <v>1993</v>
      </c>
      <c r="I4102" s="1" t="s">
        <v>63</v>
      </c>
      <c r="J4102" t="str">
        <f t="shared" si="64"/>
        <v>20</v>
      </c>
      <c r="K4102">
        <v>3250</v>
      </c>
    </row>
    <row r="4103" spans="1:11" x14ac:dyDescent="0.35">
      <c r="A4103" s="1" t="s">
        <v>9</v>
      </c>
      <c r="B4103">
        <v>17000</v>
      </c>
      <c r="C4103" s="1" t="s">
        <v>26</v>
      </c>
      <c r="D4103">
        <v>158</v>
      </c>
      <c r="E4103">
        <v>2</v>
      </c>
      <c r="F4103" s="1" t="s">
        <v>16</v>
      </c>
      <c r="G4103" s="1" t="s">
        <v>12</v>
      </c>
      <c r="H4103">
        <v>2010</v>
      </c>
      <c r="I4103" s="1" t="s">
        <v>13</v>
      </c>
      <c r="J4103" t="str">
        <f t="shared" si="64"/>
        <v>20</v>
      </c>
      <c r="K4103">
        <v>17000</v>
      </c>
    </row>
    <row r="4104" spans="1:11" x14ac:dyDescent="0.35">
      <c r="A4104" s="1" t="s">
        <v>28</v>
      </c>
      <c r="B4104">
        <v>12350</v>
      </c>
      <c r="C4104" s="1" t="s">
        <v>15</v>
      </c>
      <c r="D4104">
        <v>159</v>
      </c>
      <c r="E4104">
        <v>2</v>
      </c>
      <c r="F4104" s="1" t="s">
        <v>16</v>
      </c>
      <c r="G4104" s="1" t="s">
        <v>12</v>
      </c>
      <c r="H4104">
        <v>2010</v>
      </c>
      <c r="I4104" s="1" t="s">
        <v>70</v>
      </c>
      <c r="J4104" t="str">
        <f t="shared" si="64"/>
        <v>20</v>
      </c>
      <c r="K4104">
        <v>12350</v>
      </c>
    </row>
    <row r="4105" spans="1:11" x14ac:dyDescent="0.35">
      <c r="A4105" s="1" t="s">
        <v>14</v>
      </c>
      <c r="B4105">
        <v>24500</v>
      </c>
      <c r="C4105" s="1" t="s">
        <v>10</v>
      </c>
      <c r="D4105">
        <v>163</v>
      </c>
      <c r="E4105">
        <v>5.5</v>
      </c>
      <c r="F4105" s="1" t="s">
        <v>18</v>
      </c>
      <c r="G4105" s="1" t="s">
        <v>12</v>
      </c>
      <c r="H4105">
        <v>2007</v>
      </c>
      <c r="I4105" s="1" t="s">
        <v>120</v>
      </c>
      <c r="J4105" t="str">
        <f t="shared" si="64"/>
        <v>40</v>
      </c>
      <c r="K4105">
        <v>24500</v>
      </c>
    </row>
    <row r="4106" spans="1:11" x14ac:dyDescent="0.35">
      <c r="A4106" s="1" t="s">
        <v>9</v>
      </c>
      <c r="B4106">
        <v>11800</v>
      </c>
      <c r="C4106" s="1" t="s">
        <v>10</v>
      </c>
      <c r="D4106">
        <v>218</v>
      </c>
      <c r="E4106">
        <v>2</v>
      </c>
      <c r="F4106" s="1" t="s">
        <v>11</v>
      </c>
      <c r="G4106" s="1" t="s">
        <v>12</v>
      </c>
      <c r="H4106">
        <v>2006</v>
      </c>
      <c r="I4106" s="1" t="s">
        <v>13</v>
      </c>
      <c r="J4106" t="str">
        <f t="shared" si="64"/>
        <v>20</v>
      </c>
      <c r="K4106">
        <v>11800</v>
      </c>
    </row>
    <row r="4107" spans="1:11" x14ac:dyDescent="0.35">
      <c r="A4107" s="1" t="s">
        <v>23</v>
      </c>
      <c r="B4107">
        <v>30000</v>
      </c>
      <c r="C4107" s="1" t="s">
        <v>21</v>
      </c>
      <c r="D4107">
        <v>85</v>
      </c>
      <c r="E4107">
        <v>2.7</v>
      </c>
      <c r="F4107" s="1" t="s">
        <v>18</v>
      </c>
      <c r="G4107" s="1" t="s">
        <v>12</v>
      </c>
      <c r="H4107">
        <v>2010</v>
      </c>
      <c r="I4107" s="1" t="s">
        <v>78</v>
      </c>
      <c r="J4107" t="str">
        <f t="shared" si="64"/>
        <v>40</v>
      </c>
      <c r="K4107">
        <v>30000</v>
      </c>
    </row>
    <row r="4108" spans="1:11" x14ac:dyDescent="0.35">
      <c r="A4108" s="1" t="s">
        <v>20</v>
      </c>
      <c r="B4108">
        <v>4850</v>
      </c>
      <c r="C4108" s="1" t="s">
        <v>10</v>
      </c>
      <c r="D4108">
        <v>270</v>
      </c>
      <c r="E4108">
        <v>2.6</v>
      </c>
      <c r="F4108" s="1" t="s">
        <v>11</v>
      </c>
      <c r="G4108" s="1" t="s">
        <v>12</v>
      </c>
      <c r="H4108">
        <v>1995</v>
      </c>
      <c r="I4108" s="1" t="s">
        <v>27</v>
      </c>
      <c r="J4108" t="str">
        <f t="shared" ref="J4108:J4151" si="65">VLOOKUP(B4108,$L$2:$M$13,2,TRUE)</f>
        <v>20</v>
      </c>
      <c r="K4108">
        <v>4850</v>
      </c>
    </row>
    <row r="4109" spans="1:11" x14ac:dyDescent="0.35">
      <c r="A4109" s="1" t="s">
        <v>30</v>
      </c>
      <c r="B4109">
        <v>11900</v>
      </c>
      <c r="C4109" s="1" t="s">
        <v>26</v>
      </c>
      <c r="D4109">
        <v>132</v>
      </c>
      <c r="E4109">
        <v>1.4</v>
      </c>
      <c r="F4109" s="1" t="s">
        <v>11</v>
      </c>
      <c r="G4109" s="1" t="s">
        <v>12</v>
      </c>
      <c r="H4109">
        <v>2011</v>
      </c>
      <c r="I4109" s="1" t="s">
        <v>142</v>
      </c>
      <c r="J4109" t="str">
        <f t="shared" si="65"/>
        <v>20</v>
      </c>
      <c r="K4109">
        <v>11900</v>
      </c>
    </row>
    <row r="4110" spans="1:11" x14ac:dyDescent="0.35">
      <c r="A4110" s="1" t="s">
        <v>28</v>
      </c>
      <c r="B4110">
        <v>6500</v>
      </c>
      <c r="C4110" s="1" t="s">
        <v>15</v>
      </c>
      <c r="D4110">
        <v>127</v>
      </c>
      <c r="E4110">
        <v>1.5</v>
      </c>
      <c r="F4110" s="1" t="s">
        <v>16</v>
      </c>
      <c r="G4110" s="1" t="s">
        <v>12</v>
      </c>
      <c r="H4110">
        <v>2011</v>
      </c>
      <c r="I4110" s="1" t="s">
        <v>66</v>
      </c>
      <c r="J4110" t="str">
        <f t="shared" si="65"/>
        <v>20</v>
      </c>
      <c r="K4110">
        <v>6500</v>
      </c>
    </row>
    <row r="4111" spans="1:11" x14ac:dyDescent="0.35">
      <c r="A4111" s="1" t="s">
        <v>14</v>
      </c>
      <c r="B4111">
        <v>12000</v>
      </c>
      <c r="C4111" s="1" t="s">
        <v>10</v>
      </c>
      <c r="D4111">
        <v>298</v>
      </c>
      <c r="E4111">
        <v>5</v>
      </c>
      <c r="F4111" s="1" t="s">
        <v>11</v>
      </c>
      <c r="G4111" s="1" t="s">
        <v>12</v>
      </c>
      <c r="H4111">
        <v>2004</v>
      </c>
      <c r="I4111" s="1" t="s">
        <v>19</v>
      </c>
      <c r="J4111" t="str">
        <f t="shared" si="65"/>
        <v>20</v>
      </c>
      <c r="K4111">
        <v>12000</v>
      </c>
    </row>
    <row r="4112" spans="1:11" x14ac:dyDescent="0.35">
      <c r="A4112" s="1" t="s">
        <v>9</v>
      </c>
      <c r="B4112">
        <v>4300</v>
      </c>
      <c r="C4112" s="1" t="s">
        <v>10</v>
      </c>
      <c r="D4112">
        <v>200</v>
      </c>
      <c r="E4112">
        <v>2</v>
      </c>
      <c r="F4112" s="1" t="s">
        <v>16</v>
      </c>
      <c r="G4112" s="1" t="s">
        <v>32</v>
      </c>
      <c r="H4112">
        <v>2002</v>
      </c>
      <c r="I4112" s="1" t="s">
        <v>13</v>
      </c>
      <c r="J4112" t="str">
        <f t="shared" si="65"/>
        <v>20</v>
      </c>
      <c r="K4112">
        <v>4300</v>
      </c>
    </row>
    <row r="4113" spans="1:11" x14ac:dyDescent="0.35">
      <c r="A4113" s="1" t="s">
        <v>28</v>
      </c>
      <c r="B4113">
        <v>5600</v>
      </c>
      <c r="C4113" s="1" t="s">
        <v>26</v>
      </c>
      <c r="D4113">
        <v>112</v>
      </c>
      <c r="E4113">
        <v>1.5</v>
      </c>
      <c r="F4113" s="1" t="s">
        <v>16</v>
      </c>
      <c r="G4113" s="1" t="s">
        <v>12</v>
      </c>
      <c r="H4113">
        <v>2006</v>
      </c>
      <c r="I4113" s="1" t="s">
        <v>66</v>
      </c>
      <c r="J4113" t="str">
        <f t="shared" si="65"/>
        <v>20</v>
      </c>
      <c r="K4113">
        <v>5600</v>
      </c>
    </row>
    <row r="4114" spans="1:11" x14ac:dyDescent="0.35">
      <c r="A4114" s="1" t="s">
        <v>14</v>
      </c>
      <c r="B4114">
        <v>24500</v>
      </c>
      <c r="C4114" s="1" t="s">
        <v>31</v>
      </c>
      <c r="D4114">
        <v>77</v>
      </c>
      <c r="E4114">
        <v>1.8</v>
      </c>
      <c r="F4114" s="1" t="s">
        <v>11</v>
      </c>
      <c r="G4114" s="1" t="s">
        <v>12</v>
      </c>
      <c r="H4114">
        <v>2011</v>
      </c>
      <c r="I4114" s="1" t="s">
        <v>105</v>
      </c>
      <c r="J4114" t="str">
        <f t="shared" si="65"/>
        <v>40</v>
      </c>
      <c r="K4114">
        <v>24500</v>
      </c>
    </row>
    <row r="4115" spans="1:11" x14ac:dyDescent="0.35">
      <c r="A4115" s="1" t="s">
        <v>9</v>
      </c>
      <c r="B4115">
        <v>26900</v>
      </c>
      <c r="C4115" s="1" t="s">
        <v>21</v>
      </c>
      <c r="D4115">
        <v>170</v>
      </c>
      <c r="E4115">
        <v>3</v>
      </c>
      <c r="F4115" s="1" t="s">
        <v>16</v>
      </c>
      <c r="G4115" s="1" t="s">
        <v>12</v>
      </c>
      <c r="H4115">
        <v>2008</v>
      </c>
      <c r="I4115" s="1" t="s">
        <v>55</v>
      </c>
      <c r="J4115" t="str">
        <f t="shared" si="65"/>
        <v>40</v>
      </c>
      <c r="K4115">
        <v>26900</v>
      </c>
    </row>
    <row r="4116" spans="1:11" x14ac:dyDescent="0.35">
      <c r="A4116" s="1" t="s">
        <v>14</v>
      </c>
      <c r="B4116">
        <v>11500</v>
      </c>
      <c r="C4116" s="1" t="s">
        <v>15</v>
      </c>
      <c r="D4116">
        <v>180</v>
      </c>
      <c r="E4116">
        <v>2.2000000000000002</v>
      </c>
      <c r="F4116" s="1" t="s">
        <v>16</v>
      </c>
      <c r="G4116" s="1" t="s">
        <v>12</v>
      </c>
      <c r="H4116">
        <v>2011</v>
      </c>
      <c r="I4116" s="1" t="s">
        <v>42</v>
      </c>
      <c r="J4116" t="str">
        <f t="shared" si="65"/>
        <v>20</v>
      </c>
      <c r="K4116">
        <v>11500</v>
      </c>
    </row>
    <row r="4117" spans="1:11" x14ac:dyDescent="0.35">
      <c r="A4117" s="1" t="s">
        <v>45</v>
      </c>
      <c r="B4117">
        <v>9700</v>
      </c>
      <c r="C4117" s="1" t="s">
        <v>15</v>
      </c>
      <c r="D4117">
        <v>247</v>
      </c>
      <c r="E4117">
        <v>2.4</v>
      </c>
      <c r="F4117" s="1" t="s">
        <v>18</v>
      </c>
      <c r="G4117" s="1" t="s">
        <v>12</v>
      </c>
      <c r="H4117">
        <v>2008</v>
      </c>
      <c r="I4117" s="1" t="s">
        <v>225</v>
      </c>
      <c r="J4117" t="str">
        <f t="shared" si="65"/>
        <v>20</v>
      </c>
      <c r="K4117">
        <v>9700</v>
      </c>
    </row>
    <row r="4118" spans="1:11" x14ac:dyDescent="0.35">
      <c r="A4118" s="1" t="s">
        <v>28</v>
      </c>
      <c r="B4118">
        <v>10500</v>
      </c>
      <c r="C4118" s="1" t="s">
        <v>26</v>
      </c>
      <c r="D4118">
        <v>185</v>
      </c>
      <c r="E4118">
        <v>1.5</v>
      </c>
      <c r="F4118" s="1" t="s">
        <v>16</v>
      </c>
      <c r="G4118" s="1" t="s">
        <v>12</v>
      </c>
      <c r="H4118">
        <v>2011</v>
      </c>
      <c r="I4118" s="1" t="s">
        <v>29</v>
      </c>
      <c r="J4118" t="str">
        <f t="shared" si="65"/>
        <v>20</v>
      </c>
      <c r="K4118">
        <v>10500</v>
      </c>
    </row>
    <row r="4119" spans="1:11" x14ac:dyDescent="0.35">
      <c r="A4119" s="1" t="s">
        <v>28</v>
      </c>
      <c r="B4119">
        <v>10900</v>
      </c>
      <c r="C4119" s="1" t="s">
        <v>26</v>
      </c>
      <c r="D4119">
        <v>180</v>
      </c>
      <c r="E4119">
        <v>1.5</v>
      </c>
      <c r="F4119" s="1" t="s">
        <v>16</v>
      </c>
      <c r="G4119" s="1" t="s">
        <v>12</v>
      </c>
      <c r="H4119">
        <v>2012</v>
      </c>
      <c r="I4119" s="1" t="s">
        <v>29</v>
      </c>
      <c r="J4119" t="str">
        <f t="shared" si="65"/>
        <v>20</v>
      </c>
      <c r="K4119">
        <v>10900</v>
      </c>
    </row>
    <row r="4120" spans="1:11" x14ac:dyDescent="0.35">
      <c r="A4120" s="1" t="s">
        <v>28</v>
      </c>
      <c r="B4120">
        <v>7500</v>
      </c>
      <c r="C4120" s="1" t="s">
        <v>31</v>
      </c>
      <c r="D4120">
        <v>440</v>
      </c>
      <c r="E4120">
        <v>2</v>
      </c>
      <c r="F4120" s="1" t="s">
        <v>16</v>
      </c>
      <c r="G4120" s="1" t="s">
        <v>12</v>
      </c>
      <c r="H4120">
        <v>2008</v>
      </c>
      <c r="I4120" s="1" t="s">
        <v>70</v>
      </c>
      <c r="J4120" t="str">
        <f t="shared" si="65"/>
        <v>20</v>
      </c>
      <c r="K4120">
        <v>7500</v>
      </c>
    </row>
    <row r="4121" spans="1:11" x14ac:dyDescent="0.35">
      <c r="A4121" s="1" t="s">
        <v>14</v>
      </c>
      <c r="B4121">
        <v>25500</v>
      </c>
      <c r="C4121" s="1" t="s">
        <v>21</v>
      </c>
      <c r="D4121">
        <v>77</v>
      </c>
      <c r="E4121">
        <v>3.5</v>
      </c>
      <c r="F4121" s="1" t="s">
        <v>11</v>
      </c>
      <c r="G4121" s="1" t="s">
        <v>12</v>
      </c>
      <c r="H4121">
        <v>2008</v>
      </c>
      <c r="I4121" s="1" t="s">
        <v>67</v>
      </c>
      <c r="J4121" t="str">
        <f t="shared" si="65"/>
        <v>40</v>
      </c>
      <c r="K4121">
        <v>25500</v>
      </c>
    </row>
    <row r="4122" spans="1:11" x14ac:dyDescent="0.35">
      <c r="A4122" s="1" t="s">
        <v>30</v>
      </c>
      <c r="B4122">
        <v>15500</v>
      </c>
      <c r="C4122" s="1" t="s">
        <v>10</v>
      </c>
      <c r="D4122">
        <v>80</v>
      </c>
      <c r="E4122">
        <v>1.4</v>
      </c>
      <c r="F4122" s="1" t="s">
        <v>11</v>
      </c>
      <c r="G4122" s="1" t="s">
        <v>12</v>
      </c>
      <c r="H4122">
        <v>2013</v>
      </c>
      <c r="I4122" s="1" t="s">
        <v>125</v>
      </c>
      <c r="J4122" t="str">
        <f t="shared" si="65"/>
        <v>20</v>
      </c>
      <c r="K4122">
        <v>15500</v>
      </c>
    </row>
    <row r="4123" spans="1:11" x14ac:dyDescent="0.35">
      <c r="A4123" s="1" t="s">
        <v>30</v>
      </c>
      <c r="B4123">
        <v>9750</v>
      </c>
      <c r="C4123" s="1" t="s">
        <v>15</v>
      </c>
      <c r="D4123">
        <v>159</v>
      </c>
      <c r="E4123">
        <v>1.9</v>
      </c>
      <c r="F4123" s="1" t="s">
        <v>16</v>
      </c>
      <c r="G4123" s="1" t="s">
        <v>12</v>
      </c>
      <c r="H4123">
        <v>2009</v>
      </c>
      <c r="I4123" s="1" t="s">
        <v>56</v>
      </c>
      <c r="J4123" t="str">
        <f t="shared" si="65"/>
        <v>20</v>
      </c>
      <c r="K4123">
        <v>9750</v>
      </c>
    </row>
    <row r="4124" spans="1:11" x14ac:dyDescent="0.35">
      <c r="A4124" s="1" t="s">
        <v>9</v>
      </c>
      <c r="B4124">
        <v>16100</v>
      </c>
      <c r="C4124" s="1" t="s">
        <v>21</v>
      </c>
      <c r="D4124">
        <v>194</v>
      </c>
      <c r="E4124">
        <v>3</v>
      </c>
      <c r="F4124" s="1" t="s">
        <v>16</v>
      </c>
      <c r="G4124" s="1" t="s">
        <v>12</v>
      </c>
      <c r="H4124">
        <v>2004</v>
      </c>
      <c r="I4124" s="1" t="s">
        <v>55</v>
      </c>
      <c r="J4124" t="str">
        <f t="shared" si="65"/>
        <v>20</v>
      </c>
      <c r="K4124">
        <v>16100</v>
      </c>
    </row>
    <row r="4125" spans="1:11" x14ac:dyDescent="0.35">
      <c r="A4125" s="1" t="s">
        <v>14</v>
      </c>
      <c r="B4125">
        <v>300000</v>
      </c>
      <c r="C4125" s="1" t="s">
        <v>31</v>
      </c>
      <c r="D4125">
        <v>37</v>
      </c>
      <c r="E4125">
        <v>5</v>
      </c>
      <c r="F4125" s="1" t="s">
        <v>11</v>
      </c>
      <c r="G4125" s="1" t="s">
        <v>12</v>
      </c>
      <c r="H4125">
        <v>2012</v>
      </c>
      <c r="I4125" s="1" t="s">
        <v>227</v>
      </c>
      <c r="J4125" t="str">
        <f t="shared" si="65"/>
        <v>&gt; 300 tys</v>
      </c>
      <c r="K4125">
        <v>300000</v>
      </c>
    </row>
    <row r="4126" spans="1:11" x14ac:dyDescent="0.35">
      <c r="A4126" s="1" t="s">
        <v>14</v>
      </c>
      <c r="B4126">
        <v>5500</v>
      </c>
      <c r="C4126" s="1" t="s">
        <v>10</v>
      </c>
      <c r="D4126">
        <v>440</v>
      </c>
      <c r="E4126">
        <v>2</v>
      </c>
      <c r="F4126" s="1" t="s">
        <v>11</v>
      </c>
      <c r="G4126" s="1" t="s">
        <v>12</v>
      </c>
      <c r="H4126">
        <v>1978</v>
      </c>
      <c r="I4126" s="1" t="s">
        <v>65</v>
      </c>
      <c r="J4126" t="str">
        <f t="shared" si="65"/>
        <v>20</v>
      </c>
      <c r="K4126">
        <v>5500</v>
      </c>
    </row>
    <row r="4127" spans="1:11" x14ac:dyDescent="0.35">
      <c r="A4127" s="1" t="s">
        <v>30</v>
      </c>
      <c r="B4127">
        <v>9200</v>
      </c>
      <c r="C4127" s="1" t="s">
        <v>26</v>
      </c>
      <c r="D4127">
        <v>171</v>
      </c>
      <c r="E4127">
        <v>1.6</v>
      </c>
      <c r="F4127" s="1" t="s">
        <v>11</v>
      </c>
      <c r="G4127" s="1" t="s">
        <v>12</v>
      </c>
      <c r="H4127">
        <v>2008</v>
      </c>
      <c r="I4127" s="1" t="s">
        <v>56</v>
      </c>
      <c r="J4127" t="str">
        <f t="shared" si="65"/>
        <v>20</v>
      </c>
      <c r="K4127">
        <v>9200</v>
      </c>
    </row>
    <row r="4128" spans="1:11" x14ac:dyDescent="0.35">
      <c r="A4128" s="1" t="s">
        <v>30</v>
      </c>
      <c r="B4128">
        <v>5150</v>
      </c>
      <c r="C4128" s="1" t="s">
        <v>15</v>
      </c>
      <c r="D4128">
        <v>240</v>
      </c>
      <c r="E4128">
        <v>2</v>
      </c>
      <c r="F4128" s="1" t="s">
        <v>16</v>
      </c>
      <c r="G4128" s="1" t="s">
        <v>12</v>
      </c>
      <c r="H4128">
        <v>2005</v>
      </c>
      <c r="I4128" s="1" t="s">
        <v>56</v>
      </c>
      <c r="J4128" t="str">
        <f t="shared" si="65"/>
        <v>20</v>
      </c>
      <c r="K4128">
        <v>5150</v>
      </c>
    </row>
    <row r="4129" spans="1:11" x14ac:dyDescent="0.35">
      <c r="A4129" s="1" t="s">
        <v>23</v>
      </c>
      <c r="B4129">
        <v>100000</v>
      </c>
      <c r="C4129" s="1" t="s">
        <v>21</v>
      </c>
      <c r="D4129">
        <v>0</v>
      </c>
      <c r="E4129">
        <v>4.5</v>
      </c>
      <c r="F4129" s="1" t="s">
        <v>16</v>
      </c>
      <c r="G4129" s="1" t="s">
        <v>12</v>
      </c>
      <c r="H4129">
        <v>2016</v>
      </c>
      <c r="I4129" s="1" t="s">
        <v>97</v>
      </c>
      <c r="J4129" t="str">
        <f t="shared" si="65"/>
        <v>120</v>
      </c>
      <c r="K4129">
        <v>100000</v>
      </c>
    </row>
    <row r="4130" spans="1:11" x14ac:dyDescent="0.35">
      <c r="A4130" s="1" t="s">
        <v>28</v>
      </c>
      <c r="B4130">
        <v>8999</v>
      </c>
      <c r="C4130" s="1" t="s">
        <v>31</v>
      </c>
      <c r="D4130">
        <v>126</v>
      </c>
      <c r="E4130">
        <v>2</v>
      </c>
      <c r="F4130" s="1" t="s">
        <v>16</v>
      </c>
      <c r="G4130" s="1" t="s">
        <v>12</v>
      </c>
      <c r="H4130">
        <v>2012</v>
      </c>
      <c r="I4130" s="1" t="s">
        <v>70</v>
      </c>
      <c r="J4130" t="str">
        <f t="shared" si="65"/>
        <v>20</v>
      </c>
      <c r="K4130">
        <v>8999</v>
      </c>
    </row>
    <row r="4131" spans="1:11" x14ac:dyDescent="0.35">
      <c r="A4131" s="1" t="s">
        <v>14</v>
      </c>
      <c r="B4131">
        <v>16800</v>
      </c>
      <c r="C4131" s="1" t="s">
        <v>10</v>
      </c>
      <c r="D4131">
        <v>125</v>
      </c>
      <c r="E4131">
        <v>1.8</v>
      </c>
      <c r="F4131" s="1" t="s">
        <v>11</v>
      </c>
      <c r="G4131" s="1" t="s">
        <v>12</v>
      </c>
      <c r="H4131">
        <v>2008</v>
      </c>
      <c r="I4131" s="1" t="s">
        <v>105</v>
      </c>
      <c r="J4131" t="str">
        <f t="shared" si="65"/>
        <v>20</v>
      </c>
      <c r="K4131">
        <v>16800</v>
      </c>
    </row>
    <row r="4132" spans="1:11" x14ac:dyDescent="0.35">
      <c r="A4132" s="1" t="s">
        <v>14</v>
      </c>
      <c r="B4132">
        <v>8200</v>
      </c>
      <c r="C4132" s="1" t="s">
        <v>10</v>
      </c>
      <c r="D4132">
        <v>280</v>
      </c>
      <c r="E4132">
        <v>2.4</v>
      </c>
      <c r="F4132" s="1" t="s">
        <v>18</v>
      </c>
      <c r="G4132" s="1" t="s">
        <v>12</v>
      </c>
      <c r="H4132">
        <v>1997</v>
      </c>
      <c r="I4132" s="1" t="s">
        <v>65</v>
      </c>
      <c r="J4132" t="str">
        <f t="shared" si="65"/>
        <v>20</v>
      </c>
      <c r="K4132">
        <v>8200</v>
      </c>
    </row>
    <row r="4133" spans="1:11" x14ac:dyDescent="0.35">
      <c r="A4133" s="1" t="s">
        <v>14</v>
      </c>
      <c r="B4133">
        <v>24950</v>
      </c>
      <c r="C4133" s="1" t="s">
        <v>31</v>
      </c>
      <c r="D4133">
        <v>60</v>
      </c>
      <c r="E4133">
        <v>1.8</v>
      </c>
      <c r="F4133" s="1" t="s">
        <v>11</v>
      </c>
      <c r="G4133" s="1" t="s">
        <v>12</v>
      </c>
      <c r="H4133">
        <v>2013</v>
      </c>
      <c r="I4133" s="1" t="s">
        <v>105</v>
      </c>
      <c r="J4133" t="str">
        <f t="shared" si="65"/>
        <v>40</v>
      </c>
      <c r="K4133">
        <v>24950</v>
      </c>
    </row>
    <row r="4134" spans="1:11" x14ac:dyDescent="0.35">
      <c r="A4134" s="1" t="s">
        <v>20</v>
      </c>
      <c r="B4134">
        <v>80999</v>
      </c>
      <c r="C4134" s="1" t="s">
        <v>21</v>
      </c>
      <c r="D4134">
        <v>0</v>
      </c>
      <c r="E4134">
        <v>3</v>
      </c>
      <c r="F4134" s="1" t="s">
        <v>16</v>
      </c>
      <c r="G4134" s="1" t="s">
        <v>12</v>
      </c>
      <c r="H4134">
        <v>2016</v>
      </c>
      <c r="I4134" s="1" t="s">
        <v>22</v>
      </c>
      <c r="J4134" t="str">
        <f t="shared" si="65"/>
        <v>100</v>
      </c>
      <c r="K4134">
        <v>80999</v>
      </c>
    </row>
    <row r="4135" spans="1:11" x14ac:dyDescent="0.35">
      <c r="A4135" s="1" t="s">
        <v>14</v>
      </c>
      <c r="B4135">
        <v>7300</v>
      </c>
      <c r="C4135" s="1" t="s">
        <v>15</v>
      </c>
      <c r="D4135">
        <v>207</v>
      </c>
      <c r="E4135">
        <v>2.2000000000000002</v>
      </c>
      <c r="F4135" s="1" t="s">
        <v>16</v>
      </c>
      <c r="G4135" s="1" t="s">
        <v>12</v>
      </c>
      <c r="H4135">
        <v>2003</v>
      </c>
      <c r="I4135" s="1" t="s">
        <v>42</v>
      </c>
      <c r="J4135" t="str">
        <f t="shared" si="65"/>
        <v>20</v>
      </c>
      <c r="K4135">
        <v>7300</v>
      </c>
    </row>
    <row r="4136" spans="1:11" x14ac:dyDescent="0.35">
      <c r="A4136" s="1" t="s">
        <v>30</v>
      </c>
      <c r="B4136">
        <v>2200</v>
      </c>
      <c r="C4136" s="1" t="s">
        <v>38</v>
      </c>
      <c r="D4136">
        <v>400</v>
      </c>
      <c r="E4136">
        <v>1.3</v>
      </c>
      <c r="F4136" s="1" t="s">
        <v>49</v>
      </c>
      <c r="G4136" s="1" t="s">
        <v>12</v>
      </c>
      <c r="H4136">
        <v>1987</v>
      </c>
      <c r="I4136" s="1" t="s">
        <v>123</v>
      </c>
      <c r="J4136" t="str">
        <f t="shared" si="65"/>
        <v>20</v>
      </c>
      <c r="K4136">
        <v>2200</v>
      </c>
    </row>
    <row r="4137" spans="1:11" x14ac:dyDescent="0.35">
      <c r="A4137" s="1" t="s">
        <v>9</v>
      </c>
      <c r="B4137">
        <v>21335</v>
      </c>
      <c r="C4137" s="1" t="s">
        <v>31</v>
      </c>
      <c r="D4137">
        <v>105</v>
      </c>
      <c r="E4137">
        <v>3</v>
      </c>
      <c r="F4137" s="1" t="s">
        <v>11</v>
      </c>
      <c r="G4137" s="1" t="s">
        <v>12</v>
      </c>
      <c r="H4137">
        <v>2008</v>
      </c>
      <c r="I4137" s="1" t="s">
        <v>268</v>
      </c>
      <c r="J4137" t="str">
        <f t="shared" si="65"/>
        <v>40</v>
      </c>
      <c r="K4137">
        <v>21335</v>
      </c>
    </row>
    <row r="4138" spans="1:11" x14ac:dyDescent="0.35">
      <c r="A4138" s="1" t="s">
        <v>9</v>
      </c>
      <c r="B4138">
        <v>45000</v>
      </c>
      <c r="C4138" s="1" t="s">
        <v>21</v>
      </c>
      <c r="D4138">
        <v>80</v>
      </c>
      <c r="E4138">
        <v>3</v>
      </c>
      <c r="F4138" s="1" t="s">
        <v>11</v>
      </c>
      <c r="G4138" s="1" t="s">
        <v>12</v>
      </c>
      <c r="H4138">
        <v>2011</v>
      </c>
      <c r="I4138" s="1" t="s">
        <v>62</v>
      </c>
      <c r="J4138" t="str">
        <f t="shared" si="65"/>
        <v>60</v>
      </c>
      <c r="K4138">
        <v>45000</v>
      </c>
    </row>
    <row r="4139" spans="1:11" x14ac:dyDescent="0.35">
      <c r="A4139" s="1" t="s">
        <v>28</v>
      </c>
      <c r="B4139">
        <v>6750</v>
      </c>
      <c r="C4139" s="1" t="s">
        <v>15</v>
      </c>
      <c r="D4139">
        <v>155</v>
      </c>
      <c r="E4139">
        <v>1.5</v>
      </c>
      <c r="F4139" s="1" t="s">
        <v>16</v>
      </c>
      <c r="G4139" s="1" t="s">
        <v>12</v>
      </c>
      <c r="H4139">
        <v>2012</v>
      </c>
      <c r="I4139" s="1" t="s">
        <v>66</v>
      </c>
      <c r="J4139" t="str">
        <f t="shared" si="65"/>
        <v>20</v>
      </c>
      <c r="K4139">
        <v>6750</v>
      </c>
    </row>
    <row r="4140" spans="1:11" x14ac:dyDescent="0.35">
      <c r="A4140" s="1" t="s">
        <v>28</v>
      </c>
      <c r="B4140">
        <v>7000</v>
      </c>
      <c r="C4140" s="1" t="s">
        <v>15</v>
      </c>
      <c r="D4140">
        <v>210</v>
      </c>
      <c r="E4140">
        <v>1.5</v>
      </c>
      <c r="F4140" s="1" t="s">
        <v>16</v>
      </c>
      <c r="G4140" s="1" t="s">
        <v>12</v>
      </c>
      <c r="H4140">
        <v>2005</v>
      </c>
      <c r="I4140" s="1" t="s">
        <v>66</v>
      </c>
      <c r="J4140" t="str">
        <f t="shared" si="65"/>
        <v>20</v>
      </c>
      <c r="K4140">
        <v>7000</v>
      </c>
    </row>
    <row r="4141" spans="1:11" x14ac:dyDescent="0.35">
      <c r="A4141" s="1" t="s">
        <v>9</v>
      </c>
      <c r="B4141">
        <v>12090</v>
      </c>
      <c r="C4141" s="1" t="s">
        <v>38</v>
      </c>
      <c r="D4141">
        <v>145</v>
      </c>
      <c r="E4141">
        <v>1.6</v>
      </c>
      <c r="F4141" s="1" t="s">
        <v>11</v>
      </c>
      <c r="G4141" s="1" t="s">
        <v>12</v>
      </c>
      <c r="H4141">
        <v>2010</v>
      </c>
      <c r="I4141" s="1" t="s">
        <v>200</v>
      </c>
      <c r="J4141" t="str">
        <f t="shared" si="65"/>
        <v>20</v>
      </c>
      <c r="K4141">
        <v>12090</v>
      </c>
    </row>
    <row r="4142" spans="1:11" x14ac:dyDescent="0.35">
      <c r="A4142" s="1" t="s">
        <v>9</v>
      </c>
      <c r="B4142">
        <v>27900</v>
      </c>
      <c r="C4142" s="1" t="s">
        <v>10</v>
      </c>
      <c r="D4142">
        <v>38</v>
      </c>
      <c r="E4142">
        <v>2</v>
      </c>
      <c r="F4142" s="1" t="s">
        <v>11</v>
      </c>
      <c r="G4142" s="1" t="s">
        <v>12</v>
      </c>
      <c r="H4142">
        <v>2013</v>
      </c>
      <c r="I4142" s="1" t="s">
        <v>13</v>
      </c>
      <c r="J4142" t="str">
        <f t="shared" si="65"/>
        <v>40</v>
      </c>
      <c r="K4142">
        <v>27900</v>
      </c>
    </row>
    <row r="4143" spans="1:11" x14ac:dyDescent="0.35">
      <c r="A4143" s="1" t="s">
        <v>28</v>
      </c>
      <c r="B4143">
        <v>2100</v>
      </c>
      <c r="C4143" s="1" t="s">
        <v>26</v>
      </c>
      <c r="D4143">
        <v>237</v>
      </c>
      <c r="E4143">
        <v>1.9</v>
      </c>
      <c r="F4143" s="1" t="s">
        <v>16</v>
      </c>
      <c r="G4143" s="1" t="s">
        <v>32</v>
      </c>
      <c r="H4143">
        <v>2001</v>
      </c>
      <c r="I4143" s="1" t="s">
        <v>145</v>
      </c>
      <c r="J4143" t="str">
        <f t="shared" si="65"/>
        <v>20</v>
      </c>
      <c r="K4143">
        <v>2100</v>
      </c>
    </row>
    <row r="4144" spans="1:11" x14ac:dyDescent="0.35">
      <c r="A4144" s="1" t="s">
        <v>28</v>
      </c>
      <c r="B4144">
        <v>6800</v>
      </c>
      <c r="C4144" s="1" t="s">
        <v>10</v>
      </c>
      <c r="D4144">
        <v>152</v>
      </c>
      <c r="E4144">
        <v>1.6</v>
      </c>
      <c r="F4144" s="1" t="s">
        <v>11</v>
      </c>
      <c r="G4144" s="1" t="s">
        <v>12</v>
      </c>
      <c r="H4144">
        <v>2007</v>
      </c>
      <c r="I4144" s="1" t="s">
        <v>29</v>
      </c>
      <c r="J4144" t="str">
        <f t="shared" si="65"/>
        <v>20</v>
      </c>
      <c r="K4144">
        <v>6800</v>
      </c>
    </row>
    <row r="4145" spans="1:11" x14ac:dyDescent="0.35">
      <c r="A4145" s="1" t="s">
        <v>30</v>
      </c>
      <c r="B4145">
        <v>11500</v>
      </c>
      <c r="C4145" s="1" t="s">
        <v>15</v>
      </c>
      <c r="D4145">
        <v>163</v>
      </c>
      <c r="E4145">
        <v>2.5</v>
      </c>
      <c r="F4145" s="1" t="s">
        <v>16</v>
      </c>
      <c r="G4145" s="1" t="s">
        <v>12</v>
      </c>
      <c r="H4145">
        <v>2008</v>
      </c>
      <c r="I4145" s="1" t="s">
        <v>109</v>
      </c>
      <c r="J4145" t="str">
        <f t="shared" si="65"/>
        <v>20</v>
      </c>
      <c r="K4145">
        <v>11500</v>
      </c>
    </row>
    <row r="4146" spans="1:11" x14ac:dyDescent="0.35">
      <c r="A4146" s="1" t="s">
        <v>23</v>
      </c>
      <c r="B4146">
        <v>17900</v>
      </c>
      <c r="C4146" s="1" t="s">
        <v>10</v>
      </c>
      <c r="D4146">
        <v>35</v>
      </c>
      <c r="E4146">
        <v>1.6</v>
      </c>
      <c r="F4146" s="1" t="s">
        <v>11</v>
      </c>
      <c r="G4146" s="1" t="s">
        <v>12</v>
      </c>
      <c r="H4146">
        <v>2014</v>
      </c>
      <c r="I4146" s="1" t="s">
        <v>111</v>
      </c>
      <c r="J4146" t="str">
        <f t="shared" si="65"/>
        <v>20</v>
      </c>
      <c r="K4146">
        <v>17900</v>
      </c>
    </row>
    <row r="4147" spans="1:11" x14ac:dyDescent="0.35">
      <c r="A4147" s="1" t="s">
        <v>14</v>
      </c>
      <c r="B4147">
        <v>125000</v>
      </c>
      <c r="C4147" s="1" t="s">
        <v>10</v>
      </c>
      <c r="D4147">
        <v>9</v>
      </c>
      <c r="E4147">
        <v>3</v>
      </c>
      <c r="F4147" s="1" t="s">
        <v>16</v>
      </c>
      <c r="G4147" s="1" t="s">
        <v>12</v>
      </c>
      <c r="H4147">
        <v>2014</v>
      </c>
      <c r="I4147" s="1" t="s">
        <v>72</v>
      </c>
      <c r="J4147" t="str">
        <f t="shared" si="65"/>
        <v>140</v>
      </c>
      <c r="K4147">
        <v>125000</v>
      </c>
    </row>
    <row r="4148" spans="1:11" x14ac:dyDescent="0.35">
      <c r="A4148" s="1" t="s">
        <v>9</v>
      </c>
      <c r="B4148">
        <v>6500</v>
      </c>
      <c r="C4148" s="1" t="s">
        <v>10</v>
      </c>
      <c r="D4148">
        <v>1</v>
      </c>
      <c r="E4148">
        <v>3.5</v>
      </c>
      <c r="F4148" s="1" t="s">
        <v>11</v>
      </c>
      <c r="G4148" s="1" t="s">
        <v>12</v>
      </c>
      <c r="H4148">
        <v>1999</v>
      </c>
      <c r="I4148" s="1" t="s">
        <v>169</v>
      </c>
      <c r="J4148" t="str">
        <f t="shared" si="65"/>
        <v>20</v>
      </c>
      <c r="K4148">
        <v>6500</v>
      </c>
    </row>
    <row r="4149" spans="1:11" x14ac:dyDescent="0.35">
      <c r="A4149" s="1" t="s">
        <v>9</v>
      </c>
      <c r="B4149">
        <v>8000</v>
      </c>
      <c r="C4149" s="1" t="s">
        <v>10</v>
      </c>
      <c r="D4149">
        <v>194</v>
      </c>
      <c r="E4149">
        <v>2</v>
      </c>
      <c r="F4149" s="1" t="s">
        <v>11</v>
      </c>
      <c r="G4149" s="1" t="s">
        <v>12</v>
      </c>
      <c r="H4149">
        <v>1985</v>
      </c>
      <c r="I4149" s="1" t="s">
        <v>86</v>
      </c>
      <c r="J4149" t="str">
        <f t="shared" si="65"/>
        <v>20</v>
      </c>
      <c r="K4149">
        <v>8000</v>
      </c>
    </row>
    <row r="4150" spans="1:11" x14ac:dyDescent="0.35">
      <c r="A4150" s="1" t="s">
        <v>23</v>
      </c>
      <c r="B4150">
        <v>14200</v>
      </c>
      <c r="C4150" s="1" t="s">
        <v>10</v>
      </c>
      <c r="D4150">
        <v>31</v>
      </c>
      <c r="E4150" t="s">
        <v>41</v>
      </c>
      <c r="F4150" s="1" t="s">
        <v>11</v>
      </c>
      <c r="G4150" s="1" t="s">
        <v>12</v>
      </c>
      <c r="H4150">
        <v>2014</v>
      </c>
      <c r="I4150" s="1" t="s">
        <v>111</v>
      </c>
      <c r="J4150" t="str">
        <f t="shared" si="65"/>
        <v>20</v>
      </c>
      <c r="K4150">
        <v>14200</v>
      </c>
    </row>
    <row r="4151" spans="1:11" x14ac:dyDescent="0.35">
      <c r="A4151" s="1" t="s">
        <v>30</v>
      </c>
      <c r="B4151">
        <v>13500</v>
      </c>
      <c r="C4151" s="1" t="s">
        <v>15</v>
      </c>
      <c r="D4151">
        <v>124</v>
      </c>
      <c r="E4151">
        <v>2</v>
      </c>
      <c r="F4151" s="1" t="s">
        <v>16</v>
      </c>
      <c r="G4151" s="1" t="s">
        <v>12</v>
      </c>
      <c r="H4151">
        <v>2013</v>
      </c>
      <c r="I4151" s="1" t="s">
        <v>118</v>
      </c>
      <c r="J4151" t="str">
        <f t="shared" si="65"/>
        <v>20</v>
      </c>
      <c r="K4151">
        <v>13500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40"/>
  <sheetViews>
    <sheetView tabSelected="1" topLeftCell="A2" workbookViewId="0">
      <selection activeCell="S17" sqref="S17"/>
    </sheetView>
  </sheetViews>
  <sheetFormatPr defaultRowHeight="14.5" x14ac:dyDescent="0.35"/>
  <cols>
    <col min="1" max="18" width="8.7265625" style="18"/>
    <col min="20" max="20" width="21" customWidth="1"/>
    <col min="25" max="16384" width="8.7265625" style="18"/>
  </cols>
  <sheetData>
    <row r="2" spans="2:23" x14ac:dyDescent="0.35"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</row>
    <row r="3" spans="2:23" x14ac:dyDescent="0.35"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</row>
    <row r="4" spans="2:23" x14ac:dyDescent="0.35"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S4" s="24"/>
      <c r="T4" s="24"/>
      <c r="U4" s="24"/>
      <c r="V4" s="24"/>
      <c r="W4" s="24"/>
    </row>
    <row r="5" spans="2:23" ht="4.5" customHeight="1" x14ac:dyDescent="0.35">
      <c r="S5" s="24"/>
      <c r="T5" s="24"/>
      <c r="U5" s="24"/>
      <c r="V5" s="24"/>
      <c r="W5" s="24"/>
    </row>
    <row r="6" spans="2:23" x14ac:dyDescent="0.35"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S6" s="24"/>
      <c r="T6" s="24" t="s">
        <v>361</v>
      </c>
      <c r="U6" s="25">
        <f>Calcs1!B1</f>
        <v>161.11252017523634</v>
      </c>
      <c r="V6" s="24"/>
      <c r="W6" s="24"/>
    </row>
    <row r="7" spans="2:23" x14ac:dyDescent="0.35"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S7" s="24"/>
      <c r="T7" s="24" t="s">
        <v>362</v>
      </c>
      <c r="U7" s="25">
        <f>Calcs1!B2</f>
        <v>19442.698262121939</v>
      </c>
      <c r="V7" s="24"/>
      <c r="W7" s="24"/>
    </row>
    <row r="8" spans="2:23" x14ac:dyDescent="0.35"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S8" s="24"/>
      <c r="T8" s="24"/>
      <c r="U8" s="24"/>
      <c r="V8" s="24"/>
      <c r="W8" s="24"/>
    </row>
    <row r="9" spans="2:23" x14ac:dyDescent="0.35"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S9" s="24"/>
      <c r="T9" s="24" t="s">
        <v>363</v>
      </c>
      <c r="U9" s="24"/>
      <c r="V9" s="24"/>
      <c r="W9" s="24"/>
    </row>
    <row r="10" spans="2:23" x14ac:dyDescent="0.35"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S10" s="24"/>
      <c r="T10" s="24" t="str">
        <f>Calcs1!A8&amp;" "&amp;Calcs1!A7</f>
        <v>Audi A6</v>
      </c>
      <c r="U10" s="24"/>
      <c r="V10" s="24"/>
      <c r="W10" s="24"/>
    </row>
    <row r="11" spans="2:23" x14ac:dyDescent="0.35"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S11" s="24"/>
      <c r="T11" s="24" t="str">
        <f>Calcs1!A10&amp;" "&amp;Calcs1!A9</f>
        <v>Volkswagen Caddy</v>
      </c>
      <c r="U11" s="24"/>
      <c r="V11" s="24"/>
      <c r="W11" s="24"/>
    </row>
    <row r="12" spans="2:23" x14ac:dyDescent="0.35"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S12" s="24"/>
      <c r="T12" s="24" t="str">
        <f>Calcs1!A12&amp;" "&amp;Calcs1!A11</f>
        <v>Toyota Camry</v>
      </c>
      <c r="U12" s="24"/>
      <c r="V12" s="24"/>
      <c r="W12" s="24"/>
    </row>
    <row r="13" spans="2:23" x14ac:dyDescent="0.35"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S13" s="24"/>
      <c r="T13" s="24" t="str">
        <f>Calcs1!A14&amp;" "&amp;Calcs1!A13</f>
        <v>Mercedes-Benz E-Class</v>
      </c>
      <c r="U13" s="24"/>
      <c r="V13" s="24"/>
      <c r="W13" s="24"/>
    </row>
    <row r="14" spans="2:23" x14ac:dyDescent="0.35"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S14" s="24"/>
      <c r="T14" s="24" t="str">
        <f>Calcs1!A16&amp;" "&amp;Calcs1!A15</f>
        <v>Renault Kangoo</v>
      </c>
      <c r="U14" s="24"/>
      <c r="V14" s="24"/>
      <c r="W14" s="24"/>
    </row>
    <row r="15" spans="2:23" x14ac:dyDescent="0.35"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S15" s="24"/>
      <c r="T15" s="24" t="str">
        <f>Calcs1!A18&amp;" "&amp;Calcs1!A17</f>
        <v>Mercedes-Benz Vito</v>
      </c>
      <c r="U15" s="24"/>
      <c r="V15" s="24"/>
      <c r="W15" s="24"/>
    </row>
    <row r="16" spans="2:23" x14ac:dyDescent="0.35"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S16" s="24"/>
      <c r="T16" s="24"/>
      <c r="U16" s="24"/>
      <c r="V16" s="24"/>
      <c r="W16" s="24"/>
    </row>
    <row r="17" spans="2:23" x14ac:dyDescent="0.35"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S17" s="24"/>
      <c r="T17" s="24"/>
      <c r="U17" s="24"/>
      <c r="V17" s="24"/>
      <c r="W17" s="24"/>
    </row>
    <row r="18" spans="2:23" x14ac:dyDescent="0.35"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S18" s="24"/>
      <c r="T18" s="24"/>
      <c r="U18" s="24"/>
      <c r="V18" s="24"/>
      <c r="W18" s="24"/>
    </row>
    <row r="19" spans="2:23" ht="4.5" customHeight="1" x14ac:dyDescent="0.35"/>
    <row r="20" spans="2:23" x14ac:dyDescent="0.35"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</row>
    <row r="21" spans="2:23" x14ac:dyDescent="0.35"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</row>
    <row r="22" spans="2:23" x14ac:dyDescent="0.35"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</row>
    <row r="23" spans="2:23" x14ac:dyDescent="0.35"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</row>
    <row r="24" spans="2:23" x14ac:dyDescent="0.35"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</row>
    <row r="25" spans="2:23" x14ac:dyDescent="0.35"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</row>
    <row r="26" spans="2:23" x14ac:dyDescent="0.35"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</row>
    <row r="27" spans="2:23" x14ac:dyDescent="0.35"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</row>
    <row r="28" spans="2:23" x14ac:dyDescent="0.35"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</row>
    <row r="29" spans="2:23" x14ac:dyDescent="0.35"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</row>
    <row r="30" spans="2:23" x14ac:dyDescent="0.35"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</row>
    <row r="31" spans="2:23" x14ac:dyDescent="0.35"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</row>
    <row r="32" spans="2:23" x14ac:dyDescent="0.35"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</row>
    <row r="33" spans="2:17" x14ac:dyDescent="0.35"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</row>
    <row r="34" spans="2:17" x14ac:dyDescent="0.35"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</row>
    <row r="35" spans="2:17" x14ac:dyDescent="0.35"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</row>
    <row r="36" spans="2:17" x14ac:dyDescent="0.35"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</row>
    <row r="37" spans="2:17" x14ac:dyDescent="0.35"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</row>
    <row r="38" spans="2:17" x14ac:dyDescent="0.35"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</row>
    <row r="39" spans="2:17" x14ac:dyDescent="0.35"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</row>
    <row r="40" spans="2:17" x14ac:dyDescent="0.35"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944"/>
  <sheetViews>
    <sheetView topLeftCell="D51" workbookViewId="0">
      <selection activeCell="U107" sqref="U107"/>
    </sheetView>
  </sheetViews>
  <sheetFormatPr defaultRowHeight="14.5" x14ac:dyDescent="0.35"/>
  <cols>
    <col min="1" max="1" width="14.1796875" bestFit="1" customWidth="1"/>
    <col min="2" max="2" width="11.81640625" bestFit="1" customWidth="1"/>
    <col min="3" max="3" width="12.90625" bestFit="1" customWidth="1"/>
    <col min="4" max="4" width="14.26953125" bestFit="1" customWidth="1"/>
    <col min="5" max="5" width="13.81640625" customWidth="1"/>
    <col min="6" max="6" width="10.54296875" customWidth="1"/>
    <col min="7" max="7" width="11.6328125" customWidth="1"/>
    <col min="8" max="8" width="3.90625" bestFit="1" customWidth="1"/>
    <col min="9" max="9" width="10.7265625" bestFit="1" customWidth="1"/>
    <col min="10" max="10" width="11.81640625" bestFit="1" customWidth="1"/>
    <col min="11" max="11" width="14.1796875" bestFit="1" customWidth="1"/>
    <col min="12" max="12" width="15.6328125" bestFit="1" customWidth="1"/>
    <col min="13" max="13" width="10.81640625" bestFit="1" customWidth="1"/>
    <col min="14" max="14" width="9.81640625" bestFit="1" customWidth="1"/>
    <col min="15" max="15" width="11.81640625" bestFit="1" customWidth="1"/>
    <col min="16" max="17" width="10.81640625" bestFit="1" customWidth="1"/>
    <col min="18" max="19" width="11.81640625" bestFit="1" customWidth="1"/>
    <col min="20" max="20" width="12.90625" bestFit="1" customWidth="1"/>
    <col min="21" max="21" width="11.453125" bestFit="1" customWidth="1"/>
    <col min="22" max="22" width="12.90625" bestFit="1" customWidth="1"/>
    <col min="23" max="23" width="11.453125" bestFit="1" customWidth="1"/>
    <col min="24" max="24" width="17.7265625" bestFit="1" customWidth="1"/>
    <col min="25" max="25" width="16.1796875" bestFit="1" customWidth="1"/>
    <col min="27" max="27" width="12.6328125" bestFit="1" customWidth="1"/>
    <col min="28" max="28" width="11.81640625" bestFit="1" customWidth="1"/>
    <col min="29" max="29" width="12.90625" bestFit="1" customWidth="1"/>
  </cols>
  <sheetData>
    <row r="1" spans="1:14" x14ac:dyDescent="0.35">
      <c r="A1" s="20"/>
      <c r="B1" s="21"/>
      <c r="C1" s="5"/>
      <c r="D1" s="5"/>
      <c r="E1" s="5"/>
      <c r="F1" s="5"/>
      <c r="G1" s="5"/>
      <c r="H1" s="5"/>
      <c r="I1" s="5"/>
      <c r="J1" s="5"/>
      <c r="K1" s="6"/>
      <c r="L1" s="2" t="s">
        <v>341</v>
      </c>
      <c r="M1" t="s">
        <v>343</v>
      </c>
      <c r="N1" t="s">
        <v>344</v>
      </c>
    </row>
    <row r="2" spans="1:14" ht="15" thickBot="1" x14ac:dyDescent="0.4">
      <c r="A2" s="7"/>
      <c r="K2" s="8"/>
      <c r="L2" s="3" t="s">
        <v>57</v>
      </c>
      <c r="M2">
        <v>134</v>
      </c>
      <c r="N2">
        <v>2102368.02</v>
      </c>
    </row>
    <row r="3" spans="1:14" ht="15" thickBot="1" x14ac:dyDescent="0.4">
      <c r="A3" s="13" t="s">
        <v>2</v>
      </c>
      <c r="B3" s="5" t="s">
        <v>344</v>
      </c>
      <c r="C3" s="6" t="s">
        <v>359</v>
      </c>
      <c r="K3" s="8"/>
      <c r="L3" s="3" t="s">
        <v>48</v>
      </c>
      <c r="M3">
        <v>69</v>
      </c>
      <c r="N3">
        <v>2129193.5499999998</v>
      </c>
    </row>
    <row r="4" spans="1:14" x14ac:dyDescent="0.35">
      <c r="A4" s="14" t="s">
        <v>38</v>
      </c>
      <c r="B4" s="4">
        <v>2813928.57</v>
      </c>
      <c r="C4" s="6">
        <v>285</v>
      </c>
      <c r="K4" s="8"/>
      <c r="L4" s="3" t="s">
        <v>22</v>
      </c>
      <c r="M4">
        <v>59</v>
      </c>
      <c r="N4">
        <v>2244536</v>
      </c>
    </row>
    <row r="5" spans="1:14" x14ac:dyDescent="0.35">
      <c r="A5" s="15" t="s">
        <v>26</v>
      </c>
      <c r="B5" s="7">
        <v>3889812.6700000004</v>
      </c>
      <c r="C5" s="8">
        <v>402</v>
      </c>
      <c r="K5" s="8"/>
      <c r="L5" s="3" t="s">
        <v>19</v>
      </c>
      <c r="M5">
        <v>51</v>
      </c>
      <c r="N5">
        <v>2376703</v>
      </c>
    </row>
    <row r="6" spans="1:14" x14ac:dyDescent="0.35">
      <c r="A6" s="15" t="s">
        <v>15</v>
      </c>
      <c r="B6" s="7">
        <v>8115850.3799999999</v>
      </c>
      <c r="C6" s="8">
        <v>675</v>
      </c>
      <c r="K6" s="8"/>
      <c r="L6" s="3" t="s">
        <v>65</v>
      </c>
      <c r="M6">
        <v>199</v>
      </c>
      <c r="N6">
        <v>2537298</v>
      </c>
    </row>
    <row r="7" spans="1:14" x14ac:dyDescent="0.35">
      <c r="A7" s="15" t="s">
        <v>31</v>
      </c>
      <c r="B7" s="7">
        <v>9392998.1999999993</v>
      </c>
      <c r="C7" s="8">
        <v>433</v>
      </c>
      <c r="K7" s="8"/>
      <c r="L7" s="3" t="s">
        <v>97</v>
      </c>
      <c r="M7">
        <v>48</v>
      </c>
      <c r="N7">
        <v>3139716</v>
      </c>
    </row>
    <row r="8" spans="1:14" x14ac:dyDescent="0.35">
      <c r="A8" s="15" t="s">
        <v>10</v>
      </c>
      <c r="B8" s="7">
        <v>24986519.139999997</v>
      </c>
      <c r="C8" s="8">
        <v>1649</v>
      </c>
      <c r="K8" s="8"/>
      <c r="L8" s="3" t="s">
        <v>55</v>
      </c>
      <c r="M8">
        <v>119</v>
      </c>
      <c r="N8">
        <v>4012230.25</v>
      </c>
    </row>
    <row r="9" spans="1:14" ht="15" thickBot="1" x14ac:dyDescent="0.4">
      <c r="A9" s="16" t="s">
        <v>21</v>
      </c>
      <c r="B9" s="10">
        <v>31835321.999999993</v>
      </c>
      <c r="C9" s="12">
        <v>901</v>
      </c>
      <c r="K9" s="8"/>
      <c r="L9" s="3" t="s">
        <v>342</v>
      </c>
      <c r="M9">
        <v>679</v>
      </c>
      <c r="N9">
        <v>18542044.82</v>
      </c>
    </row>
    <row r="10" spans="1:14" x14ac:dyDescent="0.35">
      <c r="A10" s="7"/>
      <c r="K10" s="8"/>
    </row>
    <row r="11" spans="1:14" x14ac:dyDescent="0.35">
      <c r="A11" s="7"/>
      <c r="K11" s="8"/>
    </row>
    <row r="12" spans="1:14" x14ac:dyDescent="0.35">
      <c r="A12" s="7"/>
      <c r="K12" s="8"/>
    </row>
    <row r="13" spans="1:14" x14ac:dyDescent="0.35">
      <c r="A13" s="7"/>
      <c r="K13" s="8"/>
    </row>
    <row r="14" spans="1:14" x14ac:dyDescent="0.35">
      <c r="A14" s="7"/>
      <c r="K14" s="8"/>
    </row>
    <row r="15" spans="1:14" x14ac:dyDescent="0.35">
      <c r="A15" s="7"/>
      <c r="K15" s="8"/>
    </row>
    <row r="16" spans="1:14" x14ac:dyDescent="0.35">
      <c r="A16" s="7"/>
      <c r="K16" s="8"/>
    </row>
    <row r="17" spans="1:22" x14ac:dyDescent="0.35">
      <c r="A17" s="7"/>
      <c r="K17" s="8"/>
    </row>
    <row r="18" spans="1:22" ht="15" thickBot="1" x14ac:dyDescent="0.4">
      <c r="A18" s="10"/>
      <c r="B18" s="11"/>
      <c r="C18" s="11"/>
      <c r="D18" s="11"/>
      <c r="E18" s="11"/>
      <c r="F18" s="11"/>
      <c r="G18" s="11"/>
      <c r="H18" s="11"/>
      <c r="I18" s="11"/>
      <c r="J18" s="11"/>
      <c r="K18" s="12"/>
    </row>
    <row r="19" spans="1:22" x14ac:dyDescent="0.35">
      <c r="A19" s="7"/>
      <c r="K19" s="8"/>
      <c r="L19" s="4"/>
      <c r="M19" s="5"/>
      <c r="N19" s="5"/>
      <c r="O19" s="5"/>
      <c r="P19" s="5"/>
      <c r="Q19" s="5"/>
      <c r="R19" s="5"/>
      <c r="S19" s="5"/>
      <c r="T19" s="5"/>
      <c r="U19" s="5"/>
      <c r="V19" s="6"/>
    </row>
    <row r="20" spans="1:22" ht="15" thickBot="1" x14ac:dyDescent="0.4">
      <c r="A20" s="7"/>
      <c r="K20" s="8"/>
      <c r="L20" s="9" t="s">
        <v>341</v>
      </c>
      <c r="M20" t="s">
        <v>344</v>
      </c>
      <c r="V20" s="8"/>
    </row>
    <row r="21" spans="1:22" ht="15" thickBot="1" x14ac:dyDescent="0.4">
      <c r="A21" s="13" t="s">
        <v>0</v>
      </c>
      <c r="B21" s="6" t="s">
        <v>344</v>
      </c>
      <c r="K21" s="8"/>
      <c r="L21" s="17" t="s">
        <v>16</v>
      </c>
      <c r="M21">
        <v>38447567.219999984</v>
      </c>
      <c r="V21" s="8"/>
    </row>
    <row r="22" spans="1:22" x14ac:dyDescent="0.35">
      <c r="A22" s="7" t="s">
        <v>45</v>
      </c>
      <c r="B22" s="14">
        <v>3648515.3</v>
      </c>
      <c r="K22" s="8"/>
      <c r="L22" s="17" t="s">
        <v>18</v>
      </c>
      <c r="M22">
        <v>7401181.0999999996</v>
      </c>
      <c r="V22" s="8"/>
    </row>
    <row r="23" spans="1:22" x14ac:dyDescent="0.35">
      <c r="A23" s="7" t="s">
        <v>28</v>
      </c>
      <c r="B23" s="15">
        <v>3664017.9200000009</v>
      </c>
      <c r="K23" s="8"/>
      <c r="L23" s="17" t="s">
        <v>49</v>
      </c>
      <c r="M23">
        <v>2476903</v>
      </c>
      <c r="V23" s="8"/>
    </row>
    <row r="24" spans="1:22" x14ac:dyDescent="0.35">
      <c r="A24" s="7" t="s">
        <v>20</v>
      </c>
      <c r="B24" s="15">
        <v>8172418</v>
      </c>
      <c r="K24" s="8"/>
      <c r="L24" s="17" t="s">
        <v>11</v>
      </c>
      <c r="M24">
        <v>32708779.640000001</v>
      </c>
      <c r="V24" s="8"/>
    </row>
    <row r="25" spans="1:22" x14ac:dyDescent="0.35">
      <c r="A25" s="7" t="s">
        <v>23</v>
      </c>
      <c r="B25" s="15">
        <v>11815208.209999999</v>
      </c>
      <c r="K25" s="8"/>
      <c r="L25" s="17" t="s">
        <v>342</v>
      </c>
      <c r="M25">
        <v>81034430.959999979</v>
      </c>
      <c r="V25" s="8"/>
    </row>
    <row r="26" spans="1:22" x14ac:dyDescent="0.35">
      <c r="A26" s="7" t="s">
        <v>30</v>
      </c>
      <c r="B26" s="15">
        <v>11917743.279999999</v>
      </c>
      <c r="K26" s="8"/>
      <c r="L26" s="7"/>
      <c r="V26" s="8"/>
    </row>
    <row r="27" spans="1:22" x14ac:dyDescent="0.35">
      <c r="A27" s="7" t="s">
        <v>9</v>
      </c>
      <c r="B27" s="15">
        <v>15738471.25</v>
      </c>
      <c r="K27" s="8"/>
      <c r="L27" s="7"/>
      <c r="V27" s="8"/>
    </row>
    <row r="28" spans="1:22" ht="15" thickBot="1" x14ac:dyDescent="0.4">
      <c r="A28" s="10" t="s">
        <v>14</v>
      </c>
      <c r="B28" s="16">
        <v>26078057</v>
      </c>
      <c r="K28" s="8"/>
      <c r="L28" s="7"/>
      <c r="V28" s="8"/>
    </row>
    <row r="29" spans="1:22" x14ac:dyDescent="0.35">
      <c r="A29" s="7"/>
      <c r="K29" s="8"/>
      <c r="L29" s="7"/>
      <c r="V29" s="8"/>
    </row>
    <row r="30" spans="1:22" x14ac:dyDescent="0.35">
      <c r="A30" s="7"/>
      <c r="K30" s="8"/>
      <c r="L30" s="7"/>
      <c r="V30" s="8"/>
    </row>
    <row r="31" spans="1:22" x14ac:dyDescent="0.35">
      <c r="A31" s="7"/>
      <c r="K31" s="8"/>
      <c r="L31" s="7"/>
      <c r="V31" s="8"/>
    </row>
    <row r="32" spans="1:22" x14ac:dyDescent="0.35">
      <c r="A32" s="7"/>
      <c r="K32" s="8"/>
      <c r="L32" s="7"/>
      <c r="V32" s="8"/>
    </row>
    <row r="33" spans="1:22" x14ac:dyDescent="0.35">
      <c r="A33" s="7"/>
      <c r="K33" s="8"/>
      <c r="L33" s="7"/>
      <c r="V33" s="8"/>
    </row>
    <row r="34" spans="1:22" x14ac:dyDescent="0.35">
      <c r="A34" s="7"/>
      <c r="K34" s="8"/>
      <c r="L34" s="7"/>
      <c r="V34" s="8"/>
    </row>
    <row r="35" spans="1:22" x14ac:dyDescent="0.35">
      <c r="A35" s="7"/>
      <c r="K35" s="8"/>
      <c r="L35" s="7"/>
      <c r="V35" s="8"/>
    </row>
    <row r="36" spans="1:22" ht="15" thickBot="1" x14ac:dyDescent="0.4">
      <c r="A36" s="10"/>
      <c r="B36" s="11"/>
      <c r="C36" s="11"/>
      <c r="D36" s="11"/>
      <c r="E36" s="11"/>
      <c r="F36" s="11"/>
      <c r="G36" s="11"/>
      <c r="H36" s="11"/>
      <c r="I36" s="11"/>
      <c r="J36" s="11"/>
      <c r="K36" s="12"/>
      <c r="L36" s="10"/>
      <c r="M36" s="11"/>
      <c r="N36" s="11"/>
      <c r="O36" s="11"/>
      <c r="P36" s="11"/>
      <c r="Q36" s="11"/>
      <c r="R36" s="11"/>
      <c r="S36" s="11"/>
      <c r="T36" s="11"/>
      <c r="U36" s="11"/>
      <c r="V36" s="12"/>
    </row>
    <row r="38" spans="1:22" x14ac:dyDescent="0.35">
      <c r="A38" s="3">
        <v>600</v>
      </c>
    </row>
    <row r="39" spans="1:22" x14ac:dyDescent="0.35">
      <c r="A39" s="3">
        <v>800</v>
      </c>
    </row>
    <row r="40" spans="1:22" x14ac:dyDescent="0.35">
      <c r="A40" s="3">
        <v>999</v>
      </c>
    </row>
    <row r="41" spans="1:22" x14ac:dyDescent="0.35">
      <c r="A41" s="3">
        <v>1100</v>
      </c>
    </row>
    <row r="42" spans="1:22" x14ac:dyDescent="0.35">
      <c r="A42" s="3">
        <v>1150</v>
      </c>
    </row>
    <row r="43" spans="1:22" x14ac:dyDescent="0.35">
      <c r="A43" s="3">
        <v>1180</v>
      </c>
    </row>
    <row r="44" spans="1:22" x14ac:dyDescent="0.35">
      <c r="A44" s="3">
        <v>1185.5999999999999</v>
      </c>
    </row>
    <row r="45" spans="1:22" x14ac:dyDescent="0.35">
      <c r="A45" s="3">
        <v>1199</v>
      </c>
    </row>
    <row r="46" spans="1:22" x14ac:dyDescent="0.35">
      <c r="A46" s="3">
        <v>1200</v>
      </c>
    </row>
    <row r="47" spans="1:22" x14ac:dyDescent="0.35">
      <c r="A47" s="3">
        <v>1296.75</v>
      </c>
    </row>
    <row r="48" spans="1:22" x14ac:dyDescent="0.35">
      <c r="A48" s="3">
        <v>1300</v>
      </c>
    </row>
    <row r="49" spans="1:18" x14ac:dyDescent="0.35">
      <c r="A49" s="3">
        <v>1350</v>
      </c>
    </row>
    <row r="50" spans="1:18" x14ac:dyDescent="0.35">
      <c r="A50" s="3">
        <v>1389</v>
      </c>
    </row>
    <row r="51" spans="1:18" x14ac:dyDescent="0.35">
      <c r="A51" s="3">
        <v>1400</v>
      </c>
    </row>
    <row r="52" spans="1:18" x14ac:dyDescent="0.35">
      <c r="A52" s="3">
        <v>1450</v>
      </c>
    </row>
    <row r="53" spans="1:18" x14ac:dyDescent="0.35">
      <c r="A53" s="3">
        <v>1499</v>
      </c>
    </row>
    <row r="54" spans="1:18" x14ac:dyDescent="0.35">
      <c r="A54" s="3">
        <v>1500</v>
      </c>
    </row>
    <row r="55" spans="1:18" x14ac:dyDescent="0.35">
      <c r="A55" s="3">
        <v>1550</v>
      </c>
    </row>
    <row r="56" spans="1:18" x14ac:dyDescent="0.35">
      <c r="A56" s="3">
        <v>1599</v>
      </c>
    </row>
    <row r="57" spans="1:18" x14ac:dyDescent="0.35">
      <c r="A57" s="3">
        <v>1600</v>
      </c>
      <c r="K57" s="2" t="s">
        <v>344</v>
      </c>
      <c r="L57" s="2" t="s">
        <v>345</v>
      </c>
    </row>
    <row r="58" spans="1:18" x14ac:dyDescent="0.35">
      <c r="A58" s="3">
        <v>1650</v>
      </c>
      <c r="K58" s="2" t="s">
        <v>341</v>
      </c>
      <c r="L58" t="s">
        <v>21</v>
      </c>
      <c r="M58" t="s">
        <v>38</v>
      </c>
      <c r="N58" t="s">
        <v>31</v>
      </c>
      <c r="O58" t="s">
        <v>10</v>
      </c>
      <c r="P58" t="s">
        <v>26</v>
      </c>
      <c r="Q58" t="s">
        <v>15</v>
      </c>
      <c r="R58" t="s">
        <v>342</v>
      </c>
    </row>
    <row r="59" spans="1:18" x14ac:dyDescent="0.35">
      <c r="A59" s="3">
        <v>1699</v>
      </c>
      <c r="K59" s="3" t="s">
        <v>45</v>
      </c>
      <c r="L59">
        <v>2165697.8499999996</v>
      </c>
      <c r="M59">
        <v>90435.25</v>
      </c>
      <c r="N59">
        <v>306371.20000000001</v>
      </c>
      <c r="O59">
        <v>980414</v>
      </c>
      <c r="P59">
        <v>61600</v>
      </c>
      <c r="Q59">
        <v>43997</v>
      </c>
      <c r="R59">
        <v>3648515.3</v>
      </c>
    </row>
    <row r="60" spans="1:18" x14ac:dyDescent="0.35">
      <c r="A60" s="3">
        <v>1700</v>
      </c>
      <c r="K60" s="3" t="s">
        <v>28</v>
      </c>
      <c r="L60">
        <v>263093.40999999997</v>
      </c>
      <c r="M60">
        <v>302317.15000000002</v>
      </c>
      <c r="N60">
        <v>293935</v>
      </c>
      <c r="O60">
        <v>415068.28</v>
      </c>
      <c r="P60">
        <v>905217.27999999991</v>
      </c>
      <c r="Q60">
        <v>1484386.8</v>
      </c>
      <c r="R60">
        <v>3664017.92</v>
      </c>
    </row>
    <row r="61" spans="1:18" x14ac:dyDescent="0.35">
      <c r="A61" s="3">
        <v>1750</v>
      </c>
      <c r="K61" s="3" t="s">
        <v>20</v>
      </c>
      <c r="L61">
        <v>2856303.25</v>
      </c>
      <c r="M61">
        <v>367214</v>
      </c>
      <c r="N61">
        <v>990265</v>
      </c>
      <c r="O61">
        <v>2961797.75</v>
      </c>
      <c r="P61">
        <v>993838</v>
      </c>
      <c r="Q61">
        <v>3000</v>
      </c>
      <c r="R61">
        <v>8172418</v>
      </c>
    </row>
    <row r="62" spans="1:18" x14ac:dyDescent="0.35">
      <c r="A62" s="3">
        <v>1800</v>
      </c>
      <c r="K62" s="3" t="s">
        <v>23</v>
      </c>
      <c r="L62">
        <v>7202984.9399999995</v>
      </c>
      <c r="M62">
        <v>586874.39</v>
      </c>
      <c r="N62">
        <v>885008</v>
      </c>
      <c r="O62">
        <v>2787515.63</v>
      </c>
      <c r="P62">
        <v>181775.25</v>
      </c>
      <c r="Q62">
        <v>171050</v>
      </c>
      <c r="R62">
        <v>11815208.209999997</v>
      </c>
    </row>
    <row r="63" spans="1:18" x14ac:dyDescent="0.35">
      <c r="A63" s="3">
        <v>1850</v>
      </c>
      <c r="K63" s="3" t="s">
        <v>30</v>
      </c>
      <c r="L63">
        <v>2514893.5499999998</v>
      </c>
      <c r="M63">
        <v>904019.78</v>
      </c>
      <c r="N63">
        <v>1082566</v>
      </c>
      <c r="O63">
        <v>3302031.2300000004</v>
      </c>
      <c r="P63">
        <v>900857.14</v>
      </c>
      <c r="Q63">
        <v>3213375.58</v>
      </c>
      <c r="R63">
        <v>11917743.280000001</v>
      </c>
    </row>
    <row r="64" spans="1:18" x14ac:dyDescent="0.35">
      <c r="A64" s="3">
        <v>1852.5</v>
      </c>
      <c r="K64" s="3" t="s">
        <v>9</v>
      </c>
      <c r="L64">
        <v>7342248</v>
      </c>
      <c r="M64">
        <v>226112</v>
      </c>
      <c r="N64">
        <v>1400452</v>
      </c>
      <c r="O64">
        <v>6161624.25</v>
      </c>
      <c r="P64">
        <v>608035</v>
      </c>
      <c r="R64">
        <v>15738471.25</v>
      </c>
    </row>
    <row r="65" spans="1:18" x14ac:dyDescent="0.35">
      <c r="A65" s="3">
        <v>1899</v>
      </c>
      <c r="K65" s="3" t="s">
        <v>14</v>
      </c>
      <c r="L65">
        <v>9490101</v>
      </c>
      <c r="M65">
        <v>336956</v>
      </c>
      <c r="N65">
        <v>4434401</v>
      </c>
      <c r="O65">
        <v>8378068</v>
      </c>
      <c r="P65">
        <v>238490</v>
      </c>
      <c r="Q65">
        <v>3200041</v>
      </c>
      <c r="R65">
        <v>26078057</v>
      </c>
    </row>
    <row r="66" spans="1:18" x14ac:dyDescent="0.35">
      <c r="A66" s="3">
        <v>1900</v>
      </c>
      <c r="K66" s="3" t="s">
        <v>342</v>
      </c>
      <c r="L66">
        <v>31835322.000000004</v>
      </c>
      <c r="M66">
        <v>2813928.5700000003</v>
      </c>
      <c r="N66">
        <v>9392998.1999999993</v>
      </c>
      <c r="O66">
        <v>24986519.140000001</v>
      </c>
      <c r="P66">
        <v>3889812.67</v>
      </c>
      <c r="Q66">
        <v>8115850.3799999999</v>
      </c>
      <c r="R66">
        <v>81034430.959999993</v>
      </c>
    </row>
    <row r="67" spans="1:18" x14ac:dyDescent="0.35">
      <c r="A67" s="3">
        <v>1950</v>
      </c>
    </row>
    <row r="68" spans="1:18" x14ac:dyDescent="0.35">
      <c r="A68" s="3">
        <v>1990</v>
      </c>
    </row>
    <row r="69" spans="1:18" x14ac:dyDescent="0.35">
      <c r="A69" s="3">
        <v>1999</v>
      </c>
    </row>
    <row r="70" spans="1:18" x14ac:dyDescent="0.35">
      <c r="A70" s="3">
        <v>2000</v>
      </c>
    </row>
    <row r="71" spans="1:18" x14ac:dyDescent="0.35">
      <c r="A71" s="3">
        <v>2020</v>
      </c>
    </row>
    <row r="72" spans="1:18" x14ac:dyDescent="0.35">
      <c r="A72" s="3">
        <v>2050</v>
      </c>
    </row>
    <row r="73" spans="1:18" x14ac:dyDescent="0.35">
      <c r="A73" s="3">
        <v>2099</v>
      </c>
    </row>
    <row r="74" spans="1:18" x14ac:dyDescent="0.35">
      <c r="A74" s="3">
        <v>2100</v>
      </c>
    </row>
    <row r="75" spans="1:18" x14ac:dyDescent="0.35">
      <c r="A75" s="3">
        <v>2150</v>
      </c>
    </row>
    <row r="76" spans="1:18" x14ac:dyDescent="0.35">
      <c r="A76" s="3">
        <v>2199</v>
      </c>
    </row>
    <row r="77" spans="1:18" x14ac:dyDescent="0.35">
      <c r="A77" s="3">
        <v>2200</v>
      </c>
    </row>
    <row r="78" spans="1:18" ht="15" thickBot="1" x14ac:dyDescent="0.4">
      <c r="A78" s="3">
        <v>2222</v>
      </c>
    </row>
    <row r="79" spans="1:18" x14ac:dyDescent="0.35">
      <c r="A79" s="3">
        <v>2250</v>
      </c>
      <c r="B79" s="2" t="s">
        <v>341</v>
      </c>
      <c r="C79" t="s">
        <v>344</v>
      </c>
      <c r="D79" t="s">
        <v>343</v>
      </c>
      <c r="E79" s="4"/>
      <c r="F79" s="5"/>
      <c r="G79" s="5"/>
      <c r="H79" s="5"/>
      <c r="I79" s="5"/>
      <c r="J79" s="5"/>
      <c r="K79" s="5"/>
      <c r="L79" s="5"/>
      <c r="M79" s="5"/>
      <c r="N79" s="6"/>
    </row>
    <row r="80" spans="1:18" x14ac:dyDescent="0.35">
      <c r="A80" s="3">
        <v>2299</v>
      </c>
      <c r="B80" s="3">
        <v>1969</v>
      </c>
      <c r="C80">
        <v>34999</v>
      </c>
      <c r="D80">
        <v>1</v>
      </c>
      <c r="E80" s="7"/>
      <c r="N80" s="8"/>
    </row>
    <row r="81" spans="1:14" x14ac:dyDescent="0.35">
      <c r="A81" s="3">
        <v>2300</v>
      </c>
      <c r="B81" s="3">
        <v>1978</v>
      </c>
      <c r="C81">
        <v>7800</v>
      </c>
      <c r="D81">
        <v>2</v>
      </c>
      <c r="E81" s="7"/>
      <c r="N81" s="8"/>
    </row>
    <row r="82" spans="1:14" x14ac:dyDescent="0.35">
      <c r="A82" s="3">
        <v>2350</v>
      </c>
      <c r="B82" s="3">
        <v>1979</v>
      </c>
      <c r="C82">
        <v>5540</v>
      </c>
      <c r="D82">
        <v>3</v>
      </c>
      <c r="E82" s="7"/>
      <c r="N82" s="8"/>
    </row>
    <row r="83" spans="1:14" x14ac:dyDescent="0.35">
      <c r="A83" s="3">
        <v>2400</v>
      </c>
      <c r="B83" s="3">
        <v>1980</v>
      </c>
      <c r="C83">
        <v>9673.75</v>
      </c>
      <c r="D83">
        <v>3</v>
      </c>
      <c r="E83" s="7"/>
      <c r="N83" s="8"/>
    </row>
    <row r="84" spans="1:14" x14ac:dyDescent="0.35">
      <c r="A84" s="3">
        <v>2411</v>
      </c>
      <c r="B84" s="3">
        <v>1982</v>
      </c>
      <c r="C84">
        <v>1950</v>
      </c>
      <c r="D84">
        <v>1</v>
      </c>
      <c r="E84" s="7"/>
      <c r="N84" s="8"/>
    </row>
    <row r="85" spans="1:14" x14ac:dyDescent="0.35">
      <c r="A85" s="3">
        <v>2450</v>
      </c>
      <c r="B85" s="3">
        <v>1983</v>
      </c>
      <c r="C85">
        <v>6100</v>
      </c>
      <c r="D85">
        <v>2</v>
      </c>
      <c r="E85" s="7"/>
      <c r="N85" s="8"/>
    </row>
    <row r="86" spans="1:14" x14ac:dyDescent="0.35">
      <c r="A86" s="3">
        <v>2499</v>
      </c>
      <c r="B86" s="3">
        <v>1984</v>
      </c>
      <c r="C86">
        <v>5699</v>
      </c>
      <c r="D86">
        <v>3</v>
      </c>
      <c r="E86" s="7"/>
      <c r="N86" s="8"/>
    </row>
    <row r="87" spans="1:14" x14ac:dyDescent="0.35">
      <c r="A87" s="3">
        <v>2500</v>
      </c>
      <c r="B87" s="3">
        <v>1985</v>
      </c>
      <c r="C87">
        <v>37752.5</v>
      </c>
      <c r="D87">
        <v>13</v>
      </c>
      <c r="E87" s="7"/>
      <c r="N87" s="8"/>
    </row>
    <row r="88" spans="1:14" x14ac:dyDescent="0.35">
      <c r="A88" s="3">
        <v>2550</v>
      </c>
      <c r="B88" s="3">
        <v>1986</v>
      </c>
      <c r="C88">
        <v>30329</v>
      </c>
      <c r="D88">
        <v>12</v>
      </c>
      <c r="E88" s="7"/>
      <c r="N88" s="8"/>
    </row>
    <row r="89" spans="1:14" x14ac:dyDescent="0.35">
      <c r="A89" s="3">
        <v>2600</v>
      </c>
      <c r="B89" s="3">
        <v>1987</v>
      </c>
      <c r="C89">
        <v>43746.6</v>
      </c>
      <c r="D89">
        <v>19</v>
      </c>
      <c r="E89" s="7"/>
      <c r="N89" s="8"/>
    </row>
    <row r="90" spans="1:14" x14ac:dyDescent="0.35">
      <c r="A90" s="3">
        <v>2650</v>
      </c>
      <c r="B90" s="3">
        <v>1988</v>
      </c>
      <c r="C90">
        <v>63097</v>
      </c>
      <c r="D90">
        <v>24</v>
      </c>
      <c r="E90" s="7"/>
      <c r="N90" s="8"/>
    </row>
    <row r="91" spans="1:14" x14ac:dyDescent="0.35">
      <c r="A91" s="3">
        <v>2666</v>
      </c>
      <c r="B91" s="3">
        <v>1989</v>
      </c>
      <c r="C91">
        <v>63548</v>
      </c>
      <c r="D91">
        <v>23</v>
      </c>
      <c r="E91" s="7"/>
      <c r="N91" s="8"/>
    </row>
    <row r="92" spans="1:14" x14ac:dyDescent="0.35">
      <c r="A92" s="3">
        <v>2700</v>
      </c>
      <c r="B92" s="3">
        <v>1990</v>
      </c>
      <c r="C92">
        <v>58049</v>
      </c>
      <c r="D92">
        <v>18</v>
      </c>
      <c r="E92" s="7"/>
      <c r="N92" s="8"/>
    </row>
    <row r="93" spans="1:14" x14ac:dyDescent="0.35">
      <c r="A93" s="3">
        <v>2750</v>
      </c>
      <c r="B93" s="3">
        <v>1991</v>
      </c>
      <c r="C93">
        <v>116395</v>
      </c>
      <c r="D93">
        <v>32</v>
      </c>
      <c r="E93" s="7"/>
      <c r="N93" s="8"/>
    </row>
    <row r="94" spans="1:14" ht="15" thickBot="1" x14ac:dyDescent="0.4">
      <c r="A94" s="3">
        <v>2799</v>
      </c>
      <c r="B94" s="3">
        <v>1992</v>
      </c>
      <c r="C94">
        <v>91899</v>
      </c>
      <c r="D94">
        <v>25</v>
      </c>
      <c r="E94" s="10"/>
      <c r="F94" s="11"/>
      <c r="G94" s="11"/>
      <c r="H94" s="11"/>
      <c r="I94" s="11"/>
      <c r="J94" s="11"/>
      <c r="K94" s="11"/>
      <c r="L94" s="11"/>
      <c r="M94" s="11"/>
      <c r="N94" s="12"/>
    </row>
    <row r="95" spans="1:14" x14ac:dyDescent="0.35">
      <c r="A95" s="3">
        <v>2800</v>
      </c>
      <c r="B95" s="3">
        <v>1993</v>
      </c>
      <c r="C95">
        <v>138139.25</v>
      </c>
      <c r="D95">
        <v>27</v>
      </c>
    </row>
    <row r="96" spans="1:14" x14ac:dyDescent="0.35">
      <c r="A96" s="3">
        <v>2850</v>
      </c>
      <c r="B96" s="3">
        <v>1994</v>
      </c>
      <c r="C96">
        <v>172749</v>
      </c>
      <c r="D96">
        <v>39</v>
      </c>
      <c r="E96" s="2" t="s">
        <v>341</v>
      </c>
      <c r="F96" t="s">
        <v>344</v>
      </c>
      <c r="G96" t="s">
        <v>360</v>
      </c>
    </row>
    <row r="97" spans="1:7" x14ac:dyDescent="0.35">
      <c r="A97" s="3">
        <v>2899</v>
      </c>
      <c r="B97" s="3">
        <v>1995</v>
      </c>
      <c r="C97">
        <v>221436</v>
      </c>
      <c r="D97">
        <v>45</v>
      </c>
      <c r="E97" s="3" t="s">
        <v>347</v>
      </c>
      <c r="F97">
        <v>27743833.859999999</v>
      </c>
      <c r="G97">
        <v>3008</v>
      </c>
    </row>
    <row r="98" spans="1:7" x14ac:dyDescent="0.35">
      <c r="A98" s="3">
        <v>2900</v>
      </c>
      <c r="B98" s="3">
        <v>1996</v>
      </c>
      <c r="C98">
        <v>308202</v>
      </c>
      <c r="D98">
        <v>69</v>
      </c>
      <c r="E98" s="3" t="s">
        <v>348</v>
      </c>
      <c r="F98">
        <v>20181417.299999997</v>
      </c>
      <c r="G98">
        <v>719</v>
      </c>
    </row>
    <row r="99" spans="1:7" x14ac:dyDescent="0.35">
      <c r="A99" s="3">
        <v>2950</v>
      </c>
      <c r="B99" s="3">
        <v>1997</v>
      </c>
      <c r="C99">
        <v>426186</v>
      </c>
      <c r="D99">
        <v>79</v>
      </c>
      <c r="E99" s="3" t="s">
        <v>349</v>
      </c>
      <c r="F99">
        <v>9279023</v>
      </c>
      <c r="G99">
        <v>193</v>
      </c>
    </row>
    <row r="100" spans="1:7" x14ac:dyDescent="0.35">
      <c r="A100" s="3">
        <v>2990</v>
      </c>
      <c r="B100" s="3">
        <v>1998</v>
      </c>
      <c r="C100">
        <v>433234</v>
      </c>
      <c r="D100">
        <v>80</v>
      </c>
      <c r="E100" s="3" t="s">
        <v>350</v>
      </c>
      <c r="F100">
        <v>6937182.7999999998</v>
      </c>
      <c r="G100">
        <v>101</v>
      </c>
    </row>
    <row r="101" spans="1:7" x14ac:dyDescent="0.35">
      <c r="A101" s="3">
        <v>2999</v>
      </c>
      <c r="B101" s="3">
        <v>1999</v>
      </c>
      <c r="C101">
        <v>560692</v>
      </c>
      <c r="D101">
        <v>109</v>
      </c>
      <c r="E101" s="3" t="s">
        <v>351</v>
      </c>
      <c r="F101">
        <v>3705603</v>
      </c>
      <c r="G101">
        <v>41</v>
      </c>
    </row>
    <row r="102" spans="1:7" x14ac:dyDescent="0.35">
      <c r="A102" s="3">
        <v>3000</v>
      </c>
      <c r="B102" s="3">
        <v>2000</v>
      </c>
      <c r="C102">
        <v>893356.85</v>
      </c>
      <c r="D102">
        <v>155</v>
      </c>
      <c r="E102" s="3" t="s">
        <v>352</v>
      </c>
      <c r="F102">
        <v>4051647</v>
      </c>
      <c r="G102">
        <v>37</v>
      </c>
    </row>
    <row r="103" spans="1:7" x14ac:dyDescent="0.35">
      <c r="A103" s="3">
        <v>3050</v>
      </c>
      <c r="B103" s="3">
        <v>2001</v>
      </c>
      <c r="C103">
        <v>931794</v>
      </c>
      <c r="D103">
        <v>145</v>
      </c>
      <c r="E103" s="3" t="s">
        <v>353</v>
      </c>
      <c r="F103">
        <v>2594273</v>
      </c>
      <c r="G103">
        <v>20</v>
      </c>
    </row>
    <row r="104" spans="1:7" x14ac:dyDescent="0.35">
      <c r="A104" s="3">
        <v>3099</v>
      </c>
      <c r="B104" s="3">
        <v>2002</v>
      </c>
      <c r="C104">
        <v>959350</v>
      </c>
      <c r="D104">
        <v>127</v>
      </c>
      <c r="E104" s="3" t="s">
        <v>354</v>
      </c>
      <c r="F104">
        <v>599898</v>
      </c>
      <c r="G104">
        <v>4</v>
      </c>
    </row>
    <row r="105" spans="1:7" x14ac:dyDescent="0.35">
      <c r="A105" s="3">
        <v>3100</v>
      </c>
      <c r="B105" s="3">
        <v>2003</v>
      </c>
      <c r="C105">
        <v>1353374</v>
      </c>
      <c r="D105">
        <v>155</v>
      </c>
      <c r="E105" s="3" t="s">
        <v>355</v>
      </c>
      <c r="F105">
        <v>1190610</v>
      </c>
      <c r="G105">
        <v>7</v>
      </c>
    </row>
    <row r="106" spans="1:7" x14ac:dyDescent="0.35">
      <c r="A106" s="3">
        <v>3149.25</v>
      </c>
      <c r="B106" s="3">
        <v>2004</v>
      </c>
      <c r="C106">
        <v>1625484</v>
      </c>
      <c r="D106">
        <v>165</v>
      </c>
      <c r="E106" s="3" t="s">
        <v>356</v>
      </c>
      <c r="F106">
        <v>1948105</v>
      </c>
      <c r="G106">
        <v>10</v>
      </c>
    </row>
    <row r="107" spans="1:7" x14ac:dyDescent="0.35">
      <c r="A107" s="3">
        <v>3150</v>
      </c>
      <c r="B107" s="3">
        <v>2005</v>
      </c>
      <c r="C107">
        <v>2017379</v>
      </c>
      <c r="D107">
        <v>189</v>
      </c>
      <c r="E107" s="3" t="s">
        <v>357</v>
      </c>
      <c r="F107">
        <v>1951799</v>
      </c>
      <c r="G107">
        <v>8</v>
      </c>
    </row>
    <row r="108" spans="1:7" x14ac:dyDescent="0.35">
      <c r="A108" s="3">
        <v>3200</v>
      </c>
      <c r="B108" s="3">
        <v>2006</v>
      </c>
      <c r="C108">
        <v>2502067</v>
      </c>
      <c r="D108">
        <v>211</v>
      </c>
      <c r="E108" s="3" t="s">
        <v>358</v>
      </c>
      <c r="F108">
        <v>600000</v>
      </c>
      <c r="G108">
        <v>2</v>
      </c>
    </row>
    <row r="109" spans="1:7" x14ac:dyDescent="0.35">
      <c r="A109" s="3">
        <v>3250</v>
      </c>
      <c r="B109" s="3">
        <v>2007</v>
      </c>
      <c r="C109">
        <v>4986800</v>
      </c>
      <c r="D109">
        <v>357</v>
      </c>
      <c r="E109" s="3" t="s">
        <v>342</v>
      </c>
      <c r="F109">
        <v>80783391.960000008</v>
      </c>
      <c r="G109">
        <v>4150</v>
      </c>
    </row>
    <row r="110" spans="1:7" x14ac:dyDescent="0.35">
      <c r="A110" s="3">
        <v>3300</v>
      </c>
      <c r="B110" s="3">
        <v>2008</v>
      </c>
      <c r="C110">
        <v>6591190</v>
      </c>
      <c r="D110">
        <v>419</v>
      </c>
    </row>
    <row r="111" spans="1:7" x14ac:dyDescent="0.35">
      <c r="A111" s="3">
        <v>3350</v>
      </c>
      <c r="B111" s="3">
        <v>2009</v>
      </c>
      <c r="C111">
        <v>2493450</v>
      </c>
      <c r="D111">
        <v>137</v>
      </c>
    </row>
    <row r="112" spans="1:7" x14ac:dyDescent="0.35">
      <c r="A112" s="3">
        <v>3390</v>
      </c>
      <c r="B112" s="3">
        <v>2010</v>
      </c>
      <c r="C112">
        <v>3847293</v>
      </c>
      <c r="D112">
        <v>174</v>
      </c>
    </row>
    <row r="113" spans="1:16" ht="15" thickBot="1" x14ac:dyDescent="0.4">
      <c r="A113" s="3">
        <v>3399</v>
      </c>
      <c r="B113" s="3">
        <v>2011</v>
      </c>
      <c r="C113">
        <v>7543052</v>
      </c>
      <c r="D113">
        <v>319</v>
      </c>
      <c r="E113" s="10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2"/>
    </row>
    <row r="114" spans="1:16" x14ac:dyDescent="0.35">
      <c r="A114" s="3">
        <v>3400</v>
      </c>
      <c r="B114" s="3">
        <v>2012</v>
      </c>
      <c r="C114">
        <v>7513980.5300000003</v>
      </c>
      <c r="D114">
        <v>355</v>
      </c>
    </row>
    <row r="115" spans="1:16" x14ac:dyDescent="0.35">
      <c r="A115" s="3">
        <v>3450</v>
      </c>
      <c r="B115" s="3">
        <v>2013</v>
      </c>
      <c r="C115">
        <v>7819499</v>
      </c>
      <c r="D115">
        <v>266</v>
      </c>
    </row>
    <row r="116" spans="1:16" x14ac:dyDescent="0.35">
      <c r="A116" s="3">
        <v>3499</v>
      </c>
      <c r="B116" s="3">
        <v>2014</v>
      </c>
      <c r="C116">
        <v>6219711.6000000006</v>
      </c>
      <c r="D116">
        <v>167</v>
      </c>
    </row>
    <row r="117" spans="1:16" x14ac:dyDescent="0.35">
      <c r="A117" s="3">
        <v>3500</v>
      </c>
      <c r="B117" s="3">
        <v>2015</v>
      </c>
      <c r="C117">
        <v>5518953.3100000005</v>
      </c>
      <c r="D117">
        <v>117</v>
      </c>
    </row>
    <row r="118" spans="1:16" x14ac:dyDescent="0.35">
      <c r="A118" s="3">
        <v>3550</v>
      </c>
      <c r="B118" s="3">
        <v>2016</v>
      </c>
      <c r="C118">
        <v>15380480.570000002</v>
      </c>
      <c r="D118">
        <v>258</v>
      </c>
    </row>
    <row r="119" spans="1:16" x14ac:dyDescent="0.35">
      <c r="A119" s="3">
        <v>3600</v>
      </c>
      <c r="B119" s="3" t="s">
        <v>342</v>
      </c>
      <c r="C119">
        <v>81034430.960000008</v>
      </c>
      <c r="D119">
        <v>4345</v>
      </c>
    </row>
    <row r="120" spans="1:16" x14ac:dyDescent="0.35">
      <c r="A120" s="3">
        <v>3650</v>
      </c>
    </row>
    <row r="121" spans="1:16" x14ac:dyDescent="0.35">
      <c r="A121" s="3">
        <v>3700</v>
      </c>
    </row>
    <row r="122" spans="1:16" x14ac:dyDescent="0.35">
      <c r="A122" s="3">
        <v>3750</v>
      </c>
    </row>
    <row r="123" spans="1:16" x14ac:dyDescent="0.35">
      <c r="A123" s="3">
        <v>3799</v>
      </c>
    </row>
    <row r="124" spans="1:16" x14ac:dyDescent="0.35">
      <c r="A124" s="3">
        <v>3800</v>
      </c>
    </row>
    <row r="125" spans="1:16" x14ac:dyDescent="0.35">
      <c r="A125" s="3">
        <v>3850</v>
      </c>
    </row>
    <row r="126" spans="1:16" x14ac:dyDescent="0.35">
      <c r="A126" s="3">
        <v>3900</v>
      </c>
    </row>
    <row r="127" spans="1:16" x14ac:dyDescent="0.35">
      <c r="A127" s="3">
        <v>3950</v>
      </c>
    </row>
    <row r="128" spans="1:16" x14ac:dyDescent="0.35">
      <c r="A128" s="3">
        <v>3990</v>
      </c>
    </row>
    <row r="129" spans="1:1" x14ac:dyDescent="0.35">
      <c r="A129" s="3">
        <v>3999</v>
      </c>
    </row>
    <row r="130" spans="1:1" x14ac:dyDescent="0.35">
      <c r="A130" s="3">
        <v>4000</v>
      </c>
    </row>
    <row r="131" spans="1:1" x14ac:dyDescent="0.35">
      <c r="A131" s="3">
        <v>4050</v>
      </c>
    </row>
    <row r="132" spans="1:1" x14ac:dyDescent="0.35">
      <c r="A132" s="3">
        <v>4099</v>
      </c>
    </row>
    <row r="133" spans="1:1" x14ac:dyDescent="0.35">
      <c r="A133" s="3">
        <v>4100</v>
      </c>
    </row>
    <row r="134" spans="1:1" x14ac:dyDescent="0.35">
      <c r="A134" s="3">
        <v>4150</v>
      </c>
    </row>
    <row r="135" spans="1:1" x14ac:dyDescent="0.35">
      <c r="A135" s="3">
        <v>4200</v>
      </c>
    </row>
    <row r="136" spans="1:1" x14ac:dyDescent="0.35">
      <c r="A136" s="3">
        <v>4299</v>
      </c>
    </row>
    <row r="137" spans="1:1" x14ac:dyDescent="0.35">
      <c r="A137" s="3">
        <v>4300</v>
      </c>
    </row>
    <row r="138" spans="1:1" x14ac:dyDescent="0.35">
      <c r="A138" s="3">
        <v>4350</v>
      </c>
    </row>
    <row r="139" spans="1:1" x14ac:dyDescent="0.35">
      <c r="A139" s="3">
        <v>4400</v>
      </c>
    </row>
    <row r="140" spans="1:1" x14ac:dyDescent="0.35">
      <c r="A140" s="3">
        <v>4500</v>
      </c>
    </row>
    <row r="141" spans="1:1" x14ac:dyDescent="0.35">
      <c r="A141" s="3">
        <v>4550</v>
      </c>
    </row>
    <row r="142" spans="1:1" x14ac:dyDescent="0.35">
      <c r="A142" s="3">
        <v>4599</v>
      </c>
    </row>
    <row r="143" spans="1:1" x14ac:dyDescent="0.35">
      <c r="A143" s="3">
        <v>4600</v>
      </c>
    </row>
    <row r="144" spans="1:1" x14ac:dyDescent="0.35">
      <c r="A144" s="3">
        <v>4649</v>
      </c>
    </row>
    <row r="145" spans="1:1" x14ac:dyDescent="0.35">
      <c r="A145" s="3">
        <v>4650</v>
      </c>
    </row>
    <row r="146" spans="1:1" x14ac:dyDescent="0.35">
      <c r="A146" s="3">
        <v>4700</v>
      </c>
    </row>
    <row r="147" spans="1:1" x14ac:dyDescent="0.35">
      <c r="A147" s="3">
        <v>4750</v>
      </c>
    </row>
    <row r="148" spans="1:1" x14ac:dyDescent="0.35">
      <c r="A148" s="3">
        <v>4799</v>
      </c>
    </row>
    <row r="149" spans="1:1" x14ac:dyDescent="0.35">
      <c r="A149" s="3">
        <v>4800</v>
      </c>
    </row>
    <row r="150" spans="1:1" x14ac:dyDescent="0.35">
      <c r="A150" s="3">
        <v>4850</v>
      </c>
    </row>
    <row r="151" spans="1:1" x14ac:dyDescent="0.35">
      <c r="A151" s="3">
        <v>4900</v>
      </c>
    </row>
    <row r="152" spans="1:1" x14ac:dyDescent="0.35">
      <c r="A152" s="3">
        <v>4950</v>
      </c>
    </row>
    <row r="153" spans="1:1" x14ac:dyDescent="0.35">
      <c r="A153" s="3">
        <v>4999</v>
      </c>
    </row>
    <row r="154" spans="1:1" x14ac:dyDescent="0.35">
      <c r="A154" s="3">
        <v>5000</v>
      </c>
    </row>
    <row r="155" spans="1:1" x14ac:dyDescent="0.35">
      <c r="A155" s="3">
        <v>5050</v>
      </c>
    </row>
    <row r="156" spans="1:1" x14ac:dyDescent="0.35">
      <c r="A156" s="3">
        <v>5100</v>
      </c>
    </row>
    <row r="157" spans="1:1" x14ac:dyDescent="0.35">
      <c r="A157" s="3">
        <v>5150</v>
      </c>
    </row>
    <row r="158" spans="1:1" x14ac:dyDescent="0.35">
      <c r="A158" s="3">
        <v>5200</v>
      </c>
    </row>
    <row r="159" spans="1:1" x14ac:dyDescent="0.35">
      <c r="A159" s="3">
        <v>5300</v>
      </c>
    </row>
    <row r="160" spans="1:1" x14ac:dyDescent="0.35">
      <c r="A160" s="3">
        <v>5400</v>
      </c>
    </row>
    <row r="161" spans="1:1" x14ac:dyDescent="0.35">
      <c r="A161" s="3">
        <v>5500</v>
      </c>
    </row>
    <row r="162" spans="1:1" x14ac:dyDescent="0.35">
      <c r="A162" s="3">
        <v>5600</v>
      </c>
    </row>
    <row r="163" spans="1:1" x14ac:dyDescent="0.35">
      <c r="A163" s="3">
        <v>5650</v>
      </c>
    </row>
    <row r="164" spans="1:1" x14ac:dyDescent="0.35">
      <c r="A164" s="3">
        <v>5699</v>
      </c>
    </row>
    <row r="165" spans="1:1" x14ac:dyDescent="0.35">
      <c r="A165" s="3">
        <v>5700</v>
      </c>
    </row>
    <row r="166" spans="1:1" x14ac:dyDescent="0.35">
      <c r="A166" s="3">
        <v>5750</v>
      </c>
    </row>
    <row r="167" spans="1:1" x14ac:dyDescent="0.35">
      <c r="A167" s="3">
        <v>5800</v>
      </c>
    </row>
    <row r="168" spans="1:1" x14ac:dyDescent="0.35">
      <c r="A168" s="3">
        <v>5850</v>
      </c>
    </row>
    <row r="169" spans="1:1" x14ac:dyDescent="0.35">
      <c r="A169" s="3">
        <v>5899</v>
      </c>
    </row>
    <row r="170" spans="1:1" x14ac:dyDescent="0.35">
      <c r="A170" s="3">
        <v>5900</v>
      </c>
    </row>
    <row r="171" spans="1:1" x14ac:dyDescent="0.35">
      <c r="A171" s="3">
        <v>5950</v>
      </c>
    </row>
    <row r="172" spans="1:1" x14ac:dyDescent="0.35">
      <c r="A172" s="3">
        <v>5990</v>
      </c>
    </row>
    <row r="173" spans="1:1" x14ac:dyDescent="0.35">
      <c r="A173" s="3">
        <v>5999</v>
      </c>
    </row>
    <row r="174" spans="1:1" x14ac:dyDescent="0.35">
      <c r="A174" s="3">
        <v>6000</v>
      </c>
    </row>
    <row r="175" spans="1:1" x14ac:dyDescent="0.35">
      <c r="A175" s="3">
        <v>6100</v>
      </c>
    </row>
    <row r="176" spans="1:1" x14ac:dyDescent="0.35">
      <c r="A176" s="3">
        <v>6150</v>
      </c>
    </row>
    <row r="177" spans="1:1" x14ac:dyDescent="0.35">
      <c r="A177" s="3">
        <v>6200</v>
      </c>
    </row>
    <row r="178" spans="1:1" x14ac:dyDescent="0.35">
      <c r="A178" s="3">
        <v>6250</v>
      </c>
    </row>
    <row r="179" spans="1:1" x14ac:dyDescent="0.35">
      <c r="A179" s="3">
        <v>6299</v>
      </c>
    </row>
    <row r="180" spans="1:1" x14ac:dyDescent="0.35">
      <c r="A180" s="3">
        <v>6300</v>
      </c>
    </row>
    <row r="181" spans="1:1" x14ac:dyDescent="0.35">
      <c r="A181" s="3">
        <v>6350</v>
      </c>
    </row>
    <row r="182" spans="1:1" x14ac:dyDescent="0.35">
      <c r="A182" s="3">
        <v>6399</v>
      </c>
    </row>
    <row r="183" spans="1:1" x14ac:dyDescent="0.35">
      <c r="A183" s="3">
        <v>6400</v>
      </c>
    </row>
    <row r="184" spans="1:1" x14ac:dyDescent="0.35">
      <c r="A184" s="3">
        <v>6450</v>
      </c>
    </row>
    <row r="185" spans="1:1" x14ac:dyDescent="0.35">
      <c r="A185" s="3">
        <v>6499</v>
      </c>
    </row>
    <row r="186" spans="1:1" x14ac:dyDescent="0.35">
      <c r="A186" s="3">
        <v>6500</v>
      </c>
    </row>
    <row r="187" spans="1:1" x14ac:dyDescent="0.35">
      <c r="A187" s="3">
        <v>6550</v>
      </c>
    </row>
    <row r="188" spans="1:1" x14ac:dyDescent="0.35">
      <c r="A188" s="3">
        <v>6555</v>
      </c>
    </row>
    <row r="189" spans="1:1" x14ac:dyDescent="0.35">
      <c r="A189" s="3">
        <v>6557.85</v>
      </c>
    </row>
    <row r="190" spans="1:1" x14ac:dyDescent="0.35">
      <c r="A190" s="3">
        <v>6600</v>
      </c>
    </row>
    <row r="191" spans="1:1" x14ac:dyDescent="0.35">
      <c r="A191" s="3">
        <v>6650</v>
      </c>
    </row>
    <row r="192" spans="1:1" x14ac:dyDescent="0.35">
      <c r="A192" s="3">
        <v>6666</v>
      </c>
    </row>
    <row r="193" spans="1:1" x14ac:dyDescent="0.35">
      <c r="A193" s="3">
        <v>6699</v>
      </c>
    </row>
    <row r="194" spans="1:1" x14ac:dyDescent="0.35">
      <c r="A194" s="3">
        <v>6700</v>
      </c>
    </row>
    <row r="195" spans="1:1" x14ac:dyDescent="0.35">
      <c r="A195" s="3">
        <v>6750</v>
      </c>
    </row>
    <row r="196" spans="1:1" x14ac:dyDescent="0.35">
      <c r="A196" s="3">
        <v>6799</v>
      </c>
    </row>
    <row r="197" spans="1:1" x14ac:dyDescent="0.35">
      <c r="A197" s="3">
        <v>6800</v>
      </c>
    </row>
    <row r="198" spans="1:1" x14ac:dyDescent="0.35">
      <c r="A198" s="3">
        <v>6899</v>
      </c>
    </row>
    <row r="199" spans="1:1" x14ac:dyDescent="0.35">
      <c r="A199" s="3">
        <v>6900</v>
      </c>
    </row>
    <row r="200" spans="1:1" x14ac:dyDescent="0.35">
      <c r="A200" s="3">
        <v>6950</v>
      </c>
    </row>
    <row r="201" spans="1:1" x14ac:dyDescent="0.35">
      <c r="A201" s="3">
        <v>6990</v>
      </c>
    </row>
    <row r="202" spans="1:1" x14ac:dyDescent="0.35">
      <c r="A202" s="3">
        <v>6999</v>
      </c>
    </row>
    <row r="203" spans="1:1" x14ac:dyDescent="0.35">
      <c r="A203" s="3">
        <v>7000</v>
      </c>
    </row>
    <row r="204" spans="1:1" x14ac:dyDescent="0.35">
      <c r="A204" s="3">
        <v>7100</v>
      </c>
    </row>
    <row r="205" spans="1:1" x14ac:dyDescent="0.35">
      <c r="A205" s="3">
        <v>7150</v>
      </c>
    </row>
    <row r="206" spans="1:1" x14ac:dyDescent="0.35">
      <c r="A206" s="3">
        <v>7170</v>
      </c>
    </row>
    <row r="207" spans="1:1" x14ac:dyDescent="0.35">
      <c r="A207" s="3">
        <v>7199</v>
      </c>
    </row>
    <row r="208" spans="1:1" x14ac:dyDescent="0.35">
      <c r="A208" s="3">
        <v>7200</v>
      </c>
    </row>
    <row r="209" spans="1:1" x14ac:dyDescent="0.35">
      <c r="A209" s="3">
        <v>7245</v>
      </c>
    </row>
    <row r="210" spans="1:1" x14ac:dyDescent="0.35">
      <c r="A210" s="3">
        <v>7250</v>
      </c>
    </row>
    <row r="211" spans="1:1" x14ac:dyDescent="0.35">
      <c r="A211" s="3">
        <v>7299</v>
      </c>
    </row>
    <row r="212" spans="1:1" x14ac:dyDescent="0.35">
      <c r="A212" s="3">
        <v>7300</v>
      </c>
    </row>
    <row r="213" spans="1:1" x14ac:dyDescent="0.35">
      <c r="A213" s="3">
        <v>7350</v>
      </c>
    </row>
    <row r="214" spans="1:1" x14ac:dyDescent="0.35">
      <c r="A214" s="3">
        <v>7400</v>
      </c>
    </row>
    <row r="215" spans="1:1" x14ac:dyDescent="0.35">
      <c r="A215" s="3">
        <v>7440</v>
      </c>
    </row>
    <row r="216" spans="1:1" x14ac:dyDescent="0.35">
      <c r="A216" s="3">
        <v>7450</v>
      </c>
    </row>
    <row r="217" spans="1:1" x14ac:dyDescent="0.35">
      <c r="A217" s="3">
        <v>7499</v>
      </c>
    </row>
    <row r="218" spans="1:1" x14ac:dyDescent="0.35">
      <c r="A218" s="3">
        <v>7500</v>
      </c>
    </row>
    <row r="219" spans="1:1" x14ac:dyDescent="0.35">
      <c r="A219" s="3">
        <v>7550</v>
      </c>
    </row>
    <row r="220" spans="1:1" x14ac:dyDescent="0.35">
      <c r="A220" s="3">
        <v>7600</v>
      </c>
    </row>
    <row r="221" spans="1:1" x14ac:dyDescent="0.35">
      <c r="A221" s="3">
        <v>7650</v>
      </c>
    </row>
    <row r="222" spans="1:1" x14ac:dyDescent="0.35">
      <c r="A222" s="3">
        <v>7699</v>
      </c>
    </row>
    <row r="223" spans="1:1" x14ac:dyDescent="0.35">
      <c r="A223" s="3">
        <v>7700</v>
      </c>
    </row>
    <row r="224" spans="1:1" x14ac:dyDescent="0.35">
      <c r="A224" s="3">
        <v>7750</v>
      </c>
    </row>
    <row r="225" spans="1:1" x14ac:dyDescent="0.35">
      <c r="A225" s="3">
        <v>7777</v>
      </c>
    </row>
    <row r="226" spans="1:1" x14ac:dyDescent="0.35">
      <c r="A226" s="3">
        <v>7800</v>
      </c>
    </row>
    <row r="227" spans="1:1" x14ac:dyDescent="0.35">
      <c r="A227" s="3">
        <v>7850</v>
      </c>
    </row>
    <row r="228" spans="1:1" x14ac:dyDescent="0.35">
      <c r="A228" s="3">
        <v>7899</v>
      </c>
    </row>
    <row r="229" spans="1:1" x14ac:dyDescent="0.35">
      <c r="A229" s="3">
        <v>7900</v>
      </c>
    </row>
    <row r="230" spans="1:1" x14ac:dyDescent="0.35">
      <c r="A230" s="3">
        <v>7950</v>
      </c>
    </row>
    <row r="231" spans="1:1" x14ac:dyDescent="0.35">
      <c r="A231" s="3">
        <v>7990</v>
      </c>
    </row>
    <row r="232" spans="1:1" x14ac:dyDescent="0.35">
      <c r="A232" s="3">
        <v>7998</v>
      </c>
    </row>
    <row r="233" spans="1:1" x14ac:dyDescent="0.35">
      <c r="A233" s="3">
        <v>7999</v>
      </c>
    </row>
    <row r="234" spans="1:1" x14ac:dyDescent="0.35">
      <c r="A234" s="3">
        <v>8000</v>
      </c>
    </row>
    <row r="235" spans="1:1" x14ac:dyDescent="0.35">
      <c r="A235" s="3">
        <v>8100</v>
      </c>
    </row>
    <row r="236" spans="1:1" x14ac:dyDescent="0.35">
      <c r="A236" s="3">
        <v>8150</v>
      </c>
    </row>
    <row r="237" spans="1:1" x14ac:dyDescent="0.35">
      <c r="A237" s="3">
        <v>8200</v>
      </c>
    </row>
    <row r="238" spans="1:1" x14ac:dyDescent="0.35">
      <c r="A238" s="3">
        <v>8250</v>
      </c>
    </row>
    <row r="239" spans="1:1" x14ac:dyDescent="0.35">
      <c r="A239" s="3">
        <v>8260</v>
      </c>
    </row>
    <row r="240" spans="1:1" x14ac:dyDescent="0.35">
      <c r="A240" s="3">
        <v>8299</v>
      </c>
    </row>
    <row r="241" spans="1:1" x14ac:dyDescent="0.35">
      <c r="A241" s="3">
        <v>8300</v>
      </c>
    </row>
    <row r="242" spans="1:1" x14ac:dyDescent="0.35">
      <c r="A242" s="3">
        <v>8350</v>
      </c>
    </row>
    <row r="243" spans="1:1" x14ac:dyDescent="0.35">
      <c r="A243" s="3">
        <v>8400</v>
      </c>
    </row>
    <row r="244" spans="1:1" x14ac:dyDescent="0.35">
      <c r="A244" s="3">
        <v>8420</v>
      </c>
    </row>
    <row r="245" spans="1:1" x14ac:dyDescent="0.35">
      <c r="A245" s="3">
        <v>8450</v>
      </c>
    </row>
    <row r="246" spans="1:1" x14ac:dyDescent="0.35">
      <c r="A246" s="3">
        <v>8499</v>
      </c>
    </row>
    <row r="247" spans="1:1" x14ac:dyDescent="0.35">
      <c r="A247" s="3">
        <v>8500</v>
      </c>
    </row>
    <row r="248" spans="1:1" x14ac:dyDescent="0.35">
      <c r="A248" s="3">
        <v>8550</v>
      </c>
    </row>
    <row r="249" spans="1:1" x14ac:dyDescent="0.35">
      <c r="A249" s="3">
        <v>8599</v>
      </c>
    </row>
    <row r="250" spans="1:1" x14ac:dyDescent="0.35">
      <c r="A250" s="3">
        <v>8600</v>
      </c>
    </row>
    <row r="251" spans="1:1" x14ac:dyDescent="0.35">
      <c r="A251" s="3">
        <v>8650</v>
      </c>
    </row>
    <row r="252" spans="1:1" x14ac:dyDescent="0.35">
      <c r="A252" s="3">
        <v>8700</v>
      </c>
    </row>
    <row r="253" spans="1:1" x14ac:dyDescent="0.35">
      <c r="A253" s="3">
        <v>8750</v>
      </c>
    </row>
    <row r="254" spans="1:1" x14ac:dyDescent="0.35">
      <c r="A254" s="3">
        <v>8757</v>
      </c>
    </row>
    <row r="255" spans="1:1" x14ac:dyDescent="0.35">
      <c r="A255" s="3">
        <v>8777</v>
      </c>
    </row>
    <row r="256" spans="1:1" x14ac:dyDescent="0.35">
      <c r="A256" s="3">
        <v>8800</v>
      </c>
    </row>
    <row r="257" spans="1:1" x14ac:dyDescent="0.35">
      <c r="A257" s="3">
        <v>8850</v>
      </c>
    </row>
    <row r="258" spans="1:1" x14ac:dyDescent="0.35">
      <c r="A258" s="3">
        <v>8888</v>
      </c>
    </row>
    <row r="259" spans="1:1" x14ac:dyDescent="0.35">
      <c r="A259" s="3">
        <v>8899</v>
      </c>
    </row>
    <row r="260" spans="1:1" x14ac:dyDescent="0.35">
      <c r="A260" s="3">
        <v>8900</v>
      </c>
    </row>
    <row r="261" spans="1:1" x14ac:dyDescent="0.35">
      <c r="A261" s="3">
        <v>8910.5300000000007</v>
      </c>
    </row>
    <row r="262" spans="1:1" x14ac:dyDescent="0.35">
      <c r="A262" s="3">
        <v>8950</v>
      </c>
    </row>
    <row r="263" spans="1:1" x14ac:dyDescent="0.35">
      <c r="A263" s="3">
        <v>8990</v>
      </c>
    </row>
    <row r="264" spans="1:1" x14ac:dyDescent="0.35">
      <c r="A264" s="3">
        <v>8999</v>
      </c>
    </row>
    <row r="265" spans="1:1" x14ac:dyDescent="0.35">
      <c r="A265" s="3">
        <v>9000</v>
      </c>
    </row>
    <row r="266" spans="1:1" x14ac:dyDescent="0.35">
      <c r="A266" s="3">
        <v>9003.15</v>
      </c>
    </row>
    <row r="267" spans="1:1" x14ac:dyDescent="0.35">
      <c r="A267" s="3">
        <v>9100</v>
      </c>
    </row>
    <row r="268" spans="1:1" x14ac:dyDescent="0.35">
      <c r="A268" s="3">
        <v>9150</v>
      </c>
    </row>
    <row r="269" spans="1:1" x14ac:dyDescent="0.35">
      <c r="A269" s="3">
        <v>9200</v>
      </c>
    </row>
    <row r="270" spans="1:1" x14ac:dyDescent="0.35">
      <c r="A270" s="3">
        <v>9250</v>
      </c>
    </row>
    <row r="271" spans="1:1" x14ac:dyDescent="0.35">
      <c r="A271" s="3">
        <v>9299</v>
      </c>
    </row>
    <row r="272" spans="1:1" x14ac:dyDescent="0.35">
      <c r="A272" s="3">
        <v>9300</v>
      </c>
    </row>
    <row r="273" spans="1:1" x14ac:dyDescent="0.35">
      <c r="A273" s="3">
        <v>9350</v>
      </c>
    </row>
    <row r="274" spans="1:1" x14ac:dyDescent="0.35">
      <c r="A274" s="3">
        <v>9400</v>
      </c>
    </row>
    <row r="275" spans="1:1" x14ac:dyDescent="0.35">
      <c r="A275" s="3">
        <v>9450</v>
      </c>
    </row>
    <row r="276" spans="1:1" x14ac:dyDescent="0.35">
      <c r="A276" s="3">
        <v>9499</v>
      </c>
    </row>
    <row r="277" spans="1:1" x14ac:dyDescent="0.35">
      <c r="A277" s="3">
        <v>9500</v>
      </c>
    </row>
    <row r="278" spans="1:1" x14ac:dyDescent="0.35">
      <c r="A278" s="3">
        <v>9555</v>
      </c>
    </row>
    <row r="279" spans="1:1" x14ac:dyDescent="0.35">
      <c r="A279" s="3">
        <v>9599</v>
      </c>
    </row>
    <row r="280" spans="1:1" x14ac:dyDescent="0.35">
      <c r="A280" s="3">
        <v>9600</v>
      </c>
    </row>
    <row r="281" spans="1:1" x14ac:dyDescent="0.35">
      <c r="A281" s="3">
        <v>9650</v>
      </c>
    </row>
    <row r="282" spans="1:1" x14ac:dyDescent="0.35">
      <c r="A282" s="3">
        <v>9658.94</v>
      </c>
    </row>
    <row r="283" spans="1:1" x14ac:dyDescent="0.35">
      <c r="A283" s="3">
        <v>9700</v>
      </c>
    </row>
    <row r="284" spans="1:1" x14ac:dyDescent="0.35">
      <c r="A284" s="3">
        <v>9750</v>
      </c>
    </row>
    <row r="285" spans="1:1" x14ac:dyDescent="0.35">
      <c r="A285" s="3">
        <v>9800</v>
      </c>
    </row>
    <row r="286" spans="1:1" x14ac:dyDescent="0.35">
      <c r="A286" s="3">
        <v>9850</v>
      </c>
    </row>
    <row r="287" spans="1:1" x14ac:dyDescent="0.35">
      <c r="A287" s="3">
        <v>9900</v>
      </c>
    </row>
    <row r="288" spans="1:1" x14ac:dyDescent="0.35">
      <c r="A288" s="3">
        <v>9950</v>
      </c>
    </row>
    <row r="289" spans="1:1" x14ac:dyDescent="0.35">
      <c r="A289" s="3">
        <v>9990</v>
      </c>
    </row>
    <row r="290" spans="1:1" x14ac:dyDescent="0.35">
      <c r="A290" s="3">
        <v>9999</v>
      </c>
    </row>
    <row r="291" spans="1:1" x14ac:dyDescent="0.35">
      <c r="A291" s="3">
        <v>10000</v>
      </c>
    </row>
    <row r="292" spans="1:1" x14ac:dyDescent="0.35">
      <c r="A292" s="3">
        <v>10100</v>
      </c>
    </row>
    <row r="293" spans="1:1" x14ac:dyDescent="0.35">
      <c r="A293" s="3">
        <v>10150</v>
      </c>
    </row>
    <row r="294" spans="1:1" x14ac:dyDescent="0.35">
      <c r="A294" s="3">
        <v>10200</v>
      </c>
    </row>
    <row r="295" spans="1:1" x14ac:dyDescent="0.35">
      <c r="A295" s="3">
        <v>10250</v>
      </c>
    </row>
    <row r="296" spans="1:1" x14ac:dyDescent="0.35">
      <c r="A296" s="3">
        <v>10299</v>
      </c>
    </row>
    <row r="297" spans="1:1" x14ac:dyDescent="0.35">
      <c r="A297" s="3">
        <v>10300</v>
      </c>
    </row>
    <row r="298" spans="1:1" x14ac:dyDescent="0.35">
      <c r="A298" s="3">
        <v>10396.23</v>
      </c>
    </row>
    <row r="299" spans="1:1" x14ac:dyDescent="0.35">
      <c r="A299" s="3">
        <v>10399</v>
      </c>
    </row>
    <row r="300" spans="1:1" x14ac:dyDescent="0.35">
      <c r="A300" s="3">
        <v>10400</v>
      </c>
    </row>
    <row r="301" spans="1:1" x14ac:dyDescent="0.35">
      <c r="A301" s="3">
        <v>10450</v>
      </c>
    </row>
    <row r="302" spans="1:1" x14ac:dyDescent="0.35">
      <c r="A302" s="3">
        <v>10493</v>
      </c>
    </row>
    <row r="303" spans="1:1" x14ac:dyDescent="0.35">
      <c r="A303" s="3">
        <v>10499</v>
      </c>
    </row>
    <row r="304" spans="1:1" x14ac:dyDescent="0.35">
      <c r="A304" s="3">
        <v>10500</v>
      </c>
    </row>
    <row r="305" spans="1:1" x14ac:dyDescent="0.35">
      <c r="A305" s="3">
        <v>10550</v>
      </c>
    </row>
    <row r="306" spans="1:1" x14ac:dyDescent="0.35">
      <c r="A306" s="3">
        <v>10600</v>
      </c>
    </row>
    <row r="307" spans="1:1" x14ac:dyDescent="0.35">
      <c r="A307" s="3">
        <v>10650</v>
      </c>
    </row>
    <row r="308" spans="1:1" x14ac:dyDescent="0.35">
      <c r="A308" s="3">
        <v>10700</v>
      </c>
    </row>
    <row r="309" spans="1:1" x14ac:dyDescent="0.35">
      <c r="A309" s="3">
        <v>10750</v>
      </c>
    </row>
    <row r="310" spans="1:1" x14ac:dyDescent="0.35">
      <c r="A310" s="3">
        <v>10777</v>
      </c>
    </row>
    <row r="311" spans="1:1" x14ac:dyDescent="0.35">
      <c r="A311" s="3">
        <v>10799</v>
      </c>
    </row>
    <row r="312" spans="1:1" x14ac:dyDescent="0.35">
      <c r="A312" s="3">
        <v>10800</v>
      </c>
    </row>
    <row r="313" spans="1:1" x14ac:dyDescent="0.35">
      <c r="A313" s="3">
        <v>10850</v>
      </c>
    </row>
    <row r="314" spans="1:1" x14ac:dyDescent="0.35">
      <c r="A314" s="3">
        <v>10888</v>
      </c>
    </row>
    <row r="315" spans="1:1" x14ac:dyDescent="0.35">
      <c r="A315" s="3">
        <v>10900</v>
      </c>
    </row>
    <row r="316" spans="1:1" x14ac:dyDescent="0.35">
      <c r="A316" s="3">
        <v>10950</v>
      </c>
    </row>
    <row r="317" spans="1:1" x14ac:dyDescent="0.35">
      <c r="A317" s="3">
        <v>10974.21</v>
      </c>
    </row>
    <row r="318" spans="1:1" x14ac:dyDescent="0.35">
      <c r="A318" s="3">
        <v>10990</v>
      </c>
    </row>
    <row r="319" spans="1:1" x14ac:dyDescent="0.35">
      <c r="A319" s="3">
        <v>10999</v>
      </c>
    </row>
    <row r="320" spans="1:1" x14ac:dyDescent="0.35">
      <c r="A320" s="3">
        <v>11000</v>
      </c>
    </row>
    <row r="321" spans="1:1" x14ac:dyDescent="0.35">
      <c r="A321" s="3">
        <v>11100</v>
      </c>
    </row>
    <row r="322" spans="1:1" x14ac:dyDescent="0.35">
      <c r="A322" s="3">
        <v>11111</v>
      </c>
    </row>
    <row r="323" spans="1:1" x14ac:dyDescent="0.35">
      <c r="A323" s="3">
        <v>11115</v>
      </c>
    </row>
    <row r="324" spans="1:1" x14ac:dyDescent="0.35">
      <c r="A324" s="3">
        <v>11200</v>
      </c>
    </row>
    <row r="325" spans="1:1" x14ac:dyDescent="0.35">
      <c r="A325" s="3">
        <v>11250</v>
      </c>
    </row>
    <row r="326" spans="1:1" x14ac:dyDescent="0.35">
      <c r="A326" s="3">
        <v>11299</v>
      </c>
    </row>
    <row r="327" spans="1:1" x14ac:dyDescent="0.35">
      <c r="A327" s="3">
        <v>11300</v>
      </c>
    </row>
    <row r="328" spans="1:1" x14ac:dyDescent="0.35">
      <c r="A328" s="3">
        <v>11350</v>
      </c>
    </row>
    <row r="329" spans="1:1" x14ac:dyDescent="0.35">
      <c r="A329" s="3">
        <v>11400</v>
      </c>
    </row>
    <row r="330" spans="1:1" x14ac:dyDescent="0.35">
      <c r="A330" s="3">
        <v>11403.99</v>
      </c>
    </row>
    <row r="331" spans="1:1" x14ac:dyDescent="0.35">
      <c r="A331" s="3">
        <v>11450</v>
      </c>
    </row>
    <row r="332" spans="1:1" x14ac:dyDescent="0.35">
      <c r="A332" s="3">
        <v>11499</v>
      </c>
    </row>
    <row r="333" spans="1:1" x14ac:dyDescent="0.35">
      <c r="A333" s="3">
        <v>11500</v>
      </c>
    </row>
    <row r="334" spans="1:1" x14ac:dyDescent="0.35">
      <c r="A334" s="3">
        <v>11550</v>
      </c>
    </row>
    <row r="335" spans="1:1" x14ac:dyDescent="0.35">
      <c r="A335" s="3">
        <v>11600</v>
      </c>
    </row>
    <row r="336" spans="1:1" x14ac:dyDescent="0.35">
      <c r="A336" s="3">
        <v>11700</v>
      </c>
    </row>
    <row r="337" spans="1:1" x14ac:dyDescent="0.35">
      <c r="A337" s="3">
        <v>11707.8</v>
      </c>
    </row>
    <row r="338" spans="1:1" x14ac:dyDescent="0.35">
      <c r="A338" s="3">
        <v>11750</v>
      </c>
    </row>
    <row r="339" spans="1:1" x14ac:dyDescent="0.35">
      <c r="A339" s="3">
        <v>11777</v>
      </c>
    </row>
    <row r="340" spans="1:1" x14ac:dyDescent="0.35">
      <c r="A340" s="3">
        <v>11800</v>
      </c>
    </row>
    <row r="341" spans="1:1" x14ac:dyDescent="0.35">
      <c r="A341" s="3">
        <v>11818.95</v>
      </c>
    </row>
    <row r="342" spans="1:1" x14ac:dyDescent="0.35">
      <c r="A342" s="3">
        <v>11850</v>
      </c>
    </row>
    <row r="343" spans="1:1" x14ac:dyDescent="0.35">
      <c r="A343" s="3">
        <v>11900</v>
      </c>
    </row>
    <row r="344" spans="1:1" x14ac:dyDescent="0.35">
      <c r="A344" s="3">
        <v>11950</v>
      </c>
    </row>
    <row r="345" spans="1:1" x14ac:dyDescent="0.35">
      <c r="A345" s="3">
        <v>11960</v>
      </c>
    </row>
    <row r="346" spans="1:1" x14ac:dyDescent="0.35">
      <c r="A346" s="3">
        <v>11962</v>
      </c>
    </row>
    <row r="347" spans="1:1" x14ac:dyDescent="0.35">
      <c r="A347" s="3">
        <v>11990</v>
      </c>
    </row>
    <row r="348" spans="1:1" x14ac:dyDescent="0.35">
      <c r="A348" s="3">
        <v>11999</v>
      </c>
    </row>
    <row r="349" spans="1:1" x14ac:dyDescent="0.35">
      <c r="A349" s="3">
        <v>12000</v>
      </c>
    </row>
    <row r="350" spans="1:1" x14ac:dyDescent="0.35">
      <c r="A350" s="3">
        <v>12090</v>
      </c>
    </row>
    <row r="351" spans="1:1" x14ac:dyDescent="0.35">
      <c r="A351" s="3">
        <v>12100</v>
      </c>
    </row>
    <row r="352" spans="1:1" x14ac:dyDescent="0.35">
      <c r="A352" s="3">
        <v>12114.35</v>
      </c>
    </row>
    <row r="353" spans="1:1" x14ac:dyDescent="0.35">
      <c r="A353" s="3">
        <v>12179</v>
      </c>
    </row>
    <row r="354" spans="1:1" x14ac:dyDescent="0.35">
      <c r="A354" s="3">
        <v>12199</v>
      </c>
    </row>
    <row r="355" spans="1:1" x14ac:dyDescent="0.35">
      <c r="A355" s="3">
        <v>12200</v>
      </c>
    </row>
    <row r="356" spans="1:1" x14ac:dyDescent="0.35">
      <c r="A356" s="3">
        <v>12250</v>
      </c>
    </row>
    <row r="357" spans="1:1" x14ac:dyDescent="0.35">
      <c r="A357" s="3">
        <v>12300</v>
      </c>
    </row>
    <row r="358" spans="1:1" x14ac:dyDescent="0.35">
      <c r="A358" s="3">
        <v>12350</v>
      </c>
    </row>
    <row r="359" spans="1:1" x14ac:dyDescent="0.35">
      <c r="A359" s="3">
        <v>12399</v>
      </c>
    </row>
    <row r="360" spans="1:1" x14ac:dyDescent="0.35">
      <c r="A360" s="3">
        <v>12400</v>
      </c>
    </row>
    <row r="361" spans="1:1" x14ac:dyDescent="0.35">
      <c r="A361" s="3">
        <v>12450</v>
      </c>
    </row>
    <row r="362" spans="1:1" x14ac:dyDescent="0.35">
      <c r="A362" s="3">
        <v>12499</v>
      </c>
    </row>
    <row r="363" spans="1:1" x14ac:dyDescent="0.35">
      <c r="A363" s="3">
        <v>12500</v>
      </c>
    </row>
    <row r="364" spans="1:1" x14ac:dyDescent="0.35">
      <c r="A364" s="3">
        <v>12600</v>
      </c>
    </row>
    <row r="365" spans="1:1" x14ac:dyDescent="0.35">
      <c r="A365" s="3">
        <v>12650</v>
      </c>
    </row>
    <row r="366" spans="1:1" x14ac:dyDescent="0.35">
      <c r="A366" s="3">
        <v>12700</v>
      </c>
    </row>
    <row r="367" spans="1:1" x14ac:dyDescent="0.35">
      <c r="A367" s="3">
        <v>12750</v>
      </c>
    </row>
    <row r="368" spans="1:1" x14ac:dyDescent="0.35">
      <c r="A368" s="3">
        <v>12799</v>
      </c>
    </row>
    <row r="369" spans="1:1" x14ac:dyDescent="0.35">
      <c r="A369" s="3">
        <v>12800</v>
      </c>
    </row>
    <row r="370" spans="1:1" x14ac:dyDescent="0.35">
      <c r="A370" s="3">
        <v>12850</v>
      </c>
    </row>
    <row r="371" spans="1:1" x14ac:dyDescent="0.35">
      <c r="A371" s="3">
        <v>12900</v>
      </c>
    </row>
    <row r="372" spans="1:1" x14ac:dyDescent="0.35">
      <c r="A372" s="3">
        <v>12950</v>
      </c>
    </row>
    <row r="373" spans="1:1" x14ac:dyDescent="0.35">
      <c r="A373" s="3">
        <v>12999</v>
      </c>
    </row>
    <row r="374" spans="1:1" x14ac:dyDescent="0.35">
      <c r="A374" s="3">
        <v>13000</v>
      </c>
    </row>
    <row r="375" spans="1:1" x14ac:dyDescent="0.35">
      <c r="A375" s="3">
        <v>13100</v>
      </c>
    </row>
    <row r="376" spans="1:1" x14ac:dyDescent="0.35">
      <c r="A376" s="3">
        <v>13200</v>
      </c>
    </row>
    <row r="377" spans="1:1" x14ac:dyDescent="0.35">
      <c r="A377" s="3">
        <v>13250</v>
      </c>
    </row>
    <row r="378" spans="1:1" x14ac:dyDescent="0.35">
      <c r="A378" s="3">
        <v>13300</v>
      </c>
    </row>
    <row r="379" spans="1:1" x14ac:dyDescent="0.35">
      <c r="A379" s="3">
        <v>13300.95</v>
      </c>
    </row>
    <row r="380" spans="1:1" x14ac:dyDescent="0.35">
      <c r="A380" s="3">
        <v>13321.33</v>
      </c>
    </row>
    <row r="381" spans="1:1" x14ac:dyDescent="0.35">
      <c r="A381" s="3">
        <v>13333</v>
      </c>
    </row>
    <row r="382" spans="1:1" x14ac:dyDescent="0.35">
      <c r="A382" s="3">
        <v>13400</v>
      </c>
    </row>
    <row r="383" spans="1:1" x14ac:dyDescent="0.35">
      <c r="A383" s="3">
        <v>13499</v>
      </c>
    </row>
    <row r="384" spans="1:1" x14ac:dyDescent="0.35">
      <c r="A384" s="3">
        <v>13500</v>
      </c>
    </row>
    <row r="385" spans="1:1" x14ac:dyDescent="0.35">
      <c r="A385" s="3">
        <v>13566</v>
      </c>
    </row>
    <row r="386" spans="1:1" x14ac:dyDescent="0.35">
      <c r="A386" s="3">
        <v>13600</v>
      </c>
    </row>
    <row r="387" spans="1:1" x14ac:dyDescent="0.35">
      <c r="A387" s="3">
        <v>13621.43</v>
      </c>
    </row>
    <row r="388" spans="1:1" x14ac:dyDescent="0.35">
      <c r="A388" s="3">
        <v>13699</v>
      </c>
    </row>
    <row r="389" spans="1:1" x14ac:dyDescent="0.35">
      <c r="A389" s="3">
        <v>13700</v>
      </c>
    </row>
    <row r="390" spans="1:1" x14ac:dyDescent="0.35">
      <c r="A390" s="3">
        <v>13708.5</v>
      </c>
    </row>
    <row r="391" spans="1:1" x14ac:dyDescent="0.35">
      <c r="A391" s="3">
        <v>13800</v>
      </c>
    </row>
    <row r="392" spans="1:1" x14ac:dyDescent="0.35">
      <c r="A392" s="3">
        <v>13850</v>
      </c>
    </row>
    <row r="393" spans="1:1" x14ac:dyDescent="0.35">
      <c r="A393" s="3">
        <v>13893.75</v>
      </c>
    </row>
    <row r="394" spans="1:1" x14ac:dyDescent="0.35">
      <c r="A394" s="3">
        <v>13899</v>
      </c>
    </row>
    <row r="395" spans="1:1" x14ac:dyDescent="0.35">
      <c r="A395" s="3">
        <v>13900</v>
      </c>
    </row>
    <row r="396" spans="1:1" x14ac:dyDescent="0.35">
      <c r="A396" s="3">
        <v>13950</v>
      </c>
    </row>
    <row r="397" spans="1:1" x14ac:dyDescent="0.35">
      <c r="A397" s="3">
        <v>13972.07</v>
      </c>
    </row>
    <row r="398" spans="1:1" x14ac:dyDescent="0.35">
      <c r="A398" s="3">
        <v>13995</v>
      </c>
    </row>
    <row r="399" spans="1:1" x14ac:dyDescent="0.35">
      <c r="A399" s="3">
        <v>13999</v>
      </c>
    </row>
    <row r="400" spans="1:1" x14ac:dyDescent="0.35">
      <c r="A400" s="3">
        <v>14000</v>
      </c>
    </row>
    <row r="401" spans="1:1" x14ac:dyDescent="0.35">
      <c r="A401" s="3">
        <v>14100</v>
      </c>
    </row>
    <row r="402" spans="1:1" x14ac:dyDescent="0.35">
      <c r="A402" s="3">
        <v>14200</v>
      </c>
    </row>
    <row r="403" spans="1:1" x14ac:dyDescent="0.35">
      <c r="A403" s="3">
        <v>14250</v>
      </c>
    </row>
    <row r="404" spans="1:1" x14ac:dyDescent="0.35">
      <c r="A404" s="3">
        <v>14299</v>
      </c>
    </row>
    <row r="405" spans="1:1" x14ac:dyDescent="0.35">
      <c r="A405" s="3">
        <v>14300</v>
      </c>
    </row>
    <row r="406" spans="1:1" x14ac:dyDescent="0.35">
      <c r="A406" s="3">
        <v>14400</v>
      </c>
    </row>
    <row r="407" spans="1:1" x14ac:dyDescent="0.35">
      <c r="A407" s="3">
        <v>14474</v>
      </c>
    </row>
    <row r="408" spans="1:1" x14ac:dyDescent="0.35">
      <c r="A408" s="3">
        <v>14490</v>
      </c>
    </row>
    <row r="409" spans="1:1" x14ac:dyDescent="0.35">
      <c r="A409" s="3">
        <v>14499</v>
      </c>
    </row>
    <row r="410" spans="1:1" x14ac:dyDescent="0.35">
      <c r="A410" s="3">
        <v>14500</v>
      </c>
    </row>
    <row r="411" spans="1:1" x14ac:dyDescent="0.35">
      <c r="A411" s="3">
        <v>14600</v>
      </c>
    </row>
    <row r="412" spans="1:1" x14ac:dyDescent="0.35">
      <c r="A412" s="3">
        <v>14699</v>
      </c>
    </row>
    <row r="413" spans="1:1" x14ac:dyDescent="0.35">
      <c r="A413" s="3">
        <v>14700</v>
      </c>
    </row>
    <row r="414" spans="1:1" x14ac:dyDescent="0.35">
      <c r="A414" s="3">
        <v>14750</v>
      </c>
    </row>
    <row r="415" spans="1:1" x14ac:dyDescent="0.35">
      <c r="A415" s="3">
        <v>14800</v>
      </c>
    </row>
    <row r="416" spans="1:1" x14ac:dyDescent="0.35">
      <c r="A416" s="3">
        <v>14850</v>
      </c>
    </row>
    <row r="417" spans="1:1" x14ac:dyDescent="0.35">
      <c r="A417" s="3">
        <v>14899</v>
      </c>
    </row>
    <row r="418" spans="1:1" x14ac:dyDescent="0.35">
      <c r="A418" s="3">
        <v>14900</v>
      </c>
    </row>
    <row r="419" spans="1:1" x14ac:dyDescent="0.35">
      <c r="A419" s="3">
        <v>14990</v>
      </c>
    </row>
    <row r="420" spans="1:1" x14ac:dyDescent="0.35">
      <c r="A420" s="3">
        <v>14999</v>
      </c>
    </row>
    <row r="421" spans="1:1" x14ac:dyDescent="0.35">
      <c r="A421" s="3">
        <v>15000</v>
      </c>
    </row>
    <row r="422" spans="1:1" x14ac:dyDescent="0.35">
      <c r="A422" s="3">
        <v>15200</v>
      </c>
    </row>
    <row r="423" spans="1:1" x14ac:dyDescent="0.35">
      <c r="A423" s="3">
        <v>15250</v>
      </c>
    </row>
    <row r="424" spans="1:1" x14ac:dyDescent="0.35">
      <c r="A424" s="3">
        <v>15299</v>
      </c>
    </row>
    <row r="425" spans="1:1" x14ac:dyDescent="0.35">
      <c r="A425" s="3">
        <v>15300</v>
      </c>
    </row>
    <row r="426" spans="1:1" x14ac:dyDescent="0.35">
      <c r="A426" s="3">
        <v>15400</v>
      </c>
    </row>
    <row r="427" spans="1:1" x14ac:dyDescent="0.35">
      <c r="A427" s="3">
        <v>15499</v>
      </c>
    </row>
    <row r="428" spans="1:1" x14ac:dyDescent="0.35">
      <c r="A428" s="3">
        <v>15500</v>
      </c>
    </row>
    <row r="429" spans="1:1" x14ac:dyDescent="0.35">
      <c r="A429" s="3">
        <v>15600</v>
      </c>
    </row>
    <row r="430" spans="1:1" x14ac:dyDescent="0.35">
      <c r="A430" s="3">
        <v>15635.1</v>
      </c>
    </row>
    <row r="431" spans="1:1" x14ac:dyDescent="0.35">
      <c r="A431" s="3">
        <v>15672.15</v>
      </c>
    </row>
    <row r="432" spans="1:1" x14ac:dyDescent="0.35">
      <c r="A432" s="3">
        <v>15700</v>
      </c>
    </row>
    <row r="433" spans="1:1" x14ac:dyDescent="0.35">
      <c r="A433" s="3">
        <v>15800</v>
      </c>
    </row>
    <row r="434" spans="1:1" x14ac:dyDescent="0.35">
      <c r="A434" s="3">
        <v>15820.35</v>
      </c>
    </row>
    <row r="435" spans="1:1" x14ac:dyDescent="0.35">
      <c r="A435" s="3">
        <v>15850</v>
      </c>
    </row>
    <row r="436" spans="1:1" x14ac:dyDescent="0.35">
      <c r="A436" s="3">
        <v>15880</v>
      </c>
    </row>
    <row r="437" spans="1:1" x14ac:dyDescent="0.35">
      <c r="A437" s="3">
        <v>15900</v>
      </c>
    </row>
    <row r="438" spans="1:1" x14ac:dyDescent="0.35">
      <c r="A438" s="3">
        <v>15999</v>
      </c>
    </row>
    <row r="439" spans="1:1" x14ac:dyDescent="0.35">
      <c r="A439" s="3">
        <v>16000</v>
      </c>
    </row>
    <row r="440" spans="1:1" x14ac:dyDescent="0.35">
      <c r="A440" s="3">
        <v>16030</v>
      </c>
    </row>
    <row r="441" spans="1:1" x14ac:dyDescent="0.35">
      <c r="A441" s="3">
        <v>16100</v>
      </c>
    </row>
    <row r="442" spans="1:1" x14ac:dyDescent="0.35">
      <c r="A442" s="3">
        <v>16200</v>
      </c>
    </row>
    <row r="443" spans="1:1" x14ac:dyDescent="0.35">
      <c r="A443" s="3">
        <v>16300</v>
      </c>
    </row>
    <row r="444" spans="1:1" x14ac:dyDescent="0.35">
      <c r="A444" s="3">
        <v>16400</v>
      </c>
    </row>
    <row r="445" spans="1:1" x14ac:dyDescent="0.35">
      <c r="A445" s="3">
        <v>16450</v>
      </c>
    </row>
    <row r="446" spans="1:1" x14ac:dyDescent="0.35">
      <c r="A446" s="3">
        <v>16500</v>
      </c>
    </row>
    <row r="447" spans="1:1" x14ac:dyDescent="0.35">
      <c r="A447" s="3">
        <v>16555</v>
      </c>
    </row>
    <row r="448" spans="1:1" x14ac:dyDescent="0.35">
      <c r="A448" s="3">
        <v>16672.5</v>
      </c>
    </row>
    <row r="449" spans="1:1" x14ac:dyDescent="0.35">
      <c r="A449" s="3">
        <v>16700</v>
      </c>
    </row>
    <row r="450" spans="1:1" x14ac:dyDescent="0.35">
      <c r="A450" s="3">
        <v>16800</v>
      </c>
    </row>
    <row r="451" spans="1:1" x14ac:dyDescent="0.35">
      <c r="A451" s="3">
        <v>16900</v>
      </c>
    </row>
    <row r="452" spans="1:1" x14ac:dyDescent="0.35">
      <c r="A452" s="3">
        <v>16950</v>
      </c>
    </row>
    <row r="453" spans="1:1" x14ac:dyDescent="0.35">
      <c r="A453" s="3">
        <v>16999</v>
      </c>
    </row>
    <row r="454" spans="1:1" x14ac:dyDescent="0.35">
      <c r="A454" s="3">
        <v>17000</v>
      </c>
    </row>
    <row r="455" spans="1:1" x14ac:dyDescent="0.35">
      <c r="A455" s="3">
        <v>17100</v>
      </c>
    </row>
    <row r="456" spans="1:1" x14ac:dyDescent="0.35">
      <c r="A456" s="3">
        <v>17191.2</v>
      </c>
    </row>
    <row r="457" spans="1:1" x14ac:dyDescent="0.35">
      <c r="A457" s="3">
        <v>17200</v>
      </c>
    </row>
    <row r="458" spans="1:1" x14ac:dyDescent="0.35">
      <c r="A458" s="3">
        <v>17300</v>
      </c>
    </row>
    <row r="459" spans="1:1" x14ac:dyDescent="0.35">
      <c r="A459" s="3">
        <v>17394.09</v>
      </c>
    </row>
    <row r="460" spans="1:1" x14ac:dyDescent="0.35">
      <c r="A460" s="3">
        <v>17400</v>
      </c>
    </row>
    <row r="461" spans="1:1" x14ac:dyDescent="0.35">
      <c r="A461" s="3">
        <v>17499</v>
      </c>
    </row>
    <row r="462" spans="1:1" x14ac:dyDescent="0.35">
      <c r="A462" s="3">
        <v>17500</v>
      </c>
    </row>
    <row r="463" spans="1:1" x14ac:dyDescent="0.35">
      <c r="A463" s="3">
        <v>17555</v>
      </c>
    </row>
    <row r="464" spans="1:1" x14ac:dyDescent="0.35">
      <c r="A464" s="3">
        <v>17595</v>
      </c>
    </row>
    <row r="465" spans="1:1" x14ac:dyDescent="0.35">
      <c r="A465" s="3">
        <v>17600</v>
      </c>
    </row>
    <row r="466" spans="1:1" x14ac:dyDescent="0.35">
      <c r="A466" s="3">
        <v>17639.47</v>
      </c>
    </row>
    <row r="467" spans="1:1" x14ac:dyDescent="0.35">
      <c r="A467" s="3">
        <v>17650</v>
      </c>
    </row>
    <row r="468" spans="1:1" x14ac:dyDescent="0.35">
      <c r="A468" s="3">
        <v>17700</v>
      </c>
    </row>
    <row r="469" spans="1:1" x14ac:dyDescent="0.35">
      <c r="A469" s="3">
        <v>17777</v>
      </c>
    </row>
    <row r="470" spans="1:1" x14ac:dyDescent="0.35">
      <c r="A470" s="3">
        <v>17800</v>
      </c>
    </row>
    <row r="471" spans="1:1" x14ac:dyDescent="0.35">
      <c r="A471" s="3">
        <v>17835</v>
      </c>
    </row>
    <row r="472" spans="1:1" x14ac:dyDescent="0.35">
      <c r="A472" s="3">
        <v>17900</v>
      </c>
    </row>
    <row r="473" spans="1:1" x14ac:dyDescent="0.35">
      <c r="A473" s="3">
        <v>17950</v>
      </c>
    </row>
    <row r="474" spans="1:1" x14ac:dyDescent="0.35">
      <c r="A474" s="3">
        <v>17977</v>
      </c>
    </row>
    <row r="475" spans="1:1" x14ac:dyDescent="0.35">
      <c r="A475" s="3">
        <v>17990</v>
      </c>
    </row>
    <row r="476" spans="1:1" x14ac:dyDescent="0.35">
      <c r="A476" s="3">
        <v>17999</v>
      </c>
    </row>
    <row r="477" spans="1:1" x14ac:dyDescent="0.35">
      <c r="A477" s="3">
        <v>18000</v>
      </c>
    </row>
    <row r="478" spans="1:1" x14ac:dyDescent="0.35">
      <c r="A478" s="3">
        <v>18100</v>
      </c>
    </row>
    <row r="479" spans="1:1" x14ac:dyDescent="0.35">
      <c r="A479" s="3">
        <v>18200</v>
      </c>
    </row>
    <row r="480" spans="1:1" x14ac:dyDescent="0.35">
      <c r="A480" s="3">
        <v>18300</v>
      </c>
    </row>
    <row r="481" spans="1:1" x14ac:dyDescent="0.35">
      <c r="A481" s="3">
        <v>18400</v>
      </c>
    </row>
    <row r="482" spans="1:1" x14ac:dyDescent="0.35">
      <c r="A482" s="3">
        <v>18456.16</v>
      </c>
    </row>
    <row r="483" spans="1:1" x14ac:dyDescent="0.35">
      <c r="A483" s="3">
        <v>18500</v>
      </c>
    </row>
    <row r="484" spans="1:1" x14ac:dyDescent="0.35">
      <c r="A484" s="3">
        <v>18600</v>
      </c>
    </row>
    <row r="485" spans="1:1" x14ac:dyDescent="0.35">
      <c r="A485" s="3">
        <v>18700</v>
      </c>
    </row>
    <row r="486" spans="1:1" x14ac:dyDescent="0.35">
      <c r="A486" s="3">
        <v>18777</v>
      </c>
    </row>
    <row r="487" spans="1:1" x14ac:dyDescent="0.35">
      <c r="A487" s="3">
        <v>18800</v>
      </c>
    </row>
    <row r="488" spans="1:1" x14ac:dyDescent="0.35">
      <c r="A488" s="3">
        <v>18900</v>
      </c>
    </row>
    <row r="489" spans="1:1" x14ac:dyDescent="0.35">
      <c r="A489" s="3">
        <v>18932.55</v>
      </c>
    </row>
    <row r="490" spans="1:1" x14ac:dyDescent="0.35">
      <c r="A490" s="3">
        <v>18950</v>
      </c>
    </row>
    <row r="491" spans="1:1" x14ac:dyDescent="0.35">
      <c r="A491" s="3">
        <v>18988.13</v>
      </c>
    </row>
    <row r="492" spans="1:1" x14ac:dyDescent="0.35">
      <c r="A492" s="3">
        <v>18990</v>
      </c>
    </row>
    <row r="493" spans="1:1" x14ac:dyDescent="0.35">
      <c r="A493" s="3">
        <v>18999</v>
      </c>
    </row>
    <row r="494" spans="1:1" x14ac:dyDescent="0.35">
      <c r="A494" s="3">
        <v>19000</v>
      </c>
    </row>
    <row r="495" spans="1:1" x14ac:dyDescent="0.35">
      <c r="A495" s="3">
        <v>19100</v>
      </c>
    </row>
    <row r="496" spans="1:1" x14ac:dyDescent="0.35">
      <c r="A496" s="3">
        <v>19200</v>
      </c>
    </row>
    <row r="497" spans="1:1" x14ac:dyDescent="0.35">
      <c r="A497" s="3">
        <v>19300</v>
      </c>
    </row>
    <row r="498" spans="1:1" x14ac:dyDescent="0.35">
      <c r="A498" s="3">
        <v>19400</v>
      </c>
    </row>
    <row r="499" spans="1:1" x14ac:dyDescent="0.35">
      <c r="A499" s="3">
        <v>19500</v>
      </c>
    </row>
    <row r="500" spans="1:1" x14ac:dyDescent="0.35">
      <c r="A500" s="3">
        <v>19600</v>
      </c>
    </row>
    <row r="501" spans="1:1" x14ac:dyDescent="0.35">
      <c r="A501" s="3">
        <v>19692.080000000002</v>
      </c>
    </row>
    <row r="502" spans="1:1" x14ac:dyDescent="0.35">
      <c r="A502" s="3">
        <v>19700</v>
      </c>
    </row>
    <row r="503" spans="1:1" x14ac:dyDescent="0.35">
      <c r="A503" s="3">
        <v>19800</v>
      </c>
    </row>
    <row r="504" spans="1:1" x14ac:dyDescent="0.35">
      <c r="A504" s="3">
        <v>19900</v>
      </c>
    </row>
    <row r="505" spans="1:1" x14ac:dyDescent="0.35">
      <c r="A505" s="3">
        <v>19990</v>
      </c>
    </row>
    <row r="506" spans="1:1" x14ac:dyDescent="0.35">
      <c r="A506" s="3">
        <v>19995</v>
      </c>
    </row>
    <row r="507" spans="1:1" x14ac:dyDescent="0.35">
      <c r="A507" s="3">
        <v>19999</v>
      </c>
    </row>
    <row r="508" spans="1:1" x14ac:dyDescent="0.35">
      <c r="A508" s="3">
        <v>20000</v>
      </c>
    </row>
    <row r="509" spans="1:1" x14ac:dyDescent="0.35">
      <c r="A509" s="3">
        <v>20007</v>
      </c>
    </row>
    <row r="510" spans="1:1" x14ac:dyDescent="0.35">
      <c r="A510" s="3">
        <v>20100</v>
      </c>
    </row>
    <row r="511" spans="1:1" x14ac:dyDescent="0.35">
      <c r="A511" s="3">
        <v>20200</v>
      </c>
    </row>
    <row r="512" spans="1:1" x14ac:dyDescent="0.35">
      <c r="A512" s="3">
        <v>20300</v>
      </c>
    </row>
    <row r="513" spans="1:1" x14ac:dyDescent="0.35">
      <c r="A513" s="3">
        <v>20350</v>
      </c>
    </row>
    <row r="514" spans="1:1" x14ac:dyDescent="0.35">
      <c r="A514" s="3">
        <v>20400</v>
      </c>
    </row>
    <row r="515" spans="1:1" x14ac:dyDescent="0.35">
      <c r="A515" s="3">
        <v>20477.54</v>
      </c>
    </row>
    <row r="516" spans="1:1" x14ac:dyDescent="0.35">
      <c r="A516" s="3">
        <v>20500</v>
      </c>
    </row>
    <row r="517" spans="1:1" x14ac:dyDescent="0.35">
      <c r="A517" s="3">
        <v>20600</v>
      </c>
    </row>
    <row r="518" spans="1:1" x14ac:dyDescent="0.35">
      <c r="A518" s="3">
        <v>20700</v>
      </c>
    </row>
    <row r="519" spans="1:1" x14ac:dyDescent="0.35">
      <c r="A519" s="3">
        <v>20711.25</v>
      </c>
    </row>
    <row r="520" spans="1:1" x14ac:dyDescent="0.35">
      <c r="A520" s="3">
        <v>20800</v>
      </c>
    </row>
    <row r="521" spans="1:1" x14ac:dyDescent="0.35">
      <c r="A521" s="3">
        <v>20859.150000000001</v>
      </c>
    </row>
    <row r="522" spans="1:1" x14ac:dyDescent="0.35">
      <c r="A522" s="3">
        <v>20900</v>
      </c>
    </row>
    <row r="523" spans="1:1" x14ac:dyDescent="0.35">
      <c r="A523" s="3">
        <v>20996.240000000002</v>
      </c>
    </row>
    <row r="524" spans="1:1" x14ac:dyDescent="0.35">
      <c r="A524" s="3">
        <v>20999</v>
      </c>
    </row>
    <row r="525" spans="1:1" x14ac:dyDescent="0.35">
      <c r="A525" s="3">
        <v>21000</v>
      </c>
    </row>
    <row r="526" spans="1:1" x14ac:dyDescent="0.35">
      <c r="A526" s="3">
        <v>21200</v>
      </c>
    </row>
    <row r="527" spans="1:1" x14ac:dyDescent="0.35">
      <c r="A527" s="3">
        <v>21300</v>
      </c>
    </row>
    <row r="528" spans="1:1" x14ac:dyDescent="0.35">
      <c r="A528" s="3">
        <v>21335</v>
      </c>
    </row>
    <row r="529" spans="1:1" x14ac:dyDescent="0.35">
      <c r="A529" s="3">
        <v>21500</v>
      </c>
    </row>
    <row r="530" spans="1:1" x14ac:dyDescent="0.35">
      <c r="A530" s="3">
        <v>21550</v>
      </c>
    </row>
    <row r="531" spans="1:1" x14ac:dyDescent="0.35">
      <c r="A531" s="3">
        <v>21600</v>
      </c>
    </row>
    <row r="532" spans="1:1" x14ac:dyDescent="0.35">
      <c r="A532" s="3">
        <v>21700</v>
      </c>
    </row>
    <row r="533" spans="1:1" x14ac:dyDescent="0.35">
      <c r="A533" s="3">
        <v>21800</v>
      </c>
    </row>
    <row r="534" spans="1:1" x14ac:dyDescent="0.35">
      <c r="A534" s="3">
        <v>21900</v>
      </c>
    </row>
    <row r="535" spans="1:1" x14ac:dyDescent="0.35">
      <c r="A535" s="3">
        <v>21950</v>
      </c>
    </row>
    <row r="536" spans="1:1" x14ac:dyDescent="0.35">
      <c r="A536" s="3">
        <v>21999</v>
      </c>
    </row>
    <row r="537" spans="1:1" x14ac:dyDescent="0.35">
      <c r="A537" s="3">
        <v>22000</v>
      </c>
    </row>
    <row r="538" spans="1:1" x14ac:dyDescent="0.35">
      <c r="A538" s="3">
        <v>22100</v>
      </c>
    </row>
    <row r="539" spans="1:1" x14ac:dyDescent="0.35">
      <c r="A539" s="3">
        <v>22200</v>
      </c>
    </row>
    <row r="540" spans="1:1" x14ac:dyDescent="0.35">
      <c r="A540" s="3">
        <v>22400</v>
      </c>
    </row>
    <row r="541" spans="1:1" x14ac:dyDescent="0.35">
      <c r="A541" s="3">
        <v>22500</v>
      </c>
    </row>
    <row r="542" spans="1:1" x14ac:dyDescent="0.35">
      <c r="A542" s="3">
        <v>22600</v>
      </c>
    </row>
    <row r="543" spans="1:1" x14ac:dyDescent="0.35">
      <c r="A543" s="3">
        <v>22700</v>
      </c>
    </row>
    <row r="544" spans="1:1" x14ac:dyDescent="0.35">
      <c r="A544" s="3">
        <v>22711.65</v>
      </c>
    </row>
    <row r="545" spans="1:1" x14ac:dyDescent="0.35">
      <c r="A545" s="3">
        <v>22800</v>
      </c>
    </row>
    <row r="546" spans="1:1" x14ac:dyDescent="0.35">
      <c r="A546" s="3">
        <v>22900</v>
      </c>
    </row>
    <row r="547" spans="1:1" x14ac:dyDescent="0.35">
      <c r="A547" s="3">
        <v>22999</v>
      </c>
    </row>
    <row r="548" spans="1:1" x14ac:dyDescent="0.35">
      <c r="A548" s="3">
        <v>23000</v>
      </c>
    </row>
    <row r="549" spans="1:1" x14ac:dyDescent="0.35">
      <c r="A549" s="3">
        <v>23200</v>
      </c>
    </row>
    <row r="550" spans="1:1" x14ac:dyDescent="0.35">
      <c r="A550" s="3">
        <v>23300</v>
      </c>
    </row>
    <row r="551" spans="1:1" x14ac:dyDescent="0.35">
      <c r="A551" s="3">
        <v>23333</v>
      </c>
    </row>
    <row r="552" spans="1:1" x14ac:dyDescent="0.35">
      <c r="A552" s="3">
        <v>23400</v>
      </c>
    </row>
    <row r="553" spans="1:1" x14ac:dyDescent="0.35">
      <c r="A553" s="3">
        <v>23499</v>
      </c>
    </row>
    <row r="554" spans="1:1" x14ac:dyDescent="0.35">
      <c r="A554" s="3">
        <v>23500</v>
      </c>
    </row>
    <row r="555" spans="1:1" x14ac:dyDescent="0.35">
      <c r="A555" s="3">
        <v>23600</v>
      </c>
    </row>
    <row r="556" spans="1:1" x14ac:dyDescent="0.35">
      <c r="A556" s="3">
        <v>23660</v>
      </c>
    </row>
    <row r="557" spans="1:1" x14ac:dyDescent="0.35">
      <c r="A557" s="3">
        <v>23700</v>
      </c>
    </row>
    <row r="558" spans="1:1" x14ac:dyDescent="0.35">
      <c r="A558" s="3">
        <v>23800</v>
      </c>
    </row>
    <row r="559" spans="1:1" x14ac:dyDescent="0.35">
      <c r="A559" s="3">
        <v>23900</v>
      </c>
    </row>
    <row r="560" spans="1:1" x14ac:dyDescent="0.35">
      <c r="A560" s="3">
        <v>23999</v>
      </c>
    </row>
    <row r="561" spans="1:1" x14ac:dyDescent="0.35">
      <c r="A561" s="3">
        <v>24000</v>
      </c>
    </row>
    <row r="562" spans="1:1" x14ac:dyDescent="0.35">
      <c r="A562" s="3">
        <v>24100</v>
      </c>
    </row>
    <row r="563" spans="1:1" x14ac:dyDescent="0.35">
      <c r="A563" s="3">
        <v>24171.42</v>
      </c>
    </row>
    <row r="564" spans="1:1" x14ac:dyDescent="0.35">
      <c r="A564" s="3">
        <v>24193.65</v>
      </c>
    </row>
    <row r="565" spans="1:1" x14ac:dyDescent="0.35">
      <c r="A565" s="3">
        <v>24300</v>
      </c>
    </row>
    <row r="566" spans="1:1" x14ac:dyDescent="0.35">
      <c r="A566" s="3">
        <v>24500</v>
      </c>
    </row>
    <row r="567" spans="1:1" x14ac:dyDescent="0.35">
      <c r="A567" s="3">
        <v>24700</v>
      </c>
    </row>
    <row r="568" spans="1:1" x14ac:dyDescent="0.35">
      <c r="A568" s="3">
        <v>24750</v>
      </c>
    </row>
    <row r="569" spans="1:1" x14ac:dyDescent="0.35">
      <c r="A569" s="3">
        <v>24800</v>
      </c>
    </row>
    <row r="570" spans="1:1" x14ac:dyDescent="0.35">
      <c r="A570" s="3">
        <v>24842.03</v>
      </c>
    </row>
    <row r="571" spans="1:1" x14ac:dyDescent="0.35">
      <c r="A571" s="3">
        <v>24900</v>
      </c>
    </row>
    <row r="572" spans="1:1" x14ac:dyDescent="0.35">
      <c r="A572" s="3">
        <v>24950</v>
      </c>
    </row>
    <row r="573" spans="1:1" x14ac:dyDescent="0.35">
      <c r="A573" s="3">
        <v>24990</v>
      </c>
    </row>
    <row r="574" spans="1:1" x14ac:dyDescent="0.35">
      <c r="A574" s="3">
        <v>24996</v>
      </c>
    </row>
    <row r="575" spans="1:1" x14ac:dyDescent="0.35">
      <c r="A575" s="3">
        <v>24999</v>
      </c>
    </row>
    <row r="576" spans="1:1" x14ac:dyDescent="0.35">
      <c r="A576" s="3">
        <v>25000</v>
      </c>
    </row>
    <row r="577" spans="1:1" x14ac:dyDescent="0.35">
      <c r="A577" s="3">
        <v>25200</v>
      </c>
    </row>
    <row r="578" spans="1:1" x14ac:dyDescent="0.35">
      <c r="A578" s="3">
        <v>25250</v>
      </c>
    </row>
    <row r="579" spans="1:1" x14ac:dyDescent="0.35">
      <c r="A579" s="3">
        <v>25300</v>
      </c>
    </row>
    <row r="580" spans="1:1" x14ac:dyDescent="0.35">
      <c r="A580" s="3">
        <v>25342.2</v>
      </c>
    </row>
    <row r="581" spans="1:1" x14ac:dyDescent="0.35">
      <c r="A581" s="3">
        <v>25500</v>
      </c>
    </row>
    <row r="582" spans="1:1" x14ac:dyDescent="0.35">
      <c r="A582" s="3">
        <v>25555</v>
      </c>
    </row>
    <row r="583" spans="1:1" x14ac:dyDescent="0.35">
      <c r="A583" s="3">
        <v>25700</v>
      </c>
    </row>
    <row r="584" spans="1:1" x14ac:dyDescent="0.35">
      <c r="A584" s="3">
        <v>25749.75</v>
      </c>
    </row>
    <row r="585" spans="1:1" x14ac:dyDescent="0.35">
      <c r="A585" s="3">
        <v>25800</v>
      </c>
    </row>
    <row r="586" spans="1:1" x14ac:dyDescent="0.35">
      <c r="A586" s="3">
        <v>25900</v>
      </c>
    </row>
    <row r="587" spans="1:1" x14ac:dyDescent="0.35">
      <c r="A587" s="3">
        <v>25999</v>
      </c>
    </row>
    <row r="588" spans="1:1" x14ac:dyDescent="0.35">
      <c r="A588" s="3">
        <v>26000</v>
      </c>
    </row>
    <row r="589" spans="1:1" x14ac:dyDescent="0.35">
      <c r="A589" s="3">
        <v>26200</v>
      </c>
    </row>
    <row r="590" spans="1:1" x14ac:dyDescent="0.35">
      <c r="A590" s="3">
        <v>26250</v>
      </c>
    </row>
    <row r="591" spans="1:1" x14ac:dyDescent="0.35">
      <c r="A591" s="3">
        <v>26500</v>
      </c>
    </row>
    <row r="592" spans="1:1" x14ac:dyDescent="0.35">
      <c r="A592" s="3">
        <v>26600</v>
      </c>
    </row>
    <row r="593" spans="1:1" x14ac:dyDescent="0.35">
      <c r="A593" s="3">
        <v>26800</v>
      </c>
    </row>
    <row r="594" spans="1:1" x14ac:dyDescent="0.35">
      <c r="A594" s="3">
        <v>26850</v>
      </c>
    </row>
    <row r="595" spans="1:1" x14ac:dyDescent="0.35">
      <c r="A595" s="3">
        <v>26900</v>
      </c>
    </row>
    <row r="596" spans="1:1" x14ac:dyDescent="0.35">
      <c r="A596" s="3">
        <v>26999</v>
      </c>
    </row>
    <row r="597" spans="1:1" x14ac:dyDescent="0.35">
      <c r="A597" s="3">
        <v>27000</v>
      </c>
    </row>
    <row r="598" spans="1:1" x14ac:dyDescent="0.35">
      <c r="A598" s="3">
        <v>27200</v>
      </c>
    </row>
    <row r="599" spans="1:1" x14ac:dyDescent="0.35">
      <c r="A599" s="3">
        <v>27300</v>
      </c>
    </row>
    <row r="600" spans="1:1" x14ac:dyDescent="0.35">
      <c r="A600" s="3">
        <v>27400</v>
      </c>
    </row>
    <row r="601" spans="1:1" x14ac:dyDescent="0.35">
      <c r="A601" s="3">
        <v>27500</v>
      </c>
    </row>
    <row r="602" spans="1:1" x14ac:dyDescent="0.35">
      <c r="A602" s="3">
        <v>27565.200000000001</v>
      </c>
    </row>
    <row r="603" spans="1:1" x14ac:dyDescent="0.35">
      <c r="A603" s="3">
        <v>27700</v>
      </c>
    </row>
    <row r="604" spans="1:1" x14ac:dyDescent="0.35">
      <c r="A604" s="3">
        <v>27800</v>
      </c>
    </row>
    <row r="605" spans="1:1" x14ac:dyDescent="0.35">
      <c r="A605" s="3">
        <v>27900</v>
      </c>
    </row>
    <row r="606" spans="1:1" x14ac:dyDescent="0.35">
      <c r="A606" s="3">
        <v>28000</v>
      </c>
    </row>
    <row r="607" spans="1:1" x14ac:dyDescent="0.35">
      <c r="A607" s="3">
        <v>28350</v>
      </c>
    </row>
    <row r="608" spans="1:1" x14ac:dyDescent="0.35">
      <c r="A608" s="3">
        <v>28500</v>
      </c>
    </row>
    <row r="609" spans="1:1" x14ac:dyDescent="0.35">
      <c r="A609" s="3">
        <v>28600</v>
      </c>
    </row>
    <row r="610" spans="1:1" x14ac:dyDescent="0.35">
      <c r="A610" s="3">
        <v>28660</v>
      </c>
    </row>
    <row r="611" spans="1:1" x14ac:dyDescent="0.35">
      <c r="A611" s="3">
        <v>28700</v>
      </c>
    </row>
    <row r="612" spans="1:1" x14ac:dyDescent="0.35">
      <c r="A612" s="3">
        <v>28713.75</v>
      </c>
    </row>
    <row r="613" spans="1:1" x14ac:dyDescent="0.35">
      <c r="A613" s="3">
        <v>28787.85</v>
      </c>
    </row>
    <row r="614" spans="1:1" x14ac:dyDescent="0.35">
      <c r="A614" s="3">
        <v>28793.040000000001</v>
      </c>
    </row>
    <row r="615" spans="1:1" x14ac:dyDescent="0.35">
      <c r="A615" s="3">
        <v>28800</v>
      </c>
    </row>
    <row r="616" spans="1:1" x14ac:dyDescent="0.35">
      <c r="A616" s="3">
        <v>28900</v>
      </c>
    </row>
    <row r="617" spans="1:1" x14ac:dyDescent="0.35">
      <c r="A617" s="3">
        <v>28950</v>
      </c>
    </row>
    <row r="618" spans="1:1" x14ac:dyDescent="0.35">
      <c r="A618" s="3">
        <v>28999</v>
      </c>
    </row>
    <row r="619" spans="1:1" x14ac:dyDescent="0.35">
      <c r="A619" s="3">
        <v>29000</v>
      </c>
    </row>
    <row r="620" spans="1:1" x14ac:dyDescent="0.35">
      <c r="A620" s="3">
        <v>29040</v>
      </c>
    </row>
    <row r="621" spans="1:1" x14ac:dyDescent="0.35">
      <c r="A621" s="3">
        <v>29500</v>
      </c>
    </row>
    <row r="622" spans="1:1" x14ac:dyDescent="0.35">
      <c r="A622" s="3">
        <v>29600</v>
      </c>
    </row>
    <row r="623" spans="1:1" x14ac:dyDescent="0.35">
      <c r="A623" s="3">
        <v>29602.95</v>
      </c>
    </row>
    <row r="624" spans="1:1" x14ac:dyDescent="0.35">
      <c r="A624" s="3">
        <v>29800</v>
      </c>
    </row>
    <row r="625" spans="1:1" x14ac:dyDescent="0.35">
      <c r="A625" s="3">
        <v>29900</v>
      </c>
    </row>
    <row r="626" spans="1:1" x14ac:dyDescent="0.35">
      <c r="A626" s="3">
        <v>29999</v>
      </c>
    </row>
    <row r="627" spans="1:1" x14ac:dyDescent="0.35">
      <c r="A627" s="3">
        <v>30000</v>
      </c>
    </row>
    <row r="628" spans="1:1" x14ac:dyDescent="0.35">
      <c r="A628" s="3">
        <v>30385</v>
      </c>
    </row>
    <row r="629" spans="1:1" x14ac:dyDescent="0.35">
      <c r="A629" s="3">
        <v>30500</v>
      </c>
    </row>
    <row r="630" spans="1:1" x14ac:dyDescent="0.35">
      <c r="A630" s="3">
        <v>30600</v>
      </c>
    </row>
    <row r="631" spans="1:1" x14ac:dyDescent="0.35">
      <c r="A631" s="3">
        <v>30650</v>
      </c>
    </row>
    <row r="632" spans="1:1" x14ac:dyDescent="0.35">
      <c r="A632" s="3">
        <v>30800</v>
      </c>
    </row>
    <row r="633" spans="1:1" x14ac:dyDescent="0.35">
      <c r="A633" s="3">
        <v>30900</v>
      </c>
    </row>
    <row r="634" spans="1:1" x14ac:dyDescent="0.35">
      <c r="A634" s="3">
        <v>30950</v>
      </c>
    </row>
    <row r="635" spans="1:1" x14ac:dyDescent="0.35">
      <c r="A635" s="3">
        <v>30990</v>
      </c>
    </row>
    <row r="636" spans="1:1" x14ac:dyDescent="0.35">
      <c r="A636" s="3">
        <v>30999</v>
      </c>
    </row>
    <row r="637" spans="1:1" x14ac:dyDescent="0.35">
      <c r="A637" s="3">
        <v>31000</v>
      </c>
    </row>
    <row r="638" spans="1:1" x14ac:dyDescent="0.35">
      <c r="A638" s="3">
        <v>31111</v>
      </c>
    </row>
    <row r="639" spans="1:1" x14ac:dyDescent="0.35">
      <c r="A639" s="3">
        <v>31310</v>
      </c>
    </row>
    <row r="640" spans="1:1" x14ac:dyDescent="0.35">
      <c r="A640" s="3">
        <v>31500</v>
      </c>
    </row>
    <row r="641" spans="1:1" x14ac:dyDescent="0.35">
      <c r="A641" s="3">
        <v>31600</v>
      </c>
    </row>
    <row r="642" spans="1:1" x14ac:dyDescent="0.35">
      <c r="A642" s="3">
        <v>31669</v>
      </c>
    </row>
    <row r="643" spans="1:1" x14ac:dyDescent="0.35">
      <c r="A643" s="3">
        <v>31700</v>
      </c>
    </row>
    <row r="644" spans="1:1" x14ac:dyDescent="0.35">
      <c r="A644" s="3">
        <v>31800</v>
      </c>
    </row>
    <row r="645" spans="1:1" x14ac:dyDescent="0.35">
      <c r="A645" s="3">
        <v>31900</v>
      </c>
    </row>
    <row r="646" spans="1:1" x14ac:dyDescent="0.35">
      <c r="A646" s="3">
        <v>31990</v>
      </c>
    </row>
    <row r="647" spans="1:1" x14ac:dyDescent="0.35">
      <c r="A647" s="3">
        <v>31999</v>
      </c>
    </row>
    <row r="648" spans="1:1" x14ac:dyDescent="0.35">
      <c r="A648" s="3">
        <v>32000</v>
      </c>
    </row>
    <row r="649" spans="1:1" x14ac:dyDescent="0.35">
      <c r="A649" s="3">
        <v>32300</v>
      </c>
    </row>
    <row r="650" spans="1:1" x14ac:dyDescent="0.35">
      <c r="A650" s="3">
        <v>32400</v>
      </c>
    </row>
    <row r="651" spans="1:1" x14ac:dyDescent="0.35">
      <c r="A651" s="3">
        <v>32500</v>
      </c>
    </row>
    <row r="652" spans="1:1" x14ac:dyDescent="0.35">
      <c r="A652" s="3">
        <v>32800</v>
      </c>
    </row>
    <row r="653" spans="1:1" x14ac:dyDescent="0.35">
      <c r="A653" s="3">
        <v>32900</v>
      </c>
    </row>
    <row r="654" spans="1:1" x14ac:dyDescent="0.35">
      <c r="A654" s="3">
        <v>32950</v>
      </c>
    </row>
    <row r="655" spans="1:1" x14ac:dyDescent="0.35">
      <c r="A655" s="3">
        <v>33000</v>
      </c>
    </row>
    <row r="656" spans="1:1" x14ac:dyDescent="0.35">
      <c r="A656" s="3">
        <v>33200</v>
      </c>
    </row>
    <row r="657" spans="1:1" x14ac:dyDescent="0.35">
      <c r="A657" s="3">
        <v>33300</v>
      </c>
    </row>
    <row r="658" spans="1:1" x14ac:dyDescent="0.35">
      <c r="A658" s="3">
        <v>33333</v>
      </c>
    </row>
    <row r="659" spans="1:1" x14ac:dyDescent="0.35">
      <c r="A659" s="3">
        <v>33500</v>
      </c>
    </row>
    <row r="660" spans="1:1" x14ac:dyDescent="0.35">
      <c r="A660" s="3">
        <v>33700</v>
      </c>
    </row>
    <row r="661" spans="1:1" x14ac:dyDescent="0.35">
      <c r="A661" s="3">
        <v>33715.5</v>
      </c>
    </row>
    <row r="662" spans="1:1" x14ac:dyDescent="0.35">
      <c r="A662" s="3">
        <v>33800</v>
      </c>
    </row>
    <row r="663" spans="1:1" x14ac:dyDescent="0.35">
      <c r="A663" s="3">
        <v>33900</v>
      </c>
    </row>
    <row r="664" spans="1:1" x14ac:dyDescent="0.35">
      <c r="A664" s="3">
        <v>33950</v>
      </c>
    </row>
    <row r="665" spans="1:1" x14ac:dyDescent="0.35">
      <c r="A665" s="3">
        <v>34000</v>
      </c>
    </row>
    <row r="666" spans="1:1" x14ac:dyDescent="0.35">
      <c r="A666" s="3">
        <v>34400</v>
      </c>
    </row>
    <row r="667" spans="1:1" x14ac:dyDescent="0.35">
      <c r="A667" s="3">
        <v>34419.449999999997</v>
      </c>
    </row>
    <row r="668" spans="1:1" x14ac:dyDescent="0.35">
      <c r="A668" s="3">
        <v>34500</v>
      </c>
    </row>
    <row r="669" spans="1:1" x14ac:dyDescent="0.35">
      <c r="A669" s="3">
        <v>34600</v>
      </c>
    </row>
    <row r="670" spans="1:1" x14ac:dyDescent="0.35">
      <c r="A670" s="3">
        <v>34899.14</v>
      </c>
    </row>
    <row r="671" spans="1:1" x14ac:dyDescent="0.35">
      <c r="A671" s="3">
        <v>34900</v>
      </c>
    </row>
    <row r="672" spans="1:1" x14ac:dyDescent="0.35">
      <c r="A672" s="3">
        <v>34999</v>
      </c>
    </row>
    <row r="673" spans="1:1" x14ac:dyDescent="0.35">
      <c r="A673" s="3">
        <v>35000</v>
      </c>
    </row>
    <row r="674" spans="1:1" x14ac:dyDescent="0.35">
      <c r="A674" s="3">
        <v>35138.29</v>
      </c>
    </row>
    <row r="675" spans="1:1" x14ac:dyDescent="0.35">
      <c r="A675" s="3">
        <v>35300</v>
      </c>
    </row>
    <row r="676" spans="1:1" x14ac:dyDescent="0.35">
      <c r="A676" s="3">
        <v>35500</v>
      </c>
    </row>
    <row r="677" spans="1:1" x14ac:dyDescent="0.35">
      <c r="A677" s="3">
        <v>35555</v>
      </c>
    </row>
    <row r="678" spans="1:1" x14ac:dyDescent="0.35">
      <c r="A678" s="3">
        <v>35800</v>
      </c>
    </row>
    <row r="679" spans="1:1" x14ac:dyDescent="0.35">
      <c r="A679" s="3">
        <v>35900</v>
      </c>
    </row>
    <row r="680" spans="1:1" x14ac:dyDescent="0.35">
      <c r="A680" s="3">
        <v>35999</v>
      </c>
    </row>
    <row r="681" spans="1:1" x14ac:dyDescent="0.35">
      <c r="A681" s="3">
        <v>36000</v>
      </c>
    </row>
    <row r="682" spans="1:1" x14ac:dyDescent="0.35">
      <c r="A682" s="3">
        <v>36100</v>
      </c>
    </row>
    <row r="683" spans="1:1" x14ac:dyDescent="0.35">
      <c r="A683" s="3">
        <v>36300</v>
      </c>
    </row>
    <row r="684" spans="1:1" x14ac:dyDescent="0.35">
      <c r="A684" s="3">
        <v>36400</v>
      </c>
    </row>
    <row r="685" spans="1:1" x14ac:dyDescent="0.35">
      <c r="A685" s="3">
        <v>36500</v>
      </c>
    </row>
    <row r="686" spans="1:1" x14ac:dyDescent="0.35">
      <c r="A686" s="3">
        <v>36700</v>
      </c>
    </row>
    <row r="687" spans="1:1" x14ac:dyDescent="0.35">
      <c r="A687" s="3">
        <v>36800</v>
      </c>
    </row>
    <row r="688" spans="1:1" x14ac:dyDescent="0.35">
      <c r="A688" s="3">
        <v>36900</v>
      </c>
    </row>
    <row r="689" spans="1:1" x14ac:dyDescent="0.35">
      <c r="A689" s="3">
        <v>37000</v>
      </c>
    </row>
    <row r="690" spans="1:1" x14ac:dyDescent="0.35">
      <c r="A690" s="3">
        <v>37200</v>
      </c>
    </row>
    <row r="691" spans="1:1" x14ac:dyDescent="0.35">
      <c r="A691" s="3">
        <v>37500</v>
      </c>
    </row>
    <row r="692" spans="1:1" x14ac:dyDescent="0.35">
      <c r="A692" s="3">
        <v>37600</v>
      </c>
    </row>
    <row r="693" spans="1:1" x14ac:dyDescent="0.35">
      <c r="A693" s="3">
        <v>37700</v>
      </c>
    </row>
    <row r="694" spans="1:1" x14ac:dyDescent="0.35">
      <c r="A694" s="3">
        <v>37800</v>
      </c>
    </row>
    <row r="695" spans="1:1" x14ac:dyDescent="0.35">
      <c r="A695" s="3">
        <v>37900</v>
      </c>
    </row>
    <row r="696" spans="1:1" x14ac:dyDescent="0.35">
      <c r="A696" s="3">
        <v>37976.25</v>
      </c>
    </row>
    <row r="697" spans="1:1" x14ac:dyDescent="0.35">
      <c r="A697" s="3">
        <v>37990</v>
      </c>
    </row>
    <row r="698" spans="1:1" x14ac:dyDescent="0.35">
      <c r="A698" s="3">
        <v>38000</v>
      </c>
    </row>
    <row r="699" spans="1:1" x14ac:dyDescent="0.35">
      <c r="A699" s="3">
        <v>38200</v>
      </c>
    </row>
    <row r="700" spans="1:1" x14ac:dyDescent="0.35">
      <c r="A700" s="3">
        <v>38233</v>
      </c>
    </row>
    <row r="701" spans="1:1" x14ac:dyDescent="0.35">
      <c r="A701" s="3">
        <v>38300</v>
      </c>
    </row>
    <row r="702" spans="1:1" x14ac:dyDescent="0.35">
      <c r="A702" s="3">
        <v>38365</v>
      </c>
    </row>
    <row r="703" spans="1:1" x14ac:dyDescent="0.35">
      <c r="A703" s="3">
        <v>38500</v>
      </c>
    </row>
    <row r="704" spans="1:1" x14ac:dyDescent="0.35">
      <c r="A704" s="3">
        <v>38600</v>
      </c>
    </row>
    <row r="705" spans="1:1" x14ac:dyDescent="0.35">
      <c r="A705" s="3">
        <v>38700</v>
      </c>
    </row>
    <row r="706" spans="1:1" x14ac:dyDescent="0.35">
      <c r="A706" s="3">
        <v>38764</v>
      </c>
    </row>
    <row r="707" spans="1:1" x14ac:dyDescent="0.35">
      <c r="A707" s="3">
        <v>38800</v>
      </c>
    </row>
    <row r="708" spans="1:1" x14ac:dyDescent="0.35">
      <c r="A708" s="3">
        <v>38888</v>
      </c>
    </row>
    <row r="709" spans="1:1" x14ac:dyDescent="0.35">
      <c r="A709" s="3">
        <v>38900</v>
      </c>
    </row>
    <row r="710" spans="1:1" x14ac:dyDescent="0.35">
      <c r="A710" s="3">
        <v>39000</v>
      </c>
    </row>
    <row r="711" spans="1:1" x14ac:dyDescent="0.35">
      <c r="A711" s="3">
        <v>39040</v>
      </c>
    </row>
    <row r="712" spans="1:1" x14ac:dyDescent="0.35">
      <c r="A712" s="3">
        <v>39333</v>
      </c>
    </row>
    <row r="713" spans="1:1" x14ac:dyDescent="0.35">
      <c r="A713" s="3">
        <v>39500</v>
      </c>
    </row>
    <row r="714" spans="1:1" x14ac:dyDescent="0.35">
      <c r="A714" s="3">
        <v>39600</v>
      </c>
    </row>
    <row r="715" spans="1:1" x14ac:dyDescent="0.35">
      <c r="A715" s="3">
        <v>39615</v>
      </c>
    </row>
    <row r="716" spans="1:1" x14ac:dyDescent="0.35">
      <c r="A716" s="3">
        <v>39800</v>
      </c>
    </row>
    <row r="717" spans="1:1" x14ac:dyDescent="0.35">
      <c r="A717" s="3">
        <v>39900</v>
      </c>
    </row>
    <row r="718" spans="1:1" x14ac:dyDescent="0.35">
      <c r="A718" s="3">
        <v>39999</v>
      </c>
    </row>
    <row r="719" spans="1:1" x14ac:dyDescent="0.35">
      <c r="A719" s="3">
        <v>40000</v>
      </c>
    </row>
    <row r="720" spans="1:1" x14ac:dyDescent="0.35">
      <c r="A720" s="3">
        <v>40500</v>
      </c>
    </row>
    <row r="721" spans="1:1" x14ac:dyDescent="0.35">
      <c r="A721" s="3">
        <v>40755</v>
      </c>
    </row>
    <row r="722" spans="1:1" x14ac:dyDescent="0.35">
      <c r="A722" s="3">
        <v>40800</v>
      </c>
    </row>
    <row r="723" spans="1:1" x14ac:dyDescent="0.35">
      <c r="A723" s="3">
        <v>40990</v>
      </c>
    </row>
    <row r="724" spans="1:1" x14ac:dyDescent="0.35">
      <c r="A724" s="3">
        <v>41000</v>
      </c>
    </row>
    <row r="725" spans="1:1" x14ac:dyDescent="0.35">
      <c r="A725" s="3">
        <v>41500</v>
      </c>
    </row>
    <row r="726" spans="1:1" x14ac:dyDescent="0.35">
      <c r="A726" s="3">
        <v>41900</v>
      </c>
    </row>
    <row r="727" spans="1:1" x14ac:dyDescent="0.35">
      <c r="A727" s="3">
        <v>42000</v>
      </c>
    </row>
    <row r="728" spans="1:1" x14ac:dyDescent="0.35">
      <c r="A728" s="3">
        <v>42500</v>
      </c>
    </row>
    <row r="729" spans="1:1" x14ac:dyDescent="0.35">
      <c r="A729" s="3">
        <v>42700</v>
      </c>
    </row>
    <row r="730" spans="1:1" x14ac:dyDescent="0.35">
      <c r="A730" s="3">
        <v>42900</v>
      </c>
    </row>
    <row r="731" spans="1:1" x14ac:dyDescent="0.35">
      <c r="A731" s="3">
        <v>43000</v>
      </c>
    </row>
    <row r="732" spans="1:1" x14ac:dyDescent="0.35">
      <c r="A732" s="3">
        <v>43163.25</v>
      </c>
    </row>
    <row r="733" spans="1:1" x14ac:dyDescent="0.35">
      <c r="A733" s="3">
        <v>43500</v>
      </c>
    </row>
    <row r="734" spans="1:1" x14ac:dyDescent="0.35">
      <c r="A734" s="3">
        <v>43719</v>
      </c>
    </row>
    <row r="735" spans="1:1" x14ac:dyDescent="0.35">
      <c r="A735" s="3">
        <v>43900</v>
      </c>
    </row>
    <row r="736" spans="1:1" x14ac:dyDescent="0.35">
      <c r="A736" s="3">
        <v>43999</v>
      </c>
    </row>
    <row r="737" spans="1:1" x14ac:dyDescent="0.35">
      <c r="A737" s="3">
        <v>44000</v>
      </c>
    </row>
    <row r="738" spans="1:1" x14ac:dyDescent="0.35">
      <c r="A738" s="3">
        <v>44600</v>
      </c>
    </row>
    <row r="739" spans="1:1" x14ac:dyDescent="0.35">
      <c r="A739" s="3">
        <v>44700</v>
      </c>
    </row>
    <row r="740" spans="1:1" x14ac:dyDescent="0.35">
      <c r="A740" s="3">
        <v>44800</v>
      </c>
    </row>
    <row r="741" spans="1:1" x14ac:dyDescent="0.35">
      <c r="A741" s="3">
        <v>44999</v>
      </c>
    </row>
    <row r="742" spans="1:1" x14ac:dyDescent="0.35">
      <c r="A742" s="3">
        <v>45000</v>
      </c>
    </row>
    <row r="743" spans="1:1" x14ac:dyDescent="0.35">
      <c r="A743" s="3">
        <v>45200</v>
      </c>
    </row>
    <row r="744" spans="1:1" x14ac:dyDescent="0.35">
      <c r="A744" s="3">
        <v>45500</v>
      </c>
    </row>
    <row r="745" spans="1:1" x14ac:dyDescent="0.35">
      <c r="A745" s="3">
        <v>45555</v>
      </c>
    </row>
    <row r="746" spans="1:1" x14ac:dyDescent="0.35">
      <c r="A746" s="3">
        <v>46000</v>
      </c>
    </row>
    <row r="747" spans="1:1" x14ac:dyDescent="0.35">
      <c r="A747" s="3">
        <v>46500</v>
      </c>
    </row>
    <row r="748" spans="1:1" x14ac:dyDescent="0.35">
      <c r="A748" s="3">
        <v>46700</v>
      </c>
    </row>
    <row r="749" spans="1:1" x14ac:dyDescent="0.35">
      <c r="A749" s="3">
        <v>46800</v>
      </c>
    </row>
    <row r="750" spans="1:1" x14ac:dyDescent="0.35">
      <c r="A750" s="3">
        <v>46900</v>
      </c>
    </row>
    <row r="751" spans="1:1" x14ac:dyDescent="0.35">
      <c r="A751" s="3">
        <v>47000</v>
      </c>
    </row>
    <row r="752" spans="1:1" x14ac:dyDescent="0.35">
      <c r="A752" s="3">
        <v>47300</v>
      </c>
    </row>
    <row r="753" spans="1:1" x14ac:dyDescent="0.35">
      <c r="A753" s="3">
        <v>47500</v>
      </c>
    </row>
    <row r="754" spans="1:1" x14ac:dyDescent="0.35">
      <c r="A754" s="3">
        <v>47600</v>
      </c>
    </row>
    <row r="755" spans="1:1" x14ac:dyDescent="0.35">
      <c r="A755" s="3">
        <v>47700</v>
      </c>
    </row>
    <row r="756" spans="1:1" x14ac:dyDescent="0.35">
      <c r="A756" s="3">
        <v>47777</v>
      </c>
    </row>
    <row r="757" spans="1:1" x14ac:dyDescent="0.35">
      <c r="A757" s="3">
        <v>47900</v>
      </c>
    </row>
    <row r="758" spans="1:1" x14ac:dyDescent="0.35">
      <c r="A758" s="3">
        <v>48000</v>
      </c>
    </row>
    <row r="759" spans="1:1" x14ac:dyDescent="0.35">
      <c r="A759" s="3">
        <v>48535.5</v>
      </c>
    </row>
    <row r="760" spans="1:1" x14ac:dyDescent="0.35">
      <c r="A760" s="3">
        <v>48550</v>
      </c>
    </row>
    <row r="761" spans="1:1" x14ac:dyDescent="0.35">
      <c r="A761" s="3">
        <v>48900</v>
      </c>
    </row>
    <row r="762" spans="1:1" x14ac:dyDescent="0.35">
      <c r="A762" s="3">
        <v>49000</v>
      </c>
    </row>
    <row r="763" spans="1:1" x14ac:dyDescent="0.35">
      <c r="A763" s="3">
        <v>49500</v>
      </c>
    </row>
    <row r="764" spans="1:1" x14ac:dyDescent="0.35">
      <c r="A764" s="3">
        <v>49700</v>
      </c>
    </row>
    <row r="765" spans="1:1" x14ac:dyDescent="0.35">
      <c r="A765" s="3">
        <v>49900</v>
      </c>
    </row>
    <row r="766" spans="1:1" x14ac:dyDescent="0.35">
      <c r="A766" s="3">
        <v>49999</v>
      </c>
    </row>
    <row r="767" spans="1:1" x14ac:dyDescent="0.35">
      <c r="A767" s="3">
        <v>50000</v>
      </c>
    </row>
    <row r="768" spans="1:1" x14ac:dyDescent="0.35">
      <c r="A768" s="3">
        <v>50250</v>
      </c>
    </row>
    <row r="769" spans="1:1" x14ac:dyDescent="0.35">
      <c r="A769" s="3">
        <v>50499</v>
      </c>
    </row>
    <row r="770" spans="1:1" x14ac:dyDescent="0.35">
      <c r="A770" s="3">
        <v>50800</v>
      </c>
    </row>
    <row r="771" spans="1:1" x14ac:dyDescent="0.35">
      <c r="A771" s="3">
        <v>50900</v>
      </c>
    </row>
    <row r="772" spans="1:1" x14ac:dyDescent="0.35">
      <c r="A772" s="3">
        <v>51000</v>
      </c>
    </row>
    <row r="773" spans="1:1" x14ac:dyDescent="0.35">
      <c r="A773" s="3">
        <v>51500</v>
      </c>
    </row>
    <row r="774" spans="1:1" x14ac:dyDescent="0.35">
      <c r="A774" s="3">
        <v>51900</v>
      </c>
    </row>
    <row r="775" spans="1:1" x14ac:dyDescent="0.35">
      <c r="A775" s="3">
        <v>52000</v>
      </c>
    </row>
    <row r="776" spans="1:1" x14ac:dyDescent="0.35">
      <c r="A776" s="3">
        <v>52055.25</v>
      </c>
    </row>
    <row r="777" spans="1:1" x14ac:dyDescent="0.35">
      <c r="A777" s="3">
        <v>52222</v>
      </c>
    </row>
    <row r="778" spans="1:1" x14ac:dyDescent="0.35">
      <c r="A778" s="3">
        <v>52300</v>
      </c>
    </row>
    <row r="779" spans="1:1" x14ac:dyDescent="0.35">
      <c r="A779" s="3">
        <v>52500</v>
      </c>
    </row>
    <row r="780" spans="1:1" x14ac:dyDescent="0.35">
      <c r="A780" s="3">
        <v>52777</v>
      </c>
    </row>
    <row r="781" spans="1:1" x14ac:dyDescent="0.35">
      <c r="A781" s="3">
        <v>52999</v>
      </c>
    </row>
    <row r="782" spans="1:1" x14ac:dyDescent="0.35">
      <c r="A782" s="3">
        <v>53500</v>
      </c>
    </row>
    <row r="783" spans="1:1" x14ac:dyDescent="0.35">
      <c r="A783" s="3">
        <v>53700</v>
      </c>
    </row>
    <row r="784" spans="1:1" x14ac:dyDescent="0.35">
      <c r="A784" s="3">
        <v>53999</v>
      </c>
    </row>
    <row r="785" spans="1:1" x14ac:dyDescent="0.35">
      <c r="A785" s="3">
        <v>54000</v>
      </c>
    </row>
    <row r="786" spans="1:1" x14ac:dyDescent="0.35">
      <c r="A786" s="3">
        <v>54500</v>
      </c>
    </row>
    <row r="787" spans="1:1" x14ac:dyDescent="0.35">
      <c r="A787" s="3">
        <v>55000</v>
      </c>
    </row>
    <row r="788" spans="1:1" x14ac:dyDescent="0.35">
      <c r="A788" s="3">
        <v>55500</v>
      </c>
    </row>
    <row r="789" spans="1:1" x14ac:dyDescent="0.35">
      <c r="A789" s="3">
        <v>55555</v>
      </c>
    </row>
    <row r="790" spans="1:1" x14ac:dyDescent="0.35">
      <c r="A790" s="3">
        <v>56000</v>
      </c>
    </row>
    <row r="791" spans="1:1" x14ac:dyDescent="0.35">
      <c r="A791" s="3">
        <v>56500</v>
      </c>
    </row>
    <row r="792" spans="1:1" x14ac:dyDescent="0.35">
      <c r="A792" s="3">
        <v>56800</v>
      </c>
    </row>
    <row r="793" spans="1:1" x14ac:dyDescent="0.35">
      <c r="A793" s="3">
        <v>57000</v>
      </c>
    </row>
    <row r="794" spans="1:1" x14ac:dyDescent="0.35">
      <c r="A794" s="3">
        <v>57777</v>
      </c>
    </row>
    <row r="795" spans="1:1" x14ac:dyDescent="0.35">
      <c r="A795" s="3">
        <v>58000</v>
      </c>
    </row>
    <row r="796" spans="1:1" x14ac:dyDescent="0.35">
      <c r="A796" s="3">
        <v>58500</v>
      </c>
    </row>
    <row r="797" spans="1:1" x14ac:dyDescent="0.35">
      <c r="A797" s="3">
        <v>58999</v>
      </c>
    </row>
    <row r="798" spans="1:1" x14ac:dyDescent="0.35">
      <c r="A798" s="3">
        <v>59900</v>
      </c>
    </row>
    <row r="799" spans="1:1" x14ac:dyDescent="0.35">
      <c r="A799" s="3">
        <v>59999</v>
      </c>
    </row>
    <row r="800" spans="1:1" x14ac:dyDescent="0.35">
      <c r="A800" s="3">
        <v>60000</v>
      </c>
    </row>
    <row r="801" spans="1:1" x14ac:dyDescent="0.35">
      <c r="A801" s="3">
        <v>60500</v>
      </c>
    </row>
    <row r="802" spans="1:1" x14ac:dyDescent="0.35">
      <c r="A802" s="3">
        <v>61000</v>
      </c>
    </row>
    <row r="803" spans="1:1" x14ac:dyDescent="0.35">
      <c r="A803" s="3">
        <v>61500</v>
      </c>
    </row>
    <row r="804" spans="1:1" x14ac:dyDescent="0.35">
      <c r="A804" s="3">
        <v>61990</v>
      </c>
    </row>
    <row r="805" spans="1:1" x14ac:dyDescent="0.35">
      <c r="A805" s="3">
        <v>62000</v>
      </c>
    </row>
    <row r="806" spans="1:1" x14ac:dyDescent="0.35">
      <c r="A806" s="3">
        <v>62900</v>
      </c>
    </row>
    <row r="807" spans="1:1" x14ac:dyDescent="0.35">
      <c r="A807" s="3">
        <v>62999</v>
      </c>
    </row>
    <row r="808" spans="1:1" x14ac:dyDescent="0.35">
      <c r="A808" s="3">
        <v>63000</v>
      </c>
    </row>
    <row r="809" spans="1:1" x14ac:dyDescent="0.35">
      <c r="A809" s="3">
        <v>63200</v>
      </c>
    </row>
    <row r="810" spans="1:1" x14ac:dyDescent="0.35">
      <c r="A810" s="3">
        <v>63333</v>
      </c>
    </row>
    <row r="811" spans="1:1" x14ac:dyDescent="0.35">
      <c r="A811" s="3">
        <v>63500</v>
      </c>
    </row>
    <row r="812" spans="1:1" x14ac:dyDescent="0.35">
      <c r="A812" s="3">
        <v>64000</v>
      </c>
    </row>
    <row r="813" spans="1:1" x14ac:dyDescent="0.35">
      <c r="A813" s="3">
        <v>64400</v>
      </c>
    </row>
    <row r="814" spans="1:1" x14ac:dyDescent="0.35">
      <c r="A814" s="3">
        <v>64500</v>
      </c>
    </row>
    <row r="815" spans="1:1" x14ac:dyDescent="0.35">
      <c r="A815" s="3">
        <v>64900</v>
      </c>
    </row>
    <row r="816" spans="1:1" x14ac:dyDescent="0.35">
      <c r="A816" s="3">
        <v>64999</v>
      </c>
    </row>
    <row r="817" spans="1:1" x14ac:dyDescent="0.35">
      <c r="A817" s="3">
        <v>65000</v>
      </c>
    </row>
    <row r="818" spans="1:1" x14ac:dyDescent="0.35">
      <c r="A818" s="3">
        <v>65099</v>
      </c>
    </row>
    <row r="819" spans="1:1" x14ac:dyDescent="0.35">
      <c r="A819" s="3">
        <v>65393.25</v>
      </c>
    </row>
    <row r="820" spans="1:1" x14ac:dyDescent="0.35">
      <c r="A820" s="3">
        <v>65500</v>
      </c>
    </row>
    <row r="821" spans="1:1" x14ac:dyDescent="0.35">
      <c r="A821" s="3">
        <v>66200</v>
      </c>
    </row>
    <row r="822" spans="1:1" x14ac:dyDescent="0.35">
      <c r="A822" s="3">
        <v>66346</v>
      </c>
    </row>
    <row r="823" spans="1:1" x14ac:dyDescent="0.35">
      <c r="A823" s="3">
        <v>66500</v>
      </c>
    </row>
    <row r="824" spans="1:1" x14ac:dyDescent="0.35">
      <c r="A824" s="3">
        <v>66666</v>
      </c>
    </row>
    <row r="825" spans="1:1" x14ac:dyDescent="0.35">
      <c r="A825" s="3">
        <v>66900</v>
      </c>
    </row>
    <row r="826" spans="1:1" x14ac:dyDescent="0.35">
      <c r="A826" s="3">
        <v>67431</v>
      </c>
    </row>
    <row r="827" spans="1:1" x14ac:dyDescent="0.35">
      <c r="A827" s="3">
        <v>67500</v>
      </c>
    </row>
    <row r="828" spans="1:1" x14ac:dyDescent="0.35">
      <c r="A828" s="3">
        <v>67622.55</v>
      </c>
    </row>
    <row r="829" spans="1:1" x14ac:dyDescent="0.35">
      <c r="A829" s="3">
        <v>68000</v>
      </c>
    </row>
    <row r="830" spans="1:1" x14ac:dyDescent="0.35">
      <c r="A830" s="3">
        <v>68500</v>
      </c>
    </row>
    <row r="831" spans="1:1" x14ac:dyDescent="0.35">
      <c r="A831" s="3">
        <v>68700</v>
      </c>
    </row>
    <row r="832" spans="1:1" x14ac:dyDescent="0.35">
      <c r="A832" s="3">
        <v>69500</v>
      </c>
    </row>
    <row r="833" spans="1:1" x14ac:dyDescent="0.35">
      <c r="A833" s="3">
        <v>69900</v>
      </c>
    </row>
    <row r="834" spans="1:1" x14ac:dyDescent="0.35">
      <c r="A834" s="3">
        <v>69990</v>
      </c>
    </row>
    <row r="835" spans="1:1" x14ac:dyDescent="0.35">
      <c r="A835" s="3">
        <v>69999</v>
      </c>
    </row>
    <row r="836" spans="1:1" x14ac:dyDescent="0.35">
      <c r="A836" s="3">
        <v>70000</v>
      </c>
    </row>
    <row r="837" spans="1:1" x14ac:dyDescent="0.35">
      <c r="A837" s="3">
        <v>70500</v>
      </c>
    </row>
    <row r="838" spans="1:1" x14ac:dyDescent="0.35">
      <c r="A838" s="3">
        <v>70999</v>
      </c>
    </row>
    <row r="839" spans="1:1" x14ac:dyDescent="0.35">
      <c r="A839" s="3">
        <v>71138</v>
      </c>
    </row>
    <row r="840" spans="1:1" x14ac:dyDescent="0.35">
      <c r="A840" s="3">
        <v>71500</v>
      </c>
    </row>
    <row r="841" spans="1:1" x14ac:dyDescent="0.35">
      <c r="A841" s="3">
        <v>71999</v>
      </c>
    </row>
    <row r="842" spans="1:1" x14ac:dyDescent="0.35">
      <c r="A842" s="3">
        <v>72000</v>
      </c>
    </row>
    <row r="843" spans="1:1" x14ac:dyDescent="0.35">
      <c r="A843" s="3">
        <v>72700</v>
      </c>
    </row>
    <row r="844" spans="1:1" x14ac:dyDescent="0.35">
      <c r="A844" s="3">
        <v>72900</v>
      </c>
    </row>
    <row r="845" spans="1:1" x14ac:dyDescent="0.35">
      <c r="A845" s="3">
        <v>73500</v>
      </c>
    </row>
    <row r="846" spans="1:1" x14ac:dyDescent="0.35">
      <c r="A846" s="3">
        <v>73900</v>
      </c>
    </row>
    <row r="847" spans="1:1" x14ac:dyDescent="0.35">
      <c r="A847" s="3">
        <v>74000</v>
      </c>
    </row>
    <row r="848" spans="1:1" x14ac:dyDescent="0.35">
      <c r="A848" s="3">
        <v>74500</v>
      </c>
    </row>
    <row r="849" spans="1:1" x14ac:dyDescent="0.35">
      <c r="A849" s="3">
        <v>74900</v>
      </c>
    </row>
    <row r="850" spans="1:1" x14ac:dyDescent="0.35">
      <c r="A850" s="3">
        <v>74999</v>
      </c>
    </row>
    <row r="851" spans="1:1" x14ac:dyDescent="0.35">
      <c r="A851" s="3">
        <v>75000</v>
      </c>
    </row>
    <row r="852" spans="1:1" x14ac:dyDescent="0.35">
      <c r="A852" s="3">
        <v>75500</v>
      </c>
    </row>
    <row r="853" spans="1:1" x14ac:dyDescent="0.35">
      <c r="A853" s="3">
        <v>75555</v>
      </c>
    </row>
    <row r="854" spans="1:1" x14ac:dyDescent="0.35">
      <c r="A854" s="3">
        <v>76500</v>
      </c>
    </row>
    <row r="855" spans="1:1" x14ac:dyDescent="0.35">
      <c r="A855" s="3">
        <v>77000</v>
      </c>
    </row>
    <row r="856" spans="1:1" x14ac:dyDescent="0.35">
      <c r="A856" s="3">
        <v>77500</v>
      </c>
    </row>
    <row r="857" spans="1:1" x14ac:dyDescent="0.35">
      <c r="A857" s="3">
        <v>77777</v>
      </c>
    </row>
    <row r="858" spans="1:1" x14ac:dyDescent="0.35">
      <c r="A858" s="3">
        <v>80000</v>
      </c>
    </row>
    <row r="859" spans="1:1" x14ac:dyDescent="0.35">
      <c r="A859" s="3">
        <v>80999</v>
      </c>
    </row>
    <row r="860" spans="1:1" x14ac:dyDescent="0.35">
      <c r="A860" s="3">
        <v>81000</v>
      </c>
    </row>
    <row r="861" spans="1:1" x14ac:dyDescent="0.35">
      <c r="A861" s="3">
        <v>81500</v>
      </c>
    </row>
    <row r="862" spans="1:1" x14ac:dyDescent="0.35">
      <c r="A862" s="3">
        <v>81999</v>
      </c>
    </row>
    <row r="863" spans="1:1" x14ac:dyDescent="0.35">
      <c r="A863" s="3">
        <v>82555</v>
      </c>
    </row>
    <row r="864" spans="1:1" x14ac:dyDescent="0.35">
      <c r="A864" s="3">
        <v>83000</v>
      </c>
    </row>
    <row r="865" spans="1:1" x14ac:dyDescent="0.35">
      <c r="A865" s="3">
        <v>85000</v>
      </c>
    </row>
    <row r="866" spans="1:1" x14ac:dyDescent="0.35">
      <c r="A866" s="3">
        <v>85555</v>
      </c>
    </row>
    <row r="867" spans="1:1" x14ac:dyDescent="0.35">
      <c r="A867" s="3">
        <v>85900</v>
      </c>
    </row>
    <row r="868" spans="1:1" x14ac:dyDescent="0.35">
      <c r="A868" s="3">
        <v>86000</v>
      </c>
    </row>
    <row r="869" spans="1:1" x14ac:dyDescent="0.35">
      <c r="A869" s="3">
        <v>86999</v>
      </c>
    </row>
    <row r="870" spans="1:1" x14ac:dyDescent="0.35">
      <c r="A870" s="3">
        <v>87777</v>
      </c>
    </row>
    <row r="871" spans="1:1" x14ac:dyDescent="0.35">
      <c r="A871" s="3">
        <v>88000</v>
      </c>
    </row>
    <row r="872" spans="1:1" x14ac:dyDescent="0.35">
      <c r="A872" s="3">
        <v>88888</v>
      </c>
    </row>
    <row r="873" spans="1:1" x14ac:dyDescent="0.35">
      <c r="A873" s="3">
        <v>89000</v>
      </c>
    </row>
    <row r="874" spans="1:1" x14ac:dyDescent="0.35">
      <c r="A874" s="3">
        <v>89999</v>
      </c>
    </row>
    <row r="875" spans="1:1" x14ac:dyDescent="0.35">
      <c r="A875" s="3">
        <v>90999</v>
      </c>
    </row>
    <row r="876" spans="1:1" x14ac:dyDescent="0.35">
      <c r="A876" s="3">
        <v>92222</v>
      </c>
    </row>
    <row r="877" spans="1:1" x14ac:dyDescent="0.35">
      <c r="A877" s="3">
        <v>93555</v>
      </c>
    </row>
    <row r="878" spans="1:1" x14ac:dyDescent="0.35">
      <c r="A878" s="3">
        <v>95000</v>
      </c>
    </row>
    <row r="879" spans="1:1" x14ac:dyDescent="0.35">
      <c r="A879" s="3">
        <v>97500</v>
      </c>
    </row>
    <row r="880" spans="1:1" x14ac:dyDescent="0.35">
      <c r="A880" s="3">
        <v>97555</v>
      </c>
    </row>
    <row r="881" spans="1:1" x14ac:dyDescent="0.35">
      <c r="A881" s="3">
        <v>98000</v>
      </c>
    </row>
    <row r="882" spans="1:1" x14ac:dyDescent="0.35">
      <c r="A882" s="3">
        <v>99000</v>
      </c>
    </row>
    <row r="883" spans="1:1" x14ac:dyDescent="0.35">
      <c r="A883" s="3">
        <v>99999</v>
      </c>
    </row>
    <row r="884" spans="1:1" x14ac:dyDescent="0.35">
      <c r="A884" s="3">
        <v>100000</v>
      </c>
    </row>
    <row r="885" spans="1:1" x14ac:dyDescent="0.35">
      <c r="A885" s="3">
        <v>102800</v>
      </c>
    </row>
    <row r="886" spans="1:1" x14ac:dyDescent="0.35">
      <c r="A886" s="3">
        <v>102999</v>
      </c>
    </row>
    <row r="887" spans="1:1" x14ac:dyDescent="0.35">
      <c r="A887" s="3">
        <v>103333</v>
      </c>
    </row>
    <row r="888" spans="1:1" x14ac:dyDescent="0.35">
      <c r="A888" s="3">
        <v>103999</v>
      </c>
    </row>
    <row r="889" spans="1:1" x14ac:dyDescent="0.35">
      <c r="A889" s="3">
        <v>104000</v>
      </c>
    </row>
    <row r="890" spans="1:1" x14ac:dyDescent="0.35">
      <c r="A890" s="3">
        <v>104999</v>
      </c>
    </row>
    <row r="891" spans="1:1" x14ac:dyDescent="0.35">
      <c r="A891" s="3">
        <v>105000</v>
      </c>
    </row>
    <row r="892" spans="1:1" x14ac:dyDescent="0.35">
      <c r="A892" s="3">
        <v>105999</v>
      </c>
    </row>
    <row r="893" spans="1:1" x14ac:dyDescent="0.35">
      <c r="A893" s="3">
        <v>107000</v>
      </c>
    </row>
    <row r="894" spans="1:1" x14ac:dyDescent="0.35">
      <c r="A894" s="3">
        <v>107777</v>
      </c>
    </row>
    <row r="895" spans="1:1" x14ac:dyDescent="0.35">
      <c r="A895" s="3">
        <v>107999</v>
      </c>
    </row>
    <row r="896" spans="1:1" x14ac:dyDescent="0.35">
      <c r="A896" s="3">
        <v>109000</v>
      </c>
    </row>
    <row r="897" spans="1:1" x14ac:dyDescent="0.35">
      <c r="A897" s="3">
        <v>109900</v>
      </c>
    </row>
    <row r="898" spans="1:1" x14ac:dyDescent="0.35">
      <c r="A898" s="3">
        <v>109999</v>
      </c>
    </row>
    <row r="899" spans="1:1" x14ac:dyDescent="0.35">
      <c r="A899" s="3">
        <v>110000</v>
      </c>
    </row>
    <row r="900" spans="1:1" x14ac:dyDescent="0.35">
      <c r="A900" s="3">
        <v>111999</v>
      </c>
    </row>
    <row r="901" spans="1:1" x14ac:dyDescent="0.35">
      <c r="A901" s="3">
        <v>112000</v>
      </c>
    </row>
    <row r="902" spans="1:1" x14ac:dyDescent="0.35">
      <c r="A902" s="3">
        <v>114999</v>
      </c>
    </row>
    <row r="903" spans="1:1" x14ac:dyDescent="0.35">
      <c r="A903" s="3">
        <v>115000</v>
      </c>
    </row>
    <row r="904" spans="1:1" x14ac:dyDescent="0.35">
      <c r="A904" s="3">
        <v>115555</v>
      </c>
    </row>
    <row r="905" spans="1:1" x14ac:dyDescent="0.35">
      <c r="A905" s="3">
        <v>115800</v>
      </c>
    </row>
    <row r="906" spans="1:1" x14ac:dyDescent="0.35">
      <c r="A906" s="3">
        <v>116500</v>
      </c>
    </row>
    <row r="907" spans="1:1" x14ac:dyDescent="0.35">
      <c r="A907" s="3">
        <v>117000</v>
      </c>
    </row>
    <row r="908" spans="1:1" x14ac:dyDescent="0.35">
      <c r="A908" s="3">
        <v>119000</v>
      </c>
    </row>
    <row r="909" spans="1:1" x14ac:dyDescent="0.35">
      <c r="A909" s="3">
        <v>121500</v>
      </c>
    </row>
    <row r="910" spans="1:1" x14ac:dyDescent="0.35">
      <c r="A910" s="3">
        <v>124000</v>
      </c>
    </row>
    <row r="911" spans="1:1" x14ac:dyDescent="0.35">
      <c r="A911" s="3">
        <v>124999</v>
      </c>
    </row>
    <row r="912" spans="1:1" x14ac:dyDescent="0.35">
      <c r="A912" s="3">
        <v>125000</v>
      </c>
    </row>
    <row r="913" spans="1:1" x14ac:dyDescent="0.35">
      <c r="A913" s="3">
        <v>126000</v>
      </c>
    </row>
    <row r="914" spans="1:1" x14ac:dyDescent="0.35">
      <c r="A914" s="3">
        <v>129222</v>
      </c>
    </row>
    <row r="915" spans="1:1" x14ac:dyDescent="0.35">
      <c r="A915" s="3">
        <v>129999</v>
      </c>
    </row>
    <row r="916" spans="1:1" x14ac:dyDescent="0.35">
      <c r="A916" s="3">
        <v>133000</v>
      </c>
    </row>
    <row r="917" spans="1:1" x14ac:dyDescent="0.35">
      <c r="A917" s="3">
        <v>135000</v>
      </c>
    </row>
    <row r="918" spans="1:1" x14ac:dyDescent="0.35">
      <c r="A918" s="3">
        <v>135555</v>
      </c>
    </row>
    <row r="919" spans="1:1" x14ac:dyDescent="0.35">
      <c r="A919" s="3">
        <v>137000</v>
      </c>
    </row>
    <row r="920" spans="1:1" x14ac:dyDescent="0.35">
      <c r="A920" s="3">
        <v>138000</v>
      </c>
    </row>
    <row r="921" spans="1:1" x14ac:dyDescent="0.35">
      <c r="A921" s="3">
        <v>139000</v>
      </c>
    </row>
    <row r="922" spans="1:1" x14ac:dyDescent="0.35">
      <c r="A922" s="3">
        <v>140000</v>
      </c>
    </row>
    <row r="923" spans="1:1" x14ac:dyDescent="0.35">
      <c r="A923" s="3">
        <v>144900</v>
      </c>
    </row>
    <row r="924" spans="1:1" x14ac:dyDescent="0.35">
      <c r="A924" s="3">
        <v>154999</v>
      </c>
    </row>
    <row r="925" spans="1:1" x14ac:dyDescent="0.35">
      <c r="A925" s="3">
        <v>159999</v>
      </c>
    </row>
    <row r="926" spans="1:1" x14ac:dyDescent="0.35">
      <c r="A926" s="3">
        <v>160000</v>
      </c>
    </row>
    <row r="927" spans="1:1" x14ac:dyDescent="0.35">
      <c r="A927" s="3">
        <v>164500</v>
      </c>
    </row>
    <row r="928" spans="1:1" x14ac:dyDescent="0.35">
      <c r="A928" s="3">
        <v>169000</v>
      </c>
    </row>
    <row r="929" spans="1:1" x14ac:dyDescent="0.35">
      <c r="A929" s="3">
        <v>173333</v>
      </c>
    </row>
    <row r="930" spans="1:1" x14ac:dyDescent="0.35">
      <c r="A930" s="3">
        <v>177000</v>
      </c>
    </row>
    <row r="931" spans="1:1" x14ac:dyDescent="0.35">
      <c r="A931" s="3">
        <v>177777</v>
      </c>
    </row>
    <row r="932" spans="1:1" x14ac:dyDescent="0.35">
      <c r="A932" s="3">
        <v>185555</v>
      </c>
    </row>
    <row r="933" spans="1:1" x14ac:dyDescent="0.35">
      <c r="A933" s="3">
        <v>187555</v>
      </c>
    </row>
    <row r="934" spans="1:1" x14ac:dyDescent="0.35">
      <c r="A934" s="3">
        <v>189999</v>
      </c>
    </row>
    <row r="935" spans="1:1" x14ac:dyDescent="0.35">
      <c r="A935" s="3">
        <v>195000</v>
      </c>
    </row>
    <row r="936" spans="1:1" x14ac:dyDescent="0.35">
      <c r="A936" s="3">
        <v>199999</v>
      </c>
    </row>
    <row r="937" spans="1:1" x14ac:dyDescent="0.35">
      <c r="A937" s="3">
        <v>200000</v>
      </c>
    </row>
    <row r="938" spans="1:1" x14ac:dyDescent="0.35">
      <c r="A938" s="3">
        <v>219900</v>
      </c>
    </row>
    <row r="939" spans="1:1" x14ac:dyDescent="0.35">
      <c r="A939" s="3">
        <v>222000</v>
      </c>
    </row>
    <row r="940" spans="1:1" x14ac:dyDescent="0.35">
      <c r="A940" s="3">
        <v>249999</v>
      </c>
    </row>
    <row r="941" spans="1:1" x14ac:dyDescent="0.35">
      <c r="A941" s="3">
        <v>250000</v>
      </c>
    </row>
    <row r="942" spans="1:1" x14ac:dyDescent="0.35">
      <c r="A942" s="3">
        <v>295000</v>
      </c>
    </row>
    <row r="943" spans="1:1" x14ac:dyDescent="0.35">
      <c r="A943" s="3">
        <v>300000</v>
      </c>
    </row>
    <row r="944" spans="1:1" x14ac:dyDescent="0.35">
      <c r="A944" s="3" t="s">
        <v>41</v>
      </c>
    </row>
  </sheetData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Clean data</vt:lpstr>
      <vt:lpstr>Calcs1</vt:lpstr>
      <vt:lpstr>Calcs2</vt:lpstr>
      <vt:lpstr>Dash</vt:lpstr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</cp:lastModifiedBy>
  <dcterms:modified xsi:type="dcterms:W3CDTF">2023-06-26T09:15:04Z</dcterms:modified>
</cp:coreProperties>
</file>